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garet\Documents\Oisin\Education\MSc Computing Data Analytics\Semester 3\Data\Old Data Files\"/>
    </mc:Choice>
  </mc:AlternateContent>
  <bookViews>
    <workbookView xWindow="0" yWindow="0" windowWidth="28800" windowHeight="11835" activeTab="2"/>
  </bookViews>
  <sheets>
    <sheet name="2016 Data" sheetId="1" r:id="rId1"/>
    <sheet name="Historic Voting Data" sheetId="3" r:id="rId2"/>
    <sheet name="Data Overview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81" i="1" l="1"/>
  <c r="N1681" i="1"/>
  <c r="O1680" i="1"/>
  <c r="N1680" i="1"/>
  <c r="O1679" i="1"/>
  <c r="N1679" i="1"/>
  <c r="O1678" i="1"/>
  <c r="N1678" i="1"/>
  <c r="O1677" i="1"/>
  <c r="N1677" i="1"/>
  <c r="O1676" i="1"/>
  <c r="N1676" i="1"/>
  <c r="O1675" i="1"/>
  <c r="N1675" i="1"/>
  <c r="O1674" i="1"/>
  <c r="N1674" i="1"/>
  <c r="O1673" i="1"/>
  <c r="N1673" i="1"/>
  <c r="O1672" i="1"/>
  <c r="N1672" i="1"/>
  <c r="O1671" i="1"/>
  <c r="N1671" i="1"/>
  <c r="O1670" i="1"/>
  <c r="N1670" i="1"/>
  <c r="O1669" i="1"/>
  <c r="N1669" i="1"/>
  <c r="O1668" i="1"/>
  <c r="N1668" i="1"/>
  <c r="O1667" i="1"/>
  <c r="N1667" i="1"/>
  <c r="O1666" i="1"/>
  <c r="N1666" i="1"/>
  <c r="O1665" i="1"/>
  <c r="N1665" i="1"/>
  <c r="O1664" i="1"/>
  <c r="N1664" i="1"/>
  <c r="O1663" i="1"/>
  <c r="N1663" i="1"/>
  <c r="O1662" i="1"/>
  <c r="N1662" i="1"/>
  <c r="O1661" i="1"/>
  <c r="N1661" i="1"/>
  <c r="O1660" i="1"/>
  <c r="N1660" i="1"/>
  <c r="O1659" i="1"/>
  <c r="N1659" i="1"/>
  <c r="O1658" i="1"/>
  <c r="N1658" i="1"/>
  <c r="O1657" i="1"/>
  <c r="N1657" i="1"/>
  <c r="O1656" i="1"/>
  <c r="N1656" i="1"/>
  <c r="O1655" i="1"/>
  <c r="N1655" i="1"/>
  <c r="O1654" i="1"/>
  <c r="N1654" i="1"/>
  <c r="O1653" i="1"/>
  <c r="N1653" i="1"/>
  <c r="O1652" i="1"/>
  <c r="N1652" i="1"/>
  <c r="O1651" i="1"/>
  <c r="N1651" i="1"/>
  <c r="O1650" i="1"/>
  <c r="N1650" i="1"/>
  <c r="O1649" i="1"/>
  <c r="N1649" i="1"/>
  <c r="O1648" i="1"/>
  <c r="N1648" i="1"/>
  <c r="O1647" i="1"/>
  <c r="N1647" i="1"/>
  <c r="O1646" i="1"/>
  <c r="N1646" i="1"/>
  <c r="O1645" i="1"/>
  <c r="N1645" i="1"/>
  <c r="O1644" i="1"/>
  <c r="N1644" i="1"/>
  <c r="O1643" i="1"/>
  <c r="N1643" i="1"/>
  <c r="O1642" i="1"/>
  <c r="N1642" i="1"/>
  <c r="O1641" i="1"/>
  <c r="N1641" i="1"/>
  <c r="O1640" i="1"/>
  <c r="N1640" i="1"/>
  <c r="O1639" i="1"/>
  <c r="N1639" i="1"/>
  <c r="O1638" i="1"/>
  <c r="N1638" i="1"/>
  <c r="O1637" i="1"/>
  <c r="N1637" i="1"/>
  <c r="O1636" i="1"/>
  <c r="N1636" i="1"/>
  <c r="O1635" i="1"/>
  <c r="N1635" i="1"/>
  <c r="O1634" i="1"/>
  <c r="N1634" i="1"/>
  <c r="O1633" i="1"/>
  <c r="N1633" i="1"/>
  <c r="O1632" i="1"/>
  <c r="N1632" i="1"/>
  <c r="O1631" i="1"/>
  <c r="N1631" i="1"/>
  <c r="O1630" i="1"/>
  <c r="N1630" i="1"/>
  <c r="O1629" i="1"/>
  <c r="N1629" i="1"/>
  <c r="O1628" i="1"/>
  <c r="N1628" i="1"/>
  <c r="O1627" i="1"/>
  <c r="N1627" i="1"/>
  <c r="O1626" i="1"/>
  <c r="N1626" i="1"/>
  <c r="O1625" i="1"/>
  <c r="N1625" i="1"/>
  <c r="O1624" i="1"/>
  <c r="N1624" i="1"/>
  <c r="O1623" i="1"/>
  <c r="N1623" i="1"/>
  <c r="O1622" i="1"/>
  <c r="N1622" i="1"/>
  <c r="O1621" i="1"/>
  <c r="N1621" i="1"/>
  <c r="O1620" i="1"/>
  <c r="N1620" i="1"/>
  <c r="O1619" i="1"/>
  <c r="N1619" i="1"/>
  <c r="O1618" i="1"/>
  <c r="N1618" i="1"/>
  <c r="O1617" i="1"/>
  <c r="N1617" i="1"/>
  <c r="O1616" i="1"/>
  <c r="N1616" i="1"/>
  <c r="O1615" i="1"/>
  <c r="N1615" i="1"/>
  <c r="O1614" i="1"/>
  <c r="N1614" i="1"/>
  <c r="O1613" i="1"/>
  <c r="N1613" i="1"/>
  <c r="O1612" i="1"/>
  <c r="N1612" i="1"/>
  <c r="O1611" i="1"/>
  <c r="N1611" i="1"/>
  <c r="O1610" i="1"/>
  <c r="N1610" i="1"/>
  <c r="O1609" i="1"/>
  <c r="N1609" i="1"/>
  <c r="O1608" i="1"/>
  <c r="N1608" i="1"/>
  <c r="O1607" i="1"/>
  <c r="N1607" i="1"/>
  <c r="O1606" i="1"/>
  <c r="N1606" i="1"/>
  <c r="O1605" i="1"/>
  <c r="N1605" i="1"/>
  <c r="O1604" i="1"/>
  <c r="N1604" i="1"/>
  <c r="O1603" i="1"/>
  <c r="N1603" i="1"/>
  <c r="O1602" i="1"/>
  <c r="N1602" i="1"/>
  <c r="O1601" i="1"/>
  <c r="N1601" i="1"/>
  <c r="O1600" i="1"/>
  <c r="N1600" i="1"/>
  <c r="O1599" i="1"/>
  <c r="N1599" i="1"/>
  <c r="O1598" i="1"/>
  <c r="N1598" i="1"/>
  <c r="O1597" i="1"/>
  <c r="N1597" i="1"/>
  <c r="O1596" i="1"/>
  <c r="N1596" i="1"/>
  <c r="O1595" i="1"/>
  <c r="N1595" i="1"/>
  <c r="O1594" i="1"/>
  <c r="N1594" i="1"/>
  <c r="O1593" i="1"/>
  <c r="N1593" i="1"/>
  <c r="O1592" i="1"/>
  <c r="N1592" i="1"/>
  <c r="O1591" i="1"/>
  <c r="N1591" i="1"/>
  <c r="O1590" i="1"/>
  <c r="N1590" i="1"/>
  <c r="O1589" i="1"/>
  <c r="N1589" i="1"/>
  <c r="O1588" i="1"/>
  <c r="N1588" i="1"/>
  <c r="O1587" i="1"/>
  <c r="N1587" i="1"/>
  <c r="O1586" i="1"/>
  <c r="N1586" i="1"/>
  <c r="O1585" i="1"/>
  <c r="N1585" i="1"/>
  <c r="O1584" i="1"/>
  <c r="N1584" i="1"/>
  <c r="O1583" i="1"/>
  <c r="N1583" i="1"/>
  <c r="O1582" i="1"/>
  <c r="N1582" i="1"/>
  <c r="O1581" i="1"/>
  <c r="N1581" i="1"/>
  <c r="O1580" i="1"/>
  <c r="N1580" i="1"/>
  <c r="O1579" i="1"/>
  <c r="N1579" i="1"/>
  <c r="O1578" i="1"/>
  <c r="N1578" i="1"/>
  <c r="O1577" i="1"/>
  <c r="N1577" i="1"/>
  <c r="O1576" i="1"/>
  <c r="N1576" i="1"/>
  <c r="O1575" i="1"/>
  <c r="N1575" i="1"/>
  <c r="O1574" i="1"/>
  <c r="N1574" i="1"/>
  <c r="O1573" i="1"/>
  <c r="N1573" i="1"/>
  <c r="O1572" i="1"/>
  <c r="N1572" i="1"/>
  <c r="O1571" i="1"/>
  <c r="N1571" i="1"/>
  <c r="O1570" i="1"/>
  <c r="N1570" i="1"/>
  <c r="O1569" i="1"/>
  <c r="N1569" i="1"/>
  <c r="O1568" i="1"/>
  <c r="N1568" i="1"/>
  <c r="O1567" i="1"/>
  <c r="N1567" i="1"/>
  <c r="O1566" i="1"/>
  <c r="N1566" i="1"/>
  <c r="O1565" i="1"/>
  <c r="N1565" i="1"/>
  <c r="O1564" i="1"/>
  <c r="N1564" i="1"/>
  <c r="O1563" i="1"/>
  <c r="N1563" i="1"/>
  <c r="O1562" i="1"/>
  <c r="N1562" i="1"/>
  <c r="O1561" i="1"/>
  <c r="N1561" i="1"/>
  <c r="O1560" i="1"/>
  <c r="N1560" i="1"/>
  <c r="O1559" i="1"/>
  <c r="N1559" i="1"/>
  <c r="O1558" i="1"/>
  <c r="N1558" i="1"/>
  <c r="O1557" i="1"/>
  <c r="N1557" i="1"/>
  <c r="O1556" i="1"/>
  <c r="N1556" i="1"/>
  <c r="O1555" i="1"/>
  <c r="N1555" i="1"/>
  <c r="O1554" i="1"/>
  <c r="N1554" i="1"/>
  <c r="O1553" i="1"/>
  <c r="N1553" i="1"/>
  <c r="O1552" i="1"/>
  <c r="N1552" i="1"/>
  <c r="O1551" i="1"/>
  <c r="N1551" i="1"/>
  <c r="O1550" i="1"/>
  <c r="N1550" i="1"/>
  <c r="O1549" i="1"/>
  <c r="N1549" i="1"/>
  <c r="O1548" i="1"/>
  <c r="N1548" i="1"/>
  <c r="O1547" i="1"/>
  <c r="N1547" i="1"/>
  <c r="O1546" i="1"/>
  <c r="N1546" i="1"/>
  <c r="O1545" i="1"/>
  <c r="N1545" i="1"/>
  <c r="O1544" i="1"/>
  <c r="N1544" i="1"/>
  <c r="O1543" i="1"/>
  <c r="N1543" i="1"/>
  <c r="O1542" i="1"/>
  <c r="N1542" i="1"/>
  <c r="O1541" i="1"/>
  <c r="N1541" i="1"/>
  <c r="O1540" i="1"/>
  <c r="N1540" i="1"/>
  <c r="O1539" i="1"/>
  <c r="N1539" i="1"/>
  <c r="O1538" i="1"/>
  <c r="N1538" i="1"/>
  <c r="O1537" i="1"/>
  <c r="N1537" i="1"/>
  <c r="O1536" i="1"/>
  <c r="N1536" i="1"/>
  <c r="O1535" i="1"/>
  <c r="N1535" i="1"/>
  <c r="O1534" i="1"/>
  <c r="N1534" i="1"/>
  <c r="O1533" i="1"/>
  <c r="N1533" i="1"/>
  <c r="O1532" i="1"/>
  <c r="N1532" i="1"/>
  <c r="O1531" i="1"/>
  <c r="N1531" i="1"/>
  <c r="O1530" i="1"/>
  <c r="N1530" i="1"/>
  <c r="O1529" i="1"/>
  <c r="N1529" i="1"/>
  <c r="O1528" i="1"/>
  <c r="N1528" i="1"/>
  <c r="O1527" i="1"/>
  <c r="N1527" i="1"/>
  <c r="O1526" i="1"/>
  <c r="N1526" i="1"/>
  <c r="O1525" i="1"/>
  <c r="N1525" i="1"/>
  <c r="O1524" i="1"/>
  <c r="N1524" i="1"/>
  <c r="O1523" i="1"/>
  <c r="N1523" i="1"/>
  <c r="O1522" i="1"/>
  <c r="N1522" i="1"/>
  <c r="O1521" i="1"/>
  <c r="N1521" i="1"/>
  <c r="O1520" i="1"/>
  <c r="N1520" i="1"/>
  <c r="O1519" i="1"/>
  <c r="N1519" i="1"/>
  <c r="O1518" i="1"/>
  <c r="N1518" i="1"/>
  <c r="O1517" i="1"/>
  <c r="N1517" i="1"/>
  <c r="O1516" i="1"/>
  <c r="N1516" i="1"/>
  <c r="O1515" i="1"/>
  <c r="N1515" i="1"/>
  <c r="O1514" i="1"/>
  <c r="N1514" i="1"/>
  <c r="O1513" i="1"/>
  <c r="N1513" i="1"/>
  <c r="O1512" i="1"/>
  <c r="N1512" i="1"/>
  <c r="O1511" i="1"/>
  <c r="N1511" i="1"/>
  <c r="O1510" i="1"/>
  <c r="N1510" i="1"/>
  <c r="O1509" i="1"/>
  <c r="N1509" i="1"/>
  <c r="O1508" i="1"/>
  <c r="N1508" i="1"/>
  <c r="O1507" i="1"/>
  <c r="N1507" i="1"/>
  <c r="O1506" i="1"/>
  <c r="N1506" i="1"/>
  <c r="O1505" i="1"/>
  <c r="N1505" i="1"/>
  <c r="O1504" i="1"/>
  <c r="N1504" i="1"/>
  <c r="O1503" i="1"/>
  <c r="N1503" i="1"/>
  <c r="O1502" i="1"/>
  <c r="N1502" i="1"/>
  <c r="O1501" i="1"/>
  <c r="N1501" i="1"/>
  <c r="O1500" i="1"/>
  <c r="N1500" i="1"/>
  <c r="O1499" i="1"/>
  <c r="N1499" i="1"/>
  <c r="O1498" i="1"/>
  <c r="N1498" i="1"/>
  <c r="O1497" i="1"/>
  <c r="N1497" i="1"/>
  <c r="O1496" i="1"/>
  <c r="N1496" i="1"/>
  <c r="O1495" i="1"/>
  <c r="N1495" i="1"/>
  <c r="O1494" i="1"/>
  <c r="N1494" i="1"/>
  <c r="O1493" i="1"/>
  <c r="N1493" i="1"/>
  <c r="O1492" i="1"/>
  <c r="N1492" i="1"/>
  <c r="O1491" i="1"/>
  <c r="N1491" i="1"/>
  <c r="O1490" i="1"/>
  <c r="N1490" i="1"/>
  <c r="O1489" i="1"/>
  <c r="N1489" i="1"/>
  <c r="O1488" i="1"/>
  <c r="N1488" i="1"/>
  <c r="O1487" i="1"/>
  <c r="N1487" i="1"/>
  <c r="O1486" i="1"/>
  <c r="N1486" i="1"/>
  <c r="O1485" i="1"/>
  <c r="N1485" i="1"/>
  <c r="O1484" i="1"/>
  <c r="N1484" i="1"/>
  <c r="O1483" i="1"/>
  <c r="N1483" i="1"/>
  <c r="O1482" i="1"/>
  <c r="N1482" i="1"/>
  <c r="O1481" i="1"/>
  <c r="N1481" i="1"/>
  <c r="O1480" i="1"/>
  <c r="N1480" i="1"/>
  <c r="O1479" i="1"/>
  <c r="N1479" i="1"/>
  <c r="O1478" i="1"/>
  <c r="N1478" i="1"/>
  <c r="O1477" i="1"/>
  <c r="N1477" i="1"/>
  <c r="O1476" i="1"/>
  <c r="N1476" i="1"/>
  <c r="O1475" i="1"/>
  <c r="N1475" i="1"/>
  <c r="O1474" i="1"/>
  <c r="N1474" i="1"/>
  <c r="O1473" i="1"/>
  <c r="N1473" i="1"/>
  <c r="O1472" i="1"/>
  <c r="N1472" i="1"/>
  <c r="O1471" i="1"/>
  <c r="N1471" i="1"/>
  <c r="O1470" i="1"/>
  <c r="N1470" i="1"/>
  <c r="O1469" i="1"/>
  <c r="N1469" i="1"/>
  <c r="O1468" i="1"/>
  <c r="N1468" i="1"/>
  <c r="O1467" i="1"/>
  <c r="N1467" i="1"/>
  <c r="O1466" i="1"/>
  <c r="N1466" i="1"/>
  <c r="O1465" i="1"/>
  <c r="N1465" i="1"/>
  <c r="O1464" i="1"/>
  <c r="N1464" i="1"/>
  <c r="O1463" i="1"/>
  <c r="N1463" i="1"/>
  <c r="O1462" i="1"/>
  <c r="N1462" i="1"/>
  <c r="O1461" i="1"/>
  <c r="N1461" i="1"/>
  <c r="O1460" i="1"/>
  <c r="N1460" i="1"/>
  <c r="O1459" i="1"/>
  <c r="N1459" i="1"/>
  <c r="O1458" i="1"/>
  <c r="N1458" i="1"/>
  <c r="O1457" i="1"/>
  <c r="N1457" i="1"/>
  <c r="O1456" i="1"/>
  <c r="N1456" i="1"/>
  <c r="O1455" i="1"/>
  <c r="N1455" i="1"/>
  <c r="O1454" i="1"/>
  <c r="N1454" i="1"/>
  <c r="O1453" i="1"/>
  <c r="N1453" i="1"/>
  <c r="O1452" i="1"/>
  <c r="N1452" i="1"/>
  <c r="O1451" i="1"/>
  <c r="N1451" i="1"/>
  <c r="O1450" i="1"/>
  <c r="N1450" i="1"/>
  <c r="O1449" i="1"/>
  <c r="N1449" i="1"/>
  <c r="O1448" i="1"/>
  <c r="N1448" i="1"/>
  <c r="O1447" i="1"/>
  <c r="N1447" i="1"/>
  <c r="O1446" i="1"/>
  <c r="N1446" i="1"/>
  <c r="O1445" i="1"/>
  <c r="N1445" i="1"/>
  <c r="O1444" i="1"/>
  <c r="N1444" i="1"/>
  <c r="O1443" i="1"/>
  <c r="N1443" i="1"/>
  <c r="O1442" i="1"/>
  <c r="N1442" i="1"/>
  <c r="O1441" i="1"/>
  <c r="N1441" i="1"/>
  <c r="O1440" i="1"/>
  <c r="N1440" i="1"/>
  <c r="O1439" i="1"/>
  <c r="N1439" i="1"/>
  <c r="O1438" i="1"/>
  <c r="N1438" i="1"/>
  <c r="O1437" i="1"/>
  <c r="N1437" i="1"/>
  <c r="O1436" i="1"/>
  <c r="N1436" i="1"/>
  <c r="O1435" i="1"/>
  <c r="N1435" i="1"/>
  <c r="O1434" i="1"/>
  <c r="N1434" i="1"/>
  <c r="O1433" i="1"/>
  <c r="N1433" i="1"/>
  <c r="O1432" i="1"/>
  <c r="N1432" i="1"/>
  <c r="O1431" i="1"/>
  <c r="N1431" i="1"/>
  <c r="O1430" i="1"/>
  <c r="N1430" i="1"/>
  <c r="O1429" i="1"/>
  <c r="N1429" i="1"/>
  <c r="O1428" i="1"/>
  <c r="N1428" i="1"/>
  <c r="O1427" i="1"/>
  <c r="N1427" i="1"/>
  <c r="O1426" i="1"/>
  <c r="N1426" i="1"/>
  <c r="O1425" i="1"/>
  <c r="N1425" i="1"/>
  <c r="O1424" i="1"/>
  <c r="N1424" i="1"/>
  <c r="O1423" i="1"/>
  <c r="N1423" i="1"/>
  <c r="O1422" i="1"/>
  <c r="N1422" i="1"/>
  <c r="O1421" i="1"/>
  <c r="N1421" i="1"/>
  <c r="O1420" i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8" i="1"/>
  <c r="N1358" i="1"/>
  <c r="O1357" i="1"/>
  <c r="N1357" i="1"/>
  <c r="O1356" i="1"/>
  <c r="N1356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303" i="1"/>
  <c r="N1303" i="1"/>
  <c r="O1302" i="1"/>
  <c r="N1302" i="1"/>
  <c r="O1301" i="1"/>
  <c r="N1301" i="1"/>
  <c r="O1300" i="1"/>
  <c r="N1300" i="1"/>
  <c r="O1299" i="1"/>
  <c r="N1299" i="1"/>
  <c r="O1298" i="1"/>
  <c r="N1298" i="1"/>
  <c r="O1297" i="1"/>
  <c r="N1297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5" i="1"/>
  <c r="N1135" i="1"/>
  <c r="O1134" i="1"/>
  <c r="N1134" i="1"/>
  <c r="O1133" i="1"/>
  <c r="N1133" i="1"/>
  <c r="O1132" i="1"/>
  <c r="N1132" i="1"/>
  <c r="O1131" i="1"/>
  <c r="N1131" i="1"/>
  <c r="O1130" i="1"/>
  <c r="N1130" i="1"/>
  <c r="O1129" i="1"/>
  <c r="N1129" i="1"/>
  <c r="O1128" i="1"/>
  <c r="N1128" i="1"/>
  <c r="O1127" i="1"/>
  <c r="N1127" i="1"/>
  <c r="O1126" i="1"/>
  <c r="N1126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5" i="1"/>
  <c r="N1055" i="1"/>
  <c r="O1054" i="1"/>
  <c r="N1054" i="1"/>
  <c r="O1053" i="1"/>
  <c r="N1053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5" i="1"/>
  <c r="N1045" i="1"/>
  <c r="O1044" i="1"/>
  <c r="N1044" i="1"/>
  <c r="O1043" i="1"/>
  <c r="N1043" i="1"/>
  <c r="O1042" i="1"/>
  <c r="N1042" i="1"/>
  <c r="O1041" i="1"/>
  <c r="N1041" i="1"/>
  <c r="O1040" i="1"/>
  <c r="N1040" i="1"/>
  <c r="O1039" i="1"/>
  <c r="N1039" i="1"/>
  <c r="O1038" i="1"/>
  <c r="N1038" i="1"/>
  <c r="O1037" i="1"/>
  <c r="N1037" i="1"/>
  <c r="O1036" i="1"/>
  <c r="N1036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AA1676" i="1"/>
  <c r="Z1676" i="1"/>
  <c r="AA1675" i="1"/>
  <c r="Z1675" i="1"/>
  <c r="AA1674" i="1"/>
  <c r="Z1674" i="1"/>
  <c r="AA1673" i="1"/>
  <c r="Z1673" i="1"/>
  <c r="AA1672" i="1"/>
  <c r="Z1672" i="1"/>
  <c r="AA1664" i="1"/>
  <c r="Z1664" i="1"/>
  <c r="AA1663" i="1"/>
  <c r="Z1663" i="1"/>
  <c r="AA1662" i="1"/>
  <c r="Z1662" i="1"/>
  <c r="AA1661" i="1"/>
  <c r="Z1661" i="1"/>
  <c r="AA1660" i="1"/>
  <c r="Z1660" i="1"/>
  <c r="AA1659" i="1"/>
  <c r="Z1659" i="1"/>
  <c r="AA1658" i="1"/>
  <c r="Z1658" i="1"/>
  <c r="AA1657" i="1"/>
  <c r="Z1657" i="1"/>
  <c r="AA1656" i="1"/>
  <c r="Z1656" i="1"/>
  <c r="AA1655" i="1"/>
  <c r="Z1655" i="1"/>
  <c r="AA1654" i="1"/>
  <c r="Z1654" i="1"/>
  <c r="AA1653" i="1"/>
  <c r="Z1653" i="1"/>
  <c r="AA1641" i="1"/>
  <c r="Z1641" i="1"/>
  <c r="AA1640" i="1"/>
  <c r="Z1640" i="1"/>
  <c r="AA1639" i="1"/>
  <c r="Z1639" i="1"/>
  <c r="AA1638" i="1"/>
  <c r="Z1638" i="1"/>
  <c r="AA1633" i="1"/>
  <c r="Z1633" i="1"/>
  <c r="AA1632" i="1"/>
  <c r="Z1632" i="1"/>
  <c r="AA1631" i="1"/>
  <c r="Z1631" i="1"/>
  <c r="AA1630" i="1"/>
  <c r="Z1630" i="1"/>
  <c r="AA1629" i="1"/>
  <c r="Z1629" i="1"/>
  <c r="AA1628" i="1"/>
  <c r="Z1628" i="1"/>
  <c r="AA1627" i="1"/>
  <c r="Z1627" i="1"/>
  <c r="AA1626" i="1"/>
  <c r="Z1626" i="1"/>
  <c r="AA1625" i="1"/>
  <c r="Z1625" i="1"/>
  <c r="AA1624" i="1"/>
  <c r="Z1624" i="1"/>
  <c r="AA1623" i="1"/>
  <c r="Z1623" i="1"/>
  <c r="AA1622" i="1"/>
  <c r="Z1622" i="1"/>
  <c r="AA1617" i="1"/>
  <c r="Z1617" i="1"/>
  <c r="AA1616" i="1"/>
  <c r="Z1616" i="1"/>
  <c r="AA1615" i="1"/>
  <c r="Z1615" i="1"/>
  <c r="AA1612" i="1"/>
  <c r="AA1611" i="1"/>
  <c r="AA1610" i="1"/>
  <c r="AA1609" i="1"/>
  <c r="AA1603" i="1"/>
  <c r="Z1603" i="1"/>
  <c r="AA1598" i="1"/>
  <c r="Z1598" i="1"/>
  <c r="AA1597" i="1"/>
  <c r="Z1597" i="1"/>
  <c r="AA1596" i="1"/>
  <c r="Z1596" i="1"/>
  <c r="AA1595" i="1"/>
  <c r="Z1595" i="1"/>
  <c r="AA1594" i="1"/>
  <c r="Z1594" i="1"/>
  <c r="AA1593" i="1"/>
  <c r="Z1593" i="1"/>
  <c r="AA1592" i="1"/>
  <c r="Z1592" i="1"/>
  <c r="AA1589" i="1"/>
  <c r="Z1589" i="1"/>
  <c r="AA1588" i="1"/>
  <c r="Z1588" i="1"/>
  <c r="AA1587" i="1"/>
  <c r="Z1587" i="1"/>
  <c r="AA1584" i="1"/>
  <c r="Z1584" i="1"/>
  <c r="AA1583" i="1"/>
  <c r="Z1583" i="1"/>
  <c r="AA1582" i="1"/>
  <c r="Z1582" i="1"/>
  <c r="AA1581" i="1"/>
  <c r="Z1581" i="1"/>
  <c r="AA1574" i="1"/>
  <c r="Z1574" i="1"/>
  <c r="AA1566" i="1"/>
  <c r="Z1566" i="1"/>
  <c r="AA1565" i="1"/>
  <c r="Z1565" i="1"/>
  <c r="AA1564" i="1"/>
  <c r="Z1564" i="1"/>
  <c r="AA1563" i="1"/>
  <c r="Z1563" i="1"/>
  <c r="AA1562" i="1"/>
  <c r="Z1562" i="1"/>
  <c r="AA1561" i="1"/>
  <c r="Z1561" i="1"/>
  <c r="AA1560" i="1"/>
  <c r="Z1560" i="1"/>
  <c r="AA1559" i="1"/>
  <c r="Z1559" i="1"/>
  <c r="AA1558" i="1"/>
  <c r="Z1558" i="1"/>
  <c r="AA1553" i="1"/>
  <c r="Z1553" i="1"/>
  <c r="AA1548" i="1"/>
  <c r="Z1548" i="1"/>
  <c r="AA1547" i="1"/>
  <c r="Z1547" i="1"/>
  <c r="AA1546" i="1"/>
  <c r="Z1546" i="1"/>
  <c r="AA1545" i="1"/>
  <c r="Z1545" i="1"/>
  <c r="AA1544" i="1"/>
  <c r="Z1544" i="1"/>
  <c r="AA1543" i="1"/>
  <c r="Z1543" i="1"/>
  <c r="AA1542" i="1"/>
  <c r="Z1542" i="1"/>
  <c r="AA1541" i="1"/>
  <c r="Z1541" i="1"/>
  <c r="AA1540" i="1"/>
  <c r="Z1540" i="1"/>
  <c r="AA1539" i="1"/>
  <c r="Z1539" i="1"/>
  <c r="AA1538" i="1"/>
  <c r="Z1538" i="1"/>
  <c r="AA1535" i="1"/>
  <c r="AA1534" i="1"/>
  <c r="AA1533" i="1"/>
  <c r="AA1532" i="1"/>
  <c r="AA1531" i="1"/>
  <c r="AA1530" i="1"/>
  <c r="Z1530" i="1"/>
  <c r="AA1529" i="1"/>
  <c r="Z1529" i="1"/>
  <c r="AA1528" i="1"/>
  <c r="Z1528" i="1"/>
  <c r="AA1526" i="1"/>
  <c r="Z1526" i="1"/>
  <c r="AA1525" i="1"/>
  <c r="Z1525" i="1"/>
  <c r="AA1524" i="1"/>
  <c r="Z1524" i="1"/>
  <c r="AA1523" i="1"/>
  <c r="Z1523" i="1"/>
  <c r="AA1522" i="1"/>
  <c r="Z1522" i="1"/>
  <c r="AA1521" i="1"/>
  <c r="Z1521" i="1"/>
  <c r="AA1520" i="1"/>
  <c r="Z1520" i="1"/>
  <c r="AA1519" i="1"/>
  <c r="Z1519" i="1"/>
  <c r="AA1517" i="1"/>
  <c r="AA1516" i="1"/>
  <c r="AA1515" i="1"/>
  <c r="AB1515" i="1" s="1"/>
  <c r="Z1515" i="1"/>
  <c r="AA1513" i="1"/>
  <c r="Z1513" i="1"/>
  <c r="AA1512" i="1"/>
  <c r="Z1512" i="1"/>
  <c r="AA1510" i="1"/>
  <c r="Z1510" i="1"/>
  <c r="AA1509" i="1"/>
  <c r="Z1509" i="1"/>
  <c r="AA1508" i="1"/>
  <c r="Z1508" i="1"/>
  <c r="AA1504" i="1"/>
  <c r="Z1504" i="1"/>
  <c r="AA1502" i="1"/>
  <c r="Z1502" i="1"/>
  <c r="AA1501" i="1"/>
  <c r="AA1499" i="1"/>
  <c r="Z1499" i="1"/>
  <c r="AA1498" i="1"/>
  <c r="Z1498" i="1"/>
  <c r="AA1492" i="1"/>
  <c r="Z1492" i="1"/>
  <c r="AA1491" i="1"/>
  <c r="Z1491" i="1"/>
  <c r="AA1490" i="1"/>
  <c r="Z1490" i="1"/>
  <c r="AA1489" i="1"/>
  <c r="Z1489" i="1"/>
  <c r="AA1485" i="1"/>
  <c r="AA1484" i="1"/>
  <c r="Z1484" i="1"/>
  <c r="AA1482" i="1"/>
  <c r="Z1482" i="1"/>
  <c r="AA1481" i="1"/>
  <c r="Z1481" i="1"/>
  <c r="AA1480" i="1"/>
  <c r="Z1480" i="1"/>
  <c r="AA1479" i="1"/>
  <c r="Z1479" i="1"/>
  <c r="AA1478" i="1"/>
  <c r="Z1478" i="1"/>
  <c r="AA1477" i="1"/>
  <c r="Z1477" i="1"/>
  <c r="AA1476" i="1"/>
  <c r="Z1476" i="1"/>
  <c r="AA1475" i="1"/>
  <c r="Z1475" i="1"/>
  <c r="AA1474" i="1"/>
  <c r="Z1474" i="1"/>
  <c r="AA1473" i="1"/>
  <c r="Z1473" i="1"/>
  <c r="AA1472" i="1"/>
  <c r="AA1471" i="1"/>
  <c r="AA1469" i="1"/>
  <c r="AA1468" i="1"/>
  <c r="AA1467" i="1"/>
  <c r="Z1467" i="1"/>
  <c r="AA1466" i="1"/>
  <c r="Z1466" i="1"/>
  <c r="AA1465" i="1"/>
  <c r="Z1465" i="1"/>
  <c r="AA1464" i="1"/>
  <c r="Z1464" i="1"/>
  <c r="AA1463" i="1"/>
  <c r="Z1463" i="1"/>
  <c r="AA1462" i="1"/>
  <c r="Z1462" i="1"/>
  <c r="AA1461" i="1"/>
  <c r="Z1461" i="1"/>
  <c r="AA1460" i="1"/>
  <c r="Z1460" i="1"/>
  <c r="AA1458" i="1"/>
  <c r="AA1457" i="1"/>
  <c r="Z1457" i="1"/>
  <c r="AA1456" i="1"/>
  <c r="Z1456" i="1"/>
  <c r="AA1453" i="1"/>
  <c r="Z1453" i="1"/>
  <c r="AA1452" i="1"/>
  <c r="Z1452" i="1"/>
  <c r="AA1448" i="1"/>
  <c r="Z1448" i="1"/>
  <c r="AA1447" i="1"/>
  <c r="Z1447" i="1"/>
  <c r="AA1446" i="1"/>
  <c r="Z1446" i="1"/>
  <c r="AA1445" i="1"/>
  <c r="AA1444" i="1"/>
  <c r="Z1444" i="1"/>
  <c r="AA1441" i="1"/>
  <c r="Z1441" i="1"/>
  <c r="AA1439" i="1"/>
  <c r="Z1439" i="1"/>
  <c r="AA1438" i="1"/>
  <c r="AA1437" i="1"/>
  <c r="AA1436" i="1"/>
  <c r="Z1436" i="1"/>
  <c r="AA1435" i="1"/>
  <c r="Z1435" i="1"/>
  <c r="AA1427" i="1"/>
  <c r="Z1427" i="1"/>
  <c r="AA1426" i="1"/>
  <c r="Z1426" i="1"/>
  <c r="AA1425" i="1"/>
  <c r="Z1425" i="1"/>
  <c r="AA1424" i="1"/>
  <c r="Z1424" i="1"/>
  <c r="AA1421" i="1"/>
  <c r="Z1421" i="1"/>
  <c r="AA1420" i="1"/>
  <c r="Z1420" i="1"/>
  <c r="AA1414" i="1"/>
  <c r="Z1414" i="1"/>
  <c r="AA1413" i="1"/>
  <c r="Z1413" i="1"/>
  <c r="AA1412" i="1"/>
  <c r="Z1412" i="1"/>
  <c r="AA1411" i="1"/>
  <c r="Z1411" i="1"/>
  <c r="AA1410" i="1"/>
  <c r="Z1410" i="1"/>
  <c r="AA1409" i="1"/>
  <c r="Z1409" i="1"/>
  <c r="AA1405" i="1"/>
  <c r="Z1405" i="1"/>
  <c r="AA1404" i="1"/>
  <c r="Z1404" i="1"/>
  <c r="AA1403" i="1"/>
  <c r="Z1403" i="1"/>
  <c r="AA1402" i="1"/>
  <c r="Z1402" i="1"/>
  <c r="AA1401" i="1"/>
  <c r="AA1393" i="1"/>
  <c r="Z1393" i="1"/>
  <c r="AA1392" i="1"/>
  <c r="Z1392" i="1"/>
  <c r="AA1391" i="1"/>
  <c r="Z1391" i="1"/>
  <c r="AA1388" i="1"/>
  <c r="Z1388" i="1"/>
  <c r="AA1386" i="1"/>
  <c r="Z1386" i="1"/>
  <c r="AA1382" i="1"/>
  <c r="Z1382" i="1"/>
  <c r="AA1377" i="1"/>
  <c r="Z1377" i="1"/>
  <c r="AA1376" i="1"/>
  <c r="Z1376" i="1"/>
  <c r="AA1374" i="1"/>
  <c r="Z1374" i="1"/>
  <c r="AA1373" i="1"/>
  <c r="Z1373" i="1"/>
  <c r="AA1369" i="1"/>
  <c r="Z1369" i="1"/>
  <c r="AA1366" i="1"/>
  <c r="Z1366" i="1"/>
  <c r="AA1365" i="1"/>
  <c r="Z1365" i="1"/>
  <c r="AA1364" i="1"/>
  <c r="Z1364" i="1"/>
  <c r="AA1363" i="1"/>
  <c r="Z1363" i="1"/>
  <c r="AA1362" i="1"/>
  <c r="Z1362" i="1"/>
  <c r="AA1361" i="1"/>
  <c r="Z1361" i="1"/>
  <c r="AA1360" i="1"/>
  <c r="Z1360" i="1"/>
  <c r="AA1359" i="1"/>
  <c r="Z1359" i="1"/>
  <c r="AA1358" i="1"/>
  <c r="Z1358" i="1"/>
  <c r="AA1357" i="1"/>
  <c r="Z1357" i="1"/>
  <c r="AA1356" i="1"/>
  <c r="Z1356" i="1"/>
  <c r="AA1355" i="1"/>
  <c r="Z1355" i="1"/>
  <c r="AA1354" i="1"/>
  <c r="Z1354" i="1"/>
  <c r="AA1346" i="1"/>
  <c r="Z1346" i="1"/>
  <c r="AA1333" i="1"/>
  <c r="Z1333" i="1"/>
  <c r="AA1332" i="1"/>
  <c r="Z1332" i="1"/>
  <c r="AA1331" i="1"/>
  <c r="Z1331" i="1"/>
  <c r="AA1330" i="1"/>
  <c r="Z1330" i="1"/>
  <c r="AA1328" i="1"/>
  <c r="Z1328" i="1"/>
  <c r="AA1327" i="1"/>
  <c r="Z1327" i="1"/>
  <c r="AA1326" i="1"/>
  <c r="Z1326" i="1"/>
  <c r="AA1325" i="1"/>
  <c r="Z1325" i="1"/>
  <c r="AA1324" i="1"/>
  <c r="Z1324" i="1"/>
  <c r="AA1323" i="1"/>
  <c r="Z1323" i="1"/>
  <c r="AA1322" i="1"/>
  <c r="Z1322" i="1"/>
  <c r="AA1321" i="1"/>
  <c r="Z1321" i="1"/>
  <c r="AA1316" i="1"/>
  <c r="AA1310" i="1"/>
  <c r="Z1310" i="1"/>
  <c r="AA1309" i="1"/>
  <c r="Z1309" i="1"/>
  <c r="AA1308" i="1"/>
  <c r="Z1308" i="1"/>
  <c r="AA1306" i="1"/>
  <c r="Z1306" i="1"/>
  <c r="AA1305" i="1"/>
  <c r="Z1305" i="1"/>
  <c r="AA1304" i="1"/>
  <c r="Z1304" i="1"/>
  <c r="AA1303" i="1"/>
  <c r="Z1303" i="1"/>
  <c r="AA1302" i="1"/>
  <c r="Z1302" i="1"/>
  <c r="AA1301" i="1"/>
  <c r="Z1301" i="1"/>
  <c r="AA1292" i="1"/>
  <c r="Z1292" i="1"/>
  <c r="AA1291" i="1"/>
  <c r="Z1291" i="1"/>
  <c r="AA1286" i="1"/>
  <c r="Z1286" i="1"/>
  <c r="AA1279" i="1"/>
  <c r="Z1279" i="1"/>
  <c r="AA1278" i="1"/>
  <c r="Z1278" i="1"/>
  <c r="AA1277" i="1"/>
  <c r="Z1277" i="1"/>
  <c r="AA1276" i="1"/>
  <c r="Z1276" i="1"/>
  <c r="AA1263" i="1"/>
  <c r="Z1263" i="1"/>
  <c r="AA1262" i="1"/>
  <c r="Z1262" i="1"/>
  <c r="AA1261" i="1"/>
  <c r="Z1261" i="1"/>
  <c r="AA1260" i="1"/>
  <c r="Z1260" i="1"/>
  <c r="AA1259" i="1"/>
  <c r="Z1259" i="1"/>
  <c r="AA1258" i="1"/>
  <c r="Z1258" i="1"/>
  <c r="AA1257" i="1"/>
  <c r="Z1257" i="1"/>
  <c r="AA1256" i="1"/>
  <c r="Z1256" i="1"/>
  <c r="AA1251" i="1"/>
  <c r="Z1251" i="1"/>
  <c r="AA1250" i="1"/>
  <c r="Z1250" i="1"/>
  <c r="AA1249" i="1"/>
  <c r="Z1249" i="1"/>
  <c r="AA1248" i="1"/>
  <c r="Z1248" i="1"/>
  <c r="AA1246" i="1"/>
  <c r="Z1246" i="1"/>
  <c r="AA1245" i="1"/>
  <c r="Z1245" i="1"/>
  <c r="AA1244" i="1"/>
  <c r="Z1244" i="1"/>
  <c r="AA1243" i="1"/>
  <c r="Z1243" i="1"/>
  <c r="AA1242" i="1"/>
  <c r="Z1242" i="1"/>
  <c r="AA1241" i="1"/>
  <c r="Z1241" i="1"/>
  <c r="AA1240" i="1"/>
  <c r="Z1240" i="1"/>
  <c r="AA1239" i="1"/>
  <c r="Z1239" i="1"/>
  <c r="AA1238" i="1"/>
  <c r="Z1238" i="1"/>
  <c r="AA1235" i="1"/>
  <c r="Z1235" i="1"/>
  <c r="AA1234" i="1"/>
  <c r="Z1234" i="1"/>
  <c r="AA1233" i="1"/>
  <c r="Z1233" i="1"/>
  <c r="AA1232" i="1"/>
  <c r="Z1232" i="1"/>
  <c r="AA1230" i="1"/>
  <c r="AA1229" i="1"/>
  <c r="AA1225" i="1"/>
  <c r="AA1224" i="1"/>
  <c r="Z1224" i="1"/>
  <c r="AA1221" i="1"/>
  <c r="Z1221" i="1"/>
  <c r="AA1220" i="1"/>
  <c r="Z1220" i="1"/>
  <c r="AA1219" i="1"/>
  <c r="Z1219" i="1"/>
  <c r="AA1218" i="1"/>
  <c r="Z1218" i="1"/>
  <c r="AA1216" i="1"/>
  <c r="AA1215" i="1"/>
  <c r="Z1215" i="1"/>
  <c r="AA1214" i="1"/>
  <c r="Z1214" i="1"/>
  <c r="AA1213" i="1"/>
  <c r="Z1213" i="1"/>
  <c r="AA1212" i="1"/>
  <c r="Z1212" i="1"/>
  <c r="AA1207" i="1"/>
  <c r="Z1207" i="1"/>
  <c r="AA1201" i="1"/>
  <c r="Z1201" i="1"/>
  <c r="AA1200" i="1"/>
  <c r="Z1200" i="1"/>
  <c r="AA1198" i="1"/>
  <c r="Z1198" i="1"/>
  <c r="AA1197" i="1"/>
  <c r="Z1197" i="1"/>
  <c r="AA1194" i="1"/>
  <c r="Z1194" i="1"/>
  <c r="AA1193" i="1"/>
  <c r="Z1193" i="1"/>
  <c r="AA1192" i="1"/>
  <c r="Z1192" i="1"/>
  <c r="AA1191" i="1"/>
  <c r="Z1191" i="1"/>
  <c r="AA1173" i="1"/>
  <c r="AA1169" i="1"/>
  <c r="Z1169" i="1"/>
  <c r="AA1168" i="1"/>
  <c r="Z1168" i="1"/>
  <c r="AA1167" i="1"/>
  <c r="Z1167" i="1"/>
  <c r="AA1166" i="1"/>
  <c r="Z1166" i="1"/>
  <c r="AA1150" i="1"/>
  <c r="Z1150" i="1"/>
  <c r="AA1149" i="1"/>
  <c r="Z1149" i="1"/>
  <c r="AA1148" i="1"/>
  <c r="Z1148" i="1"/>
  <c r="AA1147" i="1"/>
  <c r="Z1147" i="1"/>
  <c r="AA1146" i="1"/>
  <c r="Z1146" i="1"/>
  <c r="AA1145" i="1"/>
  <c r="Z1145" i="1"/>
  <c r="AA1144" i="1"/>
  <c r="Z1144" i="1"/>
  <c r="AA1143" i="1"/>
  <c r="Z1143" i="1"/>
  <c r="AA1139" i="1"/>
  <c r="AA1138" i="1"/>
  <c r="AA1137" i="1"/>
  <c r="Z1137" i="1"/>
  <c r="AA1136" i="1"/>
  <c r="Z1136" i="1"/>
  <c r="AA1135" i="1"/>
  <c r="Z1135" i="1"/>
  <c r="AA1134" i="1"/>
  <c r="Z1134" i="1"/>
  <c r="AA1133" i="1"/>
  <c r="Z1133" i="1"/>
  <c r="AA1132" i="1"/>
  <c r="Z1132" i="1"/>
  <c r="AA1131" i="1"/>
  <c r="Z1131" i="1"/>
  <c r="AA1130" i="1"/>
  <c r="Z1130" i="1"/>
  <c r="AA1126" i="1"/>
  <c r="AA1125" i="1"/>
  <c r="AA1124" i="1"/>
  <c r="Z1124" i="1"/>
  <c r="AA1116" i="1"/>
  <c r="Z1116" i="1"/>
  <c r="AA1115" i="1"/>
  <c r="Z1115" i="1"/>
  <c r="AA1100" i="1"/>
  <c r="Z1100" i="1"/>
  <c r="AA1099" i="1"/>
  <c r="Z1099" i="1"/>
  <c r="AA1098" i="1"/>
  <c r="Z1098" i="1"/>
  <c r="AA1097" i="1"/>
  <c r="Z1097" i="1"/>
  <c r="AA1096" i="1"/>
  <c r="Z1096" i="1"/>
  <c r="AA1092" i="1"/>
  <c r="AA1091" i="1"/>
  <c r="AA1090" i="1"/>
  <c r="AA1089" i="1"/>
  <c r="Z1089" i="1"/>
  <c r="AA1088" i="1"/>
  <c r="Z1088" i="1"/>
  <c r="AA1087" i="1"/>
  <c r="Z1087" i="1"/>
  <c r="AA1086" i="1"/>
  <c r="Z1086" i="1"/>
  <c r="AA1082" i="1"/>
  <c r="Z1082" i="1"/>
  <c r="AA1081" i="1"/>
  <c r="Z1081" i="1"/>
  <c r="AA1080" i="1"/>
  <c r="Z1080" i="1"/>
  <c r="AA1079" i="1"/>
  <c r="Z1079" i="1"/>
  <c r="AA1078" i="1"/>
  <c r="Z1078" i="1"/>
  <c r="AA1077" i="1"/>
  <c r="Z1077" i="1"/>
  <c r="AA1076" i="1"/>
  <c r="Z1076" i="1"/>
  <c r="AA1072" i="1"/>
  <c r="Z1072" i="1"/>
  <c r="AA1071" i="1"/>
  <c r="Z1071" i="1"/>
  <c r="AA1070" i="1"/>
  <c r="Z1070" i="1"/>
  <c r="AA1069" i="1"/>
  <c r="Z1069" i="1"/>
  <c r="AA1068" i="1"/>
  <c r="Z1068" i="1"/>
  <c r="AA1067" i="1"/>
  <c r="AA1066" i="1"/>
  <c r="AA1065" i="1"/>
  <c r="AA1060" i="1"/>
  <c r="Z1060" i="1"/>
  <c r="AA1058" i="1"/>
  <c r="Z1058" i="1"/>
  <c r="AA1057" i="1"/>
  <c r="Z1057" i="1"/>
  <c r="AA1056" i="1"/>
  <c r="Z1056" i="1"/>
  <c r="AA1055" i="1"/>
  <c r="Z1055" i="1"/>
  <c r="AA1054" i="1"/>
  <c r="Z1054" i="1"/>
  <c r="AA1053" i="1"/>
  <c r="Z1053" i="1"/>
  <c r="AA1052" i="1"/>
  <c r="Z1052" i="1"/>
  <c r="AA1050" i="1"/>
  <c r="Z1050" i="1"/>
  <c r="AA1049" i="1"/>
  <c r="Z1049" i="1"/>
  <c r="AA1048" i="1"/>
  <c r="Z1048" i="1"/>
  <c r="AA1047" i="1"/>
  <c r="Z1047" i="1"/>
  <c r="AA1046" i="1"/>
  <c r="Z1046" i="1"/>
  <c r="AA1041" i="1"/>
  <c r="Z1041" i="1"/>
  <c r="AA1028" i="1"/>
  <c r="Z1028" i="1"/>
  <c r="AA1027" i="1"/>
  <c r="Z1027" i="1"/>
  <c r="AA1026" i="1"/>
  <c r="Z1026" i="1"/>
  <c r="AA1025" i="1"/>
  <c r="Z1025" i="1"/>
  <c r="AA1021" i="1"/>
  <c r="AA1020" i="1"/>
  <c r="AA1019" i="1"/>
  <c r="AA1018" i="1"/>
  <c r="AA1017" i="1"/>
  <c r="Z1017" i="1"/>
  <c r="AA1016" i="1"/>
  <c r="Z1016" i="1"/>
  <c r="AA1015" i="1"/>
  <c r="Z1015" i="1"/>
  <c r="AA1013" i="1"/>
  <c r="Z1013" i="1"/>
  <c r="AA1012" i="1"/>
  <c r="Z1012" i="1"/>
  <c r="AA1011" i="1"/>
  <c r="Z1011" i="1"/>
  <c r="AA1010" i="1"/>
  <c r="Z1010" i="1"/>
  <c r="AA1007" i="1"/>
  <c r="Z1007" i="1"/>
  <c r="AA1006" i="1"/>
  <c r="Z1006" i="1"/>
  <c r="AA1005" i="1"/>
  <c r="Z1005" i="1"/>
  <c r="AA1004" i="1"/>
  <c r="Z1004" i="1"/>
  <c r="AA1003" i="1"/>
  <c r="Z1003" i="1"/>
  <c r="AA1002" i="1"/>
  <c r="AA1001" i="1"/>
  <c r="AA1000" i="1"/>
  <c r="AA995" i="1"/>
  <c r="Z995" i="1"/>
  <c r="AA991" i="1"/>
  <c r="Z991" i="1"/>
  <c r="AA990" i="1"/>
  <c r="Z990" i="1"/>
  <c r="AA989" i="1"/>
  <c r="Z989" i="1"/>
  <c r="AA988" i="1"/>
  <c r="Z988" i="1"/>
  <c r="AA987" i="1"/>
  <c r="Z987" i="1"/>
  <c r="AA986" i="1"/>
  <c r="Z986" i="1"/>
  <c r="AA981" i="1"/>
  <c r="Z981" i="1"/>
  <c r="AA980" i="1"/>
  <c r="Z980" i="1"/>
  <c r="AA979" i="1"/>
  <c r="Z979" i="1"/>
  <c r="AA978" i="1"/>
  <c r="AA977" i="1"/>
  <c r="AA976" i="1"/>
  <c r="Z976" i="1"/>
  <c r="AA974" i="1"/>
  <c r="Z974" i="1"/>
  <c r="AA970" i="1"/>
  <c r="Z970" i="1"/>
  <c r="AA969" i="1"/>
  <c r="AA968" i="1"/>
  <c r="AA967" i="1"/>
  <c r="AA966" i="1"/>
  <c r="Z966" i="1"/>
  <c r="AA963" i="1"/>
  <c r="AA962" i="1"/>
  <c r="Z962" i="1"/>
  <c r="AA953" i="1"/>
  <c r="Z953" i="1"/>
  <c r="AA952" i="1"/>
  <c r="Z952" i="1"/>
  <c r="AA951" i="1"/>
  <c r="Z951" i="1"/>
  <c r="AA949" i="1"/>
  <c r="Z949" i="1"/>
  <c r="AA948" i="1"/>
  <c r="Z948" i="1"/>
  <c r="AA943" i="1"/>
  <c r="Z943" i="1"/>
  <c r="AA942" i="1"/>
  <c r="Z942" i="1"/>
  <c r="AA941" i="1"/>
  <c r="Z941" i="1"/>
  <c r="AA939" i="1"/>
  <c r="Z939" i="1"/>
  <c r="AA938" i="1"/>
  <c r="Z938" i="1"/>
  <c r="AA937" i="1"/>
  <c r="Z937" i="1"/>
  <c r="AA936" i="1"/>
  <c r="Z936" i="1"/>
  <c r="AA935" i="1"/>
  <c r="Z935" i="1"/>
  <c r="AA934" i="1"/>
  <c r="Z934" i="1"/>
  <c r="AA933" i="1"/>
  <c r="Z933" i="1"/>
  <c r="AA932" i="1"/>
  <c r="Z932" i="1"/>
  <c r="AA931" i="1"/>
  <c r="Z931" i="1"/>
  <c r="AA930" i="1"/>
  <c r="AA929" i="1"/>
  <c r="AA928" i="1"/>
  <c r="AA923" i="1"/>
  <c r="Z923" i="1"/>
  <c r="AA920" i="1"/>
  <c r="Z920" i="1"/>
  <c r="AA919" i="1"/>
  <c r="Z919" i="1"/>
  <c r="AA916" i="1"/>
  <c r="Z916" i="1"/>
  <c r="AA915" i="1"/>
  <c r="Z915" i="1"/>
  <c r="AA914" i="1"/>
  <c r="Z914" i="1"/>
  <c r="AA913" i="1"/>
  <c r="Z913" i="1"/>
  <c r="AA912" i="1"/>
  <c r="Z912" i="1"/>
  <c r="AA911" i="1"/>
  <c r="Z911" i="1"/>
  <c r="AA898" i="1"/>
  <c r="Z898" i="1"/>
  <c r="AA897" i="1"/>
  <c r="AA896" i="1"/>
  <c r="Z896" i="1"/>
  <c r="AA895" i="1"/>
  <c r="Z895" i="1"/>
  <c r="AA894" i="1"/>
  <c r="Z894" i="1"/>
  <c r="AA893" i="1"/>
  <c r="Z893" i="1"/>
  <c r="AA892" i="1"/>
  <c r="Z892" i="1"/>
  <c r="AA889" i="1"/>
  <c r="Z889" i="1"/>
  <c r="AA888" i="1"/>
  <c r="Z888" i="1"/>
  <c r="AA887" i="1"/>
  <c r="Z887" i="1"/>
  <c r="AA885" i="1"/>
  <c r="Z885" i="1"/>
  <c r="AA879" i="1"/>
  <c r="Z879" i="1"/>
  <c r="AA878" i="1"/>
  <c r="Z878" i="1"/>
  <c r="AA877" i="1"/>
  <c r="Z877" i="1"/>
  <c r="AA876" i="1"/>
  <c r="Z876" i="1"/>
  <c r="AA875" i="1"/>
  <c r="Z875" i="1"/>
  <c r="AA874" i="1"/>
  <c r="Z874" i="1"/>
  <c r="AA871" i="1"/>
  <c r="Z871" i="1"/>
  <c r="AA870" i="1"/>
  <c r="Z870" i="1"/>
  <c r="AA868" i="1"/>
  <c r="Z868" i="1"/>
  <c r="AA867" i="1"/>
  <c r="Z867" i="1"/>
  <c r="AA866" i="1"/>
  <c r="Z866" i="1"/>
  <c r="AA862" i="1"/>
  <c r="Z862" i="1"/>
  <c r="AA854" i="1"/>
  <c r="AA845" i="1"/>
  <c r="Z845" i="1"/>
  <c r="AA844" i="1"/>
  <c r="Z844" i="1"/>
  <c r="AA843" i="1"/>
  <c r="Z843" i="1"/>
  <c r="AA837" i="1"/>
  <c r="AA836" i="1"/>
  <c r="AA835" i="1"/>
  <c r="Z835" i="1"/>
  <c r="AA834" i="1"/>
  <c r="Z834" i="1"/>
  <c r="AA833" i="1"/>
  <c r="Z833" i="1"/>
  <c r="AA832" i="1"/>
  <c r="Z832" i="1"/>
  <c r="AA831" i="1"/>
  <c r="Z831" i="1"/>
  <c r="AA830" i="1"/>
  <c r="Z830" i="1"/>
  <c r="AA829" i="1"/>
  <c r="Z829" i="1"/>
  <c r="AA824" i="1"/>
  <c r="AA823" i="1"/>
  <c r="AA822" i="1"/>
  <c r="AA821" i="1"/>
  <c r="AA812" i="1"/>
  <c r="Z812" i="1"/>
  <c r="AA799" i="1"/>
  <c r="Z799" i="1"/>
  <c r="AA797" i="1"/>
  <c r="Z797" i="1"/>
  <c r="AA789" i="1"/>
  <c r="Z789" i="1"/>
  <c r="AA784" i="1"/>
  <c r="AA783" i="1"/>
  <c r="AA782" i="1"/>
  <c r="AA781" i="1"/>
  <c r="Z781" i="1"/>
  <c r="AA780" i="1"/>
  <c r="Z780" i="1"/>
  <c r="AA779" i="1"/>
  <c r="Z779" i="1"/>
  <c r="AA778" i="1"/>
  <c r="Z778" i="1"/>
  <c r="AA777" i="1"/>
  <c r="Z777" i="1"/>
  <c r="AA776" i="1"/>
  <c r="Z776" i="1"/>
  <c r="AA775" i="1"/>
  <c r="Z775" i="1"/>
  <c r="AA774" i="1"/>
  <c r="Z774" i="1"/>
  <c r="AA773" i="1"/>
  <c r="Z773" i="1"/>
  <c r="AA772" i="1"/>
  <c r="Z772" i="1"/>
  <c r="AA771" i="1"/>
  <c r="Z771" i="1"/>
  <c r="AA769" i="1"/>
  <c r="Z769" i="1"/>
  <c r="AA767" i="1"/>
  <c r="AA766" i="1"/>
  <c r="AA765" i="1"/>
  <c r="AA763" i="1"/>
  <c r="Z763" i="1"/>
  <c r="AA762" i="1"/>
  <c r="Z762" i="1"/>
  <c r="AA761" i="1"/>
  <c r="Z761" i="1"/>
  <c r="AA760" i="1"/>
  <c r="Z760" i="1"/>
  <c r="AA753" i="1"/>
  <c r="Z753" i="1"/>
  <c r="AA752" i="1"/>
  <c r="Z752" i="1"/>
  <c r="AA751" i="1"/>
  <c r="Z751" i="1"/>
  <c r="AA750" i="1"/>
  <c r="Z750" i="1"/>
  <c r="AA749" i="1"/>
  <c r="Z749" i="1"/>
  <c r="AA748" i="1"/>
  <c r="Z748" i="1"/>
  <c r="AA747" i="1"/>
  <c r="Z747" i="1"/>
  <c r="AA744" i="1"/>
  <c r="AA743" i="1"/>
  <c r="Z743" i="1"/>
  <c r="AA737" i="1"/>
  <c r="Z737" i="1"/>
  <c r="AA736" i="1"/>
  <c r="Z736" i="1"/>
  <c r="AA735" i="1"/>
  <c r="Z735" i="1"/>
  <c r="AA734" i="1"/>
  <c r="Z734" i="1"/>
  <c r="AA731" i="1"/>
  <c r="Z731" i="1"/>
  <c r="AA730" i="1"/>
  <c r="Z730" i="1"/>
  <c r="AA729" i="1"/>
  <c r="Z729" i="1"/>
  <c r="AA728" i="1"/>
  <c r="Z728" i="1"/>
  <c r="AA724" i="1"/>
  <c r="Z724" i="1"/>
  <c r="AA723" i="1"/>
  <c r="Z723" i="1"/>
  <c r="AA722" i="1"/>
  <c r="Z722" i="1"/>
  <c r="AA721" i="1"/>
  <c r="Z721" i="1"/>
  <c r="AA720" i="1"/>
  <c r="Z720" i="1"/>
  <c r="AA719" i="1"/>
  <c r="Z719" i="1"/>
  <c r="AA716" i="1"/>
  <c r="AA715" i="1"/>
  <c r="AA712" i="1"/>
  <c r="Z712" i="1"/>
  <c r="AA711" i="1"/>
  <c r="Z711" i="1"/>
  <c r="AA709" i="1"/>
  <c r="Z709" i="1"/>
  <c r="AA708" i="1"/>
  <c r="Z708" i="1"/>
  <c r="AA702" i="1"/>
  <c r="Z702" i="1"/>
  <c r="AA701" i="1"/>
  <c r="Z701" i="1"/>
  <c r="AA700" i="1"/>
  <c r="Z700" i="1"/>
  <c r="AA699" i="1"/>
  <c r="Z699" i="1"/>
  <c r="AA697" i="1"/>
  <c r="Z697" i="1"/>
  <c r="AA696" i="1"/>
  <c r="Z696" i="1"/>
  <c r="AA695" i="1"/>
  <c r="Z695" i="1"/>
  <c r="AA694" i="1"/>
  <c r="Z694" i="1"/>
  <c r="AA693" i="1"/>
  <c r="Z693" i="1"/>
  <c r="AA692" i="1"/>
  <c r="Z692" i="1"/>
  <c r="AA690" i="1"/>
  <c r="Z690" i="1"/>
  <c r="AA689" i="1"/>
  <c r="Z689" i="1"/>
  <c r="AA686" i="1"/>
  <c r="Z686" i="1"/>
  <c r="AA683" i="1"/>
  <c r="Z683" i="1"/>
  <c r="AA674" i="1"/>
  <c r="Z674" i="1"/>
  <c r="AA673" i="1"/>
  <c r="Z673" i="1"/>
  <c r="AA670" i="1"/>
  <c r="Z670" i="1"/>
  <c r="AA669" i="1"/>
  <c r="Z669" i="1"/>
  <c r="AA668" i="1"/>
  <c r="AA667" i="1"/>
  <c r="Z667" i="1"/>
  <c r="AA666" i="1"/>
  <c r="Z666" i="1"/>
  <c r="AA664" i="1"/>
  <c r="Z664" i="1"/>
  <c r="AA662" i="1"/>
  <c r="Z662" i="1"/>
  <c r="AA657" i="1"/>
  <c r="Z657" i="1"/>
  <c r="AA656" i="1"/>
  <c r="Z656" i="1"/>
  <c r="AA655" i="1"/>
  <c r="Z655" i="1"/>
  <c r="AA654" i="1"/>
  <c r="Z654" i="1"/>
  <c r="AA647" i="1"/>
  <c r="AA640" i="1"/>
  <c r="Z640" i="1"/>
  <c r="AA639" i="1"/>
  <c r="Z639" i="1"/>
  <c r="AA638" i="1"/>
  <c r="Z638" i="1"/>
  <c r="AA637" i="1"/>
  <c r="Z637" i="1"/>
  <c r="AA636" i="1"/>
  <c r="Z636" i="1"/>
  <c r="AA635" i="1"/>
  <c r="Z635" i="1"/>
  <c r="AA633" i="1"/>
  <c r="AA632" i="1"/>
  <c r="AA631" i="1"/>
  <c r="Z631" i="1"/>
  <c r="AA630" i="1"/>
  <c r="Z630" i="1"/>
  <c r="AA629" i="1"/>
  <c r="Z629" i="1"/>
  <c r="AA627" i="1"/>
  <c r="AA626" i="1"/>
  <c r="AA625" i="1"/>
  <c r="AA621" i="1"/>
  <c r="Z621" i="1"/>
  <c r="AA618" i="1"/>
  <c r="Z618" i="1"/>
  <c r="AA617" i="1"/>
  <c r="Z617" i="1"/>
  <c r="AA616" i="1"/>
  <c r="Z616" i="1"/>
  <c r="AA610" i="1"/>
  <c r="Z610" i="1"/>
  <c r="AA609" i="1"/>
  <c r="Z609" i="1"/>
  <c r="AA608" i="1"/>
  <c r="Z608" i="1"/>
  <c r="AA607" i="1"/>
  <c r="Z607" i="1"/>
  <c r="AA597" i="1"/>
  <c r="AA590" i="1"/>
  <c r="Z590" i="1"/>
  <c r="AA589" i="1"/>
  <c r="Z589" i="1"/>
  <c r="AA588" i="1"/>
  <c r="Z588" i="1"/>
  <c r="AA587" i="1"/>
  <c r="Z587" i="1"/>
  <c r="AA586" i="1"/>
  <c r="Z586" i="1"/>
  <c r="AA585" i="1"/>
  <c r="Z585" i="1"/>
  <c r="AA584" i="1"/>
  <c r="Z584" i="1"/>
  <c r="AA579" i="1"/>
  <c r="AA578" i="1"/>
  <c r="AA577" i="1"/>
  <c r="Z577" i="1"/>
  <c r="AA576" i="1"/>
  <c r="Z576" i="1"/>
  <c r="AA575" i="1"/>
  <c r="Z575" i="1"/>
  <c r="AA574" i="1"/>
  <c r="Z574" i="1"/>
  <c r="AA573" i="1"/>
  <c r="Z573" i="1"/>
  <c r="AA572" i="1"/>
  <c r="Z572" i="1"/>
  <c r="AA571" i="1"/>
  <c r="Z571" i="1"/>
  <c r="AA570" i="1"/>
  <c r="Z570" i="1"/>
  <c r="AA569" i="1"/>
  <c r="AA568" i="1"/>
  <c r="AA567" i="1"/>
  <c r="AA566" i="1"/>
  <c r="Z566" i="1"/>
  <c r="Z563" i="1"/>
  <c r="AA558" i="1"/>
  <c r="Z558" i="1"/>
  <c r="AA557" i="1"/>
  <c r="Z557" i="1"/>
  <c r="AA556" i="1"/>
  <c r="Z556" i="1"/>
  <c r="AA555" i="1"/>
  <c r="Z555" i="1"/>
  <c r="AA553" i="1"/>
  <c r="Z553" i="1"/>
  <c r="AA541" i="1"/>
  <c r="Z541" i="1"/>
  <c r="AA540" i="1"/>
  <c r="Z540" i="1"/>
  <c r="AA539" i="1"/>
  <c r="Z539" i="1"/>
  <c r="AA536" i="1"/>
  <c r="AA535" i="1"/>
  <c r="AA534" i="1"/>
  <c r="Z534" i="1"/>
  <c r="AA533" i="1"/>
  <c r="Z533" i="1"/>
  <c r="AA530" i="1"/>
  <c r="Z530" i="1"/>
  <c r="AA529" i="1"/>
  <c r="Z529" i="1"/>
  <c r="AA528" i="1"/>
  <c r="Z528" i="1"/>
  <c r="AA527" i="1"/>
  <c r="Z527" i="1"/>
  <c r="AA519" i="1"/>
  <c r="Z519" i="1"/>
  <c r="AA518" i="1"/>
  <c r="Z518" i="1"/>
  <c r="AA517" i="1"/>
  <c r="Z517" i="1"/>
  <c r="AA506" i="1"/>
  <c r="Z506" i="1"/>
  <c r="AA505" i="1"/>
  <c r="Z505" i="1"/>
  <c r="AA504" i="1"/>
  <c r="Z504" i="1"/>
  <c r="AA503" i="1"/>
  <c r="Z503" i="1"/>
  <c r="AA502" i="1"/>
  <c r="Z502" i="1"/>
  <c r="AA501" i="1"/>
  <c r="Z501" i="1"/>
  <c r="AA500" i="1"/>
  <c r="Z500" i="1"/>
  <c r="AA499" i="1"/>
  <c r="Z499" i="1"/>
  <c r="AA498" i="1"/>
  <c r="Z498" i="1"/>
  <c r="AA497" i="1"/>
  <c r="Z497" i="1"/>
  <c r="AA491" i="1"/>
  <c r="AA490" i="1"/>
  <c r="AA489" i="1"/>
  <c r="AA488" i="1"/>
  <c r="AA487" i="1"/>
  <c r="Z487" i="1"/>
  <c r="AA486" i="1"/>
  <c r="Z486" i="1"/>
  <c r="AA485" i="1"/>
  <c r="Z485" i="1"/>
  <c r="AA484" i="1"/>
  <c r="Z484" i="1"/>
  <c r="AA478" i="1"/>
  <c r="Z478" i="1"/>
  <c r="AA477" i="1"/>
  <c r="Z477" i="1"/>
  <c r="AA476" i="1"/>
  <c r="Z476" i="1"/>
  <c r="AA475" i="1"/>
  <c r="Z475" i="1"/>
  <c r="AA474" i="1"/>
  <c r="Z474" i="1"/>
  <c r="AA473" i="1"/>
  <c r="Z473" i="1"/>
  <c r="AA472" i="1"/>
  <c r="Z472" i="1"/>
  <c r="AA471" i="1"/>
  <c r="Z471" i="1"/>
  <c r="AA470" i="1"/>
  <c r="Z470" i="1"/>
  <c r="AA465" i="1"/>
  <c r="Z465" i="1"/>
  <c r="AA464" i="1"/>
  <c r="Z464" i="1"/>
  <c r="AA463" i="1"/>
  <c r="Z463" i="1"/>
  <c r="AA462" i="1"/>
  <c r="Z462" i="1"/>
  <c r="AA461" i="1"/>
  <c r="Z461" i="1"/>
  <c r="AA459" i="1"/>
  <c r="AA458" i="1"/>
  <c r="AA457" i="1"/>
  <c r="AA454" i="1"/>
  <c r="AA453" i="1"/>
  <c r="AA452" i="1"/>
  <c r="Z452" i="1"/>
  <c r="AA447" i="1"/>
  <c r="Z447" i="1"/>
  <c r="AA446" i="1"/>
  <c r="Z446" i="1"/>
  <c r="AA445" i="1"/>
  <c r="Z445" i="1"/>
  <c r="AA444" i="1"/>
  <c r="Z444" i="1"/>
  <c r="AA442" i="1"/>
  <c r="AA439" i="1"/>
  <c r="Z439" i="1"/>
  <c r="AA438" i="1"/>
  <c r="Z438" i="1"/>
  <c r="AA437" i="1"/>
  <c r="Z437" i="1"/>
  <c r="AA436" i="1"/>
  <c r="Z436" i="1"/>
  <c r="AA429" i="1"/>
  <c r="Z429" i="1"/>
  <c r="AA419" i="1"/>
  <c r="Z419" i="1"/>
  <c r="AA418" i="1"/>
  <c r="Z418" i="1"/>
  <c r="AA411" i="1"/>
  <c r="Z411" i="1"/>
  <c r="AA410" i="1"/>
  <c r="Z410" i="1"/>
  <c r="AA405" i="1"/>
  <c r="Z405" i="1"/>
  <c r="AA397" i="1"/>
  <c r="Z397" i="1"/>
  <c r="AA396" i="1"/>
  <c r="Z396" i="1"/>
  <c r="AA395" i="1"/>
  <c r="Z395" i="1"/>
  <c r="AA394" i="1"/>
  <c r="Z394" i="1"/>
  <c r="AA393" i="1"/>
  <c r="Z393" i="1"/>
  <c r="AA392" i="1"/>
  <c r="Z392" i="1"/>
  <c r="AA391" i="1"/>
  <c r="Z391" i="1"/>
  <c r="AA390" i="1"/>
  <c r="Z390" i="1"/>
  <c r="AA387" i="1"/>
  <c r="AA386" i="1"/>
  <c r="AA385" i="1"/>
  <c r="Z385" i="1"/>
  <c r="AA384" i="1"/>
  <c r="Z384" i="1"/>
  <c r="AA383" i="1"/>
  <c r="Z383" i="1"/>
  <c r="AA382" i="1"/>
  <c r="Z382" i="1"/>
  <c r="AA380" i="1"/>
  <c r="Z380" i="1"/>
  <c r="AA379" i="1"/>
  <c r="Z379" i="1"/>
  <c r="AA378" i="1"/>
  <c r="Z378" i="1"/>
  <c r="AA377" i="1"/>
  <c r="Z377" i="1"/>
  <c r="AA376" i="1"/>
  <c r="Z376" i="1"/>
  <c r="AA375" i="1"/>
  <c r="Z375" i="1"/>
  <c r="AA374" i="1"/>
  <c r="Z374" i="1"/>
  <c r="AA369" i="1"/>
  <c r="Z369" i="1"/>
  <c r="AA368" i="1"/>
  <c r="Z368" i="1"/>
  <c r="AA367" i="1"/>
  <c r="Z367" i="1"/>
  <c r="AA366" i="1"/>
  <c r="Z366" i="1"/>
  <c r="AA365" i="1"/>
  <c r="Z365" i="1"/>
  <c r="AA364" i="1"/>
  <c r="AA363" i="1"/>
  <c r="AA362" i="1"/>
  <c r="AA358" i="1"/>
  <c r="AA353" i="1"/>
  <c r="Z353" i="1"/>
  <c r="AA352" i="1"/>
  <c r="Z352" i="1"/>
  <c r="AA351" i="1"/>
  <c r="Z351" i="1"/>
  <c r="AA350" i="1"/>
  <c r="Z350" i="1"/>
  <c r="AA349" i="1"/>
  <c r="Z349" i="1"/>
  <c r="AA348" i="1"/>
  <c r="Z348" i="1"/>
  <c r="AA347" i="1"/>
  <c r="Z347" i="1"/>
  <c r="AA346" i="1"/>
  <c r="Z346" i="1"/>
  <c r="AA342" i="1"/>
  <c r="Z342" i="1"/>
  <c r="AA332" i="1"/>
  <c r="Z332" i="1"/>
  <c r="AA331" i="1"/>
  <c r="Z331" i="1"/>
  <c r="AA327" i="1"/>
  <c r="Z327" i="1"/>
  <c r="AA326" i="1"/>
  <c r="Z326" i="1"/>
  <c r="AA325" i="1"/>
  <c r="Z325" i="1"/>
  <c r="AA324" i="1"/>
  <c r="Z324" i="1"/>
  <c r="AA322" i="1"/>
  <c r="Z322" i="1"/>
  <c r="AA321" i="1"/>
  <c r="Z321" i="1"/>
  <c r="AA320" i="1"/>
  <c r="AA318" i="1"/>
  <c r="Z318" i="1"/>
  <c r="AA317" i="1"/>
  <c r="Z317" i="1"/>
  <c r="AA316" i="1"/>
  <c r="Z316" i="1"/>
  <c r="AA312" i="1"/>
  <c r="Z312" i="1"/>
  <c r="AA311" i="1"/>
  <c r="Z311" i="1"/>
  <c r="AA310" i="1"/>
  <c r="Z310" i="1"/>
  <c r="AA309" i="1"/>
  <c r="Z309" i="1"/>
  <c r="AA293" i="1"/>
  <c r="Z293" i="1"/>
  <c r="AA291" i="1"/>
  <c r="Z291" i="1"/>
  <c r="AA290" i="1"/>
  <c r="Z290" i="1"/>
  <c r="AA289" i="1"/>
  <c r="Z289" i="1"/>
  <c r="AA288" i="1"/>
  <c r="Z288" i="1"/>
  <c r="AA287" i="1"/>
  <c r="Z287" i="1"/>
  <c r="AA286" i="1"/>
  <c r="Z286" i="1"/>
  <c r="AA281" i="1"/>
  <c r="Z281" i="1"/>
  <c r="AA279" i="1"/>
  <c r="Z279" i="1"/>
  <c r="AA278" i="1"/>
  <c r="Z278" i="1"/>
  <c r="AA277" i="1"/>
  <c r="Z277" i="1"/>
  <c r="AA276" i="1"/>
  <c r="Z276" i="1"/>
  <c r="AA271" i="1"/>
  <c r="Z271" i="1"/>
  <c r="AA264" i="1"/>
  <c r="Z264" i="1"/>
  <c r="AA263" i="1"/>
  <c r="Z263" i="1"/>
  <c r="AA262" i="1"/>
  <c r="Z262" i="1"/>
  <c r="AA261" i="1"/>
  <c r="Z261" i="1"/>
  <c r="AA260" i="1"/>
  <c r="Z260" i="1"/>
  <c r="AA259" i="1"/>
  <c r="Z259" i="1"/>
  <c r="AA258" i="1"/>
  <c r="Z258" i="1"/>
  <c r="AA257" i="1"/>
  <c r="Z257" i="1"/>
  <c r="AA256" i="1"/>
  <c r="Z256" i="1"/>
  <c r="AA255" i="1"/>
  <c r="Z255" i="1"/>
  <c r="AA252" i="1"/>
  <c r="Z252" i="1"/>
  <c r="AA247" i="1"/>
  <c r="AA242" i="1"/>
  <c r="Z242" i="1"/>
  <c r="AA241" i="1"/>
  <c r="Z241" i="1"/>
  <c r="AA239" i="1"/>
  <c r="Z239" i="1"/>
  <c r="AA238" i="1"/>
  <c r="Z238" i="1"/>
  <c r="AA237" i="1"/>
  <c r="Z237" i="1"/>
  <c r="AA236" i="1"/>
  <c r="Z236" i="1"/>
  <c r="AA235" i="1"/>
  <c r="Z235" i="1"/>
  <c r="AA234" i="1"/>
  <c r="Z234" i="1"/>
  <c r="AA233" i="1"/>
  <c r="Z233" i="1"/>
  <c r="AA229" i="1"/>
  <c r="AA228" i="1"/>
  <c r="AA227" i="1"/>
  <c r="AA226" i="1"/>
  <c r="AA225" i="1"/>
  <c r="AA224" i="1"/>
  <c r="Z224" i="1"/>
  <c r="AA223" i="1"/>
  <c r="Z223" i="1"/>
  <c r="AA222" i="1"/>
  <c r="Z222" i="1"/>
  <c r="AA221" i="1"/>
  <c r="Z221" i="1"/>
  <c r="AA220" i="1"/>
  <c r="Z220" i="1"/>
  <c r="AA219" i="1"/>
  <c r="Z219" i="1"/>
  <c r="AA218" i="1"/>
  <c r="Z218" i="1"/>
  <c r="AA217" i="1"/>
  <c r="Z217" i="1"/>
  <c r="AA216" i="1"/>
  <c r="Z216" i="1"/>
  <c r="AA215" i="1"/>
  <c r="Z215" i="1"/>
  <c r="AA212" i="1"/>
  <c r="AA211" i="1"/>
  <c r="AA210" i="1"/>
  <c r="Z210" i="1"/>
  <c r="AA207" i="1"/>
  <c r="Z207" i="1"/>
  <c r="AA206" i="1"/>
  <c r="Z206" i="1"/>
  <c r="AA193" i="1"/>
  <c r="Z193" i="1"/>
  <c r="AA192" i="1"/>
  <c r="Z192" i="1"/>
  <c r="AA191" i="1"/>
  <c r="Z191" i="1"/>
  <c r="AA190" i="1"/>
  <c r="Z190" i="1"/>
  <c r="AA189" i="1"/>
  <c r="Z189" i="1"/>
  <c r="AA188" i="1"/>
  <c r="Z188" i="1"/>
  <c r="AA187" i="1"/>
  <c r="Z187" i="1"/>
  <c r="AA186" i="1"/>
  <c r="Z186" i="1"/>
  <c r="AA183" i="1"/>
  <c r="Z183" i="1"/>
  <c r="AA182" i="1"/>
  <c r="Z182" i="1"/>
  <c r="AA181" i="1"/>
  <c r="Z181" i="1"/>
  <c r="AA180" i="1"/>
  <c r="Z180" i="1"/>
  <c r="AA168" i="1"/>
  <c r="Z168" i="1"/>
  <c r="AA167" i="1"/>
  <c r="Z167" i="1"/>
  <c r="AA166" i="1"/>
  <c r="Z166" i="1"/>
  <c r="AA165" i="1"/>
  <c r="Z165" i="1"/>
  <c r="AA159" i="1"/>
  <c r="Z159" i="1"/>
  <c r="AA158" i="1"/>
  <c r="Z158" i="1"/>
  <c r="AA157" i="1"/>
  <c r="Z157" i="1"/>
  <c r="AA156" i="1"/>
  <c r="Z156" i="1"/>
  <c r="AA155" i="1"/>
  <c r="Z155" i="1"/>
  <c r="AA154" i="1"/>
  <c r="Z154" i="1"/>
  <c r="AA153" i="1"/>
  <c r="Z153" i="1"/>
  <c r="AA152" i="1"/>
  <c r="Z152" i="1"/>
  <c r="AA151" i="1"/>
  <c r="Z151" i="1"/>
  <c r="AA150" i="1"/>
  <c r="Z150" i="1"/>
  <c r="AA149" i="1"/>
  <c r="Z149" i="1"/>
  <c r="AA144" i="1"/>
  <c r="Z144" i="1"/>
  <c r="AA143" i="1"/>
  <c r="Z143" i="1"/>
  <c r="AA142" i="1"/>
  <c r="Z142" i="1"/>
  <c r="AA141" i="1"/>
  <c r="Z141" i="1"/>
  <c r="AA140" i="1"/>
  <c r="Z140" i="1"/>
  <c r="AA139" i="1"/>
  <c r="Z139" i="1"/>
  <c r="AA138" i="1"/>
  <c r="Z138" i="1"/>
  <c r="AA135" i="1"/>
  <c r="AA134" i="1"/>
  <c r="AA133" i="1"/>
  <c r="AA132" i="1"/>
  <c r="AA126" i="1"/>
  <c r="Z126" i="1"/>
  <c r="AA125" i="1"/>
  <c r="Z125" i="1"/>
  <c r="AA120" i="1"/>
  <c r="Z120" i="1"/>
  <c r="AA119" i="1"/>
  <c r="Z119" i="1"/>
  <c r="AA118" i="1"/>
  <c r="Z118" i="1"/>
  <c r="AA117" i="1"/>
  <c r="Z117" i="1"/>
  <c r="AA116" i="1"/>
  <c r="Z116" i="1"/>
  <c r="AA115" i="1"/>
  <c r="Z115" i="1"/>
  <c r="AA114" i="1"/>
  <c r="Z114" i="1"/>
  <c r="AA109" i="1"/>
  <c r="Z109" i="1"/>
  <c r="AA108" i="1"/>
  <c r="Z108" i="1"/>
  <c r="AA107" i="1"/>
  <c r="Z107" i="1"/>
  <c r="AA106" i="1"/>
  <c r="Z106" i="1"/>
  <c r="AA103" i="1"/>
  <c r="Z103" i="1"/>
  <c r="AA102" i="1"/>
  <c r="Z102" i="1"/>
  <c r="AA101" i="1"/>
  <c r="Z101" i="1"/>
  <c r="AA100" i="1"/>
  <c r="Z100" i="1"/>
  <c r="AA93" i="1"/>
  <c r="Z93" i="1"/>
  <c r="AA92" i="1"/>
  <c r="Z92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4" i="1"/>
  <c r="Z74" i="1"/>
  <c r="AA54" i="1"/>
  <c r="Z54" i="1"/>
  <c r="AA53" i="1"/>
  <c r="Z53" i="1"/>
  <c r="AA52" i="1"/>
  <c r="Z52" i="1"/>
  <c r="AA49" i="1"/>
  <c r="Z49" i="1"/>
  <c r="AA48" i="1"/>
  <c r="Z48" i="1"/>
  <c r="AA47" i="1"/>
  <c r="Z47" i="1"/>
  <c r="AA46" i="1"/>
  <c r="Z46" i="1"/>
  <c r="AA45" i="1"/>
  <c r="Z45" i="1"/>
  <c r="AA40" i="1"/>
  <c r="AA34" i="1"/>
  <c r="Z34" i="1"/>
  <c r="AA33" i="1"/>
  <c r="Z33" i="1"/>
  <c r="AA31" i="1"/>
  <c r="Z31" i="1"/>
  <c r="AA30" i="1"/>
  <c r="Z30" i="1"/>
  <c r="AA29" i="1"/>
  <c r="Z29" i="1"/>
  <c r="AA28" i="1"/>
  <c r="Z28" i="1"/>
  <c r="AA20" i="1"/>
  <c r="Z20" i="1"/>
  <c r="AA19" i="1"/>
  <c r="Z19" i="1"/>
  <c r="AA15" i="1"/>
  <c r="Z15" i="1"/>
  <c r="AA12" i="1"/>
  <c r="Z12" i="1"/>
  <c r="AA11" i="1"/>
  <c r="Z11" i="1"/>
  <c r="AA10" i="1"/>
  <c r="Z10" i="1"/>
  <c r="AA8" i="1"/>
  <c r="Z8" i="1"/>
  <c r="AA7" i="1"/>
  <c r="Z7" i="1"/>
  <c r="AA5" i="1"/>
  <c r="Z5" i="1"/>
  <c r="AA3" i="1"/>
  <c r="Z3" i="1"/>
  <c r="AA2" i="1"/>
  <c r="Z2" i="1"/>
  <c r="AJ1681" i="1"/>
  <c r="AE1681" i="1"/>
  <c r="R1681" i="1"/>
  <c r="AJ1680" i="1"/>
  <c r="AE1680" i="1"/>
  <c r="R1680" i="1"/>
  <c r="AJ1679" i="1"/>
  <c r="AE1679" i="1"/>
  <c r="R1679" i="1"/>
  <c r="AJ1678" i="1"/>
  <c r="AE1678" i="1"/>
  <c r="R1678" i="1"/>
  <c r="AJ1677" i="1"/>
  <c r="AE1677" i="1"/>
  <c r="R1677" i="1"/>
  <c r="AJ1676" i="1"/>
  <c r="AE1676" i="1"/>
  <c r="R1676" i="1"/>
  <c r="AJ1675" i="1"/>
  <c r="AE1675" i="1"/>
  <c r="R1675" i="1"/>
  <c r="AJ1674" i="1"/>
  <c r="AE1674" i="1"/>
  <c r="R1674" i="1"/>
  <c r="AJ1673" i="1"/>
  <c r="AE1673" i="1"/>
  <c r="R1673" i="1"/>
  <c r="AJ1672" i="1"/>
  <c r="AE1672" i="1"/>
  <c r="R1672" i="1"/>
  <c r="AJ1671" i="1"/>
  <c r="AE1671" i="1"/>
  <c r="R1671" i="1"/>
  <c r="AJ1670" i="1"/>
  <c r="AE1670" i="1"/>
  <c r="R1670" i="1"/>
  <c r="AJ1669" i="1"/>
  <c r="AE1669" i="1"/>
  <c r="R1669" i="1"/>
  <c r="AJ1668" i="1"/>
  <c r="AE1668" i="1"/>
  <c r="R1668" i="1"/>
  <c r="AJ1667" i="1"/>
  <c r="AE1667" i="1"/>
  <c r="R1667" i="1"/>
  <c r="AJ1666" i="1"/>
  <c r="AE1666" i="1"/>
  <c r="R1666" i="1"/>
  <c r="AJ1665" i="1"/>
  <c r="AE1665" i="1"/>
  <c r="R1665" i="1"/>
  <c r="AJ1664" i="1"/>
  <c r="AE1664" i="1"/>
  <c r="R1664" i="1"/>
  <c r="AJ1663" i="1"/>
  <c r="AE1663" i="1"/>
  <c r="R1663" i="1"/>
  <c r="AJ1662" i="1"/>
  <c r="AE1662" i="1"/>
  <c r="R1662" i="1"/>
  <c r="AJ1661" i="1"/>
  <c r="AE1661" i="1"/>
  <c r="R1661" i="1"/>
  <c r="AJ1660" i="1"/>
  <c r="AE1660" i="1"/>
  <c r="R1660" i="1"/>
  <c r="AJ1659" i="1"/>
  <c r="AE1659" i="1"/>
  <c r="R1659" i="1"/>
  <c r="AJ1658" i="1"/>
  <c r="AE1658" i="1"/>
  <c r="R1658" i="1"/>
  <c r="AJ1657" i="1"/>
  <c r="AE1657" i="1"/>
  <c r="R1657" i="1"/>
  <c r="AJ1656" i="1"/>
  <c r="AE1656" i="1"/>
  <c r="R1656" i="1"/>
  <c r="AJ1655" i="1"/>
  <c r="AE1655" i="1"/>
  <c r="R1655" i="1"/>
  <c r="AJ1654" i="1"/>
  <c r="AE1654" i="1"/>
  <c r="R1654" i="1"/>
  <c r="AJ1653" i="1"/>
  <c r="AE1653" i="1"/>
  <c r="R1653" i="1"/>
  <c r="AJ1652" i="1"/>
  <c r="AE1652" i="1"/>
  <c r="R1652" i="1"/>
  <c r="AJ1651" i="1"/>
  <c r="AE1651" i="1"/>
  <c r="R1651" i="1"/>
  <c r="AJ1650" i="1"/>
  <c r="AE1650" i="1"/>
  <c r="R1650" i="1"/>
  <c r="AJ1649" i="1"/>
  <c r="AE1649" i="1"/>
  <c r="R1649" i="1"/>
  <c r="AJ1648" i="1"/>
  <c r="AE1648" i="1"/>
  <c r="R1648" i="1"/>
  <c r="AJ1647" i="1"/>
  <c r="AE1647" i="1"/>
  <c r="R1647" i="1"/>
  <c r="AJ1646" i="1"/>
  <c r="AE1646" i="1"/>
  <c r="R1646" i="1"/>
  <c r="AJ1645" i="1"/>
  <c r="AE1645" i="1"/>
  <c r="R1645" i="1"/>
  <c r="AJ1644" i="1"/>
  <c r="AE1644" i="1"/>
  <c r="R1644" i="1"/>
  <c r="AJ1643" i="1"/>
  <c r="AE1643" i="1"/>
  <c r="R1643" i="1"/>
  <c r="AJ1642" i="1"/>
  <c r="AE1642" i="1"/>
  <c r="R1642" i="1"/>
  <c r="AJ1641" i="1"/>
  <c r="AE1641" i="1"/>
  <c r="R1641" i="1"/>
  <c r="AJ1640" i="1"/>
  <c r="AE1640" i="1"/>
  <c r="R1640" i="1"/>
  <c r="AJ1639" i="1"/>
  <c r="AE1639" i="1"/>
  <c r="R1639" i="1"/>
  <c r="AJ1638" i="1"/>
  <c r="AE1638" i="1"/>
  <c r="R1638" i="1"/>
  <c r="AJ1637" i="1"/>
  <c r="AE1637" i="1"/>
  <c r="R1637" i="1"/>
  <c r="AJ1636" i="1"/>
  <c r="AE1636" i="1"/>
  <c r="R1636" i="1"/>
  <c r="AJ1635" i="1"/>
  <c r="AE1635" i="1"/>
  <c r="R1635" i="1"/>
  <c r="AJ1634" i="1"/>
  <c r="AE1634" i="1"/>
  <c r="R1634" i="1"/>
  <c r="AJ1633" i="1"/>
  <c r="AE1633" i="1"/>
  <c r="R1633" i="1"/>
  <c r="AJ1632" i="1"/>
  <c r="AE1632" i="1"/>
  <c r="R1632" i="1"/>
  <c r="AJ1631" i="1"/>
  <c r="AE1631" i="1"/>
  <c r="R1631" i="1"/>
  <c r="AJ1630" i="1"/>
  <c r="AE1630" i="1"/>
  <c r="R1630" i="1"/>
  <c r="AJ1629" i="1"/>
  <c r="AE1629" i="1"/>
  <c r="R1629" i="1"/>
  <c r="AJ1628" i="1"/>
  <c r="AE1628" i="1"/>
  <c r="R1628" i="1"/>
  <c r="AJ1627" i="1"/>
  <c r="AE1627" i="1"/>
  <c r="R1627" i="1"/>
  <c r="AJ1626" i="1"/>
  <c r="AE1626" i="1"/>
  <c r="R1626" i="1"/>
  <c r="AJ1625" i="1"/>
  <c r="AE1625" i="1"/>
  <c r="R1625" i="1"/>
  <c r="AJ1624" i="1"/>
  <c r="AE1624" i="1"/>
  <c r="R1624" i="1"/>
  <c r="AJ1623" i="1"/>
  <c r="AE1623" i="1"/>
  <c r="R1623" i="1"/>
  <c r="AJ1622" i="1"/>
  <c r="AE1622" i="1"/>
  <c r="R1622" i="1"/>
  <c r="AJ1621" i="1"/>
  <c r="AE1621" i="1"/>
  <c r="R1621" i="1"/>
  <c r="AJ1620" i="1"/>
  <c r="AE1620" i="1"/>
  <c r="R1620" i="1"/>
  <c r="AJ1619" i="1"/>
  <c r="AE1619" i="1"/>
  <c r="R1619" i="1"/>
  <c r="AJ1618" i="1"/>
  <c r="AE1618" i="1"/>
  <c r="R1618" i="1"/>
  <c r="AJ1617" i="1"/>
  <c r="AE1617" i="1"/>
  <c r="R1617" i="1"/>
  <c r="AJ1616" i="1"/>
  <c r="AE1616" i="1"/>
  <c r="R1616" i="1"/>
  <c r="AJ1615" i="1"/>
  <c r="AE1615" i="1"/>
  <c r="R1615" i="1"/>
  <c r="AJ1614" i="1"/>
  <c r="AE1614" i="1"/>
  <c r="R1614" i="1"/>
  <c r="AJ1613" i="1"/>
  <c r="AE1613" i="1"/>
  <c r="R1613" i="1"/>
  <c r="AJ1612" i="1"/>
  <c r="AE1612" i="1"/>
  <c r="R1612" i="1"/>
  <c r="AJ1611" i="1"/>
  <c r="AE1611" i="1"/>
  <c r="R1611" i="1"/>
  <c r="AJ1610" i="1"/>
  <c r="AE1610" i="1"/>
  <c r="R1610" i="1"/>
  <c r="AJ1609" i="1"/>
  <c r="AE1609" i="1"/>
  <c r="R1609" i="1"/>
  <c r="AJ1608" i="1"/>
  <c r="AE1608" i="1"/>
  <c r="R1608" i="1"/>
  <c r="AJ1607" i="1"/>
  <c r="AE1607" i="1"/>
  <c r="R1607" i="1"/>
  <c r="AJ1606" i="1"/>
  <c r="AE1606" i="1"/>
  <c r="R1606" i="1"/>
  <c r="AJ1605" i="1"/>
  <c r="AE1605" i="1"/>
  <c r="R1605" i="1"/>
  <c r="AJ1604" i="1"/>
  <c r="AE1604" i="1"/>
  <c r="R1604" i="1"/>
  <c r="AJ1603" i="1"/>
  <c r="AE1603" i="1"/>
  <c r="R1603" i="1"/>
  <c r="AJ1602" i="1"/>
  <c r="AE1602" i="1"/>
  <c r="R1602" i="1"/>
  <c r="AJ1601" i="1"/>
  <c r="AE1601" i="1"/>
  <c r="R1601" i="1"/>
  <c r="AJ1600" i="1"/>
  <c r="AE1600" i="1"/>
  <c r="R1600" i="1"/>
  <c r="AJ1599" i="1"/>
  <c r="AE1599" i="1"/>
  <c r="R1599" i="1"/>
  <c r="AJ1598" i="1"/>
  <c r="AE1598" i="1"/>
  <c r="R1598" i="1"/>
  <c r="AJ1597" i="1"/>
  <c r="AE1597" i="1"/>
  <c r="R1597" i="1"/>
  <c r="AJ1596" i="1"/>
  <c r="AE1596" i="1"/>
  <c r="R1596" i="1"/>
  <c r="AJ1595" i="1"/>
  <c r="AE1595" i="1"/>
  <c r="R1595" i="1"/>
  <c r="AJ1594" i="1"/>
  <c r="AE1594" i="1"/>
  <c r="R1594" i="1"/>
  <c r="AJ1593" i="1"/>
  <c r="AE1593" i="1"/>
  <c r="R1593" i="1"/>
  <c r="AJ1592" i="1"/>
  <c r="AE1592" i="1"/>
  <c r="R1592" i="1"/>
  <c r="AJ1591" i="1"/>
  <c r="AE1591" i="1"/>
  <c r="R1591" i="1"/>
  <c r="AJ1590" i="1"/>
  <c r="AE1590" i="1"/>
  <c r="R1590" i="1"/>
  <c r="AJ1589" i="1"/>
  <c r="AE1589" i="1"/>
  <c r="R1589" i="1"/>
  <c r="AJ1588" i="1"/>
  <c r="AE1588" i="1"/>
  <c r="R1588" i="1"/>
  <c r="AJ1587" i="1"/>
  <c r="AE1587" i="1"/>
  <c r="R1587" i="1"/>
  <c r="AJ1586" i="1"/>
  <c r="AE1586" i="1"/>
  <c r="R1586" i="1"/>
  <c r="AJ1585" i="1"/>
  <c r="AE1585" i="1"/>
  <c r="R1585" i="1"/>
  <c r="AJ1584" i="1"/>
  <c r="AE1584" i="1"/>
  <c r="R1584" i="1"/>
  <c r="AJ1583" i="1"/>
  <c r="AE1583" i="1"/>
  <c r="R1583" i="1"/>
  <c r="AJ1582" i="1"/>
  <c r="AE1582" i="1"/>
  <c r="R1582" i="1"/>
  <c r="AJ1581" i="1"/>
  <c r="AE1581" i="1"/>
  <c r="R1581" i="1"/>
  <c r="AJ1580" i="1"/>
  <c r="AE1580" i="1"/>
  <c r="R1580" i="1"/>
  <c r="AJ1579" i="1"/>
  <c r="AE1579" i="1"/>
  <c r="R1579" i="1"/>
  <c r="AJ1578" i="1"/>
  <c r="AE1578" i="1"/>
  <c r="R1578" i="1"/>
  <c r="AJ1577" i="1"/>
  <c r="AE1577" i="1"/>
  <c r="R1577" i="1"/>
  <c r="AJ1576" i="1"/>
  <c r="AE1576" i="1"/>
  <c r="R1576" i="1"/>
  <c r="AJ1575" i="1"/>
  <c r="AE1575" i="1"/>
  <c r="R1575" i="1"/>
  <c r="AJ1574" i="1"/>
  <c r="AE1574" i="1"/>
  <c r="R1574" i="1"/>
  <c r="AJ1573" i="1"/>
  <c r="AE1573" i="1"/>
  <c r="R1573" i="1"/>
  <c r="AJ1572" i="1"/>
  <c r="AE1572" i="1"/>
  <c r="R1572" i="1"/>
  <c r="AJ1571" i="1"/>
  <c r="AE1571" i="1"/>
  <c r="R1571" i="1"/>
  <c r="AJ1570" i="1"/>
  <c r="AE1570" i="1"/>
  <c r="R1570" i="1"/>
  <c r="AJ1569" i="1"/>
  <c r="AE1569" i="1"/>
  <c r="R1569" i="1"/>
  <c r="AJ1568" i="1"/>
  <c r="AE1568" i="1"/>
  <c r="R1568" i="1"/>
  <c r="AJ1567" i="1"/>
  <c r="AE1567" i="1"/>
  <c r="R1567" i="1"/>
  <c r="AJ1566" i="1"/>
  <c r="AE1566" i="1"/>
  <c r="R1566" i="1"/>
  <c r="AJ1565" i="1"/>
  <c r="AE1565" i="1"/>
  <c r="R1565" i="1"/>
  <c r="AJ1564" i="1"/>
  <c r="AE1564" i="1"/>
  <c r="R1564" i="1"/>
  <c r="AJ1563" i="1"/>
  <c r="AE1563" i="1"/>
  <c r="R1563" i="1"/>
  <c r="AJ1562" i="1"/>
  <c r="AE1562" i="1"/>
  <c r="R1562" i="1"/>
  <c r="AJ1561" i="1"/>
  <c r="AE1561" i="1"/>
  <c r="R1561" i="1"/>
  <c r="AJ1560" i="1"/>
  <c r="AE1560" i="1"/>
  <c r="R1560" i="1"/>
  <c r="AJ1559" i="1"/>
  <c r="AE1559" i="1"/>
  <c r="R1559" i="1"/>
  <c r="AJ1558" i="1"/>
  <c r="AE1558" i="1"/>
  <c r="R1558" i="1"/>
  <c r="AJ1557" i="1"/>
  <c r="AE1557" i="1"/>
  <c r="R1557" i="1"/>
  <c r="AJ1556" i="1"/>
  <c r="AE1556" i="1"/>
  <c r="R1556" i="1"/>
  <c r="AJ1555" i="1"/>
  <c r="AE1555" i="1"/>
  <c r="R1555" i="1"/>
  <c r="AJ1554" i="1"/>
  <c r="AE1554" i="1"/>
  <c r="R1554" i="1"/>
  <c r="AJ1553" i="1"/>
  <c r="AE1553" i="1"/>
  <c r="R1553" i="1"/>
  <c r="AJ1552" i="1"/>
  <c r="AE1552" i="1"/>
  <c r="R1552" i="1"/>
  <c r="AJ1551" i="1"/>
  <c r="AE1551" i="1"/>
  <c r="R1551" i="1"/>
  <c r="AJ1550" i="1"/>
  <c r="AE1550" i="1"/>
  <c r="R1550" i="1"/>
  <c r="AJ1549" i="1"/>
  <c r="AE1549" i="1"/>
  <c r="R1549" i="1"/>
  <c r="AJ1548" i="1"/>
  <c r="AE1548" i="1"/>
  <c r="R1548" i="1"/>
  <c r="AJ1547" i="1"/>
  <c r="AE1547" i="1"/>
  <c r="R1547" i="1"/>
  <c r="AJ1546" i="1"/>
  <c r="AE1546" i="1"/>
  <c r="R1546" i="1"/>
  <c r="AJ1545" i="1"/>
  <c r="AE1545" i="1"/>
  <c r="R1545" i="1"/>
  <c r="AJ1544" i="1"/>
  <c r="AE1544" i="1"/>
  <c r="R1544" i="1"/>
  <c r="AJ1543" i="1"/>
  <c r="AE1543" i="1"/>
  <c r="R1543" i="1"/>
  <c r="AJ1542" i="1"/>
  <c r="AE1542" i="1"/>
  <c r="R1542" i="1"/>
  <c r="AJ1541" i="1"/>
  <c r="AE1541" i="1"/>
  <c r="R1541" i="1"/>
  <c r="AJ1540" i="1"/>
  <c r="AE1540" i="1"/>
  <c r="R1540" i="1"/>
  <c r="AJ1539" i="1"/>
  <c r="AE1539" i="1"/>
  <c r="R1539" i="1"/>
  <c r="AJ1538" i="1"/>
  <c r="AE1538" i="1"/>
  <c r="R1538" i="1"/>
  <c r="AJ1537" i="1"/>
  <c r="AE1537" i="1"/>
  <c r="R1537" i="1"/>
  <c r="AJ1536" i="1"/>
  <c r="AE1536" i="1"/>
  <c r="R1536" i="1"/>
  <c r="AJ1535" i="1"/>
  <c r="AE1535" i="1"/>
  <c r="R1535" i="1"/>
  <c r="AJ1534" i="1"/>
  <c r="AE1534" i="1"/>
  <c r="R1534" i="1"/>
  <c r="AJ1533" i="1"/>
  <c r="AE1533" i="1"/>
  <c r="R1533" i="1"/>
  <c r="AJ1532" i="1"/>
  <c r="AE1532" i="1"/>
  <c r="R1532" i="1"/>
  <c r="AJ1531" i="1"/>
  <c r="AE1531" i="1"/>
  <c r="R1531" i="1"/>
  <c r="AJ1530" i="1"/>
  <c r="AE1530" i="1"/>
  <c r="R1530" i="1"/>
  <c r="AJ1529" i="1"/>
  <c r="AE1529" i="1"/>
  <c r="R1529" i="1"/>
  <c r="AJ1528" i="1"/>
  <c r="AE1528" i="1"/>
  <c r="R1528" i="1"/>
  <c r="AJ1527" i="1"/>
  <c r="AE1527" i="1"/>
  <c r="R1527" i="1"/>
  <c r="AJ1526" i="1"/>
  <c r="AE1526" i="1"/>
  <c r="R1526" i="1"/>
  <c r="AJ1525" i="1"/>
  <c r="AE1525" i="1"/>
  <c r="R1525" i="1"/>
  <c r="AJ1524" i="1"/>
  <c r="AE1524" i="1"/>
  <c r="R1524" i="1"/>
  <c r="AJ1523" i="1"/>
  <c r="AE1523" i="1"/>
  <c r="R1523" i="1"/>
  <c r="AJ1522" i="1"/>
  <c r="AE1522" i="1"/>
  <c r="R1522" i="1"/>
  <c r="AJ1521" i="1"/>
  <c r="AE1521" i="1"/>
  <c r="R1521" i="1"/>
  <c r="AJ1520" i="1"/>
  <c r="AE1520" i="1"/>
  <c r="R1520" i="1"/>
  <c r="AJ1519" i="1"/>
  <c r="AE1519" i="1"/>
  <c r="R1519" i="1"/>
  <c r="AJ1518" i="1"/>
  <c r="AE1518" i="1"/>
  <c r="R1518" i="1"/>
  <c r="AJ1517" i="1"/>
  <c r="AE1517" i="1"/>
  <c r="R1517" i="1"/>
  <c r="AJ1516" i="1"/>
  <c r="AE1516" i="1"/>
  <c r="R1516" i="1"/>
  <c r="AJ1515" i="1"/>
  <c r="AE1515" i="1"/>
  <c r="R1515" i="1"/>
  <c r="AJ1514" i="1"/>
  <c r="AE1514" i="1"/>
  <c r="R1514" i="1"/>
  <c r="AJ1513" i="1"/>
  <c r="AE1513" i="1"/>
  <c r="R1513" i="1"/>
  <c r="AJ1512" i="1"/>
  <c r="AE1512" i="1"/>
  <c r="R1512" i="1"/>
  <c r="AJ1511" i="1"/>
  <c r="AE1511" i="1"/>
  <c r="R1511" i="1"/>
  <c r="AJ1510" i="1"/>
  <c r="AE1510" i="1"/>
  <c r="R1510" i="1"/>
  <c r="AJ1509" i="1"/>
  <c r="AE1509" i="1"/>
  <c r="R1509" i="1"/>
  <c r="AJ1508" i="1"/>
  <c r="AE1508" i="1"/>
  <c r="R1508" i="1"/>
  <c r="AJ1507" i="1"/>
  <c r="AE1507" i="1"/>
  <c r="R1507" i="1"/>
  <c r="AJ1506" i="1"/>
  <c r="AE1506" i="1"/>
  <c r="R1506" i="1"/>
  <c r="AJ1505" i="1"/>
  <c r="AE1505" i="1"/>
  <c r="R1505" i="1"/>
  <c r="AJ1504" i="1"/>
  <c r="AE1504" i="1"/>
  <c r="R1504" i="1"/>
  <c r="AJ1503" i="1"/>
  <c r="AE1503" i="1"/>
  <c r="R1503" i="1"/>
  <c r="AJ1502" i="1"/>
  <c r="AE1502" i="1"/>
  <c r="R1502" i="1"/>
  <c r="AJ1501" i="1"/>
  <c r="AE1501" i="1"/>
  <c r="R1501" i="1"/>
  <c r="AJ1500" i="1"/>
  <c r="AE1500" i="1"/>
  <c r="R1500" i="1"/>
  <c r="AJ1499" i="1"/>
  <c r="AE1499" i="1"/>
  <c r="R1499" i="1"/>
  <c r="AJ1498" i="1"/>
  <c r="AE1498" i="1"/>
  <c r="R1498" i="1"/>
  <c r="AJ1497" i="1"/>
  <c r="AE1497" i="1"/>
  <c r="R1497" i="1"/>
  <c r="AJ1496" i="1"/>
  <c r="AE1496" i="1"/>
  <c r="R1496" i="1"/>
  <c r="AJ1495" i="1"/>
  <c r="AE1495" i="1"/>
  <c r="R1495" i="1"/>
  <c r="AJ1494" i="1"/>
  <c r="AE1494" i="1"/>
  <c r="R1494" i="1"/>
  <c r="AJ1493" i="1"/>
  <c r="AE1493" i="1"/>
  <c r="R1493" i="1"/>
  <c r="AJ1492" i="1"/>
  <c r="AE1492" i="1"/>
  <c r="R1492" i="1"/>
  <c r="AJ1491" i="1"/>
  <c r="AE1491" i="1"/>
  <c r="R1491" i="1"/>
  <c r="AJ1490" i="1"/>
  <c r="AE1490" i="1"/>
  <c r="R1490" i="1"/>
  <c r="AJ1489" i="1"/>
  <c r="AE1489" i="1"/>
  <c r="R1489" i="1"/>
  <c r="AJ1488" i="1"/>
  <c r="AE1488" i="1"/>
  <c r="R1488" i="1"/>
  <c r="AJ1487" i="1"/>
  <c r="AE1487" i="1"/>
  <c r="R1487" i="1"/>
  <c r="AJ1486" i="1"/>
  <c r="AE1486" i="1"/>
  <c r="R1486" i="1"/>
  <c r="AJ1485" i="1"/>
  <c r="AE1485" i="1"/>
  <c r="R1485" i="1"/>
  <c r="AJ1484" i="1"/>
  <c r="AE1484" i="1"/>
  <c r="R1484" i="1"/>
  <c r="AJ1483" i="1"/>
  <c r="AE1483" i="1"/>
  <c r="R1483" i="1"/>
  <c r="AJ1482" i="1"/>
  <c r="AE1482" i="1"/>
  <c r="R1482" i="1"/>
  <c r="AJ1481" i="1"/>
  <c r="AE1481" i="1"/>
  <c r="R1481" i="1"/>
  <c r="AJ1480" i="1"/>
  <c r="AE1480" i="1"/>
  <c r="R1480" i="1"/>
  <c r="AJ1479" i="1"/>
  <c r="AE1479" i="1"/>
  <c r="R1479" i="1"/>
  <c r="AJ1478" i="1"/>
  <c r="AE1478" i="1"/>
  <c r="R1478" i="1"/>
  <c r="AJ1477" i="1"/>
  <c r="AE1477" i="1"/>
  <c r="R1477" i="1"/>
  <c r="AJ1476" i="1"/>
  <c r="AE1476" i="1"/>
  <c r="R1476" i="1"/>
  <c r="AJ1475" i="1"/>
  <c r="AE1475" i="1"/>
  <c r="R1475" i="1"/>
  <c r="AJ1474" i="1"/>
  <c r="AE1474" i="1"/>
  <c r="R1474" i="1"/>
  <c r="AJ1473" i="1"/>
  <c r="AE1473" i="1"/>
  <c r="R1473" i="1"/>
  <c r="AJ1472" i="1"/>
  <c r="AE1472" i="1"/>
  <c r="R1472" i="1"/>
  <c r="AJ1471" i="1"/>
  <c r="AE1471" i="1"/>
  <c r="R1471" i="1"/>
  <c r="AJ1470" i="1"/>
  <c r="AE1470" i="1"/>
  <c r="R1470" i="1"/>
  <c r="AJ1469" i="1"/>
  <c r="AE1469" i="1"/>
  <c r="R1469" i="1"/>
  <c r="AJ1468" i="1"/>
  <c r="AE1468" i="1"/>
  <c r="R1468" i="1"/>
  <c r="AJ1467" i="1"/>
  <c r="AE1467" i="1"/>
  <c r="R1467" i="1"/>
  <c r="AJ1466" i="1"/>
  <c r="AE1466" i="1"/>
  <c r="R1466" i="1"/>
  <c r="AJ1465" i="1"/>
  <c r="AE1465" i="1"/>
  <c r="R1465" i="1"/>
  <c r="AJ1464" i="1"/>
  <c r="AE1464" i="1"/>
  <c r="R1464" i="1"/>
  <c r="AJ1463" i="1"/>
  <c r="AE1463" i="1"/>
  <c r="R1463" i="1"/>
  <c r="AJ1462" i="1"/>
  <c r="AE1462" i="1"/>
  <c r="R1462" i="1"/>
  <c r="AJ1461" i="1"/>
  <c r="AE1461" i="1"/>
  <c r="R1461" i="1"/>
  <c r="AJ1460" i="1"/>
  <c r="AE1460" i="1"/>
  <c r="R1460" i="1"/>
  <c r="AJ1459" i="1"/>
  <c r="AE1459" i="1"/>
  <c r="R1459" i="1"/>
  <c r="AJ1458" i="1"/>
  <c r="AE1458" i="1"/>
  <c r="R1458" i="1"/>
  <c r="AJ1457" i="1"/>
  <c r="AE1457" i="1"/>
  <c r="R1457" i="1"/>
  <c r="AJ1456" i="1"/>
  <c r="AE1456" i="1"/>
  <c r="R1456" i="1"/>
  <c r="AJ1455" i="1"/>
  <c r="AE1455" i="1"/>
  <c r="R1455" i="1"/>
  <c r="AJ1454" i="1"/>
  <c r="AE1454" i="1"/>
  <c r="R1454" i="1"/>
  <c r="AJ1453" i="1"/>
  <c r="AE1453" i="1"/>
  <c r="R1453" i="1"/>
  <c r="AJ1452" i="1"/>
  <c r="AE1452" i="1"/>
  <c r="R1452" i="1"/>
  <c r="AJ1451" i="1"/>
  <c r="AE1451" i="1"/>
  <c r="R1451" i="1"/>
  <c r="AJ1450" i="1"/>
  <c r="AE1450" i="1"/>
  <c r="R1450" i="1"/>
  <c r="AJ1449" i="1"/>
  <c r="AE1449" i="1"/>
  <c r="R1449" i="1"/>
  <c r="AJ1448" i="1"/>
  <c r="AE1448" i="1"/>
  <c r="R1448" i="1"/>
  <c r="AJ1447" i="1"/>
  <c r="AE1447" i="1"/>
  <c r="R1447" i="1"/>
  <c r="AJ1446" i="1"/>
  <c r="AE1446" i="1"/>
  <c r="R1446" i="1"/>
  <c r="AJ1445" i="1"/>
  <c r="AE1445" i="1"/>
  <c r="R1445" i="1"/>
  <c r="AJ1444" i="1"/>
  <c r="AE1444" i="1"/>
  <c r="R1444" i="1"/>
  <c r="AJ1443" i="1"/>
  <c r="AE1443" i="1"/>
  <c r="R1443" i="1"/>
  <c r="AJ1442" i="1"/>
  <c r="AE1442" i="1"/>
  <c r="R1442" i="1"/>
  <c r="AJ1441" i="1"/>
  <c r="AE1441" i="1"/>
  <c r="R1441" i="1"/>
  <c r="AJ1440" i="1"/>
  <c r="AE1440" i="1"/>
  <c r="R1440" i="1"/>
  <c r="AJ1439" i="1"/>
  <c r="AE1439" i="1"/>
  <c r="R1439" i="1"/>
  <c r="AJ1438" i="1"/>
  <c r="AE1438" i="1"/>
  <c r="R1438" i="1"/>
  <c r="AJ1437" i="1"/>
  <c r="AE1437" i="1"/>
  <c r="R1437" i="1"/>
  <c r="AJ1436" i="1"/>
  <c r="AE1436" i="1"/>
  <c r="R1436" i="1"/>
  <c r="AJ1435" i="1"/>
  <c r="AE1435" i="1"/>
  <c r="R1435" i="1"/>
  <c r="AJ1434" i="1"/>
  <c r="AE1434" i="1"/>
  <c r="R1434" i="1"/>
  <c r="AJ1433" i="1"/>
  <c r="AE1433" i="1"/>
  <c r="R1433" i="1"/>
  <c r="AJ1432" i="1"/>
  <c r="AE1432" i="1"/>
  <c r="R1432" i="1"/>
  <c r="AJ1431" i="1"/>
  <c r="AE1431" i="1"/>
  <c r="R1431" i="1"/>
  <c r="AJ1430" i="1"/>
  <c r="AE1430" i="1"/>
  <c r="R1430" i="1"/>
  <c r="AJ1429" i="1"/>
  <c r="AE1429" i="1"/>
  <c r="R1429" i="1"/>
  <c r="AJ1428" i="1"/>
  <c r="AE1428" i="1"/>
  <c r="R1428" i="1"/>
  <c r="AJ1427" i="1"/>
  <c r="AE1427" i="1"/>
  <c r="R1427" i="1"/>
  <c r="AJ1426" i="1"/>
  <c r="AE1426" i="1"/>
  <c r="R1426" i="1"/>
  <c r="AJ1425" i="1"/>
  <c r="AE1425" i="1"/>
  <c r="R1425" i="1"/>
  <c r="AJ1424" i="1"/>
  <c r="AE1424" i="1"/>
  <c r="R1424" i="1"/>
  <c r="AJ1423" i="1"/>
  <c r="AE1423" i="1"/>
  <c r="R1423" i="1"/>
  <c r="AJ1422" i="1"/>
  <c r="AE1422" i="1"/>
  <c r="R1422" i="1"/>
  <c r="AJ1421" i="1"/>
  <c r="AE1421" i="1"/>
  <c r="R1421" i="1"/>
  <c r="AJ1420" i="1"/>
  <c r="AE1420" i="1"/>
  <c r="R1420" i="1"/>
  <c r="AJ1419" i="1"/>
  <c r="AE1419" i="1"/>
  <c r="R1419" i="1"/>
  <c r="AJ1418" i="1"/>
  <c r="AE1418" i="1"/>
  <c r="R1418" i="1"/>
  <c r="AJ1417" i="1"/>
  <c r="AE1417" i="1"/>
  <c r="R1417" i="1"/>
  <c r="AJ1416" i="1"/>
  <c r="AE1416" i="1"/>
  <c r="R1416" i="1"/>
  <c r="AJ1415" i="1"/>
  <c r="AE1415" i="1"/>
  <c r="R1415" i="1"/>
  <c r="AJ1414" i="1"/>
  <c r="AE1414" i="1"/>
  <c r="R1414" i="1"/>
  <c r="AJ1413" i="1"/>
  <c r="AE1413" i="1"/>
  <c r="R1413" i="1"/>
  <c r="AJ1412" i="1"/>
  <c r="AE1412" i="1"/>
  <c r="R1412" i="1"/>
  <c r="AJ1411" i="1"/>
  <c r="AE1411" i="1"/>
  <c r="R1411" i="1"/>
  <c r="AJ1410" i="1"/>
  <c r="AE1410" i="1"/>
  <c r="R1410" i="1"/>
  <c r="AJ1409" i="1"/>
  <c r="AE1409" i="1"/>
  <c r="R1409" i="1"/>
  <c r="AJ1408" i="1"/>
  <c r="AE1408" i="1"/>
  <c r="R1408" i="1"/>
  <c r="AJ1407" i="1"/>
  <c r="AE1407" i="1"/>
  <c r="R1407" i="1"/>
  <c r="AJ1406" i="1"/>
  <c r="AE1406" i="1"/>
  <c r="R1406" i="1"/>
  <c r="AJ1405" i="1"/>
  <c r="AE1405" i="1"/>
  <c r="R1405" i="1"/>
  <c r="AJ1404" i="1"/>
  <c r="AE1404" i="1"/>
  <c r="R1404" i="1"/>
  <c r="AJ1403" i="1"/>
  <c r="AE1403" i="1"/>
  <c r="R1403" i="1"/>
  <c r="AJ1402" i="1"/>
  <c r="AE1402" i="1"/>
  <c r="R1402" i="1"/>
  <c r="AJ1401" i="1"/>
  <c r="AE1401" i="1"/>
  <c r="R1401" i="1"/>
  <c r="AJ1400" i="1"/>
  <c r="AE1400" i="1"/>
  <c r="R1400" i="1"/>
  <c r="AJ1399" i="1"/>
  <c r="AE1399" i="1"/>
  <c r="R1399" i="1"/>
  <c r="AJ1398" i="1"/>
  <c r="AE1398" i="1"/>
  <c r="R1398" i="1"/>
  <c r="AJ1397" i="1"/>
  <c r="AE1397" i="1"/>
  <c r="R1397" i="1"/>
  <c r="AJ1396" i="1"/>
  <c r="AE1396" i="1"/>
  <c r="R1396" i="1"/>
  <c r="AJ1395" i="1"/>
  <c r="AE1395" i="1"/>
  <c r="R1395" i="1"/>
  <c r="AJ1394" i="1"/>
  <c r="AE1394" i="1"/>
  <c r="R1394" i="1"/>
  <c r="AJ1393" i="1"/>
  <c r="AE1393" i="1"/>
  <c r="R1393" i="1"/>
  <c r="AJ1392" i="1"/>
  <c r="AE1392" i="1"/>
  <c r="R1392" i="1"/>
  <c r="AJ1391" i="1"/>
  <c r="AE1391" i="1"/>
  <c r="R1391" i="1"/>
  <c r="AJ1390" i="1"/>
  <c r="AE1390" i="1"/>
  <c r="R1390" i="1"/>
  <c r="AJ1389" i="1"/>
  <c r="AE1389" i="1"/>
  <c r="R1389" i="1"/>
  <c r="AJ1388" i="1"/>
  <c r="AE1388" i="1"/>
  <c r="R1388" i="1"/>
  <c r="AJ1387" i="1"/>
  <c r="AE1387" i="1"/>
  <c r="R1387" i="1"/>
  <c r="AJ1386" i="1"/>
  <c r="AE1386" i="1"/>
  <c r="R1386" i="1"/>
  <c r="AJ1385" i="1"/>
  <c r="AE1385" i="1"/>
  <c r="R1385" i="1"/>
  <c r="AJ1384" i="1"/>
  <c r="AE1384" i="1"/>
  <c r="R1384" i="1"/>
  <c r="AJ1383" i="1"/>
  <c r="AE1383" i="1"/>
  <c r="R1383" i="1"/>
  <c r="AJ1382" i="1"/>
  <c r="AE1382" i="1"/>
  <c r="R1382" i="1"/>
  <c r="AJ1381" i="1"/>
  <c r="AE1381" i="1"/>
  <c r="R1381" i="1"/>
  <c r="AJ1380" i="1"/>
  <c r="AE1380" i="1"/>
  <c r="R1380" i="1"/>
  <c r="AJ1379" i="1"/>
  <c r="AE1379" i="1"/>
  <c r="R1379" i="1"/>
  <c r="AJ1378" i="1"/>
  <c r="AE1378" i="1"/>
  <c r="R1378" i="1"/>
  <c r="AJ1377" i="1"/>
  <c r="AE1377" i="1"/>
  <c r="R1377" i="1"/>
  <c r="AJ1376" i="1"/>
  <c r="AE1376" i="1"/>
  <c r="R1376" i="1"/>
  <c r="AJ1375" i="1"/>
  <c r="AE1375" i="1"/>
  <c r="R1375" i="1"/>
  <c r="AJ1374" i="1"/>
  <c r="AE1374" i="1"/>
  <c r="R1374" i="1"/>
  <c r="AJ1373" i="1"/>
  <c r="AE1373" i="1"/>
  <c r="R1373" i="1"/>
  <c r="AJ1372" i="1"/>
  <c r="AE1372" i="1"/>
  <c r="R1372" i="1"/>
  <c r="AJ1371" i="1"/>
  <c r="AE1371" i="1"/>
  <c r="R1371" i="1"/>
  <c r="AJ1370" i="1"/>
  <c r="AE1370" i="1"/>
  <c r="R1370" i="1"/>
  <c r="AJ1369" i="1"/>
  <c r="AE1369" i="1"/>
  <c r="R1369" i="1"/>
  <c r="AJ1368" i="1"/>
  <c r="AE1368" i="1"/>
  <c r="R1368" i="1"/>
  <c r="AJ1367" i="1"/>
  <c r="AE1367" i="1"/>
  <c r="R1367" i="1"/>
  <c r="AJ1366" i="1"/>
  <c r="AE1366" i="1"/>
  <c r="R1366" i="1"/>
  <c r="AJ1365" i="1"/>
  <c r="AE1365" i="1"/>
  <c r="R1365" i="1"/>
  <c r="AJ1364" i="1"/>
  <c r="AE1364" i="1"/>
  <c r="R1364" i="1"/>
  <c r="AJ1363" i="1"/>
  <c r="AE1363" i="1"/>
  <c r="R1363" i="1"/>
  <c r="AJ1362" i="1"/>
  <c r="AE1362" i="1"/>
  <c r="R1362" i="1"/>
  <c r="AJ1361" i="1"/>
  <c r="AE1361" i="1"/>
  <c r="R1361" i="1"/>
  <c r="AJ1360" i="1"/>
  <c r="AE1360" i="1"/>
  <c r="R1360" i="1"/>
  <c r="AJ1359" i="1"/>
  <c r="AE1359" i="1"/>
  <c r="R1359" i="1"/>
  <c r="AJ1358" i="1"/>
  <c r="AE1358" i="1"/>
  <c r="R1358" i="1"/>
  <c r="AJ1357" i="1"/>
  <c r="AE1357" i="1"/>
  <c r="R1357" i="1"/>
  <c r="AJ1356" i="1"/>
  <c r="AE1356" i="1"/>
  <c r="R1356" i="1"/>
  <c r="AJ1355" i="1"/>
  <c r="AE1355" i="1"/>
  <c r="R1355" i="1"/>
  <c r="AJ1354" i="1"/>
  <c r="AE1354" i="1"/>
  <c r="R1354" i="1"/>
  <c r="AJ1353" i="1"/>
  <c r="AE1353" i="1"/>
  <c r="R1353" i="1"/>
  <c r="AJ1352" i="1"/>
  <c r="AE1352" i="1"/>
  <c r="R1352" i="1"/>
  <c r="AJ1351" i="1"/>
  <c r="AE1351" i="1"/>
  <c r="R1351" i="1"/>
  <c r="AJ1350" i="1"/>
  <c r="AE1350" i="1"/>
  <c r="R1350" i="1"/>
  <c r="AJ1349" i="1"/>
  <c r="AE1349" i="1"/>
  <c r="R1349" i="1"/>
  <c r="AJ1348" i="1"/>
  <c r="AE1348" i="1"/>
  <c r="R1348" i="1"/>
  <c r="AJ1347" i="1"/>
  <c r="AE1347" i="1"/>
  <c r="R1347" i="1"/>
  <c r="AJ1346" i="1"/>
  <c r="AE1346" i="1"/>
  <c r="R1346" i="1"/>
  <c r="AJ1345" i="1"/>
  <c r="AE1345" i="1"/>
  <c r="R1345" i="1"/>
  <c r="AJ1344" i="1"/>
  <c r="AE1344" i="1"/>
  <c r="R1344" i="1"/>
  <c r="AJ1343" i="1"/>
  <c r="AE1343" i="1"/>
  <c r="R1343" i="1"/>
  <c r="AJ1342" i="1"/>
  <c r="AE1342" i="1"/>
  <c r="R1342" i="1"/>
  <c r="AJ1341" i="1"/>
  <c r="AE1341" i="1"/>
  <c r="R1341" i="1"/>
  <c r="AJ1340" i="1"/>
  <c r="AE1340" i="1"/>
  <c r="R1340" i="1"/>
  <c r="AJ1339" i="1"/>
  <c r="AE1339" i="1"/>
  <c r="R1339" i="1"/>
  <c r="AJ1338" i="1"/>
  <c r="AE1338" i="1"/>
  <c r="R1338" i="1"/>
  <c r="AJ1337" i="1"/>
  <c r="AE1337" i="1"/>
  <c r="R1337" i="1"/>
  <c r="AJ1336" i="1"/>
  <c r="AE1336" i="1"/>
  <c r="R1336" i="1"/>
  <c r="AJ1335" i="1"/>
  <c r="AE1335" i="1"/>
  <c r="R1335" i="1"/>
  <c r="AJ1334" i="1"/>
  <c r="AE1334" i="1"/>
  <c r="R1334" i="1"/>
  <c r="AJ1333" i="1"/>
  <c r="AE1333" i="1"/>
  <c r="R1333" i="1"/>
  <c r="AJ1332" i="1"/>
  <c r="AE1332" i="1"/>
  <c r="R1332" i="1"/>
  <c r="AJ1331" i="1"/>
  <c r="AE1331" i="1"/>
  <c r="R1331" i="1"/>
  <c r="AJ1330" i="1"/>
  <c r="AE1330" i="1"/>
  <c r="R1330" i="1"/>
  <c r="AJ1329" i="1"/>
  <c r="AE1329" i="1"/>
  <c r="R1329" i="1"/>
  <c r="AJ1328" i="1"/>
  <c r="AE1328" i="1"/>
  <c r="R1328" i="1"/>
  <c r="AJ1327" i="1"/>
  <c r="AE1327" i="1"/>
  <c r="R1327" i="1"/>
  <c r="AJ1326" i="1"/>
  <c r="AE1326" i="1"/>
  <c r="R1326" i="1"/>
  <c r="AJ1325" i="1"/>
  <c r="AE1325" i="1"/>
  <c r="R1325" i="1"/>
  <c r="AJ1324" i="1"/>
  <c r="AE1324" i="1"/>
  <c r="R1324" i="1"/>
  <c r="AJ1323" i="1"/>
  <c r="AE1323" i="1"/>
  <c r="R1323" i="1"/>
  <c r="AJ1322" i="1"/>
  <c r="AE1322" i="1"/>
  <c r="R1322" i="1"/>
  <c r="AJ1321" i="1"/>
  <c r="AE1321" i="1"/>
  <c r="R1321" i="1"/>
  <c r="AJ1320" i="1"/>
  <c r="AE1320" i="1"/>
  <c r="R1320" i="1"/>
  <c r="AJ1319" i="1"/>
  <c r="AE1319" i="1"/>
  <c r="R1319" i="1"/>
  <c r="AJ1318" i="1"/>
  <c r="AE1318" i="1"/>
  <c r="R1318" i="1"/>
  <c r="AJ1317" i="1"/>
  <c r="AE1317" i="1"/>
  <c r="R1317" i="1"/>
  <c r="AJ1316" i="1"/>
  <c r="AE1316" i="1"/>
  <c r="R1316" i="1"/>
  <c r="AJ1315" i="1"/>
  <c r="AE1315" i="1"/>
  <c r="R1315" i="1"/>
  <c r="AJ1314" i="1"/>
  <c r="AE1314" i="1"/>
  <c r="R1314" i="1"/>
  <c r="AJ1313" i="1"/>
  <c r="AE1313" i="1"/>
  <c r="R1313" i="1"/>
  <c r="AJ1312" i="1"/>
  <c r="AE1312" i="1"/>
  <c r="R1312" i="1"/>
  <c r="AJ1311" i="1"/>
  <c r="AE1311" i="1"/>
  <c r="R1311" i="1"/>
  <c r="AJ1310" i="1"/>
  <c r="AE1310" i="1"/>
  <c r="R1310" i="1"/>
  <c r="AJ1309" i="1"/>
  <c r="AE1309" i="1"/>
  <c r="R1309" i="1"/>
  <c r="AJ1308" i="1"/>
  <c r="AE1308" i="1"/>
  <c r="R1308" i="1"/>
  <c r="AJ1307" i="1"/>
  <c r="AE1307" i="1"/>
  <c r="R1307" i="1"/>
  <c r="AJ1306" i="1"/>
  <c r="AE1306" i="1"/>
  <c r="R1306" i="1"/>
  <c r="AJ1305" i="1"/>
  <c r="AE1305" i="1"/>
  <c r="R1305" i="1"/>
  <c r="AJ1304" i="1"/>
  <c r="AE1304" i="1"/>
  <c r="R1304" i="1"/>
  <c r="AJ1303" i="1"/>
  <c r="AE1303" i="1"/>
  <c r="R1303" i="1"/>
  <c r="AJ1302" i="1"/>
  <c r="AE1302" i="1"/>
  <c r="R1302" i="1"/>
  <c r="AJ1301" i="1"/>
  <c r="AE1301" i="1"/>
  <c r="R1301" i="1"/>
  <c r="AJ1300" i="1"/>
  <c r="AE1300" i="1"/>
  <c r="R1300" i="1"/>
  <c r="AJ1299" i="1"/>
  <c r="AE1299" i="1"/>
  <c r="R1299" i="1"/>
  <c r="AJ1298" i="1"/>
  <c r="AE1298" i="1"/>
  <c r="R1298" i="1"/>
  <c r="AJ1297" i="1"/>
  <c r="AE1297" i="1"/>
  <c r="R1297" i="1"/>
  <c r="AJ1296" i="1"/>
  <c r="AE1296" i="1"/>
  <c r="R1296" i="1"/>
  <c r="AJ1295" i="1"/>
  <c r="AE1295" i="1"/>
  <c r="R1295" i="1"/>
  <c r="AJ1294" i="1"/>
  <c r="AE1294" i="1"/>
  <c r="R1294" i="1"/>
  <c r="AJ1293" i="1"/>
  <c r="AE1293" i="1"/>
  <c r="R1293" i="1"/>
  <c r="AJ1292" i="1"/>
  <c r="AE1292" i="1"/>
  <c r="R1292" i="1"/>
  <c r="AJ1291" i="1"/>
  <c r="AE1291" i="1"/>
  <c r="R1291" i="1"/>
  <c r="AJ1290" i="1"/>
  <c r="AE1290" i="1"/>
  <c r="R1290" i="1"/>
  <c r="AJ1289" i="1"/>
  <c r="AE1289" i="1"/>
  <c r="R1289" i="1"/>
  <c r="AJ1288" i="1"/>
  <c r="AE1288" i="1"/>
  <c r="R1288" i="1"/>
  <c r="AJ1287" i="1"/>
  <c r="AE1287" i="1"/>
  <c r="R1287" i="1"/>
  <c r="AJ1286" i="1"/>
  <c r="AE1286" i="1"/>
  <c r="R1286" i="1"/>
  <c r="AJ1285" i="1"/>
  <c r="AE1285" i="1"/>
  <c r="R1285" i="1"/>
  <c r="AJ1284" i="1"/>
  <c r="AE1284" i="1"/>
  <c r="R1284" i="1"/>
  <c r="AJ1283" i="1"/>
  <c r="AE1283" i="1"/>
  <c r="R1283" i="1"/>
  <c r="AJ1282" i="1"/>
  <c r="AE1282" i="1"/>
  <c r="R1282" i="1"/>
  <c r="AJ1281" i="1"/>
  <c r="AE1281" i="1"/>
  <c r="R1281" i="1"/>
  <c r="AJ1280" i="1"/>
  <c r="AE1280" i="1"/>
  <c r="R1280" i="1"/>
  <c r="AJ1279" i="1"/>
  <c r="AE1279" i="1"/>
  <c r="R1279" i="1"/>
  <c r="AJ1278" i="1"/>
  <c r="AE1278" i="1"/>
  <c r="R1278" i="1"/>
  <c r="AJ1277" i="1"/>
  <c r="AE1277" i="1"/>
  <c r="R1277" i="1"/>
  <c r="AJ1276" i="1"/>
  <c r="AE1276" i="1"/>
  <c r="R1276" i="1"/>
  <c r="AJ1275" i="1"/>
  <c r="AE1275" i="1"/>
  <c r="R1275" i="1"/>
  <c r="AJ1274" i="1"/>
  <c r="AE1274" i="1"/>
  <c r="R1274" i="1"/>
  <c r="AJ1273" i="1"/>
  <c r="AE1273" i="1"/>
  <c r="R1273" i="1"/>
  <c r="AJ1272" i="1"/>
  <c r="AE1272" i="1"/>
  <c r="R1272" i="1"/>
  <c r="AJ1271" i="1"/>
  <c r="AE1271" i="1"/>
  <c r="R1271" i="1"/>
  <c r="AJ1270" i="1"/>
  <c r="AE1270" i="1"/>
  <c r="R1270" i="1"/>
  <c r="AJ1269" i="1"/>
  <c r="AE1269" i="1"/>
  <c r="R1269" i="1"/>
  <c r="AJ1268" i="1"/>
  <c r="AE1268" i="1"/>
  <c r="R1268" i="1"/>
  <c r="AJ1267" i="1"/>
  <c r="AE1267" i="1"/>
  <c r="R1267" i="1"/>
  <c r="AJ1266" i="1"/>
  <c r="AE1266" i="1"/>
  <c r="R1266" i="1"/>
  <c r="AJ1265" i="1"/>
  <c r="AE1265" i="1"/>
  <c r="R1265" i="1"/>
  <c r="AJ1264" i="1"/>
  <c r="AE1264" i="1"/>
  <c r="R1264" i="1"/>
  <c r="AJ1263" i="1"/>
  <c r="AE1263" i="1"/>
  <c r="R1263" i="1"/>
  <c r="AJ1262" i="1"/>
  <c r="AE1262" i="1"/>
  <c r="R1262" i="1"/>
  <c r="AJ1261" i="1"/>
  <c r="AE1261" i="1"/>
  <c r="R1261" i="1"/>
  <c r="AJ1260" i="1"/>
  <c r="AE1260" i="1"/>
  <c r="R1260" i="1"/>
  <c r="AJ1259" i="1"/>
  <c r="AE1259" i="1"/>
  <c r="R1259" i="1"/>
  <c r="AJ1258" i="1"/>
  <c r="AE1258" i="1"/>
  <c r="R1258" i="1"/>
  <c r="AJ1257" i="1"/>
  <c r="AE1257" i="1"/>
  <c r="R1257" i="1"/>
  <c r="AJ1256" i="1"/>
  <c r="AE1256" i="1"/>
  <c r="R1256" i="1"/>
  <c r="AJ1255" i="1"/>
  <c r="AE1255" i="1"/>
  <c r="R1255" i="1"/>
  <c r="AJ1254" i="1"/>
  <c r="AE1254" i="1"/>
  <c r="R1254" i="1"/>
  <c r="AJ1253" i="1"/>
  <c r="AE1253" i="1"/>
  <c r="R1253" i="1"/>
  <c r="AJ1252" i="1"/>
  <c r="AE1252" i="1"/>
  <c r="R1252" i="1"/>
  <c r="AJ1251" i="1"/>
  <c r="AE1251" i="1"/>
  <c r="R1251" i="1"/>
  <c r="AJ1250" i="1"/>
  <c r="AE1250" i="1"/>
  <c r="R1250" i="1"/>
  <c r="AJ1249" i="1"/>
  <c r="AE1249" i="1"/>
  <c r="R1249" i="1"/>
  <c r="AJ1248" i="1"/>
  <c r="AE1248" i="1"/>
  <c r="R1248" i="1"/>
  <c r="AJ1247" i="1"/>
  <c r="AE1247" i="1"/>
  <c r="R1247" i="1"/>
  <c r="AJ1246" i="1"/>
  <c r="AE1246" i="1"/>
  <c r="R1246" i="1"/>
  <c r="AJ1245" i="1"/>
  <c r="AE1245" i="1"/>
  <c r="R1245" i="1"/>
  <c r="AJ1244" i="1"/>
  <c r="AE1244" i="1"/>
  <c r="R1244" i="1"/>
  <c r="AJ1243" i="1"/>
  <c r="AE1243" i="1"/>
  <c r="R1243" i="1"/>
  <c r="AJ1242" i="1"/>
  <c r="AE1242" i="1"/>
  <c r="R1242" i="1"/>
  <c r="AJ1241" i="1"/>
  <c r="AE1241" i="1"/>
  <c r="R1241" i="1"/>
  <c r="AJ1240" i="1"/>
  <c r="AE1240" i="1"/>
  <c r="R1240" i="1"/>
  <c r="AJ1239" i="1"/>
  <c r="AE1239" i="1"/>
  <c r="R1239" i="1"/>
  <c r="AJ1238" i="1"/>
  <c r="AE1238" i="1"/>
  <c r="R1238" i="1"/>
  <c r="AJ1237" i="1"/>
  <c r="AE1237" i="1"/>
  <c r="R1237" i="1"/>
  <c r="AJ1236" i="1"/>
  <c r="AE1236" i="1"/>
  <c r="R1236" i="1"/>
  <c r="AJ1235" i="1"/>
  <c r="AE1235" i="1"/>
  <c r="R1235" i="1"/>
  <c r="AJ1234" i="1"/>
  <c r="AE1234" i="1"/>
  <c r="R1234" i="1"/>
  <c r="AJ1233" i="1"/>
  <c r="AE1233" i="1"/>
  <c r="R1233" i="1"/>
  <c r="AJ1232" i="1"/>
  <c r="AE1232" i="1"/>
  <c r="R1232" i="1"/>
  <c r="AJ1231" i="1"/>
  <c r="AE1231" i="1"/>
  <c r="R1231" i="1"/>
  <c r="AJ1230" i="1"/>
  <c r="AE1230" i="1"/>
  <c r="R1230" i="1"/>
  <c r="AJ1229" i="1"/>
  <c r="AE1229" i="1"/>
  <c r="R1229" i="1"/>
  <c r="AJ1228" i="1"/>
  <c r="AE1228" i="1"/>
  <c r="R1228" i="1"/>
  <c r="AJ1227" i="1"/>
  <c r="AE1227" i="1"/>
  <c r="R1227" i="1"/>
  <c r="AJ1226" i="1"/>
  <c r="AE1226" i="1"/>
  <c r="R1226" i="1"/>
  <c r="AJ1225" i="1"/>
  <c r="AE1225" i="1"/>
  <c r="R1225" i="1"/>
  <c r="AJ1224" i="1"/>
  <c r="AE1224" i="1"/>
  <c r="R1224" i="1"/>
  <c r="AJ1223" i="1"/>
  <c r="AE1223" i="1"/>
  <c r="R1223" i="1"/>
  <c r="AJ1222" i="1"/>
  <c r="AE1222" i="1"/>
  <c r="R1222" i="1"/>
  <c r="AJ1221" i="1"/>
  <c r="AE1221" i="1"/>
  <c r="R1221" i="1"/>
  <c r="AJ1220" i="1"/>
  <c r="AE1220" i="1"/>
  <c r="R1220" i="1"/>
  <c r="AJ1219" i="1"/>
  <c r="AE1219" i="1"/>
  <c r="R1219" i="1"/>
  <c r="AJ1218" i="1"/>
  <c r="AE1218" i="1"/>
  <c r="R1218" i="1"/>
  <c r="AJ1217" i="1"/>
  <c r="AE1217" i="1"/>
  <c r="R1217" i="1"/>
  <c r="AJ1216" i="1"/>
  <c r="AE1216" i="1"/>
  <c r="R1216" i="1"/>
  <c r="AJ1215" i="1"/>
  <c r="AE1215" i="1"/>
  <c r="R1215" i="1"/>
  <c r="AJ1214" i="1"/>
  <c r="AE1214" i="1"/>
  <c r="R1214" i="1"/>
  <c r="AJ1213" i="1"/>
  <c r="AE1213" i="1"/>
  <c r="R1213" i="1"/>
  <c r="AJ1212" i="1"/>
  <c r="AE1212" i="1"/>
  <c r="R1212" i="1"/>
  <c r="AJ1211" i="1"/>
  <c r="AE1211" i="1"/>
  <c r="R1211" i="1"/>
  <c r="AJ1210" i="1"/>
  <c r="AE1210" i="1"/>
  <c r="R1210" i="1"/>
  <c r="AJ1209" i="1"/>
  <c r="AE1209" i="1"/>
  <c r="R1209" i="1"/>
  <c r="AJ1208" i="1"/>
  <c r="AE1208" i="1"/>
  <c r="R1208" i="1"/>
  <c r="AJ1207" i="1"/>
  <c r="AE1207" i="1"/>
  <c r="R1207" i="1"/>
  <c r="AJ1206" i="1"/>
  <c r="AE1206" i="1"/>
  <c r="R1206" i="1"/>
  <c r="AJ1205" i="1"/>
  <c r="AE1205" i="1"/>
  <c r="R1205" i="1"/>
  <c r="AJ1204" i="1"/>
  <c r="AE1204" i="1"/>
  <c r="R1204" i="1"/>
  <c r="AJ1203" i="1"/>
  <c r="AE1203" i="1"/>
  <c r="R1203" i="1"/>
  <c r="AJ1202" i="1"/>
  <c r="AE1202" i="1"/>
  <c r="R1202" i="1"/>
  <c r="AJ1201" i="1"/>
  <c r="AE1201" i="1"/>
  <c r="R1201" i="1"/>
  <c r="AJ1200" i="1"/>
  <c r="AE1200" i="1"/>
  <c r="R1200" i="1"/>
  <c r="AJ1199" i="1"/>
  <c r="AE1199" i="1"/>
  <c r="R1199" i="1"/>
  <c r="AJ1198" i="1"/>
  <c r="AE1198" i="1"/>
  <c r="R1198" i="1"/>
  <c r="AJ1197" i="1"/>
  <c r="AE1197" i="1"/>
  <c r="R1197" i="1"/>
  <c r="AJ1196" i="1"/>
  <c r="AE1196" i="1"/>
  <c r="R1196" i="1"/>
  <c r="AJ1195" i="1"/>
  <c r="AE1195" i="1"/>
  <c r="R1195" i="1"/>
  <c r="AJ1194" i="1"/>
  <c r="AE1194" i="1"/>
  <c r="R1194" i="1"/>
  <c r="AJ1193" i="1"/>
  <c r="AE1193" i="1"/>
  <c r="R1193" i="1"/>
  <c r="AJ1192" i="1"/>
  <c r="AE1192" i="1"/>
  <c r="R1192" i="1"/>
  <c r="AJ1191" i="1"/>
  <c r="AE1191" i="1"/>
  <c r="R1191" i="1"/>
  <c r="AJ1190" i="1"/>
  <c r="AE1190" i="1"/>
  <c r="R1190" i="1"/>
  <c r="AJ1189" i="1"/>
  <c r="AE1189" i="1"/>
  <c r="R1189" i="1"/>
  <c r="AJ1188" i="1"/>
  <c r="AE1188" i="1"/>
  <c r="R1188" i="1"/>
  <c r="AJ1187" i="1"/>
  <c r="AE1187" i="1"/>
  <c r="R1187" i="1"/>
  <c r="AJ1186" i="1"/>
  <c r="AE1186" i="1"/>
  <c r="R1186" i="1"/>
  <c r="AJ1185" i="1"/>
  <c r="AE1185" i="1"/>
  <c r="R1185" i="1"/>
  <c r="AJ1184" i="1"/>
  <c r="AE1184" i="1"/>
  <c r="R1184" i="1"/>
  <c r="AJ1183" i="1"/>
  <c r="AE1183" i="1"/>
  <c r="R1183" i="1"/>
  <c r="AJ1182" i="1"/>
  <c r="AE1182" i="1"/>
  <c r="R1182" i="1"/>
  <c r="AJ1181" i="1"/>
  <c r="AE1181" i="1"/>
  <c r="R1181" i="1"/>
  <c r="AJ1180" i="1"/>
  <c r="AE1180" i="1"/>
  <c r="R1180" i="1"/>
  <c r="AJ1179" i="1"/>
  <c r="AE1179" i="1"/>
  <c r="R1179" i="1"/>
  <c r="AJ1178" i="1"/>
  <c r="AE1178" i="1"/>
  <c r="R1178" i="1"/>
  <c r="AJ1177" i="1"/>
  <c r="AE1177" i="1"/>
  <c r="R1177" i="1"/>
  <c r="AJ1176" i="1"/>
  <c r="AE1176" i="1"/>
  <c r="R1176" i="1"/>
  <c r="AJ1175" i="1"/>
  <c r="AE1175" i="1"/>
  <c r="R1175" i="1"/>
  <c r="AJ1174" i="1"/>
  <c r="AE1174" i="1"/>
  <c r="R1174" i="1"/>
  <c r="AJ1173" i="1"/>
  <c r="AE1173" i="1"/>
  <c r="R1173" i="1"/>
  <c r="AJ1172" i="1"/>
  <c r="AE1172" i="1"/>
  <c r="R1172" i="1"/>
  <c r="AJ1171" i="1"/>
  <c r="AE1171" i="1"/>
  <c r="R1171" i="1"/>
  <c r="AJ1170" i="1"/>
  <c r="AE1170" i="1"/>
  <c r="R1170" i="1"/>
  <c r="AJ1169" i="1"/>
  <c r="AE1169" i="1"/>
  <c r="R1169" i="1"/>
  <c r="AJ1168" i="1"/>
  <c r="AE1168" i="1"/>
  <c r="R1168" i="1"/>
  <c r="AJ1167" i="1"/>
  <c r="AE1167" i="1"/>
  <c r="R1167" i="1"/>
  <c r="AJ1166" i="1"/>
  <c r="AE1166" i="1"/>
  <c r="R1166" i="1"/>
  <c r="AJ1165" i="1"/>
  <c r="AE1165" i="1"/>
  <c r="R1165" i="1"/>
  <c r="AJ1164" i="1"/>
  <c r="AE1164" i="1"/>
  <c r="R1164" i="1"/>
  <c r="AJ1163" i="1"/>
  <c r="AE1163" i="1"/>
  <c r="R1163" i="1"/>
  <c r="AJ1162" i="1"/>
  <c r="AE1162" i="1"/>
  <c r="R1162" i="1"/>
  <c r="AJ1161" i="1"/>
  <c r="AE1161" i="1"/>
  <c r="R1161" i="1"/>
  <c r="AJ1160" i="1"/>
  <c r="AE1160" i="1"/>
  <c r="R1160" i="1"/>
  <c r="AJ1159" i="1"/>
  <c r="AE1159" i="1"/>
  <c r="R1159" i="1"/>
  <c r="AJ1158" i="1"/>
  <c r="AE1158" i="1"/>
  <c r="R1158" i="1"/>
  <c r="AJ1157" i="1"/>
  <c r="AE1157" i="1"/>
  <c r="R1157" i="1"/>
  <c r="AJ1156" i="1"/>
  <c r="AE1156" i="1"/>
  <c r="R1156" i="1"/>
  <c r="AJ1155" i="1"/>
  <c r="AE1155" i="1"/>
  <c r="R1155" i="1"/>
  <c r="AJ1154" i="1"/>
  <c r="AE1154" i="1"/>
  <c r="R1154" i="1"/>
  <c r="AJ1153" i="1"/>
  <c r="AE1153" i="1"/>
  <c r="R1153" i="1"/>
  <c r="AJ1152" i="1"/>
  <c r="AE1152" i="1"/>
  <c r="R1152" i="1"/>
  <c r="AJ1151" i="1"/>
  <c r="AE1151" i="1"/>
  <c r="R1151" i="1"/>
  <c r="AJ1150" i="1"/>
  <c r="AE1150" i="1"/>
  <c r="R1150" i="1"/>
  <c r="AJ1149" i="1"/>
  <c r="AE1149" i="1"/>
  <c r="R1149" i="1"/>
  <c r="AJ1148" i="1"/>
  <c r="AE1148" i="1"/>
  <c r="R1148" i="1"/>
  <c r="AJ1147" i="1"/>
  <c r="AE1147" i="1"/>
  <c r="R1147" i="1"/>
  <c r="AJ1146" i="1"/>
  <c r="AE1146" i="1"/>
  <c r="R1146" i="1"/>
  <c r="AJ1145" i="1"/>
  <c r="AE1145" i="1"/>
  <c r="R1145" i="1"/>
  <c r="AJ1144" i="1"/>
  <c r="AE1144" i="1"/>
  <c r="R1144" i="1"/>
  <c r="AJ1143" i="1"/>
  <c r="AE1143" i="1"/>
  <c r="R1143" i="1"/>
  <c r="AJ1142" i="1"/>
  <c r="AE1142" i="1"/>
  <c r="R1142" i="1"/>
  <c r="AJ1141" i="1"/>
  <c r="AE1141" i="1"/>
  <c r="R1141" i="1"/>
  <c r="AJ1140" i="1"/>
  <c r="AE1140" i="1"/>
  <c r="R1140" i="1"/>
  <c r="AJ1139" i="1"/>
  <c r="AE1139" i="1"/>
  <c r="R1139" i="1"/>
  <c r="AJ1138" i="1"/>
  <c r="AE1138" i="1"/>
  <c r="R1138" i="1"/>
  <c r="AJ1137" i="1"/>
  <c r="AE1137" i="1"/>
  <c r="R1137" i="1"/>
  <c r="AJ1136" i="1"/>
  <c r="AE1136" i="1"/>
  <c r="R1136" i="1"/>
  <c r="AJ1135" i="1"/>
  <c r="AE1135" i="1"/>
  <c r="R1135" i="1"/>
  <c r="AJ1134" i="1"/>
  <c r="AE1134" i="1"/>
  <c r="R1134" i="1"/>
  <c r="AJ1133" i="1"/>
  <c r="AE1133" i="1"/>
  <c r="R1133" i="1"/>
  <c r="AJ1132" i="1"/>
  <c r="AE1132" i="1"/>
  <c r="R1132" i="1"/>
  <c r="AJ1131" i="1"/>
  <c r="AE1131" i="1"/>
  <c r="R1131" i="1"/>
  <c r="AJ1130" i="1"/>
  <c r="AE1130" i="1"/>
  <c r="R1130" i="1"/>
  <c r="AJ1129" i="1"/>
  <c r="AE1129" i="1"/>
  <c r="R1129" i="1"/>
  <c r="AJ1128" i="1"/>
  <c r="AE1128" i="1"/>
  <c r="R1128" i="1"/>
  <c r="AJ1127" i="1"/>
  <c r="AE1127" i="1"/>
  <c r="R1127" i="1"/>
  <c r="AJ1126" i="1"/>
  <c r="AE1126" i="1"/>
  <c r="R1126" i="1"/>
  <c r="AJ1125" i="1"/>
  <c r="AE1125" i="1"/>
  <c r="R1125" i="1"/>
  <c r="AJ1124" i="1"/>
  <c r="AE1124" i="1"/>
  <c r="R1124" i="1"/>
  <c r="AJ1123" i="1"/>
  <c r="AE1123" i="1"/>
  <c r="R1123" i="1"/>
  <c r="AJ1122" i="1"/>
  <c r="AE1122" i="1"/>
  <c r="R1122" i="1"/>
  <c r="AJ1121" i="1"/>
  <c r="AE1121" i="1"/>
  <c r="R1121" i="1"/>
  <c r="AJ1120" i="1"/>
  <c r="AE1120" i="1"/>
  <c r="R1120" i="1"/>
  <c r="AJ1119" i="1"/>
  <c r="AE1119" i="1"/>
  <c r="R1119" i="1"/>
  <c r="AJ1118" i="1"/>
  <c r="AE1118" i="1"/>
  <c r="R1118" i="1"/>
  <c r="AJ1117" i="1"/>
  <c r="AE1117" i="1"/>
  <c r="R1117" i="1"/>
  <c r="AJ1116" i="1"/>
  <c r="AE1116" i="1"/>
  <c r="R1116" i="1"/>
  <c r="AJ1115" i="1"/>
  <c r="AE1115" i="1"/>
  <c r="R1115" i="1"/>
  <c r="AJ1114" i="1"/>
  <c r="AE1114" i="1"/>
  <c r="R1114" i="1"/>
  <c r="AJ1113" i="1"/>
  <c r="AE1113" i="1"/>
  <c r="R1113" i="1"/>
  <c r="AJ1112" i="1"/>
  <c r="AE1112" i="1"/>
  <c r="R1112" i="1"/>
  <c r="AJ1111" i="1"/>
  <c r="AE1111" i="1"/>
  <c r="R1111" i="1"/>
  <c r="AJ1110" i="1"/>
  <c r="AE1110" i="1"/>
  <c r="R1110" i="1"/>
  <c r="AJ1109" i="1"/>
  <c r="AE1109" i="1"/>
  <c r="R1109" i="1"/>
  <c r="AJ1108" i="1"/>
  <c r="AE1108" i="1"/>
  <c r="R1108" i="1"/>
  <c r="AJ1107" i="1"/>
  <c r="AE1107" i="1"/>
  <c r="R1107" i="1"/>
  <c r="AJ1106" i="1"/>
  <c r="AE1106" i="1"/>
  <c r="R1106" i="1"/>
  <c r="AJ1105" i="1"/>
  <c r="AE1105" i="1"/>
  <c r="R1105" i="1"/>
  <c r="AJ1104" i="1"/>
  <c r="AE1104" i="1"/>
  <c r="R1104" i="1"/>
  <c r="AJ1103" i="1"/>
  <c r="AE1103" i="1"/>
  <c r="R1103" i="1"/>
  <c r="AJ1102" i="1"/>
  <c r="AE1102" i="1"/>
  <c r="R1102" i="1"/>
  <c r="AJ1101" i="1"/>
  <c r="AE1101" i="1"/>
  <c r="R1101" i="1"/>
  <c r="AJ1100" i="1"/>
  <c r="AE1100" i="1"/>
  <c r="R1100" i="1"/>
  <c r="AJ1099" i="1"/>
  <c r="AE1099" i="1"/>
  <c r="R1099" i="1"/>
  <c r="AJ1098" i="1"/>
  <c r="AE1098" i="1"/>
  <c r="R1098" i="1"/>
  <c r="AJ1097" i="1"/>
  <c r="AE1097" i="1"/>
  <c r="R1097" i="1"/>
  <c r="AJ1096" i="1"/>
  <c r="AE1096" i="1"/>
  <c r="R1096" i="1"/>
  <c r="AJ1095" i="1"/>
  <c r="AE1095" i="1"/>
  <c r="R1095" i="1"/>
  <c r="AJ1094" i="1"/>
  <c r="AE1094" i="1"/>
  <c r="R1094" i="1"/>
  <c r="AJ1093" i="1"/>
  <c r="AE1093" i="1"/>
  <c r="R1093" i="1"/>
  <c r="AJ1092" i="1"/>
  <c r="AE1092" i="1"/>
  <c r="R1092" i="1"/>
  <c r="AJ1091" i="1"/>
  <c r="AE1091" i="1"/>
  <c r="R1091" i="1"/>
  <c r="AJ1090" i="1"/>
  <c r="AE1090" i="1"/>
  <c r="R1090" i="1"/>
  <c r="AJ1089" i="1"/>
  <c r="AE1089" i="1"/>
  <c r="R1089" i="1"/>
  <c r="AJ1088" i="1"/>
  <c r="AE1088" i="1"/>
  <c r="R1088" i="1"/>
  <c r="AJ1087" i="1"/>
  <c r="AE1087" i="1"/>
  <c r="R1087" i="1"/>
  <c r="AJ1086" i="1"/>
  <c r="AE1086" i="1"/>
  <c r="R1086" i="1"/>
  <c r="AJ1085" i="1"/>
  <c r="AE1085" i="1"/>
  <c r="R1085" i="1"/>
  <c r="AJ1084" i="1"/>
  <c r="AE1084" i="1"/>
  <c r="R1084" i="1"/>
  <c r="AJ1083" i="1"/>
  <c r="AE1083" i="1"/>
  <c r="R1083" i="1"/>
  <c r="AJ1082" i="1"/>
  <c r="AE1082" i="1"/>
  <c r="R1082" i="1"/>
  <c r="AJ1081" i="1"/>
  <c r="AE1081" i="1"/>
  <c r="R1081" i="1"/>
  <c r="AJ1080" i="1"/>
  <c r="AE1080" i="1"/>
  <c r="R1080" i="1"/>
  <c r="AJ1079" i="1"/>
  <c r="AE1079" i="1"/>
  <c r="R1079" i="1"/>
  <c r="AJ1078" i="1"/>
  <c r="AE1078" i="1"/>
  <c r="R1078" i="1"/>
  <c r="AJ1077" i="1"/>
  <c r="AE1077" i="1"/>
  <c r="R1077" i="1"/>
  <c r="AJ1076" i="1"/>
  <c r="AE1076" i="1"/>
  <c r="R1076" i="1"/>
  <c r="AJ1075" i="1"/>
  <c r="AE1075" i="1"/>
  <c r="R1075" i="1"/>
  <c r="AJ1074" i="1"/>
  <c r="AE1074" i="1"/>
  <c r="R1074" i="1"/>
  <c r="AJ1073" i="1"/>
  <c r="AE1073" i="1"/>
  <c r="R1073" i="1"/>
  <c r="AJ1072" i="1"/>
  <c r="AE1072" i="1"/>
  <c r="R1072" i="1"/>
  <c r="AJ1071" i="1"/>
  <c r="AE1071" i="1"/>
  <c r="R1071" i="1"/>
  <c r="AJ1070" i="1"/>
  <c r="AE1070" i="1"/>
  <c r="R1070" i="1"/>
  <c r="AJ1069" i="1"/>
  <c r="AE1069" i="1"/>
  <c r="R1069" i="1"/>
  <c r="AJ1068" i="1"/>
  <c r="AE1068" i="1"/>
  <c r="R1068" i="1"/>
  <c r="AJ1067" i="1"/>
  <c r="AE1067" i="1"/>
  <c r="R1067" i="1"/>
  <c r="AJ1066" i="1"/>
  <c r="AE1066" i="1"/>
  <c r="R1066" i="1"/>
  <c r="AJ1065" i="1"/>
  <c r="AE1065" i="1"/>
  <c r="R1065" i="1"/>
  <c r="AJ1064" i="1"/>
  <c r="AE1064" i="1"/>
  <c r="R1064" i="1"/>
  <c r="AJ1063" i="1"/>
  <c r="AE1063" i="1"/>
  <c r="R1063" i="1"/>
  <c r="AJ1062" i="1"/>
  <c r="AE1062" i="1"/>
  <c r="R1062" i="1"/>
  <c r="AJ1061" i="1"/>
  <c r="AE1061" i="1"/>
  <c r="R1061" i="1"/>
  <c r="AJ1060" i="1"/>
  <c r="AE1060" i="1"/>
  <c r="R1060" i="1"/>
  <c r="AJ1059" i="1"/>
  <c r="AE1059" i="1"/>
  <c r="R1059" i="1"/>
  <c r="AJ1058" i="1"/>
  <c r="AE1058" i="1"/>
  <c r="R1058" i="1"/>
  <c r="AJ1057" i="1"/>
  <c r="AE1057" i="1"/>
  <c r="R1057" i="1"/>
  <c r="AJ1056" i="1"/>
  <c r="AE1056" i="1"/>
  <c r="R1056" i="1"/>
  <c r="AJ1055" i="1"/>
  <c r="AE1055" i="1"/>
  <c r="R1055" i="1"/>
  <c r="AJ1054" i="1"/>
  <c r="AE1054" i="1"/>
  <c r="R1054" i="1"/>
  <c r="AJ1053" i="1"/>
  <c r="AE1053" i="1"/>
  <c r="R1053" i="1"/>
  <c r="AJ1052" i="1"/>
  <c r="AE1052" i="1"/>
  <c r="R1052" i="1"/>
  <c r="AJ1051" i="1"/>
  <c r="AE1051" i="1"/>
  <c r="R1051" i="1"/>
  <c r="AJ1050" i="1"/>
  <c r="AE1050" i="1"/>
  <c r="R1050" i="1"/>
  <c r="AJ1049" i="1"/>
  <c r="AE1049" i="1"/>
  <c r="R1049" i="1"/>
  <c r="AJ1048" i="1"/>
  <c r="AE1048" i="1"/>
  <c r="R1048" i="1"/>
  <c r="AJ1047" i="1"/>
  <c r="AE1047" i="1"/>
  <c r="R1047" i="1"/>
  <c r="AJ1046" i="1"/>
  <c r="AE1046" i="1"/>
  <c r="R1046" i="1"/>
  <c r="AJ1045" i="1"/>
  <c r="AE1045" i="1"/>
  <c r="R1045" i="1"/>
  <c r="AJ1044" i="1"/>
  <c r="AE1044" i="1"/>
  <c r="R1044" i="1"/>
  <c r="AJ1043" i="1"/>
  <c r="AE1043" i="1"/>
  <c r="R1043" i="1"/>
  <c r="AJ1042" i="1"/>
  <c r="AE1042" i="1"/>
  <c r="R1042" i="1"/>
  <c r="AJ1041" i="1"/>
  <c r="AE1041" i="1"/>
  <c r="R1041" i="1"/>
  <c r="AJ1040" i="1"/>
  <c r="AE1040" i="1"/>
  <c r="R1040" i="1"/>
  <c r="AJ1039" i="1"/>
  <c r="AE1039" i="1"/>
  <c r="R1039" i="1"/>
  <c r="AJ1038" i="1"/>
  <c r="AE1038" i="1"/>
  <c r="R1038" i="1"/>
  <c r="AJ1037" i="1"/>
  <c r="AE1037" i="1"/>
  <c r="R1037" i="1"/>
  <c r="AJ1036" i="1"/>
  <c r="AE1036" i="1"/>
  <c r="R1036" i="1"/>
  <c r="AJ1035" i="1"/>
  <c r="AE1035" i="1"/>
  <c r="R1035" i="1"/>
  <c r="AJ1034" i="1"/>
  <c r="AE1034" i="1"/>
  <c r="R1034" i="1"/>
  <c r="AJ1033" i="1"/>
  <c r="AE1033" i="1"/>
  <c r="R1033" i="1"/>
  <c r="AJ1032" i="1"/>
  <c r="AE1032" i="1"/>
  <c r="R1032" i="1"/>
  <c r="AJ1031" i="1"/>
  <c r="AE1031" i="1"/>
  <c r="R1031" i="1"/>
  <c r="AJ1030" i="1"/>
  <c r="AE1030" i="1"/>
  <c r="R1030" i="1"/>
  <c r="AJ1029" i="1"/>
  <c r="AE1029" i="1"/>
  <c r="R1029" i="1"/>
  <c r="AJ1028" i="1"/>
  <c r="AE1028" i="1"/>
  <c r="R1028" i="1"/>
  <c r="AJ1027" i="1"/>
  <c r="AE1027" i="1"/>
  <c r="R1027" i="1"/>
  <c r="AJ1026" i="1"/>
  <c r="AE1026" i="1"/>
  <c r="R1026" i="1"/>
  <c r="AJ1025" i="1"/>
  <c r="AE1025" i="1"/>
  <c r="R1025" i="1"/>
  <c r="AJ1024" i="1"/>
  <c r="AE1024" i="1"/>
  <c r="R1024" i="1"/>
  <c r="AJ1023" i="1"/>
  <c r="AE1023" i="1"/>
  <c r="R1023" i="1"/>
  <c r="AJ1022" i="1"/>
  <c r="AE1022" i="1"/>
  <c r="R1022" i="1"/>
  <c r="AJ1021" i="1"/>
  <c r="AE1021" i="1"/>
  <c r="R1021" i="1"/>
  <c r="AJ1020" i="1"/>
  <c r="AE1020" i="1"/>
  <c r="R1020" i="1"/>
  <c r="AJ1019" i="1"/>
  <c r="AE1019" i="1"/>
  <c r="R1019" i="1"/>
  <c r="AJ1018" i="1"/>
  <c r="AE1018" i="1"/>
  <c r="R1018" i="1"/>
  <c r="AJ1017" i="1"/>
  <c r="AE1017" i="1"/>
  <c r="R1017" i="1"/>
  <c r="AJ1016" i="1"/>
  <c r="AE1016" i="1"/>
  <c r="R1016" i="1"/>
  <c r="AJ1015" i="1"/>
  <c r="AE1015" i="1"/>
  <c r="R1015" i="1"/>
  <c r="AJ1014" i="1"/>
  <c r="AE1014" i="1"/>
  <c r="R1014" i="1"/>
  <c r="AJ1013" i="1"/>
  <c r="AE1013" i="1"/>
  <c r="R1013" i="1"/>
  <c r="AJ1012" i="1"/>
  <c r="AE1012" i="1"/>
  <c r="R1012" i="1"/>
  <c r="AJ1011" i="1"/>
  <c r="AE1011" i="1"/>
  <c r="R1011" i="1"/>
  <c r="AJ1010" i="1"/>
  <c r="AE1010" i="1"/>
  <c r="R1010" i="1"/>
  <c r="AJ1009" i="1"/>
  <c r="AE1009" i="1"/>
  <c r="R1009" i="1"/>
  <c r="AJ1008" i="1"/>
  <c r="AE1008" i="1"/>
  <c r="R1008" i="1"/>
  <c r="AJ1007" i="1"/>
  <c r="AE1007" i="1"/>
  <c r="R1007" i="1"/>
  <c r="AJ1006" i="1"/>
  <c r="AE1006" i="1"/>
  <c r="R1006" i="1"/>
  <c r="AJ1005" i="1"/>
  <c r="AE1005" i="1"/>
  <c r="R1005" i="1"/>
  <c r="AJ1004" i="1"/>
  <c r="AE1004" i="1"/>
  <c r="R1004" i="1"/>
  <c r="AJ1003" i="1"/>
  <c r="AE1003" i="1"/>
  <c r="R1003" i="1"/>
  <c r="AJ1002" i="1"/>
  <c r="AE1002" i="1"/>
  <c r="R1002" i="1"/>
  <c r="AJ1001" i="1"/>
  <c r="AE1001" i="1"/>
  <c r="R1001" i="1"/>
  <c r="AJ1000" i="1"/>
  <c r="AE1000" i="1"/>
  <c r="R1000" i="1"/>
  <c r="AJ999" i="1"/>
  <c r="AE999" i="1"/>
  <c r="R999" i="1"/>
  <c r="AJ998" i="1"/>
  <c r="AE998" i="1"/>
  <c r="R998" i="1"/>
  <c r="AJ997" i="1"/>
  <c r="AE997" i="1"/>
  <c r="R997" i="1"/>
  <c r="AJ996" i="1"/>
  <c r="AE996" i="1"/>
  <c r="R996" i="1"/>
  <c r="AJ995" i="1"/>
  <c r="AE995" i="1"/>
  <c r="R995" i="1"/>
  <c r="AJ994" i="1"/>
  <c r="AE994" i="1"/>
  <c r="R994" i="1"/>
  <c r="AJ993" i="1"/>
  <c r="AE993" i="1"/>
  <c r="R993" i="1"/>
  <c r="AJ992" i="1"/>
  <c r="AE992" i="1"/>
  <c r="R992" i="1"/>
  <c r="AJ991" i="1"/>
  <c r="AE991" i="1"/>
  <c r="R991" i="1"/>
  <c r="AJ990" i="1"/>
  <c r="AE990" i="1"/>
  <c r="R990" i="1"/>
  <c r="AJ989" i="1"/>
  <c r="AE989" i="1"/>
  <c r="R989" i="1"/>
  <c r="AJ988" i="1"/>
  <c r="AE988" i="1"/>
  <c r="R988" i="1"/>
  <c r="AJ987" i="1"/>
  <c r="AE987" i="1"/>
  <c r="R987" i="1"/>
  <c r="AJ986" i="1"/>
  <c r="AE986" i="1"/>
  <c r="R986" i="1"/>
  <c r="AJ985" i="1"/>
  <c r="AE985" i="1"/>
  <c r="R985" i="1"/>
  <c r="AJ984" i="1"/>
  <c r="AE984" i="1"/>
  <c r="R984" i="1"/>
  <c r="AJ983" i="1"/>
  <c r="AE983" i="1"/>
  <c r="R983" i="1"/>
  <c r="AJ982" i="1"/>
  <c r="AE982" i="1"/>
  <c r="R982" i="1"/>
  <c r="AJ981" i="1"/>
  <c r="AE981" i="1"/>
  <c r="R981" i="1"/>
  <c r="AJ980" i="1"/>
  <c r="AE980" i="1"/>
  <c r="R980" i="1"/>
  <c r="AJ979" i="1"/>
  <c r="AE979" i="1"/>
  <c r="R979" i="1"/>
  <c r="AJ978" i="1"/>
  <c r="AE978" i="1"/>
  <c r="R978" i="1"/>
  <c r="AJ977" i="1"/>
  <c r="AE977" i="1"/>
  <c r="R977" i="1"/>
  <c r="AJ976" i="1"/>
  <c r="AE976" i="1"/>
  <c r="R976" i="1"/>
  <c r="AJ975" i="1"/>
  <c r="AE975" i="1"/>
  <c r="R975" i="1"/>
  <c r="AJ974" i="1"/>
  <c r="AE974" i="1"/>
  <c r="R974" i="1"/>
  <c r="AJ973" i="1"/>
  <c r="AE973" i="1"/>
  <c r="R973" i="1"/>
  <c r="AJ972" i="1"/>
  <c r="AE972" i="1"/>
  <c r="R972" i="1"/>
  <c r="AJ971" i="1"/>
  <c r="AE971" i="1"/>
  <c r="R971" i="1"/>
  <c r="AJ970" i="1"/>
  <c r="AE970" i="1"/>
  <c r="R970" i="1"/>
  <c r="AJ969" i="1"/>
  <c r="AE969" i="1"/>
  <c r="R969" i="1"/>
  <c r="AJ968" i="1"/>
  <c r="AE968" i="1"/>
  <c r="R968" i="1"/>
  <c r="AJ967" i="1"/>
  <c r="AE967" i="1"/>
  <c r="R967" i="1"/>
  <c r="AJ966" i="1"/>
  <c r="AE966" i="1"/>
  <c r="R966" i="1"/>
  <c r="AJ965" i="1"/>
  <c r="AE965" i="1"/>
  <c r="R965" i="1"/>
  <c r="AJ964" i="1"/>
  <c r="AE964" i="1"/>
  <c r="R964" i="1"/>
  <c r="AJ963" i="1"/>
  <c r="AE963" i="1"/>
  <c r="R963" i="1"/>
  <c r="AJ962" i="1"/>
  <c r="AE962" i="1"/>
  <c r="R962" i="1"/>
  <c r="AJ961" i="1"/>
  <c r="AE961" i="1"/>
  <c r="R961" i="1"/>
  <c r="AJ960" i="1"/>
  <c r="AE960" i="1"/>
  <c r="R960" i="1"/>
  <c r="AJ959" i="1"/>
  <c r="AE959" i="1"/>
  <c r="R959" i="1"/>
  <c r="AJ958" i="1"/>
  <c r="AE958" i="1"/>
  <c r="R958" i="1"/>
  <c r="AJ957" i="1"/>
  <c r="AE957" i="1"/>
  <c r="R957" i="1"/>
  <c r="AJ956" i="1"/>
  <c r="AE956" i="1"/>
  <c r="R956" i="1"/>
  <c r="AJ955" i="1"/>
  <c r="AE955" i="1"/>
  <c r="R955" i="1"/>
  <c r="AJ954" i="1"/>
  <c r="AE954" i="1"/>
  <c r="R954" i="1"/>
  <c r="AJ953" i="1"/>
  <c r="AE953" i="1"/>
  <c r="R953" i="1"/>
  <c r="AJ952" i="1"/>
  <c r="AE952" i="1"/>
  <c r="R952" i="1"/>
  <c r="AJ951" i="1"/>
  <c r="AE951" i="1"/>
  <c r="R951" i="1"/>
  <c r="AJ950" i="1"/>
  <c r="AE950" i="1"/>
  <c r="R950" i="1"/>
  <c r="AJ949" i="1"/>
  <c r="AE949" i="1"/>
  <c r="R949" i="1"/>
  <c r="AJ948" i="1"/>
  <c r="AE948" i="1"/>
  <c r="R948" i="1"/>
  <c r="AJ947" i="1"/>
  <c r="AE947" i="1"/>
  <c r="R947" i="1"/>
  <c r="AJ946" i="1"/>
  <c r="AE946" i="1"/>
  <c r="R946" i="1"/>
  <c r="AJ945" i="1"/>
  <c r="AE945" i="1"/>
  <c r="R945" i="1"/>
  <c r="AJ944" i="1"/>
  <c r="AE944" i="1"/>
  <c r="R944" i="1"/>
  <c r="AJ943" i="1"/>
  <c r="AE943" i="1"/>
  <c r="R943" i="1"/>
  <c r="AJ942" i="1"/>
  <c r="AE942" i="1"/>
  <c r="R942" i="1"/>
  <c r="AJ941" i="1"/>
  <c r="AE941" i="1"/>
  <c r="R941" i="1"/>
  <c r="AJ940" i="1"/>
  <c r="AE940" i="1"/>
  <c r="R940" i="1"/>
  <c r="AJ939" i="1"/>
  <c r="AE939" i="1"/>
  <c r="R939" i="1"/>
  <c r="AJ938" i="1"/>
  <c r="AE938" i="1"/>
  <c r="R938" i="1"/>
  <c r="AJ937" i="1"/>
  <c r="AE937" i="1"/>
  <c r="R937" i="1"/>
  <c r="AJ936" i="1"/>
  <c r="AE936" i="1"/>
  <c r="R936" i="1"/>
  <c r="AJ935" i="1"/>
  <c r="AE935" i="1"/>
  <c r="R935" i="1"/>
  <c r="AJ934" i="1"/>
  <c r="AE934" i="1"/>
  <c r="R934" i="1"/>
  <c r="AJ933" i="1"/>
  <c r="AE933" i="1"/>
  <c r="R933" i="1"/>
  <c r="AJ932" i="1"/>
  <c r="AE932" i="1"/>
  <c r="R932" i="1"/>
  <c r="AJ931" i="1"/>
  <c r="AE931" i="1"/>
  <c r="R931" i="1"/>
  <c r="AJ930" i="1"/>
  <c r="AE930" i="1"/>
  <c r="R930" i="1"/>
  <c r="AJ929" i="1"/>
  <c r="AE929" i="1"/>
  <c r="R929" i="1"/>
  <c r="AJ928" i="1"/>
  <c r="AE928" i="1"/>
  <c r="R928" i="1"/>
  <c r="AJ927" i="1"/>
  <c r="AE927" i="1"/>
  <c r="R927" i="1"/>
  <c r="AJ926" i="1"/>
  <c r="AE926" i="1"/>
  <c r="R926" i="1"/>
  <c r="AJ925" i="1"/>
  <c r="AE925" i="1"/>
  <c r="R925" i="1"/>
  <c r="AJ924" i="1"/>
  <c r="AE924" i="1"/>
  <c r="R924" i="1"/>
  <c r="AJ923" i="1"/>
  <c r="AE923" i="1"/>
  <c r="R923" i="1"/>
  <c r="AJ922" i="1"/>
  <c r="AE922" i="1"/>
  <c r="R922" i="1"/>
  <c r="AJ921" i="1"/>
  <c r="AE921" i="1"/>
  <c r="R921" i="1"/>
  <c r="AJ920" i="1"/>
  <c r="AE920" i="1"/>
  <c r="R920" i="1"/>
  <c r="AJ919" i="1"/>
  <c r="AE919" i="1"/>
  <c r="R919" i="1"/>
  <c r="AJ918" i="1"/>
  <c r="AE918" i="1"/>
  <c r="R918" i="1"/>
  <c r="AJ917" i="1"/>
  <c r="AE917" i="1"/>
  <c r="R917" i="1"/>
  <c r="AJ916" i="1"/>
  <c r="AE916" i="1"/>
  <c r="R916" i="1"/>
  <c r="AJ915" i="1"/>
  <c r="AE915" i="1"/>
  <c r="R915" i="1"/>
  <c r="AJ914" i="1"/>
  <c r="AE914" i="1"/>
  <c r="R914" i="1"/>
  <c r="AJ913" i="1"/>
  <c r="AE913" i="1"/>
  <c r="R913" i="1"/>
  <c r="AJ912" i="1"/>
  <c r="AE912" i="1"/>
  <c r="R912" i="1"/>
  <c r="AJ911" i="1"/>
  <c r="AE911" i="1"/>
  <c r="R911" i="1"/>
  <c r="AJ910" i="1"/>
  <c r="AE910" i="1"/>
  <c r="R910" i="1"/>
  <c r="AJ909" i="1"/>
  <c r="AE909" i="1"/>
  <c r="R909" i="1"/>
  <c r="AJ908" i="1"/>
  <c r="AE908" i="1"/>
  <c r="R908" i="1"/>
  <c r="AJ907" i="1"/>
  <c r="AE907" i="1"/>
  <c r="R907" i="1"/>
  <c r="AJ906" i="1"/>
  <c r="AE906" i="1"/>
  <c r="R906" i="1"/>
  <c r="AJ905" i="1"/>
  <c r="AE905" i="1"/>
  <c r="R905" i="1"/>
  <c r="AJ904" i="1"/>
  <c r="AE904" i="1"/>
  <c r="R904" i="1"/>
  <c r="AJ903" i="1"/>
  <c r="AE903" i="1"/>
  <c r="R903" i="1"/>
  <c r="AJ902" i="1"/>
  <c r="AE902" i="1"/>
  <c r="R902" i="1"/>
  <c r="AJ901" i="1"/>
  <c r="AE901" i="1"/>
  <c r="R901" i="1"/>
  <c r="AJ900" i="1"/>
  <c r="AE900" i="1"/>
  <c r="R900" i="1"/>
  <c r="AJ899" i="1"/>
  <c r="AE899" i="1"/>
  <c r="R899" i="1"/>
  <c r="AJ898" i="1"/>
  <c r="AE898" i="1"/>
  <c r="R898" i="1"/>
  <c r="AJ897" i="1"/>
  <c r="AE897" i="1"/>
  <c r="R897" i="1"/>
  <c r="AJ896" i="1"/>
  <c r="AE896" i="1"/>
  <c r="R896" i="1"/>
  <c r="AJ895" i="1"/>
  <c r="AE895" i="1"/>
  <c r="R895" i="1"/>
  <c r="AJ894" i="1"/>
  <c r="AE894" i="1"/>
  <c r="R894" i="1"/>
  <c r="AJ893" i="1"/>
  <c r="AE893" i="1"/>
  <c r="R893" i="1"/>
  <c r="AJ892" i="1"/>
  <c r="AE892" i="1"/>
  <c r="R892" i="1"/>
  <c r="AJ891" i="1"/>
  <c r="AE891" i="1"/>
  <c r="R891" i="1"/>
  <c r="AJ890" i="1"/>
  <c r="AE890" i="1"/>
  <c r="R890" i="1"/>
  <c r="AJ889" i="1"/>
  <c r="AE889" i="1"/>
  <c r="R889" i="1"/>
  <c r="AJ888" i="1"/>
  <c r="AE888" i="1"/>
  <c r="R888" i="1"/>
  <c r="AJ887" i="1"/>
  <c r="AE887" i="1"/>
  <c r="R887" i="1"/>
  <c r="AJ886" i="1"/>
  <c r="AE886" i="1"/>
  <c r="R886" i="1"/>
  <c r="AJ885" i="1"/>
  <c r="AE885" i="1"/>
  <c r="R885" i="1"/>
  <c r="AJ884" i="1"/>
  <c r="AE884" i="1"/>
  <c r="R884" i="1"/>
  <c r="AJ883" i="1"/>
  <c r="AE883" i="1"/>
  <c r="R883" i="1"/>
  <c r="AJ882" i="1"/>
  <c r="AE882" i="1"/>
  <c r="R882" i="1"/>
  <c r="AJ881" i="1"/>
  <c r="AE881" i="1"/>
  <c r="R881" i="1"/>
  <c r="AJ880" i="1"/>
  <c r="AE880" i="1"/>
  <c r="R880" i="1"/>
  <c r="AJ879" i="1"/>
  <c r="AE879" i="1"/>
  <c r="R879" i="1"/>
  <c r="AJ878" i="1"/>
  <c r="AE878" i="1"/>
  <c r="R878" i="1"/>
  <c r="AJ877" i="1"/>
  <c r="AE877" i="1"/>
  <c r="R877" i="1"/>
  <c r="AJ876" i="1"/>
  <c r="AE876" i="1"/>
  <c r="R876" i="1"/>
  <c r="AJ875" i="1"/>
  <c r="AE875" i="1"/>
  <c r="R875" i="1"/>
  <c r="AJ874" i="1"/>
  <c r="AE874" i="1"/>
  <c r="R874" i="1"/>
  <c r="AJ873" i="1"/>
  <c r="AE873" i="1"/>
  <c r="R873" i="1"/>
  <c r="AJ872" i="1"/>
  <c r="AE872" i="1"/>
  <c r="R872" i="1"/>
  <c r="AJ871" i="1"/>
  <c r="AE871" i="1"/>
  <c r="R871" i="1"/>
  <c r="AJ870" i="1"/>
  <c r="AE870" i="1"/>
  <c r="R870" i="1"/>
  <c r="AJ869" i="1"/>
  <c r="AE869" i="1"/>
  <c r="R869" i="1"/>
  <c r="AJ868" i="1"/>
  <c r="AE868" i="1"/>
  <c r="R868" i="1"/>
  <c r="AJ867" i="1"/>
  <c r="AE867" i="1"/>
  <c r="R867" i="1"/>
  <c r="AJ866" i="1"/>
  <c r="AE866" i="1"/>
  <c r="R866" i="1"/>
  <c r="AJ865" i="1"/>
  <c r="AE865" i="1"/>
  <c r="R865" i="1"/>
  <c r="AJ864" i="1"/>
  <c r="AE864" i="1"/>
  <c r="R864" i="1"/>
  <c r="AJ863" i="1"/>
  <c r="AE863" i="1"/>
  <c r="R863" i="1"/>
  <c r="AJ862" i="1"/>
  <c r="AE862" i="1"/>
  <c r="R862" i="1"/>
  <c r="AJ861" i="1"/>
  <c r="AE861" i="1"/>
  <c r="R861" i="1"/>
  <c r="AJ860" i="1"/>
  <c r="AE860" i="1"/>
  <c r="R860" i="1"/>
  <c r="AJ859" i="1"/>
  <c r="AE859" i="1"/>
  <c r="R859" i="1"/>
  <c r="AJ858" i="1"/>
  <c r="AE858" i="1"/>
  <c r="R858" i="1"/>
  <c r="AJ857" i="1"/>
  <c r="AE857" i="1"/>
  <c r="R857" i="1"/>
  <c r="AJ856" i="1"/>
  <c r="AE856" i="1"/>
  <c r="R856" i="1"/>
  <c r="AJ855" i="1"/>
  <c r="AE855" i="1"/>
  <c r="R855" i="1"/>
  <c r="AJ854" i="1"/>
  <c r="AE854" i="1"/>
  <c r="R854" i="1"/>
  <c r="AJ853" i="1"/>
  <c r="AE853" i="1"/>
  <c r="R853" i="1"/>
  <c r="AJ852" i="1"/>
  <c r="AE852" i="1"/>
  <c r="R852" i="1"/>
  <c r="AJ851" i="1"/>
  <c r="AE851" i="1"/>
  <c r="R851" i="1"/>
  <c r="AJ850" i="1"/>
  <c r="AE850" i="1"/>
  <c r="R850" i="1"/>
  <c r="AJ849" i="1"/>
  <c r="AE849" i="1"/>
  <c r="R849" i="1"/>
  <c r="AJ848" i="1"/>
  <c r="AE848" i="1"/>
  <c r="R848" i="1"/>
  <c r="AJ847" i="1"/>
  <c r="AE847" i="1"/>
  <c r="R847" i="1"/>
  <c r="AJ846" i="1"/>
  <c r="AE846" i="1"/>
  <c r="R846" i="1"/>
  <c r="AJ845" i="1"/>
  <c r="AE845" i="1"/>
  <c r="R845" i="1"/>
  <c r="AJ844" i="1"/>
  <c r="AE844" i="1"/>
  <c r="R844" i="1"/>
  <c r="AJ843" i="1"/>
  <c r="AE843" i="1"/>
  <c r="R843" i="1"/>
  <c r="AJ842" i="1"/>
  <c r="AE842" i="1"/>
  <c r="R842" i="1"/>
  <c r="AJ841" i="1"/>
  <c r="AE841" i="1"/>
  <c r="R841" i="1"/>
  <c r="AJ840" i="1"/>
  <c r="AE840" i="1"/>
  <c r="R840" i="1"/>
  <c r="AJ839" i="1"/>
  <c r="AE839" i="1"/>
  <c r="R839" i="1"/>
  <c r="AJ838" i="1"/>
  <c r="AE838" i="1"/>
  <c r="R838" i="1"/>
  <c r="AJ837" i="1"/>
  <c r="AE837" i="1"/>
  <c r="R837" i="1"/>
  <c r="AJ836" i="1"/>
  <c r="AE836" i="1"/>
  <c r="R836" i="1"/>
  <c r="AJ835" i="1"/>
  <c r="AE835" i="1"/>
  <c r="R835" i="1"/>
  <c r="AJ834" i="1"/>
  <c r="AE834" i="1"/>
  <c r="R834" i="1"/>
  <c r="AJ833" i="1"/>
  <c r="AE833" i="1"/>
  <c r="R833" i="1"/>
  <c r="AJ832" i="1"/>
  <c r="AE832" i="1"/>
  <c r="R832" i="1"/>
  <c r="AJ831" i="1"/>
  <c r="AE831" i="1"/>
  <c r="R831" i="1"/>
  <c r="AJ830" i="1"/>
  <c r="AE830" i="1"/>
  <c r="R830" i="1"/>
  <c r="AJ829" i="1"/>
  <c r="AE829" i="1"/>
  <c r="R829" i="1"/>
  <c r="AJ828" i="1"/>
  <c r="AE828" i="1"/>
  <c r="R828" i="1"/>
  <c r="AJ827" i="1"/>
  <c r="AE827" i="1"/>
  <c r="R827" i="1"/>
  <c r="AJ826" i="1"/>
  <c r="AE826" i="1"/>
  <c r="R826" i="1"/>
  <c r="AJ825" i="1"/>
  <c r="AE825" i="1"/>
  <c r="R825" i="1"/>
  <c r="AJ824" i="1"/>
  <c r="AE824" i="1"/>
  <c r="R824" i="1"/>
  <c r="AJ823" i="1"/>
  <c r="AE823" i="1"/>
  <c r="R823" i="1"/>
  <c r="AJ822" i="1"/>
  <c r="AE822" i="1"/>
  <c r="R822" i="1"/>
  <c r="AJ821" i="1"/>
  <c r="AE821" i="1"/>
  <c r="R821" i="1"/>
  <c r="AJ820" i="1"/>
  <c r="AE820" i="1"/>
  <c r="R820" i="1"/>
  <c r="AJ819" i="1"/>
  <c r="AE819" i="1"/>
  <c r="R819" i="1"/>
  <c r="AJ818" i="1"/>
  <c r="AE818" i="1"/>
  <c r="R818" i="1"/>
  <c r="AJ817" i="1"/>
  <c r="AE817" i="1"/>
  <c r="R817" i="1"/>
  <c r="AJ816" i="1"/>
  <c r="AE816" i="1"/>
  <c r="R816" i="1"/>
  <c r="AJ815" i="1"/>
  <c r="AE815" i="1"/>
  <c r="R815" i="1"/>
  <c r="AJ814" i="1"/>
  <c r="AE814" i="1"/>
  <c r="R814" i="1"/>
  <c r="AJ813" i="1"/>
  <c r="AE813" i="1"/>
  <c r="R813" i="1"/>
  <c r="AJ812" i="1"/>
  <c r="AE812" i="1"/>
  <c r="R812" i="1"/>
  <c r="AJ811" i="1"/>
  <c r="AE811" i="1"/>
  <c r="R811" i="1"/>
  <c r="AJ810" i="1"/>
  <c r="AE810" i="1"/>
  <c r="R810" i="1"/>
  <c r="AJ809" i="1"/>
  <c r="AE809" i="1"/>
  <c r="R809" i="1"/>
  <c r="AJ808" i="1"/>
  <c r="AE808" i="1"/>
  <c r="R808" i="1"/>
  <c r="AJ807" i="1"/>
  <c r="AE807" i="1"/>
  <c r="R807" i="1"/>
  <c r="AJ806" i="1"/>
  <c r="AE806" i="1"/>
  <c r="R806" i="1"/>
  <c r="AJ805" i="1"/>
  <c r="AE805" i="1"/>
  <c r="R805" i="1"/>
  <c r="AJ804" i="1"/>
  <c r="AE804" i="1"/>
  <c r="R804" i="1"/>
  <c r="AJ803" i="1"/>
  <c r="AE803" i="1"/>
  <c r="R803" i="1"/>
  <c r="AJ802" i="1"/>
  <c r="AE802" i="1"/>
  <c r="R802" i="1"/>
  <c r="AJ801" i="1"/>
  <c r="AE801" i="1"/>
  <c r="R801" i="1"/>
  <c r="AJ800" i="1"/>
  <c r="AE800" i="1"/>
  <c r="R800" i="1"/>
  <c r="AJ799" i="1"/>
  <c r="AE799" i="1"/>
  <c r="R799" i="1"/>
  <c r="AJ798" i="1"/>
  <c r="AE798" i="1"/>
  <c r="R798" i="1"/>
  <c r="AJ797" i="1"/>
  <c r="AE797" i="1"/>
  <c r="R797" i="1"/>
  <c r="AJ796" i="1"/>
  <c r="AE796" i="1"/>
  <c r="R796" i="1"/>
  <c r="AJ795" i="1"/>
  <c r="AE795" i="1"/>
  <c r="R795" i="1"/>
  <c r="AJ794" i="1"/>
  <c r="AE794" i="1"/>
  <c r="R794" i="1"/>
  <c r="AJ793" i="1"/>
  <c r="AE793" i="1"/>
  <c r="R793" i="1"/>
  <c r="AJ792" i="1"/>
  <c r="AE792" i="1"/>
  <c r="R792" i="1"/>
  <c r="AJ791" i="1"/>
  <c r="AE791" i="1"/>
  <c r="R791" i="1"/>
  <c r="AJ790" i="1"/>
  <c r="AE790" i="1"/>
  <c r="R790" i="1"/>
  <c r="AJ789" i="1"/>
  <c r="AE789" i="1"/>
  <c r="R789" i="1"/>
  <c r="AJ788" i="1"/>
  <c r="AE788" i="1"/>
  <c r="R788" i="1"/>
  <c r="AJ787" i="1"/>
  <c r="AE787" i="1"/>
  <c r="R787" i="1"/>
  <c r="AJ786" i="1"/>
  <c r="AE786" i="1"/>
  <c r="R786" i="1"/>
  <c r="AJ785" i="1"/>
  <c r="AE785" i="1"/>
  <c r="R785" i="1"/>
  <c r="AJ784" i="1"/>
  <c r="AE784" i="1"/>
  <c r="R784" i="1"/>
  <c r="AJ783" i="1"/>
  <c r="AE783" i="1"/>
  <c r="R783" i="1"/>
  <c r="AJ782" i="1"/>
  <c r="AE782" i="1"/>
  <c r="R782" i="1"/>
  <c r="AJ781" i="1"/>
  <c r="AE781" i="1"/>
  <c r="R781" i="1"/>
  <c r="AJ780" i="1"/>
  <c r="AE780" i="1"/>
  <c r="R780" i="1"/>
  <c r="AJ779" i="1"/>
  <c r="AE779" i="1"/>
  <c r="R779" i="1"/>
  <c r="AJ778" i="1"/>
  <c r="AE778" i="1"/>
  <c r="R778" i="1"/>
  <c r="AJ777" i="1"/>
  <c r="AE777" i="1"/>
  <c r="R777" i="1"/>
  <c r="AJ776" i="1"/>
  <c r="AE776" i="1"/>
  <c r="R776" i="1"/>
  <c r="AJ775" i="1"/>
  <c r="AE775" i="1"/>
  <c r="R775" i="1"/>
  <c r="AJ774" i="1"/>
  <c r="AE774" i="1"/>
  <c r="R774" i="1"/>
  <c r="AJ773" i="1"/>
  <c r="AE773" i="1"/>
  <c r="R773" i="1"/>
  <c r="AJ772" i="1"/>
  <c r="AE772" i="1"/>
  <c r="R772" i="1"/>
  <c r="AJ771" i="1"/>
  <c r="AE771" i="1"/>
  <c r="R771" i="1"/>
  <c r="AJ770" i="1"/>
  <c r="AE770" i="1"/>
  <c r="R770" i="1"/>
  <c r="AJ769" i="1"/>
  <c r="AE769" i="1"/>
  <c r="R769" i="1"/>
  <c r="AJ768" i="1"/>
  <c r="AE768" i="1"/>
  <c r="R768" i="1"/>
  <c r="AJ767" i="1"/>
  <c r="AE767" i="1"/>
  <c r="R767" i="1"/>
  <c r="AJ766" i="1"/>
  <c r="AE766" i="1"/>
  <c r="R766" i="1"/>
  <c r="AJ765" i="1"/>
  <c r="AE765" i="1"/>
  <c r="R765" i="1"/>
  <c r="AJ764" i="1"/>
  <c r="AE764" i="1"/>
  <c r="R764" i="1"/>
  <c r="AJ763" i="1"/>
  <c r="AE763" i="1"/>
  <c r="R763" i="1"/>
  <c r="AJ762" i="1"/>
  <c r="AE762" i="1"/>
  <c r="R762" i="1"/>
  <c r="AJ761" i="1"/>
  <c r="AE761" i="1"/>
  <c r="R761" i="1"/>
  <c r="AJ760" i="1"/>
  <c r="AE760" i="1"/>
  <c r="R760" i="1"/>
  <c r="AJ759" i="1"/>
  <c r="AE759" i="1"/>
  <c r="R759" i="1"/>
  <c r="AJ758" i="1"/>
  <c r="AE758" i="1"/>
  <c r="R758" i="1"/>
  <c r="AJ757" i="1"/>
  <c r="AE757" i="1"/>
  <c r="R757" i="1"/>
  <c r="AJ756" i="1"/>
  <c r="AE756" i="1"/>
  <c r="R756" i="1"/>
  <c r="AJ755" i="1"/>
  <c r="AE755" i="1"/>
  <c r="R755" i="1"/>
  <c r="AJ754" i="1"/>
  <c r="AE754" i="1"/>
  <c r="R754" i="1"/>
  <c r="AJ753" i="1"/>
  <c r="AE753" i="1"/>
  <c r="R753" i="1"/>
  <c r="AJ752" i="1"/>
  <c r="AE752" i="1"/>
  <c r="R752" i="1"/>
  <c r="AJ751" i="1"/>
  <c r="AE751" i="1"/>
  <c r="R751" i="1"/>
  <c r="AJ750" i="1"/>
  <c r="AE750" i="1"/>
  <c r="R750" i="1"/>
  <c r="AJ749" i="1"/>
  <c r="AE749" i="1"/>
  <c r="R749" i="1"/>
  <c r="AJ748" i="1"/>
  <c r="AE748" i="1"/>
  <c r="R748" i="1"/>
  <c r="AJ747" i="1"/>
  <c r="AE747" i="1"/>
  <c r="R747" i="1"/>
  <c r="AJ746" i="1"/>
  <c r="AE746" i="1"/>
  <c r="R746" i="1"/>
  <c r="AJ745" i="1"/>
  <c r="AE745" i="1"/>
  <c r="R745" i="1"/>
  <c r="AJ744" i="1"/>
  <c r="AE744" i="1"/>
  <c r="R744" i="1"/>
  <c r="AJ743" i="1"/>
  <c r="AE743" i="1"/>
  <c r="R743" i="1"/>
  <c r="AJ742" i="1"/>
  <c r="AE742" i="1"/>
  <c r="R742" i="1"/>
  <c r="AJ741" i="1"/>
  <c r="AE741" i="1"/>
  <c r="R741" i="1"/>
  <c r="AJ740" i="1"/>
  <c r="AE740" i="1"/>
  <c r="R740" i="1"/>
  <c r="AJ739" i="1"/>
  <c r="AE739" i="1"/>
  <c r="R739" i="1"/>
  <c r="AJ738" i="1"/>
  <c r="AE738" i="1"/>
  <c r="R738" i="1"/>
  <c r="AJ737" i="1"/>
  <c r="AE737" i="1"/>
  <c r="R737" i="1"/>
  <c r="AJ736" i="1"/>
  <c r="AE736" i="1"/>
  <c r="R736" i="1"/>
  <c r="AJ735" i="1"/>
  <c r="AE735" i="1"/>
  <c r="R735" i="1"/>
  <c r="AJ734" i="1"/>
  <c r="AE734" i="1"/>
  <c r="R734" i="1"/>
  <c r="AJ733" i="1"/>
  <c r="AE733" i="1"/>
  <c r="R733" i="1"/>
  <c r="AJ732" i="1"/>
  <c r="AE732" i="1"/>
  <c r="R732" i="1"/>
  <c r="AJ731" i="1"/>
  <c r="AE731" i="1"/>
  <c r="R731" i="1"/>
  <c r="AJ730" i="1"/>
  <c r="AE730" i="1"/>
  <c r="R730" i="1"/>
  <c r="AJ729" i="1"/>
  <c r="AE729" i="1"/>
  <c r="R729" i="1"/>
  <c r="AJ728" i="1"/>
  <c r="AE728" i="1"/>
  <c r="R728" i="1"/>
  <c r="AJ727" i="1"/>
  <c r="AE727" i="1"/>
  <c r="R727" i="1"/>
  <c r="AJ726" i="1"/>
  <c r="AE726" i="1"/>
  <c r="R726" i="1"/>
  <c r="AJ725" i="1"/>
  <c r="AE725" i="1"/>
  <c r="R725" i="1"/>
  <c r="AJ724" i="1"/>
  <c r="AE724" i="1"/>
  <c r="R724" i="1"/>
  <c r="AJ723" i="1"/>
  <c r="AE723" i="1"/>
  <c r="R723" i="1"/>
  <c r="AJ722" i="1"/>
  <c r="AE722" i="1"/>
  <c r="R722" i="1"/>
  <c r="AJ721" i="1"/>
  <c r="AE721" i="1"/>
  <c r="R721" i="1"/>
  <c r="AJ720" i="1"/>
  <c r="AE720" i="1"/>
  <c r="R720" i="1"/>
  <c r="AJ719" i="1"/>
  <c r="AE719" i="1"/>
  <c r="R719" i="1"/>
  <c r="AJ718" i="1"/>
  <c r="AE718" i="1"/>
  <c r="R718" i="1"/>
  <c r="AJ717" i="1"/>
  <c r="AE717" i="1"/>
  <c r="R717" i="1"/>
  <c r="AJ716" i="1"/>
  <c r="AE716" i="1"/>
  <c r="R716" i="1"/>
  <c r="AJ715" i="1"/>
  <c r="AE715" i="1"/>
  <c r="R715" i="1"/>
  <c r="AJ714" i="1"/>
  <c r="AE714" i="1"/>
  <c r="R714" i="1"/>
  <c r="AJ713" i="1"/>
  <c r="AE713" i="1"/>
  <c r="R713" i="1"/>
  <c r="AJ712" i="1"/>
  <c r="AE712" i="1"/>
  <c r="R712" i="1"/>
  <c r="AJ711" i="1"/>
  <c r="AE711" i="1"/>
  <c r="R711" i="1"/>
  <c r="AJ710" i="1"/>
  <c r="AE710" i="1"/>
  <c r="R710" i="1"/>
  <c r="AJ709" i="1"/>
  <c r="AE709" i="1"/>
  <c r="R709" i="1"/>
  <c r="AJ708" i="1"/>
  <c r="AE708" i="1"/>
  <c r="R708" i="1"/>
  <c r="AJ707" i="1"/>
  <c r="AE707" i="1"/>
  <c r="R707" i="1"/>
  <c r="AJ706" i="1"/>
  <c r="AE706" i="1"/>
  <c r="R706" i="1"/>
  <c r="AJ705" i="1"/>
  <c r="AE705" i="1"/>
  <c r="R705" i="1"/>
  <c r="AJ704" i="1"/>
  <c r="AE704" i="1"/>
  <c r="R704" i="1"/>
  <c r="AJ703" i="1"/>
  <c r="AE703" i="1"/>
  <c r="R703" i="1"/>
  <c r="AJ702" i="1"/>
  <c r="AE702" i="1"/>
  <c r="R702" i="1"/>
  <c r="AJ701" i="1"/>
  <c r="AE701" i="1"/>
  <c r="R701" i="1"/>
  <c r="AJ700" i="1"/>
  <c r="AE700" i="1"/>
  <c r="R700" i="1"/>
  <c r="AJ699" i="1"/>
  <c r="AE699" i="1"/>
  <c r="R699" i="1"/>
  <c r="AJ698" i="1"/>
  <c r="AE698" i="1"/>
  <c r="R698" i="1"/>
  <c r="AJ697" i="1"/>
  <c r="AE697" i="1"/>
  <c r="R697" i="1"/>
  <c r="AJ696" i="1"/>
  <c r="AE696" i="1"/>
  <c r="R696" i="1"/>
  <c r="AJ695" i="1"/>
  <c r="AE695" i="1"/>
  <c r="R695" i="1"/>
  <c r="AJ694" i="1"/>
  <c r="AE694" i="1"/>
  <c r="R694" i="1"/>
  <c r="AJ693" i="1"/>
  <c r="AE693" i="1"/>
  <c r="R693" i="1"/>
  <c r="AJ692" i="1"/>
  <c r="AE692" i="1"/>
  <c r="R692" i="1"/>
  <c r="AJ691" i="1"/>
  <c r="AE691" i="1"/>
  <c r="R691" i="1"/>
  <c r="AJ690" i="1"/>
  <c r="AE690" i="1"/>
  <c r="R690" i="1"/>
  <c r="AJ689" i="1"/>
  <c r="AE689" i="1"/>
  <c r="R689" i="1"/>
  <c r="AJ688" i="1"/>
  <c r="AE688" i="1"/>
  <c r="R688" i="1"/>
  <c r="AJ687" i="1"/>
  <c r="AE687" i="1"/>
  <c r="R687" i="1"/>
  <c r="AJ686" i="1"/>
  <c r="AE686" i="1"/>
  <c r="R686" i="1"/>
  <c r="AJ685" i="1"/>
  <c r="AE685" i="1"/>
  <c r="R685" i="1"/>
  <c r="AJ684" i="1"/>
  <c r="AE684" i="1"/>
  <c r="R684" i="1"/>
  <c r="AJ683" i="1"/>
  <c r="AE683" i="1"/>
  <c r="R683" i="1"/>
  <c r="AJ682" i="1"/>
  <c r="AE682" i="1"/>
  <c r="R682" i="1"/>
  <c r="AJ681" i="1"/>
  <c r="AE681" i="1"/>
  <c r="R681" i="1"/>
  <c r="AJ680" i="1"/>
  <c r="AE680" i="1"/>
  <c r="R680" i="1"/>
  <c r="AJ679" i="1"/>
  <c r="AE679" i="1"/>
  <c r="R679" i="1"/>
  <c r="AJ678" i="1"/>
  <c r="AE678" i="1"/>
  <c r="R678" i="1"/>
  <c r="AJ677" i="1"/>
  <c r="AE677" i="1"/>
  <c r="R677" i="1"/>
  <c r="AJ676" i="1"/>
  <c r="AE676" i="1"/>
  <c r="R676" i="1"/>
  <c r="AJ675" i="1"/>
  <c r="AE675" i="1"/>
  <c r="R675" i="1"/>
  <c r="AJ674" i="1"/>
  <c r="AE674" i="1"/>
  <c r="R674" i="1"/>
  <c r="AJ673" i="1"/>
  <c r="AE673" i="1"/>
  <c r="R673" i="1"/>
  <c r="AJ672" i="1"/>
  <c r="AE672" i="1"/>
  <c r="R672" i="1"/>
  <c r="AJ671" i="1"/>
  <c r="AE671" i="1"/>
  <c r="R671" i="1"/>
  <c r="AJ670" i="1"/>
  <c r="AE670" i="1"/>
  <c r="R670" i="1"/>
  <c r="AJ669" i="1"/>
  <c r="AE669" i="1"/>
  <c r="R669" i="1"/>
  <c r="AJ668" i="1"/>
  <c r="AE668" i="1"/>
  <c r="R668" i="1"/>
  <c r="AJ667" i="1"/>
  <c r="AE667" i="1"/>
  <c r="R667" i="1"/>
  <c r="AJ666" i="1"/>
  <c r="AE666" i="1"/>
  <c r="R666" i="1"/>
  <c r="AJ665" i="1"/>
  <c r="AE665" i="1"/>
  <c r="R665" i="1"/>
  <c r="AJ664" i="1"/>
  <c r="AE664" i="1"/>
  <c r="R664" i="1"/>
  <c r="AJ663" i="1"/>
  <c r="AE663" i="1"/>
  <c r="R663" i="1"/>
  <c r="AJ662" i="1"/>
  <c r="AE662" i="1"/>
  <c r="R662" i="1"/>
  <c r="AJ661" i="1"/>
  <c r="AE661" i="1"/>
  <c r="R661" i="1"/>
  <c r="AJ660" i="1"/>
  <c r="AE660" i="1"/>
  <c r="R660" i="1"/>
  <c r="AJ659" i="1"/>
  <c r="AE659" i="1"/>
  <c r="R659" i="1"/>
  <c r="AJ658" i="1"/>
  <c r="AE658" i="1"/>
  <c r="R658" i="1"/>
  <c r="AJ657" i="1"/>
  <c r="AE657" i="1"/>
  <c r="R657" i="1"/>
  <c r="AJ656" i="1"/>
  <c r="AE656" i="1"/>
  <c r="R656" i="1"/>
  <c r="AJ655" i="1"/>
  <c r="AE655" i="1"/>
  <c r="R655" i="1"/>
  <c r="AJ654" i="1"/>
  <c r="AE654" i="1"/>
  <c r="R654" i="1"/>
  <c r="AJ653" i="1"/>
  <c r="AE653" i="1"/>
  <c r="R653" i="1"/>
  <c r="AJ652" i="1"/>
  <c r="AE652" i="1"/>
  <c r="R652" i="1"/>
  <c r="AJ651" i="1"/>
  <c r="AE651" i="1"/>
  <c r="R651" i="1"/>
  <c r="AJ650" i="1"/>
  <c r="AE650" i="1"/>
  <c r="R650" i="1"/>
  <c r="AJ649" i="1"/>
  <c r="AE649" i="1"/>
  <c r="R649" i="1"/>
  <c r="AJ648" i="1"/>
  <c r="AE648" i="1"/>
  <c r="R648" i="1"/>
  <c r="AJ647" i="1"/>
  <c r="AE647" i="1"/>
  <c r="R647" i="1"/>
  <c r="AJ646" i="1"/>
  <c r="AE646" i="1"/>
  <c r="R646" i="1"/>
  <c r="AJ645" i="1"/>
  <c r="AE645" i="1"/>
  <c r="R645" i="1"/>
  <c r="AJ644" i="1"/>
  <c r="AE644" i="1"/>
  <c r="R644" i="1"/>
  <c r="AJ643" i="1"/>
  <c r="AE643" i="1"/>
  <c r="R643" i="1"/>
  <c r="AJ642" i="1"/>
  <c r="AE642" i="1"/>
  <c r="R642" i="1"/>
  <c r="AJ641" i="1"/>
  <c r="AE641" i="1"/>
  <c r="R641" i="1"/>
  <c r="AJ640" i="1"/>
  <c r="AE640" i="1"/>
  <c r="R640" i="1"/>
  <c r="AJ639" i="1"/>
  <c r="AE639" i="1"/>
  <c r="R639" i="1"/>
  <c r="AJ638" i="1"/>
  <c r="AE638" i="1"/>
  <c r="R638" i="1"/>
  <c r="AJ637" i="1"/>
  <c r="AE637" i="1"/>
  <c r="R637" i="1"/>
  <c r="AJ636" i="1"/>
  <c r="AE636" i="1"/>
  <c r="R636" i="1"/>
  <c r="AJ635" i="1"/>
  <c r="AE635" i="1"/>
  <c r="R635" i="1"/>
  <c r="AJ634" i="1"/>
  <c r="AE634" i="1"/>
  <c r="R634" i="1"/>
  <c r="AJ633" i="1"/>
  <c r="AE633" i="1"/>
  <c r="R633" i="1"/>
  <c r="AJ632" i="1"/>
  <c r="AE632" i="1"/>
  <c r="R632" i="1"/>
  <c r="AJ631" i="1"/>
  <c r="AE631" i="1"/>
  <c r="R631" i="1"/>
  <c r="AJ630" i="1"/>
  <c r="AE630" i="1"/>
  <c r="R630" i="1"/>
  <c r="AJ629" i="1"/>
  <c r="AE629" i="1"/>
  <c r="R629" i="1"/>
  <c r="AJ628" i="1"/>
  <c r="AE628" i="1"/>
  <c r="R628" i="1"/>
  <c r="AJ627" i="1"/>
  <c r="AE627" i="1"/>
  <c r="R627" i="1"/>
  <c r="AJ626" i="1"/>
  <c r="AE626" i="1"/>
  <c r="R626" i="1"/>
  <c r="AJ625" i="1"/>
  <c r="AE625" i="1"/>
  <c r="R625" i="1"/>
  <c r="AJ624" i="1"/>
  <c r="AE624" i="1"/>
  <c r="R624" i="1"/>
  <c r="AJ623" i="1"/>
  <c r="AE623" i="1"/>
  <c r="R623" i="1"/>
  <c r="AJ622" i="1"/>
  <c r="AE622" i="1"/>
  <c r="R622" i="1"/>
  <c r="AJ621" i="1"/>
  <c r="AE621" i="1"/>
  <c r="R621" i="1"/>
  <c r="AJ620" i="1"/>
  <c r="AE620" i="1"/>
  <c r="R620" i="1"/>
  <c r="AJ619" i="1"/>
  <c r="AE619" i="1"/>
  <c r="R619" i="1"/>
  <c r="AJ618" i="1"/>
  <c r="AE618" i="1"/>
  <c r="R618" i="1"/>
  <c r="AJ617" i="1"/>
  <c r="AE617" i="1"/>
  <c r="R617" i="1"/>
  <c r="AJ616" i="1"/>
  <c r="AE616" i="1"/>
  <c r="R616" i="1"/>
  <c r="AJ615" i="1"/>
  <c r="AE615" i="1"/>
  <c r="R615" i="1"/>
  <c r="AJ614" i="1"/>
  <c r="AE614" i="1"/>
  <c r="R614" i="1"/>
  <c r="AJ613" i="1"/>
  <c r="AE613" i="1"/>
  <c r="R613" i="1"/>
  <c r="AJ612" i="1"/>
  <c r="AE612" i="1"/>
  <c r="R612" i="1"/>
  <c r="AJ611" i="1"/>
  <c r="AE611" i="1"/>
  <c r="R611" i="1"/>
  <c r="AJ610" i="1"/>
  <c r="AE610" i="1"/>
  <c r="R610" i="1"/>
  <c r="AJ609" i="1"/>
  <c r="AE609" i="1"/>
  <c r="R609" i="1"/>
  <c r="AJ608" i="1"/>
  <c r="AE608" i="1"/>
  <c r="R608" i="1"/>
  <c r="AJ607" i="1"/>
  <c r="AE607" i="1"/>
  <c r="R607" i="1"/>
  <c r="AJ606" i="1"/>
  <c r="AE606" i="1"/>
  <c r="R606" i="1"/>
  <c r="AJ605" i="1"/>
  <c r="AE605" i="1"/>
  <c r="R605" i="1"/>
  <c r="AJ604" i="1"/>
  <c r="AE604" i="1"/>
  <c r="R604" i="1"/>
  <c r="AJ603" i="1"/>
  <c r="AE603" i="1"/>
  <c r="R603" i="1"/>
  <c r="AJ602" i="1"/>
  <c r="AE602" i="1"/>
  <c r="R602" i="1"/>
  <c r="AJ601" i="1"/>
  <c r="AE601" i="1"/>
  <c r="R601" i="1"/>
  <c r="AJ600" i="1"/>
  <c r="AE600" i="1"/>
  <c r="R600" i="1"/>
  <c r="AJ599" i="1"/>
  <c r="AE599" i="1"/>
  <c r="R599" i="1"/>
  <c r="AJ598" i="1"/>
  <c r="AE598" i="1"/>
  <c r="R598" i="1"/>
  <c r="AJ597" i="1"/>
  <c r="AE597" i="1"/>
  <c r="R597" i="1"/>
  <c r="AJ596" i="1"/>
  <c r="AE596" i="1"/>
  <c r="R596" i="1"/>
  <c r="AJ595" i="1"/>
  <c r="AE595" i="1"/>
  <c r="R595" i="1"/>
  <c r="AJ594" i="1"/>
  <c r="AE594" i="1"/>
  <c r="R594" i="1"/>
  <c r="AJ593" i="1"/>
  <c r="AE593" i="1"/>
  <c r="R593" i="1"/>
  <c r="AJ592" i="1"/>
  <c r="AE592" i="1"/>
  <c r="R592" i="1"/>
  <c r="AJ591" i="1"/>
  <c r="AE591" i="1"/>
  <c r="R591" i="1"/>
  <c r="AJ590" i="1"/>
  <c r="AE590" i="1"/>
  <c r="R590" i="1"/>
  <c r="AJ589" i="1"/>
  <c r="AE589" i="1"/>
  <c r="R589" i="1"/>
  <c r="AJ588" i="1"/>
  <c r="AE588" i="1"/>
  <c r="R588" i="1"/>
  <c r="AJ587" i="1"/>
  <c r="AE587" i="1"/>
  <c r="R587" i="1"/>
  <c r="AJ586" i="1"/>
  <c r="AE586" i="1"/>
  <c r="R586" i="1"/>
  <c r="AJ585" i="1"/>
  <c r="AE585" i="1"/>
  <c r="R585" i="1"/>
  <c r="AJ584" i="1"/>
  <c r="AE584" i="1"/>
  <c r="R584" i="1"/>
  <c r="AJ583" i="1"/>
  <c r="AE583" i="1"/>
  <c r="R583" i="1"/>
  <c r="AJ582" i="1"/>
  <c r="AE582" i="1"/>
  <c r="R582" i="1"/>
  <c r="AJ581" i="1"/>
  <c r="AE581" i="1"/>
  <c r="R581" i="1"/>
  <c r="AJ580" i="1"/>
  <c r="AE580" i="1"/>
  <c r="R580" i="1"/>
  <c r="AJ579" i="1"/>
  <c r="AE579" i="1"/>
  <c r="R579" i="1"/>
  <c r="AJ578" i="1"/>
  <c r="AE578" i="1"/>
  <c r="R578" i="1"/>
  <c r="AJ577" i="1"/>
  <c r="AE577" i="1"/>
  <c r="R577" i="1"/>
  <c r="AJ576" i="1"/>
  <c r="AE576" i="1"/>
  <c r="R576" i="1"/>
  <c r="AJ575" i="1"/>
  <c r="AE575" i="1"/>
  <c r="R575" i="1"/>
  <c r="AJ574" i="1"/>
  <c r="AE574" i="1"/>
  <c r="R574" i="1"/>
  <c r="AJ573" i="1"/>
  <c r="AE573" i="1"/>
  <c r="R573" i="1"/>
  <c r="AJ572" i="1"/>
  <c r="AE572" i="1"/>
  <c r="R572" i="1"/>
  <c r="AJ571" i="1"/>
  <c r="AE571" i="1"/>
  <c r="R571" i="1"/>
  <c r="AJ570" i="1"/>
  <c r="AE570" i="1"/>
  <c r="R570" i="1"/>
  <c r="AJ569" i="1"/>
  <c r="AE569" i="1"/>
  <c r="R569" i="1"/>
  <c r="AJ568" i="1"/>
  <c r="AE568" i="1"/>
  <c r="R568" i="1"/>
  <c r="AJ567" i="1"/>
  <c r="AE567" i="1"/>
  <c r="R567" i="1"/>
  <c r="AJ566" i="1"/>
  <c r="AE566" i="1"/>
  <c r="R566" i="1"/>
  <c r="AJ565" i="1"/>
  <c r="AE565" i="1"/>
  <c r="R565" i="1"/>
  <c r="AJ564" i="1"/>
  <c r="AE564" i="1"/>
  <c r="R564" i="1"/>
  <c r="AJ563" i="1"/>
  <c r="AE563" i="1"/>
  <c r="R563" i="1"/>
  <c r="AJ562" i="1"/>
  <c r="AE562" i="1"/>
  <c r="R562" i="1"/>
  <c r="AJ561" i="1"/>
  <c r="AE561" i="1"/>
  <c r="R561" i="1"/>
  <c r="AJ560" i="1"/>
  <c r="AE560" i="1"/>
  <c r="R560" i="1"/>
  <c r="AJ559" i="1"/>
  <c r="AE559" i="1"/>
  <c r="R559" i="1"/>
  <c r="AJ558" i="1"/>
  <c r="AE558" i="1"/>
  <c r="R558" i="1"/>
  <c r="AJ557" i="1"/>
  <c r="AE557" i="1"/>
  <c r="R557" i="1"/>
  <c r="AJ556" i="1"/>
  <c r="AE556" i="1"/>
  <c r="R556" i="1"/>
  <c r="AJ555" i="1"/>
  <c r="AE555" i="1"/>
  <c r="R555" i="1"/>
  <c r="AJ554" i="1"/>
  <c r="AE554" i="1"/>
  <c r="R554" i="1"/>
  <c r="AJ553" i="1"/>
  <c r="AE553" i="1"/>
  <c r="R553" i="1"/>
  <c r="AJ552" i="1"/>
  <c r="AE552" i="1"/>
  <c r="R552" i="1"/>
  <c r="AJ551" i="1"/>
  <c r="AE551" i="1"/>
  <c r="R551" i="1"/>
  <c r="AJ550" i="1"/>
  <c r="AE550" i="1"/>
  <c r="R550" i="1"/>
  <c r="AJ549" i="1"/>
  <c r="AE549" i="1"/>
  <c r="R549" i="1"/>
  <c r="AJ548" i="1"/>
  <c r="AE548" i="1"/>
  <c r="R548" i="1"/>
  <c r="AJ547" i="1"/>
  <c r="AE547" i="1"/>
  <c r="R547" i="1"/>
  <c r="AJ546" i="1"/>
  <c r="AE546" i="1"/>
  <c r="R546" i="1"/>
  <c r="AJ545" i="1"/>
  <c r="AE545" i="1"/>
  <c r="R545" i="1"/>
  <c r="AJ544" i="1"/>
  <c r="AE544" i="1"/>
  <c r="R544" i="1"/>
  <c r="AJ543" i="1"/>
  <c r="AE543" i="1"/>
  <c r="R543" i="1"/>
  <c r="AJ542" i="1"/>
  <c r="AE542" i="1"/>
  <c r="R542" i="1"/>
  <c r="AJ541" i="1"/>
  <c r="AE541" i="1"/>
  <c r="R541" i="1"/>
  <c r="AJ540" i="1"/>
  <c r="AE540" i="1"/>
  <c r="R540" i="1"/>
  <c r="AJ539" i="1"/>
  <c r="AE539" i="1"/>
  <c r="R539" i="1"/>
  <c r="AJ538" i="1"/>
  <c r="AE538" i="1"/>
  <c r="R538" i="1"/>
  <c r="AJ537" i="1"/>
  <c r="AE537" i="1"/>
  <c r="R537" i="1"/>
  <c r="AJ536" i="1"/>
  <c r="AE536" i="1"/>
  <c r="R536" i="1"/>
  <c r="AJ535" i="1"/>
  <c r="AE535" i="1"/>
  <c r="R535" i="1"/>
  <c r="AJ534" i="1"/>
  <c r="AE534" i="1"/>
  <c r="R534" i="1"/>
  <c r="AJ533" i="1"/>
  <c r="AE533" i="1"/>
  <c r="R533" i="1"/>
  <c r="AJ532" i="1"/>
  <c r="AE532" i="1"/>
  <c r="R532" i="1"/>
  <c r="AJ531" i="1"/>
  <c r="AE531" i="1"/>
  <c r="R531" i="1"/>
  <c r="AJ530" i="1"/>
  <c r="AE530" i="1"/>
  <c r="R530" i="1"/>
  <c r="AJ529" i="1"/>
  <c r="AE529" i="1"/>
  <c r="R529" i="1"/>
  <c r="AJ528" i="1"/>
  <c r="AE528" i="1"/>
  <c r="R528" i="1"/>
  <c r="AJ527" i="1"/>
  <c r="AE527" i="1"/>
  <c r="R527" i="1"/>
  <c r="AJ526" i="1"/>
  <c r="AE526" i="1"/>
  <c r="R526" i="1"/>
  <c r="AJ525" i="1"/>
  <c r="AE525" i="1"/>
  <c r="R525" i="1"/>
  <c r="AJ524" i="1"/>
  <c r="AE524" i="1"/>
  <c r="R524" i="1"/>
  <c r="AJ523" i="1"/>
  <c r="AE523" i="1"/>
  <c r="R523" i="1"/>
  <c r="AJ522" i="1"/>
  <c r="AE522" i="1"/>
  <c r="R522" i="1"/>
  <c r="AJ521" i="1"/>
  <c r="AE521" i="1"/>
  <c r="R521" i="1"/>
  <c r="AJ520" i="1"/>
  <c r="AE520" i="1"/>
  <c r="R520" i="1"/>
  <c r="AJ519" i="1"/>
  <c r="AE519" i="1"/>
  <c r="R519" i="1"/>
  <c r="AJ518" i="1"/>
  <c r="AE518" i="1"/>
  <c r="R518" i="1"/>
  <c r="AJ517" i="1"/>
  <c r="AE517" i="1"/>
  <c r="R517" i="1"/>
  <c r="AJ516" i="1"/>
  <c r="AE516" i="1"/>
  <c r="R516" i="1"/>
  <c r="AJ515" i="1"/>
  <c r="AE515" i="1"/>
  <c r="R515" i="1"/>
  <c r="AJ514" i="1"/>
  <c r="AE514" i="1"/>
  <c r="R514" i="1"/>
  <c r="AJ513" i="1"/>
  <c r="AE513" i="1"/>
  <c r="R513" i="1"/>
  <c r="AJ512" i="1"/>
  <c r="AE512" i="1"/>
  <c r="R512" i="1"/>
  <c r="AJ511" i="1"/>
  <c r="AE511" i="1"/>
  <c r="R511" i="1"/>
  <c r="AJ510" i="1"/>
  <c r="AE510" i="1"/>
  <c r="R510" i="1"/>
  <c r="AJ509" i="1"/>
  <c r="AE509" i="1"/>
  <c r="R509" i="1"/>
  <c r="AJ508" i="1"/>
  <c r="AE508" i="1"/>
  <c r="R508" i="1"/>
  <c r="AJ507" i="1"/>
  <c r="AE507" i="1"/>
  <c r="R507" i="1"/>
  <c r="AJ506" i="1"/>
  <c r="AE506" i="1"/>
  <c r="R506" i="1"/>
  <c r="AJ505" i="1"/>
  <c r="AE505" i="1"/>
  <c r="R505" i="1"/>
  <c r="AJ504" i="1"/>
  <c r="AE504" i="1"/>
  <c r="R504" i="1"/>
  <c r="AJ503" i="1"/>
  <c r="AE503" i="1"/>
  <c r="R503" i="1"/>
  <c r="AJ502" i="1"/>
  <c r="AE502" i="1"/>
  <c r="R502" i="1"/>
  <c r="AJ501" i="1"/>
  <c r="AE501" i="1"/>
  <c r="R501" i="1"/>
  <c r="AJ500" i="1"/>
  <c r="AE500" i="1"/>
  <c r="R500" i="1"/>
  <c r="AJ499" i="1"/>
  <c r="AE499" i="1"/>
  <c r="R499" i="1"/>
  <c r="AJ498" i="1"/>
  <c r="AE498" i="1"/>
  <c r="R498" i="1"/>
  <c r="AJ497" i="1"/>
  <c r="AE497" i="1"/>
  <c r="R497" i="1"/>
  <c r="AJ496" i="1"/>
  <c r="AE496" i="1"/>
  <c r="R496" i="1"/>
  <c r="AJ495" i="1"/>
  <c r="AE495" i="1"/>
  <c r="R495" i="1"/>
  <c r="AJ494" i="1"/>
  <c r="AE494" i="1"/>
  <c r="R494" i="1"/>
  <c r="AJ493" i="1"/>
  <c r="AE493" i="1"/>
  <c r="R493" i="1"/>
  <c r="AJ492" i="1"/>
  <c r="AE492" i="1"/>
  <c r="R492" i="1"/>
  <c r="AJ491" i="1"/>
  <c r="AE491" i="1"/>
  <c r="R491" i="1"/>
  <c r="AJ490" i="1"/>
  <c r="AE490" i="1"/>
  <c r="R490" i="1"/>
  <c r="AJ489" i="1"/>
  <c r="AE489" i="1"/>
  <c r="R489" i="1"/>
  <c r="AJ488" i="1"/>
  <c r="AE488" i="1"/>
  <c r="R488" i="1"/>
  <c r="AJ487" i="1"/>
  <c r="AE487" i="1"/>
  <c r="R487" i="1"/>
  <c r="AJ486" i="1"/>
  <c r="AE486" i="1"/>
  <c r="R486" i="1"/>
  <c r="AJ485" i="1"/>
  <c r="AE485" i="1"/>
  <c r="R485" i="1"/>
  <c r="AJ484" i="1"/>
  <c r="AE484" i="1"/>
  <c r="R484" i="1"/>
  <c r="AJ483" i="1"/>
  <c r="AE483" i="1"/>
  <c r="R483" i="1"/>
  <c r="AJ482" i="1"/>
  <c r="AE482" i="1"/>
  <c r="R482" i="1"/>
  <c r="AJ481" i="1"/>
  <c r="AE481" i="1"/>
  <c r="R481" i="1"/>
  <c r="AJ480" i="1"/>
  <c r="AE480" i="1"/>
  <c r="R480" i="1"/>
  <c r="AJ479" i="1"/>
  <c r="AE479" i="1"/>
  <c r="R479" i="1"/>
  <c r="AJ478" i="1"/>
  <c r="AE478" i="1"/>
  <c r="R478" i="1"/>
  <c r="AJ477" i="1"/>
  <c r="AE477" i="1"/>
  <c r="R477" i="1"/>
  <c r="AJ476" i="1"/>
  <c r="AE476" i="1"/>
  <c r="R476" i="1"/>
  <c r="AJ475" i="1"/>
  <c r="AE475" i="1"/>
  <c r="R475" i="1"/>
  <c r="AJ474" i="1"/>
  <c r="AE474" i="1"/>
  <c r="R474" i="1"/>
  <c r="AJ473" i="1"/>
  <c r="AE473" i="1"/>
  <c r="R473" i="1"/>
  <c r="AJ472" i="1"/>
  <c r="AE472" i="1"/>
  <c r="R472" i="1"/>
  <c r="AJ471" i="1"/>
  <c r="AE471" i="1"/>
  <c r="R471" i="1"/>
  <c r="AJ470" i="1"/>
  <c r="AE470" i="1"/>
  <c r="R470" i="1"/>
  <c r="AJ469" i="1"/>
  <c r="AE469" i="1"/>
  <c r="R469" i="1"/>
  <c r="AJ468" i="1"/>
  <c r="AE468" i="1"/>
  <c r="R468" i="1"/>
  <c r="AJ467" i="1"/>
  <c r="AE467" i="1"/>
  <c r="R467" i="1"/>
  <c r="AJ466" i="1"/>
  <c r="AE466" i="1"/>
  <c r="R466" i="1"/>
  <c r="AJ465" i="1"/>
  <c r="AE465" i="1"/>
  <c r="R465" i="1"/>
  <c r="AJ464" i="1"/>
  <c r="AE464" i="1"/>
  <c r="R464" i="1"/>
  <c r="AJ463" i="1"/>
  <c r="AE463" i="1"/>
  <c r="R463" i="1"/>
  <c r="AJ462" i="1"/>
  <c r="AE462" i="1"/>
  <c r="R462" i="1"/>
  <c r="AJ461" i="1"/>
  <c r="AE461" i="1"/>
  <c r="R461" i="1"/>
  <c r="AJ460" i="1"/>
  <c r="AE460" i="1"/>
  <c r="R460" i="1"/>
  <c r="AJ459" i="1"/>
  <c r="AE459" i="1"/>
  <c r="R459" i="1"/>
  <c r="AJ458" i="1"/>
  <c r="AE458" i="1"/>
  <c r="R458" i="1"/>
  <c r="AJ457" i="1"/>
  <c r="AE457" i="1"/>
  <c r="R457" i="1"/>
  <c r="AJ456" i="1"/>
  <c r="AE456" i="1"/>
  <c r="R456" i="1"/>
  <c r="AJ455" i="1"/>
  <c r="AE455" i="1"/>
  <c r="R455" i="1"/>
  <c r="AJ454" i="1"/>
  <c r="AE454" i="1"/>
  <c r="R454" i="1"/>
  <c r="AJ453" i="1"/>
  <c r="AE453" i="1"/>
  <c r="R453" i="1"/>
  <c r="AJ452" i="1"/>
  <c r="AE452" i="1"/>
  <c r="R452" i="1"/>
  <c r="AJ451" i="1"/>
  <c r="AE451" i="1"/>
  <c r="R451" i="1"/>
  <c r="AJ450" i="1"/>
  <c r="AE450" i="1"/>
  <c r="R450" i="1"/>
  <c r="AJ449" i="1"/>
  <c r="AE449" i="1"/>
  <c r="R449" i="1"/>
  <c r="AJ448" i="1"/>
  <c r="AE448" i="1"/>
  <c r="R448" i="1"/>
  <c r="AJ447" i="1"/>
  <c r="AE447" i="1"/>
  <c r="R447" i="1"/>
  <c r="AJ446" i="1"/>
  <c r="AE446" i="1"/>
  <c r="R446" i="1"/>
  <c r="AJ445" i="1"/>
  <c r="AE445" i="1"/>
  <c r="R445" i="1"/>
  <c r="AJ444" i="1"/>
  <c r="AE444" i="1"/>
  <c r="R444" i="1"/>
  <c r="AJ443" i="1"/>
  <c r="AE443" i="1"/>
  <c r="R443" i="1"/>
  <c r="AJ442" i="1"/>
  <c r="AE442" i="1"/>
  <c r="R442" i="1"/>
  <c r="AJ441" i="1"/>
  <c r="AE441" i="1"/>
  <c r="R441" i="1"/>
  <c r="AJ440" i="1"/>
  <c r="AE440" i="1"/>
  <c r="R440" i="1"/>
  <c r="AJ439" i="1"/>
  <c r="AE439" i="1"/>
  <c r="R439" i="1"/>
  <c r="AJ438" i="1"/>
  <c r="AE438" i="1"/>
  <c r="R438" i="1"/>
  <c r="AJ437" i="1"/>
  <c r="AE437" i="1"/>
  <c r="R437" i="1"/>
  <c r="AJ436" i="1"/>
  <c r="AE436" i="1"/>
  <c r="R436" i="1"/>
  <c r="AJ435" i="1"/>
  <c r="AE435" i="1"/>
  <c r="R435" i="1"/>
  <c r="AJ434" i="1"/>
  <c r="AE434" i="1"/>
  <c r="R434" i="1"/>
  <c r="AJ433" i="1"/>
  <c r="AE433" i="1"/>
  <c r="R433" i="1"/>
  <c r="AJ432" i="1"/>
  <c r="AE432" i="1"/>
  <c r="R432" i="1"/>
  <c r="AJ431" i="1"/>
  <c r="AE431" i="1"/>
  <c r="R431" i="1"/>
  <c r="AJ430" i="1"/>
  <c r="AE430" i="1"/>
  <c r="R430" i="1"/>
  <c r="AJ429" i="1"/>
  <c r="AE429" i="1"/>
  <c r="R429" i="1"/>
  <c r="AJ428" i="1"/>
  <c r="AE428" i="1"/>
  <c r="R428" i="1"/>
  <c r="AJ427" i="1"/>
  <c r="AE427" i="1"/>
  <c r="R427" i="1"/>
  <c r="AJ426" i="1"/>
  <c r="AE426" i="1"/>
  <c r="R426" i="1"/>
  <c r="AJ425" i="1"/>
  <c r="AE425" i="1"/>
  <c r="R425" i="1"/>
  <c r="AJ424" i="1"/>
  <c r="AE424" i="1"/>
  <c r="R424" i="1"/>
  <c r="AJ423" i="1"/>
  <c r="AE423" i="1"/>
  <c r="R423" i="1"/>
  <c r="AJ422" i="1"/>
  <c r="AE422" i="1"/>
  <c r="R422" i="1"/>
  <c r="AJ421" i="1"/>
  <c r="AE421" i="1"/>
  <c r="R421" i="1"/>
  <c r="AJ420" i="1"/>
  <c r="AE420" i="1"/>
  <c r="R420" i="1"/>
  <c r="AJ419" i="1"/>
  <c r="AE419" i="1"/>
  <c r="R419" i="1"/>
  <c r="AJ418" i="1"/>
  <c r="AE418" i="1"/>
  <c r="R418" i="1"/>
  <c r="AJ417" i="1"/>
  <c r="AE417" i="1"/>
  <c r="R417" i="1"/>
  <c r="AJ416" i="1"/>
  <c r="AE416" i="1"/>
  <c r="R416" i="1"/>
  <c r="AJ415" i="1"/>
  <c r="AE415" i="1"/>
  <c r="R415" i="1"/>
  <c r="AJ414" i="1"/>
  <c r="AE414" i="1"/>
  <c r="R414" i="1"/>
  <c r="AJ413" i="1"/>
  <c r="AE413" i="1"/>
  <c r="R413" i="1"/>
  <c r="AJ412" i="1"/>
  <c r="AE412" i="1"/>
  <c r="R412" i="1"/>
  <c r="AJ411" i="1"/>
  <c r="AE411" i="1"/>
  <c r="R411" i="1"/>
  <c r="AJ410" i="1"/>
  <c r="AE410" i="1"/>
  <c r="R410" i="1"/>
  <c r="AJ409" i="1"/>
  <c r="AE409" i="1"/>
  <c r="R409" i="1"/>
  <c r="AJ408" i="1"/>
  <c r="AE408" i="1"/>
  <c r="R408" i="1"/>
  <c r="AJ407" i="1"/>
  <c r="AE407" i="1"/>
  <c r="R407" i="1"/>
  <c r="AJ406" i="1"/>
  <c r="AE406" i="1"/>
  <c r="R406" i="1"/>
  <c r="AJ405" i="1"/>
  <c r="AE405" i="1"/>
  <c r="R405" i="1"/>
  <c r="AJ404" i="1"/>
  <c r="AE404" i="1"/>
  <c r="R404" i="1"/>
  <c r="AJ403" i="1"/>
  <c r="AE403" i="1"/>
  <c r="R403" i="1"/>
  <c r="AJ402" i="1"/>
  <c r="AE402" i="1"/>
  <c r="R402" i="1"/>
  <c r="AJ401" i="1"/>
  <c r="AE401" i="1"/>
  <c r="R401" i="1"/>
  <c r="AJ400" i="1"/>
  <c r="AE400" i="1"/>
  <c r="R400" i="1"/>
  <c r="AJ399" i="1"/>
  <c r="AE399" i="1"/>
  <c r="R399" i="1"/>
  <c r="AJ398" i="1"/>
  <c r="AE398" i="1"/>
  <c r="R398" i="1"/>
  <c r="AJ397" i="1"/>
  <c r="AE397" i="1"/>
  <c r="R397" i="1"/>
  <c r="AJ396" i="1"/>
  <c r="AE396" i="1"/>
  <c r="R396" i="1"/>
  <c r="AJ395" i="1"/>
  <c r="AE395" i="1"/>
  <c r="R395" i="1"/>
  <c r="AJ394" i="1"/>
  <c r="AE394" i="1"/>
  <c r="R394" i="1"/>
  <c r="AJ393" i="1"/>
  <c r="AE393" i="1"/>
  <c r="R393" i="1"/>
  <c r="AJ392" i="1"/>
  <c r="AE392" i="1"/>
  <c r="R392" i="1"/>
  <c r="AJ391" i="1"/>
  <c r="AE391" i="1"/>
  <c r="R391" i="1"/>
  <c r="AJ390" i="1"/>
  <c r="AE390" i="1"/>
  <c r="R390" i="1"/>
  <c r="AJ389" i="1"/>
  <c r="AE389" i="1"/>
  <c r="R389" i="1"/>
  <c r="AJ388" i="1"/>
  <c r="AE388" i="1"/>
  <c r="R388" i="1"/>
  <c r="AJ387" i="1"/>
  <c r="AE387" i="1"/>
  <c r="R387" i="1"/>
  <c r="AJ386" i="1"/>
  <c r="AE386" i="1"/>
  <c r="R386" i="1"/>
  <c r="AJ385" i="1"/>
  <c r="AE385" i="1"/>
  <c r="R385" i="1"/>
  <c r="AJ384" i="1"/>
  <c r="AE384" i="1"/>
  <c r="R384" i="1"/>
  <c r="AJ383" i="1"/>
  <c r="AE383" i="1"/>
  <c r="R383" i="1"/>
  <c r="AJ382" i="1"/>
  <c r="AE382" i="1"/>
  <c r="R382" i="1"/>
  <c r="AJ381" i="1"/>
  <c r="AE381" i="1"/>
  <c r="R381" i="1"/>
  <c r="AJ380" i="1"/>
  <c r="AE380" i="1"/>
  <c r="R380" i="1"/>
  <c r="AJ379" i="1"/>
  <c r="AE379" i="1"/>
  <c r="R379" i="1"/>
  <c r="AJ378" i="1"/>
  <c r="AE378" i="1"/>
  <c r="R378" i="1"/>
  <c r="AJ377" i="1"/>
  <c r="AE377" i="1"/>
  <c r="R377" i="1"/>
  <c r="AJ376" i="1"/>
  <c r="AE376" i="1"/>
  <c r="R376" i="1"/>
  <c r="AJ375" i="1"/>
  <c r="AE375" i="1"/>
  <c r="R375" i="1"/>
  <c r="AJ374" i="1"/>
  <c r="AE374" i="1"/>
  <c r="R374" i="1"/>
  <c r="AJ373" i="1"/>
  <c r="AE373" i="1"/>
  <c r="R373" i="1"/>
  <c r="AJ372" i="1"/>
  <c r="AE372" i="1"/>
  <c r="R372" i="1"/>
  <c r="AJ371" i="1"/>
  <c r="AE371" i="1"/>
  <c r="R371" i="1"/>
  <c r="AJ370" i="1"/>
  <c r="AE370" i="1"/>
  <c r="R370" i="1"/>
  <c r="AJ369" i="1"/>
  <c r="AE369" i="1"/>
  <c r="R369" i="1"/>
  <c r="AJ368" i="1"/>
  <c r="AE368" i="1"/>
  <c r="R368" i="1"/>
  <c r="AJ367" i="1"/>
  <c r="AE367" i="1"/>
  <c r="R367" i="1"/>
  <c r="AJ366" i="1"/>
  <c r="AE366" i="1"/>
  <c r="R366" i="1"/>
  <c r="AJ365" i="1"/>
  <c r="AE365" i="1"/>
  <c r="R365" i="1"/>
  <c r="AJ364" i="1"/>
  <c r="AE364" i="1"/>
  <c r="R364" i="1"/>
  <c r="AJ363" i="1"/>
  <c r="AE363" i="1"/>
  <c r="R363" i="1"/>
  <c r="AJ362" i="1"/>
  <c r="AE362" i="1"/>
  <c r="R362" i="1"/>
  <c r="AJ361" i="1"/>
  <c r="AE361" i="1"/>
  <c r="R361" i="1"/>
  <c r="AJ360" i="1"/>
  <c r="AE360" i="1"/>
  <c r="R360" i="1"/>
  <c r="AJ359" i="1"/>
  <c r="AE359" i="1"/>
  <c r="R359" i="1"/>
  <c r="AJ358" i="1"/>
  <c r="AE358" i="1"/>
  <c r="R358" i="1"/>
  <c r="AJ357" i="1"/>
  <c r="AE357" i="1"/>
  <c r="R357" i="1"/>
  <c r="AJ356" i="1"/>
  <c r="AE356" i="1"/>
  <c r="R356" i="1"/>
  <c r="AJ355" i="1"/>
  <c r="AE355" i="1"/>
  <c r="R355" i="1"/>
  <c r="AJ354" i="1"/>
  <c r="AE354" i="1"/>
  <c r="R354" i="1"/>
  <c r="AJ353" i="1"/>
  <c r="AE353" i="1"/>
  <c r="R353" i="1"/>
  <c r="AJ352" i="1"/>
  <c r="AE352" i="1"/>
  <c r="R352" i="1"/>
  <c r="AJ351" i="1"/>
  <c r="AE351" i="1"/>
  <c r="R351" i="1"/>
  <c r="AJ350" i="1"/>
  <c r="AE350" i="1"/>
  <c r="R350" i="1"/>
  <c r="AJ349" i="1"/>
  <c r="AE349" i="1"/>
  <c r="R349" i="1"/>
  <c r="AJ348" i="1"/>
  <c r="AE348" i="1"/>
  <c r="R348" i="1"/>
  <c r="AJ347" i="1"/>
  <c r="AE347" i="1"/>
  <c r="R347" i="1"/>
  <c r="AJ346" i="1"/>
  <c r="AE346" i="1"/>
  <c r="R346" i="1"/>
  <c r="AJ345" i="1"/>
  <c r="AE345" i="1"/>
  <c r="R345" i="1"/>
  <c r="AJ344" i="1"/>
  <c r="AE344" i="1"/>
  <c r="R344" i="1"/>
  <c r="AJ343" i="1"/>
  <c r="AE343" i="1"/>
  <c r="R343" i="1"/>
  <c r="AJ342" i="1"/>
  <c r="AE342" i="1"/>
  <c r="R342" i="1"/>
  <c r="AJ341" i="1"/>
  <c r="AE341" i="1"/>
  <c r="R341" i="1"/>
  <c r="AJ340" i="1"/>
  <c r="AE340" i="1"/>
  <c r="R340" i="1"/>
  <c r="AJ339" i="1"/>
  <c r="AE339" i="1"/>
  <c r="R339" i="1"/>
  <c r="AJ338" i="1"/>
  <c r="AE338" i="1"/>
  <c r="R338" i="1"/>
  <c r="AJ337" i="1"/>
  <c r="AE337" i="1"/>
  <c r="R337" i="1"/>
  <c r="AJ336" i="1"/>
  <c r="AE336" i="1"/>
  <c r="R336" i="1"/>
  <c r="AJ335" i="1"/>
  <c r="AE335" i="1"/>
  <c r="R335" i="1"/>
  <c r="AJ334" i="1"/>
  <c r="AE334" i="1"/>
  <c r="R334" i="1"/>
  <c r="AJ333" i="1"/>
  <c r="AE333" i="1"/>
  <c r="R333" i="1"/>
  <c r="AJ332" i="1"/>
  <c r="AE332" i="1"/>
  <c r="R332" i="1"/>
  <c r="AJ331" i="1"/>
  <c r="AE331" i="1"/>
  <c r="R331" i="1"/>
  <c r="AJ330" i="1"/>
  <c r="AE330" i="1"/>
  <c r="R330" i="1"/>
  <c r="AJ329" i="1"/>
  <c r="AE329" i="1"/>
  <c r="R329" i="1"/>
  <c r="AJ328" i="1"/>
  <c r="AE328" i="1"/>
  <c r="R328" i="1"/>
  <c r="AJ327" i="1"/>
  <c r="AE327" i="1"/>
  <c r="R327" i="1"/>
  <c r="AJ326" i="1"/>
  <c r="AE326" i="1"/>
  <c r="R326" i="1"/>
  <c r="AJ325" i="1"/>
  <c r="AE325" i="1"/>
  <c r="R325" i="1"/>
  <c r="AJ324" i="1"/>
  <c r="AE324" i="1"/>
  <c r="R324" i="1"/>
  <c r="AJ323" i="1"/>
  <c r="AE323" i="1"/>
  <c r="R323" i="1"/>
  <c r="AJ322" i="1"/>
  <c r="AE322" i="1"/>
  <c r="R322" i="1"/>
  <c r="AJ321" i="1"/>
  <c r="AE321" i="1"/>
  <c r="R321" i="1"/>
  <c r="AJ320" i="1"/>
  <c r="AE320" i="1"/>
  <c r="R320" i="1"/>
  <c r="AJ319" i="1"/>
  <c r="AE319" i="1"/>
  <c r="R319" i="1"/>
  <c r="AJ318" i="1"/>
  <c r="AE318" i="1"/>
  <c r="R318" i="1"/>
  <c r="AJ317" i="1"/>
  <c r="AE317" i="1"/>
  <c r="R317" i="1"/>
  <c r="AJ316" i="1"/>
  <c r="AE316" i="1"/>
  <c r="R316" i="1"/>
  <c r="AJ315" i="1"/>
  <c r="AE315" i="1"/>
  <c r="R315" i="1"/>
  <c r="AJ314" i="1"/>
  <c r="AE314" i="1"/>
  <c r="R314" i="1"/>
  <c r="AJ313" i="1"/>
  <c r="AE313" i="1"/>
  <c r="R313" i="1"/>
  <c r="AJ312" i="1"/>
  <c r="AE312" i="1"/>
  <c r="R312" i="1"/>
  <c r="AJ311" i="1"/>
  <c r="AE311" i="1"/>
  <c r="R311" i="1"/>
  <c r="AJ310" i="1"/>
  <c r="AE310" i="1"/>
  <c r="R310" i="1"/>
  <c r="AJ309" i="1"/>
  <c r="AE309" i="1"/>
  <c r="R309" i="1"/>
  <c r="AJ308" i="1"/>
  <c r="AE308" i="1"/>
  <c r="R308" i="1"/>
  <c r="AJ307" i="1"/>
  <c r="AE307" i="1"/>
  <c r="R307" i="1"/>
  <c r="AJ306" i="1"/>
  <c r="AE306" i="1"/>
  <c r="R306" i="1"/>
  <c r="AJ305" i="1"/>
  <c r="AE305" i="1"/>
  <c r="R305" i="1"/>
  <c r="AJ304" i="1"/>
  <c r="AE304" i="1"/>
  <c r="R304" i="1"/>
  <c r="AJ303" i="1"/>
  <c r="AE303" i="1"/>
  <c r="R303" i="1"/>
  <c r="AJ302" i="1"/>
  <c r="AE302" i="1"/>
  <c r="R302" i="1"/>
  <c r="AJ301" i="1"/>
  <c r="AE301" i="1"/>
  <c r="R301" i="1"/>
  <c r="AJ300" i="1"/>
  <c r="AE300" i="1"/>
  <c r="R300" i="1"/>
  <c r="AJ299" i="1"/>
  <c r="AE299" i="1"/>
  <c r="R299" i="1"/>
  <c r="AJ298" i="1"/>
  <c r="AE298" i="1"/>
  <c r="R298" i="1"/>
  <c r="AJ297" i="1"/>
  <c r="AE297" i="1"/>
  <c r="R297" i="1"/>
  <c r="AJ296" i="1"/>
  <c r="AE296" i="1"/>
  <c r="R296" i="1"/>
  <c r="AJ295" i="1"/>
  <c r="AE295" i="1"/>
  <c r="R295" i="1"/>
  <c r="AJ294" i="1"/>
  <c r="AE294" i="1"/>
  <c r="R294" i="1"/>
  <c r="AJ293" i="1"/>
  <c r="AE293" i="1"/>
  <c r="R293" i="1"/>
  <c r="AJ292" i="1"/>
  <c r="AE292" i="1"/>
  <c r="R292" i="1"/>
  <c r="AJ291" i="1"/>
  <c r="AE291" i="1"/>
  <c r="R291" i="1"/>
  <c r="AJ290" i="1"/>
  <c r="AE290" i="1"/>
  <c r="R290" i="1"/>
  <c r="AJ289" i="1"/>
  <c r="AE289" i="1"/>
  <c r="R289" i="1"/>
  <c r="AJ288" i="1"/>
  <c r="AE288" i="1"/>
  <c r="R288" i="1"/>
  <c r="AJ287" i="1"/>
  <c r="AE287" i="1"/>
  <c r="R287" i="1"/>
  <c r="AJ286" i="1"/>
  <c r="AE286" i="1"/>
  <c r="R286" i="1"/>
  <c r="AJ285" i="1"/>
  <c r="AE285" i="1"/>
  <c r="R285" i="1"/>
  <c r="AJ284" i="1"/>
  <c r="AE284" i="1"/>
  <c r="R284" i="1"/>
  <c r="AJ283" i="1"/>
  <c r="AE283" i="1"/>
  <c r="R283" i="1"/>
  <c r="AJ282" i="1"/>
  <c r="AE282" i="1"/>
  <c r="R282" i="1"/>
  <c r="AJ281" i="1"/>
  <c r="AE281" i="1"/>
  <c r="R281" i="1"/>
  <c r="AJ280" i="1"/>
  <c r="AE280" i="1"/>
  <c r="R280" i="1"/>
  <c r="AJ279" i="1"/>
  <c r="AE279" i="1"/>
  <c r="R279" i="1"/>
  <c r="AJ278" i="1"/>
  <c r="AE278" i="1"/>
  <c r="R278" i="1"/>
  <c r="AJ277" i="1"/>
  <c r="AE277" i="1"/>
  <c r="R277" i="1"/>
  <c r="AJ276" i="1"/>
  <c r="AE276" i="1"/>
  <c r="R276" i="1"/>
  <c r="AJ275" i="1"/>
  <c r="AE275" i="1"/>
  <c r="R275" i="1"/>
  <c r="AJ274" i="1"/>
  <c r="AE274" i="1"/>
  <c r="R274" i="1"/>
  <c r="AJ273" i="1"/>
  <c r="AE273" i="1"/>
  <c r="R273" i="1"/>
  <c r="AJ272" i="1"/>
  <c r="AE272" i="1"/>
  <c r="R272" i="1"/>
  <c r="AJ271" i="1"/>
  <c r="AE271" i="1"/>
  <c r="R271" i="1"/>
  <c r="AJ270" i="1"/>
  <c r="AE270" i="1"/>
  <c r="R270" i="1"/>
  <c r="AJ269" i="1"/>
  <c r="AE269" i="1"/>
  <c r="R269" i="1"/>
  <c r="AJ268" i="1"/>
  <c r="AE268" i="1"/>
  <c r="R268" i="1"/>
  <c r="AJ267" i="1"/>
  <c r="AE267" i="1"/>
  <c r="R267" i="1"/>
  <c r="AJ266" i="1"/>
  <c r="AE266" i="1"/>
  <c r="R266" i="1"/>
  <c r="AJ265" i="1"/>
  <c r="AE265" i="1"/>
  <c r="R265" i="1"/>
  <c r="AJ264" i="1"/>
  <c r="AE264" i="1"/>
  <c r="R264" i="1"/>
  <c r="AJ263" i="1"/>
  <c r="AE263" i="1"/>
  <c r="R263" i="1"/>
  <c r="AJ262" i="1"/>
  <c r="AE262" i="1"/>
  <c r="R262" i="1"/>
  <c r="AJ261" i="1"/>
  <c r="AE261" i="1"/>
  <c r="R261" i="1"/>
  <c r="AJ260" i="1"/>
  <c r="AE260" i="1"/>
  <c r="R260" i="1"/>
  <c r="AJ259" i="1"/>
  <c r="AE259" i="1"/>
  <c r="R259" i="1"/>
  <c r="AJ258" i="1"/>
  <c r="AE258" i="1"/>
  <c r="R258" i="1"/>
  <c r="AJ257" i="1"/>
  <c r="AE257" i="1"/>
  <c r="R257" i="1"/>
  <c r="AJ256" i="1"/>
  <c r="AE256" i="1"/>
  <c r="R256" i="1"/>
  <c r="AJ255" i="1"/>
  <c r="AE255" i="1"/>
  <c r="R255" i="1"/>
  <c r="AJ254" i="1"/>
  <c r="AE254" i="1"/>
  <c r="R254" i="1"/>
  <c r="AJ253" i="1"/>
  <c r="AE253" i="1"/>
  <c r="R253" i="1"/>
  <c r="AJ252" i="1"/>
  <c r="AE252" i="1"/>
  <c r="R252" i="1"/>
  <c r="AJ251" i="1"/>
  <c r="AE251" i="1"/>
  <c r="R251" i="1"/>
  <c r="AJ250" i="1"/>
  <c r="AE250" i="1"/>
  <c r="R250" i="1"/>
  <c r="AJ249" i="1"/>
  <c r="AE249" i="1"/>
  <c r="R249" i="1"/>
  <c r="AJ248" i="1"/>
  <c r="AE248" i="1"/>
  <c r="R248" i="1"/>
  <c r="AJ247" i="1"/>
  <c r="AE247" i="1"/>
  <c r="R247" i="1"/>
  <c r="AJ246" i="1"/>
  <c r="AE246" i="1"/>
  <c r="R246" i="1"/>
  <c r="AJ245" i="1"/>
  <c r="AE245" i="1"/>
  <c r="R245" i="1"/>
  <c r="AJ244" i="1"/>
  <c r="AE244" i="1"/>
  <c r="R244" i="1"/>
  <c r="AJ243" i="1"/>
  <c r="AE243" i="1"/>
  <c r="R243" i="1"/>
  <c r="AJ242" i="1"/>
  <c r="AE242" i="1"/>
  <c r="R242" i="1"/>
  <c r="AJ241" i="1"/>
  <c r="AE241" i="1"/>
  <c r="R241" i="1"/>
  <c r="AJ240" i="1"/>
  <c r="AE240" i="1"/>
  <c r="R240" i="1"/>
  <c r="AJ239" i="1"/>
  <c r="AE239" i="1"/>
  <c r="R239" i="1"/>
  <c r="AJ238" i="1"/>
  <c r="AE238" i="1"/>
  <c r="R238" i="1"/>
  <c r="AJ237" i="1"/>
  <c r="AE237" i="1"/>
  <c r="R237" i="1"/>
  <c r="AJ236" i="1"/>
  <c r="AE236" i="1"/>
  <c r="R236" i="1"/>
  <c r="AJ235" i="1"/>
  <c r="AE235" i="1"/>
  <c r="R235" i="1"/>
  <c r="AJ234" i="1"/>
  <c r="AE234" i="1"/>
  <c r="R234" i="1"/>
  <c r="AJ233" i="1"/>
  <c r="AE233" i="1"/>
  <c r="R233" i="1"/>
  <c r="AJ232" i="1"/>
  <c r="AE232" i="1"/>
  <c r="R232" i="1"/>
  <c r="AJ231" i="1"/>
  <c r="AE231" i="1"/>
  <c r="R231" i="1"/>
  <c r="AJ230" i="1"/>
  <c r="AE230" i="1"/>
  <c r="R230" i="1"/>
  <c r="AJ229" i="1"/>
  <c r="AE229" i="1"/>
  <c r="R229" i="1"/>
  <c r="AJ228" i="1"/>
  <c r="AE228" i="1"/>
  <c r="R228" i="1"/>
  <c r="AJ227" i="1"/>
  <c r="AE227" i="1"/>
  <c r="R227" i="1"/>
  <c r="AJ226" i="1"/>
  <c r="AE226" i="1"/>
  <c r="R226" i="1"/>
  <c r="AJ225" i="1"/>
  <c r="AE225" i="1"/>
  <c r="R225" i="1"/>
  <c r="AJ224" i="1"/>
  <c r="AE224" i="1"/>
  <c r="R224" i="1"/>
  <c r="AJ223" i="1"/>
  <c r="AE223" i="1"/>
  <c r="R223" i="1"/>
  <c r="AJ222" i="1"/>
  <c r="AE222" i="1"/>
  <c r="R222" i="1"/>
  <c r="AJ221" i="1"/>
  <c r="AE221" i="1"/>
  <c r="R221" i="1"/>
  <c r="AJ220" i="1"/>
  <c r="AE220" i="1"/>
  <c r="R220" i="1"/>
  <c r="AJ219" i="1"/>
  <c r="AE219" i="1"/>
  <c r="R219" i="1"/>
  <c r="AJ218" i="1"/>
  <c r="AE218" i="1"/>
  <c r="R218" i="1"/>
  <c r="AJ217" i="1"/>
  <c r="AE217" i="1"/>
  <c r="R217" i="1"/>
  <c r="AJ216" i="1"/>
  <c r="AE216" i="1"/>
  <c r="R216" i="1"/>
  <c r="AJ215" i="1"/>
  <c r="AE215" i="1"/>
  <c r="R215" i="1"/>
  <c r="AJ214" i="1"/>
  <c r="AE214" i="1"/>
  <c r="R214" i="1"/>
  <c r="AJ213" i="1"/>
  <c r="AE213" i="1"/>
  <c r="R213" i="1"/>
  <c r="AJ212" i="1"/>
  <c r="AE212" i="1"/>
  <c r="R212" i="1"/>
  <c r="AJ211" i="1"/>
  <c r="AE211" i="1"/>
  <c r="R211" i="1"/>
  <c r="AJ210" i="1"/>
  <c r="AE210" i="1"/>
  <c r="R210" i="1"/>
  <c r="AJ209" i="1"/>
  <c r="AE209" i="1"/>
  <c r="R209" i="1"/>
  <c r="AJ208" i="1"/>
  <c r="AE208" i="1"/>
  <c r="R208" i="1"/>
  <c r="AJ207" i="1"/>
  <c r="AE207" i="1"/>
  <c r="R207" i="1"/>
  <c r="AJ206" i="1"/>
  <c r="AE206" i="1"/>
  <c r="R206" i="1"/>
  <c r="AJ205" i="1"/>
  <c r="AE205" i="1"/>
  <c r="R205" i="1"/>
  <c r="AJ204" i="1"/>
  <c r="AE204" i="1"/>
  <c r="R204" i="1"/>
  <c r="AJ203" i="1"/>
  <c r="AE203" i="1"/>
  <c r="R203" i="1"/>
  <c r="AJ202" i="1"/>
  <c r="AE202" i="1"/>
  <c r="R202" i="1"/>
  <c r="AJ201" i="1"/>
  <c r="AE201" i="1"/>
  <c r="R201" i="1"/>
  <c r="AJ200" i="1"/>
  <c r="AE200" i="1"/>
  <c r="R200" i="1"/>
  <c r="AJ199" i="1"/>
  <c r="AE199" i="1"/>
  <c r="R199" i="1"/>
  <c r="AJ198" i="1"/>
  <c r="AE198" i="1"/>
  <c r="R198" i="1"/>
  <c r="AJ197" i="1"/>
  <c r="AE197" i="1"/>
  <c r="R197" i="1"/>
  <c r="AJ196" i="1"/>
  <c r="AE196" i="1"/>
  <c r="R196" i="1"/>
  <c r="AJ195" i="1"/>
  <c r="AE195" i="1"/>
  <c r="R195" i="1"/>
  <c r="AJ194" i="1"/>
  <c r="AE194" i="1"/>
  <c r="R194" i="1"/>
  <c r="AJ193" i="1"/>
  <c r="AE193" i="1"/>
  <c r="R193" i="1"/>
  <c r="AJ192" i="1"/>
  <c r="AE192" i="1"/>
  <c r="R192" i="1"/>
  <c r="AJ191" i="1"/>
  <c r="AE191" i="1"/>
  <c r="R191" i="1"/>
  <c r="AJ190" i="1"/>
  <c r="AE190" i="1"/>
  <c r="R190" i="1"/>
  <c r="AJ189" i="1"/>
  <c r="AE189" i="1"/>
  <c r="R189" i="1"/>
  <c r="AJ188" i="1"/>
  <c r="AE188" i="1"/>
  <c r="R188" i="1"/>
  <c r="AJ187" i="1"/>
  <c r="AE187" i="1"/>
  <c r="R187" i="1"/>
  <c r="AJ186" i="1"/>
  <c r="AE186" i="1"/>
  <c r="R186" i="1"/>
  <c r="AJ185" i="1"/>
  <c r="AE185" i="1"/>
  <c r="R185" i="1"/>
  <c r="AJ184" i="1"/>
  <c r="AE184" i="1"/>
  <c r="R184" i="1"/>
  <c r="AJ183" i="1"/>
  <c r="AE183" i="1"/>
  <c r="R183" i="1"/>
  <c r="AJ182" i="1"/>
  <c r="AE182" i="1"/>
  <c r="R182" i="1"/>
  <c r="AJ181" i="1"/>
  <c r="AE181" i="1"/>
  <c r="R181" i="1"/>
  <c r="AJ180" i="1"/>
  <c r="AE180" i="1"/>
  <c r="R180" i="1"/>
  <c r="AJ179" i="1"/>
  <c r="AE179" i="1"/>
  <c r="R179" i="1"/>
  <c r="AJ178" i="1"/>
  <c r="AE178" i="1"/>
  <c r="R178" i="1"/>
  <c r="AJ177" i="1"/>
  <c r="AE177" i="1"/>
  <c r="R177" i="1"/>
  <c r="AJ176" i="1"/>
  <c r="AE176" i="1"/>
  <c r="R176" i="1"/>
  <c r="AJ175" i="1"/>
  <c r="AE175" i="1"/>
  <c r="R175" i="1"/>
  <c r="AJ174" i="1"/>
  <c r="AE174" i="1"/>
  <c r="R174" i="1"/>
  <c r="AJ173" i="1"/>
  <c r="AE173" i="1"/>
  <c r="R173" i="1"/>
  <c r="AJ172" i="1"/>
  <c r="AE172" i="1"/>
  <c r="R172" i="1"/>
  <c r="AJ171" i="1"/>
  <c r="AE171" i="1"/>
  <c r="R171" i="1"/>
  <c r="AJ170" i="1"/>
  <c r="AE170" i="1"/>
  <c r="R170" i="1"/>
  <c r="AJ169" i="1"/>
  <c r="AE169" i="1"/>
  <c r="R169" i="1"/>
  <c r="AJ168" i="1"/>
  <c r="AE168" i="1"/>
  <c r="R168" i="1"/>
  <c r="AJ167" i="1"/>
  <c r="AE167" i="1"/>
  <c r="R167" i="1"/>
  <c r="AJ166" i="1"/>
  <c r="AE166" i="1"/>
  <c r="R166" i="1"/>
  <c r="AJ165" i="1"/>
  <c r="AE165" i="1"/>
  <c r="R165" i="1"/>
  <c r="AJ164" i="1"/>
  <c r="AE164" i="1"/>
  <c r="R164" i="1"/>
  <c r="AJ163" i="1"/>
  <c r="AE163" i="1"/>
  <c r="R163" i="1"/>
  <c r="AJ162" i="1"/>
  <c r="AE162" i="1"/>
  <c r="R162" i="1"/>
  <c r="AJ161" i="1"/>
  <c r="AE161" i="1"/>
  <c r="R161" i="1"/>
  <c r="AJ160" i="1"/>
  <c r="AE160" i="1"/>
  <c r="R160" i="1"/>
  <c r="AJ159" i="1"/>
  <c r="AE159" i="1"/>
  <c r="R159" i="1"/>
  <c r="AJ158" i="1"/>
  <c r="AE158" i="1"/>
  <c r="R158" i="1"/>
  <c r="AJ157" i="1"/>
  <c r="AE157" i="1"/>
  <c r="R157" i="1"/>
  <c r="AJ156" i="1"/>
  <c r="AE156" i="1"/>
  <c r="R156" i="1"/>
  <c r="AJ155" i="1"/>
  <c r="AE155" i="1"/>
  <c r="R155" i="1"/>
  <c r="AJ154" i="1"/>
  <c r="AE154" i="1"/>
  <c r="R154" i="1"/>
  <c r="AJ153" i="1"/>
  <c r="AE153" i="1"/>
  <c r="R153" i="1"/>
  <c r="AJ152" i="1"/>
  <c r="AE152" i="1"/>
  <c r="R152" i="1"/>
  <c r="AJ151" i="1"/>
  <c r="AE151" i="1"/>
  <c r="R151" i="1"/>
  <c r="AJ150" i="1"/>
  <c r="AE150" i="1"/>
  <c r="R150" i="1"/>
  <c r="AJ149" i="1"/>
  <c r="AE149" i="1"/>
  <c r="R149" i="1"/>
  <c r="AJ148" i="1"/>
  <c r="AE148" i="1"/>
  <c r="R148" i="1"/>
  <c r="AJ147" i="1"/>
  <c r="AE147" i="1"/>
  <c r="R147" i="1"/>
  <c r="AJ146" i="1"/>
  <c r="AE146" i="1"/>
  <c r="R146" i="1"/>
  <c r="AJ145" i="1"/>
  <c r="AE145" i="1"/>
  <c r="R145" i="1"/>
  <c r="AJ144" i="1"/>
  <c r="AE144" i="1"/>
  <c r="R144" i="1"/>
  <c r="AJ143" i="1"/>
  <c r="AE143" i="1"/>
  <c r="R143" i="1"/>
  <c r="AJ142" i="1"/>
  <c r="AE142" i="1"/>
  <c r="R142" i="1"/>
  <c r="AJ141" i="1"/>
  <c r="AE141" i="1"/>
  <c r="R141" i="1"/>
  <c r="AJ140" i="1"/>
  <c r="AE140" i="1"/>
  <c r="R140" i="1"/>
  <c r="AJ139" i="1"/>
  <c r="AE139" i="1"/>
  <c r="R139" i="1"/>
  <c r="AJ138" i="1"/>
  <c r="AE138" i="1"/>
  <c r="R138" i="1"/>
  <c r="AJ137" i="1"/>
  <c r="AE137" i="1"/>
  <c r="R137" i="1"/>
  <c r="AJ136" i="1"/>
  <c r="AE136" i="1"/>
  <c r="R136" i="1"/>
  <c r="AJ135" i="1"/>
  <c r="AE135" i="1"/>
  <c r="R135" i="1"/>
  <c r="AJ134" i="1"/>
  <c r="AE134" i="1"/>
  <c r="R134" i="1"/>
  <c r="AJ133" i="1"/>
  <c r="AE133" i="1"/>
  <c r="R133" i="1"/>
  <c r="AJ132" i="1"/>
  <c r="AE132" i="1"/>
  <c r="R132" i="1"/>
  <c r="AJ131" i="1"/>
  <c r="AE131" i="1"/>
  <c r="R131" i="1"/>
  <c r="AJ130" i="1"/>
  <c r="AE130" i="1"/>
  <c r="R130" i="1"/>
  <c r="AJ129" i="1"/>
  <c r="AE129" i="1"/>
  <c r="R129" i="1"/>
  <c r="AJ128" i="1"/>
  <c r="AE128" i="1"/>
  <c r="R128" i="1"/>
  <c r="AJ127" i="1"/>
  <c r="AE127" i="1"/>
  <c r="R127" i="1"/>
  <c r="AJ126" i="1"/>
  <c r="AE126" i="1"/>
  <c r="R126" i="1"/>
  <c r="AJ125" i="1"/>
  <c r="AE125" i="1"/>
  <c r="R125" i="1"/>
  <c r="AJ124" i="1"/>
  <c r="AE124" i="1"/>
  <c r="R124" i="1"/>
  <c r="AJ123" i="1"/>
  <c r="AE123" i="1"/>
  <c r="R123" i="1"/>
  <c r="AJ122" i="1"/>
  <c r="AE122" i="1"/>
  <c r="R122" i="1"/>
  <c r="AJ121" i="1"/>
  <c r="AE121" i="1"/>
  <c r="R121" i="1"/>
  <c r="AJ120" i="1"/>
  <c r="AE120" i="1"/>
  <c r="R120" i="1"/>
  <c r="AJ119" i="1"/>
  <c r="AE119" i="1"/>
  <c r="R119" i="1"/>
  <c r="AJ118" i="1"/>
  <c r="AE118" i="1"/>
  <c r="R118" i="1"/>
  <c r="AJ117" i="1"/>
  <c r="AE117" i="1"/>
  <c r="R117" i="1"/>
  <c r="AJ116" i="1"/>
  <c r="AE116" i="1"/>
  <c r="R116" i="1"/>
  <c r="AJ115" i="1"/>
  <c r="AE115" i="1"/>
  <c r="R115" i="1"/>
  <c r="AJ114" i="1"/>
  <c r="AE114" i="1"/>
  <c r="R114" i="1"/>
  <c r="AJ113" i="1"/>
  <c r="AE113" i="1"/>
  <c r="R113" i="1"/>
  <c r="AJ112" i="1"/>
  <c r="AE112" i="1"/>
  <c r="R112" i="1"/>
  <c r="AJ111" i="1"/>
  <c r="AE111" i="1"/>
  <c r="R111" i="1"/>
  <c r="AJ110" i="1"/>
  <c r="AE110" i="1"/>
  <c r="R110" i="1"/>
  <c r="AJ109" i="1"/>
  <c r="AE109" i="1"/>
  <c r="R109" i="1"/>
  <c r="AJ108" i="1"/>
  <c r="AE108" i="1"/>
  <c r="R108" i="1"/>
  <c r="AJ107" i="1"/>
  <c r="AE107" i="1"/>
  <c r="R107" i="1"/>
  <c r="AJ106" i="1"/>
  <c r="AE106" i="1"/>
  <c r="R106" i="1"/>
  <c r="AJ105" i="1"/>
  <c r="AE105" i="1"/>
  <c r="R105" i="1"/>
  <c r="AJ104" i="1"/>
  <c r="AE104" i="1"/>
  <c r="R104" i="1"/>
  <c r="AJ103" i="1"/>
  <c r="AE103" i="1"/>
  <c r="R103" i="1"/>
  <c r="AJ102" i="1"/>
  <c r="AE102" i="1"/>
  <c r="R102" i="1"/>
  <c r="AJ101" i="1"/>
  <c r="AE101" i="1"/>
  <c r="R101" i="1"/>
  <c r="AJ100" i="1"/>
  <c r="AE100" i="1"/>
  <c r="R100" i="1"/>
  <c r="AJ99" i="1"/>
  <c r="AE99" i="1"/>
  <c r="R99" i="1"/>
  <c r="AJ98" i="1"/>
  <c r="AE98" i="1"/>
  <c r="R98" i="1"/>
  <c r="AJ97" i="1"/>
  <c r="AE97" i="1"/>
  <c r="R97" i="1"/>
  <c r="AJ96" i="1"/>
  <c r="AE96" i="1"/>
  <c r="R96" i="1"/>
  <c r="AJ95" i="1"/>
  <c r="AE95" i="1"/>
  <c r="R95" i="1"/>
  <c r="AJ94" i="1"/>
  <c r="AE94" i="1"/>
  <c r="R94" i="1"/>
  <c r="AJ93" i="1"/>
  <c r="AE93" i="1"/>
  <c r="R93" i="1"/>
  <c r="AJ92" i="1"/>
  <c r="AE92" i="1"/>
  <c r="R92" i="1"/>
  <c r="AJ91" i="1"/>
  <c r="AE91" i="1"/>
  <c r="R91" i="1"/>
  <c r="AJ90" i="1"/>
  <c r="AE90" i="1"/>
  <c r="R90" i="1"/>
  <c r="AJ89" i="1"/>
  <c r="AE89" i="1"/>
  <c r="R89" i="1"/>
  <c r="AJ88" i="1"/>
  <c r="AE88" i="1"/>
  <c r="R88" i="1"/>
  <c r="AJ87" i="1"/>
  <c r="AE87" i="1"/>
  <c r="R87" i="1"/>
  <c r="AJ86" i="1"/>
  <c r="AE86" i="1"/>
  <c r="R86" i="1"/>
  <c r="AJ85" i="1"/>
  <c r="AE85" i="1"/>
  <c r="R85" i="1"/>
  <c r="AJ84" i="1"/>
  <c r="AE84" i="1"/>
  <c r="R84" i="1"/>
  <c r="AJ83" i="1"/>
  <c r="AE83" i="1"/>
  <c r="R83" i="1"/>
  <c r="AJ82" i="1"/>
  <c r="AE82" i="1"/>
  <c r="R82" i="1"/>
  <c r="AJ81" i="1"/>
  <c r="AE81" i="1"/>
  <c r="R81" i="1"/>
  <c r="AJ80" i="1"/>
  <c r="AE80" i="1"/>
  <c r="R80" i="1"/>
  <c r="AJ79" i="1"/>
  <c r="AE79" i="1"/>
  <c r="R79" i="1"/>
  <c r="AJ78" i="1"/>
  <c r="AE78" i="1"/>
  <c r="R78" i="1"/>
  <c r="AJ77" i="1"/>
  <c r="AE77" i="1"/>
  <c r="R77" i="1"/>
  <c r="AJ76" i="1"/>
  <c r="AE76" i="1"/>
  <c r="R76" i="1"/>
  <c r="AJ75" i="1"/>
  <c r="AE75" i="1"/>
  <c r="R75" i="1"/>
  <c r="AJ74" i="1"/>
  <c r="AE74" i="1"/>
  <c r="R74" i="1"/>
  <c r="AJ73" i="1"/>
  <c r="AE73" i="1"/>
  <c r="R73" i="1"/>
  <c r="AJ72" i="1"/>
  <c r="AE72" i="1"/>
  <c r="R72" i="1"/>
  <c r="AJ71" i="1"/>
  <c r="AE71" i="1"/>
  <c r="R71" i="1"/>
  <c r="AJ70" i="1"/>
  <c r="AE70" i="1"/>
  <c r="R70" i="1"/>
  <c r="AJ69" i="1"/>
  <c r="AE69" i="1"/>
  <c r="R69" i="1"/>
  <c r="AJ68" i="1"/>
  <c r="AE68" i="1"/>
  <c r="R68" i="1"/>
  <c r="AJ67" i="1"/>
  <c r="AE67" i="1"/>
  <c r="R67" i="1"/>
  <c r="AJ66" i="1"/>
  <c r="AE66" i="1"/>
  <c r="R66" i="1"/>
  <c r="AJ65" i="1"/>
  <c r="AE65" i="1"/>
  <c r="R65" i="1"/>
  <c r="AJ64" i="1"/>
  <c r="AE64" i="1"/>
  <c r="R64" i="1"/>
  <c r="AJ63" i="1"/>
  <c r="AE63" i="1"/>
  <c r="R63" i="1"/>
  <c r="AJ62" i="1"/>
  <c r="AE62" i="1"/>
  <c r="R62" i="1"/>
  <c r="AJ61" i="1"/>
  <c r="AE61" i="1"/>
  <c r="R61" i="1"/>
  <c r="AJ60" i="1"/>
  <c r="AE60" i="1"/>
  <c r="R60" i="1"/>
  <c r="AJ59" i="1"/>
  <c r="AE59" i="1"/>
  <c r="R59" i="1"/>
  <c r="AJ58" i="1"/>
  <c r="AE58" i="1"/>
  <c r="R58" i="1"/>
  <c r="AJ57" i="1"/>
  <c r="AE57" i="1"/>
  <c r="R57" i="1"/>
  <c r="AJ56" i="1"/>
  <c r="AE56" i="1"/>
  <c r="R56" i="1"/>
  <c r="AJ55" i="1"/>
  <c r="AE55" i="1"/>
  <c r="R55" i="1"/>
  <c r="AJ54" i="1"/>
  <c r="AE54" i="1"/>
  <c r="R54" i="1"/>
  <c r="AJ53" i="1"/>
  <c r="AE53" i="1"/>
  <c r="R53" i="1"/>
  <c r="AJ52" i="1"/>
  <c r="AE52" i="1"/>
  <c r="R52" i="1"/>
  <c r="AJ51" i="1"/>
  <c r="AE51" i="1"/>
  <c r="R51" i="1"/>
  <c r="AJ50" i="1"/>
  <c r="AE50" i="1"/>
  <c r="R50" i="1"/>
  <c r="AJ49" i="1"/>
  <c r="AE49" i="1"/>
  <c r="R49" i="1"/>
  <c r="AJ48" i="1"/>
  <c r="AE48" i="1"/>
  <c r="R48" i="1"/>
  <c r="AJ47" i="1"/>
  <c r="AE47" i="1"/>
  <c r="R47" i="1"/>
  <c r="AJ46" i="1"/>
  <c r="AE46" i="1"/>
  <c r="R46" i="1"/>
  <c r="AJ45" i="1"/>
  <c r="AE45" i="1"/>
  <c r="R45" i="1"/>
  <c r="AJ44" i="1"/>
  <c r="AE44" i="1"/>
  <c r="R44" i="1"/>
  <c r="AJ43" i="1"/>
  <c r="AE43" i="1"/>
  <c r="R43" i="1"/>
  <c r="AJ42" i="1"/>
  <c r="AE42" i="1"/>
  <c r="R42" i="1"/>
  <c r="AJ41" i="1"/>
  <c r="AE41" i="1"/>
  <c r="R41" i="1"/>
  <c r="AJ40" i="1"/>
  <c r="AE40" i="1"/>
  <c r="R40" i="1"/>
  <c r="AJ39" i="1"/>
  <c r="AE39" i="1"/>
  <c r="R39" i="1"/>
  <c r="AJ38" i="1"/>
  <c r="AE38" i="1"/>
  <c r="R38" i="1"/>
  <c r="AJ37" i="1"/>
  <c r="AE37" i="1"/>
  <c r="R37" i="1"/>
  <c r="AJ36" i="1"/>
  <c r="AE36" i="1"/>
  <c r="R36" i="1"/>
  <c r="AJ35" i="1"/>
  <c r="AE35" i="1"/>
  <c r="R35" i="1"/>
  <c r="AJ34" i="1"/>
  <c r="AE34" i="1"/>
  <c r="R34" i="1"/>
  <c r="AJ33" i="1"/>
  <c r="AE33" i="1"/>
  <c r="R33" i="1"/>
  <c r="AJ32" i="1"/>
  <c r="AE32" i="1"/>
  <c r="R32" i="1"/>
  <c r="AJ31" i="1"/>
  <c r="AE31" i="1"/>
  <c r="R31" i="1"/>
  <c r="AJ30" i="1"/>
  <c r="AE30" i="1"/>
  <c r="R30" i="1"/>
  <c r="AJ29" i="1"/>
  <c r="AE29" i="1"/>
  <c r="R29" i="1"/>
  <c r="AJ28" i="1"/>
  <c r="AE28" i="1"/>
  <c r="R28" i="1"/>
  <c r="AJ27" i="1"/>
  <c r="AE27" i="1"/>
  <c r="R27" i="1"/>
  <c r="AJ26" i="1"/>
  <c r="AE26" i="1"/>
  <c r="R26" i="1"/>
  <c r="AJ25" i="1"/>
  <c r="AE25" i="1"/>
  <c r="R25" i="1"/>
  <c r="AJ24" i="1"/>
  <c r="AE24" i="1"/>
  <c r="R24" i="1"/>
  <c r="AJ23" i="1"/>
  <c r="AE23" i="1"/>
  <c r="R23" i="1"/>
  <c r="AJ22" i="1"/>
  <c r="AE22" i="1"/>
  <c r="R22" i="1"/>
  <c r="AJ21" i="1"/>
  <c r="AE21" i="1"/>
  <c r="R21" i="1"/>
  <c r="AJ20" i="1"/>
  <c r="AE20" i="1"/>
  <c r="R20" i="1"/>
  <c r="AJ19" i="1"/>
  <c r="AE19" i="1"/>
  <c r="R19" i="1"/>
  <c r="AJ18" i="1"/>
  <c r="AE18" i="1"/>
  <c r="R18" i="1"/>
  <c r="AJ17" i="1"/>
  <c r="AE17" i="1"/>
  <c r="R17" i="1"/>
  <c r="AJ16" i="1"/>
  <c r="AE16" i="1"/>
  <c r="R16" i="1"/>
  <c r="AJ15" i="1"/>
  <c r="AE15" i="1"/>
  <c r="R15" i="1"/>
  <c r="AJ14" i="1"/>
  <c r="AE14" i="1"/>
  <c r="R14" i="1"/>
  <c r="AJ13" i="1"/>
  <c r="AE13" i="1"/>
  <c r="R13" i="1"/>
  <c r="AJ12" i="1"/>
  <c r="AE12" i="1"/>
  <c r="R12" i="1"/>
  <c r="AJ11" i="1"/>
  <c r="AE11" i="1"/>
  <c r="R11" i="1"/>
  <c r="AJ10" i="1"/>
  <c r="AE10" i="1"/>
  <c r="R10" i="1"/>
  <c r="AJ9" i="1"/>
  <c r="AE9" i="1"/>
  <c r="R9" i="1"/>
  <c r="AJ8" i="1"/>
  <c r="AE8" i="1"/>
  <c r="R8" i="1"/>
  <c r="AJ7" i="1"/>
  <c r="AE7" i="1"/>
  <c r="R7" i="1"/>
  <c r="AJ6" i="1"/>
  <c r="AE6" i="1"/>
  <c r="R6" i="1"/>
  <c r="AJ5" i="1"/>
  <c r="AE5" i="1"/>
  <c r="R5" i="1"/>
  <c r="AJ4" i="1"/>
  <c r="AE4" i="1"/>
  <c r="R4" i="1"/>
  <c r="AJ3" i="1"/>
  <c r="AE3" i="1"/>
  <c r="R3" i="1"/>
  <c r="AJ2" i="1"/>
  <c r="AE2" i="1"/>
  <c r="R2" i="1"/>
  <c r="AB54" i="1" l="1"/>
  <c r="AB79" i="1"/>
  <c r="AB81" i="1"/>
  <c r="AB101" i="1"/>
  <c r="AB107" i="1"/>
  <c r="AB109" i="1"/>
  <c r="AB115" i="1"/>
  <c r="AB138" i="1"/>
  <c r="AB142" i="1"/>
  <c r="AB144" i="1"/>
  <c r="AB150" i="1"/>
  <c r="AB158" i="1"/>
  <c r="AB167" i="1"/>
  <c r="AB180" i="1"/>
  <c r="AB182" i="1"/>
  <c r="AB192" i="1"/>
  <c r="AB241" i="1"/>
  <c r="AB331" i="1"/>
  <c r="AB342" i="1"/>
  <c r="AB11" i="1"/>
  <c r="AB31" i="1"/>
  <c r="AB207" i="1"/>
  <c r="AB220" i="1"/>
  <c r="AB259" i="1"/>
  <c r="AB261" i="1"/>
  <c r="AB279" i="1"/>
  <c r="AB290" i="1"/>
  <c r="AB293" i="1"/>
  <c r="AB445" i="1"/>
  <c r="AB447" i="1"/>
  <c r="AB618" i="1"/>
  <c r="AB654" i="1"/>
  <c r="AB1660" i="1"/>
  <c r="AB870" i="1"/>
  <c r="AB932" i="1"/>
  <c r="AB33" i="1"/>
  <c r="AB1524" i="1"/>
  <c r="AB1541" i="1"/>
  <c r="AB48" i="1"/>
  <c r="AB590" i="1"/>
  <c r="AB913" i="1"/>
  <c r="AB923" i="1"/>
  <c r="AB1060" i="1"/>
  <c r="AB1096" i="1"/>
  <c r="AB1100" i="1"/>
  <c r="AB1133" i="1"/>
  <c r="AB1135" i="1"/>
  <c r="AB1327" i="1"/>
  <c r="AB1330" i="1"/>
  <c r="AB1332" i="1"/>
  <c r="AB1357" i="1"/>
  <c r="AB1359" i="1"/>
  <c r="AB1361" i="1"/>
  <c r="AB1363" i="1"/>
  <c r="AB1369" i="1"/>
  <c r="AB1446" i="1"/>
  <c r="AB1490" i="1"/>
  <c r="AB1542" i="1"/>
  <c r="AB1546" i="1"/>
  <c r="AB1548" i="1"/>
  <c r="AB1603" i="1"/>
  <c r="AB1622" i="1"/>
  <c r="AB1624" i="1"/>
  <c r="AB47" i="1"/>
  <c r="AB346" i="1"/>
  <c r="AB485" i="1"/>
  <c r="AB498" i="1"/>
  <c r="AB702" i="1"/>
  <c r="AB734" i="1"/>
  <c r="AB743" i="1"/>
  <c r="AB769" i="1"/>
  <c r="AB774" i="1"/>
  <c r="AB778" i="1"/>
  <c r="AB951" i="1"/>
  <c r="AB990" i="1"/>
  <c r="AB1191" i="1"/>
  <c r="AB1197" i="1"/>
  <c r="AB1249" i="1"/>
  <c r="AB1277" i="1"/>
  <c r="AB1412" i="1"/>
  <c r="AB1414" i="1"/>
  <c r="AB1444" i="1"/>
  <c r="AB1463" i="1"/>
  <c r="AB631" i="1"/>
  <c r="AB895" i="1"/>
  <c r="AB1006" i="1"/>
  <c r="AB1224" i="1"/>
  <c r="AB1453" i="1"/>
  <c r="AB1529" i="1"/>
  <c r="AB1664" i="1"/>
  <c r="AB53" i="1"/>
  <c r="AB84" i="1"/>
  <c r="AB100" i="1"/>
  <c r="AB106" i="1"/>
  <c r="AB118" i="1"/>
  <c r="AB126" i="1"/>
  <c r="AB210" i="1"/>
  <c r="AB215" i="1"/>
  <c r="AB223" i="1"/>
  <c r="AB258" i="1"/>
  <c r="AB276" i="1"/>
  <c r="AB289" i="1"/>
  <c r="AB316" i="1"/>
  <c r="AB486" i="1"/>
  <c r="AB497" i="1"/>
  <c r="AB708" i="1"/>
  <c r="AB711" i="1"/>
  <c r="AB731" i="1"/>
  <c r="AB812" i="1"/>
  <c r="AB832" i="1"/>
  <c r="AB844" i="1"/>
  <c r="AB916" i="1"/>
  <c r="AB1115" i="1"/>
  <c r="AB1124" i="1"/>
  <c r="AB1132" i="1"/>
  <c r="AB1148" i="1"/>
  <c r="AB1150" i="1"/>
  <c r="AB1167" i="1"/>
  <c r="AB1169" i="1"/>
  <c r="AB1373" i="1"/>
  <c r="AB1382" i="1"/>
  <c r="AB1530" i="1"/>
  <c r="AB1672" i="1"/>
  <c r="AB1674" i="1"/>
  <c r="AB1676" i="1"/>
  <c r="AB12" i="1"/>
  <c r="AB141" i="1"/>
  <c r="AB153" i="1"/>
  <c r="AB157" i="1"/>
  <c r="AB166" i="1"/>
  <c r="AB187" i="1"/>
  <c r="AB191" i="1"/>
  <c r="AB233" i="1"/>
  <c r="AB235" i="1"/>
  <c r="AB237" i="1"/>
  <c r="AB327" i="1"/>
  <c r="AB617" i="1"/>
  <c r="AB621" i="1"/>
  <c r="AB979" i="1"/>
  <c r="AB991" i="1"/>
  <c r="AB1198" i="1"/>
  <c r="AB1212" i="1"/>
  <c r="AB1250" i="1"/>
  <c r="AB1258" i="1"/>
  <c r="AB1411" i="1"/>
  <c r="AB1420" i="1"/>
  <c r="AB1435" i="1"/>
  <c r="AB1441" i="1"/>
  <c r="AB1475" i="1"/>
  <c r="AB1520" i="1"/>
  <c r="AB1522" i="1"/>
  <c r="AB1561" i="1"/>
  <c r="AB1563" i="1"/>
  <c r="AB1565" i="1"/>
  <c r="AB1584" i="1"/>
  <c r="AB1588" i="1"/>
  <c r="AB1592" i="1"/>
  <c r="AB1594" i="1"/>
  <c r="AB1598" i="1"/>
  <c r="AB1629" i="1"/>
  <c r="AB1631" i="1"/>
  <c r="AB1633" i="1"/>
  <c r="AB1654" i="1"/>
  <c r="AB1656" i="1"/>
  <c r="AB1658" i="1"/>
  <c r="AB390" i="1"/>
  <c r="AB392" i="1"/>
  <c r="AB394" i="1"/>
  <c r="AB396" i="1"/>
  <c r="AB405" i="1"/>
  <c r="AB411" i="1"/>
  <c r="AB419" i="1"/>
  <c r="AB436" i="1"/>
  <c r="AB438" i="1"/>
  <c r="AB529" i="1"/>
  <c r="AB533" i="1"/>
  <c r="AB540" i="1"/>
  <c r="AB556" i="1"/>
  <c r="AB570" i="1"/>
  <c r="AB572" i="1"/>
  <c r="AB574" i="1"/>
  <c r="AB637" i="1"/>
  <c r="AB670" i="1"/>
  <c r="AB674" i="1"/>
  <c r="AB686" i="1"/>
  <c r="AB690" i="1"/>
  <c r="AB693" i="1"/>
  <c r="AB695" i="1"/>
  <c r="AB697" i="1"/>
  <c r="AB700" i="1"/>
  <c r="AB737" i="1"/>
  <c r="AB747" i="1"/>
  <c r="AB751" i="1"/>
  <c r="AB761" i="1"/>
  <c r="AB867" i="1"/>
  <c r="AB878" i="1"/>
  <c r="AB894" i="1"/>
  <c r="AB919" i="1"/>
  <c r="AB942" i="1"/>
  <c r="AB948" i="1"/>
  <c r="AB1012" i="1"/>
  <c r="AB1015" i="1"/>
  <c r="AB1017" i="1"/>
  <c r="AB1026" i="1"/>
  <c r="AB1028" i="1"/>
  <c r="AB1046" i="1"/>
  <c r="AB1048" i="1"/>
  <c r="AB1053" i="1"/>
  <c r="AB1055" i="1"/>
  <c r="AB1057" i="1"/>
  <c r="AB1071" i="1"/>
  <c r="AB1257" i="1"/>
  <c r="AB1291" i="1"/>
  <c r="AB1305" i="1"/>
  <c r="AB1308" i="1"/>
  <c r="AB1310" i="1"/>
  <c r="AB1462" i="1"/>
  <c r="AB1479" i="1"/>
  <c r="AB1489" i="1"/>
  <c r="AB1502" i="1"/>
  <c r="AB1525" i="1"/>
  <c r="AB1528" i="1"/>
  <c r="AB1538" i="1"/>
  <c r="AB1540" i="1"/>
  <c r="AB1545" i="1"/>
  <c r="AB1661" i="1"/>
  <c r="AB1663" i="1"/>
  <c r="AB1675" i="1"/>
  <c r="AB369" i="1"/>
  <c r="AB375" i="1"/>
  <c r="AB377" i="1"/>
  <c r="AB462" i="1"/>
  <c r="AB464" i="1"/>
  <c r="AB534" i="1"/>
  <c r="AB539" i="1"/>
  <c r="AB541" i="1"/>
  <c r="AB571" i="1"/>
  <c r="AB607" i="1"/>
  <c r="AB636" i="1"/>
  <c r="AB699" i="1"/>
  <c r="AB728" i="1"/>
  <c r="AB845" i="1"/>
  <c r="AB866" i="1"/>
  <c r="AB868" i="1"/>
  <c r="AB871" i="1"/>
  <c r="AB875" i="1"/>
  <c r="AB877" i="1"/>
  <c r="AB879" i="1"/>
  <c r="AB887" i="1"/>
  <c r="AB889" i="1"/>
  <c r="AB893" i="1"/>
  <c r="AB911" i="1"/>
  <c r="AB914" i="1"/>
  <c r="AB936" i="1"/>
  <c r="AB953" i="1"/>
  <c r="AB1007" i="1"/>
  <c r="AB1049" i="1"/>
  <c r="AB1072" i="1"/>
  <c r="AB1077" i="1"/>
  <c r="AB1079" i="1"/>
  <c r="AB1081" i="1"/>
  <c r="AB1086" i="1"/>
  <c r="AB1088" i="1"/>
  <c r="AB1192" i="1"/>
  <c r="AB1194" i="1"/>
  <c r="AB1207" i="1"/>
  <c r="AB1238" i="1"/>
  <c r="AB1240" i="1"/>
  <c r="AB1242" i="1"/>
  <c r="AB1244" i="1"/>
  <c r="AB1246" i="1"/>
  <c r="AB1278" i="1"/>
  <c r="AB1286" i="1"/>
  <c r="AB1364" i="1"/>
  <c r="AB1366" i="1"/>
  <c r="AB1377" i="1"/>
  <c r="AB1447" i="1"/>
  <c r="AB1456" i="1"/>
  <c r="AB1476" i="1"/>
  <c r="AB1478" i="1"/>
  <c r="AB1589" i="1"/>
  <c r="AB1595" i="1"/>
  <c r="AB1597" i="1"/>
  <c r="AB1617" i="1"/>
  <c r="AB7" i="1"/>
  <c r="AB10" i="1"/>
  <c r="AB15" i="1"/>
  <c r="AB20" i="1"/>
  <c r="AB82" i="1"/>
  <c r="AB116" i="1"/>
  <c r="AB151" i="1"/>
  <c r="AB183" i="1"/>
  <c r="AB216" i="1"/>
  <c r="AB218" i="1"/>
  <c r="AB238" i="1"/>
  <c r="AB257" i="1"/>
  <c r="AB262" i="1"/>
  <c r="AB264" i="1"/>
  <c r="AB288" i="1"/>
  <c r="AB309" i="1"/>
  <c r="AB311" i="1"/>
  <c r="AB321" i="1"/>
  <c r="AB326" i="1"/>
  <c r="AB348" i="1"/>
  <c r="AB350" i="1"/>
  <c r="AB352" i="1"/>
  <c r="AB365" i="1"/>
  <c r="AB367" i="1"/>
  <c r="AB378" i="1"/>
  <c r="AB383" i="1"/>
  <c r="AB439" i="1"/>
  <c r="AB452" i="1"/>
  <c r="AB465" i="1"/>
  <c r="AB475" i="1"/>
  <c r="AB500" i="1"/>
  <c r="AB502" i="1"/>
  <c r="AB504" i="1"/>
  <c r="AB506" i="1"/>
  <c r="AB518" i="1"/>
  <c r="AB527" i="1"/>
  <c r="AB2" i="1"/>
  <c r="AB5" i="1"/>
  <c r="AB28" i="1"/>
  <c r="AB30" i="1"/>
  <c r="AB34" i="1"/>
  <c r="AB49" i="1"/>
  <c r="AB102" i="1"/>
  <c r="AB139" i="1"/>
  <c r="AB159" i="1"/>
  <c r="AB193" i="1"/>
  <c r="AB219" i="1"/>
  <c r="AB224" i="1"/>
  <c r="AB252" i="1"/>
  <c r="AB256" i="1"/>
  <c r="AB271" i="1"/>
  <c r="AB281" i="1"/>
  <c r="AB287" i="1"/>
  <c r="AB312" i="1"/>
  <c r="AB322" i="1"/>
  <c r="AB325" i="1"/>
  <c r="AB347" i="1"/>
  <c r="AB349" i="1"/>
  <c r="AB353" i="1"/>
  <c r="AB368" i="1"/>
  <c r="AB379" i="1"/>
  <c r="AB382" i="1"/>
  <c r="AB384" i="1"/>
  <c r="AB528" i="1"/>
  <c r="AB530" i="1"/>
  <c r="AB46" i="1"/>
  <c r="AB80" i="1"/>
  <c r="AB85" i="1"/>
  <c r="AB93" i="1"/>
  <c r="AB114" i="1"/>
  <c r="AB119" i="1"/>
  <c r="AB125" i="1"/>
  <c r="AB149" i="1"/>
  <c r="AB154" i="1"/>
  <c r="AB156" i="1"/>
  <c r="AB181" i="1"/>
  <c r="AB188" i="1"/>
  <c r="AB190" i="1"/>
  <c r="AB221" i="1"/>
  <c r="AB236" i="1"/>
  <c r="AB242" i="1"/>
  <c r="AB277" i="1"/>
  <c r="AB332" i="1"/>
  <c r="AB374" i="1"/>
  <c r="AB376" i="1"/>
  <c r="AB391" i="1"/>
  <c r="AB429" i="1"/>
  <c r="AB437" i="1"/>
  <c r="AB444" i="1"/>
  <c r="AB461" i="1"/>
  <c r="AB463" i="1"/>
  <c r="AB487" i="1"/>
  <c r="AB1137" i="1"/>
  <c r="AB1143" i="1"/>
  <c r="AB1147" i="1"/>
  <c r="AB1213" i="1"/>
  <c r="AB1215" i="1"/>
  <c r="AB1245" i="1"/>
  <c r="AB1248" i="1"/>
  <c r="AB1279" i="1"/>
  <c r="AB1321" i="1"/>
  <c r="AB1323" i="1"/>
  <c r="AB1325" i="1"/>
  <c r="AB1333" i="1"/>
  <c r="AB1356" i="1"/>
  <c r="AB1386" i="1"/>
  <c r="AB1391" i="1"/>
  <c r="AB1393" i="1"/>
  <c r="AB1413" i="1"/>
  <c r="AB1457" i="1"/>
  <c r="AB1477" i="1"/>
  <c r="AB1491" i="1"/>
  <c r="AB1498" i="1"/>
  <c r="AB1547" i="1"/>
  <c r="AB1553" i="1"/>
  <c r="AB1559" i="1"/>
  <c r="AB1566" i="1"/>
  <c r="AB1583" i="1"/>
  <c r="AB1587" i="1"/>
  <c r="AB1623" i="1"/>
  <c r="AB1625" i="1"/>
  <c r="AB1627" i="1"/>
  <c r="AB1638" i="1"/>
  <c r="AB1653" i="1"/>
  <c r="AB1655" i="1"/>
  <c r="AB773" i="1"/>
  <c r="AB777" i="1"/>
  <c r="AB876" i="1"/>
  <c r="AB885" i="1"/>
  <c r="AB892" i="1"/>
  <c r="AB898" i="1"/>
  <c r="AB1010" i="1"/>
  <c r="AB1070" i="1"/>
  <c r="AB1131" i="1"/>
  <c r="AB781" i="1"/>
  <c r="AB896" i="1"/>
  <c r="AB931" i="1"/>
  <c r="AB1234" i="1"/>
  <c r="AB1303" i="1"/>
  <c r="AB1426" i="1"/>
  <c r="AB1484" i="1"/>
  <c r="AB397" i="1"/>
  <c r="AB470" i="1"/>
  <c r="AB472" i="1"/>
  <c r="AB474" i="1"/>
  <c r="AB476" i="1"/>
  <c r="AB478" i="1"/>
  <c r="AB499" i="1"/>
  <c r="AB505" i="1"/>
  <c r="AB577" i="1"/>
  <c r="AB586" i="1"/>
  <c r="AB610" i="1"/>
  <c r="AB629" i="1"/>
  <c r="AB655" i="1"/>
  <c r="AB664" i="1"/>
  <c r="AB673" i="1"/>
  <c r="AB683" i="1"/>
  <c r="AB696" i="1"/>
  <c r="AB709" i="1"/>
  <c r="AB712" i="1"/>
  <c r="AB721" i="1"/>
  <c r="AB750" i="1"/>
  <c r="AB760" i="1"/>
  <c r="AB799" i="1"/>
  <c r="AB831" i="1"/>
  <c r="AB835" i="1"/>
  <c r="AB862" i="1"/>
  <c r="AB915" i="1"/>
  <c r="AB920" i="1"/>
  <c r="AB935" i="1"/>
  <c r="AB939" i="1"/>
  <c r="AB974" i="1"/>
  <c r="AB989" i="1"/>
  <c r="AB1004" i="1"/>
  <c r="AB1050" i="1"/>
  <c r="AB1087" i="1"/>
  <c r="AB1089" i="1"/>
  <c r="AB1099" i="1"/>
  <c r="AB1146" i="1"/>
  <c r="AB1193" i="1"/>
  <c r="AB1218" i="1"/>
  <c r="AB1220" i="1"/>
  <c r="AB1235" i="1"/>
  <c r="AB1259" i="1"/>
  <c r="AB1261" i="1"/>
  <c r="AB1263" i="1"/>
  <c r="AB1292" i="1"/>
  <c r="AB1304" i="1"/>
  <c r="AB1328" i="1"/>
  <c r="AB1331" i="1"/>
  <c r="AB1355" i="1"/>
  <c r="AB1365" i="1"/>
  <c r="AB1402" i="1"/>
  <c r="AB1404" i="1"/>
  <c r="AB1409" i="1"/>
  <c r="AB1421" i="1"/>
  <c r="AB1427" i="1"/>
  <c r="AB1439" i="1"/>
  <c r="AB1464" i="1"/>
  <c r="AB1466" i="1"/>
  <c r="AB1473" i="1"/>
  <c r="AB1480" i="1"/>
  <c r="AB1504" i="1"/>
  <c r="AB1509" i="1"/>
  <c r="AB1512" i="1"/>
  <c r="AB1526" i="1"/>
  <c r="AB1539" i="1"/>
  <c r="AB1562" i="1"/>
  <c r="AB1564" i="1"/>
  <c r="AB1582" i="1"/>
  <c r="AB1596" i="1"/>
  <c r="AB1630" i="1"/>
  <c r="AB1632" i="1"/>
  <c r="AB1641" i="1"/>
  <c r="AB1662" i="1"/>
  <c r="AB3" i="1"/>
  <c r="AB8" i="1"/>
  <c r="AB19" i="1"/>
  <c r="AB29" i="1"/>
  <c r="AB351" i="1"/>
  <c r="AB385" i="1"/>
  <c r="AB395" i="1"/>
  <c r="AB473" i="1"/>
  <c r="AB503" i="1"/>
  <c r="AB616" i="1"/>
  <c r="AB640" i="1"/>
  <c r="AB662" i="1"/>
  <c r="AB689" i="1"/>
  <c r="AB720" i="1"/>
  <c r="AB45" i="1"/>
  <c r="AB52" i="1"/>
  <c r="AB74" i="1"/>
  <c r="AB83" i="1"/>
  <c r="AB92" i="1"/>
  <c r="AB103" i="1"/>
  <c r="AB108" i="1"/>
  <c r="AB117" i="1"/>
  <c r="AB120" i="1"/>
  <c r="AB140" i="1"/>
  <c r="AB143" i="1"/>
  <c r="AB152" i="1"/>
  <c r="AB155" i="1"/>
  <c r="AB165" i="1"/>
  <c r="AB168" i="1"/>
  <c r="AB186" i="1"/>
  <c r="AB189" i="1"/>
  <c r="AB206" i="1"/>
  <c r="AB217" i="1"/>
  <c r="AB222" i="1"/>
  <c r="AB234" i="1"/>
  <c r="AB239" i="1"/>
  <c r="AB255" i="1"/>
  <c r="AB260" i="1"/>
  <c r="AB263" i="1"/>
  <c r="AB278" i="1"/>
  <c r="AB286" i="1"/>
  <c r="AB291" i="1"/>
  <c r="AB310" i="1"/>
  <c r="AB324" i="1"/>
  <c r="AB366" i="1"/>
  <c r="AB410" i="1"/>
  <c r="AB477" i="1"/>
  <c r="AB517" i="1"/>
  <c r="AB589" i="1"/>
  <c r="AB694" i="1"/>
  <c r="AB724" i="1"/>
  <c r="AB317" i="1"/>
  <c r="AB380" i="1"/>
  <c r="AB555" i="1"/>
  <c r="AB557" i="1"/>
  <c r="AB588" i="1"/>
  <c r="AB608" i="1"/>
  <c r="AB635" i="1"/>
  <c r="AB638" i="1"/>
  <c r="AB657" i="1"/>
  <c r="AB666" i="1"/>
  <c r="AB723" i="1"/>
  <c r="AB729" i="1"/>
  <c r="AB736" i="1"/>
  <c r="AB748" i="1"/>
  <c r="AB753" i="1"/>
  <c r="AB762" i="1"/>
  <c r="AB775" i="1"/>
  <c r="AB789" i="1"/>
  <c r="AB833" i="1"/>
  <c r="AB934" i="1"/>
  <c r="AB937" i="1"/>
  <c r="AB952" i="1"/>
  <c r="AB966" i="1"/>
  <c r="AB318" i="1"/>
  <c r="AB558" i="1"/>
  <c r="AB573" i="1"/>
  <c r="AB575" i="1"/>
  <c r="AB585" i="1"/>
  <c r="AB587" i="1"/>
  <c r="AB656" i="1"/>
  <c r="AB722" i="1"/>
  <c r="AB735" i="1"/>
  <c r="AB752" i="1"/>
  <c r="AB771" i="1"/>
  <c r="AB779" i="1"/>
  <c r="AB829" i="1"/>
  <c r="AB933" i="1"/>
  <c r="AB981" i="1"/>
  <c r="AB987" i="1"/>
  <c r="AB1025" i="1"/>
  <c r="AB1058" i="1"/>
  <c r="AB1068" i="1"/>
  <c r="AB1080" i="1"/>
  <c r="AB1097" i="1"/>
  <c r="AB1136" i="1"/>
  <c r="AB1144" i="1"/>
  <c r="AB1166" i="1"/>
  <c r="AB1200" i="1"/>
  <c r="AB1219" i="1"/>
  <c r="AB1232" i="1"/>
  <c r="AB1241" i="1"/>
  <c r="AB1251" i="1"/>
  <c r="AB1262" i="1"/>
  <c r="AB1301" i="1"/>
  <c r="AB1309" i="1"/>
  <c r="AB1324" i="1"/>
  <c r="AB1346" i="1"/>
  <c r="AB1360" i="1"/>
  <c r="AB1374" i="1"/>
  <c r="AB1392" i="1"/>
  <c r="AB1405" i="1"/>
  <c r="AB1424" i="1"/>
  <c r="AB1448" i="1"/>
  <c r="AB1460" i="1"/>
  <c r="AB1467" i="1"/>
  <c r="AB1481" i="1"/>
  <c r="AB1499" i="1"/>
  <c r="AB1510" i="1"/>
  <c r="AB1521" i="1"/>
  <c r="AB1543" i="1"/>
  <c r="AB1558" i="1"/>
  <c r="AB1574" i="1"/>
  <c r="AB1615" i="1"/>
  <c r="AB1626" i="1"/>
  <c r="AB1639" i="1"/>
  <c r="AB1657" i="1"/>
  <c r="AB1673" i="1"/>
  <c r="AB772" i="1"/>
  <c r="AB780" i="1"/>
  <c r="AB830" i="1"/>
  <c r="AB393" i="1"/>
  <c r="AB418" i="1"/>
  <c r="AB446" i="1"/>
  <c r="AB471" i="1"/>
  <c r="AB484" i="1"/>
  <c r="AB501" i="1"/>
  <c r="AB519" i="1"/>
  <c r="AB553" i="1"/>
  <c r="AB584" i="1"/>
  <c r="AB609" i="1"/>
  <c r="AB630" i="1"/>
  <c r="AB669" i="1"/>
  <c r="AB692" i="1"/>
  <c r="AB701" i="1"/>
  <c r="AB843" i="1"/>
  <c r="AB874" i="1"/>
  <c r="AB888" i="1"/>
  <c r="AB912" i="1"/>
  <c r="AB566" i="1"/>
  <c r="AB576" i="1"/>
  <c r="AB639" i="1"/>
  <c r="AB667" i="1"/>
  <c r="AB719" i="1"/>
  <c r="AB730" i="1"/>
  <c r="AB749" i="1"/>
  <c r="AB763" i="1"/>
  <c r="AB776" i="1"/>
  <c r="AB797" i="1"/>
  <c r="AB834" i="1"/>
  <c r="AB938" i="1"/>
  <c r="AB941" i="1"/>
  <c r="AB962" i="1"/>
  <c r="AB970" i="1"/>
  <c r="AB980" i="1"/>
  <c r="AB995" i="1"/>
  <c r="AB1011" i="1"/>
  <c r="AB1027" i="1"/>
  <c r="AB1052" i="1"/>
  <c r="AB1076" i="1"/>
  <c r="AB1098" i="1"/>
  <c r="AB1130" i="1"/>
  <c r="AB1145" i="1"/>
  <c r="AB1201" i="1"/>
  <c r="AB1233" i="1"/>
  <c r="AB1256" i="1"/>
  <c r="AB1302" i="1"/>
  <c r="AB1354" i="1"/>
  <c r="AB1376" i="1"/>
  <c r="AB1425" i="1"/>
  <c r="AB1452" i="1"/>
  <c r="AB1461" i="1"/>
  <c r="AB1482" i="1"/>
  <c r="AB1544" i="1"/>
  <c r="AB1581" i="1"/>
  <c r="AB1616" i="1"/>
  <c r="AB1640" i="1"/>
  <c r="AB943" i="1"/>
  <c r="AB976" i="1"/>
  <c r="AB986" i="1"/>
  <c r="AB1003" i="1"/>
  <c r="AB1013" i="1"/>
  <c r="AB1041" i="1"/>
  <c r="AB1054" i="1"/>
  <c r="AB1078" i="1"/>
  <c r="AB1116" i="1"/>
  <c r="AB1134" i="1"/>
  <c r="AB1149" i="1"/>
  <c r="AB1214" i="1"/>
  <c r="AB1239" i="1"/>
  <c r="AB1260" i="1"/>
  <c r="AB1306" i="1"/>
  <c r="AB1322" i="1"/>
  <c r="AB1358" i="1"/>
  <c r="AB1388" i="1"/>
  <c r="AB1403" i="1"/>
  <c r="AB1436" i="1"/>
  <c r="AB1465" i="1"/>
  <c r="AB1492" i="1"/>
  <c r="AB1508" i="1"/>
  <c r="AB1519" i="1"/>
  <c r="AB949" i="1"/>
  <c r="AB988" i="1"/>
  <c r="AB1005" i="1"/>
  <c r="AB1016" i="1"/>
  <c r="AB1047" i="1"/>
  <c r="AB1056" i="1"/>
  <c r="AB1069" i="1"/>
  <c r="AB1082" i="1"/>
  <c r="AB1168" i="1"/>
  <c r="AB1221" i="1"/>
  <c r="AB1243" i="1"/>
  <c r="AB1276" i="1"/>
  <c r="AB1326" i="1"/>
  <c r="AB1362" i="1"/>
  <c r="AB1410" i="1"/>
  <c r="AB1474" i="1"/>
  <c r="AB1513" i="1"/>
  <c r="AB1523" i="1"/>
  <c r="AB1560" i="1"/>
  <c r="AB1593" i="1"/>
  <c r="AB1628" i="1"/>
  <c r="AB1659" i="1"/>
</calcChain>
</file>

<file path=xl/sharedStrings.xml><?xml version="1.0" encoding="utf-8"?>
<sst xmlns="http://schemas.openxmlformats.org/spreadsheetml/2006/main" count="90545" uniqueCount="267">
  <si>
    <t>From_country</t>
  </si>
  <si>
    <t>To_country</t>
  </si>
  <si>
    <t>Round</t>
  </si>
  <si>
    <t>Voting_Method</t>
  </si>
  <si>
    <t>FC_LANGFAM</t>
  </si>
  <si>
    <t>TC_LANGFAM</t>
  </si>
  <si>
    <t>ComLANGFAM</t>
  </si>
  <si>
    <t>Neighbours</t>
  </si>
  <si>
    <t>TC_NumNeigh</t>
  </si>
  <si>
    <t>FC_GDP_mil</t>
  </si>
  <si>
    <t>TC_GDP_mil</t>
  </si>
  <si>
    <t>GDP_PROP</t>
  </si>
  <si>
    <t>FC_CAP_LAT</t>
  </si>
  <si>
    <t>FC_CAP_LON</t>
  </si>
  <si>
    <t>TC_CAP_LAT</t>
  </si>
  <si>
    <t>TC_CAP_LON</t>
  </si>
  <si>
    <t>CAP_DIST_km</t>
  </si>
  <si>
    <t>Belgium</t>
  </si>
  <si>
    <t>Albania</t>
  </si>
  <si>
    <t>sf2</t>
  </si>
  <si>
    <t>T</t>
  </si>
  <si>
    <t>Germanic</t>
  </si>
  <si>
    <t>Albanian</t>
  </si>
  <si>
    <t>n</t>
  </si>
  <si>
    <t>Bulgaria</t>
  </si>
  <si>
    <t>J</t>
  </si>
  <si>
    <t>Slavic</t>
  </si>
  <si>
    <t>F.Y.R. Macedonia</t>
  </si>
  <si>
    <t>y</t>
  </si>
  <si>
    <t>Italy</t>
  </si>
  <si>
    <t>ItalicRomance</t>
  </si>
  <si>
    <t>Serbia</t>
  </si>
  <si>
    <t>Slovenia</t>
  </si>
  <si>
    <t>Switzerland</t>
  </si>
  <si>
    <t>Armenia</t>
  </si>
  <si>
    <t>f</t>
  </si>
  <si>
    <t>Armenian</t>
  </si>
  <si>
    <t>Austria</t>
  </si>
  <si>
    <t>sf1</t>
  </si>
  <si>
    <t>Belarus</t>
  </si>
  <si>
    <t>Turkic</t>
  </si>
  <si>
    <t>Bosnia &amp; Herzegovina</t>
  </si>
  <si>
    <t>Croatia</t>
  </si>
  <si>
    <t>Cyprus</t>
  </si>
  <si>
    <t>Hellenic</t>
  </si>
  <si>
    <t>Czech Republic</t>
  </si>
  <si>
    <t>Estonia</t>
  </si>
  <si>
    <t>Uralic</t>
  </si>
  <si>
    <t>Finland</t>
  </si>
  <si>
    <t>France</t>
  </si>
  <si>
    <t>Georgia</t>
  </si>
  <si>
    <t>Kartvelian</t>
  </si>
  <si>
    <t>Germany</t>
  </si>
  <si>
    <t>Greece</t>
  </si>
  <si>
    <t>Hungary</t>
  </si>
  <si>
    <t>Iceland</t>
  </si>
  <si>
    <t>Israel</t>
  </si>
  <si>
    <t>Semetic</t>
  </si>
  <si>
    <t>Latvia</t>
  </si>
  <si>
    <t>Baltic</t>
  </si>
  <si>
    <t>Lithuania</t>
  </si>
  <si>
    <t>Malta</t>
  </si>
  <si>
    <t>Semitic</t>
  </si>
  <si>
    <t>Moldova</t>
  </si>
  <si>
    <t>Montenegro</t>
  </si>
  <si>
    <t>Poland</t>
  </si>
  <si>
    <t>Russia</t>
  </si>
  <si>
    <t>San Marino</t>
  </si>
  <si>
    <t>ItalianRomance</t>
  </si>
  <si>
    <t>Spain</t>
  </si>
  <si>
    <t>Sweden</t>
  </si>
  <si>
    <t>The Netherlands</t>
  </si>
  <si>
    <t>Ukraine</t>
  </si>
  <si>
    <t>Australia</t>
  </si>
  <si>
    <t>Azerbaijan</t>
  </si>
  <si>
    <t>Denmark</t>
  </si>
  <si>
    <t>Ireland</t>
  </si>
  <si>
    <t>Norway</t>
  </si>
  <si>
    <t>United Kingdom</t>
  </si>
  <si>
    <t>FC_NonCOB</t>
  </si>
  <si>
    <t>FC_NonCitzens</t>
  </si>
  <si>
    <t>FC_COB</t>
  </si>
  <si>
    <t>FC_Citizens</t>
  </si>
  <si>
    <t>FC_Population</t>
  </si>
  <si>
    <t>METRIC_COB</t>
  </si>
  <si>
    <t>METRIC_Citizens</t>
  </si>
  <si>
    <t>METRIC_COBCit</t>
  </si>
  <si>
    <t>NA</t>
  </si>
  <si>
    <t>TC_PerfType</t>
  </si>
  <si>
    <t>TC_SingerGender</t>
  </si>
  <si>
    <t>FC_SONGLANG</t>
  </si>
  <si>
    <t>TC_SONGLANG</t>
  </si>
  <si>
    <t>ComSONGLAN</t>
  </si>
  <si>
    <t>Solo</t>
  </si>
  <si>
    <t>Female</t>
  </si>
  <si>
    <t>English</t>
  </si>
  <si>
    <t>Mixed</t>
  </si>
  <si>
    <t>Macedonian</t>
  </si>
  <si>
    <t>French</t>
  </si>
  <si>
    <t>Bosnian</t>
  </si>
  <si>
    <t>Male</t>
  </si>
  <si>
    <t>Duet</t>
  </si>
  <si>
    <t>Group</t>
  </si>
  <si>
    <t>VBlocs1_FC</t>
  </si>
  <si>
    <t>VBlocs2_FC</t>
  </si>
  <si>
    <t>VBlocs1_TC</t>
  </si>
  <si>
    <t>VBlocs2_TC</t>
  </si>
  <si>
    <t>ComVBlocs1</t>
  </si>
  <si>
    <t>ComVBlocs2</t>
  </si>
  <si>
    <t>Average_Points</t>
  </si>
  <si>
    <t>Host_Nation</t>
  </si>
  <si>
    <t>OOA</t>
  </si>
  <si>
    <t>danceability</t>
  </si>
  <si>
    <t>energy</t>
  </si>
  <si>
    <t>key</t>
  </si>
  <si>
    <t>loudiness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</si>
  <si>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</si>
  <si>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</si>
  <si>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</si>
  <si>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</si>
  <si>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</si>
  <si>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</si>
  <si>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</si>
  <si>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</si>
  <si>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</si>
  <si>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Points</t>
  </si>
  <si>
    <t>id</t>
  </si>
  <si>
    <t>Variable</t>
  </si>
  <si>
    <t>Source</t>
  </si>
  <si>
    <t xml:space="preserve">https://developer.spotify.com/web-api/console/get-audio-features-track/?id=06AKEBrKUckW0KREUWRnvT#complete </t>
  </si>
  <si>
    <t xml:space="preserve">https://data.world/datagraver/eurovision-song-contest-scores </t>
  </si>
  <si>
    <t>https://eurovision.tv/</t>
  </si>
  <si>
    <t xml:space="preserve">https://data.worldbank.org/indicator/NY.GDP.MKTP.CD?end=2016&amp;start=1960 </t>
  </si>
  <si>
    <t>https://data.worldbank.org/indicator/NY.GDP.MKTP.CD?end=2016&amp;start=1961</t>
  </si>
  <si>
    <t xml:space="preserve">http://ec.europa.eu/eurostat/data/database </t>
  </si>
  <si>
    <t>https://www.cia.gov/library/publications/the-world-factbook/rankorder/2078rank.html</t>
  </si>
  <si>
    <t xml:space="preserve">http://bigthink.com/strange-maps/a-map-of-lexical-distances-between-europes-languages </t>
  </si>
  <si>
    <t>The host nation of the competition.</t>
  </si>
  <si>
    <t>The order of appearance for the TC</t>
  </si>
  <si>
    <t>The round of the competition.</t>
  </si>
  <si>
    <t>The voting method.</t>
  </si>
  <si>
    <t>Language sung in for “From Country”.</t>
  </si>
  <si>
    <t>Language sung in for “To Country”.</t>
  </si>
  <si>
    <t>The performances share a common language family</t>
  </si>
  <si>
    <t>Data Description</t>
  </si>
  <si>
    <t>Language Family in for “From Country”.</t>
  </si>
  <si>
    <t>Language Family in for “To Country”.</t>
  </si>
  <si>
    <t xml:space="preserve">Edge Betweenness FC Voting Blocs </t>
  </si>
  <si>
    <t>Short RandomWalks FC Voting Blocs</t>
  </si>
  <si>
    <t>Edge Betweenness TC Voting Blocs</t>
  </si>
  <si>
    <t>Short RandomWalks TC Voting Blocs</t>
  </si>
  <si>
    <t>The average points awarded</t>
  </si>
  <si>
    <t>The country sending the points.</t>
  </si>
  <si>
    <t>The country receiving the points.</t>
  </si>
  <si>
    <t>The points awarded.</t>
  </si>
  <si>
    <t>Measures how the danceable the track is.</t>
  </si>
  <si>
    <t>Measures how energetic the track is</t>
  </si>
  <si>
    <t>The estimated overall key of the track.</t>
  </si>
  <si>
    <t>The overall loudiness of the track in dB.</t>
  </si>
  <si>
    <t>The modality (Major / Minor) of a Track</t>
  </si>
  <si>
    <t>Detects the presence of spoken word in a track</t>
  </si>
  <si>
    <t>Measures how acoustic a track is.</t>
  </si>
  <si>
    <t>Measures how instrumental the track is.</t>
  </si>
  <si>
    <t>Measures if the track was recorded live</t>
  </si>
  <si>
    <t>Measure how positive or negative a track is</t>
  </si>
  <si>
    <t>The estimated overall tempo of the track in BPM.</t>
  </si>
  <si>
    <t>The duration of the track in miliseconds.</t>
  </si>
  <si>
    <t>An estimated overall time signature</t>
  </si>
  <si>
    <t>The gender of the TC singer</t>
  </si>
  <si>
    <t>The performance of TC</t>
  </si>
  <si>
    <t>Latitude degrees for FC Capital City</t>
  </si>
  <si>
    <t>Longitude degrees for FC Capital City</t>
  </si>
  <si>
    <t>Latitude degrees for TC Capital City</t>
  </si>
  <si>
    <t>Longitude degrees for TC Capital City</t>
  </si>
  <si>
    <t>A metric based on GDP of FC and TC</t>
  </si>
  <si>
    <t>The GDP of TC</t>
  </si>
  <si>
    <t>The GDP of FC</t>
  </si>
  <si>
    <t>The population of FC.</t>
  </si>
  <si>
    <t>The number of citizens of FC living in FC.</t>
  </si>
  <si>
    <t>The number of people born in FC living in FC.</t>
  </si>
  <si>
    <t>The number of citizens of FC living in TC.</t>
  </si>
  <si>
    <t>The number of people born in FC living in TC.</t>
  </si>
  <si>
    <t>The countries are neighbours</t>
  </si>
  <si>
    <t>The number neighbours TC has</t>
  </si>
  <si>
    <t>An immigration metric based off COB</t>
  </si>
  <si>
    <t>An immigration metric off Citizens</t>
  </si>
  <si>
    <t>An immigration metric off COB and Citizens</t>
  </si>
  <si>
    <t>Derived from FC_GDP_mil and TC_GDP_mil</t>
  </si>
  <si>
    <t>Derived from FC_NonCOB, FC_COB and FC_Population</t>
  </si>
  <si>
    <t>Derived from FC_NonCitizens, FC_Citizens and FC_Population</t>
  </si>
  <si>
    <t>Derived from FC_NonCOB, FC_NonCitizens, FC_COB, FC_Citizens and FC_Population</t>
  </si>
  <si>
    <t>The distance between FC and TC capital cities</t>
  </si>
  <si>
    <t>From country</t>
  </si>
  <si>
    <t>To country</t>
  </si>
  <si>
    <t>Year</t>
  </si>
  <si>
    <t>(semi-) final</t>
  </si>
  <si>
    <t>Edition</t>
  </si>
  <si>
    <t>Jury or Televoting</t>
  </si>
  <si>
    <t>1975f</t>
  </si>
  <si>
    <t>1976f</t>
  </si>
  <si>
    <t>1977f</t>
  </si>
  <si>
    <t>1978f</t>
  </si>
  <si>
    <t>1979f</t>
  </si>
  <si>
    <t>1980f</t>
  </si>
  <si>
    <t>1981f</t>
  </si>
  <si>
    <t>1982f</t>
  </si>
  <si>
    <t>1983f</t>
  </si>
  <si>
    <t>1984f</t>
  </si>
  <si>
    <t>1985f</t>
  </si>
  <si>
    <t>1986f</t>
  </si>
  <si>
    <t>1987f</t>
  </si>
  <si>
    <t>1988f</t>
  </si>
  <si>
    <t>1989f</t>
  </si>
  <si>
    <t>1990f</t>
  </si>
  <si>
    <t>1991f</t>
  </si>
  <si>
    <t>1992f</t>
  </si>
  <si>
    <t>1993f</t>
  </si>
  <si>
    <t>1994f</t>
  </si>
  <si>
    <t>1995f</t>
  </si>
  <si>
    <t>1996f</t>
  </si>
  <si>
    <t>1997f</t>
  </si>
  <si>
    <t>1998f</t>
  </si>
  <si>
    <t>1999f</t>
  </si>
  <si>
    <t>2000f</t>
  </si>
  <si>
    <t>2001f</t>
  </si>
  <si>
    <t>2002f</t>
  </si>
  <si>
    <t>2003f</t>
  </si>
  <si>
    <t>2004f</t>
  </si>
  <si>
    <t>sf</t>
  </si>
  <si>
    <t>2004sf</t>
  </si>
  <si>
    <t>2005f</t>
  </si>
  <si>
    <t>2005sf</t>
  </si>
  <si>
    <t>2006sf</t>
  </si>
  <si>
    <t>2006f</t>
  </si>
  <si>
    <t>2007sf</t>
  </si>
  <si>
    <t>2007f</t>
  </si>
  <si>
    <t>2008f</t>
  </si>
  <si>
    <t>2008sf2</t>
  </si>
  <si>
    <t>2008sf1</t>
  </si>
  <si>
    <t>2009sf2</t>
  </si>
  <si>
    <t>2009f</t>
  </si>
  <si>
    <t>2009sf1</t>
  </si>
  <si>
    <t>2010f</t>
  </si>
  <si>
    <t>2010sf1</t>
  </si>
  <si>
    <t>2010sf2</t>
  </si>
  <si>
    <t>2011sf1</t>
  </si>
  <si>
    <t>2011f</t>
  </si>
  <si>
    <t>2011sf2</t>
  </si>
  <si>
    <t>2012f</t>
  </si>
  <si>
    <t>2012sf1</t>
  </si>
  <si>
    <t>2012sf2</t>
  </si>
  <si>
    <t>2013sf2</t>
  </si>
  <si>
    <t>2013f</t>
  </si>
  <si>
    <t>2013sf1</t>
  </si>
  <si>
    <t>2014sf1</t>
  </si>
  <si>
    <t>2014f</t>
  </si>
  <si>
    <t>2014sf2</t>
  </si>
  <si>
    <t>2015f</t>
  </si>
  <si>
    <t xml:space="preserve">https://www.maxmind.com/en/free-world-cities-database </t>
  </si>
  <si>
    <t>Dervied from FC_CAP_LAT, FC_CAP_LON, TC_CAP_LAT and TC_CAP_LON</t>
  </si>
  <si>
    <t>ComSONGLANG</t>
  </si>
  <si>
    <t>Derived from FC_SONGLANG and TC_SONGLANG</t>
  </si>
  <si>
    <t>Derived from VBlocs1_FC and VBlocs1_TC.</t>
  </si>
  <si>
    <t>Derived from VBlocs2_FC and VBlocs2_TC.</t>
  </si>
  <si>
    <t>The performances share a edge between voting bloc.</t>
  </si>
  <si>
    <t>The performances share a short random walks voting bloc.</t>
  </si>
  <si>
    <t>Derived from historic voting data. (See R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</si>
</sst>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0" fillId="0" borderId="0" xfId="0" applyFont="1" applyProtection="1"/>
    <xf numFmtId="3" fontId="0" fillId="0" borderId="0" xfId="0" applyNumberFormat="1" applyFont="1" applyProtection="1">
      <protection locked="0"/>
    </xf>
    <xf numFmtId="0" fontId="0" fillId="0" borderId="0" xfId="0" applyFont="1" applyFill="1" applyProtection="1">
      <protection locked="0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5" fillId="0" borderId="0" xfId="1" applyFont="1" applyBorder="1"/>
    <xf numFmtId="0" fontId="7" fillId="0" borderId="0" xfId="0" applyFont="1" applyBorder="1"/>
    <xf numFmtId="0" fontId="0" fillId="0" borderId="0" xfId="0" applyFont="1" applyBorder="1"/>
    <xf numFmtId="0" fontId="6" fillId="0" borderId="0" xfId="1" applyFont="1" applyBorder="1"/>
  </cellXfs>
  <cellStyles count="2">
    <cellStyle name="Hyperlink" xfId="1" builtinId="8"/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B1048576" totalsRowShown="0" headerRowDxfId="55" dataDxfId="54">
  <autoFilter ref="A1:BB1048576"/>
  <sortState ref="A2:S1048576">
    <sortCondition ref="C2:C1048576"/>
    <sortCondition ref="B2:B1048576"/>
    <sortCondition ref="E2:E1048576"/>
    <sortCondition ref="F2:F1048576"/>
  </sortState>
  <tableColumns count="54">
    <tableColumn id="1" name="id" dataDxfId="53"/>
    <tableColumn id="2" name="From_country" dataDxfId="52"/>
    <tableColumn id="3" name="To_country" dataDxfId="51"/>
    <tableColumn id="54" name="Points" dataDxfId="50"/>
    <tableColumn id="4" name="Round" dataDxfId="49"/>
    <tableColumn id="5" name="Voting_Method" dataDxfId="48"/>
    <tableColumn id="39" name="Host_Nation" dataDxfId="47"/>
    <tableColumn id="40" name="OOA" dataDxfId="46"/>
    <tableColumn id="38" name="Average_Points" dataDxfId="45"/>
    <tableColumn id="32" name="VBlocs1_FC" dataDxfId="44"/>
    <tableColumn id="33" name="VBlocs2_FC" dataDxfId="43"/>
    <tableColumn id="34" name="VBlocs1_TC" dataDxfId="42"/>
    <tableColumn id="35" name="VBlocs2_TC" dataDxfId="41"/>
    <tableColumn id="36" name="ComVBlocs1" dataDxfId="40"/>
    <tableColumn id="37" name="ComVBlocs2" dataDxfId="39"/>
    <tableColumn id="6" name="FC_LANGFAM" dataDxfId="38"/>
    <tableColumn id="7" name="TC_LANGFAM" dataDxfId="37"/>
    <tableColumn id="8" name="ComLANGFAM" dataDxfId="36"/>
    <tableColumn id="9" name="Neighbours" dataDxfId="35"/>
    <tableColumn id="10" name="TC_NumNeigh" dataDxfId="34"/>
    <tableColumn id="19" name="FC_NonCOB" dataDxfId="33"/>
    <tableColumn id="20" name="FC_NonCitzens" dataDxfId="32"/>
    <tableColumn id="21" name="FC_COB" dataDxfId="31"/>
    <tableColumn id="22" name="FC_Citizens" dataDxfId="30"/>
    <tableColumn id="23" name="FC_Population" dataDxfId="29"/>
    <tableColumn id="24" name="METRIC_COB" dataDxfId="28"/>
    <tableColumn id="25" name="METRIC_Citizens" dataDxfId="27"/>
    <tableColumn id="26" name="METRIC_COBCit" dataDxfId="26"/>
    <tableColumn id="11" name="FC_GDP_mil" dataDxfId="25"/>
    <tableColumn id="12" name="TC_GDP_mil" dataDxfId="24"/>
    <tableColumn id="13" name="GDP_PROP" dataDxfId="23"/>
    <tableColumn id="14" name="FC_CAP_LAT" dataDxfId="22"/>
    <tableColumn id="15" name="FC_CAP_LON" dataDxfId="21"/>
    <tableColumn id="16" name="TC_CAP_LAT" dataDxfId="20"/>
    <tableColumn id="17" name="TC_CAP_LON" dataDxfId="19"/>
    <tableColumn id="18" name="CAP_DIST_km" dataDxfId="18"/>
    <tableColumn id="27" name="TC_PerfType" dataDxfId="17"/>
    <tableColumn id="28" name="TC_SingerGender" dataDxfId="16"/>
    <tableColumn id="29" name="FC_SONGLANG" dataDxfId="15"/>
    <tableColumn id="30" name="TC_SONGLANG" dataDxfId="14"/>
    <tableColumn id="31" name="ComSONGLAN" dataDxfId="13"/>
    <tableColumn id="41" name="danceability" dataDxfId="12"/>
    <tableColumn id="42" name="energy" dataDxfId="11"/>
    <tableColumn id="43" name="key" dataDxfId="10"/>
    <tableColumn id="44" name="loudiness" dataDxfId="9"/>
    <tableColumn id="45" name="mode" dataDxfId="8"/>
    <tableColumn id="46" name="speechiness" dataDxfId="7"/>
    <tableColumn id="47" name="acousticness" dataDxfId="6"/>
    <tableColumn id="48" name="instrumentalness" dataDxfId="5"/>
    <tableColumn id="49" name="liveness" dataDxfId="4"/>
    <tableColumn id="50" name="valence" dataDxfId="3"/>
    <tableColumn id="51" name="tempo" dataDxfId="2"/>
    <tableColumn id="52" name="duration_ms" dataDxfId="1"/>
    <tableColumn id="53" name="time_signatur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048576" totalsRowShown="0">
  <autoFilter ref="A1:G1048576"/>
  <tableColumns count="7">
    <tableColumn id="1" name="From country"/>
    <tableColumn id="2" name="To country"/>
    <tableColumn id="3" name="Points"/>
    <tableColumn id="4" name="Year"/>
    <tableColumn id="5" name="(semi-) final"/>
    <tableColumn id="6" name="Edition"/>
    <tableColumn id="7" name="Jury or Televo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NY.GDP.MKTP.CD?end=2016&amp;start=1960" TargetMode="External"/><Relationship Id="rId13" Type="http://schemas.openxmlformats.org/officeDocument/2006/relationships/hyperlink" Target="http://bigthink.com/strange-maps/a-map-of-lexical-distances-between-europes-languages" TargetMode="External"/><Relationship Id="rId3" Type="http://schemas.openxmlformats.org/officeDocument/2006/relationships/hyperlink" Target="https://data.world/datagraver/eurovision-song-contest-scores" TargetMode="External"/><Relationship Id="rId7" Type="http://schemas.openxmlformats.org/officeDocument/2006/relationships/hyperlink" Target="https://data.worldbank.org/indicator/NY.GDP.MKTP.CD?end=2016&amp;start=1960" TargetMode="External"/><Relationship Id="rId12" Type="http://schemas.openxmlformats.org/officeDocument/2006/relationships/hyperlink" Target="https://www.cia.gov/library/publications/the-world-factbook/rankorder/2078rank.html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eveloper.spotify.com/web-api/console/get-audio-features-track/?id=06AKEBrKUckW0KREUWRnvT" TargetMode="External"/><Relationship Id="rId16" Type="http://schemas.openxmlformats.org/officeDocument/2006/relationships/hyperlink" Target="https://www.maxmind.com/en/free-world-cities-database" TargetMode="External"/><Relationship Id="rId1" Type="http://schemas.openxmlformats.org/officeDocument/2006/relationships/hyperlink" Target="https://developer.spotify.com/web-api/console/get-audio-features-track/?id=06AKEBrKUckW0KREUWRnvT" TargetMode="External"/><Relationship Id="rId6" Type="http://schemas.openxmlformats.org/officeDocument/2006/relationships/hyperlink" Target="https://eurovision.tv/" TargetMode="External"/><Relationship Id="rId11" Type="http://schemas.openxmlformats.org/officeDocument/2006/relationships/hyperlink" Target="https://www.cia.gov/library/publications/the-world-factbook/rankorder/2078rank.html" TargetMode="External"/><Relationship Id="rId5" Type="http://schemas.openxmlformats.org/officeDocument/2006/relationships/hyperlink" Target="https://eurovision.tv/" TargetMode="External"/><Relationship Id="rId15" Type="http://schemas.openxmlformats.org/officeDocument/2006/relationships/hyperlink" Target="https://www.maxmind.com/en/free-world-cities-database" TargetMode="External"/><Relationship Id="rId10" Type="http://schemas.openxmlformats.org/officeDocument/2006/relationships/hyperlink" Target="http://ec.europa.eu/eurostat/data/database" TargetMode="External"/><Relationship Id="rId4" Type="http://schemas.openxmlformats.org/officeDocument/2006/relationships/hyperlink" Target="https://data.world/datagraver/eurovision-song-contest-scores" TargetMode="External"/><Relationship Id="rId9" Type="http://schemas.openxmlformats.org/officeDocument/2006/relationships/hyperlink" Target="http://ec.europa.eu/eurostat/data/database" TargetMode="External"/><Relationship Id="rId14" Type="http://schemas.openxmlformats.org/officeDocument/2006/relationships/hyperlink" Target="http://bigthink.com/strange-maps/a-map-of-lexical-distances-between-europes-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81"/>
  <sheetViews>
    <sheetView workbookViewId="0">
      <selection activeCell="BB1" sqref="BB1"/>
    </sheetView>
  </sheetViews>
  <sheetFormatPr defaultRowHeight="15" x14ac:dyDescent="0.25"/>
  <cols>
    <col min="1" max="1" width="9.140625" style="3"/>
    <col min="2" max="2" width="28.28515625" style="3" customWidth="1"/>
    <col min="3" max="3" width="21.5703125" style="3" customWidth="1"/>
    <col min="4" max="4" width="9.140625" style="3"/>
    <col min="5" max="6" width="21.5703125" style="3" customWidth="1"/>
    <col min="7" max="7" width="14.140625" style="3" customWidth="1"/>
    <col min="8" max="8" width="9.140625" style="3"/>
    <col min="9" max="9" width="22" style="3" customWidth="1"/>
    <col min="10" max="11" width="13.85546875" style="3" customWidth="1"/>
    <col min="12" max="13" width="14" style="3" customWidth="1"/>
    <col min="14" max="15" width="14.85546875" style="3" customWidth="1"/>
    <col min="16" max="20" width="21.5703125" style="3" customWidth="1"/>
    <col min="21" max="21" width="21.5703125" style="7" customWidth="1"/>
    <col min="22" max="24" width="27.140625" style="7" customWidth="1"/>
    <col min="25" max="28" width="19.7109375" style="7" customWidth="1"/>
    <col min="29" max="30" width="26" style="3" customWidth="1"/>
    <col min="31" max="31" width="14.42578125" style="3" customWidth="1"/>
    <col min="32" max="34" width="21.5703125" style="3" customWidth="1"/>
    <col min="35" max="35" width="24.140625" style="3" customWidth="1"/>
    <col min="36" max="36" width="21.5703125" style="3" customWidth="1"/>
    <col min="37" max="37" width="14.42578125" style="3" bestFit="1" customWidth="1"/>
    <col min="38" max="38" width="18.85546875" style="3" bestFit="1" customWidth="1"/>
    <col min="39" max="40" width="16.85546875" style="3" bestFit="1" customWidth="1"/>
    <col min="41" max="41" width="16.28515625" style="3" bestFit="1" customWidth="1"/>
    <col min="42" max="42" width="14" style="3" customWidth="1"/>
    <col min="43" max="43" width="9.28515625" style="3" customWidth="1"/>
    <col min="44" max="44" width="9.140625" style="3"/>
    <col min="45" max="45" width="11.7109375" style="3" customWidth="1"/>
    <col min="46" max="46" width="9.140625" style="3"/>
    <col min="47" max="47" width="14" style="3" customWidth="1"/>
    <col min="48" max="48" width="14.28515625" style="3" customWidth="1"/>
    <col min="49" max="49" width="18.5703125" style="3" customWidth="1"/>
    <col min="50" max="50" width="10.42578125" style="3" customWidth="1"/>
    <col min="51" max="51" width="10" style="3" customWidth="1"/>
    <col min="52" max="52" width="9.140625" style="3"/>
    <col min="53" max="53" width="14.28515625" style="3" customWidth="1"/>
    <col min="54" max="54" width="16.5703125" style="3" customWidth="1"/>
  </cols>
  <sheetData>
    <row r="1" spans="1:54" ht="15.75" x14ac:dyDescent="0.25">
      <c r="A1" t="s">
        <v>126</v>
      </c>
      <c r="B1" s="1" t="s">
        <v>0</v>
      </c>
      <c r="C1" s="1" t="s">
        <v>1</v>
      </c>
      <c r="D1" s="9" t="s">
        <v>125</v>
      </c>
      <c r="E1" s="1" t="s">
        <v>2</v>
      </c>
      <c r="F1" s="1" t="s">
        <v>3</v>
      </c>
      <c r="G1" s="10" t="s">
        <v>110</v>
      </c>
      <c r="H1" s="10" t="s">
        <v>111</v>
      </c>
      <c r="I1" s="10" t="s">
        <v>109</v>
      </c>
      <c r="J1" s="10" t="s">
        <v>103</v>
      </c>
      <c r="K1" s="10" t="s">
        <v>104</v>
      </c>
      <c r="L1" s="10" t="s">
        <v>105</v>
      </c>
      <c r="M1" s="10" t="s">
        <v>106</v>
      </c>
      <c r="N1" s="10" t="s">
        <v>107</v>
      </c>
      <c r="O1" s="10" t="s">
        <v>108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0" t="s">
        <v>88</v>
      </c>
      <c r="AL1" s="10" t="s">
        <v>89</v>
      </c>
      <c r="AM1" s="10" t="s">
        <v>90</v>
      </c>
      <c r="AN1" s="10" t="s">
        <v>91</v>
      </c>
      <c r="AO1" s="10" t="s">
        <v>92</v>
      </c>
      <c r="AP1" s="10" t="s">
        <v>112</v>
      </c>
      <c r="AQ1" s="10" t="s">
        <v>113</v>
      </c>
      <c r="AR1" s="10" t="s">
        <v>114</v>
      </c>
      <c r="AS1" s="10" t="s">
        <v>115</v>
      </c>
      <c r="AT1" s="10" t="s">
        <v>116</v>
      </c>
      <c r="AU1" s="10" t="s">
        <v>117</v>
      </c>
      <c r="AV1" s="10" t="s">
        <v>118</v>
      </c>
      <c r="AW1" s="10" t="s">
        <v>119</v>
      </c>
      <c r="AX1" s="10" t="s">
        <v>120</v>
      </c>
      <c r="AY1" s="10" t="s">
        <v>121</v>
      </c>
      <c r="AZ1" s="10" t="s">
        <v>122</v>
      </c>
      <c r="BA1" s="10" t="s">
        <v>123</v>
      </c>
      <c r="BB1" s="10" t="s">
        <v>124</v>
      </c>
    </row>
    <row r="2" spans="1:54" x14ac:dyDescent="0.25">
      <c r="A2" s="3">
        <v>1</v>
      </c>
      <c r="B2" s="2" t="s">
        <v>17</v>
      </c>
      <c r="C2" s="2" t="s">
        <v>18</v>
      </c>
      <c r="D2" s="3">
        <v>2</v>
      </c>
      <c r="E2" s="3" t="s">
        <v>19</v>
      </c>
      <c r="F2" s="3" t="s">
        <v>20</v>
      </c>
      <c r="G2" s="3" t="s">
        <v>23</v>
      </c>
      <c r="H2" s="3">
        <v>17</v>
      </c>
      <c r="I2" s="3">
        <v>5.625</v>
      </c>
      <c r="J2" s="3">
        <v>5</v>
      </c>
      <c r="K2" s="3">
        <v>1</v>
      </c>
      <c r="L2" s="3">
        <v>1</v>
      </c>
      <c r="M2" s="3">
        <v>3</v>
      </c>
      <c r="N2" s="3" t="str">
        <f t="shared" ref="N2:N65" si="0">IF(AND(J:J=L:L)=TRUE,"y","n")</f>
        <v>n</v>
      </c>
      <c r="O2" s="3" t="str">
        <f t="shared" ref="O2:O65" si="1">IF(AND(K:K=M:M)=TRUE,"y","n")</f>
        <v>n</v>
      </c>
      <c r="P2" s="2" t="s">
        <v>21</v>
      </c>
      <c r="Q2" s="2" t="s">
        <v>22</v>
      </c>
      <c r="R2" s="4" t="str">
        <f t="shared" ref="R2:R65" si="2">IF(AND(P:P=Q:Q)=TRUE, "y", "n")</f>
        <v>n</v>
      </c>
      <c r="S2" s="2" t="s">
        <v>23</v>
      </c>
      <c r="T2" s="2">
        <v>3</v>
      </c>
      <c r="U2" s="6">
        <v>9855</v>
      </c>
      <c r="V2" s="7">
        <v>6088</v>
      </c>
      <c r="W2" s="7">
        <v>9461830</v>
      </c>
      <c r="X2" s="7">
        <v>9977874</v>
      </c>
      <c r="Y2" s="7">
        <v>11311117</v>
      </c>
      <c r="Z2" s="7">
        <f>U:U  / (Y:Y -W:W )</f>
        <v>5.329080883605411E-3</v>
      </c>
      <c r="AA2" s="7">
        <f>V:V   / (Y:Y -X:X )</f>
        <v>4.5663093674596453E-3</v>
      </c>
      <c r="AB2" s="7">
        <f>Z:Z+AA:AA</f>
        <v>9.8953902510650563E-3</v>
      </c>
      <c r="AC2" s="3">
        <v>466365.73</v>
      </c>
      <c r="AD2" s="3">
        <v>11926.86</v>
      </c>
      <c r="AE2" s="3">
        <f t="shared" ref="AE2:AE65" si="3">AC:AC /AD:AD</f>
        <v>39.102138366678233</v>
      </c>
      <c r="AF2" s="2">
        <v>50.850299999999997</v>
      </c>
      <c r="AG2" s="2">
        <v>4.3517000000000001</v>
      </c>
      <c r="AH2" s="2">
        <v>41.327500000000001</v>
      </c>
      <c r="AI2" s="2">
        <v>119.81870000000001</v>
      </c>
      <c r="AJ2" s="4">
        <f t="shared" ref="AJ2:AJ65" si="4">ACOS(COS(RADIANS(90-AF:AF)) *COS(RADIANS(90-AH:AH)) +SIN(RADIANS(90-AF:AF)) *SIN(RADIANS(90-AH:AH)) *COS(RADIANS(AG:AG-AI:AI))) *6371</f>
        <v>8011.1901869687954</v>
      </c>
      <c r="AK2" s="3" t="s">
        <v>93</v>
      </c>
      <c r="AL2" s="3" t="s">
        <v>94</v>
      </c>
      <c r="AM2" s="3" t="s">
        <v>95</v>
      </c>
      <c r="AN2" s="3" t="s">
        <v>95</v>
      </c>
      <c r="AO2" s="3">
        <v>1</v>
      </c>
      <c r="AP2" s="3" t="s">
        <v>87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87</v>
      </c>
      <c r="AV2" s="3" t="s">
        <v>87</v>
      </c>
      <c r="AW2" s="3" t="s">
        <v>87</v>
      </c>
      <c r="AX2" s="3" t="s">
        <v>87</v>
      </c>
      <c r="AY2" s="3" t="s">
        <v>87</v>
      </c>
      <c r="AZ2" s="3" t="s">
        <v>87</v>
      </c>
      <c r="BA2" s="3" t="s">
        <v>87</v>
      </c>
      <c r="BB2" s="3" t="s">
        <v>87</v>
      </c>
    </row>
    <row r="3" spans="1:54" x14ac:dyDescent="0.25">
      <c r="A3" s="3">
        <v>2</v>
      </c>
      <c r="B3" s="2" t="s">
        <v>24</v>
      </c>
      <c r="C3" s="2" t="s">
        <v>18</v>
      </c>
      <c r="D3" s="3">
        <v>2</v>
      </c>
      <c r="E3" s="3" t="s">
        <v>19</v>
      </c>
      <c r="F3" s="3" t="s">
        <v>25</v>
      </c>
      <c r="G3" s="3" t="s">
        <v>23</v>
      </c>
      <c r="H3" s="3">
        <v>17</v>
      </c>
      <c r="I3" s="3">
        <v>3</v>
      </c>
      <c r="J3" s="3">
        <v>1</v>
      </c>
      <c r="K3" s="3">
        <v>3</v>
      </c>
      <c r="L3" s="3">
        <v>1</v>
      </c>
      <c r="M3" s="3">
        <v>3</v>
      </c>
      <c r="N3" s="3" t="str">
        <f t="shared" si="0"/>
        <v>y</v>
      </c>
      <c r="O3" s="3" t="str">
        <f t="shared" si="1"/>
        <v>y</v>
      </c>
      <c r="P3" s="2" t="s">
        <v>26</v>
      </c>
      <c r="Q3" s="2" t="s">
        <v>22</v>
      </c>
      <c r="R3" s="4" t="str">
        <f t="shared" si="2"/>
        <v>n</v>
      </c>
      <c r="S3" s="2" t="s">
        <v>23</v>
      </c>
      <c r="T3" s="2">
        <v>3</v>
      </c>
      <c r="U3" s="6">
        <v>1134</v>
      </c>
      <c r="V3" s="7">
        <v>350</v>
      </c>
      <c r="W3" s="7">
        <v>7015969</v>
      </c>
      <c r="X3" s="7">
        <v>7075726</v>
      </c>
      <c r="Y3" s="7">
        <v>7153784</v>
      </c>
      <c r="Z3" s="7">
        <f>U:U  / (Y:Y -W:W )</f>
        <v>8.2284221601422198E-3</v>
      </c>
      <c r="AA3" s="7">
        <f>V:V   / (Y:Y -X:X )</f>
        <v>4.4838453457685312E-3</v>
      </c>
      <c r="AB3" s="7">
        <f>Z:Z+AA:AA</f>
        <v>1.271226750591075E-2</v>
      </c>
      <c r="AC3" s="3">
        <v>52395.16</v>
      </c>
      <c r="AD3" s="3">
        <v>11926.86</v>
      </c>
      <c r="AE3" s="3">
        <f t="shared" si="3"/>
        <v>4.3930389054621255</v>
      </c>
      <c r="AF3" s="2">
        <v>42.697699999999998</v>
      </c>
      <c r="AG3" s="2">
        <v>23.321899999999999</v>
      </c>
      <c r="AH3" s="2">
        <v>41.327500000000001</v>
      </c>
      <c r="AI3" s="2">
        <v>119.81870000000001</v>
      </c>
      <c r="AJ3" s="4">
        <f t="shared" si="4"/>
        <v>7487.1545515676589</v>
      </c>
      <c r="AK3" s="3" t="s">
        <v>93</v>
      </c>
      <c r="AL3" s="3" t="s">
        <v>94</v>
      </c>
      <c r="AM3" s="3" t="s">
        <v>96</v>
      </c>
      <c r="AN3" s="3" t="s">
        <v>95</v>
      </c>
      <c r="AO3" s="3">
        <v>0</v>
      </c>
      <c r="AP3" s="3" t="s">
        <v>87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87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</row>
    <row r="4" spans="1:54" x14ac:dyDescent="0.25">
      <c r="A4" s="3">
        <v>3</v>
      </c>
      <c r="B4" s="2" t="s">
        <v>27</v>
      </c>
      <c r="C4" s="2" t="s">
        <v>18</v>
      </c>
      <c r="D4" s="3">
        <v>12</v>
      </c>
      <c r="E4" s="3" t="s">
        <v>19</v>
      </c>
      <c r="F4" s="3" t="s">
        <v>20</v>
      </c>
      <c r="G4" s="3" t="s">
        <v>23</v>
      </c>
      <c r="H4" s="3">
        <v>17</v>
      </c>
      <c r="I4" s="3">
        <v>11.307692307692299</v>
      </c>
      <c r="J4" s="3">
        <v>9</v>
      </c>
      <c r="K4" s="3">
        <v>2</v>
      </c>
      <c r="L4" s="3">
        <v>1</v>
      </c>
      <c r="M4" s="3">
        <v>3</v>
      </c>
      <c r="N4" s="3" t="str">
        <f t="shared" si="0"/>
        <v>n</v>
      </c>
      <c r="O4" s="3" t="str">
        <f t="shared" si="1"/>
        <v>n</v>
      </c>
      <c r="P4" s="2" t="s">
        <v>26</v>
      </c>
      <c r="Q4" s="2" t="s">
        <v>22</v>
      </c>
      <c r="R4" s="4" t="str">
        <f t="shared" si="2"/>
        <v>n</v>
      </c>
      <c r="S4" s="2" t="s">
        <v>28</v>
      </c>
      <c r="T4" s="2">
        <v>3</v>
      </c>
      <c r="U4" s="6" t="s">
        <v>87</v>
      </c>
      <c r="V4" s="7" t="s">
        <v>87</v>
      </c>
      <c r="W4" s="6" t="s">
        <v>87</v>
      </c>
      <c r="X4" s="7" t="s">
        <v>87</v>
      </c>
      <c r="Y4" s="7">
        <v>2071278</v>
      </c>
      <c r="Z4" s="7" t="s">
        <v>87</v>
      </c>
      <c r="AA4" s="7" t="s">
        <v>87</v>
      </c>
      <c r="AB4" s="7" t="s">
        <v>87</v>
      </c>
      <c r="AC4" s="3">
        <v>10899.58</v>
      </c>
      <c r="AD4" s="3">
        <v>11926.86</v>
      </c>
      <c r="AE4" s="3">
        <f t="shared" si="3"/>
        <v>0.91386836099358926</v>
      </c>
      <c r="AF4" s="2">
        <v>41.997300000000003</v>
      </c>
      <c r="AG4" s="2">
        <v>21.428000000000001</v>
      </c>
      <c r="AH4" s="2">
        <v>41.327500000000001</v>
      </c>
      <c r="AI4" s="2">
        <v>119.81870000000001</v>
      </c>
      <c r="AJ4" s="4">
        <f t="shared" si="4"/>
        <v>7658.5215571170538</v>
      </c>
      <c r="AK4" s="3" t="s">
        <v>93</v>
      </c>
      <c r="AL4" s="3" t="s">
        <v>94</v>
      </c>
      <c r="AM4" s="3" t="s">
        <v>97</v>
      </c>
      <c r="AN4" s="3" t="s">
        <v>95</v>
      </c>
      <c r="AO4" s="3">
        <v>0</v>
      </c>
      <c r="AP4" s="3" t="s">
        <v>87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</row>
    <row r="5" spans="1:54" x14ac:dyDescent="0.25">
      <c r="A5" s="3">
        <v>4</v>
      </c>
      <c r="B5" s="2" t="s">
        <v>29</v>
      </c>
      <c r="C5" s="2" t="s">
        <v>18</v>
      </c>
      <c r="D5" s="3">
        <v>8</v>
      </c>
      <c r="E5" s="3" t="s">
        <v>19</v>
      </c>
      <c r="F5" s="3" t="s">
        <v>20</v>
      </c>
      <c r="G5" s="3" t="s">
        <v>23</v>
      </c>
      <c r="H5" s="3">
        <v>17</v>
      </c>
      <c r="I5" s="3">
        <v>12</v>
      </c>
      <c r="J5" s="3">
        <v>1</v>
      </c>
      <c r="K5" s="3">
        <v>3</v>
      </c>
      <c r="L5" s="3">
        <v>1</v>
      </c>
      <c r="M5" s="3">
        <v>3</v>
      </c>
      <c r="N5" s="3" t="str">
        <f t="shared" si="0"/>
        <v>y</v>
      </c>
      <c r="O5" s="3" t="str">
        <f t="shared" si="1"/>
        <v>y</v>
      </c>
      <c r="P5" s="2" t="s">
        <v>30</v>
      </c>
      <c r="Q5" s="2" t="s">
        <v>22</v>
      </c>
      <c r="R5" s="4" t="str">
        <f t="shared" si="2"/>
        <v>n</v>
      </c>
      <c r="S5" s="2" t="s">
        <v>23</v>
      </c>
      <c r="T5" s="2">
        <v>3</v>
      </c>
      <c r="U5" s="6">
        <v>449663</v>
      </c>
      <c r="V5" s="7">
        <v>467687</v>
      </c>
      <c r="W5" s="7">
        <v>54758099</v>
      </c>
      <c r="X5" s="7">
        <v>55639398</v>
      </c>
      <c r="Y5" s="7">
        <v>60665551</v>
      </c>
      <c r="Z5" s="7">
        <f>U:U  / (Y:Y -W:W )</f>
        <v>7.6117926984425779E-2</v>
      </c>
      <c r="AA5" s="7">
        <f>V:V   / (Y:Y -X:X )</f>
        <v>9.3050689065772574E-2</v>
      </c>
      <c r="AB5" s="7">
        <f>Z:Z+AA:AA</f>
        <v>0.16916861605019834</v>
      </c>
      <c r="AC5" s="3">
        <v>1849970.46</v>
      </c>
      <c r="AD5" s="3">
        <v>11926.86</v>
      </c>
      <c r="AE5" s="3">
        <f t="shared" si="3"/>
        <v>155.10959799980881</v>
      </c>
      <c r="AF5" s="2">
        <v>41.902799999999999</v>
      </c>
      <c r="AG5" s="2">
        <v>12.4964</v>
      </c>
      <c r="AH5" s="2">
        <v>41.327500000000001</v>
      </c>
      <c r="AI5" s="2">
        <v>119.81870000000001</v>
      </c>
      <c r="AJ5" s="4">
        <f t="shared" si="4"/>
        <v>8235.1620051560258</v>
      </c>
      <c r="AK5" s="3" t="s">
        <v>93</v>
      </c>
      <c r="AL5" s="3" t="s">
        <v>94</v>
      </c>
      <c r="AM5" s="3" t="s">
        <v>96</v>
      </c>
      <c r="AN5" s="3" t="s">
        <v>95</v>
      </c>
      <c r="AO5" s="3">
        <v>0</v>
      </c>
      <c r="AP5" s="3" t="s">
        <v>87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87</v>
      </c>
      <c r="AV5" s="3" t="s">
        <v>87</v>
      </c>
      <c r="AW5" s="3" t="s">
        <v>87</v>
      </c>
      <c r="AX5" s="3" t="s">
        <v>87</v>
      </c>
      <c r="AY5" s="3" t="s">
        <v>87</v>
      </c>
      <c r="AZ5" s="3" t="s">
        <v>87</v>
      </c>
      <c r="BA5" s="3" t="s">
        <v>87</v>
      </c>
      <c r="BB5" s="3" t="s">
        <v>87</v>
      </c>
    </row>
    <row r="6" spans="1:54" x14ac:dyDescent="0.25">
      <c r="A6" s="3">
        <v>5</v>
      </c>
      <c r="B6" s="2" t="s">
        <v>31</v>
      </c>
      <c r="C6" s="2" t="s">
        <v>18</v>
      </c>
      <c r="D6" s="3">
        <v>8</v>
      </c>
      <c r="E6" s="3" t="s">
        <v>19</v>
      </c>
      <c r="F6" s="3" t="s">
        <v>25</v>
      </c>
      <c r="G6" s="3" t="s">
        <v>23</v>
      </c>
      <c r="H6" s="3">
        <v>17</v>
      </c>
      <c r="I6" s="3">
        <v>5</v>
      </c>
      <c r="J6" s="3">
        <v>1</v>
      </c>
      <c r="K6" s="3">
        <v>2</v>
      </c>
      <c r="L6" s="3">
        <v>1</v>
      </c>
      <c r="M6" s="3">
        <v>3</v>
      </c>
      <c r="N6" s="3" t="str">
        <f t="shared" si="0"/>
        <v>y</v>
      </c>
      <c r="O6" s="3" t="str">
        <f t="shared" si="1"/>
        <v>n</v>
      </c>
      <c r="P6" s="2" t="s">
        <v>26</v>
      </c>
      <c r="Q6" s="2" t="s">
        <v>22</v>
      </c>
      <c r="R6" s="4" t="str">
        <f t="shared" si="2"/>
        <v>n</v>
      </c>
      <c r="S6" s="2" t="s">
        <v>23</v>
      </c>
      <c r="T6" s="2">
        <v>3</v>
      </c>
      <c r="U6" s="6" t="s">
        <v>87</v>
      </c>
      <c r="V6" s="7" t="s">
        <v>87</v>
      </c>
      <c r="W6" s="6" t="s">
        <v>87</v>
      </c>
      <c r="X6" s="7" t="s">
        <v>87</v>
      </c>
      <c r="Y6" s="7">
        <v>33005</v>
      </c>
      <c r="Z6" s="7" t="s">
        <v>87</v>
      </c>
      <c r="AA6" s="7" t="s">
        <v>87</v>
      </c>
      <c r="AB6" s="7" t="s">
        <v>87</v>
      </c>
      <c r="AC6" s="3">
        <v>37745.11</v>
      </c>
      <c r="AD6" s="3">
        <v>11926.86</v>
      </c>
      <c r="AE6" s="3">
        <f t="shared" si="3"/>
        <v>3.1647147698556033</v>
      </c>
      <c r="AF6" s="2">
        <v>44.7866</v>
      </c>
      <c r="AG6" s="2">
        <v>20.448899999999998</v>
      </c>
      <c r="AH6" s="2">
        <v>41.327500000000001</v>
      </c>
      <c r="AI6" s="2">
        <v>119.81870000000001</v>
      </c>
      <c r="AJ6" s="4">
        <f t="shared" si="4"/>
        <v>7534.9413825584479</v>
      </c>
      <c r="AK6" s="3" t="s">
        <v>93</v>
      </c>
      <c r="AL6" s="3" t="s">
        <v>94</v>
      </c>
      <c r="AM6" s="3" t="s">
        <v>95</v>
      </c>
      <c r="AN6" s="3" t="s">
        <v>95</v>
      </c>
      <c r="AO6" s="3">
        <v>1</v>
      </c>
      <c r="AP6" s="3" t="s">
        <v>87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87</v>
      </c>
      <c r="AV6" s="3" t="s">
        <v>87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</row>
    <row r="7" spans="1:54" x14ac:dyDescent="0.25">
      <c r="A7" s="3">
        <v>6</v>
      </c>
      <c r="B7" s="2" t="s">
        <v>32</v>
      </c>
      <c r="C7" s="2" t="s">
        <v>18</v>
      </c>
      <c r="D7" s="3">
        <v>3</v>
      </c>
      <c r="E7" s="3" t="s">
        <v>19</v>
      </c>
      <c r="F7" s="3" t="s">
        <v>20</v>
      </c>
      <c r="G7" s="3" t="s">
        <v>23</v>
      </c>
      <c r="H7" s="3">
        <v>17</v>
      </c>
      <c r="I7" s="3">
        <v>3.71428571428571</v>
      </c>
      <c r="J7" s="3">
        <v>1</v>
      </c>
      <c r="K7" s="3">
        <v>2</v>
      </c>
      <c r="L7" s="3">
        <v>1</v>
      </c>
      <c r="M7" s="3">
        <v>3</v>
      </c>
      <c r="N7" s="3" t="str">
        <f t="shared" si="0"/>
        <v>y</v>
      </c>
      <c r="O7" s="3" t="str">
        <f t="shared" si="1"/>
        <v>n</v>
      </c>
      <c r="P7" s="2" t="s">
        <v>26</v>
      </c>
      <c r="Q7" s="2" t="s">
        <v>22</v>
      </c>
      <c r="R7" s="4" t="str">
        <f t="shared" si="2"/>
        <v>n</v>
      </c>
      <c r="S7" s="2" t="s">
        <v>23</v>
      </c>
      <c r="T7" s="2">
        <v>3</v>
      </c>
      <c r="U7" s="6">
        <v>126</v>
      </c>
      <c r="V7" s="7">
        <v>87</v>
      </c>
      <c r="W7" s="7">
        <v>1822985</v>
      </c>
      <c r="X7" s="7">
        <v>1956422</v>
      </c>
      <c r="Y7" s="7">
        <v>2064188</v>
      </c>
      <c r="Z7" s="7">
        <f>U:U  / (Y:Y -W:W )</f>
        <v>5.2238156241837786E-4</v>
      </c>
      <c r="AA7" s="7">
        <f>V:V   / (Y:Y -X:X )</f>
        <v>8.0730471577306387E-4</v>
      </c>
      <c r="AB7" s="7">
        <f>Z:Z+AA:AA</f>
        <v>1.3296862781914417E-3</v>
      </c>
      <c r="AC7" s="3">
        <v>43990.64</v>
      </c>
      <c r="AD7" s="3">
        <v>11926.86</v>
      </c>
      <c r="AE7" s="3">
        <f t="shared" si="3"/>
        <v>3.6883672651477419</v>
      </c>
      <c r="AF7" s="2">
        <v>46.056899999999999</v>
      </c>
      <c r="AG7" s="2">
        <v>14.505800000000001</v>
      </c>
      <c r="AH7" s="2">
        <v>41.327500000000001</v>
      </c>
      <c r="AI7" s="2">
        <v>119.81870000000001</v>
      </c>
      <c r="AJ7" s="4">
        <f t="shared" si="4"/>
        <v>7811.8361819362353</v>
      </c>
      <c r="AK7" s="3" t="s">
        <v>93</v>
      </c>
      <c r="AL7" s="3" t="s">
        <v>94</v>
      </c>
      <c r="AM7" s="3" t="s">
        <v>95</v>
      </c>
      <c r="AN7" s="3" t="s">
        <v>95</v>
      </c>
      <c r="AO7" s="3">
        <v>1</v>
      </c>
      <c r="AP7" s="3" t="s">
        <v>87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87</v>
      </c>
      <c r="AV7" s="3" t="s">
        <v>87</v>
      </c>
      <c r="AW7" s="3" t="s">
        <v>87</v>
      </c>
      <c r="AX7" s="3" t="s">
        <v>87</v>
      </c>
      <c r="AY7" s="3" t="s">
        <v>87</v>
      </c>
      <c r="AZ7" s="3" t="s">
        <v>87</v>
      </c>
      <c r="BA7" s="3" t="s">
        <v>87</v>
      </c>
      <c r="BB7" s="3" t="s">
        <v>87</v>
      </c>
    </row>
    <row r="8" spans="1:54" x14ac:dyDescent="0.25">
      <c r="A8" s="3">
        <v>7</v>
      </c>
      <c r="B8" s="2" t="s">
        <v>33</v>
      </c>
      <c r="C8" s="2" t="s">
        <v>18</v>
      </c>
      <c r="D8" s="3">
        <v>10</v>
      </c>
      <c r="E8" s="3" t="s">
        <v>19</v>
      </c>
      <c r="F8" s="3" t="s">
        <v>20</v>
      </c>
      <c r="G8" s="3" t="s">
        <v>23</v>
      </c>
      <c r="H8" s="3">
        <v>17</v>
      </c>
      <c r="I8" s="3">
        <v>8.5384615384615401</v>
      </c>
      <c r="J8" s="3">
        <v>1</v>
      </c>
      <c r="K8" s="3">
        <v>5</v>
      </c>
      <c r="L8" s="3">
        <v>1</v>
      </c>
      <c r="M8" s="3">
        <v>3</v>
      </c>
      <c r="N8" s="3" t="str">
        <f t="shared" si="0"/>
        <v>y</v>
      </c>
      <c r="O8" s="3" t="str">
        <f t="shared" si="1"/>
        <v>n</v>
      </c>
      <c r="P8" s="2" t="s">
        <v>21</v>
      </c>
      <c r="Q8" s="2" t="s">
        <v>22</v>
      </c>
      <c r="R8" s="4" t="str">
        <f t="shared" si="2"/>
        <v>n</v>
      </c>
      <c r="S8" s="2" t="s">
        <v>23</v>
      </c>
      <c r="T8" s="2">
        <v>3</v>
      </c>
      <c r="U8" s="6">
        <v>2797</v>
      </c>
      <c r="V8" s="7">
        <v>1590</v>
      </c>
      <c r="W8" s="7">
        <v>5910732</v>
      </c>
      <c r="X8" s="7">
        <v>6278459</v>
      </c>
      <c r="Y8" s="7">
        <v>8327126</v>
      </c>
      <c r="Z8" s="7">
        <f>U:U  / (Y:Y -W:W )</f>
        <v>1.1575099093939151E-3</v>
      </c>
      <c r="AA8" s="7">
        <f>V:V   / (Y:Y -X:X )</f>
        <v>7.7611441976660922E-4</v>
      </c>
      <c r="AB8" s="7">
        <f>Z:Z+AA:AA</f>
        <v>1.9336243291605245E-3</v>
      </c>
      <c r="AC8" s="3">
        <v>659827.24</v>
      </c>
      <c r="AD8" s="3">
        <v>11926.86</v>
      </c>
      <c r="AE8" s="3">
        <f t="shared" si="3"/>
        <v>55.322795773573262</v>
      </c>
      <c r="AF8" s="2">
        <v>46.948</v>
      </c>
      <c r="AG8" s="2">
        <v>7.4474</v>
      </c>
      <c r="AH8" s="2">
        <v>41.327500000000001</v>
      </c>
      <c r="AI8" s="2">
        <v>119.81870000000001</v>
      </c>
      <c r="AJ8" s="4">
        <f t="shared" si="4"/>
        <v>8150.1010782494395</v>
      </c>
      <c r="AK8" s="3" t="s">
        <v>93</v>
      </c>
      <c r="AL8" s="3" t="s">
        <v>94</v>
      </c>
      <c r="AM8" s="3" t="s">
        <v>95</v>
      </c>
      <c r="AN8" s="3" t="s">
        <v>95</v>
      </c>
      <c r="AO8" s="3">
        <v>1</v>
      </c>
      <c r="AP8" s="3" t="s">
        <v>87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87</v>
      </c>
      <c r="AV8" s="3" t="s">
        <v>87</v>
      </c>
      <c r="AW8" s="3" t="s">
        <v>87</v>
      </c>
      <c r="AX8" s="3" t="s">
        <v>87</v>
      </c>
      <c r="AY8" s="3" t="s">
        <v>87</v>
      </c>
      <c r="AZ8" s="3" t="s">
        <v>87</v>
      </c>
      <c r="BA8" s="3" t="s">
        <v>87</v>
      </c>
      <c r="BB8" s="3" t="s">
        <v>87</v>
      </c>
    </row>
    <row r="9" spans="1:54" x14ac:dyDescent="0.25">
      <c r="A9" s="3">
        <v>8</v>
      </c>
      <c r="B9" s="2" t="s">
        <v>18</v>
      </c>
      <c r="C9" s="2" t="s">
        <v>34</v>
      </c>
      <c r="D9" s="3">
        <v>2</v>
      </c>
      <c r="E9" s="3" t="s">
        <v>35</v>
      </c>
      <c r="F9" s="3" t="s">
        <v>20</v>
      </c>
      <c r="G9" s="3" t="s">
        <v>23</v>
      </c>
      <c r="H9" s="3">
        <v>26</v>
      </c>
      <c r="I9" s="3">
        <v>3.3333333333333299</v>
      </c>
      <c r="J9" s="3">
        <v>1</v>
      </c>
      <c r="K9" s="3">
        <v>3</v>
      </c>
      <c r="L9" s="3">
        <v>1</v>
      </c>
      <c r="M9" s="3">
        <v>1</v>
      </c>
      <c r="N9" s="3" t="str">
        <f t="shared" si="0"/>
        <v>y</v>
      </c>
      <c r="O9" s="3" t="str">
        <f t="shared" si="1"/>
        <v>n</v>
      </c>
      <c r="P9" s="2" t="s">
        <v>22</v>
      </c>
      <c r="Q9" s="2" t="s">
        <v>36</v>
      </c>
      <c r="R9" s="4" t="str">
        <f t="shared" si="2"/>
        <v>n</v>
      </c>
      <c r="S9" s="2" t="s">
        <v>23</v>
      </c>
      <c r="T9" s="2">
        <v>2</v>
      </c>
      <c r="U9" s="6" t="s">
        <v>87</v>
      </c>
      <c r="V9" s="7" t="s">
        <v>87</v>
      </c>
      <c r="W9" s="6" t="s">
        <v>87</v>
      </c>
      <c r="X9" s="7" t="s">
        <v>87</v>
      </c>
      <c r="Y9" s="7">
        <v>2886026</v>
      </c>
      <c r="Z9" s="7" t="s">
        <v>87</v>
      </c>
      <c r="AA9" s="7" t="s">
        <v>87</v>
      </c>
      <c r="AB9" s="7" t="s">
        <v>87</v>
      </c>
      <c r="AC9" s="3">
        <v>11926.86</v>
      </c>
      <c r="AD9" s="3">
        <v>10547.33</v>
      </c>
      <c r="AE9" s="3">
        <f t="shared" si="3"/>
        <v>1.1307942389211298</v>
      </c>
      <c r="AF9" s="2">
        <v>41.327500000000001</v>
      </c>
      <c r="AG9" s="2">
        <v>119.81870000000001</v>
      </c>
      <c r="AH9" s="2">
        <v>40.179200000000002</v>
      </c>
      <c r="AI9" s="2">
        <v>44.499099999999999</v>
      </c>
      <c r="AJ9" s="4">
        <f t="shared" si="4"/>
        <v>6132.2011522039829</v>
      </c>
      <c r="AK9" s="3" t="s">
        <v>93</v>
      </c>
      <c r="AL9" s="3" t="s">
        <v>94</v>
      </c>
      <c r="AM9" s="3" t="s">
        <v>95</v>
      </c>
      <c r="AN9" s="3" t="s">
        <v>95</v>
      </c>
      <c r="AO9" s="3">
        <v>1</v>
      </c>
      <c r="AP9" s="3">
        <v>0.53500000000000003</v>
      </c>
      <c r="AQ9" s="3">
        <v>0.71199999999999997</v>
      </c>
      <c r="AR9" s="3">
        <v>5</v>
      </c>
      <c r="AS9" s="3">
        <v>-7.82</v>
      </c>
      <c r="AT9" s="3">
        <v>0</v>
      </c>
      <c r="AU9" s="3">
        <v>5.4100000000000002E-2</v>
      </c>
      <c r="AV9" s="3">
        <v>8.6099999999999996E-2</v>
      </c>
      <c r="AW9" s="3">
        <v>5.8100000000000003E-6</v>
      </c>
      <c r="AX9" s="3">
        <v>0.11</v>
      </c>
      <c r="AY9" s="3">
        <v>0.31900000000000001</v>
      </c>
      <c r="AZ9" s="3">
        <v>119.90600000000001</v>
      </c>
      <c r="BA9" s="3">
        <v>178327</v>
      </c>
      <c r="BB9" s="3">
        <v>4</v>
      </c>
    </row>
    <row r="10" spans="1:54" x14ac:dyDescent="0.25">
      <c r="A10" s="3">
        <v>9</v>
      </c>
      <c r="B10" s="2" t="s">
        <v>37</v>
      </c>
      <c r="C10" s="2" t="s">
        <v>34</v>
      </c>
      <c r="D10" s="3">
        <v>2</v>
      </c>
      <c r="E10" s="3" t="s">
        <v>35</v>
      </c>
      <c r="F10" s="3" t="s">
        <v>25</v>
      </c>
      <c r="G10" s="3" t="s">
        <v>23</v>
      </c>
      <c r="H10" s="3">
        <v>26</v>
      </c>
      <c r="I10" s="3">
        <v>8.5</v>
      </c>
      <c r="J10" s="3">
        <v>2</v>
      </c>
      <c r="K10" s="3">
        <v>6</v>
      </c>
      <c r="L10" s="3">
        <v>1</v>
      </c>
      <c r="M10" s="3">
        <v>1</v>
      </c>
      <c r="N10" s="3" t="str">
        <f t="shared" si="0"/>
        <v>n</v>
      </c>
      <c r="O10" s="3" t="str">
        <f t="shared" si="1"/>
        <v>n</v>
      </c>
      <c r="P10" s="2" t="s">
        <v>21</v>
      </c>
      <c r="Q10" s="2" t="s">
        <v>36</v>
      </c>
      <c r="R10" s="4" t="str">
        <f t="shared" si="2"/>
        <v>n</v>
      </c>
      <c r="S10" s="2" t="s">
        <v>23</v>
      </c>
      <c r="T10" s="2">
        <v>2</v>
      </c>
      <c r="U10" s="6">
        <v>3307</v>
      </c>
      <c r="V10" s="7">
        <v>3558</v>
      </c>
      <c r="W10" s="7">
        <v>7106289</v>
      </c>
      <c r="X10" s="7">
        <v>7433203</v>
      </c>
      <c r="Y10" s="7">
        <v>8690076</v>
      </c>
      <c r="Z10" s="7">
        <f>U:U  / (Y:Y -W:W )</f>
        <v>2.0880333024579693E-3</v>
      </c>
      <c r="AA10" s="7">
        <f>V:V   / (Y:Y -X:X )</f>
        <v>2.8308349371814019E-3</v>
      </c>
      <c r="AB10" s="7">
        <f>Z:Z+AA:AA</f>
        <v>4.9188682396393707E-3</v>
      </c>
      <c r="AC10" s="3">
        <v>386427.79</v>
      </c>
      <c r="AD10" s="3">
        <v>10547.33</v>
      </c>
      <c r="AE10" s="3">
        <f t="shared" si="3"/>
        <v>36.637498779311919</v>
      </c>
      <c r="AF10" s="2">
        <v>48.208199999999998</v>
      </c>
      <c r="AG10" s="2">
        <v>16.373799999999999</v>
      </c>
      <c r="AH10" s="2">
        <v>40.179200000000002</v>
      </c>
      <c r="AI10" s="2">
        <v>44.499099999999999</v>
      </c>
      <c r="AJ10" s="4">
        <f t="shared" si="4"/>
        <v>2396.653496688712</v>
      </c>
      <c r="AK10" s="3" t="s">
        <v>93</v>
      </c>
      <c r="AL10" s="3" t="s">
        <v>94</v>
      </c>
      <c r="AM10" s="3" t="s">
        <v>98</v>
      </c>
      <c r="AN10" s="3" t="s">
        <v>95</v>
      </c>
      <c r="AO10" s="3">
        <v>0</v>
      </c>
      <c r="AP10" s="3">
        <v>0.53500000000000003</v>
      </c>
      <c r="AQ10" s="3">
        <v>0.71199999999999997</v>
      </c>
      <c r="AR10" s="3">
        <v>5</v>
      </c>
      <c r="AS10" s="3">
        <v>-7.82</v>
      </c>
      <c r="AT10" s="3">
        <v>0</v>
      </c>
      <c r="AU10" s="3">
        <v>5.4100000000000002E-2</v>
      </c>
      <c r="AV10" s="3">
        <v>8.6099999999999996E-2</v>
      </c>
      <c r="AW10" s="3">
        <v>5.8100000000000003E-6</v>
      </c>
      <c r="AX10" s="3">
        <v>0.11</v>
      </c>
      <c r="AY10" s="3">
        <v>0.31900000000000001</v>
      </c>
      <c r="AZ10" s="3">
        <v>119.90600000000001</v>
      </c>
      <c r="BA10" s="3">
        <v>178327</v>
      </c>
      <c r="BB10" s="3">
        <v>4</v>
      </c>
    </row>
    <row r="11" spans="1:54" x14ac:dyDescent="0.25">
      <c r="A11" s="3">
        <v>10</v>
      </c>
      <c r="B11" s="2" t="s">
        <v>37</v>
      </c>
      <c r="C11" s="2" t="s">
        <v>34</v>
      </c>
      <c r="D11" s="3">
        <v>5</v>
      </c>
      <c r="E11" s="3" t="s">
        <v>38</v>
      </c>
      <c r="F11" s="3" t="s">
        <v>25</v>
      </c>
      <c r="G11" s="3" t="s">
        <v>23</v>
      </c>
      <c r="H11" s="3">
        <v>7</v>
      </c>
      <c r="I11" s="3">
        <v>8.5</v>
      </c>
      <c r="J11" s="3">
        <v>2</v>
      </c>
      <c r="K11" s="3">
        <v>6</v>
      </c>
      <c r="L11" s="3">
        <v>1</v>
      </c>
      <c r="M11" s="3">
        <v>1</v>
      </c>
      <c r="N11" s="3" t="str">
        <f t="shared" si="0"/>
        <v>n</v>
      </c>
      <c r="O11" s="3" t="str">
        <f t="shared" si="1"/>
        <v>n</v>
      </c>
      <c r="P11" s="2" t="s">
        <v>21</v>
      </c>
      <c r="Q11" s="2" t="s">
        <v>36</v>
      </c>
      <c r="R11" s="4" t="str">
        <f t="shared" si="2"/>
        <v>n</v>
      </c>
      <c r="S11" s="2" t="s">
        <v>23</v>
      </c>
      <c r="T11" s="2">
        <v>2</v>
      </c>
      <c r="U11" s="6">
        <v>3307</v>
      </c>
      <c r="V11" s="7">
        <v>3558</v>
      </c>
      <c r="W11" s="7">
        <v>7106289</v>
      </c>
      <c r="X11" s="7">
        <v>7433203</v>
      </c>
      <c r="Y11" s="7">
        <v>8690076</v>
      </c>
      <c r="Z11" s="7">
        <f>U:U  / (Y:Y -W:W )</f>
        <v>2.0880333024579693E-3</v>
      </c>
      <c r="AA11" s="7">
        <f>V:V   / (Y:Y -X:X )</f>
        <v>2.8308349371814019E-3</v>
      </c>
      <c r="AB11" s="7">
        <f>Z:Z+AA:AA</f>
        <v>4.9188682396393707E-3</v>
      </c>
      <c r="AC11" s="3">
        <v>386427.79</v>
      </c>
      <c r="AD11" s="3">
        <v>10547.33</v>
      </c>
      <c r="AE11" s="3">
        <f t="shared" si="3"/>
        <v>36.637498779311919</v>
      </c>
      <c r="AF11" s="2">
        <v>48.208199999999998</v>
      </c>
      <c r="AG11" s="2">
        <v>16.373799999999999</v>
      </c>
      <c r="AH11" s="2">
        <v>40.179200000000002</v>
      </c>
      <c r="AI11" s="2">
        <v>44.499099999999999</v>
      </c>
      <c r="AJ11" s="4">
        <f t="shared" si="4"/>
        <v>2396.653496688712</v>
      </c>
      <c r="AK11" s="3" t="s">
        <v>93</v>
      </c>
      <c r="AL11" s="3" t="s">
        <v>94</v>
      </c>
      <c r="AM11" s="3" t="s">
        <v>98</v>
      </c>
      <c r="AN11" s="3" t="s">
        <v>95</v>
      </c>
      <c r="AO11" s="3">
        <v>0</v>
      </c>
      <c r="AP11" s="3">
        <v>0.53500000000000003</v>
      </c>
      <c r="AQ11" s="3">
        <v>0.71199999999999997</v>
      </c>
      <c r="AR11" s="3">
        <v>5</v>
      </c>
      <c r="AS11" s="3">
        <v>-7.82</v>
      </c>
      <c r="AT11" s="3">
        <v>0</v>
      </c>
      <c r="AU11" s="3">
        <v>5.4100000000000002E-2</v>
      </c>
      <c r="AV11" s="3">
        <v>8.6099999999999996E-2</v>
      </c>
      <c r="AW11" s="3">
        <v>5.8100000000000003E-6</v>
      </c>
      <c r="AX11" s="3">
        <v>0.11</v>
      </c>
      <c r="AY11" s="3">
        <v>0.31900000000000001</v>
      </c>
      <c r="AZ11" s="3">
        <v>119.90600000000001</v>
      </c>
      <c r="BA11" s="3">
        <v>178327</v>
      </c>
      <c r="BB11" s="3">
        <v>4</v>
      </c>
    </row>
    <row r="12" spans="1:54" x14ac:dyDescent="0.25">
      <c r="A12" s="3">
        <v>11</v>
      </c>
      <c r="B12" s="2" t="s">
        <v>37</v>
      </c>
      <c r="C12" s="2" t="s">
        <v>34</v>
      </c>
      <c r="D12" s="3">
        <v>4</v>
      </c>
      <c r="E12" s="3" t="s">
        <v>38</v>
      </c>
      <c r="F12" s="3" t="s">
        <v>20</v>
      </c>
      <c r="G12" s="3" t="s">
        <v>23</v>
      </c>
      <c r="H12" s="3">
        <v>7</v>
      </c>
      <c r="I12" s="3">
        <v>8.5</v>
      </c>
      <c r="J12" s="3">
        <v>2</v>
      </c>
      <c r="K12" s="3">
        <v>6</v>
      </c>
      <c r="L12" s="3">
        <v>1</v>
      </c>
      <c r="M12" s="3">
        <v>1</v>
      </c>
      <c r="N12" s="3" t="str">
        <f t="shared" si="0"/>
        <v>n</v>
      </c>
      <c r="O12" s="3" t="str">
        <f t="shared" si="1"/>
        <v>n</v>
      </c>
      <c r="P12" s="2" t="s">
        <v>21</v>
      </c>
      <c r="Q12" s="2" t="s">
        <v>36</v>
      </c>
      <c r="R12" s="4" t="str">
        <f t="shared" si="2"/>
        <v>n</v>
      </c>
      <c r="S12" s="2" t="s">
        <v>23</v>
      </c>
      <c r="T12" s="2">
        <v>2</v>
      </c>
      <c r="U12" s="6">
        <v>3307</v>
      </c>
      <c r="V12" s="7">
        <v>3558</v>
      </c>
      <c r="W12" s="7">
        <v>7106289</v>
      </c>
      <c r="X12" s="7">
        <v>7433203</v>
      </c>
      <c r="Y12" s="7">
        <v>8690076</v>
      </c>
      <c r="Z12" s="7">
        <f>U:U  / (Y:Y -W:W )</f>
        <v>2.0880333024579693E-3</v>
      </c>
      <c r="AA12" s="7">
        <f>V:V   / (Y:Y -X:X )</f>
        <v>2.8308349371814019E-3</v>
      </c>
      <c r="AB12" s="7">
        <f>Z:Z+AA:AA</f>
        <v>4.9188682396393707E-3</v>
      </c>
      <c r="AC12" s="3">
        <v>386427.79</v>
      </c>
      <c r="AD12" s="3">
        <v>10547.33</v>
      </c>
      <c r="AE12" s="3">
        <f t="shared" si="3"/>
        <v>36.637498779311919</v>
      </c>
      <c r="AF12" s="2">
        <v>48.208199999999998</v>
      </c>
      <c r="AG12" s="2">
        <v>16.373799999999999</v>
      </c>
      <c r="AH12" s="2">
        <v>40.179200000000002</v>
      </c>
      <c r="AI12" s="2">
        <v>44.499099999999999</v>
      </c>
      <c r="AJ12" s="4">
        <f t="shared" si="4"/>
        <v>2396.653496688712</v>
      </c>
      <c r="AK12" s="3" t="s">
        <v>93</v>
      </c>
      <c r="AL12" s="3" t="s">
        <v>94</v>
      </c>
      <c r="AM12" s="3" t="s">
        <v>98</v>
      </c>
      <c r="AN12" s="3" t="s">
        <v>95</v>
      </c>
      <c r="AO12" s="3">
        <v>0</v>
      </c>
      <c r="AP12" s="3">
        <v>0.53500000000000003</v>
      </c>
      <c r="AQ12" s="3">
        <v>0.71199999999999997</v>
      </c>
      <c r="AR12" s="3">
        <v>5</v>
      </c>
      <c r="AS12" s="3">
        <v>-7.82</v>
      </c>
      <c r="AT12" s="3">
        <v>0</v>
      </c>
      <c r="AU12" s="3">
        <v>5.4100000000000002E-2</v>
      </c>
      <c r="AV12" s="3">
        <v>8.6099999999999996E-2</v>
      </c>
      <c r="AW12" s="3">
        <v>5.8100000000000003E-6</v>
      </c>
      <c r="AX12" s="3">
        <v>0.11</v>
      </c>
      <c r="AY12" s="3">
        <v>0.31900000000000001</v>
      </c>
      <c r="AZ12" s="3">
        <v>119.90600000000001</v>
      </c>
      <c r="BA12" s="3">
        <v>178327</v>
      </c>
      <c r="BB12" s="3">
        <v>4</v>
      </c>
    </row>
    <row r="13" spans="1:54" x14ac:dyDescent="0.25">
      <c r="A13" s="3">
        <v>12</v>
      </c>
      <c r="B13" s="2" t="s">
        <v>39</v>
      </c>
      <c r="C13" s="2" t="s">
        <v>34</v>
      </c>
      <c r="D13" s="3">
        <v>3</v>
      </c>
      <c r="E13" s="3" t="s">
        <v>35</v>
      </c>
      <c r="F13" s="3" t="s">
        <v>25</v>
      </c>
      <c r="G13" s="3" t="s">
        <v>23</v>
      </c>
      <c r="H13" s="3">
        <v>26</v>
      </c>
      <c r="I13" s="3">
        <v>5.9</v>
      </c>
      <c r="J13" s="3">
        <v>4</v>
      </c>
      <c r="K13" s="3">
        <v>1</v>
      </c>
      <c r="L13" s="3">
        <v>1</v>
      </c>
      <c r="M13" s="3">
        <v>1</v>
      </c>
      <c r="N13" s="3" t="str">
        <f t="shared" si="0"/>
        <v>n</v>
      </c>
      <c r="O13" s="3" t="str">
        <f t="shared" si="1"/>
        <v>y</v>
      </c>
      <c r="P13" s="2" t="s">
        <v>40</v>
      </c>
      <c r="Q13" s="2" t="s">
        <v>36</v>
      </c>
      <c r="R13" s="4" t="str">
        <f t="shared" si="2"/>
        <v>n</v>
      </c>
      <c r="S13" s="2" t="s">
        <v>23</v>
      </c>
      <c r="T13" s="2">
        <v>2</v>
      </c>
      <c r="U13" s="6" t="s">
        <v>87</v>
      </c>
      <c r="V13" s="7" t="s">
        <v>87</v>
      </c>
      <c r="W13" s="6" t="s">
        <v>87</v>
      </c>
      <c r="X13" s="6" t="s">
        <v>87</v>
      </c>
      <c r="Y13" s="7">
        <v>9498364</v>
      </c>
      <c r="Z13" s="7" t="s">
        <v>87</v>
      </c>
      <c r="AA13" s="7" t="s">
        <v>87</v>
      </c>
      <c r="AB13" s="7" t="s">
        <v>87</v>
      </c>
      <c r="AC13" s="3">
        <v>47433.440000000002</v>
      </c>
      <c r="AD13" s="3">
        <v>10547.33</v>
      </c>
      <c r="AE13" s="3">
        <f t="shared" si="3"/>
        <v>4.4971988171413999</v>
      </c>
      <c r="AF13" s="2">
        <v>53.904499999999999</v>
      </c>
      <c r="AG13" s="2">
        <v>27.561499999999999</v>
      </c>
      <c r="AH13" s="2">
        <v>40.179200000000002</v>
      </c>
      <c r="AI13" s="2">
        <v>44.499099999999999</v>
      </c>
      <c r="AJ13" s="4">
        <f t="shared" si="4"/>
        <v>1983.6370540778553</v>
      </c>
      <c r="AK13" s="3" t="s">
        <v>93</v>
      </c>
      <c r="AL13" s="3" t="s">
        <v>94</v>
      </c>
      <c r="AM13" s="3" t="s">
        <v>95</v>
      </c>
      <c r="AN13" s="3" t="s">
        <v>95</v>
      </c>
      <c r="AO13" s="3">
        <v>1</v>
      </c>
      <c r="AP13" s="3">
        <v>0.53500000000000003</v>
      </c>
      <c r="AQ13" s="3">
        <v>0.71199999999999997</v>
      </c>
      <c r="AR13" s="3">
        <v>5</v>
      </c>
      <c r="AS13" s="3">
        <v>-7.82</v>
      </c>
      <c r="AT13" s="3">
        <v>0</v>
      </c>
      <c r="AU13" s="3">
        <v>5.4100000000000002E-2</v>
      </c>
      <c r="AV13" s="3">
        <v>8.6099999999999996E-2</v>
      </c>
      <c r="AW13" s="3">
        <v>5.8100000000000003E-6</v>
      </c>
      <c r="AX13" s="3">
        <v>0.11</v>
      </c>
      <c r="AY13" s="3">
        <v>0.31900000000000001</v>
      </c>
      <c r="AZ13" s="3">
        <v>119.90600000000001</v>
      </c>
      <c r="BA13" s="3">
        <v>178327</v>
      </c>
      <c r="BB13" s="3">
        <v>4</v>
      </c>
    </row>
    <row r="14" spans="1:54" x14ac:dyDescent="0.25">
      <c r="A14" s="3">
        <v>13</v>
      </c>
      <c r="B14" s="2" t="s">
        <v>39</v>
      </c>
      <c r="C14" s="2" t="s">
        <v>34</v>
      </c>
      <c r="D14" s="3">
        <v>7</v>
      </c>
      <c r="E14" s="3" t="s">
        <v>35</v>
      </c>
      <c r="F14" s="3" t="s">
        <v>20</v>
      </c>
      <c r="G14" s="3" t="s">
        <v>23</v>
      </c>
      <c r="H14" s="3">
        <v>26</v>
      </c>
      <c r="I14" s="3">
        <v>5.9</v>
      </c>
      <c r="J14" s="3">
        <v>4</v>
      </c>
      <c r="K14" s="3">
        <v>1</v>
      </c>
      <c r="L14" s="3">
        <v>1</v>
      </c>
      <c r="M14" s="3">
        <v>1</v>
      </c>
      <c r="N14" s="3" t="str">
        <f t="shared" si="0"/>
        <v>n</v>
      </c>
      <c r="O14" s="3" t="str">
        <f t="shared" si="1"/>
        <v>y</v>
      </c>
      <c r="P14" s="2" t="s">
        <v>26</v>
      </c>
      <c r="Q14" s="2" t="s">
        <v>36</v>
      </c>
      <c r="R14" s="4" t="str">
        <f t="shared" si="2"/>
        <v>n</v>
      </c>
      <c r="S14" s="2" t="s">
        <v>23</v>
      </c>
      <c r="T14" s="2">
        <v>2</v>
      </c>
      <c r="U14" s="6" t="s">
        <v>87</v>
      </c>
      <c r="V14" s="7" t="s">
        <v>87</v>
      </c>
      <c r="W14" s="6" t="s">
        <v>87</v>
      </c>
      <c r="X14" s="6" t="s">
        <v>87</v>
      </c>
      <c r="Y14" s="7">
        <v>9498364</v>
      </c>
      <c r="Z14" s="7" t="s">
        <v>87</v>
      </c>
      <c r="AA14" s="7" t="s">
        <v>87</v>
      </c>
      <c r="AB14" s="7" t="s">
        <v>87</v>
      </c>
      <c r="AC14" s="3">
        <v>47433.440000000002</v>
      </c>
      <c r="AD14" s="3">
        <v>10547.33</v>
      </c>
      <c r="AE14" s="3">
        <f t="shared" si="3"/>
        <v>4.4971988171413999</v>
      </c>
      <c r="AF14" s="2">
        <v>53.904499999999999</v>
      </c>
      <c r="AG14" s="2">
        <v>27.561499999999999</v>
      </c>
      <c r="AH14" s="2">
        <v>40.179200000000002</v>
      </c>
      <c r="AI14" s="2">
        <v>44.499099999999999</v>
      </c>
      <c r="AJ14" s="4">
        <f t="shared" si="4"/>
        <v>1983.6370540778553</v>
      </c>
      <c r="AK14" s="3" t="s">
        <v>93</v>
      </c>
      <c r="AL14" s="3" t="s">
        <v>94</v>
      </c>
      <c r="AM14" s="3" t="s">
        <v>95</v>
      </c>
      <c r="AN14" s="3" t="s">
        <v>95</v>
      </c>
      <c r="AO14" s="3">
        <v>1</v>
      </c>
      <c r="AP14" s="3">
        <v>0.53500000000000003</v>
      </c>
      <c r="AQ14" s="3">
        <v>0.71199999999999997</v>
      </c>
      <c r="AR14" s="3">
        <v>5</v>
      </c>
      <c r="AS14" s="3">
        <v>-7.82</v>
      </c>
      <c r="AT14" s="3">
        <v>0</v>
      </c>
      <c r="AU14" s="3">
        <v>5.4100000000000002E-2</v>
      </c>
      <c r="AV14" s="3">
        <v>8.6099999999999996E-2</v>
      </c>
      <c r="AW14" s="3">
        <v>5.8100000000000003E-6</v>
      </c>
      <c r="AX14" s="3">
        <v>0.11</v>
      </c>
      <c r="AY14" s="3">
        <v>0.31900000000000001</v>
      </c>
      <c r="AZ14" s="3">
        <v>119.90600000000001</v>
      </c>
      <c r="BA14" s="3">
        <v>178327</v>
      </c>
      <c r="BB14" s="3">
        <v>4</v>
      </c>
    </row>
    <row r="15" spans="1:54" x14ac:dyDescent="0.25">
      <c r="A15" s="3">
        <v>14</v>
      </c>
      <c r="B15" s="2" t="s">
        <v>17</v>
      </c>
      <c r="C15" s="2" t="s">
        <v>34</v>
      </c>
      <c r="D15" s="3">
        <v>7</v>
      </c>
      <c r="E15" s="3" t="s">
        <v>35</v>
      </c>
      <c r="F15" s="3" t="s">
        <v>20</v>
      </c>
      <c r="G15" s="3" t="s">
        <v>23</v>
      </c>
      <c r="H15" s="3">
        <v>26</v>
      </c>
      <c r="I15" s="3">
        <v>8.8000000000000007</v>
      </c>
      <c r="J15" s="3">
        <v>5</v>
      </c>
      <c r="K15" s="3">
        <v>1</v>
      </c>
      <c r="L15" s="3">
        <v>1</v>
      </c>
      <c r="M15" s="3">
        <v>1</v>
      </c>
      <c r="N15" s="3" t="str">
        <f t="shared" si="0"/>
        <v>n</v>
      </c>
      <c r="O15" s="3" t="str">
        <f t="shared" si="1"/>
        <v>y</v>
      </c>
      <c r="P15" s="2" t="s">
        <v>21</v>
      </c>
      <c r="Q15" s="2" t="s">
        <v>36</v>
      </c>
      <c r="R15" s="4" t="str">
        <f t="shared" si="2"/>
        <v>n</v>
      </c>
      <c r="S15" s="2" t="s">
        <v>23</v>
      </c>
      <c r="T15" s="2">
        <v>2</v>
      </c>
      <c r="U15" s="6">
        <v>1436</v>
      </c>
      <c r="V15" s="7">
        <v>5841</v>
      </c>
      <c r="W15" s="7">
        <v>9461830</v>
      </c>
      <c r="X15" s="7">
        <v>9977874</v>
      </c>
      <c r="Y15" s="7">
        <v>11311117</v>
      </c>
      <c r="Z15" s="7">
        <f>U:U  / (Y:Y -W:W )</f>
        <v>7.7651548948324406E-4</v>
      </c>
      <c r="AA15" s="7">
        <f>V:V   / (Y:Y -X:X )</f>
        <v>4.3810468159217785E-3</v>
      </c>
      <c r="AB15" s="7">
        <f>Z:Z+AA:AA</f>
        <v>5.1575623054050225E-3</v>
      </c>
      <c r="AC15" s="3">
        <v>466365.73</v>
      </c>
      <c r="AD15" s="3">
        <v>10547.33</v>
      </c>
      <c r="AE15" s="3">
        <f t="shared" si="3"/>
        <v>44.216472794536628</v>
      </c>
      <c r="AF15" s="2">
        <v>50.850299999999997</v>
      </c>
      <c r="AG15" s="2">
        <v>4.3517000000000001</v>
      </c>
      <c r="AH15" s="2">
        <v>40.179200000000002</v>
      </c>
      <c r="AI15" s="2">
        <v>44.499099999999999</v>
      </c>
      <c r="AJ15" s="4">
        <f t="shared" si="4"/>
        <v>3297.047548202474</v>
      </c>
      <c r="AK15" s="3" t="s">
        <v>93</v>
      </c>
      <c r="AL15" s="3" t="s">
        <v>94</v>
      </c>
      <c r="AM15" s="3" t="s">
        <v>95</v>
      </c>
      <c r="AN15" s="3" t="s">
        <v>95</v>
      </c>
      <c r="AO15" s="3">
        <v>1</v>
      </c>
      <c r="AP15" s="3">
        <v>0.53500000000000003</v>
      </c>
      <c r="AQ15" s="3">
        <v>0.71199999999999997</v>
      </c>
      <c r="AR15" s="3">
        <v>5</v>
      </c>
      <c r="AS15" s="3">
        <v>-7.82</v>
      </c>
      <c r="AT15" s="3">
        <v>0</v>
      </c>
      <c r="AU15" s="3">
        <v>5.4100000000000002E-2</v>
      </c>
      <c r="AV15" s="3">
        <v>8.6099999999999996E-2</v>
      </c>
      <c r="AW15" s="3">
        <v>5.8100000000000003E-6</v>
      </c>
      <c r="AX15" s="3">
        <v>0.11</v>
      </c>
      <c r="AY15" s="3">
        <v>0.31900000000000001</v>
      </c>
      <c r="AZ15" s="3">
        <v>119.90600000000001</v>
      </c>
      <c r="BA15" s="3">
        <v>178327</v>
      </c>
      <c r="BB15" s="3">
        <v>4</v>
      </c>
    </row>
    <row r="16" spans="1:54" x14ac:dyDescent="0.25">
      <c r="A16" s="3">
        <v>15</v>
      </c>
      <c r="B16" s="2" t="s">
        <v>41</v>
      </c>
      <c r="C16" s="2" t="s">
        <v>34</v>
      </c>
      <c r="D16" s="3">
        <v>2</v>
      </c>
      <c r="E16" s="3" t="s">
        <v>35</v>
      </c>
      <c r="F16" s="3" t="s">
        <v>25</v>
      </c>
      <c r="G16" s="3" t="s">
        <v>23</v>
      </c>
      <c r="H16" s="3">
        <v>26</v>
      </c>
      <c r="I16" s="3">
        <v>4.3333333333333304</v>
      </c>
      <c r="J16" s="3">
        <v>1</v>
      </c>
      <c r="K16" s="3">
        <v>2</v>
      </c>
      <c r="L16" s="3">
        <v>1</v>
      </c>
      <c r="M16" s="3">
        <v>1</v>
      </c>
      <c r="N16" s="3" t="str">
        <f t="shared" si="0"/>
        <v>y</v>
      </c>
      <c r="O16" s="3" t="str">
        <f t="shared" si="1"/>
        <v>n</v>
      </c>
      <c r="P16" s="2" t="s">
        <v>26</v>
      </c>
      <c r="Q16" s="2" t="s">
        <v>36</v>
      </c>
      <c r="R16" s="4" t="str">
        <f t="shared" si="2"/>
        <v>n</v>
      </c>
      <c r="S16" s="2" t="s">
        <v>23</v>
      </c>
      <c r="T16" s="2">
        <v>2</v>
      </c>
      <c r="U16" s="6" t="s">
        <v>87</v>
      </c>
      <c r="V16" s="7" t="s">
        <v>87</v>
      </c>
      <c r="W16" s="6" t="s">
        <v>87</v>
      </c>
      <c r="X16" s="7" t="s">
        <v>87</v>
      </c>
      <c r="Y16" s="7">
        <v>3515982</v>
      </c>
      <c r="Z16" s="7" t="s">
        <v>87</v>
      </c>
      <c r="AA16" s="7" t="s">
        <v>87</v>
      </c>
      <c r="AB16" s="7" t="s">
        <v>87</v>
      </c>
      <c r="AC16" s="3">
        <v>16559.7</v>
      </c>
      <c r="AD16" s="3">
        <v>10547.33</v>
      </c>
      <c r="AE16" s="3">
        <f t="shared" si="3"/>
        <v>1.5700371563229747</v>
      </c>
      <c r="AF16" s="2">
        <v>43.856299999999997</v>
      </c>
      <c r="AG16" s="2">
        <v>18.4131</v>
      </c>
      <c r="AH16" s="2">
        <v>40.179200000000002</v>
      </c>
      <c r="AI16" s="2">
        <v>44.499099999999999</v>
      </c>
      <c r="AJ16" s="4">
        <f t="shared" si="4"/>
        <v>2183.9031365732958</v>
      </c>
      <c r="AK16" s="3" t="s">
        <v>93</v>
      </c>
      <c r="AL16" s="3" t="s">
        <v>94</v>
      </c>
      <c r="AM16" s="3" t="s">
        <v>99</v>
      </c>
      <c r="AN16" s="3" t="s">
        <v>95</v>
      </c>
      <c r="AO16" s="3">
        <v>0</v>
      </c>
      <c r="AP16" s="3">
        <v>0.53500000000000003</v>
      </c>
      <c r="AQ16" s="3">
        <v>0.71199999999999997</v>
      </c>
      <c r="AR16" s="3">
        <v>5</v>
      </c>
      <c r="AS16" s="3">
        <v>-7.82</v>
      </c>
      <c r="AT16" s="3">
        <v>0</v>
      </c>
      <c r="AU16" s="3">
        <v>5.4100000000000002E-2</v>
      </c>
      <c r="AV16" s="3">
        <v>8.6099999999999996E-2</v>
      </c>
      <c r="AW16" s="3">
        <v>5.8100000000000003E-6</v>
      </c>
      <c r="AX16" s="3">
        <v>0.11</v>
      </c>
      <c r="AY16" s="3">
        <v>0.31900000000000001</v>
      </c>
      <c r="AZ16" s="3">
        <v>119.90600000000001</v>
      </c>
      <c r="BA16" s="3">
        <v>178327</v>
      </c>
      <c r="BB16" s="3">
        <v>4</v>
      </c>
    </row>
    <row r="17" spans="1:54" x14ac:dyDescent="0.25">
      <c r="A17" s="3">
        <v>16</v>
      </c>
      <c r="B17" s="2" t="s">
        <v>41</v>
      </c>
      <c r="C17" s="2" t="s">
        <v>34</v>
      </c>
      <c r="D17" s="3">
        <v>7</v>
      </c>
      <c r="E17" s="3" t="s">
        <v>38</v>
      </c>
      <c r="F17" s="3" t="s">
        <v>25</v>
      </c>
      <c r="G17" s="3" t="s">
        <v>23</v>
      </c>
      <c r="H17" s="3">
        <v>7</v>
      </c>
      <c r="I17" s="3">
        <v>4.3333333333333304</v>
      </c>
      <c r="J17" s="3">
        <v>1</v>
      </c>
      <c r="K17" s="3">
        <v>2</v>
      </c>
      <c r="L17" s="3">
        <v>1</v>
      </c>
      <c r="M17" s="3">
        <v>1</v>
      </c>
      <c r="N17" s="3" t="str">
        <f t="shared" si="0"/>
        <v>y</v>
      </c>
      <c r="O17" s="3" t="str">
        <f t="shared" si="1"/>
        <v>n</v>
      </c>
      <c r="P17" s="2" t="s">
        <v>26</v>
      </c>
      <c r="Q17" s="2" t="s">
        <v>36</v>
      </c>
      <c r="R17" s="4" t="str">
        <f t="shared" si="2"/>
        <v>n</v>
      </c>
      <c r="S17" s="2" t="s">
        <v>23</v>
      </c>
      <c r="T17" s="2">
        <v>2</v>
      </c>
      <c r="U17" s="6" t="s">
        <v>87</v>
      </c>
      <c r="V17" s="7" t="s">
        <v>87</v>
      </c>
      <c r="W17" s="6" t="s">
        <v>87</v>
      </c>
      <c r="X17" s="7" t="s">
        <v>87</v>
      </c>
      <c r="Y17" s="7">
        <v>3515982</v>
      </c>
      <c r="Z17" s="7" t="s">
        <v>87</v>
      </c>
      <c r="AA17" s="7" t="s">
        <v>87</v>
      </c>
      <c r="AB17" s="7" t="s">
        <v>87</v>
      </c>
      <c r="AC17" s="3">
        <v>16559.7</v>
      </c>
      <c r="AD17" s="3">
        <v>10547.33</v>
      </c>
      <c r="AE17" s="3">
        <f t="shared" si="3"/>
        <v>1.5700371563229747</v>
      </c>
      <c r="AF17" s="2">
        <v>43.856299999999997</v>
      </c>
      <c r="AG17" s="2">
        <v>18.4131</v>
      </c>
      <c r="AH17" s="2">
        <v>40.179200000000002</v>
      </c>
      <c r="AI17" s="2">
        <v>44.499099999999999</v>
      </c>
      <c r="AJ17" s="4">
        <f t="shared" si="4"/>
        <v>2183.9031365732958</v>
      </c>
      <c r="AK17" s="3" t="s">
        <v>93</v>
      </c>
      <c r="AL17" s="3" t="s">
        <v>94</v>
      </c>
      <c r="AM17" s="3" t="s">
        <v>99</v>
      </c>
      <c r="AN17" s="3" t="s">
        <v>95</v>
      </c>
      <c r="AO17" s="3">
        <v>0</v>
      </c>
      <c r="AP17" s="3">
        <v>0.53500000000000003</v>
      </c>
      <c r="AQ17" s="3">
        <v>0.71199999999999997</v>
      </c>
      <c r="AR17" s="3">
        <v>5</v>
      </c>
      <c r="AS17" s="3">
        <v>-7.82</v>
      </c>
      <c r="AT17" s="3">
        <v>0</v>
      </c>
      <c r="AU17" s="3">
        <v>5.4100000000000002E-2</v>
      </c>
      <c r="AV17" s="3">
        <v>8.6099999999999996E-2</v>
      </c>
      <c r="AW17" s="3">
        <v>5.8100000000000003E-6</v>
      </c>
      <c r="AX17" s="3">
        <v>0.11</v>
      </c>
      <c r="AY17" s="3">
        <v>0.31900000000000001</v>
      </c>
      <c r="AZ17" s="3">
        <v>119.90600000000001</v>
      </c>
      <c r="BA17" s="3">
        <v>178327</v>
      </c>
      <c r="BB17" s="3">
        <v>4</v>
      </c>
    </row>
    <row r="18" spans="1:54" x14ac:dyDescent="0.25">
      <c r="A18" s="3">
        <v>17</v>
      </c>
      <c r="B18" s="2" t="s">
        <v>41</v>
      </c>
      <c r="C18" s="2" t="s">
        <v>34</v>
      </c>
      <c r="D18" s="3">
        <v>3</v>
      </c>
      <c r="E18" s="3" t="s">
        <v>38</v>
      </c>
      <c r="F18" s="3" t="s">
        <v>20</v>
      </c>
      <c r="G18" s="3" t="s">
        <v>23</v>
      </c>
      <c r="H18" s="3">
        <v>7</v>
      </c>
      <c r="I18" s="3">
        <v>4.3333333333333304</v>
      </c>
      <c r="J18" s="3">
        <v>1</v>
      </c>
      <c r="K18" s="3">
        <v>2</v>
      </c>
      <c r="L18" s="3">
        <v>1</v>
      </c>
      <c r="M18" s="3">
        <v>1</v>
      </c>
      <c r="N18" s="3" t="str">
        <f t="shared" si="0"/>
        <v>y</v>
      </c>
      <c r="O18" s="3" t="str">
        <f t="shared" si="1"/>
        <v>n</v>
      </c>
      <c r="P18" s="2" t="s">
        <v>26</v>
      </c>
      <c r="Q18" s="2" t="s">
        <v>36</v>
      </c>
      <c r="R18" s="4" t="str">
        <f t="shared" si="2"/>
        <v>n</v>
      </c>
      <c r="S18" s="2" t="s">
        <v>23</v>
      </c>
      <c r="T18" s="2">
        <v>2</v>
      </c>
      <c r="U18" s="6" t="s">
        <v>87</v>
      </c>
      <c r="V18" s="7" t="s">
        <v>87</v>
      </c>
      <c r="W18" s="6" t="s">
        <v>87</v>
      </c>
      <c r="X18" s="7" t="s">
        <v>87</v>
      </c>
      <c r="Y18" s="7">
        <v>3515982</v>
      </c>
      <c r="Z18" s="7" t="s">
        <v>87</v>
      </c>
      <c r="AA18" s="7" t="s">
        <v>87</v>
      </c>
      <c r="AB18" s="7" t="s">
        <v>87</v>
      </c>
      <c r="AC18" s="3">
        <v>16559.7</v>
      </c>
      <c r="AD18" s="3">
        <v>10547.33</v>
      </c>
      <c r="AE18" s="3">
        <f t="shared" si="3"/>
        <v>1.5700371563229747</v>
      </c>
      <c r="AF18" s="2">
        <v>43.856299999999997</v>
      </c>
      <c r="AG18" s="2">
        <v>18.4131</v>
      </c>
      <c r="AH18" s="2">
        <v>40.179200000000002</v>
      </c>
      <c r="AI18" s="2">
        <v>44.499099999999999</v>
      </c>
      <c r="AJ18" s="4">
        <f t="shared" si="4"/>
        <v>2183.9031365732958</v>
      </c>
      <c r="AK18" s="3" t="s">
        <v>93</v>
      </c>
      <c r="AL18" s="3" t="s">
        <v>94</v>
      </c>
      <c r="AM18" s="3" t="s">
        <v>99</v>
      </c>
      <c r="AN18" s="3" t="s">
        <v>95</v>
      </c>
      <c r="AO18" s="3">
        <v>0</v>
      </c>
      <c r="AP18" s="3">
        <v>0.53500000000000003</v>
      </c>
      <c r="AQ18" s="3">
        <v>0.71199999999999997</v>
      </c>
      <c r="AR18" s="3">
        <v>5</v>
      </c>
      <c r="AS18" s="3">
        <v>-7.82</v>
      </c>
      <c r="AT18" s="3">
        <v>0</v>
      </c>
      <c r="AU18" s="3">
        <v>5.4100000000000002E-2</v>
      </c>
      <c r="AV18" s="3">
        <v>8.6099999999999996E-2</v>
      </c>
      <c r="AW18" s="3">
        <v>5.8100000000000003E-6</v>
      </c>
      <c r="AX18" s="3">
        <v>0.11</v>
      </c>
      <c r="AY18" s="3">
        <v>0.31900000000000001</v>
      </c>
      <c r="AZ18" s="3">
        <v>119.90600000000001</v>
      </c>
      <c r="BA18" s="3">
        <v>178327</v>
      </c>
      <c r="BB18" s="3">
        <v>4</v>
      </c>
    </row>
    <row r="19" spans="1:54" x14ac:dyDescent="0.25">
      <c r="A19" s="3">
        <v>18</v>
      </c>
      <c r="B19" s="2" t="s">
        <v>24</v>
      </c>
      <c r="C19" s="2" t="s">
        <v>34</v>
      </c>
      <c r="D19" s="3">
        <v>12</v>
      </c>
      <c r="E19" s="3" t="s">
        <v>35</v>
      </c>
      <c r="F19" s="3" t="s">
        <v>25</v>
      </c>
      <c r="G19" s="3" t="s">
        <v>23</v>
      </c>
      <c r="H19" s="3">
        <v>26</v>
      </c>
      <c r="I19" s="3">
        <v>7.8</v>
      </c>
      <c r="J19" s="3">
        <v>1</v>
      </c>
      <c r="K19" s="3">
        <v>3</v>
      </c>
      <c r="L19" s="3">
        <v>1</v>
      </c>
      <c r="M19" s="3">
        <v>1</v>
      </c>
      <c r="N19" s="3" t="str">
        <f t="shared" si="0"/>
        <v>y</v>
      </c>
      <c r="O19" s="3" t="str">
        <f t="shared" si="1"/>
        <v>n</v>
      </c>
      <c r="P19" s="2" t="s">
        <v>26</v>
      </c>
      <c r="Q19" s="2" t="s">
        <v>36</v>
      </c>
      <c r="R19" s="4" t="str">
        <f t="shared" si="2"/>
        <v>n</v>
      </c>
      <c r="S19" s="2" t="s">
        <v>23</v>
      </c>
      <c r="T19" s="2">
        <v>2</v>
      </c>
      <c r="U19" s="6">
        <v>1592</v>
      </c>
      <c r="V19" s="7">
        <v>1192</v>
      </c>
      <c r="W19" s="7">
        <v>7015969</v>
      </c>
      <c r="X19" s="7">
        <v>7075726</v>
      </c>
      <c r="Y19" s="7">
        <v>7153784</v>
      </c>
      <c r="Z19" s="7">
        <f>U:U  / (Y:Y -W:W )</f>
        <v>1.1551717882668795E-2</v>
      </c>
      <c r="AA19" s="7">
        <f>V:V   / (Y:Y -X:X )</f>
        <v>1.5270696149017398E-2</v>
      </c>
      <c r="AB19" s="7">
        <f>Z:Z+AA:AA</f>
        <v>2.6822414031686191E-2</v>
      </c>
      <c r="AC19" s="3">
        <v>52395.16</v>
      </c>
      <c r="AD19" s="3">
        <v>10547.33</v>
      </c>
      <c r="AE19" s="3">
        <f t="shared" si="3"/>
        <v>4.9676230856529573</v>
      </c>
      <c r="AF19" s="2">
        <v>42.697699999999998</v>
      </c>
      <c r="AG19" s="2">
        <v>23.321899999999999</v>
      </c>
      <c r="AH19" s="2">
        <v>40.179200000000002</v>
      </c>
      <c r="AI19" s="2">
        <v>44.499099999999999</v>
      </c>
      <c r="AJ19" s="4">
        <f t="shared" si="4"/>
        <v>1782.5419748613292</v>
      </c>
      <c r="AK19" s="3" t="s">
        <v>93</v>
      </c>
      <c r="AL19" s="3" t="s">
        <v>94</v>
      </c>
      <c r="AM19" s="3" t="s">
        <v>96</v>
      </c>
      <c r="AN19" s="3" t="s">
        <v>95</v>
      </c>
      <c r="AO19" s="3">
        <v>0</v>
      </c>
      <c r="AP19" s="3">
        <v>0.53500000000000003</v>
      </c>
      <c r="AQ19" s="3">
        <v>0.71199999999999997</v>
      </c>
      <c r="AR19" s="3">
        <v>5</v>
      </c>
      <c r="AS19" s="3">
        <v>-7.82</v>
      </c>
      <c r="AT19" s="3">
        <v>0</v>
      </c>
      <c r="AU19" s="3">
        <v>5.4100000000000002E-2</v>
      </c>
      <c r="AV19" s="3">
        <v>8.6099999999999996E-2</v>
      </c>
      <c r="AW19" s="3">
        <v>5.8100000000000003E-6</v>
      </c>
      <c r="AX19" s="3">
        <v>0.11</v>
      </c>
      <c r="AY19" s="3">
        <v>0.31900000000000001</v>
      </c>
      <c r="AZ19" s="3">
        <v>119.90600000000001</v>
      </c>
      <c r="BA19" s="3">
        <v>178327</v>
      </c>
      <c r="BB19" s="3">
        <v>4</v>
      </c>
    </row>
    <row r="20" spans="1:54" x14ac:dyDescent="0.25">
      <c r="A20" s="3">
        <v>19</v>
      </c>
      <c r="B20" s="2" t="s">
        <v>24</v>
      </c>
      <c r="C20" s="2" t="s">
        <v>34</v>
      </c>
      <c r="D20" s="3">
        <v>8</v>
      </c>
      <c r="E20" s="3" t="s">
        <v>35</v>
      </c>
      <c r="F20" s="3" t="s">
        <v>20</v>
      </c>
      <c r="G20" s="3" t="s">
        <v>23</v>
      </c>
      <c r="H20" s="3">
        <v>26</v>
      </c>
      <c r="I20" s="3">
        <v>7.8</v>
      </c>
      <c r="J20" s="3">
        <v>1</v>
      </c>
      <c r="K20" s="3">
        <v>3</v>
      </c>
      <c r="L20" s="3">
        <v>1</v>
      </c>
      <c r="M20" s="3">
        <v>1</v>
      </c>
      <c r="N20" s="3" t="str">
        <f t="shared" si="0"/>
        <v>y</v>
      </c>
      <c r="O20" s="3" t="str">
        <f t="shared" si="1"/>
        <v>n</v>
      </c>
      <c r="P20" s="2" t="s">
        <v>26</v>
      </c>
      <c r="Q20" s="2" t="s">
        <v>36</v>
      </c>
      <c r="R20" s="4" t="str">
        <f t="shared" si="2"/>
        <v>n</v>
      </c>
      <c r="S20" s="2" t="s">
        <v>23</v>
      </c>
      <c r="T20" s="2">
        <v>2</v>
      </c>
      <c r="U20" s="6">
        <v>1592</v>
      </c>
      <c r="V20" s="7">
        <v>1192</v>
      </c>
      <c r="W20" s="7">
        <v>7015969</v>
      </c>
      <c r="X20" s="7">
        <v>7075726</v>
      </c>
      <c r="Y20" s="7">
        <v>7153784</v>
      </c>
      <c r="Z20" s="7">
        <f>U:U  / (Y:Y -W:W )</f>
        <v>1.1551717882668795E-2</v>
      </c>
      <c r="AA20" s="7">
        <f>V:V   / (Y:Y -X:X )</f>
        <v>1.5270696149017398E-2</v>
      </c>
      <c r="AB20" s="7">
        <f>Z:Z+AA:AA</f>
        <v>2.6822414031686191E-2</v>
      </c>
      <c r="AC20" s="3">
        <v>52395.16</v>
      </c>
      <c r="AD20" s="3">
        <v>10547.33</v>
      </c>
      <c r="AE20" s="3">
        <f t="shared" si="3"/>
        <v>4.9676230856529573</v>
      </c>
      <c r="AF20" s="2">
        <v>42.697699999999998</v>
      </c>
      <c r="AG20" s="2">
        <v>23.321899999999999</v>
      </c>
      <c r="AH20" s="2">
        <v>40.179200000000002</v>
      </c>
      <c r="AI20" s="2">
        <v>44.499099999999999</v>
      </c>
      <c r="AJ20" s="4">
        <f t="shared" si="4"/>
        <v>1782.5419748613292</v>
      </c>
      <c r="AK20" s="3" t="s">
        <v>93</v>
      </c>
      <c r="AL20" s="3" t="s">
        <v>94</v>
      </c>
      <c r="AM20" s="3" t="s">
        <v>96</v>
      </c>
      <c r="AN20" s="3" t="s">
        <v>95</v>
      </c>
      <c r="AO20" s="3">
        <v>0</v>
      </c>
      <c r="AP20" s="3">
        <v>0.53500000000000003</v>
      </c>
      <c r="AQ20" s="3">
        <v>0.71199999999999997</v>
      </c>
      <c r="AR20" s="3">
        <v>5</v>
      </c>
      <c r="AS20" s="3">
        <v>-7.82</v>
      </c>
      <c r="AT20" s="3">
        <v>0</v>
      </c>
      <c r="AU20" s="3">
        <v>5.4100000000000002E-2</v>
      </c>
      <c r="AV20" s="3">
        <v>8.6099999999999996E-2</v>
      </c>
      <c r="AW20" s="3">
        <v>5.8100000000000003E-6</v>
      </c>
      <c r="AX20" s="3">
        <v>0.11</v>
      </c>
      <c r="AY20" s="3">
        <v>0.31900000000000001</v>
      </c>
      <c r="AZ20" s="3">
        <v>119.90600000000001</v>
      </c>
      <c r="BA20" s="3">
        <v>178327</v>
      </c>
      <c r="BB20" s="3">
        <v>4</v>
      </c>
    </row>
    <row r="21" spans="1:54" x14ac:dyDescent="0.25">
      <c r="A21" s="3">
        <v>20</v>
      </c>
      <c r="B21" s="2" t="s">
        <v>42</v>
      </c>
      <c r="C21" s="2" t="s">
        <v>34</v>
      </c>
      <c r="D21" s="3">
        <v>4</v>
      </c>
      <c r="E21" s="3" t="s">
        <v>35</v>
      </c>
      <c r="F21" s="3" t="s">
        <v>25</v>
      </c>
      <c r="G21" s="3" t="s">
        <v>23</v>
      </c>
      <c r="H21" s="3">
        <v>26</v>
      </c>
      <c r="I21" s="3">
        <v>0</v>
      </c>
      <c r="J21" s="3">
        <v>1</v>
      </c>
      <c r="K21" s="3">
        <v>2</v>
      </c>
      <c r="L21" s="3">
        <v>1</v>
      </c>
      <c r="M21" s="3">
        <v>1</v>
      </c>
      <c r="N21" s="3" t="str">
        <f t="shared" si="0"/>
        <v>y</v>
      </c>
      <c r="O21" s="3" t="str">
        <f t="shared" si="1"/>
        <v>n</v>
      </c>
      <c r="P21" s="2" t="s">
        <v>26</v>
      </c>
      <c r="Q21" s="2" t="s">
        <v>36</v>
      </c>
      <c r="R21" s="4" t="str">
        <f t="shared" si="2"/>
        <v>n</v>
      </c>
      <c r="S21" s="2" t="s">
        <v>23</v>
      </c>
      <c r="T21" s="2">
        <v>2</v>
      </c>
      <c r="U21" s="6" t="s">
        <v>87</v>
      </c>
      <c r="V21" s="7" t="s">
        <v>87</v>
      </c>
      <c r="W21" s="6" t="s">
        <v>87</v>
      </c>
      <c r="X21" s="7">
        <v>4147382</v>
      </c>
      <c r="Y21" s="7">
        <v>4190669</v>
      </c>
      <c r="Z21" s="7" t="s">
        <v>87</v>
      </c>
      <c r="AA21" s="7" t="s">
        <v>87</v>
      </c>
      <c r="AB21" s="7" t="s">
        <v>87</v>
      </c>
      <c r="AC21" s="3">
        <v>50425.33</v>
      </c>
      <c r="AD21" s="3">
        <v>10547.33</v>
      </c>
      <c r="AE21" s="3">
        <f t="shared" si="3"/>
        <v>4.7808620759945883</v>
      </c>
      <c r="AF21" s="2">
        <v>45.814999999999998</v>
      </c>
      <c r="AG21" s="2">
        <v>15.9819</v>
      </c>
      <c r="AH21" s="2">
        <v>40.179200000000002</v>
      </c>
      <c r="AI21" s="2">
        <v>44.499099999999999</v>
      </c>
      <c r="AJ21" s="4">
        <f t="shared" si="4"/>
        <v>2388.2379228639875</v>
      </c>
      <c r="AK21" s="3" t="s">
        <v>93</v>
      </c>
      <c r="AL21" s="3" t="s">
        <v>94</v>
      </c>
      <c r="AM21" s="3" t="s">
        <v>95</v>
      </c>
      <c r="AN21" s="3" t="s">
        <v>95</v>
      </c>
      <c r="AO21" s="3">
        <v>1</v>
      </c>
      <c r="AP21" s="3">
        <v>0.53500000000000003</v>
      </c>
      <c r="AQ21" s="3">
        <v>0.71199999999999997</v>
      </c>
      <c r="AR21" s="3">
        <v>5</v>
      </c>
      <c r="AS21" s="3">
        <v>-7.82</v>
      </c>
      <c r="AT21" s="3">
        <v>0</v>
      </c>
      <c r="AU21" s="3">
        <v>5.4100000000000002E-2</v>
      </c>
      <c r="AV21" s="3">
        <v>8.6099999999999996E-2</v>
      </c>
      <c r="AW21" s="3">
        <v>5.8100000000000003E-6</v>
      </c>
      <c r="AX21" s="3">
        <v>0.11</v>
      </c>
      <c r="AY21" s="3">
        <v>0.31900000000000001</v>
      </c>
      <c r="AZ21" s="3">
        <v>119.90600000000001</v>
      </c>
      <c r="BA21" s="3">
        <v>178327</v>
      </c>
      <c r="BB21" s="3">
        <v>4</v>
      </c>
    </row>
    <row r="22" spans="1:54" x14ac:dyDescent="0.25">
      <c r="A22" s="3">
        <v>21</v>
      </c>
      <c r="B22" s="2" t="s">
        <v>42</v>
      </c>
      <c r="C22" s="2" t="s">
        <v>34</v>
      </c>
      <c r="D22" s="3">
        <v>5</v>
      </c>
      <c r="E22" s="3" t="s">
        <v>38</v>
      </c>
      <c r="F22" s="3" t="s">
        <v>25</v>
      </c>
      <c r="G22" s="3" t="s">
        <v>23</v>
      </c>
      <c r="H22" s="3">
        <v>7</v>
      </c>
      <c r="I22" s="3">
        <v>0</v>
      </c>
      <c r="J22" s="3">
        <v>1</v>
      </c>
      <c r="K22" s="3">
        <v>2</v>
      </c>
      <c r="L22" s="3">
        <v>1</v>
      </c>
      <c r="M22" s="3">
        <v>1</v>
      </c>
      <c r="N22" s="3" t="str">
        <f t="shared" si="0"/>
        <v>y</v>
      </c>
      <c r="O22" s="3" t="str">
        <f t="shared" si="1"/>
        <v>n</v>
      </c>
      <c r="P22" s="2" t="s">
        <v>26</v>
      </c>
      <c r="Q22" s="2" t="s">
        <v>36</v>
      </c>
      <c r="R22" s="4" t="str">
        <f t="shared" si="2"/>
        <v>n</v>
      </c>
      <c r="S22" s="2" t="s">
        <v>23</v>
      </c>
      <c r="T22" s="2">
        <v>2</v>
      </c>
      <c r="U22" s="6" t="s">
        <v>87</v>
      </c>
      <c r="V22" s="7" t="s">
        <v>87</v>
      </c>
      <c r="W22" s="6" t="s">
        <v>87</v>
      </c>
      <c r="X22" s="7">
        <v>4147382</v>
      </c>
      <c r="Y22" s="7">
        <v>4190669</v>
      </c>
      <c r="Z22" s="7" t="s">
        <v>87</v>
      </c>
      <c r="AA22" s="7" t="s">
        <v>87</v>
      </c>
      <c r="AB22" s="7" t="s">
        <v>87</v>
      </c>
      <c r="AC22" s="3">
        <v>50425.33</v>
      </c>
      <c r="AD22" s="3">
        <v>10547.33</v>
      </c>
      <c r="AE22" s="3">
        <f t="shared" si="3"/>
        <v>4.7808620759945883</v>
      </c>
      <c r="AF22" s="2">
        <v>45.814999999999998</v>
      </c>
      <c r="AG22" s="2">
        <v>15.9819</v>
      </c>
      <c r="AH22" s="2">
        <v>40.179200000000002</v>
      </c>
      <c r="AI22" s="2">
        <v>44.499099999999999</v>
      </c>
      <c r="AJ22" s="4">
        <f t="shared" si="4"/>
        <v>2388.2379228639875</v>
      </c>
      <c r="AK22" s="3" t="s">
        <v>93</v>
      </c>
      <c r="AL22" s="3" t="s">
        <v>94</v>
      </c>
      <c r="AM22" s="3" t="s">
        <v>95</v>
      </c>
      <c r="AN22" s="3" t="s">
        <v>95</v>
      </c>
      <c r="AO22" s="3">
        <v>1</v>
      </c>
      <c r="AP22" s="3">
        <v>0.53500000000000003</v>
      </c>
      <c r="AQ22" s="3">
        <v>0.71199999999999997</v>
      </c>
      <c r="AR22" s="3">
        <v>5</v>
      </c>
      <c r="AS22" s="3">
        <v>-7.82</v>
      </c>
      <c r="AT22" s="3">
        <v>0</v>
      </c>
      <c r="AU22" s="3">
        <v>5.4100000000000002E-2</v>
      </c>
      <c r="AV22" s="3">
        <v>8.6099999999999996E-2</v>
      </c>
      <c r="AW22" s="3">
        <v>5.8100000000000003E-6</v>
      </c>
      <c r="AX22" s="3">
        <v>0.11</v>
      </c>
      <c r="AY22" s="3">
        <v>0.31900000000000001</v>
      </c>
      <c r="AZ22" s="3">
        <v>119.90600000000001</v>
      </c>
      <c r="BA22" s="3">
        <v>178327</v>
      </c>
      <c r="BB22" s="3">
        <v>4</v>
      </c>
    </row>
    <row r="23" spans="1:54" x14ac:dyDescent="0.25">
      <c r="A23" s="3">
        <v>22</v>
      </c>
      <c r="B23" s="2" t="s">
        <v>42</v>
      </c>
      <c r="C23" s="2" t="s">
        <v>34</v>
      </c>
      <c r="D23" s="3">
        <v>3</v>
      </c>
      <c r="E23" s="3" t="s">
        <v>38</v>
      </c>
      <c r="F23" s="3" t="s">
        <v>20</v>
      </c>
      <c r="G23" s="3" t="s">
        <v>23</v>
      </c>
      <c r="H23" s="3">
        <v>7</v>
      </c>
      <c r="I23" s="3">
        <v>0</v>
      </c>
      <c r="J23" s="3">
        <v>1</v>
      </c>
      <c r="K23" s="3">
        <v>2</v>
      </c>
      <c r="L23" s="3">
        <v>1</v>
      </c>
      <c r="M23" s="3">
        <v>1</v>
      </c>
      <c r="N23" s="3" t="str">
        <f t="shared" si="0"/>
        <v>y</v>
      </c>
      <c r="O23" s="3" t="str">
        <f t="shared" si="1"/>
        <v>n</v>
      </c>
      <c r="P23" s="2" t="s">
        <v>26</v>
      </c>
      <c r="Q23" s="2" t="s">
        <v>36</v>
      </c>
      <c r="R23" s="4" t="str">
        <f t="shared" si="2"/>
        <v>n</v>
      </c>
      <c r="S23" s="2" t="s">
        <v>23</v>
      </c>
      <c r="T23" s="2">
        <v>2</v>
      </c>
      <c r="U23" s="6" t="s">
        <v>87</v>
      </c>
      <c r="V23" s="7" t="s">
        <v>87</v>
      </c>
      <c r="W23" s="6" t="s">
        <v>87</v>
      </c>
      <c r="X23" s="7">
        <v>4147382</v>
      </c>
      <c r="Y23" s="7">
        <v>4190669</v>
      </c>
      <c r="Z23" s="7" t="s">
        <v>87</v>
      </c>
      <c r="AA23" s="7" t="s">
        <v>87</v>
      </c>
      <c r="AB23" s="7" t="s">
        <v>87</v>
      </c>
      <c r="AC23" s="3">
        <v>50425.33</v>
      </c>
      <c r="AD23" s="3">
        <v>10547.33</v>
      </c>
      <c r="AE23" s="3">
        <f t="shared" si="3"/>
        <v>4.7808620759945883</v>
      </c>
      <c r="AF23" s="2">
        <v>45.814999999999998</v>
      </c>
      <c r="AG23" s="2">
        <v>15.9819</v>
      </c>
      <c r="AH23" s="2">
        <v>40.179200000000002</v>
      </c>
      <c r="AI23" s="2">
        <v>44.499099999999999</v>
      </c>
      <c r="AJ23" s="4">
        <f t="shared" si="4"/>
        <v>2388.2379228639875</v>
      </c>
      <c r="AK23" s="3" t="s">
        <v>93</v>
      </c>
      <c r="AL23" s="3" t="s">
        <v>94</v>
      </c>
      <c r="AM23" s="3" t="s">
        <v>95</v>
      </c>
      <c r="AN23" s="3" t="s">
        <v>95</v>
      </c>
      <c r="AO23" s="3">
        <v>1</v>
      </c>
      <c r="AP23" s="3">
        <v>0.53500000000000003</v>
      </c>
      <c r="AQ23" s="3">
        <v>0.71199999999999997</v>
      </c>
      <c r="AR23" s="3">
        <v>5</v>
      </c>
      <c r="AS23" s="3">
        <v>-7.82</v>
      </c>
      <c r="AT23" s="3">
        <v>0</v>
      </c>
      <c r="AU23" s="3">
        <v>5.4100000000000002E-2</v>
      </c>
      <c r="AV23" s="3">
        <v>8.6099999999999996E-2</v>
      </c>
      <c r="AW23" s="3">
        <v>5.8100000000000003E-6</v>
      </c>
      <c r="AX23" s="3">
        <v>0.11</v>
      </c>
      <c r="AY23" s="3">
        <v>0.31900000000000001</v>
      </c>
      <c r="AZ23" s="3">
        <v>119.90600000000001</v>
      </c>
      <c r="BA23" s="3">
        <v>178327</v>
      </c>
      <c r="BB23" s="3">
        <v>4</v>
      </c>
    </row>
    <row r="24" spans="1:54" x14ac:dyDescent="0.25">
      <c r="A24" s="3">
        <v>23</v>
      </c>
      <c r="B24" s="2" t="s">
        <v>43</v>
      </c>
      <c r="C24" s="2" t="s">
        <v>34</v>
      </c>
      <c r="D24" s="3">
        <v>8</v>
      </c>
      <c r="E24" s="3" t="s">
        <v>35</v>
      </c>
      <c r="F24" s="3" t="s">
        <v>25</v>
      </c>
      <c r="G24" s="3" t="s">
        <v>23</v>
      </c>
      <c r="H24" s="3">
        <v>26</v>
      </c>
      <c r="I24" s="3">
        <v>8.5714285714285694</v>
      </c>
      <c r="J24" s="3">
        <v>6</v>
      </c>
      <c r="K24" s="3">
        <v>3</v>
      </c>
      <c r="L24" s="3">
        <v>1</v>
      </c>
      <c r="M24" s="3">
        <v>1</v>
      </c>
      <c r="N24" s="3" t="str">
        <f t="shared" si="0"/>
        <v>n</v>
      </c>
      <c r="O24" s="3" t="str">
        <f t="shared" si="1"/>
        <v>n</v>
      </c>
      <c r="P24" s="2" t="s">
        <v>44</v>
      </c>
      <c r="Q24" s="2" t="s">
        <v>36</v>
      </c>
      <c r="R24" s="4" t="str">
        <f t="shared" si="2"/>
        <v>n</v>
      </c>
      <c r="S24" s="2" t="s">
        <v>23</v>
      </c>
      <c r="T24" s="2">
        <v>2</v>
      </c>
      <c r="U24" s="6" t="s">
        <v>87</v>
      </c>
      <c r="V24" s="7" t="s">
        <v>87</v>
      </c>
      <c r="W24" s="6" t="s">
        <v>87</v>
      </c>
      <c r="X24" s="7" t="s">
        <v>87</v>
      </c>
      <c r="Y24" s="7">
        <v>848319</v>
      </c>
      <c r="Z24" s="7" t="s">
        <v>87</v>
      </c>
      <c r="AA24" s="7" t="s">
        <v>87</v>
      </c>
      <c r="AB24" s="7" t="s">
        <v>87</v>
      </c>
      <c r="AC24" s="3">
        <v>19801.66</v>
      </c>
      <c r="AD24" s="3">
        <v>10547.33</v>
      </c>
      <c r="AE24" s="3">
        <f t="shared" si="3"/>
        <v>1.8774097330793671</v>
      </c>
      <c r="AF24" s="2">
        <v>35.185600000000001</v>
      </c>
      <c r="AG24" s="2">
        <v>33.382300000000001</v>
      </c>
      <c r="AH24" s="2">
        <v>40.179200000000002</v>
      </c>
      <c r="AI24" s="2">
        <v>44.499099999999999</v>
      </c>
      <c r="AJ24" s="4">
        <f t="shared" si="4"/>
        <v>1123.6327317324119</v>
      </c>
      <c r="AK24" s="3" t="s">
        <v>93</v>
      </c>
      <c r="AL24" s="3" t="s">
        <v>94</v>
      </c>
      <c r="AM24" s="3" t="s">
        <v>95</v>
      </c>
      <c r="AN24" s="3" t="s">
        <v>95</v>
      </c>
      <c r="AO24" s="3">
        <v>1</v>
      </c>
      <c r="AP24" s="3">
        <v>0.53500000000000003</v>
      </c>
      <c r="AQ24" s="3">
        <v>0.71199999999999997</v>
      </c>
      <c r="AR24" s="3">
        <v>5</v>
      </c>
      <c r="AS24" s="3">
        <v>-7.82</v>
      </c>
      <c r="AT24" s="3">
        <v>0</v>
      </c>
      <c r="AU24" s="3">
        <v>5.4100000000000002E-2</v>
      </c>
      <c r="AV24" s="3">
        <v>8.6099999999999996E-2</v>
      </c>
      <c r="AW24" s="3">
        <v>5.8100000000000003E-6</v>
      </c>
      <c r="AX24" s="3">
        <v>0.11</v>
      </c>
      <c r="AY24" s="3">
        <v>0.31900000000000001</v>
      </c>
      <c r="AZ24" s="3">
        <v>119.90600000000001</v>
      </c>
      <c r="BA24" s="3">
        <v>178327</v>
      </c>
      <c r="BB24" s="3">
        <v>4</v>
      </c>
    </row>
    <row r="25" spans="1:54" x14ac:dyDescent="0.25">
      <c r="A25" s="3">
        <v>24</v>
      </c>
      <c r="B25" s="2" t="s">
        <v>43</v>
      </c>
      <c r="C25" s="2" t="s">
        <v>34</v>
      </c>
      <c r="D25" s="3">
        <v>8</v>
      </c>
      <c r="E25" s="3" t="s">
        <v>35</v>
      </c>
      <c r="F25" s="3" t="s">
        <v>20</v>
      </c>
      <c r="G25" s="3" t="s">
        <v>23</v>
      </c>
      <c r="H25" s="3">
        <v>26</v>
      </c>
      <c r="I25" s="3">
        <v>8.5714285714285694</v>
      </c>
      <c r="J25" s="3">
        <v>6</v>
      </c>
      <c r="K25" s="3">
        <v>3</v>
      </c>
      <c r="L25" s="3">
        <v>1</v>
      </c>
      <c r="M25" s="3">
        <v>1</v>
      </c>
      <c r="N25" s="3" t="str">
        <f t="shared" si="0"/>
        <v>n</v>
      </c>
      <c r="O25" s="3" t="str">
        <f t="shared" si="1"/>
        <v>n</v>
      </c>
      <c r="P25" s="2" t="s">
        <v>44</v>
      </c>
      <c r="Q25" s="2" t="s">
        <v>36</v>
      </c>
      <c r="R25" s="4" t="str">
        <f t="shared" si="2"/>
        <v>n</v>
      </c>
      <c r="S25" s="2" t="s">
        <v>23</v>
      </c>
      <c r="T25" s="2">
        <v>2</v>
      </c>
      <c r="U25" s="6" t="s">
        <v>87</v>
      </c>
      <c r="V25" s="7" t="s">
        <v>87</v>
      </c>
      <c r="W25" s="6" t="s">
        <v>87</v>
      </c>
      <c r="X25" s="7" t="s">
        <v>87</v>
      </c>
      <c r="Y25" s="7">
        <v>848319</v>
      </c>
      <c r="Z25" s="7" t="s">
        <v>87</v>
      </c>
      <c r="AA25" s="7" t="s">
        <v>87</v>
      </c>
      <c r="AB25" s="7" t="s">
        <v>87</v>
      </c>
      <c r="AC25" s="3">
        <v>19801.66</v>
      </c>
      <c r="AD25" s="3">
        <v>10547.33</v>
      </c>
      <c r="AE25" s="3">
        <f t="shared" si="3"/>
        <v>1.8774097330793671</v>
      </c>
      <c r="AF25" s="2">
        <v>35.185600000000001</v>
      </c>
      <c r="AG25" s="2">
        <v>33.382300000000001</v>
      </c>
      <c r="AH25" s="2">
        <v>40.179200000000002</v>
      </c>
      <c r="AI25" s="2">
        <v>44.499099999999999</v>
      </c>
      <c r="AJ25" s="4">
        <f t="shared" si="4"/>
        <v>1123.6327317324119</v>
      </c>
      <c r="AK25" s="3" t="s">
        <v>93</v>
      </c>
      <c r="AL25" s="3" t="s">
        <v>94</v>
      </c>
      <c r="AM25" s="3" t="s">
        <v>95</v>
      </c>
      <c r="AN25" s="3" t="s">
        <v>95</v>
      </c>
      <c r="AO25" s="3">
        <v>1</v>
      </c>
      <c r="AP25" s="3">
        <v>0.53500000000000003</v>
      </c>
      <c r="AQ25" s="3">
        <v>0.71199999999999997</v>
      </c>
      <c r="AR25" s="3">
        <v>5</v>
      </c>
      <c r="AS25" s="3">
        <v>-7.82</v>
      </c>
      <c r="AT25" s="3">
        <v>0</v>
      </c>
      <c r="AU25" s="3">
        <v>5.4100000000000002E-2</v>
      </c>
      <c r="AV25" s="3">
        <v>8.6099999999999996E-2</v>
      </c>
      <c r="AW25" s="3">
        <v>5.8100000000000003E-6</v>
      </c>
      <c r="AX25" s="3">
        <v>0.11</v>
      </c>
      <c r="AY25" s="3">
        <v>0.31900000000000001</v>
      </c>
      <c r="AZ25" s="3">
        <v>119.90600000000001</v>
      </c>
      <c r="BA25" s="3">
        <v>178327</v>
      </c>
      <c r="BB25" s="3">
        <v>4</v>
      </c>
    </row>
    <row r="26" spans="1:54" x14ac:dyDescent="0.25">
      <c r="A26" s="3">
        <v>25</v>
      </c>
      <c r="B26" s="2" t="s">
        <v>43</v>
      </c>
      <c r="C26" s="2" t="s">
        <v>34</v>
      </c>
      <c r="D26" s="3">
        <v>10</v>
      </c>
      <c r="E26" s="3" t="s">
        <v>38</v>
      </c>
      <c r="F26" s="3" t="s">
        <v>25</v>
      </c>
      <c r="G26" s="3" t="s">
        <v>23</v>
      </c>
      <c r="H26" s="3">
        <v>7</v>
      </c>
      <c r="I26" s="3">
        <v>8.5714285714285694</v>
      </c>
      <c r="J26" s="3">
        <v>6</v>
      </c>
      <c r="K26" s="3">
        <v>3</v>
      </c>
      <c r="L26" s="3">
        <v>1</v>
      </c>
      <c r="M26" s="3">
        <v>1</v>
      </c>
      <c r="N26" s="3" t="str">
        <f t="shared" si="0"/>
        <v>n</v>
      </c>
      <c r="O26" s="3" t="str">
        <f t="shared" si="1"/>
        <v>n</v>
      </c>
      <c r="P26" s="2" t="s">
        <v>44</v>
      </c>
      <c r="Q26" s="2" t="s">
        <v>36</v>
      </c>
      <c r="R26" s="4" t="str">
        <f t="shared" si="2"/>
        <v>n</v>
      </c>
      <c r="S26" s="2" t="s">
        <v>23</v>
      </c>
      <c r="T26" s="2">
        <v>2</v>
      </c>
      <c r="U26" s="6" t="s">
        <v>87</v>
      </c>
      <c r="V26" s="7" t="s">
        <v>87</v>
      </c>
      <c r="W26" s="6" t="s">
        <v>87</v>
      </c>
      <c r="X26" s="7" t="s">
        <v>87</v>
      </c>
      <c r="Y26" s="7">
        <v>848319</v>
      </c>
      <c r="Z26" s="7" t="s">
        <v>87</v>
      </c>
      <c r="AA26" s="7" t="s">
        <v>87</v>
      </c>
      <c r="AB26" s="7" t="s">
        <v>87</v>
      </c>
      <c r="AC26" s="3">
        <v>19801.66</v>
      </c>
      <c r="AD26" s="3">
        <v>10547.33</v>
      </c>
      <c r="AE26" s="3">
        <f t="shared" si="3"/>
        <v>1.8774097330793671</v>
      </c>
      <c r="AF26" s="2">
        <v>35.185600000000001</v>
      </c>
      <c r="AG26" s="2">
        <v>33.382300000000001</v>
      </c>
      <c r="AH26" s="2">
        <v>40.179200000000002</v>
      </c>
      <c r="AI26" s="2">
        <v>44.499099999999999</v>
      </c>
      <c r="AJ26" s="4">
        <f t="shared" si="4"/>
        <v>1123.6327317324119</v>
      </c>
      <c r="AK26" s="3" t="s">
        <v>93</v>
      </c>
      <c r="AL26" s="3" t="s">
        <v>94</v>
      </c>
      <c r="AM26" s="3" t="s">
        <v>95</v>
      </c>
      <c r="AN26" s="3" t="s">
        <v>95</v>
      </c>
      <c r="AO26" s="3">
        <v>1</v>
      </c>
      <c r="AP26" s="3">
        <v>0.53500000000000003</v>
      </c>
      <c r="AQ26" s="3">
        <v>0.71199999999999997</v>
      </c>
      <c r="AR26" s="3">
        <v>5</v>
      </c>
      <c r="AS26" s="3">
        <v>-7.82</v>
      </c>
      <c r="AT26" s="3">
        <v>0</v>
      </c>
      <c r="AU26" s="3">
        <v>5.4100000000000002E-2</v>
      </c>
      <c r="AV26" s="3">
        <v>8.6099999999999996E-2</v>
      </c>
      <c r="AW26" s="3">
        <v>5.8100000000000003E-6</v>
      </c>
      <c r="AX26" s="3">
        <v>0.11</v>
      </c>
      <c r="AY26" s="3">
        <v>0.31900000000000001</v>
      </c>
      <c r="AZ26" s="3">
        <v>119.90600000000001</v>
      </c>
      <c r="BA26" s="3">
        <v>178327</v>
      </c>
      <c r="BB26" s="3">
        <v>4</v>
      </c>
    </row>
    <row r="27" spans="1:54" x14ac:dyDescent="0.25">
      <c r="A27" s="3">
        <v>26</v>
      </c>
      <c r="B27" s="2" t="s">
        <v>43</v>
      </c>
      <c r="C27" s="2" t="s">
        <v>34</v>
      </c>
      <c r="D27" s="3">
        <v>7</v>
      </c>
      <c r="E27" s="3" t="s">
        <v>38</v>
      </c>
      <c r="F27" s="3" t="s">
        <v>20</v>
      </c>
      <c r="G27" s="3" t="s">
        <v>23</v>
      </c>
      <c r="H27" s="3">
        <v>7</v>
      </c>
      <c r="I27" s="3">
        <v>8.5714285714285694</v>
      </c>
      <c r="J27" s="3">
        <v>6</v>
      </c>
      <c r="K27" s="3">
        <v>3</v>
      </c>
      <c r="L27" s="3">
        <v>1</v>
      </c>
      <c r="M27" s="3">
        <v>1</v>
      </c>
      <c r="N27" s="3" t="str">
        <f t="shared" si="0"/>
        <v>n</v>
      </c>
      <c r="O27" s="3" t="str">
        <f t="shared" si="1"/>
        <v>n</v>
      </c>
      <c r="P27" s="2" t="s">
        <v>44</v>
      </c>
      <c r="Q27" s="2" t="s">
        <v>36</v>
      </c>
      <c r="R27" s="4" t="str">
        <f t="shared" si="2"/>
        <v>n</v>
      </c>
      <c r="S27" s="2" t="s">
        <v>23</v>
      </c>
      <c r="T27" s="2">
        <v>2</v>
      </c>
      <c r="U27" s="6" t="s">
        <v>87</v>
      </c>
      <c r="V27" s="7" t="s">
        <v>87</v>
      </c>
      <c r="W27" s="6" t="s">
        <v>87</v>
      </c>
      <c r="X27" s="7" t="s">
        <v>87</v>
      </c>
      <c r="Y27" s="7">
        <v>848319</v>
      </c>
      <c r="Z27" s="7" t="s">
        <v>87</v>
      </c>
      <c r="AA27" s="7" t="s">
        <v>87</v>
      </c>
      <c r="AB27" s="7" t="s">
        <v>87</v>
      </c>
      <c r="AC27" s="3">
        <v>19801.66</v>
      </c>
      <c r="AD27" s="3">
        <v>10547.33</v>
      </c>
      <c r="AE27" s="3">
        <f t="shared" si="3"/>
        <v>1.8774097330793671</v>
      </c>
      <c r="AF27" s="2">
        <v>35.185600000000001</v>
      </c>
      <c r="AG27" s="2">
        <v>33.382300000000001</v>
      </c>
      <c r="AH27" s="2">
        <v>40.179200000000002</v>
      </c>
      <c r="AI27" s="2">
        <v>44.499099999999999</v>
      </c>
      <c r="AJ27" s="4">
        <f t="shared" si="4"/>
        <v>1123.6327317324119</v>
      </c>
      <c r="AK27" s="3" t="s">
        <v>93</v>
      </c>
      <c r="AL27" s="3" t="s">
        <v>94</v>
      </c>
      <c r="AM27" s="3" t="s">
        <v>95</v>
      </c>
      <c r="AN27" s="3" t="s">
        <v>95</v>
      </c>
      <c r="AO27" s="3">
        <v>1</v>
      </c>
      <c r="AP27" s="3">
        <v>0.53500000000000003</v>
      </c>
      <c r="AQ27" s="3">
        <v>0.71199999999999997</v>
      </c>
      <c r="AR27" s="3">
        <v>5</v>
      </c>
      <c r="AS27" s="3">
        <v>-7.82</v>
      </c>
      <c r="AT27" s="3">
        <v>0</v>
      </c>
      <c r="AU27" s="3">
        <v>5.4100000000000002E-2</v>
      </c>
      <c r="AV27" s="3">
        <v>8.6099999999999996E-2</v>
      </c>
      <c r="AW27" s="3">
        <v>5.8100000000000003E-6</v>
      </c>
      <c r="AX27" s="3">
        <v>0.11</v>
      </c>
      <c r="AY27" s="3">
        <v>0.31900000000000001</v>
      </c>
      <c r="AZ27" s="3">
        <v>119.90600000000001</v>
      </c>
      <c r="BA27" s="3">
        <v>178327</v>
      </c>
      <c r="BB27" s="3">
        <v>4</v>
      </c>
    </row>
    <row r="28" spans="1:54" x14ac:dyDescent="0.25">
      <c r="A28" s="3">
        <v>27</v>
      </c>
      <c r="B28" s="2" t="s">
        <v>45</v>
      </c>
      <c r="C28" s="2" t="s">
        <v>34</v>
      </c>
      <c r="D28" s="3">
        <v>8</v>
      </c>
      <c r="E28" s="3" t="s">
        <v>35</v>
      </c>
      <c r="F28" s="3" t="s">
        <v>20</v>
      </c>
      <c r="G28" s="3" t="s">
        <v>23</v>
      </c>
      <c r="H28" s="3">
        <v>26</v>
      </c>
      <c r="I28" s="3">
        <v>9.6</v>
      </c>
      <c r="J28" s="3">
        <v>7</v>
      </c>
      <c r="K28" s="3">
        <v>1</v>
      </c>
      <c r="L28" s="3">
        <v>1</v>
      </c>
      <c r="M28" s="3">
        <v>1</v>
      </c>
      <c r="N28" s="3" t="str">
        <f t="shared" si="0"/>
        <v>n</v>
      </c>
      <c r="O28" s="3" t="str">
        <f t="shared" si="1"/>
        <v>y</v>
      </c>
      <c r="P28" s="2" t="s">
        <v>26</v>
      </c>
      <c r="Q28" s="2" t="s">
        <v>36</v>
      </c>
      <c r="R28" s="4" t="str">
        <f t="shared" si="2"/>
        <v>n</v>
      </c>
      <c r="S28" s="2" t="s">
        <v>23</v>
      </c>
      <c r="T28" s="2">
        <v>2</v>
      </c>
      <c r="U28" s="6">
        <v>1819</v>
      </c>
      <c r="V28" s="7">
        <v>1759</v>
      </c>
      <c r="W28" s="7">
        <v>10120553</v>
      </c>
      <c r="X28" s="7">
        <v>10077497</v>
      </c>
      <c r="Y28" s="7">
        <v>10553843</v>
      </c>
      <c r="Z28" s="7">
        <f>U:U  / (Y:Y -W:W )</f>
        <v>4.1981121189041985E-3</v>
      </c>
      <c r="AA28" s="7">
        <f>V:V   / (Y:Y -X:X )</f>
        <v>3.6926939661506551E-3</v>
      </c>
      <c r="AB28" s="7">
        <f>Z:Z+AA:AA</f>
        <v>7.890806085054854E-3</v>
      </c>
      <c r="AC28" s="3">
        <v>99300.33</v>
      </c>
      <c r="AD28" s="3">
        <v>10547.33</v>
      </c>
      <c r="AE28" s="3">
        <f t="shared" si="3"/>
        <v>9.4147362413046718</v>
      </c>
      <c r="AF28" s="2">
        <v>50.075499999999998</v>
      </c>
      <c r="AG28" s="2">
        <v>14.437799999999999</v>
      </c>
      <c r="AH28" s="2">
        <v>40.179200000000002</v>
      </c>
      <c r="AI28" s="2">
        <v>44.499099999999999</v>
      </c>
      <c r="AJ28" s="4">
        <f t="shared" si="4"/>
        <v>2579.2408466309203</v>
      </c>
      <c r="AK28" s="3" t="s">
        <v>93</v>
      </c>
      <c r="AL28" s="3" t="s">
        <v>94</v>
      </c>
      <c r="AM28" s="3" t="s">
        <v>95</v>
      </c>
      <c r="AN28" s="3" t="s">
        <v>95</v>
      </c>
      <c r="AO28" s="3">
        <v>1</v>
      </c>
      <c r="AP28" s="3">
        <v>0.53500000000000003</v>
      </c>
      <c r="AQ28" s="3">
        <v>0.71199999999999997</v>
      </c>
      <c r="AR28" s="3">
        <v>5</v>
      </c>
      <c r="AS28" s="3">
        <v>-7.82</v>
      </c>
      <c r="AT28" s="3">
        <v>0</v>
      </c>
      <c r="AU28" s="3">
        <v>5.4100000000000002E-2</v>
      </c>
      <c r="AV28" s="3">
        <v>8.6099999999999996E-2</v>
      </c>
      <c r="AW28" s="3">
        <v>5.8100000000000003E-6</v>
      </c>
      <c r="AX28" s="3">
        <v>0.11</v>
      </c>
      <c r="AY28" s="3">
        <v>0.31900000000000001</v>
      </c>
      <c r="AZ28" s="3">
        <v>119.90600000000001</v>
      </c>
      <c r="BA28" s="3">
        <v>178327</v>
      </c>
      <c r="BB28" s="3">
        <v>4</v>
      </c>
    </row>
    <row r="29" spans="1:54" x14ac:dyDescent="0.25">
      <c r="A29" s="3">
        <v>28</v>
      </c>
      <c r="B29" s="2" t="s">
        <v>45</v>
      </c>
      <c r="C29" s="2" t="s">
        <v>34</v>
      </c>
      <c r="D29" s="3">
        <v>12</v>
      </c>
      <c r="E29" s="3" t="s">
        <v>38</v>
      </c>
      <c r="F29" s="3" t="s">
        <v>20</v>
      </c>
      <c r="G29" s="3" t="s">
        <v>23</v>
      </c>
      <c r="H29" s="3">
        <v>7</v>
      </c>
      <c r="I29" s="3">
        <v>9.6</v>
      </c>
      <c r="J29" s="3">
        <v>7</v>
      </c>
      <c r="K29" s="3">
        <v>1</v>
      </c>
      <c r="L29" s="3">
        <v>1</v>
      </c>
      <c r="M29" s="3">
        <v>1</v>
      </c>
      <c r="N29" s="3" t="str">
        <f t="shared" si="0"/>
        <v>n</v>
      </c>
      <c r="O29" s="3" t="str">
        <f t="shared" si="1"/>
        <v>y</v>
      </c>
      <c r="P29" s="2" t="s">
        <v>26</v>
      </c>
      <c r="Q29" s="2" t="s">
        <v>36</v>
      </c>
      <c r="R29" s="4" t="str">
        <f t="shared" si="2"/>
        <v>n</v>
      </c>
      <c r="S29" s="2" t="s">
        <v>23</v>
      </c>
      <c r="T29" s="2">
        <v>2</v>
      </c>
      <c r="U29" s="6">
        <v>1819</v>
      </c>
      <c r="V29" s="7">
        <v>1759</v>
      </c>
      <c r="W29" s="7">
        <v>10120553</v>
      </c>
      <c r="X29" s="7">
        <v>10077497</v>
      </c>
      <c r="Y29" s="7">
        <v>10553843</v>
      </c>
      <c r="Z29" s="7">
        <f>U:U  / (Y:Y -W:W )</f>
        <v>4.1981121189041985E-3</v>
      </c>
      <c r="AA29" s="7">
        <f>V:V   / (Y:Y -X:X )</f>
        <v>3.6926939661506551E-3</v>
      </c>
      <c r="AB29" s="7">
        <f>Z:Z+AA:AA</f>
        <v>7.890806085054854E-3</v>
      </c>
      <c r="AC29" s="3">
        <v>99300.33</v>
      </c>
      <c r="AD29" s="3">
        <v>10547.33</v>
      </c>
      <c r="AE29" s="3">
        <f t="shared" si="3"/>
        <v>9.4147362413046718</v>
      </c>
      <c r="AF29" s="2">
        <v>50.075499999999998</v>
      </c>
      <c r="AG29" s="2">
        <v>14.437799999999999</v>
      </c>
      <c r="AH29" s="2">
        <v>40.179200000000002</v>
      </c>
      <c r="AI29" s="2">
        <v>44.499099999999999</v>
      </c>
      <c r="AJ29" s="4">
        <f t="shared" si="4"/>
        <v>2579.2408466309203</v>
      </c>
      <c r="AK29" s="3" t="s">
        <v>93</v>
      </c>
      <c r="AL29" s="3" t="s">
        <v>94</v>
      </c>
      <c r="AM29" s="3" t="s">
        <v>95</v>
      </c>
      <c r="AN29" s="3" t="s">
        <v>95</v>
      </c>
      <c r="AO29" s="3">
        <v>1</v>
      </c>
      <c r="AP29" s="3">
        <v>0.53500000000000003</v>
      </c>
      <c r="AQ29" s="3">
        <v>0.71199999999999997</v>
      </c>
      <c r="AR29" s="3">
        <v>5</v>
      </c>
      <c r="AS29" s="3">
        <v>-7.82</v>
      </c>
      <c r="AT29" s="3">
        <v>0</v>
      </c>
      <c r="AU29" s="3">
        <v>5.4100000000000002E-2</v>
      </c>
      <c r="AV29" s="3">
        <v>8.6099999999999996E-2</v>
      </c>
      <c r="AW29" s="3">
        <v>5.8100000000000003E-6</v>
      </c>
      <c r="AX29" s="3">
        <v>0.11</v>
      </c>
      <c r="AY29" s="3">
        <v>0.31900000000000001</v>
      </c>
      <c r="AZ29" s="3">
        <v>119.90600000000001</v>
      </c>
      <c r="BA29" s="3">
        <v>178327</v>
      </c>
      <c r="BB29" s="3">
        <v>4</v>
      </c>
    </row>
    <row r="30" spans="1:54" x14ac:dyDescent="0.25">
      <c r="A30" s="3">
        <v>29</v>
      </c>
      <c r="B30" s="2" t="s">
        <v>46</v>
      </c>
      <c r="C30" s="2" t="s">
        <v>34</v>
      </c>
      <c r="D30" s="3">
        <v>2</v>
      </c>
      <c r="E30" s="3" t="s">
        <v>38</v>
      </c>
      <c r="F30" s="3" t="s">
        <v>25</v>
      </c>
      <c r="G30" s="3" t="s">
        <v>23</v>
      </c>
      <c r="H30" s="3">
        <v>7</v>
      </c>
      <c r="I30" s="3">
        <v>4</v>
      </c>
      <c r="J30" s="3">
        <v>8</v>
      </c>
      <c r="K30" s="3">
        <v>5</v>
      </c>
      <c r="L30" s="3">
        <v>1</v>
      </c>
      <c r="M30" s="3">
        <v>1</v>
      </c>
      <c r="N30" s="3" t="str">
        <f t="shared" si="0"/>
        <v>n</v>
      </c>
      <c r="O30" s="3" t="str">
        <f t="shared" si="1"/>
        <v>n</v>
      </c>
      <c r="P30" s="2" t="s">
        <v>47</v>
      </c>
      <c r="Q30" s="2" t="s">
        <v>36</v>
      </c>
      <c r="R30" s="4" t="str">
        <f t="shared" si="2"/>
        <v>n</v>
      </c>
      <c r="S30" s="2" t="s">
        <v>23</v>
      </c>
      <c r="T30" s="2">
        <v>2</v>
      </c>
      <c r="U30" s="6">
        <v>697</v>
      </c>
      <c r="V30" s="7">
        <v>251</v>
      </c>
      <c r="W30" s="7">
        <v>1122085</v>
      </c>
      <c r="X30" s="7">
        <v>1117693</v>
      </c>
      <c r="Y30" s="7">
        <v>1315944</v>
      </c>
      <c r="Z30" s="7">
        <f>U:U  / (Y:Y -W:W )</f>
        <v>3.5953966542693399E-3</v>
      </c>
      <c r="AA30" s="7">
        <f>V:V   / (Y:Y -X:X )</f>
        <v>1.2660717978723941E-3</v>
      </c>
      <c r="AB30" s="7">
        <f>Z:Z+AA:AA</f>
        <v>4.8614684521417345E-3</v>
      </c>
      <c r="AC30" s="3">
        <v>23136.74</v>
      </c>
      <c r="AD30" s="3">
        <v>10547.33</v>
      </c>
      <c r="AE30" s="3">
        <f t="shared" si="3"/>
        <v>2.1936110845114358</v>
      </c>
      <c r="AF30" s="2">
        <v>59.436999999999998</v>
      </c>
      <c r="AG30" s="2">
        <v>24.753599999999999</v>
      </c>
      <c r="AH30" s="2">
        <v>40.179200000000002</v>
      </c>
      <c r="AI30" s="2">
        <v>44.499099999999999</v>
      </c>
      <c r="AJ30" s="4">
        <f t="shared" si="4"/>
        <v>2546.1016025938193</v>
      </c>
      <c r="AK30" s="3" t="s">
        <v>93</v>
      </c>
      <c r="AL30" s="3" t="s">
        <v>94</v>
      </c>
      <c r="AM30" s="3" t="s">
        <v>95</v>
      </c>
      <c r="AN30" s="3" t="s">
        <v>95</v>
      </c>
      <c r="AO30" s="3">
        <v>1</v>
      </c>
      <c r="AP30" s="3">
        <v>0.53500000000000003</v>
      </c>
      <c r="AQ30" s="3">
        <v>0.71199999999999997</v>
      </c>
      <c r="AR30" s="3">
        <v>5</v>
      </c>
      <c r="AS30" s="3">
        <v>-7.82</v>
      </c>
      <c r="AT30" s="3">
        <v>0</v>
      </c>
      <c r="AU30" s="3">
        <v>5.4100000000000002E-2</v>
      </c>
      <c r="AV30" s="3">
        <v>8.6099999999999996E-2</v>
      </c>
      <c r="AW30" s="3">
        <v>5.8100000000000003E-6</v>
      </c>
      <c r="AX30" s="3">
        <v>0.11</v>
      </c>
      <c r="AY30" s="3">
        <v>0.31900000000000001</v>
      </c>
      <c r="AZ30" s="3">
        <v>119.90600000000001</v>
      </c>
      <c r="BA30" s="3">
        <v>178327</v>
      </c>
      <c r="BB30" s="3">
        <v>4</v>
      </c>
    </row>
    <row r="31" spans="1:54" x14ac:dyDescent="0.25">
      <c r="A31" s="3">
        <v>30</v>
      </c>
      <c r="B31" s="2" t="s">
        <v>46</v>
      </c>
      <c r="C31" s="2" t="s">
        <v>34</v>
      </c>
      <c r="D31" s="3">
        <v>1</v>
      </c>
      <c r="E31" s="3" t="s">
        <v>38</v>
      </c>
      <c r="F31" s="3" t="s">
        <v>20</v>
      </c>
      <c r="G31" s="3" t="s">
        <v>23</v>
      </c>
      <c r="H31" s="3">
        <v>7</v>
      </c>
      <c r="I31" s="3">
        <v>4</v>
      </c>
      <c r="J31" s="3">
        <v>8</v>
      </c>
      <c r="K31" s="3">
        <v>5</v>
      </c>
      <c r="L31" s="3">
        <v>1</v>
      </c>
      <c r="M31" s="3">
        <v>1</v>
      </c>
      <c r="N31" s="3" t="str">
        <f t="shared" si="0"/>
        <v>n</v>
      </c>
      <c r="O31" s="3" t="str">
        <f t="shared" si="1"/>
        <v>n</v>
      </c>
      <c r="P31" s="2" t="s">
        <v>47</v>
      </c>
      <c r="Q31" s="2" t="s">
        <v>36</v>
      </c>
      <c r="R31" s="4" t="str">
        <f t="shared" si="2"/>
        <v>n</v>
      </c>
      <c r="S31" s="2" t="s">
        <v>23</v>
      </c>
      <c r="T31" s="2">
        <v>2</v>
      </c>
      <c r="U31" s="6">
        <v>697</v>
      </c>
      <c r="V31" s="7">
        <v>251</v>
      </c>
      <c r="W31" s="7">
        <v>1122085</v>
      </c>
      <c r="X31" s="7">
        <v>1117693</v>
      </c>
      <c r="Y31" s="7">
        <v>1315944</v>
      </c>
      <c r="Z31" s="7">
        <f>U:U  / (Y:Y -W:W )</f>
        <v>3.5953966542693399E-3</v>
      </c>
      <c r="AA31" s="7">
        <f>V:V   / (Y:Y -X:X )</f>
        <v>1.2660717978723941E-3</v>
      </c>
      <c r="AB31" s="7">
        <f>Z:Z+AA:AA</f>
        <v>4.8614684521417345E-3</v>
      </c>
      <c r="AC31" s="3">
        <v>23136.74</v>
      </c>
      <c r="AD31" s="3">
        <v>10547.33</v>
      </c>
      <c r="AE31" s="3">
        <f t="shared" si="3"/>
        <v>2.1936110845114358</v>
      </c>
      <c r="AF31" s="2">
        <v>59.436999999999998</v>
      </c>
      <c r="AG31" s="2">
        <v>24.753599999999999</v>
      </c>
      <c r="AH31" s="2">
        <v>40.179200000000002</v>
      </c>
      <c r="AI31" s="2">
        <v>44.499099999999999</v>
      </c>
      <c r="AJ31" s="4">
        <f t="shared" si="4"/>
        <v>2546.1016025938193</v>
      </c>
      <c r="AK31" s="3" t="s">
        <v>93</v>
      </c>
      <c r="AL31" s="3" t="s">
        <v>94</v>
      </c>
      <c r="AM31" s="3" t="s">
        <v>95</v>
      </c>
      <c r="AN31" s="3" t="s">
        <v>95</v>
      </c>
      <c r="AO31" s="3">
        <v>1</v>
      </c>
      <c r="AP31" s="3">
        <v>0.53500000000000003</v>
      </c>
      <c r="AQ31" s="3">
        <v>0.71199999999999997</v>
      </c>
      <c r="AR31" s="3">
        <v>5</v>
      </c>
      <c r="AS31" s="3">
        <v>-7.82</v>
      </c>
      <c r="AT31" s="3">
        <v>0</v>
      </c>
      <c r="AU31" s="3">
        <v>5.4100000000000002E-2</v>
      </c>
      <c r="AV31" s="3">
        <v>8.6099999999999996E-2</v>
      </c>
      <c r="AW31" s="3">
        <v>5.8100000000000003E-6</v>
      </c>
      <c r="AX31" s="3">
        <v>0.11</v>
      </c>
      <c r="AY31" s="3">
        <v>0.31900000000000001</v>
      </c>
      <c r="AZ31" s="3">
        <v>119.90600000000001</v>
      </c>
      <c r="BA31" s="3">
        <v>178327</v>
      </c>
      <c r="BB31" s="3">
        <v>4</v>
      </c>
    </row>
    <row r="32" spans="1:54" x14ac:dyDescent="0.25">
      <c r="A32" s="3">
        <v>31</v>
      </c>
      <c r="B32" s="2" t="s">
        <v>27</v>
      </c>
      <c r="C32" s="2" t="s">
        <v>34</v>
      </c>
      <c r="D32" s="3">
        <v>7</v>
      </c>
      <c r="E32" s="3" t="s">
        <v>35</v>
      </c>
      <c r="F32" s="3" t="s">
        <v>20</v>
      </c>
      <c r="G32" s="3" t="s">
        <v>23</v>
      </c>
      <c r="H32" s="3">
        <v>26</v>
      </c>
      <c r="I32" s="3">
        <v>3.1666666666666701</v>
      </c>
      <c r="J32" s="3">
        <v>9</v>
      </c>
      <c r="K32" s="3">
        <v>2</v>
      </c>
      <c r="L32" s="3">
        <v>1</v>
      </c>
      <c r="M32" s="3">
        <v>1</v>
      </c>
      <c r="N32" s="3" t="str">
        <f t="shared" si="0"/>
        <v>n</v>
      </c>
      <c r="O32" s="3" t="str">
        <f t="shared" si="1"/>
        <v>n</v>
      </c>
      <c r="P32" s="2" t="s">
        <v>26</v>
      </c>
      <c r="Q32" s="2" t="s">
        <v>36</v>
      </c>
      <c r="R32" s="4" t="str">
        <f t="shared" si="2"/>
        <v>n</v>
      </c>
      <c r="S32" s="2" t="s">
        <v>23</v>
      </c>
      <c r="T32" s="2">
        <v>2</v>
      </c>
      <c r="U32" s="6" t="s">
        <v>87</v>
      </c>
      <c r="V32" s="7" t="s">
        <v>87</v>
      </c>
      <c r="W32" s="6" t="s">
        <v>87</v>
      </c>
      <c r="X32" s="7" t="s">
        <v>87</v>
      </c>
      <c r="Y32" s="7">
        <v>2071278</v>
      </c>
      <c r="Z32" s="7" t="s">
        <v>87</v>
      </c>
      <c r="AA32" s="7" t="s">
        <v>87</v>
      </c>
      <c r="AB32" s="7" t="s">
        <v>87</v>
      </c>
      <c r="AC32" s="3">
        <v>10899.58</v>
      </c>
      <c r="AD32" s="3">
        <v>10547.33</v>
      </c>
      <c r="AE32" s="3">
        <f t="shared" si="3"/>
        <v>1.0333970777438461</v>
      </c>
      <c r="AF32" s="2">
        <v>41.997300000000003</v>
      </c>
      <c r="AG32" s="2">
        <v>21.428000000000001</v>
      </c>
      <c r="AH32" s="2">
        <v>40.179200000000002</v>
      </c>
      <c r="AI32" s="2">
        <v>44.499099999999999</v>
      </c>
      <c r="AJ32" s="4">
        <f t="shared" si="4"/>
        <v>1938.1451875368011</v>
      </c>
      <c r="AK32" s="3" t="s">
        <v>93</v>
      </c>
      <c r="AL32" s="3" t="s">
        <v>94</v>
      </c>
      <c r="AM32" s="3" t="s">
        <v>97</v>
      </c>
      <c r="AN32" s="3" t="s">
        <v>95</v>
      </c>
      <c r="AO32" s="3">
        <v>0</v>
      </c>
      <c r="AP32" s="3">
        <v>0.53500000000000003</v>
      </c>
      <c r="AQ32" s="3">
        <v>0.71199999999999997</v>
      </c>
      <c r="AR32" s="3">
        <v>5</v>
      </c>
      <c r="AS32" s="3">
        <v>-7.82</v>
      </c>
      <c r="AT32" s="3">
        <v>0</v>
      </c>
      <c r="AU32" s="3">
        <v>5.4100000000000002E-2</v>
      </c>
      <c r="AV32" s="3">
        <v>8.6099999999999996E-2</v>
      </c>
      <c r="AW32" s="3">
        <v>5.8100000000000003E-6</v>
      </c>
      <c r="AX32" s="3">
        <v>0.11</v>
      </c>
      <c r="AY32" s="3">
        <v>0.31900000000000001</v>
      </c>
      <c r="AZ32" s="3">
        <v>119.90600000000001</v>
      </c>
      <c r="BA32" s="3">
        <v>178327</v>
      </c>
      <c r="BB32" s="3">
        <v>4</v>
      </c>
    </row>
    <row r="33" spans="1:54" x14ac:dyDescent="0.25">
      <c r="A33" s="3">
        <v>32</v>
      </c>
      <c r="B33" s="2" t="s">
        <v>48</v>
      </c>
      <c r="C33" s="2" t="s">
        <v>34</v>
      </c>
      <c r="D33" s="3">
        <v>7</v>
      </c>
      <c r="E33" s="3" t="s">
        <v>38</v>
      </c>
      <c r="F33" s="3" t="s">
        <v>25</v>
      </c>
      <c r="G33" s="3" t="s">
        <v>23</v>
      </c>
      <c r="H33" s="3">
        <v>7</v>
      </c>
      <c r="I33" s="3">
        <v>2.5</v>
      </c>
      <c r="J33" s="3">
        <v>10</v>
      </c>
      <c r="K33" s="3">
        <v>5</v>
      </c>
      <c r="L33" s="3">
        <v>1</v>
      </c>
      <c r="M33" s="3">
        <v>1</v>
      </c>
      <c r="N33" s="3" t="str">
        <f t="shared" si="0"/>
        <v>n</v>
      </c>
      <c r="O33" s="3" t="str">
        <f t="shared" si="1"/>
        <v>n</v>
      </c>
      <c r="P33" s="2" t="s">
        <v>47</v>
      </c>
      <c r="Q33" s="2" t="s">
        <v>36</v>
      </c>
      <c r="R33" s="4" t="str">
        <f t="shared" si="2"/>
        <v>n</v>
      </c>
      <c r="S33" s="2" t="s">
        <v>23</v>
      </c>
      <c r="T33" s="2">
        <v>2</v>
      </c>
      <c r="U33" s="6">
        <v>97</v>
      </c>
      <c r="V33" s="7">
        <v>79</v>
      </c>
      <c r="W33" s="7">
        <v>5150146</v>
      </c>
      <c r="X33" s="7">
        <v>5257543</v>
      </c>
      <c r="Y33" s="7">
        <v>5487308</v>
      </c>
      <c r="Z33" s="7">
        <f>U:U  / (Y:Y -W:W )</f>
        <v>2.8769552915215832E-4</v>
      </c>
      <c r="AA33" s="7">
        <f>V:V   / (Y:Y -X:X )</f>
        <v>3.4382956499031617E-4</v>
      </c>
      <c r="AB33" s="7">
        <f>Z:Z+AA:AA</f>
        <v>6.3152509414247449E-4</v>
      </c>
      <c r="AC33" s="3">
        <v>236785.05</v>
      </c>
      <c r="AD33" s="3">
        <v>10547.33</v>
      </c>
      <c r="AE33" s="3">
        <f t="shared" si="3"/>
        <v>22.449762167297315</v>
      </c>
      <c r="AF33" s="2">
        <v>60.169899999999998</v>
      </c>
      <c r="AG33" s="2">
        <v>24.938400000000001</v>
      </c>
      <c r="AH33" s="2">
        <v>40.179200000000002</v>
      </c>
      <c r="AI33" s="2">
        <v>44.499099999999999</v>
      </c>
      <c r="AJ33" s="4">
        <f t="shared" si="4"/>
        <v>2601.0032055474599</v>
      </c>
      <c r="AK33" s="3" t="s">
        <v>93</v>
      </c>
      <c r="AL33" s="3" t="s">
        <v>94</v>
      </c>
      <c r="AM33" s="3" t="s">
        <v>95</v>
      </c>
      <c r="AN33" s="3" t="s">
        <v>95</v>
      </c>
      <c r="AO33" s="3">
        <v>1</v>
      </c>
      <c r="AP33" s="3">
        <v>0.53500000000000003</v>
      </c>
      <c r="AQ33" s="3">
        <v>0.71199999999999997</v>
      </c>
      <c r="AR33" s="3">
        <v>5</v>
      </c>
      <c r="AS33" s="3">
        <v>-7.82</v>
      </c>
      <c r="AT33" s="3">
        <v>0</v>
      </c>
      <c r="AU33" s="3">
        <v>5.4100000000000002E-2</v>
      </c>
      <c r="AV33" s="3">
        <v>8.6099999999999996E-2</v>
      </c>
      <c r="AW33" s="3">
        <v>5.8100000000000003E-6</v>
      </c>
      <c r="AX33" s="3">
        <v>0.11</v>
      </c>
      <c r="AY33" s="3">
        <v>0.31900000000000001</v>
      </c>
      <c r="AZ33" s="3">
        <v>119.90600000000001</v>
      </c>
      <c r="BA33" s="3">
        <v>178327</v>
      </c>
      <c r="BB33" s="3">
        <v>4</v>
      </c>
    </row>
    <row r="34" spans="1:54" x14ac:dyDescent="0.25">
      <c r="A34" s="3">
        <v>33</v>
      </c>
      <c r="B34" s="2" t="s">
        <v>48</v>
      </c>
      <c r="C34" s="2" t="s">
        <v>34</v>
      </c>
      <c r="D34" s="3">
        <v>1</v>
      </c>
      <c r="E34" s="3" t="s">
        <v>38</v>
      </c>
      <c r="F34" s="3" t="s">
        <v>20</v>
      </c>
      <c r="G34" s="3" t="s">
        <v>23</v>
      </c>
      <c r="H34" s="3">
        <v>7</v>
      </c>
      <c r="I34" s="3">
        <v>2.5</v>
      </c>
      <c r="J34" s="3">
        <v>10</v>
      </c>
      <c r="K34" s="3">
        <v>5</v>
      </c>
      <c r="L34" s="3">
        <v>1</v>
      </c>
      <c r="M34" s="3">
        <v>1</v>
      </c>
      <c r="N34" s="3" t="str">
        <f t="shared" si="0"/>
        <v>n</v>
      </c>
      <c r="O34" s="3" t="str">
        <f t="shared" si="1"/>
        <v>n</v>
      </c>
      <c r="P34" s="2" t="s">
        <v>47</v>
      </c>
      <c r="Q34" s="2" t="s">
        <v>36</v>
      </c>
      <c r="R34" s="4" t="str">
        <f t="shared" si="2"/>
        <v>n</v>
      </c>
      <c r="S34" s="2" t="s">
        <v>23</v>
      </c>
      <c r="T34" s="2">
        <v>2</v>
      </c>
      <c r="U34" s="6">
        <v>97</v>
      </c>
      <c r="V34" s="7">
        <v>79</v>
      </c>
      <c r="W34" s="7">
        <v>5150146</v>
      </c>
      <c r="X34" s="7">
        <v>5257543</v>
      </c>
      <c r="Y34" s="7">
        <v>5487308</v>
      </c>
      <c r="Z34" s="7">
        <f>U:U  / (Y:Y -W:W )</f>
        <v>2.8769552915215832E-4</v>
      </c>
      <c r="AA34" s="7">
        <f>V:V   / (Y:Y -X:X )</f>
        <v>3.4382956499031617E-4</v>
      </c>
      <c r="AB34" s="7">
        <f>Z:Z+AA:AA</f>
        <v>6.3152509414247449E-4</v>
      </c>
      <c r="AC34" s="3">
        <v>236785.05</v>
      </c>
      <c r="AD34" s="3">
        <v>10547.33</v>
      </c>
      <c r="AE34" s="3">
        <f t="shared" si="3"/>
        <v>22.449762167297315</v>
      </c>
      <c r="AF34" s="2">
        <v>60.169899999999998</v>
      </c>
      <c r="AG34" s="2">
        <v>24.938400000000001</v>
      </c>
      <c r="AH34" s="2">
        <v>40.179200000000002</v>
      </c>
      <c r="AI34" s="2">
        <v>44.499099999999999</v>
      </c>
      <c r="AJ34" s="4">
        <f t="shared" si="4"/>
        <v>2601.0032055474599</v>
      </c>
      <c r="AK34" s="3" t="s">
        <v>93</v>
      </c>
      <c r="AL34" s="3" t="s">
        <v>94</v>
      </c>
      <c r="AM34" s="3" t="s">
        <v>95</v>
      </c>
      <c r="AN34" s="3" t="s">
        <v>95</v>
      </c>
      <c r="AO34" s="3">
        <v>1</v>
      </c>
      <c r="AP34" s="3">
        <v>0.53500000000000003</v>
      </c>
      <c r="AQ34" s="3">
        <v>0.71199999999999997</v>
      </c>
      <c r="AR34" s="3">
        <v>5</v>
      </c>
      <c r="AS34" s="3">
        <v>-7.82</v>
      </c>
      <c r="AT34" s="3">
        <v>0</v>
      </c>
      <c r="AU34" s="3">
        <v>5.4100000000000002E-2</v>
      </c>
      <c r="AV34" s="3">
        <v>8.6099999999999996E-2</v>
      </c>
      <c r="AW34" s="3">
        <v>5.8100000000000003E-6</v>
      </c>
      <c r="AX34" s="3">
        <v>0.11</v>
      </c>
      <c r="AY34" s="3">
        <v>0.31900000000000001</v>
      </c>
      <c r="AZ34" s="3">
        <v>119.90600000000001</v>
      </c>
      <c r="BA34" s="3">
        <v>178327</v>
      </c>
      <c r="BB34" s="3">
        <v>4</v>
      </c>
    </row>
    <row r="35" spans="1:54" x14ac:dyDescent="0.25">
      <c r="A35" s="3">
        <v>34</v>
      </c>
      <c r="B35" s="2" t="s">
        <v>49</v>
      </c>
      <c r="C35" s="2" t="s">
        <v>34</v>
      </c>
      <c r="D35" s="3">
        <v>2</v>
      </c>
      <c r="E35" s="3" t="s">
        <v>35</v>
      </c>
      <c r="F35" s="3" t="s">
        <v>25</v>
      </c>
      <c r="G35" s="3" t="s">
        <v>23</v>
      </c>
      <c r="H35" s="3">
        <v>26</v>
      </c>
      <c r="I35" s="3">
        <v>9.2727272727272698</v>
      </c>
      <c r="J35" s="3">
        <v>11</v>
      </c>
      <c r="K35" s="3">
        <v>1</v>
      </c>
      <c r="L35" s="3">
        <v>1</v>
      </c>
      <c r="M35" s="3">
        <v>1</v>
      </c>
      <c r="N35" s="3" t="str">
        <f t="shared" si="0"/>
        <v>n</v>
      </c>
      <c r="O35" s="3" t="str">
        <f t="shared" si="1"/>
        <v>y</v>
      </c>
      <c r="P35" s="2" t="s">
        <v>30</v>
      </c>
      <c r="Q35" s="2" t="s">
        <v>36</v>
      </c>
      <c r="R35" s="4" t="str">
        <f t="shared" si="2"/>
        <v>n</v>
      </c>
      <c r="S35" s="2" t="s">
        <v>23</v>
      </c>
      <c r="T35" s="2">
        <v>2</v>
      </c>
      <c r="U35" s="6" t="s">
        <v>87</v>
      </c>
      <c r="V35" s="7" t="s">
        <v>87</v>
      </c>
      <c r="W35" s="6" t="s">
        <v>87</v>
      </c>
      <c r="X35" s="7">
        <v>62351387</v>
      </c>
      <c r="Y35" s="7">
        <v>66759950</v>
      </c>
      <c r="Z35" s="7" t="s">
        <v>87</v>
      </c>
      <c r="AA35" s="7" t="s">
        <v>87</v>
      </c>
      <c r="AB35" s="7" t="s">
        <v>87</v>
      </c>
      <c r="AC35" s="3">
        <v>2465453.98</v>
      </c>
      <c r="AD35" s="3">
        <v>10547.33</v>
      </c>
      <c r="AE35" s="3">
        <f t="shared" si="3"/>
        <v>233.75147833622347</v>
      </c>
      <c r="AF35" s="2">
        <v>48.8566</v>
      </c>
      <c r="AG35" s="2">
        <v>2.3521999999999998</v>
      </c>
      <c r="AH35" s="2">
        <v>40.179200000000002</v>
      </c>
      <c r="AI35" s="2">
        <v>44.499099999999999</v>
      </c>
      <c r="AJ35" s="4">
        <f t="shared" si="4"/>
        <v>3429.637350462518</v>
      </c>
      <c r="AK35" s="3" t="s">
        <v>93</v>
      </c>
      <c r="AL35" s="3" t="s">
        <v>94</v>
      </c>
      <c r="AM35" s="3" t="s">
        <v>96</v>
      </c>
      <c r="AN35" s="3" t="s">
        <v>95</v>
      </c>
      <c r="AO35" s="3">
        <v>0</v>
      </c>
      <c r="AP35" s="3">
        <v>0.53500000000000003</v>
      </c>
      <c r="AQ35" s="3">
        <v>0.71199999999999997</v>
      </c>
      <c r="AR35" s="3">
        <v>5</v>
      </c>
      <c r="AS35" s="3">
        <v>-7.82</v>
      </c>
      <c r="AT35" s="3">
        <v>0</v>
      </c>
      <c r="AU35" s="3">
        <v>5.4100000000000002E-2</v>
      </c>
      <c r="AV35" s="3">
        <v>8.6099999999999996E-2</v>
      </c>
      <c r="AW35" s="3">
        <v>5.8100000000000003E-6</v>
      </c>
      <c r="AX35" s="3">
        <v>0.11</v>
      </c>
      <c r="AY35" s="3">
        <v>0.31900000000000001</v>
      </c>
      <c r="AZ35" s="3">
        <v>119.90600000000001</v>
      </c>
      <c r="BA35" s="3">
        <v>178327</v>
      </c>
      <c r="BB35" s="3">
        <v>4</v>
      </c>
    </row>
    <row r="36" spans="1:54" x14ac:dyDescent="0.25">
      <c r="A36" s="3">
        <v>35</v>
      </c>
      <c r="B36" s="2" t="s">
        <v>49</v>
      </c>
      <c r="C36" s="2" t="s">
        <v>34</v>
      </c>
      <c r="D36" s="3">
        <v>12</v>
      </c>
      <c r="E36" s="3" t="s">
        <v>35</v>
      </c>
      <c r="F36" s="3" t="s">
        <v>20</v>
      </c>
      <c r="G36" s="3" t="s">
        <v>23</v>
      </c>
      <c r="H36" s="3">
        <v>26</v>
      </c>
      <c r="I36" s="3">
        <v>9.2727272727272698</v>
      </c>
      <c r="J36" s="3">
        <v>11</v>
      </c>
      <c r="K36" s="3">
        <v>1</v>
      </c>
      <c r="L36" s="3">
        <v>1</v>
      </c>
      <c r="M36" s="3">
        <v>1</v>
      </c>
      <c r="N36" s="3" t="str">
        <f t="shared" si="0"/>
        <v>n</v>
      </c>
      <c r="O36" s="3" t="str">
        <f t="shared" si="1"/>
        <v>y</v>
      </c>
      <c r="P36" s="2" t="s">
        <v>30</v>
      </c>
      <c r="Q36" s="2" t="s">
        <v>36</v>
      </c>
      <c r="R36" s="4" t="str">
        <f t="shared" si="2"/>
        <v>n</v>
      </c>
      <c r="S36" s="2" t="s">
        <v>23</v>
      </c>
      <c r="T36" s="2">
        <v>2</v>
      </c>
      <c r="U36" s="6" t="s">
        <v>87</v>
      </c>
      <c r="V36" s="7" t="s">
        <v>87</v>
      </c>
      <c r="W36" s="6" t="s">
        <v>87</v>
      </c>
      <c r="X36" s="7">
        <v>62351387</v>
      </c>
      <c r="Y36" s="7">
        <v>66759950</v>
      </c>
      <c r="Z36" s="7" t="s">
        <v>87</v>
      </c>
      <c r="AA36" s="7" t="s">
        <v>87</v>
      </c>
      <c r="AB36" s="7" t="s">
        <v>87</v>
      </c>
      <c r="AC36" s="3">
        <v>2465453.98</v>
      </c>
      <c r="AD36" s="3">
        <v>10547.33</v>
      </c>
      <c r="AE36" s="3">
        <f t="shared" si="3"/>
        <v>233.75147833622347</v>
      </c>
      <c r="AF36" s="2">
        <v>48.8566</v>
      </c>
      <c r="AG36" s="2">
        <v>2.3521999999999998</v>
      </c>
      <c r="AH36" s="2">
        <v>40.179200000000002</v>
      </c>
      <c r="AI36" s="2">
        <v>44.499099999999999</v>
      </c>
      <c r="AJ36" s="4">
        <f t="shared" si="4"/>
        <v>3429.637350462518</v>
      </c>
      <c r="AK36" s="3" t="s">
        <v>93</v>
      </c>
      <c r="AL36" s="3" t="s">
        <v>94</v>
      </c>
      <c r="AM36" s="3" t="s">
        <v>96</v>
      </c>
      <c r="AN36" s="3" t="s">
        <v>95</v>
      </c>
      <c r="AO36" s="3">
        <v>0</v>
      </c>
      <c r="AP36" s="3">
        <v>0.53500000000000003</v>
      </c>
      <c r="AQ36" s="3">
        <v>0.71199999999999997</v>
      </c>
      <c r="AR36" s="3">
        <v>5</v>
      </c>
      <c r="AS36" s="3">
        <v>-7.82</v>
      </c>
      <c r="AT36" s="3">
        <v>0</v>
      </c>
      <c r="AU36" s="3">
        <v>5.4100000000000002E-2</v>
      </c>
      <c r="AV36" s="3">
        <v>8.6099999999999996E-2</v>
      </c>
      <c r="AW36" s="3">
        <v>5.8100000000000003E-6</v>
      </c>
      <c r="AX36" s="3">
        <v>0.11</v>
      </c>
      <c r="AY36" s="3">
        <v>0.31900000000000001</v>
      </c>
      <c r="AZ36" s="3">
        <v>119.90600000000001</v>
      </c>
      <c r="BA36" s="3">
        <v>178327</v>
      </c>
      <c r="BB36" s="3">
        <v>4</v>
      </c>
    </row>
    <row r="37" spans="1:54" x14ac:dyDescent="0.25">
      <c r="A37" s="3">
        <v>36</v>
      </c>
      <c r="B37" s="2" t="s">
        <v>49</v>
      </c>
      <c r="C37" s="2" t="s">
        <v>34</v>
      </c>
      <c r="D37" s="3">
        <v>3</v>
      </c>
      <c r="E37" s="3" t="s">
        <v>38</v>
      </c>
      <c r="F37" s="3" t="s">
        <v>25</v>
      </c>
      <c r="G37" s="3" t="s">
        <v>23</v>
      </c>
      <c r="H37" s="3">
        <v>7</v>
      </c>
      <c r="I37" s="3">
        <v>9.2727272727272698</v>
      </c>
      <c r="J37" s="3">
        <v>11</v>
      </c>
      <c r="K37" s="3">
        <v>1</v>
      </c>
      <c r="L37" s="3">
        <v>1</v>
      </c>
      <c r="M37" s="3">
        <v>1</v>
      </c>
      <c r="N37" s="3" t="str">
        <f t="shared" si="0"/>
        <v>n</v>
      </c>
      <c r="O37" s="3" t="str">
        <f t="shared" si="1"/>
        <v>y</v>
      </c>
      <c r="P37" s="2" t="s">
        <v>30</v>
      </c>
      <c r="Q37" s="2" t="s">
        <v>36</v>
      </c>
      <c r="R37" s="4" t="str">
        <f t="shared" si="2"/>
        <v>n</v>
      </c>
      <c r="S37" s="2" t="s">
        <v>23</v>
      </c>
      <c r="T37" s="2">
        <v>2</v>
      </c>
      <c r="U37" s="6" t="s">
        <v>87</v>
      </c>
      <c r="V37" s="7" t="s">
        <v>87</v>
      </c>
      <c r="W37" s="6" t="s">
        <v>87</v>
      </c>
      <c r="X37" s="7">
        <v>62351387</v>
      </c>
      <c r="Y37" s="7">
        <v>66759950</v>
      </c>
      <c r="Z37" s="7" t="s">
        <v>87</v>
      </c>
      <c r="AA37" s="7" t="s">
        <v>87</v>
      </c>
      <c r="AB37" s="7" t="s">
        <v>87</v>
      </c>
      <c r="AC37" s="3">
        <v>2465453.98</v>
      </c>
      <c r="AD37" s="3">
        <v>10547.33</v>
      </c>
      <c r="AE37" s="3">
        <f t="shared" si="3"/>
        <v>233.75147833622347</v>
      </c>
      <c r="AF37" s="2">
        <v>48.8566</v>
      </c>
      <c r="AG37" s="2">
        <v>2.3521999999999998</v>
      </c>
      <c r="AH37" s="2">
        <v>40.179200000000002</v>
      </c>
      <c r="AI37" s="2">
        <v>44.499099999999999</v>
      </c>
      <c r="AJ37" s="4">
        <f t="shared" si="4"/>
        <v>3429.637350462518</v>
      </c>
      <c r="AK37" s="3" t="s">
        <v>93</v>
      </c>
      <c r="AL37" s="3" t="s">
        <v>94</v>
      </c>
      <c r="AM37" s="3" t="s">
        <v>96</v>
      </c>
      <c r="AN37" s="3" t="s">
        <v>95</v>
      </c>
      <c r="AO37" s="3">
        <v>0</v>
      </c>
      <c r="AP37" s="3">
        <v>0.53500000000000003</v>
      </c>
      <c r="AQ37" s="3">
        <v>0.71199999999999997</v>
      </c>
      <c r="AR37" s="3">
        <v>5</v>
      </c>
      <c r="AS37" s="3">
        <v>-7.82</v>
      </c>
      <c r="AT37" s="3">
        <v>0</v>
      </c>
      <c r="AU37" s="3">
        <v>5.4100000000000002E-2</v>
      </c>
      <c r="AV37" s="3">
        <v>8.6099999999999996E-2</v>
      </c>
      <c r="AW37" s="3">
        <v>5.8100000000000003E-6</v>
      </c>
      <c r="AX37" s="3">
        <v>0.11</v>
      </c>
      <c r="AY37" s="3">
        <v>0.31900000000000001</v>
      </c>
      <c r="AZ37" s="3">
        <v>119.90600000000001</v>
      </c>
      <c r="BA37" s="3">
        <v>178327</v>
      </c>
      <c r="BB37" s="3">
        <v>4</v>
      </c>
    </row>
    <row r="38" spans="1:54" x14ac:dyDescent="0.25">
      <c r="A38" s="3">
        <v>37</v>
      </c>
      <c r="B38" s="2" t="s">
        <v>49</v>
      </c>
      <c r="C38" s="2" t="s">
        <v>34</v>
      </c>
      <c r="D38" s="3">
        <v>12</v>
      </c>
      <c r="E38" s="3" t="s">
        <v>38</v>
      </c>
      <c r="F38" s="3" t="s">
        <v>20</v>
      </c>
      <c r="G38" s="3" t="s">
        <v>23</v>
      </c>
      <c r="H38" s="3">
        <v>7</v>
      </c>
      <c r="I38" s="3">
        <v>9.2727272727272698</v>
      </c>
      <c r="J38" s="3">
        <v>11</v>
      </c>
      <c r="K38" s="3">
        <v>1</v>
      </c>
      <c r="L38" s="3">
        <v>1</v>
      </c>
      <c r="M38" s="3">
        <v>1</v>
      </c>
      <c r="N38" s="3" t="str">
        <f t="shared" si="0"/>
        <v>n</v>
      </c>
      <c r="O38" s="3" t="str">
        <f t="shared" si="1"/>
        <v>y</v>
      </c>
      <c r="P38" s="2" t="s">
        <v>30</v>
      </c>
      <c r="Q38" s="2" t="s">
        <v>36</v>
      </c>
      <c r="R38" s="4" t="str">
        <f t="shared" si="2"/>
        <v>n</v>
      </c>
      <c r="S38" s="2" t="s">
        <v>23</v>
      </c>
      <c r="T38" s="2">
        <v>2</v>
      </c>
      <c r="U38" s="6" t="s">
        <v>87</v>
      </c>
      <c r="V38" s="7" t="s">
        <v>87</v>
      </c>
      <c r="W38" s="6" t="s">
        <v>87</v>
      </c>
      <c r="X38" s="7">
        <v>62351387</v>
      </c>
      <c r="Y38" s="7">
        <v>66759950</v>
      </c>
      <c r="Z38" s="7" t="s">
        <v>87</v>
      </c>
      <c r="AA38" s="7" t="s">
        <v>87</v>
      </c>
      <c r="AB38" s="7" t="s">
        <v>87</v>
      </c>
      <c r="AC38" s="3">
        <v>2465453.98</v>
      </c>
      <c r="AD38" s="3">
        <v>10547.33</v>
      </c>
      <c r="AE38" s="3">
        <f t="shared" si="3"/>
        <v>233.75147833622347</v>
      </c>
      <c r="AF38" s="2">
        <v>48.8566</v>
      </c>
      <c r="AG38" s="2">
        <v>2.3521999999999998</v>
      </c>
      <c r="AH38" s="2">
        <v>40.179200000000002</v>
      </c>
      <c r="AI38" s="2">
        <v>44.499099999999999</v>
      </c>
      <c r="AJ38" s="4">
        <f t="shared" si="4"/>
        <v>3429.637350462518</v>
      </c>
      <c r="AK38" s="3" t="s">
        <v>93</v>
      </c>
      <c r="AL38" s="3" t="s">
        <v>94</v>
      </c>
      <c r="AM38" s="3" t="s">
        <v>96</v>
      </c>
      <c r="AN38" s="3" t="s">
        <v>95</v>
      </c>
      <c r="AO38" s="3">
        <v>0</v>
      </c>
      <c r="AP38" s="3">
        <v>0.53500000000000003</v>
      </c>
      <c r="AQ38" s="3">
        <v>0.71199999999999997</v>
      </c>
      <c r="AR38" s="3">
        <v>5</v>
      </c>
      <c r="AS38" s="3">
        <v>-7.82</v>
      </c>
      <c r="AT38" s="3">
        <v>0</v>
      </c>
      <c r="AU38" s="3">
        <v>5.4100000000000002E-2</v>
      </c>
      <c r="AV38" s="3">
        <v>8.6099999999999996E-2</v>
      </c>
      <c r="AW38" s="3">
        <v>5.8100000000000003E-6</v>
      </c>
      <c r="AX38" s="3">
        <v>0.11</v>
      </c>
      <c r="AY38" s="3">
        <v>0.31900000000000001</v>
      </c>
      <c r="AZ38" s="3">
        <v>119.90600000000001</v>
      </c>
      <c r="BA38" s="3">
        <v>178327</v>
      </c>
      <c r="BB38" s="3">
        <v>4</v>
      </c>
    </row>
    <row r="39" spans="1:54" x14ac:dyDescent="0.25">
      <c r="A39" s="3">
        <v>38</v>
      </c>
      <c r="B39" s="2" t="s">
        <v>50</v>
      </c>
      <c r="C39" s="2" t="s">
        <v>34</v>
      </c>
      <c r="D39" s="3">
        <v>12</v>
      </c>
      <c r="E39" s="3" t="s">
        <v>35</v>
      </c>
      <c r="F39" s="3" t="s">
        <v>20</v>
      </c>
      <c r="G39" s="3" t="s">
        <v>23</v>
      </c>
      <c r="H39" s="3">
        <v>26</v>
      </c>
      <c r="I39" s="3">
        <v>3</v>
      </c>
      <c r="J39" s="3">
        <v>12</v>
      </c>
      <c r="K39" s="3">
        <v>1</v>
      </c>
      <c r="L39" s="3">
        <v>1</v>
      </c>
      <c r="M39" s="3">
        <v>1</v>
      </c>
      <c r="N39" s="3" t="str">
        <f t="shared" si="0"/>
        <v>n</v>
      </c>
      <c r="O39" s="3" t="str">
        <f t="shared" si="1"/>
        <v>y</v>
      </c>
      <c r="P39" s="2" t="s">
        <v>51</v>
      </c>
      <c r="Q39" s="2" t="s">
        <v>36</v>
      </c>
      <c r="R39" s="4" t="str">
        <f t="shared" si="2"/>
        <v>n</v>
      </c>
      <c r="S39" s="2" t="s">
        <v>28</v>
      </c>
      <c r="T39" s="2">
        <v>2</v>
      </c>
      <c r="U39" s="6" t="s">
        <v>87</v>
      </c>
      <c r="V39" s="7" t="s">
        <v>87</v>
      </c>
      <c r="W39" s="6" t="s">
        <v>87</v>
      </c>
      <c r="X39" s="7" t="s">
        <v>87</v>
      </c>
      <c r="Y39" s="7">
        <v>3720400</v>
      </c>
      <c r="Z39" s="7" t="s">
        <v>87</v>
      </c>
      <c r="AA39" s="7" t="s">
        <v>87</v>
      </c>
      <c r="AB39" s="7" t="s">
        <v>87</v>
      </c>
      <c r="AC39" s="3">
        <v>14332.88</v>
      </c>
      <c r="AD39" s="3">
        <v>10547.33</v>
      </c>
      <c r="AE39" s="3">
        <f t="shared" si="3"/>
        <v>1.3589107385471015</v>
      </c>
      <c r="AF39" s="2">
        <v>41.7151</v>
      </c>
      <c r="AG39" s="2">
        <v>44.827100000000002</v>
      </c>
      <c r="AH39" s="2">
        <v>40.179200000000002</v>
      </c>
      <c r="AI39" s="2">
        <v>44.499099999999999</v>
      </c>
      <c r="AJ39" s="4">
        <f t="shared" si="4"/>
        <v>172.99134115259309</v>
      </c>
      <c r="AK39" s="3" t="s">
        <v>93</v>
      </c>
      <c r="AL39" s="3" t="s">
        <v>94</v>
      </c>
      <c r="AM39" s="3" t="s">
        <v>95</v>
      </c>
      <c r="AN39" s="3" t="s">
        <v>95</v>
      </c>
      <c r="AO39" s="3">
        <v>1</v>
      </c>
      <c r="AP39" s="3">
        <v>0.53500000000000003</v>
      </c>
      <c r="AQ39" s="3">
        <v>0.71199999999999997</v>
      </c>
      <c r="AR39" s="3">
        <v>5</v>
      </c>
      <c r="AS39" s="3">
        <v>-7.82</v>
      </c>
      <c r="AT39" s="3">
        <v>0</v>
      </c>
      <c r="AU39" s="3">
        <v>5.4100000000000002E-2</v>
      </c>
      <c r="AV39" s="3">
        <v>8.6099999999999996E-2</v>
      </c>
      <c r="AW39" s="3">
        <v>5.8100000000000003E-6</v>
      </c>
      <c r="AX39" s="3">
        <v>0.11</v>
      </c>
      <c r="AY39" s="3">
        <v>0.31900000000000001</v>
      </c>
      <c r="AZ39" s="3">
        <v>119.90600000000001</v>
      </c>
      <c r="BA39" s="3">
        <v>178327</v>
      </c>
      <c r="BB39" s="3">
        <v>4</v>
      </c>
    </row>
    <row r="40" spans="1:54" x14ac:dyDescent="0.25">
      <c r="A40" s="3">
        <v>39</v>
      </c>
      <c r="B40" s="2" t="s">
        <v>52</v>
      </c>
      <c r="C40" s="2" t="s">
        <v>34</v>
      </c>
      <c r="D40" s="3">
        <v>2</v>
      </c>
      <c r="E40" s="3" t="s">
        <v>35</v>
      </c>
      <c r="F40" s="3" t="s">
        <v>20</v>
      </c>
      <c r="G40" s="3" t="s">
        <v>23</v>
      </c>
      <c r="H40" s="3">
        <v>26</v>
      </c>
      <c r="I40" s="3">
        <v>6.3333333333333304</v>
      </c>
      <c r="J40" s="3">
        <v>13</v>
      </c>
      <c r="K40" s="3">
        <v>2</v>
      </c>
      <c r="L40" s="3">
        <v>1</v>
      </c>
      <c r="M40" s="3">
        <v>1</v>
      </c>
      <c r="N40" s="3" t="str">
        <f t="shared" si="0"/>
        <v>n</v>
      </c>
      <c r="O40" s="3" t="str">
        <f t="shared" si="1"/>
        <v>n</v>
      </c>
      <c r="P40" s="2" t="s">
        <v>21</v>
      </c>
      <c r="Q40" s="2" t="s">
        <v>36</v>
      </c>
      <c r="R40" s="4" t="str">
        <f t="shared" si="2"/>
        <v>n</v>
      </c>
      <c r="S40" s="2" t="s">
        <v>23</v>
      </c>
      <c r="T40" s="2">
        <v>2</v>
      </c>
      <c r="U40" s="6" t="s">
        <v>87</v>
      </c>
      <c r="V40" s="7">
        <v>17269</v>
      </c>
      <c r="W40" s="6" t="s">
        <v>87</v>
      </c>
      <c r="X40" s="7">
        <v>73523726</v>
      </c>
      <c r="Y40" s="7">
        <v>82800000</v>
      </c>
      <c r="Z40" s="7" t="s">
        <v>87</v>
      </c>
      <c r="AA40" s="7">
        <f>V:V   / (Y:Y -X:X )</f>
        <v>1.8616310816174683E-3</v>
      </c>
      <c r="AB40" s="7" t="s">
        <v>87</v>
      </c>
      <c r="AC40" s="3">
        <v>3466756.88</v>
      </c>
      <c r="AD40" s="3">
        <v>10547.33</v>
      </c>
      <c r="AE40" s="3">
        <f t="shared" si="3"/>
        <v>328.68573183924269</v>
      </c>
      <c r="AF40" s="2">
        <v>52.52</v>
      </c>
      <c r="AG40" s="2">
        <v>13.404999999999999</v>
      </c>
      <c r="AH40" s="2">
        <v>40.179200000000002</v>
      </c>
      <c r="AI40" s="2">
        <v>44.499099999999999</v>
      </c>
      <c r="AJ40" s="4">
        <f t="shared" si="4"/>
        <v>2722.1921604745053</v>
      </c>
      <c r="AK40" s="3" t="s">
        <v>93</v>
      </c>
      <c r="AL40" s="3" t="s">
        <v>94</v>
      </c>
      <c r="AM40" s="3" t="s">
        <v>95</v>
      </c>
      <c r="AN40" s="3" t="s">
        <v>95</v>
      </c>
      <c r="AO40" s="3">
        <v>1</v>
      </c>
      <c r="AP40" s="3">
        <v>0.53500000000000003</v>
      </c>
      <c r="AQ40" s="3">
        <v>0.71199999999999997</v>
      </c>
      <c r="AR40" s="3">
        <v>5</v>
      </c>
      <c r="AS40" s="3">
        <v>-7.82</v>
      </c>
      <c r="AT40" s="3">
        <v>0</v>
      </c>
      <c r="AU40" s="3">
        <v>5.4100000000000002E-2</v>
      </c>
      <c r="AV40" s="3">
        <v>8.6099999999999996E-2</v>
      </c>
      <c r="AW40" s="3">
        <v>5.8100000000000003E-6</v>
      </c>
      <c r="AX40" s="3">
        <v>0.11</v>
      </c>
      <c r="AY40" s="3">
        <v>0.31900000000000001</v>
      </c>
      <c r="AZ40" s="3">
        <v>119.90600000000001</v>
      </c>
      <c r="BA40" s="3">
        <v>178327</v>
      </c>
      <c r="BB40" s="3">
        <v>4</v>
      </c>
    </row>
    <row r="41" spans="1:54" x14ac:dyDescent="0.25">
      <c r="A41" s="3">
        <v>40</v>
      </c>
      <c r="B41" s="2" t="s">
        <v>53</v>
      </c>
      <c r="C41" s="2" t="s">
        <v>34</v>
      </c>
      <c r="D41" s="3">
        <v>10</v>
      </c>
      <c r="E41" s="3" t="s">
        <v>35</v>
      </c>
      <c r="F41" s="3" t="s">
        <v>25</v>
      </c>
      <c r="G41" s="3" t="s">
        <v>23</v>
      </c>
      <c r="H41" s="3">
        <v>26</v>
      </c>
      <c r="I41" s="3">
        <v>8</v>
      </c>
      <c r="J41" s="3">
        <v>14</v>
      </c>
      <c r="K41" s="3">
        <v>3</v>
      </c>
      <c r="L41" s="3">
        <v>1</v>
      </c>
      <c r="M41" s="3">
        <v>1</v>
      </c>
      <c r="N41" s="3" t="str">
        <f t="shared" si="0"/>
        <v>n</v>
      </c>
      <c r="O41" s="3" t="str">
        <f t="shared" si="1"/>
        <v>n</v>
      </c>
      <c r="P41" s="2" t="s">
        <v>44</v>
      </c>
      <c r="Q41" s="2" t="s">
        <v>36</v>
      </c>
      <c r="R41" s="4" t="str">
        <f t="shared" si="2"/>
        <v>n</v>
      </c>
      <c r="S41" s="2" t="s">
        <v>23</v>
      </c>
      <c r="T41" s="2">
        <v>2</v>
      </c>
      <c r="U41" s="6" t="s">
        <v>87</v>
      </c>
      <c r="V41" s="7" t="s">
        <v>87</v>
      </c>
      <c r="W41" s="6" t="s">
        <v>87</v>
      </c>
      <c r="X41" s="7" t="s">
        <v>87</v>
      </c>
      <c r="Y41" s="7">
        <v>10783748</v>
      </c>
      <c r="Z41" s="7" t="s">
        <v>87</v>
      </c>
      <c r="AA41" s="7" t="s">
        <v>87</v>
      </c>
      <c r="AB41" s="7" t="s">
        <v>87</v>
      </c>
      <c r="AC41" s="3">
        <v>194558.65</v>
      </c>
      <c r="AD41" s="3">
        <v>10547.33</v>
      </c>
      <c r="AE41" s="3">
        <f t="shared" si="3"/>
        <v>18.446246585628778</v>
      </c>
      <c r="AF41" s="2">
        <v>37.983800000000002</v>
      </c>
      <c r="AG41" s="2">
        <v>23.727499999999999</v>
      </c>
      <c r="AH41" s="2">
        <v>40.179200000000002</v>
      </c>
      <c r="AI41" s="2">
        <v>44.499099999999999</v>
      </c>
      <c r="AJ41" s="4">
        <f t="shared" si="4"/>
        <v>1805.225568127091</v>
      </c>
      <c r="AK41" s="3" t="s">
        <v>93</v>
      </c>
      <c r="AL41" s="3" t="s">
        <v>94</v>
      </c>
      <c r="AM41" s="3" t="s">
        <v>96</v>
      </c>
      <c r="AN41" s="3" t="s">
        <v>95</v>
      </c>
      <c r="AO41" s="3">
        <v>0</v>
      </c>
      <c r="AP41" s="3">
        <v>0.53500000000000003</v>
      </c>
      <c r="AQ41" s="3">
        <v>0.71199999999999997</v>
      </c>
      <c r="AR41" s="3">
        <v>5</v>
      </c>
      <c r="AS41" s="3">
        <v>-7.82</v>
      </c>
      <c r="AT41" s="3">
        <v>0</v>
      </c>
      <c r="AU41" s="3">
        <v>5.4100000000000002E-2</v>
      </c>
      <c r="AV41" s="3">
        <v>8.6099999999999996E-2</v>
      </c>
      <c r="AW41" s="3">
        <v>5.8100000000000003E-6</v>
      </c>
      <c r="AX41" s="3">
        <v>0.11</v>
      </c>
      <c r="AY41" s="3">
        <v>0.31900000000000001</v>
      </c>
      <c r="AZ41" s="3">
        <v>119.90600000000001</v>
      </c>
      <c r="BA41" s="3">
        <v>178327</v>
      </c>
      <c r="BB41" s="3">
        <v>4</v>
      </c>
    </row>
    <row r="42" spans="1:54" x14ac:dyDescent="0.25">
      <c r="A42" s="3">
        <v>41</v>
      </c>
      <c r="B42" s="2" t="s">
        <v>53</v>
      </c>
      <c r="C42" s="2" t="s">
        <v>34</v>
      </c>
      <c r="D42" s="3">
        <v>8</v>
      </c>
      <c r="E42" s="3" t="s">
        <v>35</v>
      </c>
      <c r="F42" s="3" t="s">
        <v>20</v>
      </c>
      <c r="G42" s="3" t="s">
        <v>23</v>
      </c>
      <c r="H42" s="3">
        <v>26</v>
      </c>
      <c r="I42" s="3">
        <v>8</v>
      </c>
      <c r="J42" s="3">
        <v>14</v>
      </c>
      <c r="K42" s="3">
        <v>3</v>
      </c>
      <c r="L42" s="3">
        <v>1</v>
      </c>
      <c r="M42" s="3">
        <v>1</v>
      </c>
      <c r="N42" s="3" t="str">
        <f t="shared" si="0"/>
        <v>n</v>
      </c>
      <c r="O42" s="3" t="str">
        <f t="shared" si="1"/>
        <v>n</v>
      </c>
      <c r="P42" s="2" t="s">
        <v>44</v>
      </c>
      <c r="Q42" s="2" t="s">
        <v>36</v>
      </c>
      <c r="R42" s="4" t="str">
        <f t="shared" si="2"/>
        <v>n</v>
      </c>
      <c r="S42" s="2" t="s">
        <v>23</v>
      </c>
      <c r="T42" s="2">
        <v>2</v>
      </c>
      <c r="U42" s="6" t="s">
        <v>87</v>
      </c>
      <c r="V42" s="7" t="s">
        <v>87</v>
      </c>
      <c r="W42" s="6" t="s">
        <v>87</v>
      </c>
      <c r="X42" s="7" t="s">
        <v>87</v>
      </c>
      <c r="Y42" s="7">
        <v>10783748</v>
      </c>
      <c r="Z42" s="7" t="s">
        <v>87</v>
      </c>
      <c r="AA42" s="7" t="s">
        <v>87</v>
      </c>
      <c r="AB42" s="7" t="s">
        <v>87</v>
      </c>
      <c r="AC42" s="3">
        <v>194558.65</v>
      </c>
      <c r="AD42" s="3">
        <v>10547.33</v>
      </c>
      <c r="AE42" s="3">
        <f t="shared" si="3"/>
        <v>18.446246585628778</v>
      </c>
      <c r="AF42" s="2">
        <v>37.983800000000002</v>
      </c>
      <c r="AG42" s="2">
        <v>23.727499999999999</v>
      </c>
      <c r="AH42" s="2">
        <v>40.179200000000002</v>
      </c>
      <c r="AI42" s="2">
        <v>44.499099999999999</v>
      </c>
      <c r="AJ42" s="4">
        <f t="shared" si="4"/>
        <v>1805.225568127091</v>
      </c>
      <c r="AK42" s="3" t="s">
        <v>93</v>
      </c>
      <c r="AL42" s="3" t="s">
        <v>94</v>
      </c>
      <c r="AM42" s="3" t="s">
        <v>96</v>
      </c>
      <c r="AN42" s="3" t="s">
        <v>95</v>
      </c>
      <c r="AO42" s="3">
        <v>0</v>
      </c>
      <c r="AP42" s="3">
        <v>0.53500000000000003</v>
      </c>
      <c r="AQ42" s="3">
        <v>0.71199999999999997</v>
      </c>
      <c r="AR42" s="3">
        <v>5</v>
      </c>
      <c r="AS42" s="3">
        <v>-7.82</v>
      </c>
      <c r="AT42" s="3">
        <v>0</v>
      </c>
      <c r="AU42" s="3">
        <v>5.4100000000000002E-2</v>
      </c>
      <c r="AV42" s="3">
        <v>8.6099999999999996E-2</v>
      </c>
      <c r="AW42" s="3">
        <v>5.8100000000000003E-6</v>
      </c>
      <c r="AX42" s="3">
        <v>0.11</v>
      </c>
      <c r="AY42" s="3">
        <v>0.31900000000000001</v>
      </c>
      <c r="AZ42" s="3">
        <v>119.90600000000001</v>
      </c>
      <c r="BA42" s="3">
        <v>178327</v>
      </c>
      <c r="BB42" s="3">
        <v>4</v>
      </c>
    </row>
    <row r="43" spans="1:54" x14ac:dyDescent="0.25">
      <c r="A43" s="3">
        <v>42</v>
      </c>
      <c r="B43" s="2" t="s">
        <v>53</v>
      </c>
      <c r="C43" s="2" t="s">
        <v>34</v>
      </c>
      <c r="D43" s="3">
        <v>10</v>
      </c>
      <c r="E43" s="3" t="s">
        <v>38</v>
      </c>
      <c r="F43" s="3" t="s">
        <v>25</v>
      </c>
      <c r="G43" s="3" t="s">
        <v>23</v>
      </c>
      <c r="H43" s="3">
        <v>7</v>
      </c>
      <c r="I43" s="3">
        <v>8</v>
      </c>
      <c r="J43" s="3">
        <v>14</v>
      </c>
      <c r="K43" s="3">
        <v>3</v>
      </c>
      <c r="L43" s="3">
        <v>1</v>
      </c>
      <c r="M43" s="3">
        <v>1</v>
      </c>
      <c r="N43" s="3" t="str">
        <f t="shared" si="0"/>
        <v>n</v>
      </c>
      <c r="O43" s="3" t="str">
        <f t="shared" si="1"/>
        <v>n</v>
      </c>
      <c r="P43" s="2" t="s">
        <v>44</v>
      </c>
      <c r="Q43" s="2" t="s">
        <v>36</v>
      </c>
      <c r="R43" s="4" t="str">
        <f t="shared" si="2"/>
        <v>n</v>
      </c>
      <c r="S43" s="2" t="s">
        <v>23</v>
      </c>
      <c r="T43" s="2">
        <v>2</v>
      </c>
      <c r="U43" s="6" t="s">
        <v>87</v>
      </c>
      <c r="V43" s="7" t="s">
        <v>87</v>
      </c>
      <c r="W43" s="6" t="s">
        <v>87</v>
      </c>
      <c r="X43" s="7" t="s">
        <v>87</v>
      </c>
      <c r="Y43" s="7">
        <v>10783748</v>
      </c>
      <c r="Z43" s="7" t="s">
        <v>87</v>
      </c>
      <c r="AA43" s="7" t="s">
        <v>87</v>
      </c>
      <c r="AB43" s="7" t="s">
        <v>87</v>
      </c>
      <c r="AC43" s="3">
        <v>194558.65</v>
      </c>
      <c r="AD43" s="3">
        <v>10547.33</v>
      </c>
      <c r="AE43" s="3">
        <f t="shared" si="3"/>
        <v>18.446246585628778</v>
      </c>
      <c r="AF43" s="2">
        <v>37.983800000000002</v>
      </c>
      <c r="AG43" s="2">
        <v>23.727499999999999</v>
      </c>
      <c r="AH43" s="2">
        <v>40.179200000000002</v>
      </c>
      <c r="AI43" s="2">
        <v>44.499099999999999</v>
      </c>
      <c r="AJ43" s="4">
        <f t="shared" si="4"/>
        <v>1805.225568127091</v>
      </c>
      <c r="AK43" s="3" t="s">
        <v>93</v>
      </c>
      <c r="AL43" s="3" t="s">
        <v>94</v>
      </c>
      <c r="AM43" s="3" t="s">
        <v>96</v>
      </c>
      <c r="AN43" s="3" t="s">
        <v>95</v>
      </c>
      <c r="AO43" s="3">
        <v>0</v>
      </c>
      <c r="AP43" s="3">
        <v>0.53500000000000003</v>
      </c>
      <c r="AQ43" s="3">
        <v>0.71199999999999997</v>
      </c>
      <c r="AR43" s="3">
        <v>5</v>
      </c>
      <c r="AS43" s="3">
        <v>-7.82</v>
      </c>
      <c r="AT43" s="3">
        <v>0</v>
      </c>
      <c r="AU43" s="3">
        <v>5.4100000000000002E-2</v>
      </c>
      <c r="AV43" s="3">
        <v>8.6099999999999996E-2</v>
      </c>
      <c r="AW43" s="3">
        <v>5.8100000000000003E-6</v>
      </c>
      <c r="AX43" s="3">
        <v>0.11</v>
      </c>
      <c r="AY43" s="3">
        <v>0.31900000000000001</v>
      </c>
      <c r="AZ43" s="3">
        <v>119.90600000000001</v>
      </c>
      <c r="BA43" s="3">
        <v>178327</v>
      </c>
      <c r="BB43" s="3">
        <v>4</v>
      </c>
    </row>
    <row r="44" spans="1:54" x14ac:dyDescent="0.25">
      <c r="A44" s="3">
        <v>43</v>
      </c>
      <c r="B44" s="2" t="s">
        <v>53</v>
      </c>
      <c r="C44" s="2" t="s">
        <v>34</v>
      </c>
      <c r="D44" s="3">
        <v>8</v>
      </c>
      <c r="E44" s="3" t="s">
        <v>38</v>
      </c>
      <c r="F44" s="3" t="s">
        <v>20</v>
      </c>
      <c r="G44" s="3" t="s">
        <v>23</v>
      </c>
      <c r="H44" s="3">
        <v>7</v>
      </c>
      <c r="I44" s="3">
        <v>8</v>
      </c>
      <c r="J44" s="3">
        <v>14</v>
      </c>
      <c r="K44" s="3">
        <v>3</v>
      </c>
      <c r="L44" s="3">
        <v>1</v>
      </c>
      <c r="M44" s="3">
        <v>1</v>
      </c>
      <c r="N44" s="3" t="str">
        <f t="shared" si="0"/>
        <v>n</v>
      </c>
      <c r="O44" s="3" t="str">
        <f t="shared" si="1"/>
        <v>n</v>
      </c>
      <c r="P44" s="2" t="s">
        <v>44</v>
      </c>
      <c r="Q44" s="2" t="s">
        <v>36</v>
      </c>
      <c r="R44" s="4" t="str">
        <f t="shared" si="2"/>
        <v>n</v>
      </c>
      <c r="S44" s="2" t="s">
        <v>23</v>
      </c>
      <c r="T44" s="2">
        <v>2</v>
      </c>
      <c r="U44" s="6" t="s">
        <v>87</v>
      </c>
      <c r="V44" s="7" t="s">
        <v>87</v>
      </c>
      <c r="W44" s="6" t="s">
        <v>87</v>
      </c>
      <c r="X44" s="7" t="s">
        <v>87</v>
      </c>
      <c r="Y44" s="7">
        <v>10783748</v>
      </c>
      <c r="Z44" s="7" t="s">
        <v>87</v>
      </c>
      <c r="AA44" s="7" t="s">
        <v>87</v>
      </c>
      <c r="AB44" s="7" t="s">
        <v>87</v>
      </c>
      <c r="AC44" s="3">
        <v>194558.65</v>
      </c>
      <c r="AD44" s="3">
        <v>10547.33</v>
      </c>
      <c r="AE44" s="3">
        <f t="shared" si="3"/>
        <v>18.446246585628778</v>
      </c>
      <c r="AF44" s="2">
        <v>37.983800000000002</v>
      </c>
      <c r="AG44" s="2">
        <v>23.727499999999999</v>
      </c>
      <c r="AH44" s="2">
        <v>40.179200000000002</v>
      </c>
      <c r="AI44" s="2">
        <v>44.499099999999999</v>
      </c>
      <c r="AJ44" s="4">
        <f t="shared" si="4"/>
        <v>1805.225568127091</v>
      </c>
      <c r="AK44" s="3" t="s">
        <v>93</v>
      </c>
      <c r="AL44" s="3" t="s">
        <v>94</v>
      </c>
      <c r="AM44" s="3" t="s">
        <v>96</v>
      </c>
      <c r="AN44" s="3" t="s">
        <v>95</v>
      </c>
      <c r="AO44" s="3">
        <v>0</v>
      </c>
      <c r="AP44" s="3">
        <v>0.53500000000000003</v>
      </c>
      <c r="AQ44" s="3">
        <v>0.71199999999999997</v>
      </c>
      <c r="AR44" s="3">
        <v>5</v>
      </c>
      <c r="AS44" s="3">
        <v>-7.82</v>
      </c>
      <c r="AT44" s="3">
        <v>0</v>
      </c>
      <c r="AU44" s="3">
        <v>5.4100000000000002E-2</v>
      </c>
      <c r="AV44" s="3">
        <v>8.6099999999999996E-2</v>
      </c>
      <c r="AW44" s="3">
        <v>5.8100000000000003E-6</v>
      </c>
      <c r="AX44" s="3">
        <v>0.11</v>
      </c>
      <c r="AY44" s="3">
        <v>0.31900000000000001</v>
      </c>
      <c r="AZ44" s="3">
        <v>119.90600000000001</v>
      </c>
      <c r="BA44" s="3">
        <v>178327</v>
      </c>
      <c r="BB44" s="3">
        <v>4</v>
      </c>
    </row>
    <row r="45" spans="1:54" x14ac:dyDescent="0.25">
      <c r="A45" s="3">
        <v>44</v>
      </c>
      <c r="B45" s="2" t="s">
        <v>54</v>
      </c>
      <c r="C45" s="2" t="s">
        <v>34</v>
      </c>
      <c r="D45" s="3">
        <v>1</v>
      </c>
      <c r="E45" s="3" t="s">
        <v>35</v>
      </c>
      <c r="F45" s="3" t="s">
        <v>25</v>
      </c>
      <c r="G45" s="3" t="s">
        <v>23</v>
      </c>
      <c r="H45" s="3">
        <v>26</v>
      </c>
      <c r="I45" s="3">
        <v>6</v>
      </c>
      <c r="J45" s="3">
        <v>1</v>
      </c>
      <c r="K45" s="3">
        <v>5</v>
      </c>
      <c r="L45" s="3">
        <v>1</v>
      </c>
      <c r="M45" s="3">
        <v>1</v>
      </c>
      <c r="N45" s="3" t="str">
        <f t="shared" si="0"/>
        <v>y</v>
      </c>
      <c r="O45" s="3" t="str">
        <f t="shared" si="1"/>
        <v>n</v>
      </c>
      <c r="P45" s="2" t="s">
        <v>47</v>
      </c>
      <c r="Q45" s="2" t="s">
        <v>36</v>
      </c>
      <c r="R45" s="4" t="str">
        <f t="shared" si="2"/>
        <v>n</v>
      </c>
      <c r="S45" s="2" t="s">
        <v>23</v>
      </c>
      <c r="T45" s="2">
        <v>2</v>
      </c>
      <c r="U45" s="6">
        <v>190</v>
      </c>
      <c r="V45" s="7">
        <v>195</v>
      </c>
      <c r="W45" s="7">
        <v>9326183</v>
      </c>
      <c r="X45" s="7">
        <v>9673897</v>
      </c>
      <c r="Y45" s="7">
        <v>9830485</v>
      </c>
      <c r="Z45" s="7">
        <f>U:U  / (Y:Y -W:W )</f>
        <v>3.7675837097612144E-4</v>
      </c>
      <c r="AA45" s="7">
        <f>V:V   / (Y:Y -X:X )</f>
        <v>1.245306153728255E-3</v>
      </c>
      <c r="AB45" s="7">
        <f>Z:Z+AA:AA</f>
        <v>1.6220645247043764E-3</v>
      </c>
      <c r="AC45" s="3">
        <v>124342.94</v>
      </c>
      <c r="AD45" s="3">
        <v>10547.33</v>
      </c>
      <c r="AE45" s="3">
        <f t="shared" si="3"/>
        <v>11.789044241528424</v>
      </c>
      <c r="AF45" s="2">
        <v>47.497900000000001</v>
      </c>
      <c r="AG45" s="2">
        <v>19.040199999999999</v>
      </c>
      <c r="AH45" s="2">
        <v>40.179200000000002</v>
      </c>
      <c r="AI45" s="2">
        <v>44.499099999999999</v>
      </c>
      <c r="AJ45" s="4">
        <f t="shared" si="4"/>
        <v>2185.6783353605811</v>
      </c>
      <c r="AK45" s="3" t="s">
        <v>93</v>
      </c>
      <c r="AL45" s="3" t="s">
        <v>94</v>
      </c>
      <c r="AM45" s="3" t="s">
        <v>95</v>
      </c>
      <c r="AN45" s="3" t="s">
        <v>95</v>
      </c>
      <c r="AO45" s="3">
        <v>1</v>
      </c>
      <c r="AP45" s="3">
        <v>0.53500000000000003</v>
      </c>
      <c r="AQ45" s="3">
        <v>0.71199999999999997</v>
      </c>
      <c r="AR45" s="3">
        <v>5</v>
      </c>
      <c r="AS45" s="3">
        <v>-7.82</v>
      </c>
      <c r="AT45" s="3">
        <v>0</v>
      </c>
      <c r="AU45" s="3">
        <v>5.4100000000000002E-2</v>
      </c>
      <c r="AV45" s="3">
        <v>8.6099999999999996E-2</v>
      </c>
      <c r="AW45" s="3">
        <v>5.8100000000000003E-6</v>
      </c>
      <c r="AX45" s="3">
        <v>0.11</v>
      </c>
      <c r="AY45" s="3">
        <v>0.31900000000000001</v>
      </c>
      <c r="AZ45" s="3">
        <v>119.90600000000001</v>
      </c>
      <c r="BA45" s="3">
        <v>178327</v>
      </c>
      <c r="BB45" s="3">
        <v>4</v>
      </c>
    </row>
    <row r="46" spans="1:54" x14ac:dyDescent="0.25">
      <c r="A46" s="3">
        <v>45</v>
      </c>
      <c r="B46" s="2" t="s">
        <v>54</v>
      </c>
      <c r="C46" s="2" t="s">
        <v>34</v>
      </c>
      <c r="D46" s="3">
        <v>5</v>
      </c>
      <c r="E46" s="3" t="s">
        <v>38</v>
      </c>
      <c r="F46" s="3" t="s">
        <v>25</v>
      </c>
      <c r="G46" s="3" t="s">
        <v>23</v>
      </c>
      <c r="H46" s="3">
        <v>7</v>
      </c>
      <c r="I46" s="3">
        <v>6</v>
      </c>
      <c r="J46" s="3">
        <v>1</v>
      </c>
      <c r="K46" s="3">
        <v>5</v>
      </c>
      <c r="L46" s="3">
        <v>1</v>
      </c>
      <c r="M46" s="3">
        <v>1</v>
      </c>
      <c r="N46" s="3" t="str">
        <f t="shared" si="0"/>
        <v>y</v>
      </c>
      <c r="O46" s="3" t="str">
        <f t="shared" si="1"/>
        <v>n</v>
      </c>
      <c r="P46" s="2" t="s">
        <v>47</v>
      </c>
      <c r="Q46" s="2" t="s">
        <v>36</v>
      </c>
      <c r="R46" s="4" t="str">
        <f t="shared" si="2"/>
        <v>n</v>
      </c>
      <c r="S46" s="2" t="s">
        <v>23</v>
      </c>
      <c r="T46" s="2">
        <v>2</v>
      </c>
      <c r="U46" s="6">
        <v>190</v>
      </c>
      <c r="V46" s="7">
        <v>195</v>
      </c>
      <c r="W46" s="7">
        <v>9326183</v>
      </c>
      <c r="X46" s="7">
        <v>9673897</v>
      </c>
      <c r="Y46" s="7">
        <v>9830485</v>
      </c>
      <c r="Z46" s="7">
        <f>U:U  / (Y:Y -W:W )</f>
        <v>3.7675837097612144E-4</v>
      </c>
      <c r="AA46" s="7">
        <f>V:V   / (Y:Y -X:X )</f>
        <v>1.245306153728255E-3</v>
      </c>
      <c r="AB46" s="7">
        <f>Z:Z+AA:AA</f>
        <v>1.6220645247043764E-3</v>
      </c>
      <c r="AC46" s="3">
        <v>124342.94</v>
      </c>
      <c r="AD46" s="3">
        <v>10547.33</v>
      </c>
      <c r="AE46" s="3">
        <f t="shared" si="3"/>
        <v>11.789044241528424</v>
      </c>
      <c r="AF46" s="2">
        <v>47.497900000000001</v>
      </c>
      <c r="AG46" s="2">
        <v>19.040199999999999</v>
      </c>
      <c r="AH46" s="2">
        <v>40.179200000000002</v>
      </c>
      <c r="AI46" s="2">
        <v>44.499099999999999</v>
      </c>
      <c r="AJ46" s="4">
        <f t="shared" si="4"/>
        <v>2185.6783353605811</v>
      </c>
      <c r="AK46" s="3" t="s">
        <v>93</v>
      </c>
      <c r="AL46" s="3" t="s">
        <v>94</v>
      </c>
      <c r="AM46" s="3" t="s">
        <v>95</v>
      </c>
      <c r="AN46" s="3" t="s">
        <v>95</v>
      </c>
      <c r="AO46" s="3">
        <v>1</v>
      </c>
      <c r="AP46" s="3">
        <v>0.53500000000000003</v>
      </c>
      <c r="AQ46" s="3">
        <v>0.71199999999999997</v>
      </c>
      <c r="AR46" s="3">
        <v>5</v>
      </c>
      <c r="AS46" s="3">
        <v>-7.82</v>
      </c>
      <c r="AT46" s="3">
        <v>0</v>
      </c>
      <c r="AU46" s="3">
        <v>5.4100000000000002E-2</v>
      </c>
      <c r="AV46" s="3">
        <v>8.6099999999999996E-2</v>
      </c>
      <c r="AW46" s="3">
        <v>5.8100000000000003E-6</v>
      </c>
      <c r="AX46" s="3">
        <v>0.11</v>
      </c>
      <c r="AY46" s="3">
        <v>0.31900000000000001</v>
      </c>
      <c r="AZ46" s="3">
        <v>119.90600000000001</v>
      </c>
      <c r="BA46" s="3">
        <v>178327</v>
      </c>
      <c r="BB46" s="3">
        <v>4</v>
      </c>
    </row>
    <row r="47" spans="1:54" x14ac:dyDescent="0.25">
      <c r="A47" s="3">
        <v>46</v>
      </c>
      <c r="B47" s="2" t="s">
        <v>54</v>
      </c>
      <c r="C47" s="2" t="s">
        <v>34</v>
      </c>
      <c r="D47" s="3">
        <v>2</v>
      </c>
      <c r="E47" s="3" t="s">
        <v>38</v>
      </c>
      <c r="F47" s="3" t="s">
        <v>20</v>
      </c>
      <c r="G47" s="3" t="s">
        <v>23</v>
      </c>
      <c r="H47" s="3">
        <v>7</v>
      </c>
      <c r="I47" s="3">
        <v>6</v>
      </c>
      <c r="J47" s="3">
        <v>1</v>
      </c>
      <c r="K47" s="3">
        <v>5</v>
      </c>
      <c r="L47" s="3">
        <v>1</v>
      </c>
      <c r="M47" s="3">
        <v>1</v>
      </c>
      <c r="N47" s="3" t="str">
        <f t="shared" si="0"/>
        <v>y</v>
      </c>
      <c r="O47" s="3" t="str">
        <f t="shared" si="1"/>
        <v>n</v>
      </c>
      <c r="P47" s="2" t="s">
        <v>47</v>
      </c>
      <c r="Q47" s="2" t="s">
        <v>36</v>
      </c>
      <c r="R47" s="4" t="str">
        <f t="shared" si="2"/>
        <v>n</v>
      </c>
      <c r="S47" s="2" t="s">
        <v>23</v>
      </c>
      <c r="T47" s="2">
        <v>2</v>
      </c>
      <c r="U47" s="6">
        <v>190</v>
      </c>
      <c r="V47" s="7">
        <v>195</v>
      </c>
      <c r="W47" s="7">
        <v>9326183</v>
      </c>
      <c r="X47" s="7">
        <v>9673897</v>
      </c>
      <c r="Y47" s="7">
        <v>9830485</v>
      </c>
      <c r="Z47" s="7">
        <f>U:U  / (Y:Y -W:W )</f>
        <v>3.7675837097612144E-4</v>
      </c>
      <c r="AA47" s="7">
        <f>V:V   / (Y:Y -X:X )</f>
        <v>1.245306153728255E-3</v>
      </c>
      <c r="AB47" s="7">
        <f>Z:Z+AA:AA</f>
        <v>1.6220645247043764E-3</v>
      </c>
      <c r="AC47" s="3">
        <v>124342.94</v>
      </c>
      <c r="AD47" s="3">
        <v>10547.33</v>
      </c>
      <c r="AE47" s="3">
        <f t="shared" si="3"/>
        <v>11.789044241528424</v>
      </c>
      <c r="AF47" s="2">
        <v>47.497900000000001</v>
      </c>
      <c r="AG47" s="2">
        <v>19.040199999999999</v>
      </c>
      <c r="AH47" s="2">
        <v>40.179200000000002</v>
      </c>
      <c r="AI47" s="2">
        <v>44.499099999999999</v>
      </c>
      <c r="AJ47" s="4">
        <f t="shared" si="4"/>
        <v>2185.6783353605811</v>
      </c>
      <c r="AK47" s="3" t="s">
        <v>93</v>
      </c>
      <c r="AL47" s="3" t="s">
        <v>94</v>
      </c>
      <c r="AM47" s="3" t="s">
        <v>95</v>
      </c>
      <c r="AN47" s="3" t="s">
        <v>95</v>
      </c>
      <c r="AO47" s="3">
        <v>1</v>
      </c>
      <c r="AP47" s="3">
        <v>0.53500000000000003</v>
      </c>
      <c r="AQ47" s="3">
        <v>0.71199999999999997</v>
      </c>
      <c r="AR47" s="3">
        <v>5</v>
      </c>
      <c r="AS47" s="3">
        <v>-7.82</v>
      </c>
      <c r="AT47" s="3">
        <v>0</v>
      </c>
      <c r="AU47" s="3">
        <v>5.4100000000000002E-2</v>
      </c>
      <c r="AV47" s="3">
        <v>8.6099999999999996E-2</v>
      </c>
      <c r="AW47" s="3">
        <v>5.8100000000000003E-6</v>
      </c>
      <c r="AX47" s="3">
        <v>0.11</v>
      </c>
      <c r="AY47" s="3">
        <v>0.31900000000000001</v>
      </c>
      <c r="AZ47" s="3">
        <v>119.90600000000001</v>
      </c>
      <c r="BA47" s="3">
        <v>178327</v>
      </c>
      <c r="BB47" s="3">
        <v>4</v>
      </c>
    </row>
    <row r="48" spans="1:54" x14ac:dyDescent="0.25">
      <c r="A48" s="3">
        <v>47</v>
      </c>
      <c r="B48" s="2" t="s">
        <v>55</v>
      </c>
      <c r="C48" s="2" t="s">
        <v>34</v>
      </c>
      <c r="D48" s="3">
        <v>5</v>
      </c>
      <c r="E48" s="3" t="s">
        <v>38</v>
      </c>
      <c r="F48" s="3" t="s">
        <v>25</v>
      </c>
      <c r="G48" s="3" t="s">
        <v>23</v>
      </c>
      <c r="H48" s="3">
        <v>7</v>
      </c>
      <c r="I48" s="3">
        <v>2.8333333333333299</v>
      </c>
      <c r="J48" s="3">
        <v>15</v>
      </c>
      <c r="K48" s="3">
        <v>1</v>
      </c>
      <c r="L48" s="3">
        <v>1</v>
      </c>
      <c r="M48" s="3">
        <v>1</v>
      </c>
      <c r="N48" s="3" t="str">
        <f t="shared" si="0"/>
        <v>n</v>
      </c>
      <c r="O48" s="3" t="str">
        <f t="shared" si="1"/>
        <v>y</v>
      </c>
      <c r="P48" s="2" t="s">
        <v>21</v>
      </c>
      <c r="Q48" s="2" t="s">
        <v>36</v>
      </c>
      <c r="R48" s="4" t="str">
        <f t="shared" si="2"/>
        <v>n</v>
      </c>
      <c r="S48" s="2" t="s">
        <v>23</v>
      </c>
      <c r="T48" s="2">
        <v>2</v>
      </c>
      <c r="U48" s="6">
        <v>10</v>
      </c>
      <c r="V48" s="7">
        <v>3</v>
      </c>
      <c r="W48" s="7">
        <v>290507</v>
      </c>
      <c r="X48" s="7">
        <v>306044</v>
      </c>
      <c r="Y48" s="7">
        <v>332529</v>
      </c>
      <c r="Z48" s="7">
        <f>U:U  / (Y:Y -W:W )</f>
        <v>2.3797058683546713E-4</v>
      </c>
      <c r="AA48" s="7">
        <f>V:V   / (Y:Y -X:X )</f>
        <v>1.1327166320558807E-4</v>
      </c>
      <c r="AB48" s="7">
        <f>Z:Z+AA:AA</f>
        <v>3.5124225004105523E-4</v>
      </c>
      <c r="AC48" s="3">
        <v>20047.41</v>
      </c>
      <c r="AD48" s="3">
        <v>10547.33</v>
      </c>
      <c r="AE48" s="3">
        <f t="shared" si="3"/>
        <v>1.9007094686522561</v>
      </c>
      <c r="AF48" s="2">
        <v>64.126499999999993</v>
      </c>
      <c r="AG48" s="2">
        <v>-21.817399999999999</v>
      </c>
      <c r="AH48" s="2">
        <v>40.179200000000002</v>
      </c>
      <c r="AI48" s="2">
        <v>44.499099999999999</v>
      </c>
      <c r="AJ48" s="4">
        <f t="shared" si="4"/>
        <v>4937.4111293360047</v>
      </c>
      <c r="AK48" s="3" t="s">
        <v>93</v>
      </c>
      <c r="AL48" s="3" t="s">
        <v>94</v>
      </c>
      <c r="AM48" s="3" t="s">
        <v>95</v>
      </c>
      <c r="AN48" s="3" t="s">
        <v>95</v>
      </c>
      <c r="AO48" s="3">
        <v>1</v>
      </c>
      <c r="AP48" s="3">
        <v>0.53500000000000003</v>
      </c>
      <c r="AQ48" s="3">
        <v>0.71199999999999997</v>
      </c>
      <c r="AR48" s="3">
        <v>5</v>
      </c>
      <c r="AS48" s="3">
        <v>-7.82</v>
      </c>
      <c r="AT48" s="3">
        <v>0</v>
      </c>
      <c r="AU48" s="3">
        <v>5.4100000000000002E-2</v>
      </c>
      <c r="AV48" s="3">
        <v>8.6099999999999996E-2</v>
      </c>
      <c r="AW48" s="3">
        <v>5.8100000000000003E-6</v>
      </c>
      <c r="AX48" s="3">
        <v>0.11</v>
      </c>
      <c r="AY48" s="3">
        <v>0.31900000000000001</v>
      </c>
      <c r="AZ48" s="3">
        <v>119.90600000000001</v>
      </c>
      <c r="BA48" s="3">
        <v>178327</v>
      </c>
      <c r="BB48" s="3">
        <v>4</v>
      </c>
    </row>
    <row r="49" spans="1:54" x14ac:dyDescent="0.25">
      <c r="A49" s="3">
        <v>48</v>
      </c>
      <c r="B49" s="2" t="s">
        <v>55</v>
      </c>
      <c r="C49" s="2" t="s">
        <v>34</v>
      </c>
      <c r="D49" s="3">
        <v>3</v>
      </c>
      <c r="E49" s="3" t="s">
        <v>38</v>
      </c>
      <c r="F49" s="3" t="s">
        <v>20</v>
      </c>
      <c r="G49" s="3" t="s">
        <v>23</v>
      </c>
      <c r="H49" s="3">
        <v>7</v>
      </c>
      <c r="I49" s="3">
        <v>2.8333333333333299</v>
      </c>
      <c r="J49" s="3">
        <v>15</v>
      </c>
      <c r="K49" s="3">
        <v>1</v>
      </c>
      <c r="L49" s="3">
        <v>1</v>
      </c>
      <c r="M49" s="3">
        <v>1</v>
      </c>
      <c r="N49" s="3" t="str">
        <f t="shared" si="0"/>
        <v>n</v>
      </c>
      <c r="O49" s="3" t="str">
        <f t="shared" si="1"/>
        <v>y</v>
      </c>
      <c r="P49" s="2" t="s">
        <v>21</v>
      </c>
      <c r="Q49" s="2" t="s">
        <v>36</v>
      </c>
      <c r="R49" s="4" t="str">
        <f t="shared" si="2"/>
        <v>n</v>
      </c>
      <c r="S49" s="2" t="s">
        <v>23</v>
      </c>
      <c r="T49" s="2">
        <v>2</v>
      </c>
      <c r="U49" s="6">
        <v>10</v>
      </c>
      <c r="V49" s="7">
        <v>3</v>
      </c>
      <c r="W49" s="7">
        <v>290507</v>
      </c>
      <c r="X49" s="7">
        <v>306044</v>
      </c>
      <c r="Y49" s="7">
        <v>332529</v>
      </c>
      <c r="Z49" s="7">
        <f>U:U  / (Y:Y -W:W )</f>
        <v>2.3797058683546713E-4</v>
      </c>
      <c r="AA49" s="7">
        <f>V:V   / (Y:Y -X:X )</f>
        <v>1.1327166320558807E-4</v>
      </c>
      <c r="AB49" s="7">
        <f>Z:Z+AA:AA</f>
        <v>3.5124225004105523E-4</v>
      </c>
      <c r="AC49" s="3">
        <v>20047.41</v>
      </c>
      <c r="AD49" s="3">
        <v>10547.33</v>
      </c>
      <c r="AE49" s="3">
        <f t="shared" si="3"/>
        <v>1.9007094686522561</v>
      </c>
      <c r="AF49" s="2">
        <v>64.126499999999993</v>
      </c>
      <c r="AG49" s="2">
        <v>-21.817399999999999</v>
      </c>
      <c r="AH49" s="2">
        <v>40.179200000000002</v>
      </c>
      <c r="AI49" s="2">
        <v>44.499099999999999</v>
      </c>
      <c r="AJ49" s="4">
        <f t="shared" si="4"/>
        <v>4937.4111293360047</v>
      </c>
      <c r="AK49" s="3" t="s">
        <v>93</v>
      </c>
      <c r="AL49" s="3" t="s">
        <v>94</v>
      </c>
      <c r="AM49" s="3" t="s">
        <v>95</v>
      </c>
      <c r="AN49" s="3" t="s">
        <v>95</v>
      </c>
      <c r="AO49" s="3">
        <v>1</v>
      </c>
      <c r="AP49" s="3">
        <v>0.53500000000000003</v>
      </c>
      <c r="AQ49" s="3">
        <v>0.71199999999999997</v>
      </c>
      <c r="AR49" s="3">
        <v>5</v>
      </c>
      <c r="AS49" s="3">
        <v>-7.82</v>
      </c>
      <c r="AT49" s="3">
        <v>0</v>
      </c>
      <c r="AU49" s="3">
        <v>5.4100000000000002E-2</v>
      </c>
      <c r="AV49" s="3">
        <v>8.6099999999999996E-2</v>
      </c>
      <c r="AW49" s="3">
        <v>5.8100000000000003E-6</v>
      </c>
      <c r="AX49" s="3">
        <v>0.11</v>
      </c>
      <c r="AY49" s="3">
        <v>0.31900000000000001</v>
      </c>
      <c r="AZ49" s="3">
        <v>119.90600000000001</v>
      </c>
      <c r="BA49" s="3">
        <v>178327</v>
      </c>
      <c r="BB49" s="3">
        <v>4</v>
      </c>
    </row>
    <row r="50" spans="1:54" x14ac:dyDescent="0.25">
      <c r="A50" s="3">
        <v>49</v>
      </c>
      <c r="B50" s="2" t="s">
        <v>56</v>
      </c>
      <c r="C50" s="2" t="s">
        <v>34</v>
      </c>
      <c r="D50" s="3">
        <v>2</v>
      </c>
      <c r="E50" s="3" t="s">
        <v>35</v>
      </c>
      <c r="F50" s="3" t="s">
        <v>25</v>
      </c>
      <c r="G50" s="3" t="s">
        <v>23</v>
      </c>
      <c r="H50" s="3">
        <v>26</v>
      </c>
      <c r="I50" s="3">
        <v>8.8181818181818201</v>
      </c>
      <c r="J50" s="3">
        <v>15</v>
      </c>
      <c r="K50" s="3">
        <v>1</v>
      </c>
      <c r="L50" s="3">
        <v>1</v>
      </c>
      <c r="M50" s="3">
        <v>1</v>
      </c>
      <c r="N50" s="3" t="str">
        <f t="shared" si="0"/>
        <v>n</v>
      </c>
      <c r="O50" s="3" t="str">
        <f t="shared" si="1"/>
        <v>y</v>
      </c>
      <c r="P50" s="2" t="s">
        <v>57</v>
      </c>
      <c r="Q50" s="2" t="s">
        <v>36</v>
      </c>
      <c r="R50" s="4" t="str">
        <f t="shared" si="2"/>
        <v>n</v>
      </c>
      <c r="S50" s="2" t="s">
        <v>23</v>
      </c>
      <c r="T50" s="2">
        <v>2</v>
      </c>
      <c r="U50" s="6" t="s">
        <v>87</v>
      </c>
      <c r="V50" s="7" t="s">
        <v>87</v>
      </c>
      <c r="W50" s="6" t="s">
        <v>87</v>
      </c>
      <c r="X50" s="7" t="s">
        <v>87</v>
      </c>
      <c r="Y50" s="7" t="s">
        <v>87</v>
      </c>
      <c r="Z50" s="7" t="s">
        <v>87</v>
      </c>
      <c r="AA50" s="7" t="s">
        <v>87</v>
      </c>
      <c r="AB50" s="7" t="s">
        <v>87</v>
      </c>
      <c r="AC50" s="3">
        <v>318743.69</v>
      </c>
      <c r="AD50" s="3">
        <v>10547.33</v>
      </c>
      <c r="AE50" s="3">
        <f t="shared" si="3"/>
        <v>30.220320213741299</v>
      </c>
      <c r="AF50" s="2">
        <v>31.7683</v>
      </c>
      <c r="AG50" s="2">
        <v>35.213700000000003</v>
      </c>
      <c r="AH50" s="2">
        <v>40.179200000000002</v>
      </c>
      <c r="AI50" s="2">
        <v>44.499099999999999</v>
      </c>
      <c r="AJ50" s="4">
        <f t="shared" si="4"/>
        <v>1252.6436363956186</v>
      </c>
      <c r="AK50" s="3" t="s">
        <v>93</v>
      </c>
      <c r="AL50" s="3" t="s">
        <v>94</v>
      </c>
      <c r="AM50" s="3" t="s">
        <v>95</v>
      </c>
      <c r="AN50" s="3" t="s">
        <v>95</v>
      </c>
      <c r="AO50" s="3">
        <v>1</v>
      </c>
      <c r="AP50" s="3">
        <v>0.53500000000000003</v>
      </c>
      <c r="AQ50" s="3">
        <v>0.71199999999999997</v>
      </c>
      <c r="AR50" s="3">
        <v>5</v>
      </c>
      <c r="AS50" s="3">
        <v>-7.82</v>
      </c>
      <c r="AT50" s="3">
        <v>0</v>
      </c>
      <c r="AU50" s="3">
        <v>5.4100000000000002E-2</v>
      </c>
      <c r="AV50" s="3">
        <v>8.6099999999999996E-2</v>
      </c>
      <c r="AW50" s="3">
        <v>5.8100000000000003E-6</v>
      </c>
      <c r="AX50" s="3">
        <v>0.11</v>
      </c>
      <c r="AY50" s="3">
        <v>0.31900000000000001</v>
      </c>
      <c r="AZ50" s="3">
        <v>119.90600000000001</v>
      </c>
      <c r="BA50" s="3">
        <v>178327</v>
      </c>
      <c r="BB50" s="3">
        <v>4</v>
      </c>
    </row>
    <row r="51" spans="1:54" x14ac:dyDescent="0.25">
      <c r="A51" s="3">
        <v>50</v>
      </c>
      <c r="B51" s="2" t="s">
        <v>56</v>
      </c>
      <c r="C51" s="2" t="s">
        <v>34</v>
      </c>
      <c r="D51" s="3">
        <v>6</v>
      </c>
      <c r="E51" s="3" t="s">
        <v>35</v>
      </c>
      <c r="F51" s="3" t="s">
        <v>20</v>
      </c>
      <c r="G51" s="3" t="s">
        <v>23</v>
      </c>
      <c r="H51" s="3">
        <v>26</v>
      </c>
      <c r="I51" s="3">
        <v>8.8181818181818201</v>
      </c>
      <c r="J51" s="3">
        <v>15</v>
      </c>
      <c r="K51" s="3">
        <v>1</v>
      </c>
      <c r="L51" s="3">
        <v>1</v>
      </c>
      <c r="M51" s="3">
        <v>1</v>
      </c>
      <c r="N51" s="3" t="str">
        <f t="shared" si="0"/>
        <v>n</v>
      </c>
      <c r="O51" s="3" t="str">
        <f t="shared" si="1"/>
        <v>y</v>
      </c>
      <c r="P51" s="2" t="s">
        <v>57</v>
      </c>
      <c r="Q51" s="2" t="s">
        <v>36</v>
      </c>
      <c r="R51" s="4" t="str">
        <f t="shared" si="2"/>
        <v>n</v>
      </c>
      <c r="S51" s="2" t="s">
        <v>23</v>
      </c>
      <c r="T51" s="2">
        <v>2</v>
      </c>
      <c r="U51" s="6" t="s">
        <v>87</v>
      </c>
      <c r="V51" s="7" t="s">
        <v>87</v>
      </c>
      <c r="W51" s="6" t="s">
        <v>87</v>
      </c>
      <c r="X51" s="7" t="s">
        <v>87</v>
      </c>
      <c r="Y51" s="7" t="s">
        <v>87</v>
      </c>
      <c r="Z51" s="7" t="s">
        <v>87</v>
      </c>
      <c r="AA51" s="7" t="s">
        <v>87</v>
      </c>
      <c r="AB51" s="7" t="s">
        <v>87</v>
      </c>
      <c r="AC51" s="3">
        <v>318743.69</v>
      </c>
      <c r="AD51" s="3">
        <v>10547.33</v>
      </c>
      <c r="AE51" s="3">
        <f t="shared" si="3"/>
        <v>30.220320213741299</v>
      </c>
      <c r="AF51" s="2">
        <v>31.7683</v>
      </c>
      <c r="AG51" s="2">
        <v>35.213700000000003</v>
      </c>
      <c r="AH51" s="2">
        <v>40.179200000000002</v>
      </c>
      <c r="AI51" s="2">
        <v>44.499099999999999</v>
      </c>
      <c r="AJ51" s="4">
        <f t="shared" si="4"/>
        <v>1252.6436363956186</v>
      </c>
      <c r="AK51" s="3" t="s">
        <v>93</v>
      </c>
      <c r="AL51" s="3" t="s">
        <v>94</v>
      </c>
      <c r="AM51" s="3" t="s">
        <v>95</v>
      </c>
      <c r="AN51" s="3" t="s">
        <v>95</v>
      </c>
      <c r="AO51" s="3">
        <v>1</v>
      </c>
      <c r="AP51" s="3">
        <v>0.53500000000000003</v>
      </c>
      <c r="AQ51" s="3">
        <v>0.71199999999999997</v>
      </c>
      <c r="AR51" s="3">
        <v>5</v>
      </c>
      <c r="AS51" s="3">
        <v>-7.82</v>
      </c>
      <c r="AT51" s="3">
        <v>0</v>
      </c>
      <c r="AU51" s="3">
        <v>5.4100000000000002E-2</v>
      </c>
      <c r="AV51" s="3">
        <v>8.6099999999999996E-2</v>
      </c>
      <c r="AW51" s="3">
        <v>5.8100000000000003E-6</v>
      </c>
      <c r="AX51" s="3">
        <v>0.11</v>
      </c>
      <c r="AY51" s="3">
        <v>0.31900000000000001</v>
      </c>
      <c r="AZ51" s="3">
        <v>119.90600000000001</v>
      </c>
      <c r="BA51" s="3">
        <v>178327</v>
      </c>
      <c r="BB51" s="3">
        <v>4</v>
      </c>
    </row>
    <row r="52" spans="1:54" x14ac:dyDescent="0.25">
      <c r="A52" s="3">
        <v>51</v>
      </c>
      <c r="B52" s="2" t="s">
        <v>29</v>
      </c>
      <c r="C52" s="2" t="s">
        <v>34</v>
      </c>
      <c r="D52" s="3">
        <v>1</v>
      </c>
      <c r="E52" s="3" t="s">
        <v>35</v>
      </c>
      <c r="F52" s="3" t="s">
        <v>20</v>
      </c>
      <c r="G52" s="3" t="s">
        <v>23</v>
      </c>
      <c r="H52" s="3">
        <v>26</v>
      </c>
      <c r="I52" s="3">
        <v>0</v>
      </c>
      <c r="J52" s="3">
        <v>1</v>
      </c>
      <c r="K52" s="3">
        <v>3</v>
      </c>
      <c r="L52" s="3">
        <v>1</v>
      </c>
      <c r="M52" s="3">
        <v>1</v>
      </c>
      <c r="N52" s="3" t="str">
        <f t="shared" si="0"/>
        <v>y</v>
      </c>
      <c r="O52" s="3" t="str">
        <f t="shared" si="1"/>
        <v>n</v>
      </c>
      <c r="P52" s="2" t="s">
        <v>30</v>
      </c>
      <c r="Q52" s="2" t="s">
        <v>36</v>
      </c>
      <c r="R52" s="4" t="str">
        <f t="shared" si="2"/>
        <v>n</v>
      </c>
      <c r="S52" s="2" t="s">
        <v>23</v>
      </c>
      <c r="T52" s="2">
        <v>2</v>
      </c>
      <c r="U52" s="6">
        <v>1473</v>
      </c>
      <c r="V52" s="7">
        <v>1007</v>
      </c>
      <c r="W52" s="7">
        <v>54758099</v>
      </c>
      <c r="X52" s="7">
        <v>55639398</v>
      </c>
      <c r="Y52" s="7">
        <v>60665551</v>
      </c>
      <c r="Z52" s="7">
        <f>U:U  / (Y:Y -W:W )</f>
        <v>2.4934608017128195E-4</v>
      </c>
      <c r="AA52" s="7">
        <f>V:V   / (Y:Y -X:X )</f>
        <v>2.0035203862675888E-4</v>
      </c>
      <c r="AB52" s="7">
        <f>Z:Z+AA:AA</f>
        <v>4.4969811879804085E-4</v>
      </c>
      <c r="AC52" s="3">
        <v>1849970.46</v>
      </c>
      <c r="AD52" s="3">
        <v>10547.33</v>
      </c>
      <c r="AE52" s="3">
        <f t="shared" si="3"/>
        <v>175.39703981955623</v>
      </c>
      <c r="AF52" s="2">
        <v>41.902799999999999</v>
      </c>
      <c r="AG52" s="2">
        <v>12.4964</v>
      </c>
      <c r="AH52" s="2">
        <v>40.179200000000002</v>
      </c>
      <c r="AI52" s="2">
        <v>44.499099999999999</v>
      </c>
      <c r="AJ52" s="4">
        <f t="shared" si="4"/>
        <v>2675.2462784859085</v>
      </c>
      <c r="AK52" s="3" t="s">
        <v>93</v>
      </c>
      <c r="AL52" s="3" t="s">
        <v>94</v>
      </c>
      <c r="AM52" s="3" t="s">
        <v>96</v>
      </c>
      <c r="AN52" s="3" t="s">
        <v>95</v>
      </c>
      <c r="AO52" s="3">
        <v>0</v>
      </c>
      <c r="AP52" s="3">
        <v>0.53500000000000003</v>
      </c>
      <c r="AQ52" s="3">
        <v>0.71199999999999997</v>
      </c>
      <c r="AR52" s="3">
        <v>5</v>
      </c>
      <c r="AS52" s="3">
        <v>-7.82</v>
      </c>
      <c r="AT52" s="3">
        <v>0</v>
      </c>
      <c r="AU52" s="3">
        <v>5.4100000000000002E-2</v>
      </c>
      <c r="AV52" s="3">
        <v>8.6099999999999996E-2</v>
      </c>
      <c r="AW52" s="3">
        <v>5.8100000000000003E-6</v>
      </c>
      <c r="AX52" s="3">
        <v>0.11</v>
      </c>
      <c r="AY52" s="3">
        <v>0.31900000000000001</v>
      </c>
      <c r="AZ52" s="3">
        <v>119.90600000000001</v>
      </c>
      <c r="BA52" s="3">
        <v>178327</v>
      </c>
      <c r="BB52" s="3">
        <v>4</v>
      </c>
    </row>
    <row r="53" spans="1:54" x14ac:dyDescent="0.25">
      <c r="A53" s="3">
        <v>52</v>
      </c>
      <c r="B53" s="2" t="s">
        <v>58</v>
      </c>
      <c r="C53" s="2" t="s">
        <v>34</v>
      </c>
      <c r="D53" s="3">
        <v>6</v>
      </c>
      <c r="E53" s="3" t="s">
        <v>35</v>
      </c>
      <c r="F53" s="3" t="s">
        <v>25</v>
      </c>
      <c r="G53" s="3" t="s">
        <v>23</v>
      </c>
      <c r="H53" s="3">
        <v>26</v>
      </c>
      <c r="I53" s="3">
        <v>4.5</v>
      </c>
      <c r="J53" s="3">
        <v>17</v>
      </c>
      <c r="K53" s="3">
        <v>5</v>
      </c>
      <c r="L53" s="3">
        <v>1</v>
      </c>
      <c r="M53" s="3">
        <v>1</v>
      </c>
      <c r="N53" s="3" t="str">
        <f t="shared" si="0"/>
        <v>n</v>
      </c>
      <c r="O53" s="3" t="str">
        <f t="shared" si="1"/>
        <v>n</v>
      </c>
      <c r="P53" s="2" t="s">
        <v>59</v>
      </c>
      <c r="Q53" s="2" t="s">
        <v>36</v>
      </c>
      <c r="R53" s="4" t="str">
        <f t="shared" si="2"/>
        <v>n</v>
      </c>
      <c r="S53" s="2" t="s">
        <v>23</v>
      </c>
      <c r="T53" s="2">
        <v>2</v>
      </c>
      <c r="U53" s="6">
        <v>707</v>
      </c>
      <c r="V53" s="7">
        <v>189</v>
      </c>
      <c r="W53" s="7">
        <v>1710068</v>
      </c>
      <c r="X53" s="7">
        <v>1680011</v>
      </c>
      <c r="Y53" s="7">
        <v>1968957</v>
      </c>
      <c r="Z53" s="7">
        <f>U:U  / (Y:Y -W:W )</f>
        <v>2.7309001154935128E-3</v>
      </c>
      <c r="AA53" s="7">
        <f>V:V   / (Y:Y -X:X )</f>
        <v>6.5410145840399242E-4</v>
      </c>
      <c r="AB53" s="7">
        <f>Z:Z+AA:AA</f>
        <v>3.3850015738975054E-3</v>
      </c>
      <c r="AC53" s="3">
        <v>27677.39</v>
      </c>
      <c r="AD53" s="3">
        <v>10547.33</v>
      </c>
      <c r="AE53" s="3">
        <f t="shared" si="3"/>
        <v>2.6241134012114915</v>
      </c>
      <c r="AF53" s="2">
        <v>56.949599999999997</v>
      </c>
      <c r="AG53" s="2">
        <v>24.1052</v>
      </c>
      <c r="AH53" s="2">
        <v>40.179200000000002</v>
      </c>
      <c r="AI53" s="2">
        <v>44.499099999999999</v>
      </c>
      <c r="AJ53" s="4">
        <f t="shared" si="4"/>
        <v>2374.4199411900377</v>
      </c>
      <c r="AK53" s="3" t="s">
        <v>93</v>
      </c>
      <c r="AL53" s="3" t="s">
        <v>94</v>
      </c>
      <c r="AM53" s="3" t="s">
        <v>95</v>
      </c>
      <c r="AN53" s="3" t="s">
        <v>95</v>
      </c>
      <c r="AO53" s="3">
        <v>1</v>
      </c>
      <c r="AP53" s="3">
        <v>0.53500000000000003</v>
      </c>
      <c r="AQ53" s="3">
        <v>0.71199999999999997</v>
      </c>
      <c r="AR53" s="3">
        <v>5</v>
      </c>
      <c r="AS53" s="3">
        <v>-7.82</v>
      </c>
      <c r="AT53" s="3">
        <v>0</v>
      </c>
      <c r="AU53" s="3">
        <v>5.4100000000000002E-2</v>
      </c>
      <c r="AV53" s="3">
        <v>8.6099999999999996E-2</v>
      </c>
      <c r="AW53" s="3">
        <v>5.8100000000000003E-6</v>
      </c>
      <c r="AX53" s="3">
        <v>0.11</v>
      </c>
      <c r="AY53" s="3">
        <v>0.31900000000000001</v>
      </c>
      <c r="AZ53" s="3">
        <v>119.90600000000001</v>
      </c>
      <c r="BA53" s="3">
        <v>178327</v>
      </c>
      <c r="BB53" s="3">
        <v>4</v>
      </c>
    </row>
    <row r="54" spans="1:54" x14ac:dyDescent="0.25">
      <c r="A54" s="3">
        <v>53</v>
      </c>
      <c r="B54" s="2" t="s">
        <v>60</v>
      </c>
      <c r="C54" s="2" t="s">
        <v>34</v>
      </c>
      <c r="D54" s="3">
        <v>4</v>
      </c>
      <c r="E54" s="3" t="s">
        <v>35</v>
      </c>
      <c r="F54" s="3" t="s">
        <v>25</v>
      </c>
      <c r="G54" s="3" t="s">
        <v>23</v>
      </c>
      <c r="H54" s="3">
        <v>26</v>
      </c>
      <c r="I54" s="3">
        <v>1.5</v>
      </c>
      <c r="J54" s="3">
        <v>18</v>
      </c>
      <c r="K54" s="3">
        <v>6</v>
      </c>
      <c r="L54" s="3">
        <v>1</v>
      </c>
      <c r="M54" s="3">
        <v>1</v>
      </c>
      <c r="N54" s="3" t="str">
        <f t="shared" si="0"/>
        <v>n</v>
      </c>
      <c r="O54" s="3" t="str">
        <f t="shared" si="1"/>
        <v>n</v>
      </c>
      <c r="P54" s="2" t="s">
        <v>59</v>
      </c>
      <c r="Q54" s="2" t="s">
        <v>36</v>
      </c>
      <c r="R54" s="4" t="str">
        <f t="shared" si="2"/>
        <v>n</v>
      </c>
      <c r="S54" s="2" t="s">
        <v>23</v>
      </c>
      <c r="T54" s="2">
        <v>2</v>
      </c>
      <c r="U54" s="6">
        <v>505</v>
      </c>
      <c r="V54" s="7">
        <v>218</v>
      </c>
      <c r="W54" s="7">
        <v>2758852</v>
      </c>
      <c r="X54" s="7">
        <v>2869876</v>
      </c>
      <c r="Y54" s="7">
        <v>2888558</v>
      </c>
      <c r="Z54" s="7">
        <f>U:U  / (Y:Y -W:W )</f>
        <v>3.8934205048340091E-3</v>
      </c>
      <c r="AA54" s="7">
        <f>V:V   / (Y:Y -X:X )</f>
        <v>1.1668986189915426E-2</v>
      </c>
      <c r="AB54" s="7">
        <f>Z:Z+AA:AA</f>
        <v>1.5562406694749436E-2</v>
      </c>
      <c r="AC54" s="3">
        <v>42738.879999999997</v>
      </c>
      <c r="AD54" s="3">
        <v>10547.33</v>
      </c>
      <c r="AE54" s="3">
        <f t="shared" si="3"/>
        <v>4.0521041818166301</v>
      </c>
      <c r="AF54" s="2">
        <v>54.687199999999997</v>
      </c>
      <c r="AG54" s="5">
        <v>252.797</v>
      </c>
      <c r="AH54" s="2">
        <v>40.179200000000002</v>
      </c>
      <c r="AI54" s="2">
        <v>44.499099999999999</v>
      </c>
      <c r="AJ54" s="4">
        <f t="shared" si="4"/>
        <v>9128.033263925754</v>
      </c>
      <c r="AK54" s="3" t="s">
        <v>93</v>
      </c>
      <c r="AL54" s="3" t="s">
        <v>94</v>
      </c>
      <c r="AM54" s="3" t="s">
        <v>95</v>
      </c>
      <c r="AN54" s="3" t="s">
        <v>95</v>
      </c>
      <c r="AO54" s="3">
        <v>1</v>
      </c>
      <c r="AP54" s="3">
        <v>0.53500000000000003</v>
      </c>
      <c r="AQ54" s="3">
        <v>0.71199999999999997</v>
      </c>
      <c r="AR54" s="3">
        <v>5</v>
      </c>
      <c r="AS54" s="3">
        <v>-7.82</v>
      </c>
      <c r="AT54" s="3">
        <v>0</v>
      </c>
      <c r="AU54" s="3">
        <v>5.4100000000000002E-2</v>
      </c>
      <c r="AV54" s="3">
        <v>8.6099999999999996E-2</v>
      </c>
      <c r="AW54" s="3">
        <v>5.8100000000000003E-6</v>
      </c>
      <c r="AX54" s="3">
        <v>0.11</v>
      </c>
      <c r="AY54" s="3">
        <v>0.31900000000000001</v>
      </c>
      <c r="AZ54" s="3">
        <v>119.90600000000001</v>
      </c>
      <c r="BA54" s="3">
        <v>178327</v>
      </c>
      <c r="BB54" s="3">
        <v>4</v>
      </c>
    </row>
    <row r="55" spans="1:54" x14ac:dyDescent="0.25">
      <c r="A55" s="3">
        <v>54</v>
      </c>
      <c r="B55" s="2" t="s">
        <v>61</v>
      </c>
      <c r="C55" s="2" t="s">
        <v>34</v>
      </c>
      <c r="D55" s="3">
        <v>7</v>
      </c>
      <c r="E55" s="3" t="s">
        <v>35</v>
      </c>
      <c r="F55" s="3" t="s">
        <v>25</v>
      </c>
      <c r="G55" s="3" t="s">
        <v>23</v>
      </c>
      <c r="H55" s="3">
        <v>26</v>
      </c>
      <c r="I55" s="3">
        <v>5.5</v>
      </c>
      <c r="J55" s="3">
        <v>19</v>
      </c>
      <c r="K55" s="3">
        <v>1</v>
      </c>
      <c r="L55" s="3">
        <v>1</v>
      </c>
      <c r="M55" s="3">
        <v>1</v>
      </c>
      <c r="N55" s="3" t="str">
        <f t="shared" si="0"/>
        <v>n</v>
      </c>
      <c r="O55" s="3" t="str">
        <f t="shared" si="1"/>
        <v>y</v>
      </c>
      <c r="P55" s="2" t="s">
        <v>62</v>
      </c>
      <c r="Q55" s="2" t="s">
        <v>36</v>
      </c>
      <c r="R55" s="4" t="str">
        <f t="shared" si="2"/>
        <v>n</v>
      </c>
      <c r="S55" s="2" t="s">
        <v>23</v>
      </c>
      <c r="T55" s="2">
        <v>2</v>
      </c>
      <c r="U55" s="6" t="s">
        <v>87</v>
      </c>
      <c r="V55" s="7" t="s">
        <v>87</v>
      </c>
      <c r="W55" s="6" t="s">
        <v>87</v>
      </c>
      <c r="X55" s="7" t="s">
        <v>87</v>
      </c>
      <c r="Y55" s="7">
        <v>434403</v>
      </c>
      <c r="Z55" s="7" t="s">
        <v>87</v>
      </c>
      <c r="AA55" s="7" t="s">
        <v>87</v>
      </c>
      <c r="AB55" s="7" t="s">
        <v>87</v>
      </c>
      <c r="AC55" s="3">
        <v>10949.09</v>
      </c>
      <c r="AD55" s="3">
        <v>10547.33</v>
      </c>
      <c r="AE55" s="3">
        <f t="shared" si="3"/>
        <v>1.0380911567192834</v>
      </c>
      <c r="AF55" s="2">
        <v>35.898899999999998</v>
      </c>
      <c r="AG55" s="2">
        <v>14.5146</v>
      </c>
      <c r="AH55" s="2">
        <v>40.179200000000002</v>
      </c>
      <c r="AI55" s="2">
        <v>44.499099999999999</v>
      </c>
      <c r="AJ55" s="4">
        <f t="shared" si="4"/>
        <v>2655.6230307542778</v>
      </c>
      <c r="AK55" s="3" t="s">
        <v>93</v>
      </c>
      <c r="AL55" s="3" t="s">
        <v>94</v>
      </c>
      <c r="AM55" s="3" t="s">
        <v>95</v>
      </c>
      <c r="AN55" s="3" t="s">
        <v>95</v>
      </c>
      <c r="AO55" s="3">
        <v>1</v>
      </c>
      <c r="AP55" s="3">
        <v>0.53500000000000003</v>
      </c>
      <c r="AQ55" s="3">
        <v>0.71199999999999997</v>
      </c>
      <c r="AR55" s="3">
        <v>5</v>
      </c>
      <c r="AS55" s="3">
        <v>-7.82</v>
      </c>
      <c r="AT55" s="3">
        <v>0</v>
      </c>
      <c r="AU55" s="3">
        <v>5.4100000000000002E-2</v>
      </c>
      <c r="AV55" s="3">
        <v>8.6099999999999996E-2</v>
      </c>
      <c r="AW55" s="3">
        <v>5.8100000000000003E-6</v>
      </c>
      <c r="AX55" s="3">
        <v>0.11</v>
      </c>
      <c r="AY55" s="3">
        <v>0.31900000000000001</v>
      </c>
      <c r="AZ55" s="3">
        <v>119.90600000000001</v>
      </c>
      <c r="BA55" s="3">
        <v>178327</v>
      </c>
      <c r="BB55" s="3">
        <v>4</v>
      </c>
    </row>
    <row r="56" spans="1:54" x14ac:dyDescent="0.25">
      <c r="A56" s="3">
        <v>55</v>
      </c>
      <c r="B56" s="2" t="s">
        <v>61</v>
      </c>
      <c r="C56" s="2" t="s">
        <v>34</v>
      </c>
      <c r="D56" s="3">
        <v>12</v>
      </c>
      <c r="E56" s="3" t="s">
        <v>38</v>
      </c>
      <c r="F56" s="3" t="s">
        <v>25</v>
      </c>
      <c r="G56" s="3" t="s">
        <v>23</v>
      </c>
      <c r="H56" s="3">
        <v>7</v>
      </c>
      <c r="I56" s="3">
        <v>5.5</v>
      </c>
      <c r="J56" s="3">
        <v>19</v>
      </c>
      <c r="K56" s="3">
        <v>1</v>
      </c>
      <c r="L56" s="3">
        <v>1</v>
      </c>
      <c r="M56" s="3">
        <v>1</v>
      </c>
      <c r="N56" s="3" t="str">
        <f t="shared" si="0"/>
        <v>n</v>
      </c>
      <c r="O56" s="3" t="str">
        <f t="shared" si="1"/>
        <v>y</v>
      </c>
      <c r="P56" s="2" t="s">
        <v>62</v>
      </c>
      <c r="Q56" s="2" t="s">
        <v>36</v>
      </c>
      <c r="R56" s="4" t="str">
        <f t="shared" si="2"/>
        <v>n</v>
      </c>
      <c r="S56" s="2" t="s">
        <v>23</v>
      </c>
      <c r="T56" s="2">
        <v>2</v>
      </c>
      <c r="U56" s="6" t="s">
        <v>87</v>
      </c>
      <c r="V56" s="7" t="s">
        <v>87</v>
      </c>
      <c r="W56" s="6" t="s">
        <v>87</v>
      </c>
      <c r="X56" s="7" t="s">
        <v>87</v>
      </c>
      <c r="Y56" s="7">
        <v>434403</v>
      </c>
      <c r="Z56" s="7" t="s">
        <v>87</v>
      </c>
      <c r="AA56" s="7" t="s">
        <v>87</v>
      </c>
      <c r="AB56" s="7" t="s">
        <v>87</v>
      </c>
      <c r="AC56" s="3">
        <v>10949.09</v>
      </c>
      <c r="AD56" s="3">
        <v>10547.33</v>
      </c>
      <c r="AE56" s="3">
        <f t="shared" si="3"/>
        <v>1.0380911567192834</v>
      </c>
      <c r="AF56" s="2">
        <v>35.898899999999998</v>
      </c>
      <c r="AG56" s="2">
        <v>14.5146</v>
      </c>
      <c r="AH56" s="2">
        <v>40.179200000000002</v>
      </c>
      <c r="AI56" s="2">
        <v>44.499099999999999</v>
      </c>
      <c r="AJ56" s="4">
        <f t="shared" si="4"/>
        <v>2655.6230307542778</v>
      </c>
      <c r="AK56" s="3" t="s">
        <v>93</v>
      </c>
      <c r="AL56" s="3" t="s">
        <v>94</v>
      </c>
      <c r="AM56" s="3" t="s">
        <v>95</v>
      </c>
      <c r="AN56" s="3" t="s">
        <v>95</v>
      </c>
      <c r="AO56" s="3">
        <v>1</v>
      </c>
      <c r="AP56" s="3">
        <v>0.53500000000000003</v>
      </c>
      <c r="AQ56" s="3">
        <v>0.71199999999999997</v>
      </c>
      <c r="AR56" s="3">
        <v>5</v>
      </c>
      <c r="AS56" s="3">
        <v>-7.82</v>
      </c>
      <c r="AT56" s="3">
        <v>0</v>
      </c>
      <c r="AU56" s="3">
        <v>5.4100000000000002E-2</v>
      </c>
      <c r="AV56" s="3">
        <v>8.6099999999999996E-2</v>
      </c>
      <c r="AW56" s="3">
        <v>5.8100000000000003E-6</v>
      </c>
      <c r="AX56" s="3">
        <v>0.11</v>
      </c>
      <c r="AY56" s="3">
        <v>0.31900000000000001</v>
      </c>
      <c r="AZ56" s="3">
        <v>119.90600000000001</v>
      </c>
      <c r="BA56" s="3">
        <v>178327</v>
      </c>
      <c r="BB56" s="3">
        <v>4</v>
      </c>
    </row>
    <row r="57" spans="1:54" x14ac:dyDescent="0.25">
      <c r="A57" s="3">
        <v>56</v>
      </c>
      <c r="B57" s="2" t="s">
        <v>61</v>
      </c>
      <c r="C57" s="2" t="s">
        <v>34</v>
      </c>
      <c r="D57" s="3">
        <v>4</v>
      </c>
      <c r="E57" s="3" t="s">
        <v>38</v>
      </c>
      <c r="F57" s="3" t="s">
        <v>20</v>
      </c>
      <c r="G57" s="3" t="s">
        <v>23</v>
      </c>
      <c r="H57" s="3">
        <v>7</v>
      </c>
      <c r="I57" s="3">
        <v>5.5</v>
      </c>
      <c r="J57" s="3">
        <v>19</v>
      </c>
      <c r="K57" s="3">
        <v>1</v>
      </c>
      <c r="L57" s="3">
        <v>1</v>
      </c>
      <c r="M57" s="3">
        <v>1</v>
      </c>
      <c r="N57" s="3" t="str">
        <f t="shared" si="0"/>
        <v>n</v>
      </c>
      <c r="O57" s="3" t="str">
        <f t="shared" si="1"/>
        <v>y</v>
      </c>
      <c r="P57" s="2" t="s">
        <v>62</v>
      </c>
      <c r="Q57" s="2" t="s">
        <v>36</v>
      </c>
      <c r="R57" s="4" t="str">
        <f t="shared" si="2"/>
        <v>n</v>
      </c>
      <c r="S57" s="2" t="s">
        <v>23</v>
      </c>
      <c r="T57" s="2">
        <v>2</v>
      </c>
      <c r="U57" s="6" t="s">
        <v>87</v>
      </c>
      <c r="V57" s="7" t="s">
        <v>87</v>
      </c>
      <c r="W57" s="6" t="s">
        <v>87</v>
      </c>
      <c r="X57" s="7" t="s">
        <v>87</v>
      </c>
      <c r="Y57" s="7">
        <v>434403</v>
      </c>
      <c r="Z57" s="7" t="s">
        <v>87</v>
      </c>
      <c r="AA57" s="7" t="s">
        <v>87</v>
      </c>
      <c r="AB57" s="7" t="s">
        <v>87</v>
      </c>
      <c r="AC57" s="3">
        <v>10949.09</v>
      </c>
      <c r="AD57" s="3">
        <v>10547.33</v>
      </c>
      <c r="AE57" s="3">
        <f t="shared" si="3"/>
        <v>1.0380911567192834</v>
      </c>
      <c r="AF57" s="2">
        <v>35.898899999999998</v>
      </c>
      <c r="AG57" s="2">
        <v>14.5146</v>
      </c>
      <c r="AH57" s="2">
        <v>40.179200000000002</v>
      </c>
      <c r="AI57" s="2">
        <v>44.499099999999999</v>
      </c>
      <c r="AJ57" s="4">
        <f t="shared" si="4"/>
        <v>2655.6230307542778</v>
      </c>
      <c r="AK57" s="3" t="s">
        <v>93</v>
      </c>
      <c r="AL57" s="3" t="s">
        <v>94</v>
      </c>
      <c r="AM57" s="3" t="s">
        <v>95</v>
      </c>
      <c r="AN57" s="3" t="s">
        <v>95</v>
      </c>
      <c r="AO57" s="3">
        <v>1</v>
      </c>
      <c r="AP57" s="3">
        <v>0.53500000000000003</v>
      </c>
      <c r="AQ57" s="3">
        <v>0.71199999999999997</v>
      </c>
      <c r="AR57" s="3">
        <v>5</v>
      </c>
      <c r="AS57" s="3">
        <v>-7.82</v>
      </c>
      <c r="AT57" s="3">
        <v>0</v>
      </c>
      <c r="AU57" s="3">
        <v>5.4100000000000002E-2</v>
      </c>
      <c r="AV57" s="3">
        <v>8.6099999999999996E-2</v>
      </c>
      <c r="AW57" s="3">
        <v>5.8100000000000003E-6</v>
      </c>
      <c r="AX57" s="3">
        <v>0.11</v>
      </c>
      <c r="AY57" s="3">
        <v>0.31900000000000001</v>
      </c>
      <c r="AZ57" s="3">
        <v>119.90600000000001</v>
      </c>
      <c r="BA57" s="3">
        <v>178327</v>
      </c>
      <c r="BB57" s="3">
        <v>4</v>
      </c>
    </row>
    <row r="58" spans="1:54" x14ac:dyDescent="0.25">
      <c r="A58" s="3">
        <v>57</v>
      </c>
      <c r="B58" s="2" t="s">
        <v>63</v>
      </c>
      <c r="C58" s="2" t="s">
        <v>34</v>
      </c>
      <c r="D58" s="3">
        <v>5</v>
      </c>
      <c r="E58" s="3" t="s">
        <v>35</v>
      </c>
      <c r="F58" s="3" t="s">
        <v>25</v>
      </c>
      <c r="G58" s="3" t="s">
        <v>23</v>
      </c>
      <c r="H58" s="3">
        <v>26</v>
      </c>
      <c r="I58" s="3">
        <v>3.5</v>
      </c>
      <c r="J58" s="3">
        <v>20</v>
      </c>
      <c r="K58" s="3">
        <v>1</v>
      </c>
      <c r="L58" s="3">
        <v>1</v>
      </c>
      <c r="M58" s="3">
        <v>1</v>
      </c>
      <c r="N58" s="3" t="str">
        <f t="shared" si="0"/>
        <v>n</v>
      </c>
      <c r="O58" s="3" t="str">
        <f t="shared" si="1"/>
        <v>y</v>
      </c>
      <c r="P58" s="2" t="s">
        <v>30</v>
      </c>
      <c r="Q58" s="2" t="s">
        <v>36</v>
      </c>
      <c r="R58" s="4" t="str">
        <f t="shared" si="2"/>
        <v>n</v>
      </c>
      <c r="S58" s="2" t="s">
        <v>23</v>
      </c>
      <c r="T58" s="2">
        <v>2</v>
      </c>
      <c r="U58" s="6" t="s">
        <v>87</v>
      </c>
      <c r="V58" s="7" t="s">
        <v>87</v>
      </c>
      <c r="W58" s="6" t="s">
        <v>87</v>
      </c>
      <c r="X58" s="7" t="s">
        <v>87</v>
      </c>
      <c r="Y58" s="7">
        <v>3553056</v>
      </c>
      <c r="Z58" s="7" t="s">
        <v>87</v>
      </c>
      <c r="AA58" s="7" t="s">
        <v>87</v>
      </c>
      <c r="AB58" s="7" t="s">
        <v>87</v>
      </c>
      <c r="AC58" s="3">
        <v>6749.52</v>
      </c>
      <c r="AD58" s="3">
        <v>10547.33</v>
      </c>
      <c r="AE58" s="3">
        <f t="shared" si="3"/>
        <v>0.63992688196918091</v>
      </c>
      <c r="AF58" s="2">
        <v>47.0105</v>
      </c>
      <c r="AG58" s="2">
        <v>28.863800000000001</v>
      </c>
      <c r="AH58" s="2">
        <v>40.179200000000002</v>
      </c>
      <c r="AI58" s="2">
        <v>44.499099999999999</v>
      </c>
      <c r="AJ58" s="4">
        <f t="shared" si="4"/>
        <v>1466.5351145578163</v>
      </c>
      <c r="AK58" s="3" t="s">
        <v>93</v>
      </c>
      <c r="AL58" s="3" t="s">
        <v>94</v>
      </c>
      <c r="AM58" s="3" t="s">
        <v>95</v>
      </c>
      <c r="AN58" s="3" t="s">
        <v>95</v>
      </c>
      <c r="AO58" s="3">
        <v>1</v>
      </c>
      <c r="AP58" s="3">
        <v>0.53500000000000003</v>
      </c>
      <c r="AQ58" s="3">
        <v>0.71199999999999997</v>
      </c>
      <c r="AR58" s="3">
        <v>5</v>
      </c>
      <c r="AS58" s="3">
        <v>-7.82</v>
      </c>
      <c r="AT58" s="3">
        <v>0</v>
      </c>
      <c r="AU58" s="3">
        <v>5.4100000000000002E-2</v>
      </c>
      <c r="AV58" s="3">
        <v>8.6099999999999996E-2</v>
      </c>
      <c r="AW58" s="3">
        <v>5.8100000000000003E-6</v>
      </c>
      <c r="AX58" s="3">
        <v>0.11</v>
      </c>
      <c r="AY58" s="3">
        <v>0.31900000000000001</v>
      </c>
      <c r="AZ58" s="3">
        <v>119.90600000000001</v>
      </c>
      <c r="BA58" s="3">
        <v>178327</v>
      </c>
      <c r="BB58" s="3">
        <v>4</v>
      </c>
    </row>
    <row r="59" spans="1:54" x14ac:dyDescent="0.25">
      <c r="A59" s="3">
        <v>58</v>
      </c>
      <c r="B59" s="2" t="s">
        <v>63</v>
      </c>
      <c r="C59" s="2" t="s">
        <v>34</v>
      </c>
      <c r="D59" s="3">
        <v>7</v>
      </c>
      <c r="E59" s="3" t="s">
        <v>35</v>
      </c>
      <c r="F59" s="3" t="s">
        <v>20</v>
      </c>
      <c r="G59" s="3" t="s">
        <v>23</v>
      </c>
      <c r="H59" s="3">
        <v>26</v>
      </c>
      <c r="I59" s="3">
        <v>3.5</v>
      </c>
      <c r="J59" s="3">
        <v>20</v>
      </c>
      <c r="K59" s="3">
        <v>1</v>
      </c>
      <c r="L59" s="3">
        <v>1</v>
      </c>
      <c r="M59" s="3">
        <v>1</v>
      </c>
      <c r="N59" s="3" t="str">
        <f t="shared" si="0"/>
        <v>n</v>
      </c>
      <c r="O59" s="3" t="str">
        <f t="shared" si="1"/>
        <v>y</v>
      </c>
      <c r="P59" s="2" t="s">
        <v>30</v>
      </c>
      <c r="Q59" s="2" t="s">
        <v>36</v>
      </c>
      <c r="R59" s="4" t="str">
        <f t="shared" si="2"/>
        <v>n</v>
      </c>
      <c r="S59" s="2" t="s">
        <v>23</v>
      </c>
      <c r="T59" s="2">
        <v>2</v>
      </c>
      <c r="U59" s="6" t="s">
        <v>87</v>
      </c>
      <c r="V59" s="7" t="s">
        <v>87</v>
      </c>
      <c r="W59" s="6" t="s">
        <v>87</v>
      </c>
      <c r="X59" s="7" t="s">
        <v>87</v>
      </c>
      <c r="Y59" s="7">
        <v>3553056</v>
      </c>
      <c r="Z59" s="7" t="s">
        <v>87</v>
      </c>
      <c r="AA59" s="7" t="s">
        <v>87</v>
      </c>
      <c r="AB59" s="7" t="s">
        <v>87</v>
      </c>
      <c r="AC59" s="3">
        <v>6749.52</v>
      </c>
      <c r="AD59" s="3">
        <v>10547.33</v>
      </c>
      <c r="AE59" s="3">
        <f t="shared" si="3"/>
        <v>0.63992688196918091</v>
      </c>
      <c r="AF59" s="2">
        <v>47.0105</v>
      </c>
      <c r="AG59" s="2">
        <v>28.863800000000001</v>
      </c>
      <c r="AH59" s="2">
        <v>40.179200000000002</v>
      </c>
      <c r="AI59" s="2">
        <v>44.499099999999999</v>
      </c>
      <c r="AJ59" s="4">
        <f t="shared" si="4"/>
        <v>1466.5351145578163</v>
      </c>
      <c r="AK59" s="3" t="s">
        <v>93</v>
      </c>
      <c r="AL59" s="3" t="s">
        <v>94</v>
      </c>
      <c r="AM59" s="3" t="s">
        <v>95</v>
      </c>
      <c r="AN59" s="3" t="s">
        <v>95</v>
      </c>
      <c r="AO59" s="3">
        <v>1</v>
      </c>
      <c r="AP59" s="3">
        <v>0.53500000000000003</v>
      </c>
      <c r="AQ59" s="3">
        <v>0.71199999999999997</v>
      </c>
      <c r="AR59" s="3">
        <v>5</v>
      </c>
      <c r="AS59" s="3">
        <v>-7.82</v>
      </c>
      <c r="AT59" s="3">
        <v>0</v>
      </c>
      <c r="AU59" s="3">
        <v>5.4100000000000002E-2</v>
      </c>
      <c r="AV59" s="3">
        <v>8.6099999999999996E-2</v>
      </c>
      <c r="AW59" s="3">
        <v>5.8100000000000003E-6</v>
      </c>
      <c r="AX59" s="3">
        <v>0.11</v>
      </c>
      <c r="AY59" s="3">
        <v>0.31900000000000001</v>
      </c>
      <c r="AZ59" s="3">
        <v>119.90600000000001</v>
      </c>
      <c r="BA59" s="3">
        <v>178327</v>
      </c>
      <c r="BB59" s="3">
        <v>4</v>
      </c>
    </row>
    <row r="60" spans="1:54" x14ac:dyDescent="0.25">
      <c r="A60" s="3">
        <v>59</v>
      </c>
      <c r="B60" s="2" t="s">
        <v>63</v>
      </c>
      <c r="C60" s="2" t="s">
        <v>34</v>
      </c>
      <c r="D60" s="3">
        <v>10</v>
      </c>
      <c r="E60" s="3" t="s">
        <v>38</v>
      </c>
      <c r="F60" s="3" t="s">
        <v>25</v>
      </c>
      <c r="G60" s="3" t="s">
        <v>23</v>
      </c>
      <c r="H60" s="3">
        <v>7</v>
      </c>
      <c r="I60" s="3">
        <v>3.5</v>
      </c>
      <c r="J60" s="3">
        <v>20</v>
      </c>
      <c r="K60" s="3">
        <v>1</v>
      </c>
      <c r="L60" s="3">
        <v>1</v>
      </c>
      <c r="M60" s="3">
        <v>1</v>
      </c>
      <c r="N60" s="3" t="str">
        <f t="shared" si="0"/>
        <v>n</v>
      </c>
      <c r="O60" s="3" t="str">
        <f t="shared" si="1"/>
        <v>y</v>
      </c>
      <c r="P60" s="2" t="s">
        <v>30</v>
      </c>
      <c r="Q60" s="2" t="s">
        <v>36</v>
      </c>
      <c r="R60" s="4" t="str">
        <f t="shared" si="2"/>
        <v>n</v>
      </c>
      <c r="S60" s="2" t="s">
        <v>23</v>
      </c>
      <c r="T60" s="2">
        <v>2</v>
      </c>
      <c r="U60" s="6" t="s">
        <v>87</v>
      </c>
      <c r="V60" s="7" t="s">
        <v>87</v>
      </c>
      <c r="W60" s="6" t="s">
        <v>87</v>
      </c>
      <c r="X60" s="7" t="s">
        <v>87</v>
      </c>
      <c r="Y60" s="7">
        <v>3553056</v>
      </c>
      <c r="Z60" s="7" t="s">
        <v>87</v>
      </c>
      <c r="AA60" s="7" t="s">
        <v>87</v>
      </c>
      <c r="AB60" s="7" t="s">
        <v>87</v>
      </c>
      <c r="AC60" s="3">
        <v>6749.52</v>
      </c>
      <c r="AD60" s="3">
        <v>10547.33</v>
      </c>
      <c r="AE60" s="3">
        <f t="shared" si="3"/>
        <v>0.63992688196918091</v>
      </c>
      <c r="AF60" s="2">
        <v>47.0105</v>
      </c>
      <c r="AG60" s="2">
        <v>28.863800000000001</v>
      </c>
      <c r="AH60" s="2">
        <v>40.179200000000002</v>
      </c>
      <c r="AI60" s="2">
        <v>44.499099999999999</v>
      </c>
      <c r="AJ60" s="4">
        <f t="shared" si="4"/>
        <v>1466.5351145578163</v>
      </c>
      <c r="AK60" s="3" t="s">
        <v>93</v>
      </c>
      <c r="AL60" s="3" t="s">
        <v>94</v>
      </c>
      <c r="AM60" s="3" t="s">
        <v>95</v>
      </c>
      <c r="AN60" s="3" t="s">
        <v>95</v>
      </c>
      <c r="AO60" s="3">
        <v>1</v>
      </c>
      <c r="AP60" s="3">
        <v>0.53500000000000003</v>
      </c>
      <c r="AQ60" s="3">
        <v>0.71199999999999997</v>
      </c>
      <c r="AR60" s="3">
        <v>5</v>
      </c>
      <c r="AS60" s="3">
        <v>-7.82</v>
      </c>
      <c r="AT60" s="3">
        <v>0</v>
      </c>
      <c r="AU60" s="3">
        <v>5.4100000000000002E-2</v>
      </c>
      <c r="AV60" s="3">
        <v>8.6099999999999996E-2</v>
      </c>
      <c r="AW60" s="3">
        <v>5.8100000000000003E-6</v>
      </c>
      <c r="AX60" s="3">
        <v>0.11</v>
      </c>
      <c r="AY60" s="3">
        <v>0.31900000000000001</v>
      </c>
      <c r="AZ60" s="3">
        <v>119.90600000000001</v>
      </c>
      <c r="BA60" s="3">
        <v>178327</v>
      </c>
      <c r="BB60" s="3">
        <v>4</v>
      </c>
    </row>
    <row r="61" spans="1:54" x14ac:dyDescent="0.25">
      <c r="A61" s="3">
        <v>60</v>
      </c>
      <c r="B61" s="2" t="s">
        <v>63</v>
      </c>
      <c r="C61" s="2" t="s">
        <v>34</v>
      </c>
      <c r="D61" s="3">
        <v>8</v>
      </c>
      <c r="E61" s="3" t="s">
        <v>38</v>
      </c>
      <c r="F61" s="3" t="s">
        <v>20</v>
      </c>
      <c r="G61" s="3" t="s">
        <v>23</v>
      </c>
      <c r="H61" s="3">
        <v>7</v>
      </c>
      <c r="I61" s="3">
        <v>3.5</v>
      </c>
      <c r="J61" s="3">
        <v>20</v>
      </c>
      <c r="K61" s="3">
        <v>1</v>
      </c>
      <c r="L61" s="3">
        <v>1</v>
      </c>
      <c r="M61" s="3">
        <v>1</v>
      </c>
      <c r="N61" s="3" t="str">
        <f t="shared" si="0"/>
        <v>n</v>
      </c>
      <c r="O61" s="3" t="str">
        <f t="shared" si="1"/>
        <v>y</v>
      </c>
      <c r="P61" s="2" t="s">
        <v>30</v>
      </c>
      <c r="Q61" s="2" t="s">
        <v>36</v>
      </c>
      <c r="R61" s="4" t="str">
        <f t="shared" si="2"/>
        <v>n</v>
      </c>
      <c r="S61" s="2" t="s">
        <v>23</v>
      </c>
      <c r="T61" s="2">
        <v>2</v>
      </c>
      <c r="U61" s="6" t="s">
        <v>87</v>
      </c>
      <c r="V61" s="7" t="s">
        <v>87</v>
      </c>
      <c r="W61" s="6" t="s">
        <v>87</v>
      </c>
      <c r="X61" s="7" t="s">
        <v>87</v>
      </c>
      <c r="Y61" s="7">
        <v>3553056</v>
      </c>
      <c r="Z61" s="7" t="s">
        <v>87</v>
      </c>
      <c r="AA61" s="7" t="s">
        <v>87</v>
      </c>
      <c r="AB61" s="7" t="s">
        <v>87</v>
      </c>
      <c r="AC61" s="3">
        <v>6749.52</v>
      </c>
      <c r="AD61" s="3">
        <v>10547.33</v>
      </c>
      <c r="AE61" s="3">
        <f t="shared" si="3"/>
        <v>0.63992688196918091</v>
      </c>
      <c r="AF61" s="2">
        <v>47.0105</v>
      </c>
      <c r="AG61" s="2">
        <v>28.863800000000001</v>
      </c>
      <c r="AH61" s="2">
        <v>40.179200000000002</v>
      </c>
      <c r="AI61" s="2">
        <v>44.499099999999999</v>
      </c>
      <c r="AJ61" s="4">
        <f t="shared" si="4"/>
        <v>1466.5351145578163</v>
      </c>
      <c r="AK61" s="3" t="s">
        <v>93</v>
      </c>
      <c r="AL61" s="3" t="s">
        <v>94</v>
      </c>
      <c r="AM61" s="3" t="s">
        <v>95</v>
      </c>
      <c r="AN61" s="3" t="s">
        <v>95</v>
      </c>
      <c r="AO61" s="3">
        <v>1</v>
      </c>
      <c r="AP61" s="3">
        <v>0.53500000000000003</v>
      </c>
      <c r="AQ61" s="3">
        <v>0.71199999999999997</v>
      </c>
      <c r="AR61" s="3">
        <v>5</v>
      </c>
      <c r="AS61" s="3">
        <v>-7.82</v>
      </c>
      <c r="AT61" s="3">
        <v>0</v>
      </c>
      <c r="AU61" s="3">
        <v>5.4100000000000002E-2</v>
      </c>
      <c r="AV61" s="3">
        <v>8.6099999999999996E-2</v>
      </c>
      <c r="AW61" s="3">
        <v>5.8100000000000003E-6</v>
      </c>
      <c r="AX61" s="3">
        <v>0.11</v>
      </c>
      <c r="AY61" s="3">
        <v>0.31900000000000001</v>
      </c>
      <c r="AZ61" s="3">
        <v>119.90600000000001</v>
      </c>
      <c r="BA61" s="3">
        <v>178327</v>
      </c>
      <c r="BB61" s="3">
        <v>4</v>
      </c>
    </row>
    <row r="62" spans="1:54" x14ac:dyDescent="0.25">
      <c r="A62" s="3">
        <v>61</v>
      </c>
      <c r="B62" s="2" t="s">
        <v>64</v>
      </c>
      <c r="C62" s="2" t="s">
        <v>34</v>
      </c>
      <c r="D62" s="3">
        <v>10</v>
      </c>
      <c r="E62" s="3" t="s">
        <v>35</v>
      </c>
      <c r="F62" s="3" t="s">
        <v>25</v>
      </c>
      <c r="G62" s="3" t="s">
        <v>23</v>
      </c>
      <c r="H62" s="3">
        <v>26</v>
      </c>
      <c r="I62" s="3">
        <v>6.2</v>
      </c>
      <c r="J62" s="3">
        <v>1</v>
      </c>
      <c r="K62" s="3">
        <v>2</v>
      </c>
      <c r="L62" s="3">
        <v>1</v>
      </c>
      <c r="M62" s="3">
        <v>1</v>
      </c>
      <c r="N62" s="3" t="str">
        <f t="shared" si="0"/>
        <v>y</v>
      </c>
      <c r="O62" s="3" t="str">
        <f t="shared" si="1"/>
        <v>n</v>
      </c>
      <c r="P62" s="2" t="s">
        <v>26</v>
      </c>
      <c r="Q62" s="2" t="s">
        <v>36</v>
      </c>
      <c r="R62" s="4" t="str">
        <f t="shared" si="2"/>
        <v>n</v>
      </c>
      <c r="S62" s="2" t="s">
        <v>23</v>
      </c>
      <c r="T62" s="2">
        <v>2</v>
      </c>
      <c r="U62" s="6" t="s">
        <v>87</v>
      </c>
      <c r="V62" s="7" t="s">
        <v>87</v>
      </c>
      <c r="W62" s="6" t="s">
        <v>87</v>
      </c>
      <c r="X62" s="7" t="s">
        <v>87</v>
      </c>
      <c r="Y62" s="7">
        <v>622218</v>
      </c>
      <c r="Z62" s="7" t="s">
        <v>87</v>
      </c>
      <c r="AA62" s="7" t="s">
        <v>87</v>
      </c>
      <c r="AB62" s="7" t="s">
        <v>87</v>
      </c>
      <c r="AC62" s="3">
        <v>4173.26</v>
      </c>
      <c r="AD62" s="3">
        <v>10547.33</v>
      </c>
      <c r="AE62" s="3">
        <f t="shared" si="3"/>
        <v>0.39566980458561551</v>
      </c>
      <c r="AF62" s="2">
        <v>42.430399999999999</v>
      </c>
      <c r="AG62" s="2">
        <v>19.259399999999999</v>
      </c>
      <c r="AH62" s="2">
        <v>40.179200000000002</v>
      </c>
      <c r="AI62" s="2">
        <v>44.499099999999999</v>
      </c>
      <c r="AJ62" s="4">
        <f t="shared" si="4"/>
        <v>2115.1996345349412</v>
      </c>
      <c r="AK62" s="3" t="s">
        <v>93</v>
      </c>
      <c r="AL62" s="3" t="s">
        <v>94</v>
      </c>
      <c r="AM62" s="3" t="s">
        <v>95</v>
      </c>
      <c r="AN62" s="3" t="s">
        <v>95</v>
      </c>
      <c r="AO62" s="3">
        <v>1</v>
      </c>
      <c r="AP62" s="3">
        <v>0.53500000000000003</v>
      </c>
      <c r="AQ62" s="3">
        <v>0.71199999999999997</v>
      </c>
      <c r="AR62" s="3">
        <v>5</v>
      </c>
      <c r="AS62" s="3">
        <v>-7.82</v>
      </c>
      <c r="AT62" s="3">
        <v>0</v>
      </c>
      <c r="AU62" s="3">
        <v>5.4100000000000002E-2</v>
      </c>
      <c r="AV62" s="3">
        <v>8.6099999999999996E-2</v>
      </c>
      <c r="AW62" s="3">
        <v>5.8100000000000003E-6</v>
      </c>
      <c r="AX62" s="3">
        <v>0.11</v>
      </c>
      <c r="AY62" s="3">
        <v>0.31900000000000001</v>
      </c>
      <c r="AZ62" s="3">
        <v>119.90600000000001</v>
      </c>
      <c r="BA62" s="3">
        <v>178327</v>
      </c>
      <c r="BB62" s="3">
        <v>4</v>
      </c>
    </row>
    <row r="63" spans="1:54" x14ac:dyDescent="0.25">
      <c r="A63" s="3">
        <v>62</v>
      </c>
      <c r="B63" s="2" t="s">
        <v>64</v>
      </c>
      <c r="C63" s="2" t="s">
        <v>34</v>
      </c>
      <c r="D63" s="3">
        <v>12</v>
      </c>
      <c r="E63" s="3" t="s">
        <v>38</v>
      </c>
      <c r="F63" s="3" t="s">
        <v>25</v>
      </c>
      <c r="G63" s="3" t="s">
        <v>23</v>
      </c>
      <c r="H63" s="3">
        <v>7</v>
      </c>
      <c r="I63" s="3">
        <v>6.2</v>
      </c>
      <c r="J63" s="3">
        <v>1</v>
      </c>
      <c r="K63" s="3">
        <v>2</v>
      </c>
      <c r="L63" s="3">
        <v>1</v>
      </c>
      <c r="M63" s="3">
        <v>1</v>
      </c>
      <c r="N63" s="3" t="str">
        <f t="shared" si="0"/>
        <v>y</v>
      </c>
      <c r="O63" s="3" t="str">
        <f t="shared" si="1"/>
        <v>n</v>
      </c>
      <c r="P63" s="2" t="s">
        <v>26</v>
      </c>
      <c r="Q63" s="2" t="s">
        <v>36</v>
      </c>
      <c r="R63" s="4" t="str">
        <f t="shared" si="2"/>
        <v>n</v>
      </c>
      <c r="S63" s="2" t="s">
        <v>23</v>
      </c>
      <c r="T63" s="2">
        <v>2</v>
      </c>
      <c r="U63" s="6" t="s">
        <v>87</v>
      </c>
      <c r="V63" s="7" t="s">
        <v>87</v>
      </c>
      <c r="W63" s="6" t="s">
        <v>87</v>
      </c>
      <c r="X63" s="7" t="s">
        <v>87</v>
      </c>
      <c r="Y63" s="7">
        <v>622218</v>
      </c>
      <c r="Z63" s="7" t="s">
        <v>87</v>
      </c>
      <c r="AA63" s="7" t="s">
        <v>87</v>
      </c>
      <c r="AB63" s="7" t="s">
        <v>87</v>
      </c>
      <c r="AC63" s="3">
        <v>4173.26</v>
      </c>
      <c r="AD63" s="3">
        <v>10547.33</v>
      </c>
      <c r="AE63" s="3">
        <f t="shared" si="3"/>
        <v>0.39566980458561551</v>
      </c>
      <c r="AF63" s="2">
        <v>42.430399999999999</v>
      </c>
      <c r="AG63" s="2">
        <v>19.259399999999999</v>
      </c>
      <c r="AH63" s="2">
        <v>40.179200000000002</v>
      </c>
      <c r="AI63" s="2">
        <v>44.499099999999999</v>
      </c>
      <c r="AJ63" s="4">
        <f t="shared" si="4"/>
        <v>2115.1996345349412</v>
      </c>
      <c r="AK63" s="3" t="s">
        <v>93</v>
      </c>
      <c r="AL63" s="3" t="s">
        <v>94</v>
      </c>
      <c r="AM63" s="3" t="s">
        <v>95</v>
      </c>
      <c r="AN63" s="3" t="s">
        <v>95</v>
      </c>
      <c r="AO63" s="3">
        <v>1</v>
      </c>
      <c r="AP63" s="3">
        <v>0.53500000000000003</v>
      </c>
      <c r="AQ63" s="3">
        <v>0.71199999999999997</v>
      </c>
      <c r="AR63" s="3">
        <v>5</v>
      </c>
      <c r="AS63" s="3">
        <v>-7.82</v>
      </c>
      <c r="AT63" s="3">
        <v>0</v>
      </c>
      <c r="AU63" s="3">
        <v>5.4100000000000002E-2</v>
      </c>
      <c r="AV63" s="3">
        <v>8.6099999999999996E-2</v>
      </c>
      <c r="AW63" s="3">
        <v>5.8100000000000003E-6</v>
      </c>
      <c r="AX63" s="3">
        <v>0.11</v>
      </c>
      <c r="AY63" s="3">
        <v>0.31900000000000001</v>
      </c>
      <c r="AZ63" s="3">
        <v>119.90600000000001</v>
      </c>
      <c r="BA63" s="3">
        <v>178327</v>
      </c>
      <c r="BB63" s="3">
        <v>4</v>
      </c>
    </row>
    <row r="64" spans="1:54" x14ac:dyDescent="0.25">
      <c r="A64" s="3">
        <v>63</v>
      </c>
      <c r="B64" s="2" t="s">
        <v>64</v>
      </c>
      <c r="C64" s="2" t="s">
        <v>34</v>
      </c>
      <c r="D64" s="3">
        <v>3</v>
      </c>
      <c r="E64" s="3" t="s">
        <v>38</v>
      </c>
      <c r="F64" s="3" t="s">
        <v>20</v>
      </c>
      <c r="G64" s="3" t="s">
        <v>23</v>
      </c>
      <c r="H64" s="3">
        <v>7</v>
      </c>
      <c r="I64" s="3">
        <v>6.2</v>
      </c>
      <c r="J64" s="3">
        <v>1</v>
      </c>
      <c r="K64" s="3">
        <v>2</v>
      </c>
      <c r="L64" s="3">
        <v>1</v>
      </c>
      <c r="M64" s="3">
        <v>1</v>
      </c>
      <c r="N64" s="3" t="str">
        <f t="shared" si="0"/>
        <v>y</v>
      </c>
      <c r="O64" s="3" t="str">
        <f t="shared" si="1"/>
        <v>n</v>
      </c>
      <c r="P64" s="2" t="s">
        <v>26</v>
      </c>
      <c r="Q64" s="2" t="s">
        <v>36</v>
      </c>
      <c r="R64" s="4" t="str">
        <f t="shared" si="2"/>
        <v>n</v>
      </c>
      <c r="S64" s="2" t="s">
        <v>23</v>
      </c>
      <c r="T64" s="2">
        <v>2</v>
      </c>
      <c r="U64" s="6" t="s">
        <v>87</v>
      </c>
      <c r="V64" s="7" t="s">
        <v>87</v>
      </c>
      <c r="W64" s="6" t="s">
        <v>87</v>
      </c>
      <c r="X64" s="7" t="s">
        <v>87</v>
      </c>
      <c r="Y64" s="7">
        <v>622218</v>
      </c>
      <c r="Z64" s="7" t="s">
        <v>87</v>
      </c>
      <c r="AA64" s="7" t="s">
        <v>87</v>
      </c>
      <c r="AB64" s="7" t="s">
        <v>87</v>
      </c>
      <c r="AC64" s="3">
        <v>4173.26</v>
      </c>
      <c r="AD64" s="3">
        <v>10547.33</v>
      </c>
      <c r="AE64" s="3">
        <f t="shared" si="3"/>
        <v>0.39566980458561551</v>
      </c>
      <c r="AF64" s="2">
        <v>42.430399999999999</v>
      </c>
      <c r="AG64" s="2">
        <v>19.259399999999999</v>
      </c>
      <c r="AH64" s="2">
        <v>40.179200000000002</v>
      </c>
      <c r="AI64" s="2">
        <v>44.499099999999999</v>
      </c>
      <c r="AJ64" s="4">
        <f t="shared" si="4"/>
        <v>2115.1996345349412</v>
      </c>
      <c r="AK64" s="3" t="s">
        <v>93</v>
      </c>
      <c r="AL64" s="3" t="s">
        <v>94</v>
      </c>
      <c r="AM64" s="3" t="s">
        <v>95</v>
      </c>
      <c r="AN64" s="3" t="s">
        <v>95</v>
      </c>
      <c r="AO64" s="3">
        <v>1</v>
      </c>
      <c r="AP64" s="3">
        <v>0.53500000000000003</v>
      </c>
      <c r="AQ64" s="3">
        <v>0.71199999999999997</v>
      </c>
      <c r="AR64" s="3">
        <v>5</v>
      </c>
      <c r="AS64" s="3">
        <v>-7.82</v>
      </c>
      <c r="AT64" s="3">
        <v>0</v>
      </c>
      <c r="AU64" s="3">
        <v>5.4100000000000002E-2</v>
      </c>
      <c r="AV64" s="3">
        <v>8.6099999999999996E-2</v>
      </c>
      <c r="AW64" s="3">
        <v>5.8100000000000003E-6</v>
      </c>
      <c r="AX64" s="3">
        <v>0.11</v>
      </c>
      <c r="AY64" s="3">
        <v>0.31900000000000001</v>
      </c>
      <c r="AZ64" s="3">
        <v>119.90600000000001</v>
      </c>
      <c r="BA64" s="3">
        <v>178327</v>
      </c>
      <c r="BB64" s="3">
        <v>4</v>
      </c>
    </row>
    <row r="65" spans="1:54" x14ac:dyDescent="0.25">
      <c r="A65" s="3">
        <v>64</v>
      </c>
      <c r="B65" s="2" t="s">
        <v>65</v>
      </c>
      <c r="C65" s="2" t="s">
        <v>34</v>
      </c>
      <c r="D65" s="3">
        <v>2</v>
      </c>
      <c r="E65" s="3" t="s">
        <v>35</v>
      </c>
      <c r="F65" s="3" t="s">
        <v>20</v>
      </c>
      <c r="G65" s="3" t="s">
        <v>23</v>
      </c>
      <c r="H65" s="3">
        <v>26</v>
      </c>
      <c r="I65" s="3">
        <v>5.7777777777777803</v>
      </c>
      <c r="J65" s="3">
        <v>1</v>
      </c>
      <c r="K65" s="3">
        <v>5</v>
      </c>
      <c r="L65" s="3">
        <v>1</v>
      </c>
      <c r="M65" s="3">
        <v>1</v>
      </c>
      <c r="N65" s="3" t="str">
        <f t="shared" si="0"/>
        <v>y</v>
      </c>
      <c r="O65" s="3" t="str">
        <f t="shared" si="1"/>
        <v>n</v>
      </c>
      <c r="P65" s="2" t="s">
        <v>26</v>
      </c>
      <c r="Q65" s="2" t="s">
        <v>36</v>
      </c>
      <c r="R65" s="4" t="str">
        <f t="shared" si="2"/>
        <v>n</v>
      </c>
      <c r="S65" s="2" t="s">
        <v>23</v>
      </c>
      <c r="T65" s="2">
        <v>2</v>
      </c>
      <c r="U65" s="6" t="s">
        <v>87</v>
      </c>
      <c r="V65" s="7" t="s">
        <v>87</v>
      </c>
      <c r="W65" s="6" t="s">
        <v>87</v>
      </c>
      <c r="X65" s="7">
        <v>37811676</v>
      </c>
      <c r="Y65" s="7">
        <v>37967209</v>
      </c>
      <c r="Z65" s="7" t="s">
        <v>87</v>
      </c>
      <c r="AA65" s="7" t="s">
        <v>87</v>
      </c>
      <c r="AB65" s="7" t="s">
        <v>87</v>
      </c>
      <c r="AC65" s="3">
        <v>469508.68</v>
      </c>
      <c r="AD65" s="3">
        <v>10547.33</v>
      </c>
      <c r="AE65" s="3">
        <f t="shared" si="3"/>
        <v>44.51445816144939</v>
      </c>
      <c r="AF65" s="2">
        <v>52.229700000000001</v>
      </c>
      <c r="AG65" s="2">
        <v>21.0122</v>
      </c>
      <c r="AH65" s="2">
        <v>40.179200000000002</v>
      </c>
      <c r="AI65" s="2">
        <v>44.499099999999999</v>
      </c>
      <c r="AJ65" s="4">
        <f t="shared" si="4"/>
        <v>2233.1771759882458</v>
      </c>
      <c r="AK65" s="3" t="s">
        <v>93</v>
      </c>
      <c r="AL65" s="3" t="s">
        <v>94</v>
      </c>
      <c r="AM65" s="3" t="s">
        <v>95</v>
      </c>
      <c r="AN65" s="3" t="s">
        <v>95</v>
      </c>
      <c r="AO65" s="3">
        <v>1</v>
      </c>
      <c r="AP65" s="3">
        <v>0.53500000000000003</v>
      </c>
      <c r="AQ65" s="3">
        <v>0.71199999999999997</v>
      </c>
      <c r="AR65" s="3">
        <v>5</v>
      </c>
      <c r="AS65" s="3">
        <v>-7.82</v>
      </c>
      <c r="AT65" s="3">
        <v>0</v>
      </c>
      <c r="AU65" s="3">
        <v>5.4100000000000002E-2</v>
      </c>
      <c r="AV65" s="3">
        <v>8.6099999999999996E-2</v>
      </c>
      <c r="AW65" s="3">
        <v>5.8100000000000003E-6</v>
      </c>
      <c r="AX65" s="3">
        <v>0.11</v>
      </c>
      <c r="AY65" s="3">
        <v>0.31900000000000001</v>
      </c>
      <c r="AZ65" s="3">
        <v>119.90600000000001</v>
      </c>
      <c r="BA65" s="3">
        <v>178327</v>
      </c>
      <c r="BB65" s="3">
        <v>4</v>
      </c>
    </row>
    <row r="66" spans="1:54" x14ac:dyDescent="0.25">
      <c r="A66" s="3">
        <v>65</v>
      </c>
      <c r="B66" s="2" t="s">
        <v>66</v>
      </c>
      <c r="C66" s="2" t="s">
        <v>34</v>
      </c>
      <c r="D66" s="3">
        <v>12</v>
      </c>
      <c r="E66" s="3" t="s">
        <v>35</v>
      </c>
      <c r="F66" s="3" t="s">
        <v>25</v>
      </c>
      <c r="G66" s="3" t="s">
        <v>23</v>
      </c>
      <c r="H66" s="3">
        <v>26</v>
      </c>
      <c r="I66" s="3">
        <v>9.25</v>
      </c>
      <c r="J66" s="3">
        <v>3</v>
      </c>
      <c r="K66" s="3">
        <v>1</v>
      </c>
      <c r="L66" s="3">
        <v>1</v>
      </c>
      <c r="M66" s="3">
        <v>1</v>
      </c>
      <c r="N66" s="3" t="str">
        <f t="shared" ref="N66:N129" si="5">IF(AND(J:J=L:L)=TRUE,"y","n")</f>
        <v>n</v>
      </c>
      <c r="O66" s="3" t="str">
        <f t="shared" ref="O66:O129" si="6">IF(AND(K:K=M:M)=TRUE,"y","n")</f>
        <v>y</v>
      </c>
      <c r="P66" s="2" t="s">
        <v>26</v>
      </c>
      <c r="Q66" s="2" t="s">
        <v>36</v>
      </c>
      <c r="R66" s="4" t="str">
        <f t="shared" ref="R66:R129" si="7">IF(AND(P:P=Q:Q)=TRUE, "y", "n")</f>
        <v>n</v>
      </c>
      <c r="S66" s="2" t="s">
        <v>23</v>
      </c>
      <c r="T66" s="2">
        <v>2</v>
      </c>
      <c r="U66" s="6" t="s">
        <v>87</v>
      </c>
      <c r="V66" s="7" t="s">
        <v>87</v>
      </c>
      <c r="W66" s="6" t="s">
        <v>87</v>
      </c>
      <c r="X66" s="7" t="s">
        <v>87</v>
      </c>
      <c r="Y66" s="7" t="s">
        <v>87</v>
      </c>
      <c r="Z66" s="7" t="s">
        <v>87</v>
      </c>
      <c r="AA66" s="7" t="s">
        <v>87</v>
      </c>
      <c r="AB66" s="7" t="s">
        <v>87</v>
      </c>
      <c r="AC66" s="3">
        <v>1283162.3500000001</v>
      </c>
      <c r="AD66" s="3">
        <v>10547.33</v>
      </c>
      <c r="AE66" s="3">
        <f t="shared" ref="AE66:AE129" si="8">AC:AC /AD:AD</f>
        <v>121.65755219567417</v>
      </c>
      <c r="AF66" s="2">
        <v>55.755800000000001</v>
      </c>
      <c r="AG66" s="2">
        <v>37.6173</v>
      </c>
      <c r="AH66" s="2">
        <v>40.179200000000002</v>
      </c>
      <c r="AI66" s="2">
        <v>44.499099999999999</v>
      </c>
      <c r="AJ66" s="4">
        <f t="shared" ref="AJ66:AJ129" si="9">ACOS(COS(RADIANS(90-AF:AF)) *COS(RADIANS(90-AH:AH)) +SIN(RADIANS(90-AF:AF)) *SIN(RADIANS(90-AH:AH)) *COS(RADIANS(AG:AG-AI:AI))) *6371</f>
        <v>1804.0702093002203</v>
      </c>
      <c r="AK66" s="3" t="s">
        <v>93</v>
      </c>
      <c r="AL66" s="3" t="s">
        <v>94</v>
      </c>
      <c r="AM66" s="3" t="s">
        <v>95</v>
      </c>
      <c r="AN66" s="3" t="s">
        <v>95</v>
      </c>
      <c r="AO66" s="3">
        <v>1</v>
      </c>
      <c r="AP66" s="3">
        <v>0.53500000000000003</v>
      </c>
      <c r="AQ66" s="3">
        <v>0.71199999999999997</v>
      </c>
      <c r="AR66" s="3">
        <v>5</v>
      </c>
      <c r="AS66" s="3">
        <v>-7.82</v>
      </c>
      <c r="AT66" s="3">
        <v>0</v>
      </c>
      <c r="AU66" s="3">
        <v>5.4100000000000002E-2</v>
      </c>
      <c r="AV66" s="3">
        <v>8.6099999999999996E-2</v>
      </c>
      <c r="AW66" s="3">
        <v>5.8100000000000003E-6</v>
      </c>
      <c r="AX66" s="3">
        <v>0.11</v>
      </c>
      <c r="AY66" s="3">
        <v>0.31900000000000001</v>
      </c>
      <c r="AZ66" s="3">
        <v>119.90600000000001</v>
      </c>
      <c r="BA66" s="3">
        <v>178327</v>
      </c>
      <c r="BB66" s="3">
        <v>4</v>
      </c>
    </row>
    <row r="67" spans="1:54" x14ac:dyDescent="0.25">
      <c r="A67" s="3">
        <v>66</v>
      </c>
      <c r="B67" s="2" t="s">
        <v>66</v>
      </c>
      <c r="C67" s="2" t="s">
        <v>34</v>
      </c>
      <c r="D67" s="3">
        <v>12</v>
      </c>
      <c r="E67" s="3" t="s">
        <v>35</v>
      </c>
      <c r="F67" s="3" t="s">
        <v>20</v>
      </c>
      <c r="G67" s="3" t="s">
        <v>23</v>
      </c>
      <c r="H67" s="3">
        <v>26</v>
      </c>
      <c r="I67" s="3">
        <v>9.25</v>
      </c>
      <c r="J67" s="3">
        <v>3</v>
      </c>
      <c r="K67" s="3">
        <v>1</v>
      </c>
      <c r="L67" s="3">
        <v>1</v>
      </c>
      <c r="M67" s="3">
        <v>1</v>
      </c>
      <c r="N67" s="3" t="str">
        <f t="shared" si="5"/>
        <v>n</v>
      </c>
      <c r="O67" s="3" t="str">
        <f t="shared" si="6"/>
        <v>y</v>
      </c>
      <c r="P67" s="2" t="s">
        <v>26</v>
      </c>
      <c r="Q67" s="2" t="s">
        <v>36</v>
      </c>
      <c r="R67" s="4" t="str">
        <f t="shared" si="7"/>
        <v>n</v>
      </c>
      <c r="S67" s="2" t="s">
        <v>23</v>
      </c>
      <c r="T67" s="2">
        <v>2</v>
      </c>
      <c r="U67" s="6" t="s">
        <v>87</v>
      </c>
      <c r="V67" s="7" t="s">
        <v>87</v>
      </c>
      <c r="W67" s="6" t="s">
        <v>87</v>
      </c>
      <c r="X67" s="7" t="s">
        <v>87</v>
      </c>
      <c r="Y67" s="7" t="s">
        <v>87</v>
      </c>
      <c r="Z67" s="7" t="s">
        <v>87</v>
      </c>
      <c r="AA67" s="7" t="s">
        <v>87</v>
      </c>
      <c r="AB67" s="7" t="s">
        <v>87</v>
      </c>
      <c r="AC67" s="3">
        <v>1283162.3500000001</v>
      </c>
      <c r="AD67" s="3">
        <v>10547.33</v>
      </c>
      <c r="AE67" s="3">
        <f t="shared" si="8"/>
        <v>121.65755219567417</v>
      </c>
      <c r="AF67" s="2">
        <v>55.755800000000001</v>
      </c>
      <c r="AG67" s="2">
        <v>37.6173</v>
      </c>
      <c r="AH67" s="2">
        <v>40.179200000000002</v>
      </c>
      <c r="AI67" s="2">
        <v>44.499099999999999</v>
      </c>
      <c r="AJ67" s="4">
        <f t="shared" si="9"/>
        <v>1804.0702093002203</v>
      </c>
      <c r="AK67" s="3" t="s">
        <v>93</v>
      </c>
      <c r="AL67" s="3" t="s">
        <v>94</v>
      </c>
      <c r="AM67" s="3" t="s">
        <v>95</v>
      </c>
      <c r="AN67" s="3" t="s">
        <v>95</v>
      </c>
      <c r="AO67" s="3">
        <v>1</v>
      </c>
      <c r="AP67" s="3">
        <v>0.53500000000000003</v>
      </c>
      <c r="AQ67" s="3">
        <v>0.71199999999999997</v>
      </c>
      <c r="AR67" s="3">
        <v>5</v>
      </c>
      <c r="AS67" s="3">
        <v>-7.82</v>
      </c>
      <c r="AT67" s="3">
        <v>0</v>
      </c>
      <c r="AU67" s="3">
        <v>5.4100000000000002E-2</v>
      </c>
      <c r="AV67" s="3">
        <v>8.6099999999999996E-2</v>
      </c>
      <c r="AW67" s="3">
        <v>5.8100000000000003E-6</v>
      </c>
      <c r="AX67" s="3">
        <v>0.11</v>
      </c>
      <c r="AY67" s="3">
        <v>0.31900000000000001</v>
      </c>
      <c r="AZ67" s="3">
        <v>119.90600000000001</v>
      </c>
      <c r="BA67" s="3">
        <v>178327</v>
      </c>
      <c r="BB67" s="3">
        <v>4</v>
      </c>
    </row>
    <row r="68" spans="1:54" x14ac:dyDescent="0.25">
      <c r="A68" s="3">
        <v>67</v>
      </c>
      <c r="B68" s="2" t="s">
        <v>66</v>
      </c>
      <c r="C68" s="2" t="s">
        <v>34</v>
      </c>
      <c r="D68" s="3">
        <v>12</v>
      </c>
      <c r="E68" s="3" t="s">
        <v>38</v>
      </c>
      <c r="F68" s="3" t="s">
        <v>25</v>
      </c>
      <c r="G68" s="3" t="s">
        <v>23</v>
      </c>
      <c r="H68" s="3">
        <v>7</v>
      </c>
      <c r="I68" s="3">
        <v>9.25</v>
      </c>
      <c r="J68" s="3">
        <v>3</v>
      </c>
      <c r="K68" s="3">
        <v>1</v>
      </c>
      <c r="L68" s="3">
        <v>1</v>
      </c>
      <c r="M68" s="3">
        <v>1</v>
      </c>
      <c r="N68" s="3" t="str">
        <f t="shared" si="5"/>
        <v>n</v>
      </c>
      <c r="O68" s="3" t="str">
        <f t="shared" si="6"/>
        <v>y</v>
      </c>
      <c r="P68" s="2" t="s">
        <v>26</v>
      </c>
      <c r="Q68" s="2" t="s">
        <v>36</v>
      </c>
      <c r="R68" s="4" t="str">
        <f t="shared" si="7"/>
        <v>n</v>
      </c>
      <c r="S68" s="2" t="s">
        <v>23</v>
      </c>
      <c r="T68" s="2">
        <v>2</v>
      </c>
      <c r="U68" s="6" t="s">
        <v>87</v>
      </c>
      <c r="V68" s="7" t="s">
        <v>87</v>
      </c>
      <c r="W68" s="6" t="s">
        <v>87</v>
      </c>
      <c r="X68" s="7" t="s">
        <v>87</v>
      </c>
      <c r="Y68" s="7" t="s">
        <v>87</v>
      </c>
      <c r="Z68" s="7" t="s">
        <v>87</v>
      </c>
      <c r="AA68" s="7" t="s">
        <v>87</v>
      </c>
      <c r="AB68" s="7" t="s">
        <v>87</v>
      </c>
      <c r="AC68" s="3">
        <v>1283162.3500000001</v>
      </c>
      <c r="AD68" s="3">
        <v>10547.33</v>
      </c>
      <c r="AE68" s="3">
        <f t="shared" si="8"/>
        <v>121.65755219567417</v>
      </c>
      <c r="AF68" s="2">
        <v>55.755800000000001</v>
      </c>
      <c r="AG68" s="2">
        <v>37.6173</v>
      </c>
      <c r="AH68" s="2">
        <v>40.179200000000002</v>
      </c>
      <c r="AI68" s="2">
        <v>44.499099999999999</v>
      </c>
      <c r="AJ68" s="4">
        <f t="shared" si="9"/>
        <v>1804.0702093002203</v>
      </c>
      <c r="AK68" s="3" t="s">
        <v>93</v>
      </c>
      <c r="AL68" s="3" t="s">
        <v>94</v>
      </c>
      <c r="AM68" s="3" t="s">
        <v>95</v>
      </c>
      <c r="AN68" s="3" t="s">
        <v>95</v>
      </c>
      <c r="AO68" s="3">
        <v>1</v>
      </c>
      <c r="AP68" s="3">
        <v>0.53500000000000003</v>
      </c>
      <c r="AQ68" s="3">
        <v>0.71199999999999997</v>
      </c>
      <c r="AR68" s="3">
        <v>5</v>
      </c>
      <c r="AS68" s="3">
        <v>-7.82</v>
      </c>
      <c r="AT68" s="3">
        <v>0</v>
      </c>
      <c r="AU68" s="3">
        <v>5.4100000000000002E-2</v>
      </c>
      <c r="AV68" s="3">
        <v>8.6099999999999996E-2</v>
      </c>
      <c r="AW68" s="3">
        <v>5.8100000000000003E-6</v>
      </c>
      <c r="AX68" s="3">
        <v>0.11</v>
      </c>
      <c r="AY68" s="3">
        <v>0.31900000000000001</v>
      </c>
      <c r="AZ68" s="3">
        <v>119.90600000000001</v>
      </c>
      <c r="BA68" s="3">
        <v>178327</v>
      </c>
      <c r="BB68" s="3">
        <v>4</v>
      </c>
    </row>
    <row r="69" spans="1:54" x14ac:dyDescent="0.25">
      <c r="A69" s="3">
        <v>68</v>
      </c>
      <c r="B69" s="2" t="s">
        <v>66</v>
      </c>
      <c r="C69" s="2" t="s">
        <v>34</v>
      </c>
      <c r="D69" s="3">
        <v>12</v>
      </c>
      <c r="E69" s="3" t="s">
        <v>38</v>
      </c>
      <c r="F69" s="3" t="s">
        <v>20</v>
      </c>
      <c r="G69" s="3" t="s">
        <v>23</v>
      </c>
      <c r="H69" s="3">
        <v>7</v>
      </c>
      <c r="I69" s="3">
        <v>9.25</v>
      </c>
      <c r="J69" s="3">
        <v>3</v>
      </c>
      <c r="K69" s="3">
        <v>1</v>
      </c>
      <c r="L69" s="3">
        <v>1</v>
      </c>
      <c r="M69" s="3">
        <v>1</v>
      </c>
      <c r="N69" s="3" t="str">
        <f t="shared" si="5"/>
        <v>n</v>
      </c>
      <c r="O69" s="3" t="str">
        <f t="shared" si="6"/>
        <v>y</v>
      </c>
      <c r="P69" s="2" t="s">
        <v>26</v>
      </c>
      <c r="Q69" s="2" t="s">
        <v>36</v>
      </c>
      <c r="R69" s="4" t="str">
        <f t="shared" si="7"/>
        <v>n</v>
      </c>
      <c r="S69" s="2" t="s">
        <v>23</v>
      </c>
      <c r="T69" s="2">
        <v>2</v>
      </c>
      <c r="U69" s="6" t="s">
        <v>87</v>
      </c>
      <c r="V69" s="7" t="s">
        <v>87</v>
      </c>
      <c r="W69" s="6" t="s">
        <v>87</v>
      </c>
      <c r="X69" s="7" t="s">
        <v>87</v>
      </c>
      <c r="Y69" s="7" t="s">
        <v>87</v>
      </c>
      <c r="Z69" s="7" t="s">
        <v>87</v>
      </c>
      <c r="AA69" s="7" t="s">
        <v>87</v>
      </c>
      <c r="AB69" s="7" t="s">
        <v>87</v>
      </c>
      <c r="AC69" s="3">
        <v>1283162.3500000001</v>
      </c>
      <c r="AD69" s="3">
        <v>10547.33</v>
      </c>
      <c r="AE69" s="3">
        <f t="shared" si="8"/>
        <v>121.65755219567417</v>
      </c>
      <c r="AF69" s="2">
        <v>55.755800000000001</v>
      </c>
      <c r="AG69" s="2">
        <v>37.6173</v>
      </c>
      <c r="AH69" s="2">
        <v>40.179200000000002</v>
      </c>
      <c r="AI69" s="2">
        <v>44.499099999999999</v>
      </c>
      <c r="AJ69" s="4">
        <f t="shared" si="9"/>
        <v>1804.0702093002203</v>
      </c>
      <c r="AK69" s="3" t="s">
        <v>93</v>
      </c>
      <c r="AL69" s="3" t="s">
        <v>94</v>
      </c>
      <c r="AM69" s="3" t="s">
        <v>95</v>
      </c>
      <c r="AN69" s="3" t="s">
        <v>95</v>
      </c>
      <c r="AO69" s="3">
        <v>1</v>
      </c>
      <c r="AP69" s="3">
        <v>0.53500000000000003</v>
      </c>
      <c r="AQ69" s="3">
        <v>0.71199999999999997</v>
      </c>
      <c r="AR69" s="3">
        <v>5</v>
      </c>
      <c r="AS69" s="3">
        <v>-7.82</v>
      </c>
      <c r="AT69" s="3">
        <v>0</v>
      </c>
      <c r="AU69" s="3">
        <v>5.4100000000000002E-2</v>
      </c>
      <c r="AV69" s="3">
        <v>8.6099999999999996E-2</v>
      </c>
      <c r="AW69" s="3">
        <v>5.8100000000000003E-6</v>
      </c>
      <c r="AX69" s="3">
        <v>0.11</v>
      </c>
      <c r="AY69" s="3">
        <v>0.31900000000000001</v>
      </c>
      <c r="AZ69" s="3">
        <v>119.90600000000001</v>
      </c>
      <c r="BA69" s="3">
        <v>178327</v>
      </c>
      <c r="BB69" s="3">
        <v>4</v>
      </c>
    </row>
    <row r="70" spans="1:54" x14ac:dyDescent="0.25">
      <c r="A70" s="3">
        <v>69</v>
      </c>
      <c r="B70" s="2" t="s">
        <v>67</v>
      </c>
      <c r="C70" s="2" t="s">
        <v>34</v>
      </c>
      <c r="D70" s="3">
        <v>2</v>
      </c>
      <c r="E70" s="3" t="s">
        <v>35</v>
      </c>
      <c r="F70" s="3" t="s">
        <v>20</v>
      </c>
      <c r="G70" s="3" t="s">
        <v>23</v>
      </c>
      <c r="H70" s="3">
        <v>26</v>
      </c>
      <c r="I70" s="3">
        <v>6.6666666666666696</v>
      </c>
      <c r="J70" s="3">
        <v>1</v>
      </c>
      <c r="K70" s="3">
        <v>5</v>
      </c>
      <c r="L70" s="3">
        <v>1</v>
      </c>
      <c r="M70" s="3">
        <v>1</v>
      </c>
      <c r="N70" s="3" t="str">
        <f t="shared" si="5"/>
        <v>y</v>
      </c>
      <c r="O70" s="3" t="str">
        <f t="shared" si="6"/>
        <v>n</v>
      </c>
      <c r="P70" s="2" t="s">
        <v>68</v>
      </c>
      <c r="Q70" s="2" t="s">
        <v>36</v>
      </c>
      <c r="R70" s="4" t="str">
        <f t="shared" si="7"/>
        <v>n</v>
      </c>
      <c r="S70" s="2" t="s">
        <v>23</v>
      </c>
      <c r="T70" s="2">
        <v>2</v>
      </c>
      <c r="U70" s="6" t="s">
        <v>87</v>
      </c>
      <c r="V70" s="7" t="s">
        <v>87</v>
      </c>
      <c r="W70" s="6" t="s">
        <v>87</v>
      </c>
      <c r="X70" s="7" t="s">
        <v>87</v>
      </c>
      <c r="Y70" s="7">
        <v>33005</v>
      </c>
      <c r="Z70" s="7" t="s">
        <v>87</v>
      </c>
      <c r="AA70" s="7" t="s">
        <v>87</v>
      </c>
      <c r="AB70" s="7" t="s">
        <v>87</v>
      </c>
      <c r="AC70" s="3">
        <v>1500</v>
      </c>
      <c r="AD70" s="3">
        <v>10547.33</v>
      </c>
      <c r="AE70" s="3">
        <f t="shared" si="8"/>
        <v>0.14221608691488746</v>
      </c>
      <c r="AF70" s="2">
        <v>43.935600000000001</v>
      </c>
      <c r="AG70" s="2">
        <v>12.4473</v>
      </c>
      <c r="AH70" s="2">
        <v>40.179200000000002</v>
      </c>
      <c r="AI70" s="2">
        <v>44.499099999999999</v>
      </c>
      <c r="AJ70" s="4">
        <f t="shared" si="9"/>
        <v>2661.7871493301382</v>
      </c>
      <c r="AK70" s="3" t="s">
        <v>93</v>
      </c>
      <c r="AL70" s="3" t="s">
        <v>94</v>
      </c>
      <c r="AM70" s="3" t="s">
        <v>95</v>
      </c>
      <c r="AN70" s="3" t="s">
        <v>95</v>
      </c>
      <c r="AO70" s="3">
        <v>1</v>
      </c>
      <c r="AP70" s="3">
        <v>0.53500000000000003</v>
      </c>
      <c r="AQ70" s="3">
        <v>0.71199999999999997</v>
      </c>
      <c r="AR70" s="3">
        <v>5</v>
      </c>
      <c r="AS70" s="3">
        <v>-7.82</v>
      </c>
      <c r="AT70" s="3">
        <v>0</v>
      </c>
      <c r="AU70" s="3">
        <v>5.4100000000000002E-2</v>
      </c>
      <c r="AV70" s="3">
        <v>8.6099999999999996E-2</v>
      </c>
      <c r="AW70" s="3">
        <v>5.8100000000000003E-6</v>
      </c>
      <c r="AX70" s="3">
        <v>0.11</v>
      </c>
      <c r="AY70" s="3">
        <v>0.31900000000000001</v>
      </c>
      <c r="AZ70" s="3">
        <v>119.90600000000001</v>
      </c>
      <c r="BA70" s="3">
        <v>178327</v>
      </c>
      <c r="BB70" s="3">
        <v>4</v>
      </c>
    </row>
    <row r="71" spans="1:54" x14ac:dyDescent="0.25">
      <c r="A71" s="3">
        <v>70</v>
      </c>
      <c r="B71" s="2" t="s">
        <v>67</v>
      </c>
      <c r="C71" s="2" t="s">
        <v>34</v>
      </c>
      <c r="D71" s="3">
        <v>8</v>
      </c>
      <c r="E71" s="3" t="s">
        <v>38</v>
      </c>
      <c r="F71" s="3" t="s">
        <v>20</v>
      </c>
      <c r="G71" s="3" t="s">
        <v>23</v>
      </c>
      <c r="H71" s="3">
        <v>7</v>
      </c>
      <c r="I71" s="3">
        <v>6.6666666666666696</v>
      </c>
      <c r="J71" s="3">
        <v>1</v>
      </c>
      <c r="K71" s="3">
        <v>5</v>
      </c>
      <c r="L71" s="3">
        <v>1</v>
      </c>
      <c r="M71" s="3">
        <v>1</v>
      </c>
      <c r="N71" s="3" t="str">
        <f t="shared" si="5"/>
        <v>y</v>
      </c>
      <c r="O71" s="3" t="str">
        <f t="shared" si="6"/>
        <v>n</v>
      </c>
      <c r="P71" s="2" t="s">
        <v>68</v>
      </c>
      <c r="Q71" s="2" t="s">
        <v>36</v>
      </c>
      <c r="R71" s="4" t="str">
        <f t="shared" si="7"/>
        <v>n</v>
      </c>
      <c r="S71" s="2" t="s">
        <v>23</v>
      </c>
      <c r="T71" s="2">
        <v>2</v>
      </c>
      <c r="U71" s="6" t="s">
        <v>87</v>
      </c>
      <c r="V71" s="7" t="s">
        <v>87</v>
      </c>
      <c r="W71" s="6" t="s">
        <v>87</v>
      </c>
      <c r="X71" s="7" t="s">
        <v>87</v>
      </c>
      <c r="Y71" s="7">
        <v>33005</v>
      </c>
      <c r="Z71" s="7" t="s">
        <v>87</v>
      </c>
      <c r="AA71" s="7" t="s">
        <v>87</v>
      </c>
      <c r="AB71" s="7" t="s">
        <v>87</v>
      </c>
      <c r="AC71" s="3">
        <v>1500</v>
      </c>
      <c r="AD71" s="3">
        <v>10547.33</v>
      </c>
      <c r="AE71" s="3">
        <f t="shared" si="8"/>
        <v>0.14221608691488746</v>
      </c>
      <c r="AF71" s="2">
        <v>43.935600000000001</v>
      </c>
      <c r="AG71" s="2">
        <v>12.4473</v>
      </c>
      <c r="AH71" s="2">
        <v>40.179200000000002</v>
      </c>
      <c r="AI71" s="2">
        <v>44.499099999999999</v>
      </c>
      <c r="AJ71" s="4">
        <f t="shared" si="9"/>
        <v>2661.7871493301382</v>
      </c>
      <c r="AK71" s="3" t="s">
        <v>93</v>
      </c>
      <c r="AL71" s="3" t="s">
        <v>94</v>
      </c>
      <c r="AM71" s="3" t="s">
        <v>95</v>
      </c>
      <c r="AN71" s="3" t="s">
        <v>95</v>
      </c>
      <c r="AO71" s="3">
        <v>1</v>
      </c>
      <c r="AP71" s="3">
        <v>0.53500000000000003</v>
      </c>
      <c r="AQ71" s="3">
        <v>0.71199999999999997</v>
      </c>
      <c r="AR71" s="3">
        <v>5</v>
      </c>
      <c r="AS71" s="3">
        <v>-7.82</v>
      </c>
      <c r="AT71" s="3">
        <v>0</v>
      </c>
      <c r="AU71" s="3">
        <v>5.4100000000000002E-2</v>
      </c>
      <c r="AV71" s="3">
        <v>8.6099999999999996E-2</v>
      </c>
      <c r="AW71" s="3">
        <v>5.8100000000000003E-6</v>
      </c>
      <c r="AX71" s="3">
        <v>0.11</v>
      </c>
      <c r="AY71" s="3">
        <v>0.31900000000000001</v>
      </c>
      <c r="AZ71" s="3">
        <v>119.90600000000001</v>
      </c>
      <c r="BA71" s="3">
        <v>178327</v>
      </c>
      <c r="BB71" s="3">
        <v>4</v>
      </c>
    </row>
    <row r="72" spans="1:54" x14ac:dyDescent="0.25">
      <c r="A72" s="3">
        <v>71</v>
      </c>
      <c r="B72" s="2" t="s">
        <v>31</v>
      </c>
      <c r="C72" s="2" t="s">
        <v>34</v>
      </c>
      <c r="D72" s="3">
        <v>3</v>
      </c>
      <c r="E72" s="3" t="s">
        <v>35</v>
      </c>
      <c r="F72" s="3" t="s">
        <v>25</v>
      </c>
      <c r="G72" s="3" t="s">
        <v>23</v>
      </c>
      <c r="H72" s="3">
        <v>26</v>
      </c>
      <c r="I72" s="3">
        <v>3</v>
      </c>
      <c r="J72" s="3">
        <v>1</v>
      </c>
      <c r="K72" s="3">
        <v>2</v>
      </c>
      <c r="L72" s="3">
        <v>1</v>
      </c>
      <c r="M72" s="3">
        <v>1</v>
      </c>
      <c r="N72" s="3" t="str">
        <f t="shared" si="5"/>
        <v>y</v>
      </c>
      <c r="O72" s="3" t="str">
        <f t="shared" si="6"/>
        <v>n</v>
      </c>
      <c r="P72" s="2" t="s">
        <v>26</v>
      </c>
      <c r="Q72" s="2" t="s">
        <v>36</v>
      </c>
      <c r="R72" s="4" t="str">
        <f t="shared" si="7"/>
        <v>n</v>
      </c>
      <c r="S72" s="2" t="s">
        <v>23</v>
      </c>
      <c r="T72" s="2">
        <v>2</v>
      </c>
      <c r="U72" s="6" t="s">
        <v>87</v>
      </c>
      <c r="V72" s="7" t="s">
        <v>87</v>
      </c>
      <c r="W72" s="6" t="s">
        <v>87</v>
      </c>
      <c r="X72" s="7" t="s">
        <v>87</v>
      </c>
      <c r="Y72" s="7">
        <v>7076372</v>
      </c>
      <c r="Z72" s="7" t="s">
        <v>87</v>
      </c>
      <c r="AA72" s="7" t="s">
        <v>87</v>
      </c>
      <c r="AB72" s="7" t="s">
        <v>87</v>
      </c>
      <c r="AC72" s="3">
        <v>37745.11</v>
      </c>
      <c r="AD72" s="3">
        <v>10547.33</v>
      </c>
      <c r="AE72" s="3">
        <f t="shared" si="8"/>
        <v>3.5786412295813252</v>
      </c>
      <c r="AF72" s="2">
        <v>44.7866</v>
      </c>
      <c r="AG72" s="2">
        <v>20.448899999999998</v>
      </c>
      <c r="AH72" s="2">
        <v>40.179200000000002</v>
      </c>
      <c r="AI72" s="2">
        <v>44.499099999999999</v>
      </c>
      <c r="AJ72" s="4">
        <f t="shared" si="9"/>
        <v>2029.4058233464859</v>
      </c>
      <c r="AK72" s="3" t="s">
        <v>93</v>
      </c>
      <c r="AL72" s="3" t="s">
        <v>94</v>
      </c>
      <c r="AM72" s="3" t="s">
        <v>95</v>
      </c>
      <c r="AN72" s="3" t="s">
        <v>95</v>
      </c>
      <c r="AO72" s="3">
        <v>1</v>
      </c>
      <c r="AP72" s="3">
        <v>0.53500000000000003</v>
      </c>
      <c r="AQ72" s="3">
        <v>0.71199999999999997</v>
      </c>
      <c r="AR72" s="3">
        <v>5</v>
      </c>
      <c r="AS72" s="3">
        <v>-7.82</v>
      </c>
      <c r="AT72" s="3">
        <v>0</v>
      </c>
      <c r="AU72" s="3">
        <v>5.4100000000000002E-2</v>
      </c>
      <c r="AV72" s="3">
        <v>8.6099999999999996E-2</v>
      </c>
      <c r="AW72" s="3">
        <v>5.8100000000000003E-6</v>
      </c>
      <c r="AX72" s="3">
        <v>0.11</v>
      </c>
      <c r="AY72" s="3">
        <v>0.31900000000000001</v>
      </c>
      <c r="AZ72" s="3">
        <v>119.90600000000001</v>
      </c>
      <c r="BA72" s="3">
        <v>178327</v>
      </c>
      <c r="BB72" s="3">
        <v>4</v>
      </c>
    </row>
    <row r="73" spans="1:54" x14ac:dyDescent="0.25">
      <c r="A73" s="3">
        <v>72</v>
      </c>
      <c r="B73" s="2" t="s">
        <v>31</v>
      </c>
      <c r="C73" s="2" t="s">
        <v>34</v>
      </c>
      <c r="D73" s="3">
        <v>2</v>
      </c>
      <c r="E73" s="3" t="s">
        <v>35</v>
      </c>
      <c r="F73" s="3" t="s">
        <v>20</v>
      </c>
      <c r="G73" s="3" t="s">
        <v>23</v>
      </c>
      <c r="H73" s="3">
        <v>26</v>
      </c>
      <c r="I73" s="3">
        <v>3</v>
      </c>
      <c r="J73" s="3">
        <v>1</v>
      </c>
      <c r="K73" s="3">
        <v>2</v>
      </c>
      <c r="L73" s="3">
        <v>1</v>
      </c>
      <c r="M73" s="3">
        <v>1</v>
      </c>
      <c r="N73" s="3" t="str">
        <f t="shared" si="5"/>
        <v>y</v>
      </c>
      <c r="O73" s="3" t="str">
        <f t="shared" si="6"/>
        <v>n</v>
      </c>
      <c r="P73" s="2" t="s">
        <v>26</v>
      </c>
      <c r="Q73" s="2" t="s">
        <v>36</v>
      </c>
      <c r="R73" s="4" t="str">
        <f t="shared" si="7"/>
        <v>n</v>
      </c>
      <c r="S73" s="2" t="s">
        <v>23</v>
      </c>
      <c r="T73" s="2">
        <v>2</v>
      </c>
      <c r="U73" s="6" t="s">
        <v>87</v>
      </c>
      <c r="V73" s="7" t="s">
        <v>87</v>
      </c>
      <c r="W73" s="6" t="s">
        <v>87</v>
      </c>
      <c r="X73" s="7" t="s">
        <v>87</v>
      </c>
      <c r="Y73" s="7">
        <v>7076372</v>
      </c>
      <c r="Z73" s="7" t="s">
        <v>87</v>
      </c>
      <c r="AA73" s="7" t="s">
        <v>87</v>
      </c>
      <c r="AB73" s="7" t="s">
        <v>87</v>
      </c>
      <c r="AC73" s="3">
        <v>37745.11</v>
      </c>
      <c r="AD73" s="3">
        <v>10547.33</v>
      </c>
      <c r="AE73" s="3">
        <f t="shared" si="8"/>
        <v>3.5786412295813252</v>
      </c>
      <c r="AF73" s="2">
        <v>44.7866</v>
      </c>
      <c r="AG73" s="2">
        <v>20.448899999999998</v>
      </c>
      <c r="AH73" s="2">
        <v>40.179200000000002</v>
      </c>
      <c r="AI73" s="2">
        <v>44.499099999999999</v>
      </c>
      <c r="AJ73" s="4">
        <f t="shared" si="9"/>
        <v>2029.4058233464859</v>
      </c>
      <c r="AK73" s="3" t="s">
        <v>93</v>
      </c>
      <c r="AL73" s="3" t="s">
        <v>94</v>
      </c>
      <c r="AM73" s="3" t="s">
        <v>95</v>
      </c>
      <c r="AN73" s="3" t="s">
        <v>95</v>
      </c>
      <c r="AO73" s="3">
        <v>1</v>
      </c>
      <c r="AP73" s="3">
        <v>0.53500000000000003</v>
      </c>
      <c r="AQ73" s="3">
        <v>0.71199999999999997</v>
      </c>
      <c r="AR73" s="3">
        <v>5</v>
      </c>
      <c r="AS73" s="3">
        <v>-7.82</v>
      </c>
      <c r="AT73" s="3">
        <v>0</v>
      </c>
      <c r="AU73" s="3">
        <v>5.4100000000000002E-2</v>
      </c>
      <c r="AV73" s="3">
        <v>8.6099999999999996E-2</v>
      </c>
      <c r="AW73" s="3">
        <v>5.8100000000000003E-6</v>
      </c>
      <c r="AX73" s="3">
        <v>0.11</v>
      </c>
      <c r="AY73" s="3">
        <v>0.31900000000000001</v>
      </c>
      <c r="AZ73" s="3">
        <v>119.90600000000001</v>
      </c>
      <c r="BA73" s="3">
        <v>178327</v>
      </c>
      <c r="BB73" s="3">
        <v>4</v>
      </c>
    </row>
    <row r="74" spans="1:54" x14ac:dyDescent="0.25">
      <c r="A74" s="3">
        <v>73</v>
      </c>
      <c r="B74" s="2" t="s">
        <v>32</v>
      </c>
      <c r="C74" s="2" t="s">
        <v>34</v>
      </c>
      <c r="D74" s="3">
        <v>4</v>
      </c>
      <c r="E74" s="3" t="s">
        <v>35</v>
      </c>
      <c r="F74" s="3" t="s">
        <v>25</v>
      </c>
      <c r="G74" s="3" t="s">
        <v>23</v>
      </c>
      <c r="H74" s="3">
        <v>26</v>
      </c>
      <c r="I74" s="3">
        <v>5</v>
      </c>
      <c r="J74" s="3">
        <v>1</v>
      </c>
      <c r="K74" s="3">
        <v>2</v>
      </c>
      <c r="L74" s="3">
        <v>1</v>
      </c>
      <c r="M74" s="3">
        <v>1</v>
      </c>
      <c r="N74" s="3" t="str">
        <f t="shared" si="5"/>
        <v>y</v>
      </c>
      <c r="O74" s="3" t="str">
        <f t="shared" si="6"/>
        <v>n</v>
      </c>
      <c r="P74" s="2" t="s">
        <v>26</v>
      </c>
      <c r="Q74" s="2" t="s">
        <v>36</v>
      </c>
      <c r="R74" s="4" t="str">
        <f t="shared" si="7"/>
        <v>n</v>
      </c>
      <c r="S74" s="2" t="s">
        <v>23</v>
      </c>
      <c r="T74" s="2">
        <v>2</v>
      </c>
      <c r="U74" s="6">
        <v>15</v>
      </c>
      <c r="V74" s="7">
        <v>8</v>
      </c>
      <c r="W74" s="7">
        <v>1822985</v>
      </c>
      <c r="X74" s="7">
        <v>1956422</v>
      </c>
      <c r="Y74" s="7">
        <v>2064188</v>
      </c>
      <c r="Z74" s="7">
        <f>U:U  / (Y:Y -W:W )</f>
        <v>6.2188281240283078E-5</v>
      </c>
      <c r="AA74" s="7">
        <f>V:V   / (Y:Y -X:X )</f>
        <v>7.4234916392925418E-5</v>
      </c>
      <c r="AB74" s="7">
        <f>Z:Z+AA:AA</f>
        <v>1.3642319763320851E-4</v>
      </c>
      <c r="AC74" s="3">
        <v>43990.64</v>
      </c>
      <c r="AD74" s="3">
        <v>10547.33</v>
      </c>
      <c r="AE74" s="3">
        <f t="shared" si="8"/>
        <v>4.17078445445435</v>
      </c>
      <c r="AF74" s="2">
        <v>46.056899999999999</v>
      </c>
      <c r="AG74" s="2">
        <v>14.505800000000001</v>
      </c>
      <c r="AH74" s="2">
        <v>40.179200000000002</v>
      </c>
      <c r="AI74" s="2">
        <v>44.499099999999999</v>
      </c>
      <c r="AJ74" s="4">
        <f t="shared" si="9"/>
        <v>2504.1874744222059</v>
      </c>
      <c r="AK74" s="3" t="s">
        <v>93</v>
      </c>
      <c r="AL74" s="3" t="s">
        <v>94</v>
      </c>
      <c r="AM74" s="3" t="s">
        <v>95</v>
      </c>
      <c r="AN74" s="3" t="s">
        <v>95</v>
      </c>
      <c r="AO74" s="3">
        <v>1</v>
      </c>
      <c r="AP74" s="3">
        <v>0.53500000000000003</v>
      </c>
      <c r="AQ74" s="3">
        <v>0.71199999999999997</v>
      </c>
      <c r="AR74" s="3">
        <v>5</v>
      </c>
      <c r="AS74" s="3">
        <v>-7.82</v>
      </c>
      <c r="AT74" s="3">
        <v>0</v>
      </c>
      <c r="AU74" s="3">
        <v>5.4100000000000002E-2</v>
      </c>
      <c r="AV74" s="3">
        <v>8.6099999999999996E-2</v>
      </c>
      <c r="AW74" s="3">
        <v>5.8100000000000003E-6</v>
      </c>
      <c r="AX74" s="3">
        <v>0.11</v>
      </c>
      <c r="AY74" s="3">
        <v>0.31900000000000001</v>
      </c>
      <c r="AZ74" s="3">
        <v>119.90600000000001</v>
      </c>
      <c r="BA74" s="3">
        <v>178327</v>
      </c>
      <c r="BB74" s="3">
        <v>4</v>
      </c>
    </row>
    <row r="75" spans="1:54" x14ac:dyDescent="0.25">
      <c r="A75" s="3">
        <v>74</v>
      </c>
      <c r="B75" s="2" t="s">
        <v>69</v>
      </c>
      <c r="C75" s="2" t="s">
        <v>34</v>
      </c>
      <c r="D75" s="3">
        <v>12</v>
      </c>
      <c r="E75" s="3" t="s">
        <v>35</v>
      </c>
      <c r="F75" s="3" t="s">
        <v>25</v>
      </c>
      <c r="G75" s="3" t="s">
        <v>23</v>
      </c>
      <c r="H75" s="3">
        <v>26</v>
      </c>
      <c r="I75" s="3">
        <v>7.3</v>
      </c>
      <c r="J75" s="3">
        <v>1</v>
      </c>
      <c r="K75" s="3">
        <v>3</v>
      </c>
      <c r="L75" s="3">
        <v>1</v>
      </c>
      <c r="M75" s="3">
        <v>1</v>
      </c>
      <c r="N75" s="3" t="str">
        <f t="shared" si="5"/>
        <v>y</v>
      </c>
      <c r="O75" s="3" t="str">
        <f t="shared" si="6"/>
        <v>n</v>
      </c>
      <c r="P75" s="2" t="s">
        <v>68</v>
      </c>
      <c r="Q75" s="2" t="s">
        <v>36</v>
      </c>
      <c r="R75" s="4" t="str">
        <f t="shared" si="7"/>
        <v>n</v>
      </c>
      <c r="S75" s="2" t="s">
        <v>23</v>
      </c>
      <c r="T75" s="2">
        <v>2</v>
      </c>
      <c r="U75" s="6" t="s">
        <v>87</v>
      </c>
      <c r="V75" s="7" t="s">
        <v>87</v>
      </c>
      <c r="W75" s="7">
        <v>40521758</v>
      </c>
      <c r="X75" s="7">
        <v>42022582</v>
      </c>
      <c r="Y75" s="7">
        <v>46440099</v>
      </c>
      <c r="Z75" s="7" t="s">
        <v>87</v>
      </c>
      <c r="AA75" s="7" t="s">
        <v>87</v>
      </c>
      <c r="AB75" s="7" t="s">
        <v>87</v>
      </c>
      <c r="AC75" s="3">
        <v>1232088.19</v>
      </c>
      <c r="AD75" s="3">
        <v>10547.33</v>
      </c>
      <c r="AE75" s="3">
        <f t="shared" si="8"/>
        <v>116.81517407723092</v>
      </c>
      <c r="AF75" s="2">
        <v>40.416800000000002</v>
      </c>
      <c r="AG75" s="2">
        <v>-3.7038000000000002</v>
      </c>
      <c r="AH75" s="2">
        <v>40.179200000000002</v>
      </c>
      <c r="AI75" s="2">
        <v>44.499099999999999</v>
      </c>
      <c r="AJ75" s="4">
        <f t="shared" si="9"/>
        <v>4035.6719464915532</v>
      </c>
      <c r="AK75" s="3" t="s">
        <v>93</v>
      </c>
      <c r="AL75" s="3" t="s">
        <v>94</v>
      </c>
      <c r="AM75" s="3" t="s">
        <v>95</v>
      </c>
      <c r="AN75" s="3" t="s">
        <v>95</v>
      </c>
      <c r="AO75" s="3">
        <v>1</v>
      </c>
      <c r="AP75" s="3">
        <v>0.53500000000000003</v>
      </c>
      <c r="AQ75" s="3">
        <v>0.71199999999999997</v>
      </c>
      <c r="AR75" s="3">
        <v>5</v>
      </c>
      <c r="AS75" s="3">
        <v>-7.82</v>
      </c>
      <c r="AT75" s="3">
        <v>0</v>
      </c>
      <c r="AU75" s="3">
        <v>5.4100000000000002E-2</v>
      </c>
      <c r="AV75" s="3">
        <v>8.6099999999999996E-2</v>
      </c>
      <c r="AW75" s="3">
        <v>5.8100000000000003E-6</v>
      </c>
      <c r="AX75" s="3">
        <v>0.11</v>
      </c>
      <c r="AY75" s="3">
        <v>0.31900000000000001</v>
      </c>
      <c r="AZ75" s="3">
        <v>119.90600000000001</v>
      </c>
      <c r="BA75" s="3">
        <v>178327</v>
      </c>
      <c r="BB75" s="3">
        <v>4</v>
      </c>
    </row>
    <row r="76" spans="1:54" x14ac:dyDescent="0.25">
      <c r="A76" s="3">
        <v>75</v>
      </c>
      <c r="B76" s="2" t="s">
        <v>69</v>
      </c>
      <c r="C76" s="2" t="s">
        <v>34</v>
      </c>
      <c r="D76" s="3">
        <v>6</v>
      </c>
      <c r="E76" s="3" t="s">
        <v>35</v>
      </c>
      <c r="F76" s="3" t="s">
        <v>20</v>
      </c>
      <c r="G76" s="3" t="s">
        <v>23</v>
      </c>
      <c r="H76" s="3">
        <v>26</v>
      </c>
      <c r="I76" s="3">
        <v>7.3</v>
      </c>
      <c r="J76" s="3">
        <v>1</v>
      </c>
      <c r="K76" s="3">
        <v>3</v>
      </c>
      <c r="L76" s="3">
        <v>1</v>
      </c>
      <c r="M76" s="3">
        <v>1</v>
      </c>
      <c r="N76" s="3" t="str">
        <f t="shared" si="5"/>
        <v>y</v>
      </c>
      <c r="O76" s="3" t="str">
        <f t="shared" si="6"/>
        <v>n</v>
      </c>
      <c r="P76" s="2" t="s">
        <v>68</v>
      </c>
      <c r="Q76" s="2" t="s">
        <v>36</v>
      </c>
      <c r="R76" s="4" t="str">
        <f t="shared" si="7"/>
        <v>n</v>
      </c>
      <c r="S76" s="2" t="s">
        <v>23</v>
      </c>
      <c r="T76" s="2">
        <v>2</v>
      </c>
      <c r="U76" s="6" t="s">
        <v>87</v>
      </c>
      <c r="V76" s="7" t="s">
        <v>87</v>
      </c>
      <c r="W76" s="7">
        <v>40521758</v>
      </c>
      <c r="X76" s="7">
        <v>42022582</v>
      </c>
      <c r="Y76" s="7">
        <v>46440099</v>
      </c>
      <c r="Z76" s="7" t="s">
        <v>87</v>
      </c>
      <c r="AA76" s="7" t="s">
        <v>87</v>
      </c>
      <c r="AB76" s="7" t="s">
        <v>87</v>
      </c>
      <c r="AC76" s="3">
        <v>1232088.19</v>
      </c>
      <c r="AD76" s="3">
        <v>10547.33</v>
      </c>
      <c r="AE76" s="3">
        <f t="shared" si="8"/>
        <v>116.81517407723092</v>
      </c>
      <c r="AF76" s="2">
        <v>40.416800000000002</v>
      </c>
      <c r="AG76" s="2">
        <v>-3.7038000000000002</v>
      </c>
      <c r="AH76" s="2">
        <v>40.179200000000002</v>
      </c>
      <c r="AI76" s="2">
        <v>44.499099999999999</v>
      </c>
      <c r="AJ76" s="4">
        <f t="shared" si="9"/>
        <v>4035.6719464915532</v>
      </c>
      <c r="AK76" s="3" t="s">
        <v>93</v>
      </c>
      <c r="AL76" s="3" t="s">
        <v>94</v>
      </c>
      <c r="AM76" s="3" t="s">
        <v>95</v>
      </c>
      <c r="AN76" s="3" t="s">
        <v>95</v>
      </c>
      <c r="AO76" s="3">
        <v>1</v>
      </c>
      <c r="AP76" s="3">
        <v>0.53500000000000003</v>
      </c>
      <c r="AQ76" s="3">
        <v>0.71199999999999997</v>
      </c>
      <c r="AR76" s="3">
        <v>5</v>
      </c>
      <c r="AS76" s="3">
        <v>-7.82</v>
      </c>
      <c r="AT76" s="3">
        <v>0</v>
      </c>
      <c r="AU76" s="3">
        <v>5.4100000000000002E-2</v>
      </c>
      <c r="AV76" s="3">
        <v>8.6099999999999996E-2</v>
      </c>
      <c r="AW76" s="3">
        <v>5.8100000000000003E-6</v>
      </c>
      <c r="AX76" s="3">
        <v>0.11</v>
      </c>
      <c r="AY76" s="3">
        <v>0.31900000000000001</v>
      </c>
      <c r="AZ76" s="3">
        <v>119.90600000000001</v>
      </c>
      <c r="BA76" s="3">
        <v>178327</v>
      </c>
      <c r="BB76" s="3">
        <v>4</v>
      </c>
    </row>
    <row r="77" spans="1:54" x14ac:dyDescent="0.25">
      <c r="A77" s="3">
        <v>76</v>
      </c>
      <c r="B77" s="2" t="s">
        <v>69</v>
      </c>
      <c r="C77" s="2" t="s">
        <v>34</v>
      </c>
      <c r="D77" s="3">
        <v>12</v>
      </c>
      <c r="E77" s="3" t="s">
        <v>38</v>
      </c>
      <c r="F77" s="3" t="s">
        <v>25</v>
      </c>
      <c r="G77" s="3" t="s">
        <v>23</v>
      </c>
      <c r="H77" s="3">
        <v>7</v>
      </c>
      <c r="I77" s="3">
        <v>7.3</v>
      </c>
      <c r="J77" s="3">
        <v>1</v>
      </c>
      <c r="K77" s="3">
        <v>3</v>
      </c>
      <c r="L77" s="3">
        <v>1</v>
      </c>
      <c r="M77" s="3">
        <v>1</v>
      </c>
      <c r="N77" s="3" t="str">
        <f t="shared" si="5"/>
        <v>y</v>
      </c>
      <c r="O77" s="3" t="str">
        <f t="shared" si="6"/>
        <v>n</v>
      </c>
      <c r="P77" s="2" t="s">
        <v>68</v>
      </c>
      <c r="Q77" s="2" t="s">
        <v>36</v>
      </c>
      <c r="R77" s="4" t="str">
        <f t="shared" si="7"/>
        <v>n</v>
      </c>
      <c r="S77" s="2" t="s">
        <v>23</v>
      </c>
      <c r="T77" s="2">
        <v>2</v>
      </c>
      <c r="U77" s="6" t="s">
        <v>87</v>
      </c>
      <c r="V77" s="7" t="s">
        <v>87</v>
      </c>
      <c r="W77" s="7">
        <v>40521758</v>
      </c>
      <c r="X77" s="7">
        <v>42022582</v>
      </c>
      <c r="Y77" s="7">
        <v>46440099</v>
      </c>
      <c r="Z77" s="7" t="s">
        <v>87</v>
      </c>
      <c r="AA77" s="7" t="s">
        <v>87</v>
      </c>
      <c r="AB77" s="7" t="s">
        <v>87</v>
      </c>
      <c r="AC77" s="3">
        <v>1232088.19</v>
      </c>
      <c r="AD77" s="3">
        <v>10547.33</v>
      </c>
      <c r="AE77" s="3">
        <f t="shared" si="8"/>
        <v>116.81517407723092</v>
      </c>
      <c r="AF77" s="2">
        <v>40.416800000000002</v>
      </c>
      <c r="AG77" s="2">
        <v>-3.7038000000000002</v>
      </c>
      <c r="AH77" s="2">
        <v>40.179200000000002</v>
      </c>
      <c r="AI77" s="2">
        <v>44.499099999999999</v>
      </c>
      <c r="AJ77" s="4">
        <f t="shared" si="9"/>
        <v>4035.6719464915532</v>
      </c>
      <c r="AK77" s="3" t="s">
        <v>93</v>
      </c>
      <c r="AL77" s="3" t="s">
        <v>94</v>
      </c>
      <c r="AM77" s="3" t="s">
        <v>95</v>
      </c>
      <c r="AN77" s="3" t="s">
        <v>95</v>
      </c>
      <c r="AO77" s="3">
        <v>1</v>
      </c>
      <c r="AP77" s="3">
        <v>0.53500000000000003</v>
      </c>
      <c r="AQ77" s="3">
        <v>0.71199999999999997</v>
      </c>
      <c r="AR77" s="3">
        <v>5</v>
      </c>
      <c r="AS77" s="3">
        <v>-7.82</v>
      </c>
      <c r="AT77" s="3">
        <v>0</v>
      </c>
      <c r="AU77" s="3">
        <v>5.4100000000000002E-2</v>
      </c>
      <c r="AV77" s="3">
        <v>8.6099999999999996E-2</v>
      </c>
      <c r="AW77" s="3">
        <v>5.8100000000000003E-6</v>
      </c>
      <c r="AX77" s="3">
        <v>0.11</v>
      </c>
      <c r="AY77" s="3">
        <v>0.31900000000000001</v>
      </c>
      <c r="AZ77" s="3">
        <v>119.90600000000001</v>
      </c>
      <c r="BA77" s="3">
        <v>178327</v>
      </c>
      <c r="BB77" s="3">
        <v>4</v>
      </c>
    </row>
    <row r="78" spans="1:54" x14ac:dyDescent="0.25">
      <c r="A78" s="3">
        <v>77</v>
      </c>
      <c r="B78" s="2" t="s">
        <v>69</v>
      </c>
      <c r="C78" s="2" t="s">
        <v>34</v>
      </c>
      <c r="D78" s="3">
        <v>10</v>
      </c>
      <c r="E78" s="3" t="s">
        <v>38</v>
      </c>
      <c r="F78" s="3" t="s">
        <v>20</v>
      </c>
      <c r="G78" s="3" t="s">
        <v>23</v>
      </c>
      <c r="H78" s="3">
        <v>7</v>
      </c>
      <c r="I78" s="3">
        <v>7.3</v>
      </c>
      <c r="J78" s="3">
        <v>1</v>
      </c>
      <c r="K78" s="3">
        <v>3</v>
      </c>
      <c r="L78" s="3">
        <v>1</v>
      </c>
      <c r="M78" s="3">
        <v>1</v>
      </c>
      <c r="N78" s="3" t="str">
        <f t="shared" si="5"/>
        <v>y</v>
      </c>
      <c r="O78" s="3" t="str">
        <f t="shared" si="6"/>
        <v>n</v>
      </c>
      <c r="P78" s="2" t="s">
        <v>68</v>
      </c>
      <c r="Q78" s="2" t="s">
        <v>36</v>
      </c>
      <c r="R78" s="4" t="str">
        <f t="shared" si="7"/>
        <v>n</v>
      </c>
      <c r="S78" s="2" t="s">
        <v>23</v>
      </c>
      <c r="T78" s="2">
        <v>2</v>
      </c>
      <c r="U78" s="6" t="s">
        <v>87</v>
      </c>
      <c r="V78" s="7" t="s">
        <v>87</v>
      </c>
      <c r="W78" s="7">
        <v>40521758</v>
      </c>
      <c r="X78" s="7">
        <v>42022582</v>
      </c>
      <c r="Y78" s="7">
        <v>46440099</v>
      </c>
      <c r="Z78" s="7" t="s">
        <v>87</v>
      </c>
      <c r="AA78" s="7" t="s">
        <v>87</v>
      </c>
      <c r="AB78" s="7" t="s">
        <v>87</v>
      </c>
      <c r="AC78" s="3">
        <v>1232088.19</v>
      </c>
      <c r="AD78" s="3">
        <v>10547.33</v>
      </c>
      <c r="AE78" s="3">
        <f t="shared" si="8"/>
        <v>116.81517407723092</v>
      </c>
      <c r="AF78" s="2">
        <v>40.416800000000002</v>
      </c>
      <c r="AG78" s="2">
        <v>-3.7038000000000002</v>
      </c>
      <c r="AH78" s="2">
        <v>40.179200000000002</v>
      </c>
      <c r="AI78" s="2">
        <v>44.499099999999999</v>
      </c>
      <c r="AJ78" s="4">
        <f t="shared" si="9"/>
        <v>4035.6719464915532</v>
      </c>
      <c r="AK78" s="3" t="s">
        <v>93</v>
      </c>
      <c r="AL78" s="3" t="s">
        <v>94</v>
      </c>
      <c r="AM78" s="3" t="s">
        <v>95</v>
      </c>
      <c r="AN78" s="3" t="s">
        <v>95</v>
      </c>
      <c r="AO78" s="3">
        <v>1</v>
      </c>
      <c r="AP78" s="3">
        <v>0.53500000000000003</v>
      </c>
      <c r="AQ78" s="3">
        <v>0.71199999999999997</v>
      </c>
      <c r="AR78" s="3">
        <v>5</v>
      </c>
      <c r="AS78" s="3">
        <v>-7.82</v>
      </c>
      <c r="AT78" s="3">
        <v>0</v>
      </c>
      <c r="AU78" s="3">
        <v>5.4100000000000002E-2</v>
      </c>
      <c r="AV78" s="3">
        <v>8.6099999999999996E-2</v>
      </c>
      <c r="AW78" s="3">
        <v>5.8100000000000003E-6</v>
      </c>
      <c r="AX78" s="3">
        <v>0.11</v>
      </c>
      <c r="AY78" s="3">
        <v>0.31900000000000001</v>
      </c>
      <c r="AZ78" s="3">
        <v>119.90600000000001</v>
      </c>
      <c r="BA78" s="3">
        <v>178327</v>
      </c>
      <c r="BB78" s="3">
        <v>4</v>
      </c>
    </row>
    <row r="79" spans="1:54" x14ac:dyDescent="0.25">
      <c r="A79" s="3">
        <v>78</v>
      </c>
      <c r="B79" s="2" t="s">
        <v>70</v>
      </c>
      <c r="C79" s="2" t="s">
        <v>34</v>
      </c>
      <c r="D79" s="3">
        <v>4</v>
      </c>
      <c r="E79" s="3" t="s">
        <v>35</v>
      </c>
      <c r="F79" s="3" t="s">
        <v>25</v>
      </c>
      <c r="G79" s="3" t="s">
        <v>23</v>
      </c>
      <c r="H79" s="3">
        <v>26</v>
      </c>
      <c r="I79" s="3">
        <v>4</v>
      </c>
      <c r="J79" s="3">
        <v>1</v>
      </c>
      <c r="K79" s="3">
        <v>4</v>
      </c>
      <c r="L79" s="3">
        <v>1</v>
      </c>
      <c r="M79" s="3">
        <v>1</v>
      </c>
      <c r="N79" s="3" t="str">
        <f t="shared" si="5"/>
        <v>y</v>
      </c>
      <c r="O79" s="3" t="str">
        <f t="shared" si="6"/>
        <v>n</v>
      </c>
      <c r="P79" s="2" t="s">
        <v>21</v>
      </c>
      <c r="Q79" s="2" t="s">
        <v>36</v>
      </c>
      <c r="R79" s="4" t="str">
        <f t="shared" si="7"/>
        <v>n</v>
      </c>
      <c r="S79" s="2" t="s">
        <v>23</v>
      </c>
      <c r="T79" s="2">
        <v>2</v>
      </c>
      <c r="U79" s="6">
        <v>2674</v>
      </c>
      <c r="V79" s="7">
        <v>1541</v>
      </c>
      <c r="W79" s="7">
        <v>8174753</v>
      </c>
      <c r="X79" s="7">
        <v>9068184</v>
      </c>
      <c r="Y79" s="7">
        <v>9851017</v>
      </c>
      <c r="Z79" s="7">
        <f t="shared" ref="Z79:Z85" si="10">U:U  / (Y:Y -W:W )</f>
        <v>1.5952141190170523E-3</v>
      </c>
      <c r="AA79" s="7">
        <f t="shared" ref="AA79:AA85" si="11">V:V   / (Y:Y -X:X )</f>
        <v>1.9684913640584901E-3</v>
      </c>
      <c r="AB79" s="7">
        <f t="shared" ref="AB79:AB85" si="12">Z:Z+AA:AA</f>
        <v>3.5637054830755426E-3</v>
      </c>
      <c r="AC79" s="3">
        <v>510999.8</v>
      </c>
      <c r="AD79" s="3">
        <v>10547.33</v>
      </c>
      <c r="AE79" s="3">
        <f t="shared" si="8"/>
        <v>48.448261313526743</v>
      </c>
      <c r="AF79" s="2">
        <v>59.329300000000003</v>
      </c>
      <c r="AG79" s="2">
        <v>18.069600000000001</v>
      </c>
      <c r="AH79" s="2">
        <v>40.179200000000002</v>
      </c>
      <c r="AI79" s="2">
        <v>44.499099999999999</v>
      </c>
      <c r="AJ79" s="4">
        <f t="shared" si="9"/>
        <v>2815.527905432335</v>
      </c>
      <c r="AK79" s="3" t="s">
        <v>93</v>
      </c>
      <c r="AL79" s="3" t="s">
        <v>94</v>
      </c>
      <c r="AM79" s="3" t="s">
        <v>95</v>
      </c>
      <c r="AN79" s="3" t="s">
        <v>95</v>
      </c>
      <c r="AO79" s="3">
        <v>1</v>
      </c>
      <c r="AP79" s="3">
        <v>0.53500000000000003</v>
      </c>
      <c r="AQ79" s="3">
        <v>0.71199999999999997</v>
      </c>
      <c r="AR79" s="3">
        <v>5</v>
      </c>
      <c r="AS79" s="3">
        <v>-7.82</v>
      </c>
      <c r="AT79" s="3">
        <v>0</v>
      </c>
      <c r="AU79" s="3">
        <v>5.4100000000000002E-2</v>
      </c>
      <c r="AV79" s="3">
        <v>8.6099999999999996E-2</v>
      </c>
      <c r="AW79" s="3">
        <v>5.8100000000000003E-6</v>
      </c>
      <c r="AX79" s="3">
        <v>0.11</v>
      </c>
      <c r="AY79" s="3">
        <v>0.31900000000000001</v>
      </c>
      <c r="AZ79" s="3">
        <v>119.90600000000001</v>
      </c>
      <c r="BA79" s="3">
        <v>178327</v>
      </c>
      <c r="BB79" s="3">
        <v>4</v>
      </c>
    </row>
    <row r="80" spans="1:54" x14ac:dyDescent="0.25">
      <c r="A80" s="3">
        <v>79</v>
      </c>
      <c r="B80" s="2" t="s">
        <v>70</v>
      </c>
      <c r="C80" s="2" t="s">
        <v>34</v>
      </c>
      <c r="D80" s="3">
        <v>5</v>
      </c>
      <c r="E80" s="3" t="s">
        <v>38</v>
      </c>
      <c r="F80" s="3" t="s">
        <v>25</v>
      </c>
      <c r="G80" s="3" t="s">
        <v>23</v>
      </c>
      <c r="H80" s="3">
        <v>7</v>
      </c>
      <c r="I80" s="3">
        <v>4</v>
      </c>
      <c r="J80" s="3">
        <v>1</v>
      </c>
      <c r="K80" s="3">
        <v>4</v>
      </c>
      <c r="L80" s="3">
        <v>1</v>
      </c>
      <c r="M80" s="3">
        <v>1</v>
      </c>
      <c r="N80" s="3" t="str">
        <f t="shared" si="5"/>
        <v>y</v>
      </c>
      <c r="O80" s="3" t="str">
        <f t="shared" si="6"/>
        <v>n</v>
      </c>
      <c r="P80" s="2" t="s">
        <v>21</v>
      </c>
      <c r="Q80" s="2" t="s">
        <v>36</v>
      </c>
      <c r="R80" s="4" t="str">
        <f t="shared" si="7"/>
        <v>n</v>
      </c>
      <c r="S80" s="2" t="s">
        <v>23</v>
      </c>
      <c r="T80" s="2">
        <v>2</v>
      </c>
      <c r="U80" s="6">
        <v>2674</v>
      </c>
      <c r="V80" s="7">
        <v>1541</v>
      </c>
      <c r="W80" s="7">
        <v>8174753</v>
      </c>
      <c r="X80" s="7">
        <v>9068184</v>
      </c>
      <c r="Y80" s="7">
        <v>9851017</v>
      </c>
      <c r="Z80" s="7">
        <f t="shared" si="10"/>
        <v>1.5952141190170523E-3</v>
      </c>
      <c r="AA80" s="7">
        <f t="shared" si="11"/>
        <v>1.9684913640584901E-3</v>
      </c>
      <c r="AB80" s="7">
        <f t="shared" si="12"/>
        <v>3.5637054830755426E-3</v>
      </c>
      <c r="AC80" s="3">
        <v>510999.8</v>
      </c>
      <c r="AD80" s="3">
        <v>10547.33</v>
      </c>
      <c r="AE80" s="3">
        <f t="shared" si="8"/>
        <v>48.448261313526743</v>
      </c>
      <c r="AF80" s="2">
        <v>59.329300000000003</v>
      </c>
      <c r="AG80" s="2">
        <v>18.069600000000001</v>
      </c>
      <c r="AH80" s="2">
        <v>40.179200000000002</v>
      </c>
      <c r="AI80" s="2">
        <v>44.499099999999999</v>
      </c>
      <c r="AJ80" s="4">
        <f t="shared" si="9"/>
        <v>2815.527905432335</v>
      </c>
      <c r="AK80" s="3" t="s">
        <v>93</v>
      </c>
      <c r="AL80" s="3" t="s">
        <v>94</v>
      </c>
      <c r="AM80" s="3" t="s">
        <v>95</v>
      </c>
      <c r="AN80" s="3" t="s">
        <v>95</v>
      </c>
      <c r="AO80" s="3">
        <v>1</v>
      </c>
      <c r="AP80" s="3">
        <v>0.53500000000000003</v>
      </c>
      <c r="AQ80" s="3">
        <v>0.71199999999999997</v>
      </c>
      <c r="AR80" s="3">
        <v>5</v>
      </c>
      <c r="AS80" s="3">
        <v>-7.82</v>
      </c>
      <c r="AT80" s="3">
        <v>0</v>
      </c>
      <c r="AU80" s="3">
        <v>5.4100000000000002E-2</v>
      </c>
      <c r="AV80" s="3">
        <v>8.6099999999999996E-2</v>
      </c>
      <c r="AW80" s="3">
        <v>5.8100000000000003E-6</v>
      </c>
      <c r="AX80" s="3">
        <v>0.11</v>
      </c>
      <c r="AY80" s="3">
        <v>0.31900000000000001</v>
      </c>
      <c r="AZ80" s="3">
        <v>119.90600000000001</v>
      </c>
      <c r="BA80" s="3">
        <v>178327</v>
      </c>
      <c r="BB80" s="3">
        <v>4</v>
      </c>
    </row>
    <row r="81" spans="1:54" x14ac:dyDescent="0.25">
      <c r="A81" s="3">
        <v>80</v>
      </c>
      <c r="B81" s="2" t="s">
        <v>70</v>
      </c>
      <c r="C81" s="2" t="s">
        <v>34</v>
      </c>
      <c r="D81" s="3">
        <v>3</v>
      </c>
      <c r="E81" s="3" t="s">
        <v>38</v>
      </c>
      <c r="F81" s="3" t="s">
        <v>20</v>
      </c>
      <c r="G81" s="3" t="s">
        <v>23</v>
      </c>
      <c r="H81" s="3">
        <v>7</v>
      </c>
      <c r="I81" s="3">
        <v>4</v>
      </c>
      <c r="J81" s="3">
        <v>1</v>
      </c>
      <c r="K81" s="3">
        <v>4</v>
      </c>
      <c r="L81" s="3">
        <v>1</v>
      </c>
      <c r="M81" s="3">
        <v>1</v>
      </c>
      <c r="N81" s="3" t="str">
        <f t="shared" si="5"/>
        <v>y</v>
      </c>
      <c r="O81" s="3" t="str">
        <f t="shared" si="6"/>
        <v>n</v>
      </c>
      <c r="P81" s="2" t="s">
        <v>21</v>
      </c>
      <c r="Q81" s="2" t="s">
        <v>36</v>
      </c>
      <c r="R81" s="4" t="str">
        <f t="shared" si="7"/>
        <v>n</v>
      </c>
      <c r="S81" s="2" t="s">
        <v>23</v>
      </c>
      <c r="T81" s="2">
        <v>2</v>
      </c>
      <c r="U81" s="6">
        <v>2674</v>
      </c>
      <c r="V81" s="7">
        <v>1541</v>
      </c>
      <c r="W81" s="7">
        <v>8174753</v>
      </c>
      <c r="X81" s="7">
        <v>9068184</v>
      </c>
      <c r="Y81" s="7">
        <v>9851017</v>
      </c>
      <c r="Z81" s="7">
        <f t="shared" si="10"/>
        <v>1.5952141190170523E-3</v>
      </c>
      <c r="AA81" s="7">
        <f t="shared" si="11"/>
        <v>1.9684913640584901E-3</v>
      </c>
      <c r="AB81" s="7">
        <f t="shared" si="12"/>
        <v>3.5637054830755426E-3</v>
      </c>
      <c r="AC81" s="3">
        <v>510999.8</v>
      </c>
      <c r="AD81" s="3">
        <v>10547.33</v>
      </c>
      <c r="AE81" s="3">
        <f t="shared" si="8"/>
        <v>48.448261313526743</v>
      </c>
      <c r="AF81" s="2">
        <v>59.329300000000003</v>
      </c>
      <c r="AG81" s="2">
        <v>18.069600000000001</v>
      </c>
      <c r="AH81" s="2">
        <v>40.179200000000002</v>
      </c>
      <c r="AI81" s="2">
        <v>44.499099999999999</v>
      </c>
      <c r="AJ81" s="4">
        <f t="shared" si="9"/>
        <v>2815.527905432335</v>
      </c>
      <c r="AK81" s="3" t="s">
        <v>93</v>
      </c>
      <c r="AL81" s="3" t="s">
        <v>94</v>
      </c>
      <c r="AM81" s="3" t="s">
        <v>95</v>
      </c>
      <c r="AN81" s="3" t="s">
        <v>95</v>
      </c>
      <c r="AO81" s="3">
        <v>1</v>
      </c>
      <c r="AP81" s="3">
        <v>0.53500000000000003</v>
      </c>
      <c r="AQ81" s="3">
        <v>0.71199999999999997</v>
      </c>
      <c r="AR81" s="3">
        <v>5</v>
      </c>
      <c r="AS81" s="3">
        <v>-7.82</v>
      </c>
      <c r="AT81" s="3">
        <v>0</v>
      </c>
      <c r="AU81" s="3">
        <v>5.4100000000000002E-2</v>
      </c>
      <c r="AV81" s="3">
        <v>8.6099999999999996E-2</v>
      </c>
      <c r="AW81" s="3">
        <v>5.8100000000000003E-6</v>
      </c>
      <c r="AX81" s="3">
        <v>0.11</v>
      </c>
      <c r="AY81" s="3">
        <v>0.31900000000000001</v>
      </c>
      <c r="AZ81" s="3">
        <v>119.90600000000001</v>
      </c>
      <c r="BA81" s="3">
        <v>178327</v>
      </c>
      <c r="BB81" s="3">
        <v>4</v>
      </c>
    </row>
    <row r="82" spans="1:54" x14ac:dyDescent="0.25">
      <c r="A82" s="3">
        <v>81</v>
      </c>
      <c r="B82" s="2" t="s">
        <v>71</v>
      </c>
      <c r="C82" s="2" t="s">
        <v>34</v>
      </c>
      <c r="D82" s="3">
        <v>2</v>
      </c>
      <c r="E82" s="3" t="s">
        <v>35</v>
      </c>
      <c r="F82" s="3" t="s">
        <v>25</v>
      </c>
      <c r="G82" s="3" t="s">
        <v>23</v>
      </c>
      <c r="H82" s="3">
        <v>26</v>
      </c>
      <c r="I82" s="3">
        <v>10.199999999999999</v>
      </c>
      <c r="J82" s="3">
        <v>1</v>
      </c>
      <c r="K82" s="3">
        <v>5</v>
      </c>
      <c r="L82" s="3">
        <v>1</v>
      </c>
      <c r="M82" s="3">
        <v>1</v>
      </c>
      <c r="N82" s="3" t="str">
        <f t="shared" si="5"/>
        <v>y</v>
      </c>
      <c r="O82" s="3" t="str">
        <f t="shared" si="6"/>
        <v>n</v>
      </c>
      <c r="P82" s="2" t="s">
        <v>21</v>
      </c>
      <c r="Q82" s="2" t="s">
        <v>36</v>
      </c>
      <c r="R82" s="4" t="str">
        <f t="shared" si="7"/>
        <v>n</v>
      </c>
      <c r="S82" s="2" t="s">
        <v>23</v>
      </c>
      <c r="T82" s="2">
        <v>2</v>
      </c>
      <c r="U82" s="6">
        <v>868</v>
      </c>
      <c r="V82" s="7">
        <v>1079</v>
      </c>
      <c r="W82" s="7">
        <v>14922597</v>
      </c>
      <c r="X82" s="7">
        <v>16078619</v>
      </c>
      <c r="Y82" s="7">
        <v>16900726</v>
      </c>
      <c r="Z82" s="7">
        <f t="shared" si="10"/>
        <v>4.3879848078664233E-4</v>
      </c>
      <c r="AA82" s="7">
        <f t="shared" si="11"/>
        <v>1.3124812220307088E-3</v>
      </c>
      <c r="AB82" s="7">
        <f t="shared" si="12"/>
        <v>1.7512797028173511E-3</v>
      </c>
      <c r="AC82" s="3">
        <v>770845.05</v>
      </c>
      <c r="AD82" s="3">
        <v>10547.33</v>
      </c>
      <c r="AE82" s="3">
        <f t="shared" si="8"/>
        <v>73.084377752473856</v>
      </c>
      <c r="AF82" s="2">
        <v>52.370199999999997</v>
      </c>
      <c r="AG82" s="2">
        <v>4.8952</v>
      </c>
      <c r="AH82" s="2">
        <v>40.179200000000002</v>
      </c>
      <c r="AI82" s="2">
        <v>44.499099999999999</v>
      </c>
      <c r="AJ82" s="4">
        <f t="shared" si="9"/>
        <v>3279.9760176109303</v>
      </c>
      <c r="AK82" s="3" t="s">
        <v>93</v>
      </c>
      <c r="AL82" s="3" t="s">
        <v>94</v>
      </c>
      <c r="AM82" s="3" t="s">
        <v>95</v>
      </c>
      <c r="AN82" s="3" t="s">
        <v>95</v>
      </c>
      <c r="AO82" s="3">
        <v>1</v>
      </c>
      <c r="AP82" s="3">
        <v>0.53500000000000003</v>
      </c>
      <c r="AQ82" s="3">
        <v>0.71199999999999997</v>
      </c>
      <c r="AR82" s="3">
        <v>5</v>
      </c>
      <c r="AS82" s="3">
        <v>-7.82</v>
      </c>
      <c r="AT82" s="3">
        <v>0</v>
      </c>
      <c r="AU82" s="3">
        <v>5.4100000000000002E-2</v>
      </c>
      <c r="AV82" s="3">
        <v>8.6099999999999996E-2</v>
      </c>
      <c r="AW82" s="3">
        <v>5.8100000000000003E-6</v>
      </c>
      <c r="AX82" s="3">
        <v>0.11</v>
      </c>
      <c r="AY82" s="3">
        <v>0.31900000000000001</v>
      </c>
      <c r="AZ82" s="3">
        <v>119.90600000000001</v>
      </c>
      <c r="BA82" s="3">
        <v>178327</v>
      </c>
      <c r="BB82" s="3">
        <v>4</v>
      </c>
    </row>
    <row r="83" spans="1:54" x14ac:dyDescent="0.25">
      <c r="A83" s="3">
        <v>82</v>
      </c>
      <c r="B83" s="2" t="s">
        <v>71</v>
      </c>
      <c r="C83" s="2" t="s">
        <v>34</v>
      </c>
      <c r="D83" s="3">
        <v>8</v>
      </c>
      <c r="E83" s="3" t="s">
        <v>35</v>
      </c>
      <c r="F83" s="3" t="s">
        <v>20</v>
      </c>
      <c r="G83" s="3" t="s">
        <v>23</v>
      </c>
      <c r="H83" s="3">
        <v>26</v>
      </c>
      <c r="I83" s="3">
        <v>10.199999999999999</v>
      </c>
      <c r="J83" s="3">
        <v>1</v>
      </c>
      <c r="K83" s="3">
        <v>5</v>
      </c>
      <c r="L83" s="3">
        <v>1</v>
      </c>
      <c r="M83" s="3">
        <v>1</v>
      </c>
      <c r="N83" s="3" t="str">
        <f t="shared" si="5"/>
        <v>y</v>
      </c>
      <c r="O83" s="3" t="str">
        <f t="shared" si="6"/>
        <v>n</v>
      </c>
      <c r="P83" s="2" t="s">
        <v>21</v>
      </c>
      <c r="Q83" s="2" t="s">
        <v>36</v>
      </c>
      <c r="R83" s="4" t="str">
        <f t="shared" si="7"/>
        <v>n</v>
      </c>
      <c r="S83" s="2" t="s">
        <v>23</v>
      </c>
      <c r="T83" s="2">
        <v>2</v>
      </c>
      <c r="U83" s="6">
        <v>868</v>
      </c>
      <c r="V83" s="7">
        <v>1079</v>
      </c>
      <c r="W83" s="7">
        <v>14922597</v>
      </c>
      <c r="X83" s="7">
        <v>16078619</v>
      </c>
      <c r="Y83" s="7">
        <v>16900726</v>
      </c>
      <c r="Z83" s="7">
        <f t="shared" si="10"/>
        <v>4.3879848078664233E-4</v>
      </c>
      <c r="AA83" s="7">
        <f t="shared" si="11"/>
        <v>1.3124812220307088E-3</v>
      </c>
      <c r="AB83" s="7">
        <f t="shared" si="12"/>
        <v>1.7512797028173511E-3</v>
      </c>
      <c r="AC83" s="3">
        <v>770845.05</v>
      </c>
      <c r="AD83" s="3">
        <v>10547.33</v>
      </c>
      <c r="AE83" s="3">
        <f t="shared" si="8"/>
        <v>73.084377752473856</v>
      </c>
      <c r="AF83" s="2">
        <v>52.370199999999997</v>
      </c>
      <c r="AG83" s="2">
        <v>4.8952</v>
      </c>
      <c r="AH83" s="2">
        <v>40.179200000000002</v>
      </c>
      <c r="AI83" s="2">
        <v>44.499099999999999</v>
      </c>
      <c r="AJ83" s="4">
        <f t="shared" si="9"/>
        <v>3279.9760176109303</v>
      </c>
      <c r="AK83" s="3" t="s">
        <v>93</v>
      </c>
      <c r="AL83" s="3" t="s">
        <v>94</v>
      </c>
      <c r="AM83" s="3" t="s">
        <v>95</v>
      </c>
      <c r="AN83" s="3" t="s">
        <v>95</v>
      </c>
      <c r="AO83" s="3">
        <v>1</v>
      </c>
      <c r="AP83" s="3">
        <v>0.53500000000000003</v>
      </c>
      <c r="AQ83" s="3">
        <v>0.71199999999999997</v>
      </c>
      <c r="AR83" s="3">
        <v>5</v>
      </c>
      <c r="AS83" s="3">
        <v>-7.82</v>
      </c>
      <c r="AT83" s="3">
        <v>0</v>
      </c>
      <c r="AU83" s="3">
        <v>5.4100000000000002E-2</v>
      </c>
      <c r="AV83" s="3">
        <v>8.6099999999999996E-2</v>
      </c>
      <c r="AW83" s="3">
        <v>5.8100000000000003E-6</v>
      </c>
      <c r="AX83" s="3">
        <v>0.11</v>
      </c>
      <c r="AY83" s="3">
        <v>0.31900000000000001</v>
      </c>
      <c r="AZ83" s="3">
        <v>119.90600000000001</v>
      </c>
      <c r="BA83" s="3">
        <v>178327</v>
      </c>
      <c r="BB83" s="3">
        <v>4</v>
      </c>
    </row>
    <row r="84" spans="1:54" x14ac:dyDescent="0.25">
      <c r="A84" s="3">
        <v>83</v>
      </c>
      <c r="B84" s="2" t="s">
        <v>71</v>
      </c>
      <c r="C84" s="2" t="s">
        <v>34</v>
      </c>
      <c r="D84" s="3">
        <v>5</v>
      </c>
      <c r="E84" s="3" t="s">
        <v>38</v>
      </c>
      <c r="F84" s="3" t="s">
        <v>25</v>
      </c>
      <c r="G84" s="3" t="s">
        <v>23</v>
      </c>
      <c r="H84" s="3">
        <v>7</v>
      </c>
      <c r="I84" s="3">
        <v>10.199999999999999</v>
      </c>
      <c r="J84" s="3">
        <v>1</v>
      </c>
      <c r="K84" s="3">
        <v>5</v>
      </c>
      <c r="L84" s="3">
        <v>1</v>
      </c>
      <c r="M84" s="3">
        <v>1</v>
      </c>
      <c r="N84" s="3" t="str">
        <f t="shared" si="5"/>
        <v>y</v>
      </c>
      <c r="O84" s="3" t="str">
        <f t="shared" si="6"/>
        <v>n</v>
      </c>
      <c r="P84" s="2" t="s">
        <v>21</v>
      </c>
      <c r="Q84" s="2" t="s">
        <v>36</v>
      </c>
      <c r="R84" s="4" t="str">
        <f t="shared" si="7"/>
        <v>n</v>
      </c>
      <c r="S84" s="2" t="s">
        <v>23</v>
      </c>
      <c r="T84" s="2">
        <v>2</v>
      </c>
      <c r="U84" s="6">
        <v>868</v>
      </c>
      <c r="V84" s="7">
        <v>1079</v>
      </c>
      <c r="W84" s="7">
        <v>14922597</v>
      </c>
      <c r="X84" s="7">
        <v>16078619</v>
      </c>
      <c r="Y84" s="7">
        <v>16900726</v>
      </c>
      <c r="Z84" s="7">
        <f t="shared" si="10"/>
        <v>4.3879848078664233E-4</v>
      </c>
      <c r="AA84" s="7">
        <f t="shared" si="11"/>
        <v>1.3124812220307088E-3</v>
      </c>
      <c r="AB84" s="7">
        <f t="shared" si="12"/>
        <v>1.7512797028173511E-3</v>
      </c>
      <c r="AC84" s="3">
        <v>770845.05</v>
      </c>
      <c r="AD84" s="3">
        <v>10547.33</v>
      </c>
      <c r="AE84" s="3">
        <f t="shared" si="8"/>
        <v>73.084377752473856</v>
      </c>
      <c r="AF84" s="2">
        <v>52.370199999999997</v>
      </c>
      <c r="AG84" s="2">
        <v>4.8952</v>
      </c>
      <c r="AH84" s="2">
        <v>40.179200000000002</v>
      </c>
      <c r="AI84" s="2">
        <v>44.499099999999999</v>
      </c>
      <c r="AJ84" s="4">
        <f t="shared" si="9"/>
        <v>3279.9760176109303</v>
      </c>
      <c r="AK84" s="3" t="s">
        <v>93</v>
      </c>
      <c r="AL84" s="3" t="s">
        <v>94</v>
      </c>
      <c r="AM84" s="3" t="s">
        <v>95</v>
      </c>
      <c r="AN84" s="3" t="s">
        <v>95</v>
      </c>
      <c r="AO84" s="3">
        <v>1</v>
      </c>
      <c r="AP84" s="3">
        <v>0.53500000000000003</v>
      </c>
      <c r="AQ84" s="3">
        <v>0.71199999999999997</v>
      </c>
      <c r="AR84" s="3">
        <v>5</v>
      </c>
      <c r="AS84" s="3">
        <v>-7.82</v>
      </c>
      <c r="AT84" s="3">
        <v>0</v>
      </c>
      <c r="AU84" s="3">
        <v>5.4100000000000002E-2</v>
      </c>
      <c r="AV84" s="3">
        <v>8.6099999999999996E-2</v>
      </c>
      <c r="AW84" s="3">
        <v>5.8100000000000003E-6</v>
      </c>
      <c r="AX84" s="3">
        <v>0.11</v>
      </c>
      <c r="AY84" s="3">
        <v>0.31900000000000001</v>
      </c>
      <c r="AZ84" s="3">
        <v>119.90600000000001</v>
      </c>
      <c r="BA84" s="3">
        <v>178327</v>
      </c>
      <c r="BB84" s="3">
        <v>4</v>
      </c>
    </row>
    <row r="85" spans="1:54" x14ac:dyDescent="0.25">
      <c r="A85" s="3">
        <v>84</v>
      </c>
      <c r="B85" s="2" t="s">
        <v>71</v>
      </c>
      <c r="C85" s="2" t="s">
        <v>34</v>
      </c>
      <c r="D85" s="3">
        <v>12</v>
      </c>
      <c r="E85" s="3" t="s">
        <v>38</v>
      </c>
      <c r="F85" s="3" t="s">
        <v>20</v>
      </c>
      <c r="G85" s="3" t="s">
        <v>23</v>
      </c>
      <c r="H85" s="3">
        <v>7</v>
      </c>
      <c r="I85" s="3">
        <v>10.199999999999999</v>
      </c>
      <c r="J85" s="3">
        <v>1</v>
      </c>
      <c r="K85" s="3">
        <v>5</v>
      </c>
      <c r="L85" s="3">
        <v>1</v>
      </c>
      <c r="M85" s="3">
        <v>1</v>
      </c>
      <c r="N85" s="3" t="str">
        <f t="shared" si="5"/>
        <v>y</v>
      </c>
      <c r="O85" s="3" t="str">
        <f t="shared" si="6"/>
        <v>n</v>
      </c>
      <c r="P85" s="2" t="s">
        <v>21</v>
      </c>
      <c r="Q85" s="2" t="s">
        <v>36</v>
      </c>
      <c r="R85" s="4" t="str">
        <f t="shared" si="7"/>
        <v>n</v>
      </c>
      <c r="S85" s="2" t="s">
        <v>23</v>
      </c>
      <c r="T85" s="2">
        <v>2</v>
      </c>
      <c r="U85" s="6">
        <v>868</v>
      </c>
      <c r="V85" s="7">
        <v>1079</v>
      </c>
      <c r="W85" s="7">
        <v>14922597</v>
      </c>
      <c r="X85" s="7">
        <v>16078619</v>
      </c>
      <c r="Y85" s="7">
        <v>16900726</v>
      </c>
      <c r="Z85" s="7">
        <f t="shared" si="10"/>
        <v>4.3879848078664233E-4</v>
      </c>
      <c r="AA85" s="7">
        <f t="shared" si="11"/>
        <v>1.3124812220307088E-3</v>
      </c>
      <c r="AB85" s="7">
        <f t="shared" si="12"/>
        <v>1.7512797028173511E-3</v>
      </c>
      <c r="AC85" s="3">
        <v>770845.05</v>
      </c>
      <c r="AD85" s="3">
        <v>10547.33</v>
      </c>
      <c r="AE85" s="3">
        <f t="shared" si="8"/>
        <v>73.084377752473856</v>
      </c>
      <c r="AF85" s="2">
        <v>52.370199999999997</v>
      </c>
      <c r="AG85" s="2">
        <v>4.8952</v>
      </c>
      <c r="AH85" s="2">
        <v>40.179200000000002</v>
      </c>
      <c r="AI85" s="2">
        <v>44.499099999999999</v>
      </c>
      <c r="AJ85" s="4">
        <f t="shared" si="9"/>
        <v>3279.9760176109303</v>
      </c>
      <c r="AK85" s="3" t="s">
        <v>93</v>
      </c>
      <c r="AL85" s="3" t="s">
        <v>94</v>
      </c>
      <c r="AM85" s="3" t="s">
        <v>95</v>
      </c>
      <c r="AN85" s="3" t="s">
        <v>95</v>
      </c>
      <c r="AO85" s="3">
        <v>1</v>
      </c>
      <c r="AP85" s="3">
        <v>0.53500000000000003</v>
      </c>
      <c r="AQ85" s="3">
        <v>0.71199999999999997</v>
      </c>
      <c r="AR85" s="3">
        <v>5</v>
      </c>
      <c r="AS85" s="3">
        <v>-7.82</v>
      </c>
      <c r="AT85" s="3">
        <v>0</v>
      </c>
      <c r="AU85" s="3">
        <v>5.4100000000000002E-2</v>
      </c>
      <c r="AV85" s="3">
        <v>8.6099999999999996E-2</v>
      </c>
      <c r="AW85" s="3">
        <v>5.8100000000000003E-6</v>
      </c>
      <c r="AX85" s="3">
        <v>0.11</v>
      </c>
      <c r="AY85" s="3">
        <v>0.31900000000000001</v>
      </c>
      <c r="AZ85" s="3">
        <v>119.90600000000001</v>
      </c>
      <c r="BA85" s="3">
        <v>178327</v>
      </c>
      <c r="BB85" s="3">
        <v>4</v>
      </c>
    </row>
    <row r="86" spans="1:54" x14ac:dyDescent="0.25">
      <c r="A86" s="3">
        <v>85</v>
      </c>
      <c r="B86" s="2" t="s">
        <v>72</v>
      </c>
      <c r="C86" s="2" t="s">
        <v>34</v>
      </c>
      <c r="D86" s="3">
        <v>7</v>
      </c>
      <c r="E86" s="3" t="s">
        <v>35</v>
      </c>
      <c r="F86" s="3" t="s">
        <v>20</v>
      </c>
      <c r="G86" s="3" t="s">
        <v>23</v>
      </c>
      <c r="H86" s="3">
        <v>26</v>
      </c>
      <c r="I86" s="3">
        <v>7.1</v>
      </c>
      <c r="J86" s="3">
        <v>3</v>
      </c>
      <c r="K86" s="3">
        <v>1</v>
      </c>
      <c r="L86" s="3">
        <v>1</v>
      </c>
      <c r="M86" s="3">
        <v>1</v>
      </c>
      <c r="N86" s="3" t="str">
        <f t="shared" si="5"/>
        <v>n</v>
      </c>
      <c r="O86" s="3" t="str">
        <f t="shared" si="6"/>
        <v>y</v>
      </c>
      <c r="P86" s="2" t="s">
        <v>26</v>
      </c>
      <c r="Q86" s="2" t="s">
        <v>36</v>
      </c>
      <c r="R86" s="4" t="str">
        <f t="shared" si="7"/>
        <v>n</v>
      </c>
      <c r="S86" s="2" t="s">
        <v>23</v>
      </c>
      <c r="T86" s="2">
        <v>2</v>
      </c>
      <c r="U86" s="6" t="s">
        <v>87</v>
      </c>
      <c r="V86" s="7" t="s">
        <v>87</v>
      </c>
      <c r="W86" s="6" t="s">
        <v>87</v>
      </c>
      <c r="X86" s="7" t="s">
        <v>87</v>
      </c>
      <c r="Y86" s="7">
        <v>42590879</v>
      </c>
      <c r="Z86" s="7" t="s">
        <v>87</v>
      </c>
      <c r="AA86" s="7" t="s">
        <v>87</v>
      </c>
      <c r="AB86" s="7" t="s">
        <v>87</v>
      </c>
      <c r="AC86" s="3">
        <v>93270.48</v>
      </c>
      <c r="AD86" s="3">
        <v>10547.33</v>
      </c>
      <c r="AE86" s="3">
        <f t="shared" si="8"/>
        <v>8.8430417935155141</v>
      </c>
      <c r="AF86" s="2">
        <v>50.450099999999999</v>
      </c>
      <c r="AG86" s="2">
        <v>30.523399999999999</v>
      </c>
      <c r="AH86" s="2">
        <v>40.179200000000002</v>
      </c>
      <c r="AI86" s="2">
        <v>44.499099999999999</v>
      </c>
      <c r="AJ86" s="4">
        <f t="shared" si="9"/>
        <v>1575.6082268592636</v>
      </c>
      <c r="AK86" s="3" t="s">
        <v>93</v>
      </c>
      <c r="AL86" s="3" t="s">
        <v>94</v>
      </c>
      <c r="AM86" s="3" t="s">
        <v>96</v>
      </c>
      <c r="AN86" s="3" t="s">
        <v>95</v>
      </c>
      <c r="AO86" s="3">
        <v>0</v>
      </c>
      <c r="AP86" s="3">
        <v>0.52300000000000002</v>
      </c>
      <c r="AQ86" s="3">
        <v>0.81799999999999995</v>
      </c>
      <c r="AR86" s="3">
        <v>4</v>
      </c>
      <c r="AS86" s="3">
        <v>-4.0620000000000003</v>
      </c>
      <c r="AT86" s="3">
        <v>0</v>
      </c>
      <c r="AU86" s="3">
        <v>7.0999999999999994E-2</v>
      </c>
      <c r="AV86" s="3">
        <v>0.34399999999999997</v>
      </c>
      <c r="AW86" s="3">
        <v>0</v>
      </c>
      <c r="AX86" s="3">
        <v>9.8000000000000004E-2</v>
      </c>
      <c r="AY86" s="3">
        <v>0.317</v>
      </c>
      <c r="AZ86" s="3">
        <v>135.56</v>
      </c>
      <c r="BA86" s="3">
        <v>195480</v>
      </c>
      <c r="BB86" s="3">
        <v>4</v>
      </c>
    </row>
    <row r="87" spans="1:54" x14ac:dyDescent="0.25">
      <c r="A87" s="3">
        <v>86</v>
      </c>
      <c r="B87" s="2" t="s">
        <v>18</v>
      </c>
      <c r="C87" s="2" t="s">
        <v>73</v>
      </c>
      <c r="D87" s="3">
        <v>12</v>
      </c>
      <c r="E87" s="3" t="s">
        <v>35</v>
      </c>
      <c r="F87" s="3" t="s">
        <v>25</v>
      </c>
      <c r="G87" s="3" t="s">
        <v>23</v>
      </c>
      <c r="H87" s="3">
        <v>13</v>
      </c>
      <c r="I87" s="3">
        <v>3</v>
      </c>
      <c r="J87" s="3">
        <v>1</v>
      </c>
      <c r="K87" s="3">
        <v>3</v>
      </c>
      <c r="L87" s="3">
        <v>1</v>
      </c>
      <c r="M87" s="3">
        <v>4</v>
      </c>
      <c r="N87" s="3" t="str">
        <f t="shared" si="5"/>
        <v>y</v>
      </c>
      <c r="O87" s="3" t="str">
        <f t="shared" si="6"/>
        <v>n</v>
      </c>
      <c r="P87" s="2" t="s">
        <v>22</v>
      </c>
      <c r="Q87" s="2" t="s">
        <v>21</v>
      </c>
      <c r="R87" s="4" t="str">
        <f t="shared" si="7"/>
        <v>n</v>
      </c>
      <c r="S87" s="2" t="s">
        <v>23</v>
      </c>
      <c r="T87" s="2">
        <v>0</v>
      </c>
      <c r="U87" s="6" t="s">
        <v>87</v>
      </c>
      <c r="V87" s="7" t="s">
        <v>87</v>
      </c>
      <c r="W87" s="6" t="s">
        <v>87</v>
      </c>
      <c r="X87" s="7" t="s">
        <v>87</v>
      </c>
      <c r="Y87" s="7">
        <v>2886026</v>
      </c>
      <c r="Z87" s="7" t="s">
        <v>87</v>
      </c>
      <c r="AA87" s="7" t="s">
        <v>87</v>
      </c>
      <c r="AB87" s="7" t="s">
        <v>87</v>
      </c>
      <c r="AC87" s="3">
        <v>11926.86</v>
      </c>
      <c r="AD87" s="3">
        <v>1204616.44</v>
      </c>
      <c r="AE87" s="3">
        <f t="shared" si="8"/>
        <v>9.9009606742541233E-3</v>
      </c>
      <c r="AF87" s="2">
        <v>41.327500000000001</v>
      </c>
      <c r="AG87" s="2">
        <v>119.81870000000001</v>
      </c>
      <c r="AH87" s="2">
        <v>-35.473500000000001</v>
      </c>
      <c r="AI87" s="2">
        <v>149.01240000000001</v>
      </c>
      <c r="AJ87" s="4">
        <f t="shared" si="9"/>
        <v>9044.0778943950481</v>
      </c>
      <c r="AK87" s="3" t="s">
        <v>93</v>
      </c>
      <c r="AL87" s="3" t="s">
        <v>94</v>
      </c>
      <c r="AM87" s="3" t="s">
        <v>95</v>
      </c>
      <c r="AN87" s="3" t="s">
        <v>95</v>
      </c>
      <c r="AO87" s="3">
        <v>1</v>
      </c>
      <c r="AP87" s="3">
        <v>0.52300000000000002</v>
      </c>
      <c r="AQ87" s="3">
        <v>0.81799999999999995</v>
      </c>
      <c r="AR87" s="3">
        <v>4</v>
      </c>
      <c r="AS87" s="3">
        <v>-4.0620000000000003</v>
      </c>
      <c r="AT87" s="3">
        <v>0</v>
      </c>
      <c r="AU87" s="3">
        <v>7.0999999999999994E-2</v>
      </c>
      <c r="AV87" s="3">
        <v>0.34399999999999997</v>
      </c>
      <c r="AW87" s="3">
        <v>0</v>
      </c>
      <c r="AX87" s="3">
        <v>9.8000000000000004E-2</v>
      </c>
      <c r="AY87" s="3">
        <v>0.317</v>
      </c>
      <c r="AZ87" s="3">
        <v>135.56</v>
      </c>
      <c r="BA87" s="3">
        <v>195480</v>
      </c>
      <c r="BB87" s="3">
        <v>4</v>
      </c>
    </row>
    <row r="88" spans="1:54" x14ac:dyDescent="0.25">
      <c r="A88" s="3">
        <v>87</v>
      </c>
      <c r="B88" s="2" t="s">
        <v>18</v>
      </c>
      <c r="C88" s="2" t="s">
        <v>73</v>
      </c>
      <c r="D88" s="3">
        <v>12</v>
      </c>
      <c r="E88" s="3" t="s">
        <v>35</v>
      </c>
      <c r="F88" s="3" t="s">
        <v>20</v>
      </c>
      <c r="G88" s="3" t="s">
        <v>23</v>
      </c>
      <c r="H88" s="3">
        <v>13</v>
      </c>
      <c r="I88" s="3">
        <v>3</v>
      </c>
      <c r="J88" s="3">
        <v>1</v>
      </c>
      <c r="K88" s="3">
        <v>3</v>
      </c>
      <c r="L88" s="3">
        <v>1</v>
      </c>
      <c r="M88" s="3">
        <v>4</v>
      </c>
      <c r="N88" s="3" t="str">
        <f t="shared" si="5"/>
        <v>y</v>
      </c>
      <c r="O88" s="3" t="str">
        <f t="shared" si="6"/>
        <v>n</v>
      </c>
      <c r="P88" s="2" t="s">
        <v>22</v>
      </c>
      <c r="Q88" s="2" t="s">
        <v>21</v>
      </c>
      <c r="R88" s="4" t="str">
        <f t="shared" si="7"/>
        <v>n</v>
      </c>
      <c r="S88" s="2" t="s">
        <v>23</v>
      </c>
      <c r="T88" s="2">
        <v>0</v>
      </c>
      <c r="U88" s="6" t="s">
        <v>87</v>
      </c>
      <c r="V88" s="7" t="s">
        <v>87</v>
      </c>
      <c r="W88" s="6" t="s">
        <v>87</v>
      </c>
      <c r="X88" s="7" t="s">
        <v>87</v>
      </c>
      <c r="Y88" s="7">
        <v>2886026</v>
      </c>
      <c r="Z88" s="7" t="s">
        <v>87</v>
      </c>
      <c r="AA88" s="7" t="s">
        <v>87</v>
      </c>
      <c r="AB88" s="7" t="s">
        <v>87</v>
      </c>
      <c r="AC88" s="3">
        <v>11926.86</v>
      </c>
      <c r="AD88" s="3">
        <v>1204616.44</v>
      </c>
      <c r="AE88" s="3">
        <f t="shared" si="8"/>
        <v>9.9009606742541233E-3</v>
      </c>
      <c r="AF88" s="2">
        <v>41.327500000000001</v>
      </c>
      <c r="AG88" s="2">
        <v>119.81870000000001</v>
      </c>
      <c r="AH88" s="2">
        <v>-35.473500000000001</v>
      </c>
      <c r="AI88" s="2">
        <v>149.01240000000001</v>
      </c>
      <c r="AJ88" s="4">
        <f t="shared" si="9"/>
        <v>9044.0778943950481</v>
      </c>
      <c r="AK88" s="3" t="s">
        <v>93</v>
      </c>
      <c r="AL88" s="3" t="s">
        <v>94</v>
      </c>
      <c r="AM88" s="3" t="s">
        <v>95</v>
      </c>
      <c r="AN88" s="3" t="s">
        <v>95</v>
      </c>
      <c r="AO88" s="3">
        <v>1</v>
      </c>
      <c r="AP88" s="3">
        <v>0.52300000000000002</v>
      </c>
      <c r="AQ88" s="3">
        <v>0.81799999999999995</v>
      </c>
      <c r="AR88" s="3">
        <v>4</v>
      </c>
      <c r="AS88" s="3">
        <v>-4.0620000000000003</v>
      </c>
      <c r="AT88" s="3">
        <v>0</v>
      </c>
      <c r="AU88" s="3">
        <v>7.0999999999999994E-2</v>
      </c>
      <c r="AV88" s="3">
        <v>0.34399999999999997</v>
      </c>
      <c r="AW88" s="3">
        <v>0</v>
      </c>
      <c r="AX88" s="3">
        <v>9.8000000000000004E-2</v>
      </c>
      <c r="AY88" s="3">
        <v>0.317</v>
      </c>
      <c r="AZ88" s="3">
        <v>135.56</v>
      </c>
      <c r="BA88" s="3">
        <v>195480</v>
      </c>
      <c r="BB88" s="3">
        <v>4</v>
      </c>
    </row>
    <row r="89" spans="1:54" x14ac:dyDescent="0.25">
      <c r="A89" s="3">
        <v>88</v>
      </c>
      <c r="B89" s="2" t="s">
        <v>18</v>
      </c>
      <c r="C89" s="2" t="s">
        <v>73</v>
      </c>
      <c r="D89" s="3">
        <v>10</v>
      </c>
      <c r="E89" s="3" t="s">
        <v>19</v>
      </c>
      <c r="F89" s="3" t="s">
        <v>25</v>
      </c>
      <c r="G89" s="3" t="s">
        <v>23</v>
      </c>
      <c r="H89" s="3">
        <v>10</v>
      </c>
      <c r="I89" s="3">
        <v>3</v>
      </c>
      <c r="J89" s="3">
        <v>1</v>
      </c>
      <c r="K89" s="3">
        <v>3</v>
      </c>
      <c r="L89" s="3">
        <v>1</v>
      </c>
      <c r="M89" s="3">
        <v>4</v>
      </c>
      <c r="N89" s="3" t="str">
        <f t="shared" si="5"/>
        <v>y</v>
      </c>
      <c r="O89" s="3" t="str">
        <f t="shared" si="6"/>
        <v>n</v>
      </c>
      <c r="P89" s="2" t="s">
        <v>22</v>
      </c>
      <c r="Q89" s="2" t="s">
        <v>21</v>
      </c>
      <c r="R89" s="4" t="str">
        <f t="shared" si="7"/>
        <v>n</v>
      </c>
      <c r="S89" s="2" t="s">
        <v>23</v>
      </c>
      <c r="T89" s="2">
        <v>0</v>
      </c>
      <c r="U89" s="6" t="s">
        <v>87</v>
      </c>
      <c r="V89" s="7" t="s">
        <v>87</v>
      </c>
      <c r="W89" s="6" t="s">
        <v>87</v>
      </c>
      <c r="X89" s="7" t="s">
        <v>87</v>
      </c>
      <c r="Y89" s="7">
        <v>2886026</v>
      </c>
      <c r="Z89" s="7" t="s">
        <v>87</v>
      </c>
      <c r="AA89" s="7" t="s">
        <v>87</v>
      </c>
      <c r="AB89" s="7" t="s">
        <v>87</v>
      </c>
      <c r="AC89" s="3">
        <v>11926.86</v>
      </c>
      <c r="AD89" s="3">
        <v>1204616.44</v>
      </c>
      <c r="AE89" s="3">
        <f t="shared" si="8"/>
        <v>9.9009606742541233E-3</v>
      </c>
      <c r="AF89" s="2">
        <v>41.327500000000001</v>
      </c>
      <c r="AG89" s="2">
        <v>119.81870000000001</v>
      </c>
      <c r="AH89" s="2">
        <v>-35.473500000000001</v>
      </c>
      <c r="AI89" s="2">
        <v>149.01240000000001</v>
      </c>
      <c r="AJ89" s="4">
        <f t="shared" si="9"/>
        <v>9044.0778943950481</v>
      </c>
      <c r="AK89" s="3" t="s">
        <v>93</v>
      </c>
      <c r="AL89" s="3" t="s">
        <v>94</v>
      </c>
      <c r="AM89" s="3" t="s">
        <v>95</v>
      </c>
      <c r="AN89" s="3" t="s">
        <v>95</v>
      </c>
      <c r="AO89" s="3">
        <v>1</v>
      </c>
      <c r="AP89" s="3">
        <v>0.52300000000000002</v>
      </c>
      <c r="AQ89" s="3">
        <v>0.81799999999999995</v>
      </c>
      <c r="AR89" s="3">
        <v>4</v>
      </c>
      <c r="AS89" s="3">
        <v>-4.0620000000000003</v>
      </c>
      <c r="AT89" s="3">
        <v>0</v>
      </c>
      <c r="AU89" s="3">
        <v>7.0999999999999994E-2</v>
      </c>
      <c r="AV89" s="3">
        <v>0.34399999999999997</v>
      </c>
      <c r="AW89" s="3">
        <v>0</v>
      </c>
      <c r="AX89" s="3">
        <v>9.8000000000000004E-2</v>
      </c>
      <c r="AY89" s="3">
        <v>0.317</v>
      </c>
      <c r="AZ89" s="3">
        <v>135.56</v>
      </c>
      <c r="BA89" s="3">
        <v>195480</v>
      </c>
      <c r="BB89" s="3">
        <v>4</v>
      </c>
    </row>
    <row r="90" spans="1:54" x14ac:dyDescent="0.25">
      <c r="A90" s="3">
        <v>89</v>
      </c>
      <c r="B90" s="2" t="s">
        <v>18</v>
      </c>
      <c r="C90" s="2" t="s">
        <v>73</v>
      </c>
      <c r="D90" s="3">
        <v>6</v>
      </c>
      <c r="E90" s="3" t="s">
        <v>19</v>
      </c>
      <c r="F90" s="3" t="s">
        <v>20</v>
      </c>
      <c r="G90" s="3" t="s">
        <v>23</v>
      </c>
      <c r="H90" s="3">
        <v>10</v>
      </c>
      <c r="I90" s="3">
        <v>3</v>
      </c>
      <c r="J90" s="3">
        <v>1</v>
      </c>
      <c r="K90" s="3">
        <v>3</v>
      </c>
      <c r="L90" s="3">
        <v>1</v>
      </c>
      <c r="M90" s="3">
        <v>4</v>
      </c>
      <c r="N90" s="3" t="str">
        <f t="shared" si="5"/>
        <v>y</v>
      </c>
      <c r="O90" s="3" t="str">
        <f t="shared" si="6"/>
        <v>n</v>
      </c>
      <c r="P90" s="2" t="s">
        <v>22</v>
      </c>
      <c r="Q90" s="2" t="s">
        <v>21</v>
      </c>
      <c r="R90" s="4" t="str">
        <f t="shared" si="7"/>
        <v>n</v>
      </c>
      <c r="S90" s="2" t="s">
        <v>23</v>
      </c>
      <c r="T90" s="2">
        <v>0</v>
      </c>
      <c r="U90" s="6" t="s">
        <v>87</v>
      </c>
      <c r="V90" s="7" t="s">
        <v>87</v>
      </c>
      <c r="W90" s="6" t="s">
        <v>87</v>
      </c>
      <c r="X90" s="7" t="s">
        <v>87</v>
      </c>
      <c r="Y90" s="7">
        <v>2886026</v>
      </c>
      <c r="Z90" s="7" t="s">
        <v>87</v>
      </c>
      <c r="AA90" s="7" t="s">
        <v>87</v>
      </c>
      <c r="AB90" s="7" t="s">
        <v>87</v>
      </c>
      <c r="AC90" s="3">
        <v>11926.86</v>
      </c>
      <c r="AD90" s="3">
        <v>1204616.44</v>
      </c>
      <c r="AE90" s="3">
        <f t="shared" si="8"/>
        <v>9.9009606742541233E-3</v>
      </c>
      <c r="AF90" s="2">
        <v>41.327500000000001</v>
      </c>
      <c r="AG90" s="2">
        <v>119.81870000000001</v>
      </c>
      <c r="AH90" s="2">
        <v>-35.473500000000001</v>
      </c>
      <c r="AI90" s="2">
        <v>149.01240000000001</v>
      </c>
      <c r="AJ90" s="4">
        <f t="shared" si="9"/>
        <v>9044.0778943950481</v>
      </c>
      <c r="AK90" s="3" t="s">
        <v>93</v>
      </c>
      <c r="AL90" s="3" t="s">
        <v>94</v>
      </c>
      <c r="AM90" s="3" t="s">
        <v>95</v>
      </c>
      <c r="AN90" s="3" t="s">
        <v>95</v>
      </c>
      <c r="AO90" s="3">
        <v>1</v>
      </c>
      <c r="AP90" s="3">
        <v>0.52300000000000002</v>
      </c>
      <c r="AQ90" s="3">
        <v>0.81799999999999995</v>
      </c>
      <c r="AR90" s="3">
        <v>4</v>
      </c>
      <c r="AS90" s="3">
        <v>-4.0620000000000003</v>
      </c>
      <c r="AT90" s="3">
        <v>0</v>
      </c>
      <c r="AU90" s="3">
        <v>7.0999999999999994E-2</v>
      </c>
      <c r="AV90" s="3">
        <v>0.34399999999999997</v>
      </c>
      <c r="AW90" s="3">
        <v>0</v>
      </c>
      <c r="AX90" s="3">
        <v>9.8000000000000004E-2</v>
      </c>
      <c r="AY90" s="3">
        <v>0.317</v>
      </c>
      <c r="AZ90" s="3">
        <v>135.56</v>
      </c>
      <c r="BA90" s="3">
        <v>195480</v>
      </c>
      <c r="BB90" s="3">
        <v>4</v>
      </c>
    </row>
    <row r="91" spans="1:54" x14ac:dyDescent="0.25">
      <c r="A91" s="3">
        <v>90</v>
      </c>
      <c r="B91" s="2" t="s">
        <v>34</v>
      </c>
      <c r="C91" s="2" t="s">
        <v>73</v>
      </c>
      <c r="D91" s="3">
        <v>5</v>
      </c>
      <c r="E91" s="3" t="s">
        <v>35</v>
      </c>
      <c r="F91" s="3" t="s">
        <v>25</v>
      </c>
      <c r="G91" s="3" t="s">
        <v>23</v>
      </c>
      <c r="H91" s="3">
        <v>13</v>
      </c>
      <c r="I91" s="3">
        <v>1</v>
      </c>
      <c r="J91" s="3">
        <v>1</v>
      </c>
      <c r="K91" s="3">
        <v>1</v>
      </c>
      <c r="L91" s="3">
        <v>1</v>
      </c>
      <c r="M91" s="3">
        <v>4</v>
      </c>
      <c r="N91" s="3" t="str">
        <f t="shared" si="5"/>
        <v>y</v>
      </c>
      <c r="O91" s="3" t="str">
        <f t="shared" si="6"/>
        <v>n</v>
      </c>
      <c r="P91" s="2" t="s">
        <v>36</v>
      </c>
      <c r="Q91" s="2" t="s">
        <v>21</v>
      </c>
      <c r="R91" s="4" t="str">
        <f t="shared" si="7"/>
        <v>n</v>
      </c>
      <c r="S91" s="2" t="s">
        <v>23</v>
      </c>
      <c r="T91" s="2">
        <v>0</v>
      </c>
      <c r="U91" s="6" t="s">
        <v>87</v>
      </c>
      <c r="V91" s="7" t="s">
        <v>87</v>
      </c>
      <c r="W91" s="6" t="s">
        <v>87</v>
      </c>
      <c r="X91" s="7" t="s">
        <v>87</v>
      </c>
      <c r="Y91" s="7">
        <v>2998577</v>
      </c>
      <c r="Z91" s="7" t="s">
        <v>87</v>
      </c>
      <c r="AA91" s="7" t="s">
        <v>87</v>
      </c>
      <c r="AB91" s="7" t="s">
        <v>87</v>
      </c>
      <c r="AC91" s="3">
        <v>10547.33</v>
      </c>
      <c r="AD91" s="3">
        <v>1204616.44</v>
      </c>
      <c r="AE91" s="3">
        <f t="shared" si="8"/>
        <v>8.7557579738825417E-3</v>
      </c>
      <c r="AF91" s="2">
        <v>40.179200000000002</v>
      </c>
      <c r="AG91" s="2">
        <v>44.499099999999999</v>
      </c>
      <c r="AH91" s="2">
        <v>-35.473500000000001</v>
      </c>
      <c r="AI91" s="2">
        <v>149.01240000000001</v>
      </c>
      <c r="AJ91" s="4">
        <f t="shared" si="9"/>
        <v>13568.979595999344</v>
      </c>
      <c r="AK91" s="3" t="s">
        <v>93</v>
      </c>
      <c r="AL91" s="3" t="s">
        <v>94</v>
      </c>
      <c r="AM91" s="3" t="s">
        <v>95</v>
      </c>
      <c r="AN91" s="3" t="s">
        <v>95</v>
      </c>
      <c r="AO91" s="3">
        <v>1</v>
      </c>
      <c r="AP91" s="3">
        <v>0.52300000000000002</v>
      </c>
      <c r="AQ91" s="3">
        <v>0.81799999999999995</v>
      </c>
      <c r="AR91" s="3">
        <v>4</v>
      </c>
      <c r="AS91" s="3">
        <v>-4.0620000000000003</v>
      </c>
      <c r="AT91" s="3">
        <v>0</v>
      </c>
      <c r="AU91" s="3">
        <v>7.0999999999999994E-2</v>
      </c>
      <c r="AV91" s="3">
        <v>0.34399999999999997</v>
      </c>
      <c r="AW91" s="3">
        <v>0</v>
      </c>
      <c r="AX91" s="3">
        <v>9.8000000000000004E-2</v>
      </c>
      <c r="AY91" s="3">
        <v>0.317</v>
      </c>
      <c r="AZ91" s="3">
        <v>135.56</v>
      </c>
      <c r="BA91" s="3">
        <v>195480</v>
      </c>
      <c r="BB91" s="3">
        <v>4</v>
      </c>
    </row>
    <row r="92" spans="1:54" x14ac:dyDescent="0.25">
      <c r="A92" s="3">
        <v>91</v>
      </c>
      <c r="B92" s="2" t="s">
        <v>37</v>
      </c>
      <c r="C92" s="2" t="s">
        <v>73</v>
      </c>
      <c r="D92" s="3">
        <v>12</v>
      </c>
      <c r="E92" s="3" t="s">
        <v>35</v>
      </c>
      <c r="F92" s="3" t="s">
        <v>25</v>
      </c>
      <c r="G92" s="3" t="s">
        <v>23</v>
      </c>
      <c r="H92" s="3">
        <v>13</v>
      </c>
      <c r="I92" s="3">
        <v>12</v>
      </c>
      <c r="J92" s="3">
        <v>2</v>
      </c>
      <c r="K92" s="3">
        <v>6</v>
      </c>
      <c r="L92" s="3">
        <v>1</v>
      </c>
      <c r="M92" s="3">
        <v>4</v>
      </c>
      <c r="N92" s="3" t="str">
        <f t="shared" si="5"/>
        <v>n</v>
      </c>
      <c r="O92" s="3" t="str">
        <f t="shared" si="6"/>
        <v>n</v>
      </c>
      <c r="P92" s="2" t="s">
        <v>21</v>
      </c>
      <c r="Q92" s="2" t="s">
        <v>21</v>
      </c>
      <c r="R92" s="4" t="str">
        <f t="shared" si="7"/>
        <v>y</v>
      </c>
      <c r="S92" s="2" t="s">
        <v>23</v>
      </c>
      <c r="T92" s="2">
        <v>0</v>
      </c>
      <c r="U92" s="6">
        <v>2364</v>
      </c>
      <c r="V92" s="7">
        <v>1134</v>
      </c>
      <c r="W92" s="7">
        <v>7106289</v>
      </c>
      <c r="X92" s="7">
        <v>7433203</v>
      </c>
      <c r="Y92" s="7">
        <v>8690076</v>
      </c>
      <c r="Z92" s="7">
        <f>U:U  / (Y:Y -W:W )</f>
        <v>1.4926249552496642E-3</v>
      </c>
      <c r="AA92" s="7">
        <f>V:V   / (Y:Y -X:X )</f>
        <v>9.0223912837653444E-4</v>
      </c>
      <c r="AB92" s="7">
        <f>Z:Z+AA:AA</f>
        <v>2.3948640836261989E-3</v>
      </c>
      <c r="AC92" s="3">
        <v>386427.79</v>
      </c>
      <c r="AD92" s="3">
        <v>1204616.44</v>
      </c>
      <c r="AE92" s="3">
        <f t="shared" si="8"/>
        <v>0.32078907208007224</v>
      </c>
      <c r="AF92" s="2">
        <v>48.208199999999998</v>
      </c>
      <c r="AG92" s="2">
        <v>16.373799999999999</v>
      </c>
      <c r="AH92" s="2">
        <v>-35.473500000000001</v>
      </c>
      <c r="AI92" s="2">
        <v>149.01240000000001</v>
      </c>
      <c r="AJ92" s="4">
        <f t="shared" si="9"/>
        <v>15918.55228895133</v>
      </c>
      <c r="AK92" s="3" t="s">
        <v>93</v>
      </c>
      <c r="AL92" s="3" t="s">
        <v>94</v>
      </c>
      <c r="AM92" s="3" t="s">
        <v>98</v>
      </c>
      <c r="AN92" s="3" t="s">
        <v>95</v>
      </c>
      <c r="AO92" s="3">
        <v>0</v>
      </c>
      <c r="AP92" s="3">
        <v>0.52300000000000002</v>
      </c>
      <c r="AQ92" s="3">
        <v>0.81799999999999995</v>
      </c>
      <c r="AR92" s="3">
        <v>4</v>
      </c>
      <c r="AS92" s="3">
        <v>-4.0620000000000003</v>
      </c>
      <c r="AT92" s="3">
        <v>0</v>
      </c>
      <c r="AU92" s="3">
        <v>7.0999999999999994E-2</v>
      </c>
      <c r="AV92" s="3">
        <v>0.34399999999999997</v>
      </c>
      <c r="AW92" s="3">
        <v>0</v>
      </c>
      <c r="AX92" s="3">
        <v>9.8000000000000004E-2</v>
      </c>
      <c r="AY92" s="3">
        <v>0.317</v>
      </c>
      <c r="AZ92" s="3">
        <v>135.56</v>
      </c>
      <c r="BA92" s="3">
        <v>195480</v>
      </c>
      <c r="BB92" s="3">
        <v>4</v>
      </c>
    </row>
    <row r="93" spans="1:54" x14ac:dyDescent="0.25">
      <c r="A93" s="3">
        <v>92</v>
      </c>
      <c r="B93" s="2" t="s">
        <v>37</v>
      </c>
      <c r="C93" s="2" t="s">
        <v>73</v>
      </c>
      <c r="D93" s="3">
        <v>3</v>
      </c>
      <c r="E93" s="3" t="s">
        <v>35</v>
      </c>
      <c r="F93" s="3" t="s">
        <v>20</v>
      </c>
      <c r="G93" s="3" t="s">
        <v>23</v>
      </c>
      <c r="H93" s="3">
        <v>13</v>
      </c>
      <c r="I93" s="3">
        <v>12</v>
      </c>
      <c r="J93" s="3">
        <v>2</v>
      </c>
      <c r="K93" s="3">
        <v>6</v>
      </c>
      <c r="L93" s="3">
        <v>1</v>
      </c>
      <c r="M93" s="3">
        <v>4</v>
      </c>
      <c r="N93" s="3" t="str">
        <f t="shared" si="5"/>
        <v>n</v>
      </c>
      <c r="O93" s="3" t="str">
        <f t="shared" si="6"/>
        <v>n</v>
      </c>
      <c r="P93" s="2" t="s">
        <v>21</v>
      </c>
      <c r="Q93" s="2" t="s">
        <v>21</v>
      </c>
      <c r="R93" s="4" t="str">
        <f t="shared" si="7"/>
        <v>y</v>
      </c>
      <c r="S93" s="2" t="s">
        <v>23</v>
      </c>
      <c r="T93" s="2">
        <v>0</v>
      </c>
      <c r="U93" s="6">
        <v>2364</v>
      </c>
      <c r="V93" s="7">
        <v>1134</v>
      </c>
      <c r="W93" s="7">
        <v>7106289</v>
      </c>
      <c r="X93" s="7">
        <v>7433203</v>
      </c>
      <c r="Y93" s="7">
        <v>8690076</v>
      </c>
      <c r="Z93" s="7">
        <f>U:U  / (Y:Y -W:W )</f>
        <v>1.4926249552496642E-3</v>
      </c>
      <c r="AA93" s="7">
        <f>V:V   / (Y:Y -X:X )</f>
        <v>9.0223912837653444E-4</v>
      </c>
      <c r="AB93" s="7">
        <f>Z:Z+AA:AA</f>
        <v>2.3948640836261989E-3</v>
      </c>
      <c r="AC93" s="3">
        <v>386427.79</v>
      </c>
      <c r="AD93" s="3">
        <v>1204616.44</v>
      </c>
      <c r="AE93" s="3">
        <f t="shared" si="8"/>
        <v>0.32078907208007224</v>
      </c>
      <c r="AF93" s="2">
        <v>48.208199999999998</v>
      </c>
      <c r="AG93" s="2">
        <v>16.373799999999999</v>
      </c>
      <c r="AH93" s="2">
        <v>-35.473500000000001</v>
      </c>
      <c r="AI93" s="2">
        <v>149.01240000000001</v>
      </c>
      <c r="AJ93" s="4">
        <f t="shared" si="9"/>
        <v>15918.55228895133</v>
      </c>
      <c r="AK93" s="3" t="s">
        <v>93</v>
      </c>
      <c r="AL93" s="3" t="s">
        <v>94</v>
      </c>
      <c r="AM93" s="3" t="s">
        <v>98</v>
      </c>
      <c r="AN93" s="3" t="s">
        <v>95</v>
      </c>
      <c r="AO93" s="3">
        <v>0</v>
      </c>
      <c r="AP93" s="3">
        <v>0.52300000000000002</v>
      </c>
      <c r="AQ93" s="3">
        <v>0.81799999999999995</v>
      </c>
      <c r="AR93" s="3">
        <v>4</v>
      </c>
      <c r="AS93" s="3">
        <v>-4.0620000000000003</v>
      </c>
      <c r="AT93" s="3">
        <v>0</v>
      </c>
      <c r="AU93" s="3">
        <v>7.0999999999999994E-2</v>
      </c>
      <c r="AV93" s="3">
        <v>0.34399999999999997</v>
      </c>
      <c r="AW93" s="3">
        <v>0</v>
      </c>
      <c r="AX93" s="3">
        <v>9.8000000000000004E-2</v>
      </c>
      <c r="AY93" s="3">
        <v>0.317</v>
      </c>
      <c r="AZ93" s="3">
        <v>135.56</v>
      </c>
      <c r="BA93" s="3">
        <v>195480</v>
      </c>
      <c r="BB93" s="3">
        <v>4</v>
      </c>
    </row>
    <row r="94" spans="1:54" x14ac:dyDescent="0.25">
      <c r="A94" s="3">
        <v>93</v>
      </c>
      <c r="B94" s="2" t="s">
        <v>74</v>
      </c>
      <c r="C94" s="2" t="s">
        <v>73</v>
      </c>
      <c r="D94" s="3">
        <v>7</v>
      </c>
      <c r="E94" s="3" t="s">
        <v>35</v>
      </c>
      <c r="F94" s="3" t="s">
        <v>25</v>
      </c>
      <c r="G94" s="3" t="s">
        <v>23</v>
      </c>
      <c r="H94" s="3">
        <v>13</v>
      </c>
      <c r="I94" s="3">
        <v>0</v>
      </c>
      <c r="J94" s="3">
        <v>3</v>
      </c>
      <c r="K94" s="3">
        <v>1</v>
      </c>
      <c r="L94" s="3">
        <v>1</v>
      </c>
      <c r="M94" s="3">
        <v>4</v>
      </c>
      <c r="N94" s="3" t="str">
        <f t="shared" si="5"/>
        <v>n</v>
      </c>
      <c r="O94" s="3" t="str">
        <f t="shared" si="6"/>
        <v>n</v>
      </c>
      <c r="P94" s="2" t="s">
        <v>40</v>
      </c>
      <c r="Q94" s="2" t="s">
        <v>21</v>
      </c>
      <c r="R94" s="4" t="str">
        <f t="shared" si="7"/>
        <v>n</v>
      </c>
      <c r="S94" s="2" t="s">
        <v>23</v>
      </c>
      <c r="T94" s="2">
        <v>0</v>
      </c>
      <c r="U94" s="6" t="s">
        <v>87</v>
      </c>
      <c r="V94" s="7" t="s">
        <v>87</v>
      </c>
      <c r="W94" s="6" t="s">
        <v>87</v>
      </c>
      <c r="X94" s="6" t="s">
        <v>87</v>
      </c>
      <c r="Y94" s="7">
        <v>9705643</v>
      </c>
      <c r="Z94" s="7" t="s">
        <v>87</v>
      </c>
      <c r="AA94" s="7" t="s">
        <v>87</v>
      </c>
      <c r="AB94" s="7" t="s">
        <v>87</v>
      </c>
      <c r="AC94" s="3">
        <v>37847.72</v>
      </c>
      <c r="AD94" s="3">
        <v>1204616.44</v>
      </c>
      <c r="AE94" s="3">
        <f t="shared" si="8"/>
        <v>3.1418897122141222E-2</v>
      </c>
      <c r="AF94" s="2">
        <v>40.409300000000002</v>
      </c>
      <c r="AG94" s="2">
        <v>49.867100000000001</v>
      </c>
      <c r="AH94" s="2">
        <v>-35.473500000000001</v>
      </c>
      <c r="AI94" s="2">
        <v>149.01240000000001</v>
      </c>
      <c r="AJ94" s="4">
        <f t="shared" si="9"/>
        <v>13159.153095471715</v>
      </c>
      <c r="AK94" s="3" t="s">
        <v>93</v>
      </c>
      <c r="AL94" s="3" t="s">
        <v>94</v>
      </c>
      <c r="AM94" s="3" t="s">
        <v>95</v>
      </c>
      <c r="AN94" s="3" t="s">
        <v>95</v>
      </c>
      <c r="AO94" s="3">
        <v>1</v>
      </c>
      <c r="AP94" s="3">
        <v>0.52300000000000002</v>
      </c>
      <c r="AQ94" s="3">
        <v>0.81799999999999995</v>
      </c>
      <c r="AR94" s="3">
        <v>4</v>
      </c>
      <c r="AS94" s="3">
        <v>-4.0620000000000003</v>
      </c>
      <c r="AT94" s="3">
        <v>0</v>
      </c>
      <c r="AU94" s="3">
        <v>7.0999999999999994E-2</v>
      </c>
      <c r="AV94" s="3">
        <v>0.34399999999999997</v>
      </c>
      <c r="AW94" s="3">
        <v>0</v>
      </c>
      <c r="AX94" s="3">
        <v>9.8000000000000004E-2</v>
      </c>
      <c r="AY94" s="3">
        <v>0.317</v>
      </c>
      <c r="AZ94" s="3">
        <v>135.56</v>
      </c>
      <c r="BA94" s="3">
        <v>195480</v>
      </c>
      <c r="BB94" s="3">
        <v>4</v>
      </c>
    </row>
    <row r="95" spans="1:54" x14ac:dyDescent="0.25">
      <c r="A95" s="3">
        <v>94</v>
      </c>
      <c r="B95" s="2" t="s">
        <v>74</v>
      </c>
      <c r="C95" s="2" t="s">
        <v>73</v>
      </c>
      <c r="D95" s="3">
        <v>2</v>
      </c>
      <c r="E95" s="3" t="s">
        <v>35</v>
      </c>
      <c r="F95" s="3" t="s">
        <v>20</v>
      </c>
      <c r="G95" s="3" t="s">
        <v>23</v>
      </c>
      <c r="H95" s="3">
        <v>13</v>
      </c>
      <c r="I95" s="3">
        <v>0</v>
      </c>
      <c r="J95" s="3">
        <v>3</v>
      </c>
      <c r="K95" s="3">
        <v>1</v>
      </c>
      <c r="L95" s="3">
        <v>1</v>
      </c>
      <c r="M95" s="3">
        <v>4</v>
      </c>
      <c r="N95" s="3" t="str">
        <f t="shared" si="5"/>
        <v>n</v>
      </c>
      <c r="O95" s="3" t="str">
        <f t="shared" si="6"/>
        <v>n</v>
      </c>
      <c r="P95" s="2" t="s">
        <v>40</v>
      </c>
      <c r="Q95" s="2" t="s">
        <v>21</v>
      </c>
      <c r="R95" s="4" t="str">
        <f t="shared" si="7"/>
        <v>n</v>
      </c>
      <c r="S95" s="2" t="s">
        <v>23</v>
      </c>
      <c r="T95" s="2">
        <v>0</v>
      </c>
      <c r="U95" s="6" t="s">
        <v>87</v>
      </c>
      <c r="V95" s="7" t="s">
        <v>87</v>
      </c>
      <c r="W95" s="6" t="s">
        <v>87</v>
      </c>
      <c r="X95" s="6" t="s">
        <v>87</v>
      </c>
      <c r="Y95" s="7">
        <v>9705643</v>
      </c>
      <c r="Z95" s="7" t="s">
        <v>87</v>
      </c>
      <c r="AA95" s="7" t="s">
        <v>87</v>
      </c>
      <c r="AB95" s="7" t="s">
        <v>87</v>
      </c>
      <c r="AC95" s="3">
        <v>37847.72</v>
      </c>
      <c r="AD95" s="3">
        <v>1204616.44</v>
      </c>
      <c r="AE95" s="3">
        <f t="shared" si="8"/>
        <v>3.1418897122141222E-2</v>
      </c>
      <c r="AF95" s="2">
        <v>40.409300000000002</v>
      </c>
      <c r="AG95" s="2">
        <v>49.867100000000001</v>
      </c>
      <c r="AH95" s="2">
        <v>-35.473500000000001</v>
      </c>
      <c r="AI95" s="2">
        <v>149.01240000000001</v>
      </c>
      <c r="AJ95" s="4">
        <f t="shared" si="9"/>
        <v>13159.153095471715</v>
      </c>
      <c r="AK95" s="3" t="s">
        <v>93</v>
      </c>
      <c r="AL95" s="3" t="s">
        <v>94</v>
      </c>
      <c r="AM95" s="3" t="s">
        <v>95</v>
      </c>
      <c r="AN95" s="3" t="s">
        <v>95</v>
      </c>
      <c r="AO95" s="3">
        <v>1</v>
      </c>
      <c r="AP95" s="3">
        <v>0.52300000000000002</v>
      </c>
      <c r="AQ95" s="3">
        <v>0.81799999999999995</v>
      </c>
      <c r="AR95" s="3">
        <v>4</v>
      </c>
      <c r="AS95" s="3">
        <v>-4.0620000000000003</v>
      </c>
      <c r="AT95" s="3">
        <v>0</v>
      </c>
      <c r="AU95" s="3">
        <v>7.0999999999999994E-2</v>
      </c>
      <c r="AV95" s="3">
        <v>0.34399999999999997</v>
      </c>
      <c r="AW95" s="3">
        <v>0</v>
      </c>
      <c r="AX95" s="3">
        <v>9.8000000000000004E-2</v>
      </c>
      <c r="AY95" s="3">
        <v>0.317</v>
      </c>
      <c r="AZ95" s="3">
        <v>135.56</v>
      </c>
      <c r="BA95" s="3">
        <v>195480</v>
      </c>
      <c r="BB95" s="3">
        <v>4</v>
      </c>
    </row>
    <row r="96" spans="1:54" x14ac:dyDescent="0.25">
      <c r="A96" s="3">
        <v>95</v>
      </c>
      <c r="B96" s="2" t="s">
        <v>39</v>
      </c>
      <c r="C96" s="2" t="s">
        <v>73</v>
      </c>
      <c r="D96" s="3">
        <v>6</v>
      </c>
      <c r="E96" s="3" t="s">
        <v>35</v>
      </c>
      <c r="F96" s="3" t="s">
        <v>25</v>
      </c>
      <c r="G96" s="3" t="s">
        <v>23</v>
      </c>
      <c r="H96" s="3">
        <v>13</v>
      </c>
      <c r="I96" s="3">
        <v>6</v>
      </c>
      <c r="J96" s="3">
        <v>4</v>
      </c>
      <c r="K96" s="3">
        <v>1</v>
      </c>
      <c r="L96" s="3">
        <v>1</v>
      </c>
      <c r="M96" s="3">
        <v>4</v>
      </c>
      <c r="N96" s="3" t="str">
        <f t="shared" si="5"/>
        <v>n</v>
      </c>
      <c r="O96" s="3" t="str">
        <f t="shared" si="6"/>
        <v>n</v>
      </c>
      <c r="P96" s="2" t="s">
        <v>26</v>
      </c>
      <c r="Q96" s="2" t="s">
        <v>21</v>
      </c>
      <c r="R96" s="4" t="str">
        <f t="shared" si="7"/>
        <v>n</v>
      </c>
      <c r="S96" s="2" t="s">
        <v>23</v>
      </c>
      <c r="T96" s="2">
        <v>0</v>
      </c>
      <c r="U96" s="6" t="s">
        <v>87</v>
      </c>
      <c r="V96" s="7" t="s">
        <v>87</v>
      </c>
      <c r="W96" s="6" t="s">
        <v>87</v>
      </c>
      <c r="X96" s="6" t="s">
        <v>87</v>
      </c>
      <c r="Y96" s="7">
        <v>9498364</v>
      </c>
      <c r="Z96" s="7" t="s">
        <v>87</v>
      </c>
      <c r="AA96" s="7" t="s">
        <v>87</v>
      </c>
      <c r="AB96" s="7" t="s">
        <v>87</v>
      </c>
      <c r="AC96" s="3">
        <v>47433.440000000002</v>
      </c>
      <c r="AD96" s="3">
        <v>1204616.44</v>
      </c>
      <c r="AE96" s="3">
        <f t="shared" si="8"/>
        <v>3.9376384403320946E-2</v>
      </c>
      <c r="AF96" s="2">
        <v>53.904499999999999</v>
      </c>
      <c r="AG96" s="2">
        <v>27.561499999999999</v>
      </c>
      <c r="AH96" s="2">
        <v>-35.473500000000001</v>
      </c>
      <c r="AI96" s="2">
        <v>149.01240000000001</v>
      </c>
      <c r="AJ96" s="4">
        <f t="shared" si="9"/>
        <v>15121.765335305927</v>
      </c>
      <c r="AK96" s="3" t="s">
        <v>93</v>
      </c>
      <c r="AL96" s="3" t="s">
        <v>94</v>
      </c>
      <c r="AM96" s="3" t="s">
        <v>95</v>
      </c>
      <c r="AN96" s="3" t="s">
        <v>95</v>
      </c>
      <c r="AO96" s="3">
        <v>1</v>
      </c>
      <c r="AP96" s="3">
        <v>0.52300000000000002</v>
      </c>
      <c r="AQ96" s="3">
        <v>0.81799999999999995</v>
      </c>
      <c r="AR96" s="3">
        <v>4</v>
      </c>
      <c r="AS96" s="3">
        <v>-4.0620000000000003</v>
      </c>
      <c r="AT96" s="3">
        <v>0</v>
      </c>
      <c r="AU96" s="3">
        <v>7.0999999999999994E-2</v>
      </c>
      <c r="AV96" s="3">
        <v>0.34399999999999997</v>
      </c>
      <c r="AW96" s="3">
        <v>0</v>
      </c>
      <c r="AX96" s="3">
        <v>9.8000000000000004E-2</v>
      </c>
      <c r="AY96" s="3">
        <v>0.317</v>
      </c>
      <c r="AZ96" s="3">
        <v>135.56</v>
      </c>
      <c r="BA96" s="3">
        <v>195480</v>
      </c>
      <c r="BB96" s="3">
        <v>4</v>
      </c>
    </row>
    <row r="97" spans="1:54" x14ac:dyDescent="0.25">
      <c r="A97" s="3">
        <v>96</v>
      </c>
      <c r="B97" s="2" t="s">
        <v>39</v>
      </c>
      <c r="C97" s="2" t="s">
        <v>73</v>
      </c>
      <c r="D97" s="3">
        <v>1</v>
      </c>
      <c r="E97" s="3" t="s">
        <v>35</v>
      </c>
      <c r="F97" s="3" t="s">
        <v>20</v>
      </c>
      <c r="G97" s="3" t="s">
        <v>23</v>
      </c>
      <c r="H97" s="3">
        <v>13</v>
      </c>
      <c r="I97" s="3">
        <v>6</v>
      </c>
      <c r="J97" s="3">
        <v>4</v>
      </c>
      <c r="K97" s="3">
        <v>1</v>
      </c>
      <c r="L97" s="3">
        <v>1</v>
      </c>
      <c r="M97" s="3">
        <v>4</v>
      </c>
      <c r="N97" s="3" t="str">
        <f t="shared" si="5"/>
        <v>n</v>
      </c>
      <c r="O97" s="3" t="str">
        <f t="shared" si="6"/>
        <v>n</v>
      </c>
      <c r="P97" s="2" t="s">
        <v>26</v>
      </c>
      <c r="Q97" s="2" t="s">
        <v>21</v>
      </c>
      <c r="R97" s="4" t="str">
        <f t="shared" si="7"/>
        <v>n</v>
      </c>
      <c r="S97" s="2" t="s">
        <v>23</v>
      </c>
      <c r="T97" s="2">
        <v>0</v>
      </c>
      <c r="U97" s="6" t="s">
        <v>87</v>
      </c>
      <c r="V97" s="7" t="s">
        <v>87</v>
      </c>
      <c r="W97" s="6" t="s">
        <v>87</v>
      </c>
      <c r="X97" s="6" t="s">
        <v>87</v>
      </c>
      <c r="Y97" s="7">
        <v>9498364</v>
      </c>
      <c r="Z97" s="7" t="s">
        <v>87</v>
      </c>
      <c r="AA97" s="7" t="s">
        <v>87</v>
      </c>
      <c r="AB97" s="7" t="s">
        <v>87</v>
      </c>
      <c r="AC97" s="3">
        <v>47433.440000000002</v>
      </c>
      <c r="AD97" s="3">
        <v>1204616.44</v>
      </c>
      <c r="AE97" s="3">
        <f t="shared" si="8"/>
        <v>3.9376384403320946E-2</v>
      </c>
      <c r="AF97" s="2">
        <v>53.904499999999999</v>
      </c>
      <c r="AG97" s="2">
        <v>27.561499999999999</v>
      </c>
      <c r="AH97" s="2">
        <v>-35.473500000000001</v>
      </c>
      <c r="AI97" s="2">
        <v>149.01240000000001</v>
      </c>
      <c r="AJ97" s="4">
        <f t="shared" si="9"/>
        <v>15121.765335305927</v>
      </c>
      <c r="AK97" s="3" t="s">
        <v>93</v>
      </c>
      <c r="AL97" s="3" t="s">
        <v>94</v>
      </c>
      <c r="AM97" s="3" t="s">
        <v>95</v>
      </c>
      <c r="AN97" s="3" t="s">
        <v>95</v>
      </c>
      <c r="AO97" s="3">
        <v>1</v>
      </c>
      <c r="AP97" s="3">
        <v>0.52300000000000002</v>
      </c>
      <c r="AQ97" s="3">
        <v>0.81799999999999995</v>
      </c>
      <c r="AR97" s="3">
        <v>4</v>
      </c>
      <c r="AS97" s="3">
        <v>-4.0620000000000003</v>
      </c>
      <c r="AT97" s="3">
        <v>0</v>
      </c>
      <c r="AU97" s="3">
        <v>7.0999999999999994E-2</v>
      </c>
      <c r="AV97" s="3">
        <v>0.34399999999999997</v>
      </c>
      <c r="AW97" s="3">
        <v>0</v>
      </c>
      <c r="AX97" s="3">
        <v>9.8000000000000004E-2</v>
      </c>
      <c r="AY97" s="3">
        <v>0.317</v>
      </c>
      <c r="AZ97" s="3">
        <v>135.56</v>
      </c>
      <c r="BA97" s="3">
        <v>195480</v>
      </c>
      <c r="BB97" s="3">
        <v>4</v>
      </c>
    </row>
    <row r="98" spans="1:54" x14ac:dyDescent="0.25">
      <c r="A98" s="3">
        <v>97</v>
      </c>
      <c r="B98" s="2" t="s">
        <v>39</v>
      </c>
      <c r="C98" s="2" t="s">
        <v>73</v>
      </c>
      <c r="D98" s="3">
        <v>8</v>
      </c>
      <c r="E98" s="3" t="s">
        <v>19</v>
      </c>
      <c r="F98" s="3" t="s">
        <v>25</v>
      </c>
      <c r="G98" s="3" t="s">
        <v>23</v>
      </c>
      <c r="H98" s="3">
        <v>10</v>
      </c>
      <c r="I98" s="3">
        <v>6</v>
      </c>
      <c r="J98" s="3">
        <v>4</v>
      </c>
      <c r="K98" s="3">
        <v>1</v>
      </c>
      <c r="L98" s="3">
        <v>1</v>
      </c>
      <c r="M98" s="3">
        <v>4</v>
      </c>
      <c r="N98" s="3" t="str">
        <f t="shared" si="5"/>
        <v>n</v>
      </c>
      <c r="O98" s="3" t="str">
        <f t="shared" si="6"/>
        <v>n</v>
      </c>
      <c r="P98" s="2" t="s">
        <v>26</v>
      </c>
      <c r="Q98" s="2" t="s">
        <v>21</v>
      </c>
      <c r="R98" s="4" t="str">
        <f t="shared" si="7"/>
        <v>n</v>
      </c>
      <c r="S98" s="2" t="s">
        <v>23</v>
      </c>
      <c r="T98" s="2">
        <v>0</v>
      </c>
      <c r="U98" s="6" t="s">
        <v>87</v>
      </c>
      <c r="V98" s="7" t="s">
        <v>87</v>
      </c>
      <c r="W98" s="6" t="s">
        <v>87</v>
      </c>
      <c r="X98" s="6" t="s">
        <v>87</v>
      </c>
      <c r="Y98" s="7">
        <v>9498364</v>
      </c>
      <c r="Z98" s="7" t="s">
        <v>87</v>
      </c>
      <c r="AA98" s="7" t="s">
        <v>87</v>
      </c>
      <c r="AB98" s="7" t="s">
        <v>87</v>
      </c>
      <c r="AC98" s="3">
        <v>47433.440000000002</v>
      </c>
      <c r="AD98" s="3">
        <v>1204616.44</v>
      </c>
      <c r="AE98" s="3">
        <f t="shared" si="8"/>
        <v>3.9376384403320946E-2</v>
      </c>
      <c r="AF98" s="2">
        <v>53.904499999999999</v>
      </c>
      <c r="AG98" s="2">
        <v>27.561499999999999</v>
      </c>
      <c r="AH98" s="2">
        <v>-35.473500000000001</v>
      </c>
      <c r="AI98" s="2">
        <v>149.01240000000001</v>
      </c>
      <c r="AJ98" s="4">
        <f t="shared" si="9"/>
        <v>15121.765335305927</v>
      </c>
      <c r="AK98" s="3" t="s">
        <v>93</v>
      </c>
      <c r="AL98" s="3" t="s">
        <v>94</v>
      </c>
      <c r="AM98" s="3" t="s">
        <v>95</v>
      </c>
      <c r="AN98" s="3" t="s">
        <v>95</v>
      </c>
      <c r="AO98" s="3">
        <v>1</v>
      </c>
      <c r="AP98" s="3">
        <v>0.52300000000000002</v>
      </c>
      <c r="AQ98" s="3">
        <v>0.81799999999999995</v>
      </c>
      <c r="AR98" s="3">
        <v>4</v>
      </c>
      <c r="AS98" s="3">
        <v>-4.0620000000000003</v>
      </c>
      <c r="AT98" s="3">
        <v>0</v>
      </c>
      <c r="AU98" s="3">
        <v>7.0999999999999994E-2</v>
      </c>
      <c r="AV98" s="3">
        <v>0.34399999999999997</v>
      </c>
      <c r="AW98" s="3">
        <v>0</v>
      </c>
      <c r="AX98" s="3">
        <v>9.8000000000000004E-2</v>
      </c>
      <c r="AY98" s="3">
        <v>0.317</v>
      </c>
      <c r="AZ98" s="3">
        <v>135.56</v>
      </c>
      <c r="BA98" s="3">
        <v>195480</v>
      </c>
      <c r="BB98" s="3">
        <v>4</v>
      </c>
    </row>
    <row r="99" spans="1:54" x14ac:dyDescent="0.25">
      <c r="A99" s="3">
        <v>98</v>
      </c>
      <c r="B99" s="2" t="s">
        <v>39</v>
      </c>
      <c r="C99" s="2" t="s">
        <v>73</v>
      </c>
      <c r="D99" s="3">
        <v>7</v>
      </c>
      <c r="E99" s="3" t="s">
        <v>19</v>
      </c>
      <c r="F99" s="3" t="s">
        <v>20</v>
      </c>
      <c r="G99" s="3" t="s">
        <v>23</v>
      </c>
      <c r="H99" s="3">
        <v>10</v>
      </c>
      <c r="I99" s="3">
        <v>6</v>
      </c>
      <c r="J99" s="3">
        <v>4</v>
      </c>
      <c r="K99" s="3">
        <v>1</v>
      </c>
      <c r="L99" s="3">
        <v>1</v>
      </c>
      <c r="M99" s="3">
        <v>4</v>
      </c>
      <c r="N99" s="3" t="str">
        <f t="shared" si="5"/>
        <v>n</v>
      </c>
      <c r="O99" s="3" t="str">
        <f t="shared" si="6"/>
        <v>n</v>
      </c>
      <c r="P99" s="2" t="s">
        <v>26</v>
      </c>
      <c r="Q99" s="2" t="s">
        <v>21</v>
      </c>
      <c r="R99" s="4" t="str">
        <f t="shared" si="7"/>
        <v>n</v>
      </c>
      <c r="S99" s="2" t="s">
        <v>23</v>
      </c>
      <c r="T99" s="2">
        <v>0</v>
      </c>
      <c r="U99" s="6" t="s">
        <v>87</v>
      </c>
      <c r="V99" s="7" t="s">
        <v>87</v>
      </c>
      <c r="W99" s="6" t="s">
        <v>87</v>
      </c>
      <c r="X99" s="6" t="s">
        <v>87</v>
      </c>
      <c r="Y99" s="7">
        <v>9498364</v>
      </c>
      <c r="Z99" s="7" t="s">
        <v>87</v>
      </c>
      <c r="AA99" s="7" t="s">
        <v>87</v>
      </c>
      <c r="AB99" s="7" t="s">
        <v>87</v>
      </c>
      <c r="AC99" s="3">
        <v>47433.440000000002</v>
      </c>
      <c r="AD99" s="3">
        <v>1204616.44</v>
      </c>
      <c r="AE99" s="3">
        <f t="shared" si="8"/>
        <v>3.9376384403320946E-2</v>
      </c>
      <c r="AF99" s="2">
        <v>53.904499999999999</v>
      </c>
      <c r="AG99" s="2">
        <v>27.561499999999999</v>
      </c>
      <c r="AH99" s="2">
        <v>-35.473500000000001</v>
      </c>
      <c r="AI99" s="2">
        <v>149.01240000000001</v>
      </c>
      <c r="AJ99" s="4">
        <f t="shared" si="9"/>
        <v>15121.765335305927</v>
      </c>
      <c r="AK99" s="3" t="s">
        <v>93</v>
      </c>
      <c r="AL99" s="3" t="s">
        <v>94</v>
      </c>
      <c r="AM99" s="3" t="s">
        <v>95</v>
      </c>
      <c r="AN99" s="3" t="s">
        <v>95</v>
      </c>
      <c r="AO99" s="3">
        <v>1</v>
      </c>
      <c r="AP99" s="3">
        <v>0.52300000000000002</v>
      </c>
      <c r="AQ99" s="3">
        <v>0.81799999999999995</v>
      </c>
      <c r="AR99" s="3">
        <v>4</v>
      </c>
      <c r="AS99" s="3">
        <v>-4.0620000000000003</v>
      </c>
      <c r="AT99" s="3">
        <v>0</v>
      </c>
      <c r="AU99" s="3">
        <v>7.0999999999999994E-2</v>
      </c>
      <c r="AV99" s="3">
        <v>0.34399999999999997</v>
      </c>
      <c r="AW99" s="3">
        <v>0</v>
      </c>
      <c r="AX99" s="3">
        <v>9.8000000000000004E-2</v>
      </c>
      <c r="AY99" s="3">
        <v>0.317</v>
      </c>
      <c r="AZ99" s="3">
        <v>135.56</v>
      </c>
      <c r="BA99" s="3">
        <v>195480</v>
      </c>
      <c r="BB99" s="3">
        <v>4</v>
      </c>
    </row>
    <row r="100" spans="1:54" x14ac:dyDescent="0.25">
      <c r="A100" s="3">
        <v>99</v>
      </c>
      <c r="B100" s="2" t="s">
        <v>17</v>
      </c>
      <c r="C100" s="2" t="s">
        <v>73</v>
      </c>
      <c r="D100" s="3">
        <v>12</v>
      </c>
      <c r="E100" s="3" t="s">
        <v>35</v>
      </c>
      <c r="F100" s="3" t="s">
        <v>25</v>
      </c>
      <c r="G100" s="3" t="s">
        <v>23</v>
      </c>
      <c r="H100" s="3">
        <v>13</v>
      </c>
      <c r="I100" s="3">
        <v>4</v>
      </c>
      <c r="J100" s="3">
        <v>5</v>
      </c>
      <c r="K100" s="3">
        <v>1</v>
      </c>
      <c r="L100" s="3">
        <v>1</v>
      </c>
      <c r="M100" s="3">
        <v>4</v>
      </c>
      <c r="N100" s="3" t="str">
        <f t="shared" si="5"/>
        <v>n</v>
      </c>
      <c r="O100" s="3" t="str">
        <f t="shared" si="6"/>
        <v>n</v>
      </c>
      <c r="P100" s="2" t="s">
        <v>21</v>
      </c>
      <c r="Q100" s="2" t="s">
        <v>21</v>
      </c>
      <c r="R100" s="4" t="str">
        <f t="shared" si="7"/>
        <v>y</v>
      </c>
      <c r="S100" s="2" t="s">
        <v>23</v>
      </c>
      <c r="T100" s="2">
        <v>0</v>
      </c>
      <c r="U100" s="6">
        <v>1516</v>
      </c>
      <c r="V100" s="7">
        <v>725</v>
      </c>
      <c r="W100" s="7">
        <v>9461830</v>
      </c>
      <c r="X100" s="7">
        <v>9977874</v>
      </c>
      <c r="Y100" s="7">
        <v>11311117</v>
      </c>
      <c r="Z100" s="7">
        <f>U:U  / (Y:Y -W:W )</f>
        <v>8.1977540533189274E-4</v>
      </c>
      <c r="AA100" s="7">
        <f>V:V   / (Y:Y -X:X )</f>
        <v>5.4378684155851557E-4</v>
      </c>
      <c r="AB100" s="7">
        <f>Z:Z+AA:AA</f>
        <v>1.3635622468904083E-3</v>
      </c>
      <c r="AC100" s="3">
        <v>466365.73</v>
      </c>
      <c r="AD100" s="3">
        <v>1204616.44</v>
      </c>
      <c r="AE100" s="3">
        <f t="shared" si="8"/>
        <v>0.38714873424772456</v>
      </c>
      <c r="AF100" s="2">
        <v>50.850299999999997</v>
      </c>
      <c r="AG100" s="2">
        <v>4.3517000000000001</v>
      </c>
      <c r="AH100" s="2">
        <v>-35.473500000000001</v>
      </c>
      <c r="AI100" s="2">
        <v>149.01240000000001</v>
      </c>
      <c r="AJ100" s="4">
        <f t="shared" si="9"/>
        <v>16723.320716222788</v>
      </c>
      <c r="AK100" s="3" t="s">
        <v>93</v>
      </c>
      <c r="AL100" s="3" t="s">
        <v>94</v>
      </c>
      <c r="AM100" s="3" t="s">
        <v>95</v>
      </c>
      <c r="AN100" s="3" t="s">
        <v>95</v>
      </c>
      <c r="AO100" s="3">
        <v>1</v>
      </c>
      <c r="AP100" s="3">
        <v>0.52300000000000002</v>
      </c>
      <c r="AQ100" s="3">
        <v>0.81799999999999995</v>
      </c>
      <c r="AR100" s="3">
        <v>4</v>
      </c>
      <c r="AS100" s="3">
        <v>-4.0620000000000003</v>
      </c>
      <c r="AT100" s="3">
        <v>0</v>
      </c>
      <c r="AU100" s="3">
        <v>7.0999999999999994E-2</v>
      </c>
      <c r="AV100" s="3">
        <v>0.34399999999999997</v>
      </c>
      <c r="AW100" s="3">
        <v>0</v>
      </c>
      <c r="AX100" s="3">
        <v>9.8000000000000004E-2</v>
      </c>
      <c r="AY100" s="3">
        <v>0.317</v>
      </c>
      <c r="AZ100" s="3">
        <v>135.56</v>
      </c>
      <c r="BA100" s="3">
        <v>195480</v>
      </c>
      <c r="BB100" s="3">
        <v>4</v>
      </c>
    </row>
    <row r="101" spans="1:54" x14ac:dyDescent="0.25">
      <c r="A101" s="3">
        <v>100</v>
      </c>
      <c r="B101" s="2" t="s">
        <v>17</v>
      </c>
      <c r="C101" s="2" t="s">
        <v>73</v>
      </c>
      <c r="D101" s="3">
        <v>4</v>
      </c>
      <c r="E101" s="3" t="s">
        <v>35</v>
      </c>
      <c r="F101" s="3" t="s">
        <v>20</v>
      </c>
      <c r="G101" s="3" t="s">
        <v>23</v>
      </c>
      <c r="H101" s="3">
        <v>13</v>
      </c>
      <c r="I101" s="3">
        <v>4</v>
      </c>
      <c r="J101" s="3">
        <v>5</v>
      </c>
      <c r="K101" s="3">
        <v>1</v>
      </c>
      <c r="L101" s="3">
        <v>1</v>
      </c>
      <c r="M101" s="3">
        <v>4</v>
      </c>
      <c r="N101" s="3" t="str">
        <f t="shared" si="5"/>
        <v>n</v>
      </c>
      <c r="O101" s="3" t="str">
        <f t="shared" si="6"/>
        <v>n</v>
      </c>
      <c r="P101" s="2" t="s">
        <v>21</v>
      </c>
      <c r="Q101" s="2" t="s">
        <v>21</v>
      </c>
      <c r="R101" s="4" t="str">
        <f t="shared" si="7"/>
        <v>y</v>
      </c>
      <c r="S101" s="2" t="s">
        <v>23</v>
      </c>
      <c r="T101" s="2">
        <v>0</v>
      </c>
      <c r="U101" s="6">
        <v>1516</v>
      </c>
      <c r="V101" s="7">
        <v>725</v>
      </c>
      <c r="W101" s="7">
        <v>9461830</v>
      </c>
      <c r="X101" s="7">
        <v>9977874</v>
      </c>
      <c r="Y101" s="7">
        <v>11311117</v>
      </c>
      <c r="Z101" s="7">
        <f>U:U  / (Y:Y -W:W )</f>
        <v>8.1977540533189274E-4</v>
      </c>
      <c r="AA101" s="7">
        <f>V:V   / (Y:Y -X:X )</f>
        <v>5.4378684155851557E-4</v>
      </c>
      <c r="AB101" s="7">
        <f>Z:Z+AA:AA</f>
        <v>1.3635622468904083E-3</v>
      </c>
      <c r="AC101" s="3">
        <v>466365.73</v>
      </c>
      <c r="AD101" s="3">
        <v>1204616.44</v>
      </c>
      <c r="AE101" s="3">
        <f t="shared" si="8"/>
        <v>0.38714873424772456</v>
      </c>
      <c r="AF101" s="2">
        <v>50.850299999999997</v>
      </c>
      <c r="AG101" s="2">
        <v>4.3517000000000001</v>
      </c>
      <c r="AH101" s="2">
        <v>-35.473500000000001</v>
      </c>
      <c r="AI101" s="2">
        <v>149.01240000000001</v>
      </c>
      <c r="AJ101" s="4">
        <f t="shared" si="9"/>
        <v>16723.320716222788</v>
      </c>
      <c r="AK101" s="3" t="s">
        <v>93</v>
      </c>
      <c r="AL101" s="3" t="s">
        <v>94</v>
      </c>
      <c r="AM101" s="3" t="s">
        <v>95</v>
      </c>
      <c r="AN101" s="3" t="s">
        <v>95</v>
      </c>
      <c r="AO101" s="3">
        <v>1</v>
      </c>
      <c r="AP101" s="3">
        <v>0.52300000000000002</v>
      </c>
      <c r="AQ101" s="3">
        <v>0.81799999999999995</v>
      </c>
      <c r="AR101" s="3">
        <v>4</v>
      </c>
      <c r="AS101" s="3">
        <v>-4.0620000000000003</v>
      </c>
      <c r="AT101" s="3">
        <v>0</v>
      </c>
      <c r="AU101" s="3">
        <v>7.0999999999999994E-2</v>
      </c>
      <c r="AV101" s="3">
        <v>0.34399999999999997</v>
      </c>
      <c r="AW101" s="3">
        <v>0</v>
      </c>
      <c r="AX101" s="3">
        <v>9.8000000000000004E-2</v>
      </c>
      <c r="AY101" s="3">
        <v>0.317</v>
      </c>
      <c r="AZ101" s="3">
        <v>135.56</v>
      </c>
      <c r="BA101" s="3">
        <v>195480</v>
      </c>
      <c r="BB101" s="3">
        <v>4</v>
      </c>
    </row>
    <row r="102" spans="1:54" x14ac:dyDescent="0.25">
      <c r="A102" s="3">
        <v>101</v>
      </c>
      <c r="B102" s="2" t="s">
        <v>17</v>
      </c>
      <c r="C102" s="2" t="s">
        <v>73</v>
      </c>
      <c r="D102" s="3">
        <v>12</v>
      </c>
      <c r="E102" s="3" t="s">
        <v>19</v>
      </c>
      <c r="F102" s="3" t="s">
        <v>25</v>
      </c>
      <c r="G102" s="3" t="s">
        <v>23</v>
      </c>
      <c r="H102" s="3">
        <v>10</v>
      </c>
      <c r="I102" s="3">
        <v>4</v>
      </c>
      <c r="J102" s="3">
        <v>5</v>
      </c>
      <c r="K102" s="3">
        <v>1</v>
      </c>
      <c r="L102" s="3">
        <v>1</v>
      </c>
      <c r="M102" s="3">
        <v>4</v>
      </c>
      <c r="N102" s="3" t="str">
        <f t="shared" si="5"/>
        <v>n</v>
      </c>
      <c r="O102" s="3" t="str">
        <f t="shared" si="6"/>
        <v>n</v>
      </c>
      <c r="P102" s="2" t="s">
        <v>21</v>
      </c>
      <c r="Q102" s="2" t="s">
        <v>21</v>
      </c>
      <c r="R102" s="4" t="str">
        <f t="shared" si="7"/>
        <v>y</v>
      </c>
      <c r="S102" s="2" t="s">
        <v>23</v>
      </c>
      <c r="T102" s="2">
        <v>0</v>
      </c>
      <c r="U102" s="6">
        <v>1516</v>
      </c>
      <c r="V102" s="7">
        <v>725</v>
      </c>
      <c r="W102" s="7">
        <v>9461830</v>
      </c>
      <c r="X102" s="7">
        <v>9977874</v>
      </c>
      <c r="Y102" s="7">
        <v>11311117</v>
      </c>
      <c r="Z102" s="7">
        <f>U:U  / (Y:Y -W:W )</f>
        <v>8.1977540533189274E-4</v>
      </c>
      <c r="AA102" s="7">
        <f>V:V   / (Y:Y -X:X )</f>
        <v>5.4378684155851557E-4</v>
      </c>
      <c r="AB102" s="7">
        <f>Z:Z+AA:AA</f>
        <v>1.3635622468904083E-3</v>
      </c>
      <c r="AC102" s="3">
        <v>466365.73</v>
      </c>
      <c r="AD102" s="3">
        <v>1204616.44</v>
      </c>
      <c r="AE102" s="3">
        <f t="shared" si="8"/>
        <v>0.38714873424772456</v>
      </c>
      <c r="AF102" s="2">
        <v>50.850299999999997</v>
      </c>
      <c r="AG102" s="2">
        <v>4.3517000000000001</v>
      </c>
      <c r="AH102" s="2">
        <v>-35.473500000000001</v>
      </c>
      <c r="AI102" s="2">
        <v>149.01240000000001</v>
      </c>
      <c r="AJ102" s="4">
        <f t="shared" si="9"/>
        <v>16723.320716222788</v>
      </c>
      <c r="AK102" s="3" t="s">
        <v>93</v>
      </c>
      <c r="AL102" s="3" t="s">
        <v>94</v>
      </c>
      <c r="AM102" s="3" t="s">
        <v>95</v>
      </c>
      <c r="AN102" s="3" t="s">
        <v>95</v>
      </c>
      <c r="AO102" s="3">
        <v>1</v>
      </c>
      <c r="AP102" s="3">
        <v>0.52300000000000002</v>
      </c>
      <c r="AQ102" s="3">
        <v>0.81799999999999995</v>
      </c>
      <c r="AR102" s="3">
        <v>4</v>
      </c>
      <c r="AS102" s="3">
        <v>-4.0620000000000003</v>
      </c>
      <c r="AT102" s="3">
        <v>0</v>
      </c>
      <c r="AU102" s="3">
        <v>7.0999999999999994E-2</v>
      </c>
      <c r="AV102" s="3">
        <v>0.34399999999999997</v>
      </c>
      <c r="AW102" s="3">
        <v>0</v>
      </c>
      <c r="AX102" s="3">
        <v>9.8000000000000004E-2</v>
      </c>
      <c r="AY102" s="3">
        <v>0.317</v>
      </c>
      <c r="AZ102" s="3">
        <v>135.56</v>
      </c>
      <c r="BA102" s="3">
        <v>195480</v>
      </c>
      <c r="BB102" s="3">
        <v>4</v>
      </c>
    </row>
    <row r="103" spans="1:54" x14ac:dyDescent="0.25">
      <c r="A103" s="3">
        <v>102</v>
      </c>
      <c r="B103" s="2" t="s">
        <v>17</v>
      </c>
      <c r="C103" s="2" t="s">
        <v>73</v>
      </c>
      <c r="D103" s="3">
        <v>10</v>
      </c>
      <c r="E103" s="3" t="s">
        <v>19</v>
      </c>
      <c r="F103" s="3" t="s">
        <v>20</v>
      </c>
      <c r="G103" s="3" t="s">
        <v>23</v>
      </c>
      <c r="H103" s="3">
        <v>10</v>
      </c>
      <c r="I103" s="3">
        <v>4</v>
      </c>
      <c r="J103" s="3">
        <v>5</v>
      </c>
      <c r="K103" s="3">
        <v>1</v>
      </c>
      <c r="L103" s="3">
        <v>1</v>
      </c>
      <c r="M103" s="3">
        <v>4</v>
      </c>
      <c r="N103" s="3" t="str">
        <f t="shared" si="5"/>
        <v>n</v>
      </c>
      <c r="O103" s="3" t="str">
        <f t="shared" si="6"/>
        <v>n</v>
      </c>
      <c r="P103" s="2" t="s">
        <v>21</v>
      </c>
      <c r="Q103" s="2" t="s">
        <v>21</v>
      </c>
      <c r="R103" s="4" t="str">
        <f t="shared" si="7"/>
        <v>y</v>
      </c>
      <c r="S103" s="2" t="s">
        <v>23</v>
      </c>
      <c r="T103" s="2">
        <v>0</v>
      </c>
      <c r="U103" s="6">
        <v>1516</v>
      </c>
      <c r="V103" s="7">
        <v>725</v>
      </c>
      <c r="W103" s="7">
        <v>9461830</v>
      </c>
      <c r="X103" s="7">
        <v>9977874</v>
      </c>
      <c r="Y103" s="7">
        <v>11311117</v>
      </c>
      <c r="Z103" s="7">
        <f>U:U  / (Y:Y -W:W )</f>
        <v>8.1977540533189274E-4</v>
      </c>
      <c r="AA103" s="7">
        <f>V:V   / (Y:Y -X:X )</f>
        <v>5.4378684155851557E-4</v>
      </c>
      <c r="AB103" s="7">
        <f>Z:Z+AA:AA</f>
        <v>1.3635622468904083E-3</v>
      </c>
      <c r="AC103" s="3">
        <v>466365.73</v>
      </c>
      <c r="AD103" s="3">
        <v>1204616.44</v>
      </c>
      <c r="AE103" s="3">
        <f t="shared" si="8"/>
        <v>0.38714873424772456</v>
      </c>
      <c r="AF103" s="2">
        <v>50.850299999999997</v>
      </c>
      <c r="AG103" s="2">
        <v>4.3517000000000001</v>
      </c>
      <c r="AH103" s="2">
        <v>-35.473500000000001</v>
      </c>
      <c r="AI103" s="2">
        <v>149.01240000000001</v>
      </c>
      <c r="AJ103" s="4">
        <f t="shared" si="9"/>
        <v>16723.320716222788</v>
      </c>
      <c r="AK103" s="3" t="s">
        <v>93</v>
      </c>
      <c r="AL103" s="3" t="s">
        <v>94</v>
      </c>
      <c r="AM103" s="3" t="s">
        <v>95</v>
      </c>
      <c r="AN103" s="3" t="s">
        <v>95</v>
      </c>
      <c r="AO103" s="3">
        <v>1</v>
      </c>
      <c r="AP103" s="3">
        <v>0.52300000000000002</v>
      </c>
      <c r="AQ103" s="3">
        <v>0.81799999999999995</v>
      </c>
      <c r="AR103" s="3">
        <v>4</v>
      </c>
      <c r="AS103" s="3">
        <v>-4.0620000000000003</v>
      </c>
      <c r="AT103" s="3">
        <v>0</v>
      </c>
      <c r="AU103" s="3">
        <v>7.0999999999999994E-2</v>
      </c>
      <c r="AV103" s="3">
        <v>0.34399999999999997</v>
      </c>
      <c r="AW103" s="3">
        <v>0</v>
      </c>
      <c r="AX103" s="3">
        <v>9.8000000000000004E-2</v>
      </c>
      <c r="AY103" s="3">
        <v>0.317</v>
      </c>
      <c r="AZ103" s="3">
        <v>135.56</v>
      </c>
      <c r="BA103" s="3">
        <v>195480</v>
      </c>
      <c r="BB103" s="3">
        <v>4</v>
      </c>
    </row>
    <row r="104" spans="1:54" x14ac:dyDescent="0.25">
      <c r="A104" s="3">
        <v>103</v>
      </c>
      <c r="B104" s="2" t="s">
        <v>41</v>
      </c>
      <c r="C104" s="2" t="s">
        <v>73</v>
      </c>
      <c r="D104" s="3">
        <v>10</v>
      </c>
      <c r="E104" s="3" t="s">
        <v>35</v>
      </c>
      <c r="F104" s="3" t="s">
        <v>25</v>
      </c>
      <c r="G104" s="3" t="s">
        <v>23</v>
      </c>
      <c r="H104" s="3">
        <v>13</v>
      </c>
      <c r="I104" s="3">
        <v>0</v>
      </c>
      <c r="J104" s="3">
        <v>1</v>
      </c>
      <c r="K104" s="3">
        <v>2</v>
      </c>
      <c r="L104" s="3">
        <v>1</v>
      </c>
      <c r="M104" s="3">
        <v>4</v>
      </c>
      <c r="N104" s="3" t="str">
        <f t="shared" si="5"/>
        <v>y</v>
      </c>
      <c r="O104" s="3" t="str">
        <f t="shared" si="6"/>
        <v>n</v>
      </c>
      <c r="P104" s="2" t="s">
        <v>26</v>
      </c>
      <c r="Q104" s="2" t="s">
        <v>21</v>
      </c>
      <c r="R104" s="4" t="str">
        <f t="shared" si="7"/>
        <v>n</v>
      </c>
      <c r="S104" s="2" t="s">
        <v>23</v>
      </c>
      <c r="T104" s="2">
        <v>0</v>
      </c>
      <c r="U104" s="6" t="s">
        <v>87</v>
      </c>
      <c r="V104" s="7" t="s">
        <v>87</v>
      </c>
      <c r="W104" s="6" t="s">
        <v>87</v>
      </c>
      <c r="X104" s="7" t="s">
        <v>87</v>
      </c>
      <c r="Y104" s="7">
        <v>3515982</v>
      </c>
      <c r="Z104" s="7" t="s">
        <v>87</v>
      </c>
      <c r="AA104" s="7" t="s">
        <v>87</v>
      </c>
      <c r="AB104" s="7" t="s">
        <v>87</v>
      </c>
      <c r="AC104" s="3">
        <v>16559.7</v>
      </c>
      <c r="AD104" s="3">
        <v>1204616.44</v>
      </c>
      <c r="AE104" s="3">
        <f t="shared" si="8"/>
        <v>1.3746865350766756E-2</v>
      </c>
      <c r="AF104" s="2">
        <v>43.856299999999997</v>
      </c>
      <c r="AG104" s="2">
        <v>18.4131</v>
      </c>
      <c r="AH104" s="2">
        <v>-35.473500000000001</v>
      </c>
      <c r="AI104" s="2">
        <v>149.01240000000001</v>
      </c>
      <c r="AJ104" s="4">
        <f t="shared" si="9"/>
        <v>15750.736596888832</v>
      </c>
      <c r="AK104" s="3" t="s">
        <v>93</v>
      </c>
      <c r="AL104" s="3" t="s">
        <v>94</v>
      </c>
      <c r="AM104" s="3" t="s">
        <v>99</v>
      </c>
      <c r="AN104" s="3" t="s">
        <v>95</v>
      </c>
      <c r="AO104" s="3">
        <v>0</v>
      </c>
      <c r="AP104" s="3">
        <v>0.52300000000000002</v>
      </c>
      <c r="AQ104" s="3">
        <v>0.81799999999999995</v>
      </c>
      <c r="AR104" s="3">
        <v>4</v>
      </c>
      <c r="AS104" s="3">
        <v>-4.0620000000000003</v>
      </c>
      <c r="AT104" s="3">
        <v>0</v>
      </c>
      <c r="AU104" s="3">
        <v>7.0999999999999994E-2</v>
      </c>
      <c r="AV104" s="3">
        <v>0.34399999999999997</v>
      </c>
      <c r="AW104" s="3">
        <v>0</v>
      </c>
      <c r="AX104" s="3">
        <v>9.8000000000000004E-2</v>
      </c>
      <c r="AY104" s="3">
        <v>0.317</v>
      </c>
      <c r="AZ104" s="3">
        <v>135.56</v>
      </c>
      <c r="BA104" s="3">
        <v>195480</v>
      </c>
      <c r="BB104" s="3">
        <v>4</v>
      </c>
    </row>
    <row r="105" spans="1:54" x14ac:dyDescent="0.25">
      <c r="A105" s="3">
        <v>104</v>
      </c>
      <c r="B105" s="2" t="s">
        <v>41</v>
      </c>
      <c r="C105" s="2" t="s">
        <v>73</v>
      </c>
      <c r="D105" s="3">
        <v>3</v>
      </c>
      <c r="E105" s="3" t="s">
        <v>35</v>
      </c>
      <c r="F105" s="3" t="s">
        <v>20</v>
      </c>
      <c r="G105" s="3" t="s">
        <v>23</v>
      </c>
      <c r="H105" s="3">
        <v>13</v>
      </c>
      <c r="I105" s="3">
        <v>0</v>
      </c>
      <c r="J105" s="3">
        <v>1</v>
      </c>
      <c r="K105" s="3">
        <v>2</v>
      </c>
      <c r="L105" s="3">
        <v>1</v>
      </c>
      <c r="M105" s="3">
        <v>4</v>
      </c>
      <c r="N105" s="3" t="str">
        <f t="shared" si="5"/>
        <v>y</v>
      </c>
      <c r="O105" s="3" t="str">
        <f t="shared" si="6"/>
        <v>n</v>
      </c>
      <c r="P105" s="2" t="s">
        <v>26</v>
      </c>
      <c r="Q105" s="2" t="s">
        <v>21</v>
      </c>
      <c r="R105" s="4" t="str">
        <f t="shared" si="7"/>
        <v>n</v>
      </c>
      <c r="S105" s="2" t="s">
        <v>23</v>
      </c>
      <c r="T105" s="2">
        <v>0</v>
      </c>
      <c r="U105" s="6" t="s">
        <v>87</v>
      </c>
      <c r="V105" s="7" t="s">
        <v>87</v>
      </c>
      <c r="W105" s="6" t="s">
        <v>87</v>
      </c>
      <c r="X105" s="7" t="s">
        <v>87</v>
      </c>
      <c r="Y105" s="7">
        <v>3515982</v>
      </c>
      <c r="Z105" s="7" t="s">
        <v>87</v>
      </c>
      <c r="AA105" s="7" t="s">
        <v>87</v>
      </c>
      <c r="AB105" s="7" t="s">
        <v>87</v>
      </c>
      <c r="AC105" s="3">
        <v>16559.7</v>
      </c>
      <c r="AD105" s="3">
        <v>1204616.44</v>
      </c>
      <c r="AE105" s="3">
        <f t="shared" si="8"/>
        <v>1.3746865350766756E-2</v>
      </c>
      <c r="AF105" s="2">
        <v>43.856299999999997</v>
      </c>
      <c r="AG105" s="2">
        <v>18.4131</v>
      </c>
      <c r="AH105" s="2">
        <v>-35.473500000000001</v>
      </c>
      <c r="AI105" s="2">
        <v>149.01240000000001</v>
      </c>
      <c r="AJ105" s="4">
        <f t="shared" si="9"/>
        <v>15750.736596888832</v>
      </c>
      <c r="AK105" s="3" t="s">
        <v>93</v>
      </c>
      <c r="AL105" s="3" t="s">
        <v>94</v>
      </c>
      <c r="AM105" s="3" t="s">
        <v>99</v>
      </c>
      <c r="AN105" s="3" t="s">
        <v>95</v>
      </c>
      <c r="AO105" s="3">
        <v>0</v>
      </c>
      <c r="AP105" s="3">
        <v>0.52300000000000002</v>
      </c>
      <c r="AQ105" s="3">
        <v>0.81799999999999995</v>
      </c>
      <c r="AR105" s="3">
        <v>4</v>
      </c>
      <c r="AS105" s="3">
        <v>-4.0620000000000003</v>
      </c>
      <c r="AT105" s="3">
        <v>0</v>
      </c>
      <c r="AU105" s="3">
        <v>7.0999999999999994E-2</v>
      </c>
      <c r="AV105" s="3">
        <v>0.34399999999999997</v>
      </c>
      <c r="AW105" s="3">
        <v>0</v>
      </c>
      <c r="AX105" s="3">
        <v>9.8000000000000004E-2</v>
      </c>
      <c r="AY105" s="3">
        <v>0.317</v>
      </c>
      <c r="AZ105" s="3">
        <v>135.56</v>
      </c>
      <c r="BA105" s="3">
        <v>195480</v>
      </c>
      <c r="BB105" s="3">
        <v>4</v>
      </c>
    </row>
    <row r="106" spans="1:54" x14ac:dyDescent="0.25">
      <c r="A106" s="3">
        <v>105</v>
      </c>
      <c r="B106" s="2" t="s">
        <v>24</v>
      </c>
      <c r="C106" s="2" t="s">
        <v>73</v>
      </c>
      <c r="D106" s="3">
        <v>8</v>
      </c>
      <c r="E106" s="3" t="s">
        <v>35</v>
      </c>
      <c r="F106" s="3" t="s">
        <v>25</v>
      </c>
      <c r="G106" s="3" t="s">
        <v>23</v>
      </c>
      <c r="H106" s="3">
        <v>13</v>
      </c>
      <c r="I106" s="3">
        <v>0</v>
      </c>
      <c r="J106" s="3">
        <v>1</v>
      </c>
      <c r="K106" s="3">
        <v>3</v>
      </c>
      <c r="L106" s="3">
        <v>1</v>
      </c>
      <c r="M106" s="3">
        <v>4</v>
      </c>
      <c r="N106" s="3" t="str">
        <f t="shared" si="5"/>
        <v>y</v>
      </c>
      <c r="O106" s="3" t="str">
        <f t="shared" si="6"/>
        <v>n</v>
      </c>
      <c r="P106" s="2" t="s">
        <v>26</v>
      </c>
      <c r="Q106" s="2" t="s">
        <v>21</v>
      </c>
      <c r="R106" s="4" t="str">
        <f t="shared" si="7"/>
        <v>n</v>
      </c>
      <c r="S106" s="2" t="s">
        <v>23</v>
      </c>
      <c r="T106" s="2">
        <v>0</v>
      </c>
      <c r="U106" s="6">
        <v>236</v>
      </c>
      <c r="V106" s="7">
        <v>67</v>
      </c>
      <c r="W106" s="7">
        <v>7015969</v>
      </c>
      <c r="X106" s="7">
        <v>7075726</v>
      </c>
      <c r="Y106" s="7">
        <v>7153784</v>
      </c>
      <c r="Z106" s="7">
        <f>U:U  / (Y:Y -W:W )</f>
        <v>1.7124405906468816E-3</v>
      </c>
      <c r="AA106" s="7">
        <f>V:V   / (Y:Y -X:X )</f>
        <v>8.5833610904711879E-4</v>
      </c>
      <c r="AB106" s="7">
        <f>Z:Z+AA:AA</f>
        <v>2.5707766996940005E-3</v>
      </c>
      <c r="AC106" s="3">
        <v>52395.16</v>
      </c>
      <c r="AD106" s="3">
        <v>1204616.44</v>
      </c>
      <c r="AE106" s="3">
        <f t="shared" si="8"/>
        <v>4.3495305443448873E-2</v>
      </c>
      <c r="AF106" s="2">
        <v>42.697699999999998</v>
      </c>
      <c r="AG106" s="2">
        <v>23.321899999999999</v>
      </c>
      <c r="AH106" s="2">
        <v>-35.473500000000001</v>
      </c>
      <c r="AI106" s="2">
        <v>149.01240000000001</v>
      </c>
      <c r="AJ106" s="4">
        <f t="shared" si="9"/>
        <v>15340.85773315193</v>
      </c>
      <c r="AK106" s="3" t="s">
        <v>93</v>
      </c>
      <c r="AL106" s="3" t="s">
        <v>94</v>
      </c>
      <c r="AM106" s="3" t="s">
        <v>96</v>
      </c>
      <c r="AN106" s="3" t="s">
        <v>95</v>
      </c>
      <c r="AO106" s="3">
        <v>0</v>
      </c>
      <c r="AP106" s="3">
        <v>0.52300000000000002</v>
      </c>
      <c r="AQ106" s="3">
        <v>0.81799999999999995</v>
      </c>
      <c r="AR106" s="3">
        <v>4</v>
      </c>
      <c r="AS106" s="3">
        <v>-4.0620000000000003</v>
      </c>
      <c r="AT106" s="3">
        <v>0</v>
      </c>
      <c r="AU106" s="3">
        <v>7.0999999999999994E-2</v>
      </c>
      <c r="AV106" s="3">
        <v>0.34399999999999997</v>
      </c>
      <c r="AW106" s="3">
        <v>0</v>
      </c>
      <c r="AX106" s="3">
        <v>9.8000000000000004E-2</v>
      </c>
      <c r="AY106" s="3">
        <v>0.317</v>
      </c>
      <c r="AZ106" s="3">
        <v>135.56</v>
      </c>
      <c r="BA106" s="3">
        <v>195480</v>
      </c>
      <c r="BB106" s="3">
        <v>4</v>
      </c>
    </row>
    <row r="107" spans="1:54" x14ac:dyDescent="0.25">
      <c r="A107" s="3">
        <v>106</v>
      </c>
      <c r="B107" s="2" t="s">
        <v>24</v>
      </c>
      <c r="C107" s="2" t="s">
        <v>73</v>
      </c>
      <c r="D107" s="3">
        <v>5</v>
      </c>
      <c r="E107" s="3" t="s">
        <v>35</v>
      </c>
      <c r="F107" s="3" t="s">
        <v>20</v>
      </c>
      <c r="G107" s="3" t="s">
        <v>23</v>
      </c>
      <c r="H107" s="3">
        <v>13</v>
      </c>
      <c r="I107" s="3">
        <v>0</v>
      </c>
      <c r="J107" s="3">
        <v>1</v>
      </c>
      <c r="K107" s="3">
        <v>3</v>
      </c>
      <c r="L107" s="3">
        <v>1</v>
      </c>
      <c r="M107" s="3">
        <v>4</v>
      </c>
      <c r="N107" s="3" t="str">
        <f t="shared" si="5"/>
        <v>y</v>
      </c>
      <c r="O107" s="3" t="str">
        <f t="shared" si="6"/>
        <v>n</v>
      </c>
      <c r="P107" s="2" t="s">
        <v>26</v>
      </c>
      <c r="Q107" s="2" t="s">
        <v>21</v>
      </c>
      <c r="R107" s="4" t="str">
        <f t="shared" si="7"/>
        <v>n</v>
      </c>
      <c r="S107" s="2" t="s">
        <v>23</v>
      </c>
      <c r="T107" s="2">
        <v>0</v>
      </c>
      <c r="U107" s="6">
        <v>236</v>
      </c>
      <c r="V107" s="7">
        <v>67</v>
      </c>
      <c r="W107" s="7">
        <v>7015969</v>
      </c>
      <c r="X107" s="7">
        <v>7075726</v>
      </c>
      <c r="Y107" s="7">
        <v>7153784</v>
      </c>
      <c r="Z107" s="7">
        <f>U:U  / (Y:Y -W:W )</f>
        <v>1.7124405906468816E-3</v>
      </c>
      <c r="AA107" s="7">
        <f>V:V   / (Y:Y -X:X )</f>
        <v>8.5833610904711879E-4</v>
      </c>
      <c r="AB107" s="7">
        <f>Z:Z+AA:AA</f>
        <v>2.5707766996940005E-3</v>
      </c>
      <c r="AC107" s="3">
        <v>52395.16</v>
      </c>
      <c r="AD107" s="3">
        <v>1204616.44</v>
      </c>
      <c r="AE107" s="3">
        <f t="shared" si="8"/>
        <v>4.3495305443448873E-2</v>
      </c>
      <c r="AF107" s="2">
        <v>42.697699999999998</v>
      </c>
      <c r="AG107" s="2">
        <v>23.321899999999999</v>
      </c>
      <c r="AH107" s="2">
        <v>-35.473500000000001</v>
      </c>
      <c r="AI107" s="2">
        <v>149.01240000000001</v>
      </c>
      <c r="AJ107" s="4">
        <f t="shared" si="9"/>
        <v>15340.85773315193</v>
      </c>
      <c r="AK107" s="3" t="s">
        <v>93</v>
      </c>
      <c r="AL107" s="3" t="s">
        <v>94</v>
      </c>
      <c r="AM107" s="3" t="s">
        <v>96</v>
      </c>
      <c r="AN107" s="3" t="s">
        <v>95</v>
      </c>
      <c r="AO107" s="3">
        <v>0</v>
      </c>
      <c r="AP107" s="3">
        <v>0.52300000000000002</v>
      </c>
      <c r="AQ107" s="3">
        <v>0.81799999999999995</v>
      </c>
      <c r="AR107" s="3">
        <v>4</v>
      </c>
      <c r="AS107" s="3">
        <v>-4.0620000000000003</v>
      </c>
      <c r="AT107" s="3">
        <v>0</v>
      </c>
      <c r="AU107" s="3">
        <v>7.0999999999999994E-2</v>
      </c>
      <c r="AV107" s="3">
        <v>0.34399999999999997</v>
      </c>
      <c r="AW107" s="3">
        <v>0</v>
      </c>
      <c r="AX107" s="3">
        <v>9.8000000000000004E-2</v>
      </c>
      <c r="AY107" s="3">
        <v>0.317</v>
      </c>
      <c r="AZ107" s="3">
        <v>135.56</v>
      </c>
      <c r="BA107" s="3">
        <v>195480</v>
      </c>
      <c r="BB107" s="3">
        <v>4</v>
      </c>
    </row>
    <row r="108" spans="1:54" x14ac:dyDescent="0.25">
      <c r="A108" s="3">
        <v>107</v>
      </c>
      <c r="B108" s="2" t="s">
        <v>24</v>
      </c>
      <c r="C108" s="2" t="s">
        <v>73</v>
      </c>
      <c r="D108" s="3">
        <v>12</v>
      </c>
      <c r="E108" s="3" t="s">
        <v>19</v>
      </c>
      <c r="F108" s="3" t="s">
        <v>25</v>
      </c>
      <c r="G108" s="3" t="s">
        <v>23</v>
      </c>
      <c r="H108" s="3">
        <v>10</v>
      </c>
      <c r="I108" s="3">
        <v>0</v>
      </c>
      <c r="J108" s="3">
        <v>1</v>
      </c>
      <c r="K108" s="3">
        <v>3</v>
      </c>
      <c r="L108" s="3">
        <v>1</v>
      </c>
      <c r="M108" s="3">
        <v>4</v>
      </c>
      <c r="N108" s="3" t="str">
        <f t="shared" si="5"/>
        <v>y</v>
      </c>
      <c r="O108" s="3" t="str">
        <f t="shared" si="6"/>
        <v>n</v>
      </c>
      <c r="P108" s="2" t="s">
        <v>26</v>
      </c>
      <c r="Q108" s="2" t="s">
        <v>21</v>
      </c>
      <c r="R108" s="4" t="str">
        <f t="shared" si="7"/>
        <v>n</v>
      </c>
      <c r="S108" s="2" t="s">
        <v>23</v>
      </c>
      <c r="T108" s="2">
        <v>0</v>
      </c>
      <c r="U108" s="6">
        <v>236</v>
      </c>
      <c r="V108" s="7">
        <v>67</v>
      </c>
      <c r="W108" s="7">
        <v>7015969</v>
      </c>
      <c r="X108" s="7">
        <v>7075726</v>
      </c>
      <c r="Y108" s="7">
        <v>7153784</v>
      </c>
      <c r="Z108" s="7">
        <f>U:U  / (Y:Y -W:W )</f>
        <v>1.7124405906468816E-3</v>
      </c>
      <c r="AA108" s="7">
        <f>V:V   / (Y:Y -X:X )</f>
        <v>8.5833610904711879E-4</v>
      </c>
      <c r="AB108" s="7">
        <f>Z:Z+AA:AA</f>
        <v>2.5707766996940005E-3</v>
      </c>
      <c r="AC108" s="3">
        <v>52395.16</v>
      </c>
      <c r="AD108" s="3">
        <v>1204616.44</v>
      </c>
      <c r="AE108" s="3">
        <f t="shared" si="8"/>
        <v>4.3495305443448873E-2</v>
      </c>
      <c r="AF108" s="2">
        <v>42.697699999999998</v>
      </c>
      <c r="AG108" s="2">
        <v>23.321899999999999</v>
      </c>
      <c r="AH108" s="2">
        <v>-35.473500000000001</v>
      </c>
      <c r="AI108" s="2">
        <v>149.01240000000001</v>
      </c>
      <c r="AJ108" s="4">
        <f t="shared" si="9"/>
        <v>15340.85773315193</v>
      </c>
      <c r="AK108" s="3" t="s">
        <v>93</v>
      </c>
      <c r="AL108" s="3" t="s">
        <v>94</v>
      </c>
      <c r="AM108" s="3" t="s">
        <v>96</v>
      </c>
      <c r="AN108" s="3" t="s">
        <v>95</v>
      </c>
      <c r="AO108" s="3">
        <v>0</v>
      </c>
      <c r="AP108" s="3">
        <v>0.52300000000000002</v>
      </c>
      <c r="AQ108" s="3">
        <v>0.81799999999999995</v>
      </c>
      <c r="AR108" s="3">
        <v>4</v>
      </c>
      <c r="AS108" s="3">
        <v>-4.0620000000000003</v>
      </c>
      <c r="AT108" s="3">
        <v>0</v>
      </c>
      <c r="AU108" s="3">
        <v>7.0999999999999994E-2</v>
      </c>
      <c r="AV108" s="3">
        <v>0.34399999999999997</v>
      </c>
      <c r="AW108" s="3">
        <v>0</v>
      </c>
      <c r="AX108" s="3">
        <v>9.8000000000000004E-2</v>
      </c>
      <c r="AY108" s="3">
        <v>0.317</v>
      </c>
      <c r="AZ108" s="3">
        <v>135.56</v>
      </c>
      <c r="BA108" s="3">
        <v>195480</v>
      </c>
      <c r="BB108" s="3">
        <v>4</v>
      </c>
    </row>
    <row r="109" spans="1:54" x14ac:dyDescent="0.25">
      <c r="A109" s="3">
        <v>108</v>
      </c>
      <c r="B109" s="2" t="s">
        <v>24</v>
      </c>
      <c r="C109" s="2" t="s">
        <v>73</v>
      </c>
      <c r="D109" s="3">
        <v>7</v>
      </c>
      <c r="E109" s="3" t="s">
        <v>19</v>
      </c>
      <c r="F109" s="3" t="s">
        <v>20</v>
      </c>
      <c r="G109" s="3" t="s">
        <v>23</v>
      </c>
      <c r="H109" s="3">
        <v>10</v>
      </c>
      <c r="I109" s="3">
        <v>0</v>
      </c>
      <c r="J109" s="3">
        <v>1</v>
      </c>
      <c r="K109" s="3">
        <v>3</v>
      </c>
      <c r="L109" s="3">
        <v>1</v>
      </c>
      <c r="M109" s="3">
        <v>4</v>
      </c>
      <c r="N109" s="3" t="str">
        <f t="shared" si="5"/>
        <v>y</v>
      </c>
      <c r="O109" s="3" t="str">
        <f t="shared" si="6"/>
        <v>n</v>
      </c>
      <c r="P109" s="2" t="s">
        <v>26</v>
      </c>
      <c r="Q109" s="2" t="s">
        <v>21</v>
      </c>
      <c r="R109" s="4" t="str">
        <f t="shared" si="7"/>
        <v>n</v>
      </c>
      <c r="S109" s="2" t="s">
        <v>23</v>
      </c>
      <c r="T109" s="2">
        <v>0</v>
      </c>
      <c r="U109" s="6">
        <v>236</v>
      </c>
      <c r="V109" s="7">
        <v>67</v>
      </c>
      <c r="W109" s="7">
        <v>7015969</v>
      </c>
      <c r="X109" s="7">
        <v>7075726</v>
      </c>
      <c r="Y109" s="7">
        <v>7153784</v>
      </c>
      <c r="Z109" s="7">
        <f>U:U  / (Y:Y -W:W )</f>
        <v>1.7124405906468816E-3</v>
      </c>
      <c r="AA109" s="7">
        <f>V:V   / (Y:Y -X:X )</f>
        <v>8.5833610904711879E-4</v>
      </c>
      <c r="AB109" s="7">
        <f>Z:Z+AA:AA</f>
        <v>2.5707766996940005E-3</v>
      </c>
      <c r="AC109" s="3">
        <v>52395.16</v>
      </c>
      <c r="AD109" s="3">
        <v>1204616.44</v>
      </c>
      <c r="AE109" s="3">
        <f t="shared" si="8"/>
        <v>4.3495305443448873E-2</v>
      </c>
      <c r="AF109" s="2">
        <v>42.697699999999998</v>
      </c>
      <c r="AG109" s="2">
        <v>23.321899999999999</v>
      </c>
      <c r="AH109" s="2">
        <v>-35.473500000000001</v>
      </c>
      <c r="AI109" s="2">
        <v>149.01240000000001</v>
      </c>
      <c r="AJ109" s="4">
        <f t="shared" si="9"/>
        <v>15340.85773315193</v>
      </c>
      <c r="AK109" s="3" t="s">
        <v>93</v>
      </c>
      <c r="AL109" s="3" t="s">
        <v>94</v>
      </c>
      <c r="AM109" s="3" t="s">
        <v>96</v>
      </c>
      <c r="AN109" s="3" t="s">
        <v>95</v>
      </c>
      <c r="AO109" s="3">
        <v>0</v>
      </c>
      <c r="AP109" s="3">
        <v>0.52300000000000002</v>
      </c>
      <c r="AQ109" s="3">
        <v>0.81799999999999995</v>
      </c>
      <c r="AR109" s="3">
        <v>4</v>
      </c>
      <c r="AS109" s="3">
        <v>-4.0620000000000003</v>
      </c>
      <c r="AT109" s="3">
        <v>0</v>
      </c>
      <c r="AU109" s="3">
        <v>7.0999999999999994E-2</v>
      </c>
      <c r="AV109" s="3">
        <v>0.34399999999999997</v>
      </c>
      <c r="AW109" s="3">
        <v>0</v>
      </c>
      <c r="AX109" s="3">
        <v>9.8000000000000004E-2</v>
      </c>
      <c r="AY109" s="3">
        <v>0.317</v>
      </c>
      <c r="AZ109" s="3">
        <v>135.56</v>
      </c>
      <c r="BA109" s="3">
        <v>195480</v>
      </c>
      <c r="BB109" s="3">
        <v>4</v>
      </c>
    </row>
    <row r="110" spans="1:54" x14ac:dyDescent="0.25">
      <c r="A110" s="3">
        <v>109</v>
      </c>
      <c r="B110" s="2" t="s">
        <v>42</v>
      </c>
      <c r="C110" s="2" t="s">
        <v>73</v>
      </c>
      <c r="D110" s="3">
        <v>12</v>
      </c>
      <c r="E110" s="3" t="s">
        <v>35</v>
      </c>
      <c r="F110" s="3" t="s">
        <v>25</v>
      </c>
      <c r="G110" s="3" t="s">
        <v>23</v>
      </c>
      <c r="H110" s="3">
        <v>13</v>
      </c>
      <c r="I110" s="3">
        <v>0</v>
      </c>
      <c r="J110" s="3">
        <v>1</v>
      </c>
      <c r="K110" s="3">
        <v>2</v>
      </c>
      <c r="L110" s="3">
        <v>1</v>
      </c>
      <c r="M110" s="3">
        <v>4</v>
      </c>
      <c r="N110" s="3" t="str">
        <f t="shared" si="5"/>
        <v>y</v>
      </c>
      <c r="O110" s="3" t="str">
        <f t="shared" si="6"/>
        <v>n</v>
      </c>
      <c r="P110" s="2" t="s">
        <v>26</v>
      </c>
      <c r="Q110" s="2" t="s">
        <v>21</v>
      </c>
      <c r="R110" s="4" t="str">
        <f t="shared" si="7"/>
        <v>n</v>
      </c>
      <c r="S110" s="2" t="s">
        <v>23</v>
      </c>
      <c r="T110" s="2">
        <v>0</v>
      </c>
      <c r="U110" s="6" t="s">
        <v>87</v>
      </c>
      <c r="V110" s="7" t="s">
        <v>87</v>
      </c>
      <c r="W110" s="6" t="s">
        <v>87</v>
      </c>
      <c r="X110" s="7">
        <v>4147382</v>
      </c>
      <c r="Y110" s="7">
        <v>4190669</v>
      </c>
      <c r="Z110" s="7" t="s">
        <v>87</v>
      </c>
      <c r="AA110" s="7" t="s">
        <v>87</v>
      </c>
      <c r="AB110" s="7" t="s">
        <v>87</v>
      </c>
      <c r="AC110" s="3">
        <v>50425.33</v>
      </c>
      <c r="AD110" s="3">
        <v>1204616.44</v>
      </c>
      <c r="AE110" s="3">
        <f t="shared" si="8"/>
        <v>4.1860071243922263E-2</v>
      </c>
      <c r="AF110" s="2">
        <v>45.814999999999998</v>
      </c>
      <c r="AG110" s="2">
        <v>15.9819</v>
      </c>
      <c r="AH110" s="2">
        <v>-35.473500000000001</v>
      </c>
      <c r="AI110" s="2">
        <v>149.01240000000001</v>
      </c>
      <c r="AJ110" s="4">
        <f t="shared" si="9"/>
        <v>15952.396157922287</v>
      </c>
      <c r="AK110" s="3" t="s">
        <v>93</v>
      </c>
      <c r="AL110" s="3" t="s">
        <v>94</v>
      </c>
      <c r="AM110" s="3" t="s">
        <v>95</v>
      </c>
      <c r="AN110" s="3" t="s">
        <v>95</v>
      </c>
      <c r="AO110" s="3">
        <v>1</v>
      </c>
      <c r="AP110" s="3">
        <v>0.52300000000000002</v>
      </c>
      <c r="AQ110" s="3">
        <v>0.81799999999999995</v>
      </c>
      <c r="AR110" s="3">
        <v>4</v>
      </c>
      <c r="AS110" s="3">
        <v>-4.0620000000000003</v>
      </c>
      <c r="AT110" s="3">
        <v>0</v>
      </c>
      <c r="AU110" s="3">
        <v>7.0999999999999994E-2</v>
      </c>
      <c r="AV110" s="3">
        <v>0.34399999999999997</v>
      </c>
      <c r="AW110" s="3">
        <v>0</v>
      </c>
      <c r="AX110" s="3">
        <v>9.8000000000000004E-2</v>
      </c>
      <c r="AY110" s="3">
        <v>0.317</v>
      </c>
      <c r="AZ110" s="3">
        <v>135.56</v>
      </c>
      <c r="BA110" s="3">
        <v>195480</v>
      </c>
      <c r="BB110" s="3">
        <v>4</v>
      </c>
    </row>
    <row r="111" spans="1:54" x14ac:dyDescent="0.25">
      <c r="A111" s="3">
        <v>110</v>
      </c>
      <c r="B111" s="2" t="s">
        <v>42</v>
      </c>
      <c r="C111" s="2" t="s">
        <v>73</v>
      </c>
      <c r="D111" s="3">
        <v>5</v>
      </c>
      <c r="E111" s="3" t="s">
        <v>35</v>
      </c>
      <c r="F111" s="3" t="s">
        <v>20</v>
      </c>
      <c r="G111" s="3" t="s">
        <v>23</v>
      </c>
      <c r="H111" s="3">
        <v>13</v>
      </c>
      <c r="I111" s="3">
        <v>0</v>
      </c>
      <c r="J111" s="3">
        <v>1</v>
      </c>
      <c r="K111" s="3">
        <v>2</v>
      </c>
      <c r="L111" s="3">
        <v>1</v>
      </c>
      <c r="M111" s="3">
        <v>4</v>
      </c>
      <c r="N111" s="3" t="str">
        <f t="shared" si="5"/>
        <v>y</v>
      </c>
      <c r="O111" s="3" t="str">
        <f t="shared" si="6"/>
        <v>n</v>
      </c>
      <c r="P111" s="2" t="s">
        <v>26</v>
      </c>
      <c r="Q111" s="2" t="s">
        <v>21</v>
      </c>
      <c r="R111" s="4" t="str">
        <f t="shared" si="7"/>
        <v>n</v>
      </c>
      <c r="S111" s="2" t="s">
        <v>23</v>
      </c>
      <c r="T111" s="2">
        <v>0</v>
      </c>
      <c r="U111" s="6" t="s">
        <v>87</v>
      </c>
      <c r="V111" s="7" t="s">
        <v>87</v>
      </c>
      <c r="W111" s="6" t="s">
        <v>87</v>
      </c>
      <c r="X111" s="7">
        <v>4147382</v>
      </c>
      <c r="Y111" s="7">
        <v>4190669</v>
      </c>
      <c r="Z111" s="7" t="s">
        <v>87</v>
      </c>
      <c r="AA111" s="7" t="s">
        <v>87</v>
      </c>
      <c r="AB111" s="7" t="s">
        <v>87</v>
      </c>
      <c r="AC111" s="3">
        <v>50425.33</v>
      </c>
      <c r="AD111" s="3">
        <v>1204616.44</v>
      </c>
      <c r="AE111" s="3">
        <f t="shared" si="8"/>
        <v>4.1860071243922263E-2</v>
      </c>
      <c r="AF111" s="2">
        <v>45.814999999999998</v>
      </c>
      <c r="AG111" s="2">
        <v>15.9819</v>
      </c>
      <c r="AH111" s="2">
        <v>-35.473500000000001</v>
      </c>
      <c r="AI111" s="2">
        <v>149.01240000000001</v>
      </c>
      <c r="AJ111" s="4">
        <f t="shared" si="9"/>
        <v>15952.396157922287</v>
      </c>
      <c r="AK111" s="3" t="s">
        <v>93</v>
      </c>
      <c r="AL111" s="3" t="s">
        <v>94</v>
      </c>
      <c r="AM111" s="3" t="s">
        <v>95</v>
      </c>
      <c r="AN111" s="3" t="s">
        <v>95</v>
      </c>
      <c r="AO111" s="3">
        <v>1</v>
      </c>
      <c r="AP111" s="3">
        <v>0.52300000000000002</v>
      </c>
      <c r="AQ111" s="3">
        <v>0.81799999999999995</v>
      </c>
      <c r="AR111" s="3">
        <v>4</v>
      </c>
      <c r="AS111" s="3">
        <v>-4.0620000000000003</v>
      </c>
      <c r="AT111" s="3">
        <v>0</v>
      </c>
      <c r="AU111" s="3">
        <v>7.0999999999999994E-2</v>
      </c>
      <c r="AV111" s="3">
        <v>0.34399999999999997</v>
      </c>
      <c r="AW111" s="3">
        <v>0</v>
      </c>
      <c r="AX111" s="3">
        <v>9.8000000000000004E-2</v>
      </c>
      <c r="AY111" s="3">
        <v>0.317</v>
      </c>
      <c r="AZ111" s="3">
        <v>135.56</v>
      </c>
      <c r="BA111" s="3">
        <v>195480</v>
      </c>
      <c r="BB111" s="3">
        <v>4</v>
      </c>
    </row>
    <row r="112" spans="1:54" x14ac:dyDescent="0.25">
      <c r="A112" s="3">
        <v>111</v>
      </c>
      <c r="B112" s="2" t="s">
        <v>43</v>
      </c>
      <c r="C112" s="2" t="s">
        <v>73</v>
      </c>
      <c r="D112" s="3">
        <v>10</v>
      </c>
      <c r="E112" s="3" t="s">
        <v>35</v>
      </c>
      <c r="F112" s="3" t="s">
        <v>25</v>
      </c>
      <c r="G112" s="3" t="s">
        <v>23</v>
      </c>
      <c r="H112" s="3">
        <v>13</v>
      </c>
      <c r="I112" s="3">
        <v>4</v>
      </c>
      <c r="J112" s="3">
        <v>6</v>
      </c>
      <c r="K112" s="3">
        <v>3</v>
      </c>
      <c r="L112" s="3">
        <v>1</v>
      </c>
      <c r="M112" s="3">
        <v>4</v>
      </c>
      <c r="N112" s="3" t="str">
        <f t="shared" si="5"/>
        <v>n</v>
      </c>
      <c r="O112" s="3" t="str">
        <f t="shared" si="6"/>
        <v>n</v>
      </c>
      <c r="P112" s="2" t="s">
        <v>44</v>
      </c>
      <c r="Q112" s="2" t="s">
        <v>21</v>
      </c>
      <c r="R112" s="4" t="str">
        <f t="shared" si="7"/>
        <v>n</v>
      </c>
      <c r="S112" s="2" t="s">
        <v>23</v>
      </c>
      <c r="T112" s="2">
        <v>0</v>
      </c>
      <c r="U112" s="6" t="s">
        <v>87</v>
      </c>
      <c r="V112" s="7" t="s">
        <v>87</v>
      </c>
      <c r="W112" s="6" t="s">
        <v>87</v>
      </c>
      <c r="X112" s="7" t="s">
        <v>87</v>
      </c>
      <c r="Y112" s="7">
        <v>848319</v>
      </c>
      <c r="Z112" s="7" t="s">
        <v>87</v>
      </c>
      <c r="AA112" s="7" t="s">
        <v>87</v>
      </c>
      <c r="AB112" s="7" t="s">
        <v>87</v>
      </c>
      <c r="AC112" s="3">
        <v>19801.66</v>
      </c>
      <c r="AD112" s="3">
        <v>1204616.44</v>
      </c>
      <c r="AE112" s="3">
        <f t="shared" si="8"/>
        <v>1.6438145240654362E-2</v>
      </c>
      <c r="AF112" s="2">
        <v>35.185600000000001</v>
      </c>
      <c r="AG112" s="2">
        <v>33.382300000000001</v>
      </c>
      <c r="AH112" s="2">
        <v>-35.473500000000001</v>
      </c>
      <c r="AI112" s="2">
        <v>149.01240000000001</v>
      </c>
      <c r="AJ112" s="4">
        <f t="shared" si="9"/>
        <v>14286.849237631406</v>
      </c>
      <c r="AK112" s="3" t="s">
        <v>93</v>
      </c>
      <c r="AL112" s="3" t="s">
        <v>94</v>
      </c>
      <c r="AM112" s="3" t="s">
        <v>95</v>
      </c>
      <c r="AN112" s="3" t="s">
        <v>95</v>
      </c>
      <c r="AO112" s="3">
        <v>1</v>
      </c>
      <c r="AP112" s="3">
        <v>0.52300000000000002</v>
      </c>
      <c r="AQ112" s="3">
        <v>0.81799999999999995</v>
      </c>
      <c r="AR112" s="3">
        <v>4</v>
      </c>
      <c r="AS112" s="3">
        <v>-4.0620000000000003</v>
      </c>
      <c r="AT112" s="3">
        <v>0</v>
      </c>
      <c r="AU112" s="3">
        <v>7.0999999999999994E-2</v>
      </c>
      <c r="AV112" s="3">
        <v>0.34399999999999997</v>
      </c>
      <c r="AW112" s="3">
        <v>0</v>
      </c>
      <c r="AX112" s="3">
        <v>9.8000000000000004E-2</v>
      </c>
      <c r="AY112" s="3">
        <v>0.317</v>
      </c>
      <c r="AZ112" s="3">
        <v>135.56</v>
      </c>
      <c r="BA112" s="3">
        <v>195480</v>
      </c>
      <c r="BB112" s="3">
        <v>4</v>
      </c>
    </row>
    <row r="113" spans="1:54" x14ac:dyDescent="0.25">
      <c r="A113" s="3">
        <v>112</v>
      </c>
      <c r="B113" s="2" t="s">
        <v>43</v>
      </c>
      <c r="C113" s="2" t="s">
        <v>73</v>
      </c>
      <c r="D113" s="3">
        <v>5</v>
      </c>
      <c r="E113" s="3" t="s">
        <v>35</v>
      </c>
      <c r="F113" s="3" t="s">
        <v>20</v>
      </c>
      <c r="G113" s="3" t="s">
        <v>23</v>
      </c>
      <c r="H113" s="3">
        <v>13</v>
      </c>
      <c r="I113" s="3">
        <v>4</v>
      </c>
      <c r="J113" s="3">
        <v>6</v>
      </c>
      <c r="K113" s="3">
        <v>3</v>
      </c>
      <c r="L113" s="3">
        <v>1</v>
      </c>
      <c r="M113" s="3">
        <v>4</v>
      </c>
      <c r="N113" s="3" t="str">
        <f t="shared" si="5"/>
        <v>n</v>
      </c>
      <c r="O113" s="3" t="str">
        <f t="shared" si="6"/>
        <v>n</v>
      </c>
      <c r="P113" s="2" t="s">
        <v>44</v>
      </c>
      <c r="Q113" s="2" t="s">
        <v>21</v>
      </c>
      <c r="R113" s="4" t="str">
        <f t="shared" si="7"/>
        <v>n</v>
      </c>
      <c r="S113" s="2" t="s">
        <v>23</v>
      </c>
      <c r="T113" s="2">
        <v>0</v>
      </c>
      <c r="U113" s="6" t="s">
        <v>87</v>
      </c>
      <c r="V113" s="7" t="s">
        <v>87</v>
      </c>
      <c r="W113" s="6" t="s">
        <v>87</v>
      </c>
      <c r="X113" s="7" t="s">
        <v>87</v>
      </c>
      <c r="Y113" s="7">
        <v>848319</v>
      </c>
      <c r="Z113" s="7" t="s">
        <v>87</v>
      </c>
      <c r="AA113" s="7" t="s">
        <v>87</v>
      </c>
      <c r="AB113" s="7" t="s">
        <v>87</v>
      </c>
      <c r="AC113" s="3">
        <v>19801.66</v>
      </c>
      <c r="AD113" s="3">
        <v>1204616.44</v>
      </c>
      <c r="AE113" s="3">
        <f t="shared" si="8"/>
        <v>1.6438145240654362E-2</v>
      </c>
      <c r="AF113" s="2">
        <v>35.185600000000001</v>
      </c>
      <c r="AG113" s="2">
        <v>33.382300000000001</v>
      </c>
      <c r="AH113" s="2">
        <v>-35.473500000000001</v>
      </c>
      <c r="AI113" s="2">
        <v>149.01240000000001</v>
      </c>
      <c r="AJ113" s="4">
        <f t="shared" si="9"/>
        <v>14286.849237631406</v>
      </c>
      <c r="AK113" s="3" t="s">
        <v>93</v>
      </c>
      <c r="AL113" s="3" t="s">
        <v>94</v>
      </c>
      <c r="AM113" s="3" t="s">
        <v>95</v>
      </c>
      <c r="AN113" s="3" t="s">
        <v>95</v>
      </c>
      <c r="AO113" s="3">
        <v>1</v>
      </c>
      <c r="AP113" s="3">
        <v>0.52300000000000002</v>
      </c>
      <c r="AQ113" s="3">
        <v>0.81799999999999995</v>
      </c>
      <c r="AR113" s="3">
        <v>4</v>
      </c>
      <c r="AS113" s="3">
        <v>-4.0620000000000003</v>
      </c>
      <c r="AT113" s="3">
        <v>0</v>
      </c>
      <c r="AU113" s="3">
        <v>7.0999999999999994E-2</v>
      </c>
      <c r="AV113" s="3">
        <v>0.34399999999999997</v>
      </c>
      <c r="AW113" s="3">
        <v>0</v>
      </c>
      <c r="AX113" s="3">
        <v>9.8000000000000004E-2</v>
      </c>
      <c r="AY113" s="3">
        <v>0.317</v>
      </c>
      <c r="AZ113" s="3">
        <v>135.56</v>
      </c>
      <c r="BA113" s="3">
        <v>195480</v>
      </c>
      <c r="BB113" s="3">
        <v>4</v>
      </c>
    </row>
    <row r="114" spans="1:54" x14ac:dyDescent="0.25">
      <c r="A114" s="3">
        <v>113</v>
      </c>
      <c r="B114" s="2" t="s">
        <v>45</v>
      </c>
      <c r="C114" s="2" t="s">
        <v>73</v>
      </c>
      <c r="D114" s="3">
        <v>1</v>
      </c>
      <c r="E114" s="3" t="s">
        <v>35</v>
      </c>
      <c r="F114" s="3" t="s">
        <v>20</v>
      </c>
      <c r="G114" s="3" t="s">
        <v>23</v>
      </c>
      <c r="H114" s="3">
        <v>13</v>
      </c>
      <c r="I114" s="3">
        <v>0</v>
      </c>
      <c r="J114" s="3">
        <v>7</v>
      </c>
      <c r="K114" s="3">
        <v>1</v>
      </c>
      <c r="L114" s="3">
        <v>1</v>
      </c>
      <c r="M114" s="3">
        <v>4</v>
      </c>
      <c r="N114" s="3" t="str">
        <f t="shared" si="5"/>
        <v>n</v>
      </c>
      <c r="O114" s="3" t="str">
        <f t="shared" si="6"/>
        <v>n</v>
      </c>
      <c r="P114" s="2" t="s">
        <v>26</v>
      </c>
      <c r="Q114" s="2" t="s">
        <v>21</v>
      </c>
      <c r="R114" s="4" t="str">
        <f t="shared" si="7"/>
        <v>n</v>
      </c>
      <c r="S114" s="2" t="s">
        <v>23</v>
      </c>
      <c r="T114" s="2">
        <v>0</v>
      </c>
      <c r="U114" s="6">
        <v>578</v>
      </c>
      <c r="V114" s="7">
        <v>606</v>
      </c>
      <c r="W114" s="7">
        <v>10120553</v>
      </c>
      <c r="X114" s="7">
        <v>10077497</v>
      </c>
      <c r="Y114" s="7">
        <v>10553843</v>
      </c>
      <c r="Z114" s="7">
        <f t="shared" ref="Z114:Z120" si="13">U:U  / (Y:Y -W:W )</f>
        <v>1.3339795518013339E-3</v>
      </c>
      <c r="AA114" s="7">
        <f t="shared" ref="AA114:AA120" si="14">V:V   / (Y:Y -X:X )</f>
        <v>1.2721845045408169E-3</v>
      </c>
      <c r="AB114" s="7">
        <f t="shared" ref="AB114:AB120" si="15">Z:Z+AA:AA</f>
        <v>2.6061640563421508E-3</v>
      </c>
      <c r="AC114" s="3">
        <v>99300.33</v>
      </c>
      <c r="AD114" s="3">
        <v>1204616.44</v>
      </c>
      <c r="AE114" s="3">
        <f t="shared" si="8"/>
        <v>8.2433151916804323E-2</v>
      </c>
      <c r="AF114" s="2">
        <v>50.075499999999998</v>
      </c>
      <c r="AG114" s="2">
        <v>14.437799999999999</v>
      </c>
      <c r="AH114" s="2">
        <v>-35.473500000000001</v>
      </c>
      <c r="AI114" s="2">
        <v>149.01240000000001</v>
      </c>
      <c r="AJ114" s="4">
        <f t="shared" si="9"/>
        <v>16043.038660791748</v>
      </c>
      <c r="AK114" s="3" t="s">
        <v>93</v>
      </c>
      <c r="AL114" s="3" t="s">
        <v>94</v>
      </c>
      <c r="AM114" s="3" t="s">
        <v>95</v>
      </c>
      <c r="AN114" s="3" t="s">
        <v>95</v>
      </c>
      <c r="AO114" s="3">
        <v>1</v>
      </c>
      <c r="AP114" s="3">
        <v>0.52300000000000002</v>
      </c>
      <c r="AQ114" s="3">
        <v>0.81799999999999995</v>
      </c>
      <c r="AR114" s="3">
        <v>4</v>
      </c>
      <c r="AS114" s="3">
        <v>-4.0620000000000003</v>
      </c>
      <c r="AT114" s="3">
        <v>0</v>
      </c>
      <c r="AU114" s="3">
        <v>7.0999999999999994E-2</v>
      </c>
      <c r="AV114" s="3">
        <v>0.34399999999999997</v>
      </c>
      <c r="AW114" s="3">
        <v>0</v>
      </c>
      <c r="AX114" s="3">
        <v>9.8000000000000004E-2</v>
      </c>
      <c r="AY114" s="3">
        <v>0.317</v>
      </c>
      <c r="AZ114" s="3">
        <v>135.56</v>
      </c>
      <c r="BA114" s="3">
        <v>195480</v>
      </c>
      <c r="BB114" s="3">
        <v>4</v>
      </c>
    </row>
    <row r="115" spans="1:54" x14ac:dyDescent="0.25">
      <c r="A115" s="3">
        <v>114</v>
      </c>
      <c r="B115" s="2" t="s">
        <v>75</v>
      </c>
      <c r="C115" s="2" t="s">
        <v>73</v>
      </c>
      <c r="D115" s="3">
        <v>10</v>
      </c>
      <c r="E115" s="3" t="s">
        <v>35</v>
      </c>
      <c r="F115" s="3" t="s">
        <v>25</v>
      </c>
      <c r="G115" s="3" t="s">
        <v>23</v>
      </c>
      <c r="H115" s="3">
        <v>13</v>
      </c>
      <c r="I115" s="3">
        <v>8</v>
      </c>
      <c r="J115" s="3">
        <v>1</v>
      </c>
      <c r="K115" s="3">
        <v>4</v>
      </c>
      <c r="L115" s="3">
        <v>1</v>
      </c>
      <c r="M115" s="3">
        <v>4</v>
      </c>
      <c r="N115" s="3" t="str">
        <f t="shared" si="5"/>
        <v>y</v>
      </c>
      <c r="O115" s="3" t="str">
        <f t="shared" si="6"/>
        <v>y</v>
      </c>
      <c r="P115" s="2" t="s">
        <v>21</v>
      </c>
      <c r="Q115" s="2" t="s">
        <v>21</v>
      </c>
      <c r="R115" s="4" t="str">
        <f t="shared" si="7"/>
        <v>y</v>
      </c>
      <c r="S115" s="2" t="s">
        <v>23</v>
      </c>
      <c r="T115" s="2">
        <v>0</v>
      </c>
      <c r="U115" s="6">
        <v>3153</v>
      </c>
      <c r="V115" s="7">
        <v>1937</v>
      </c>
      <c r="W115" s="7">
        <v>5069632</v>
      </c>
      <c r="X115" s="7">
        <v>5244104</v>
      </c>
      <c r="Y115" s="7">
        <v>5707251</v>
      </c>
      <c r="Z115" s="7">
        <f t="shared" si="13"/>
        <v>4.9449592938729872E-3</v>
      </c>
      <c r="AA115" s="7">
        <f t="shared" si="14"/>
        <v>4.1822574690109186E-3</v>
      </c>
      <c r="AB115" s="7">
        <f t="shared" si="15"/>
        <v>9.1272167628839058E-3</v>
      </c>
      <c r="AC115" s="3">
        <v>306142.94</v>
      </c>
      <c r="AD115" s="3">
        <v>1204616.44</v>
      </c>
      <c r="AE115" s="3">
        <f t="shared" si="8"/>
        <v>0.25414142612896767</v>
      </c>
      <c r="AF115" s="2">
        <v>55.676099999999998</v>
      </c>
      <c r="AG115" s="2">
        <v>12.568300000000001</v>
      </c>
      <c r="AH115" s="2">
        <v>-35.473500000000001</v>
      </c>
      <c r="AI115" s="2">
        <v>149.01240000000001</v>
      </c>
      <c r="AJ115" s="4">
        <f t="shared" si="9"/>
        <v>16045.157215994424</v>
      </c>
      <c r="AK115" s="3" t="s">
        <v>93</v>
      </c>
      <c r="AL115" s="3" t="s">
        <v>94</v>
      </c>
      <c r="AM115" s="3" t="s">
        <v>95</v>
      </c>
      <c r="AN115" s="3" t="s">
        <v>95</v>
      </c>
      <c r="AO115" s="3">
        <v>1</v>
      </c>
      <c r="AP115" s="3">
        <v>0.52300000000000002</v>
      </c>
      <c r="AQ115" s="3">
        <v>0.81799999999999995</v>
      </c>
      <c r="AR115" s="3">
        <v>4</v>
      </c>
      <c r="AS115" s="3">
        <v>-4.0620000000000003</v>
      </c>
      <c r="AT115" s="3">
        <v>0</v>
      </c>
      <c r="AU115" s="3">
        <v>7.0999999999999994E-2</v>
      </c>
      <c r="AV115" s="3">
        <v>0.34399999999999997</v>
      </c>
      <c r="AW115" s="3">
        <v>0</v>
      </c>
      <c r="AX115" s="3">
        <v>9.8000000000000004E-2</v>
      </c>
      <c r="AY115" s="3">
        <v>0.317</v>
      </c>
      <c r="AZ115" s="3">
        <v>135.56</v>
      </c>
      <c r="BA115" s="3">
        <v>195480</v>
      </c>
      <c r="BB115" s="3">
        <v>4</v>
      </c>
    </row>
    <row r="116" spans="1:54" x14ac:dyDescent="0.25">
      <c r="A116" s="3">
        <v>115</v>
      </c>
      <c r="B116" s="2" t="s">
        <v>75</v>
      </c>
      <c r="C116" s="2" t="s">
        <v>73</v>
      </c>
      <c r="D116" s="3">
        <v>10</v>
      </c>
      <c r="E116" s="3" t="s">
        <v>35</v>
      </c>
      <c r="F116" s="3" t="s">
        <v>20</v>
      </c>
      <c r="G116" s="3" t="s">
        <v>23</v>
      </c>
      <c r="H116" s="3">
        <v>13</v>
      </c>
      <c r="I116" s="3">
        <v>8</v>
      </c>
      <c r="J116" s="3">
        <v>1</v>
      </c>
      <c r="K116" s="3">
        <v>4</v>
      </c>
      <c r="L116" s="3">
        <v>1</v>
      </c>
      <c r="M116" s="3">
        <v>4</v>
      </c>
      <c r="N116" s="3" t="str">
        <f t="shared" si="5"/>
        <v>y</v>
      </c>
      <c r="O116" s="3" t="str">
        <f t="shared" si="6"/>
        <v>y</v>
      </c>
      <c r="P116" s="2" t="s">
        <v>21</v>
      </c>
      <c r="Q116" s="2" t="s">
        <v>21</v>
      </c>
      <c r="R116" s="4" t="str">
        <f t="shared" si="7"/>
        <v>y</v>
      </c>
      <c r="S116" s="2" t="s">
        <v>23</v>
      </c>
      <c r="T116" s="2">
        <v>0</v>
      </c>
      <c r="U116" s="6">
        <v>3153</v>
      </c>
      <c r="V116" s="7">
        <v>1937</v>
      </c>
      <c r="W116" s="7">
        <v>5069632</v>
      </c>
      <c r="X116" s="7">
        <v>5244104</v>
      </c>
      <c r="Y116" s="7">
        <v>5707251</v>
      </c>
      <c r="Z116" s="7">
        <f t="shared" si="13"/>
        <v>4.9449592938729872E-3</v>
      </c>
      <c r="AA116" s="7">
        <f t="shared" si="14"/>
        <v>4.1822574690109186E-3</v>
      </c>
      <c r="AB116" s="7">
        <f t="shared" si="15"/>
        <v>9.1272167628839058E-3</v>
      </c>
      <c r="AC116" s="3">
        <v>306142.94</v>
      </c>
      <c r="AD116" s="3">
        <v>1204616.44</v>
      </c>
      <c r="AE116" s="3">
        <f t="shared" si="8"/>
        <v>0.25414142612896767</v>
      </c>
      <c r="AF116" s="2">
        <v>55.676099999999998</v>
      </c>
      <c r="AG116" s="2">
        <v>12.568300000000001</v>
      </c>
      <c r="AH116" s="2">
        <v>-35.473500000000001</v>
      </c>
      <c r="AI116" s="2">
        <v>149.01240000000001</v>
      </c>
      <c r="AJ116" s="4">
        <f t="shared" si="9"/>
        <v>16045.157215994424</v>
      </c>
      <c r="AK116" s="3" t="s">
        <v>93</v>
      </c>
      <c r="AL116" s="3" t="s">
        <v>94</v>
      </c>
      <c r="AM116" s="3" t="s">
        <v>95</v>
      </c>
      <c r="AN116" s="3" t="s">
        <v>95</v>
      </c>
      <c r="AO116" s="3">
        <v>1</v>
      </c>
      <c r="AP116" s="3">
        <v>0.52300000000000002</v>
      </c>
      <c r="AQ116" s="3">
        <v>0.81799999999999995</v>
      </c>
      <c r="AR116" s="3">
        <v>4</v>
      </c>
      <c r="AS116" s="3">
        <v>-4.0620000000000003</v>
      </c>
      <c r="AT116" s="3">
        <v>0</v>
      </c>
      <c r="AU116" s="3">
        <v>7.0999999999999994E-2</v>
      </c>
      <c r="AV116" s="3">
        <v>0.34399999999999997</v>
      </c>
      <c r="AW116" s="3">
        <v>0</v>
      </c>
      <c r="AX116" s="3">
        <v>9.8000000000000004E-2</v>
      </c>
      <c r="AY116" s="3">
        <v>0.317</v>
      </c>
      <c r="AZ116" s="3">
        <v>135.56</v>
      </c>
      <c r="BA116" s="3">
        <v>195480</v>
      </c>
      <c r="BB116" s="3">
        <v>4</v>
      </c>
    </row>
    <row r="117" spans="1:54" x14ac:dyDescent="0.25">
      <c r="A117" s="3">
        <v>116</v>
      </c>
      <c r="B117" s="2" t="s">
        <v>75</v>
      </c>
      <c r="C117" s="2" t="s">
        <v>73</v>
      </c>
      <c r="D117" s="3">
        <v>12</v>
      </c>
      <c r="E117" s="3" t="s">
        <v>19</v>
      </c>
      <c r="F117" s="3" t="s">
        <v>25</v>
      </c>
      <c r="G117" s="3" t="s">
        <v>23</v>
      </c>
      <c r="H117" s="3">
        <v>10</v>
      </c>
      <c r="I117" s="3">
        <v>8</v>
      </c>
      <c r="J117" s="3">
        <v>1</v>
      </c>
      <c r="K117" s="3">
        <v>4</v>
      </c>
      <c r="L117" s="3">
        <v>1</v>
      </c>
      <c r="M117" s="3">
        <v>4</v>
      </c>
      <c r="N117" s="3" t="str">
        <f t="shared" si="5"/>
        <v>y</v>
      </c>
      <c r="O117" s="3" t="str">
        <f t="shared" si="6"/>
        <v>y</v>
      </c>
      <c r="P117" s="2" t="s">
        <v>21</v>
      </c>
      <c r="Q117" s="2" t="s">
        <v>21</v>
      </c>
      <c r="R117" s="4" t="str">
        <f t="shared" si="7"/>
        <v>y</v>
      </c>
      <c r="S117" s="2" t="s">
        <v>23</v>
      </c>
      <c r="T117" s="2">
        <v>0</v>
      </c>
      <c r="U117" s="6">
        <v>3153</v>
      </c>
      <c r="V117" s="7">
        <v>1937</v>
      </c>
      <c r="W117" s="7">
        <v>5069632</v>
      </c>
      <c r="X117" s="7">
        <v>5244104</v>
      </c>
      <c r="Y117" s="7">
        <v>5707251</v>
      </c>
      <c r="Z117" s="7">
        <f t="shared" si="13"/>
        <v>4.9449592938729872E-3</v>
      </c>
      <c r="AA117" s="7">
        <f t="shared" si="14"/>
        <v>4.1822574690109186E-3</v>
      </c>
      <c r="AB117" s="7">
        <f t="shared" si="15"/>
        <v>9.1272167628839058E-3</v>
      </c>
      <c r="AC117" s="3">
        <v>306142.94</v>
      </c>
      <c r="AD117" s="3">
        <v>1204616.44</v>
      </c>
      <c r="AE117" s="3">
        <f t="shared" si="8"/>
        <v>0.25414142612896767</v>
      </c>
      <c r="AF117" s="2">
        <v>55.676099999999998</v>
      </c>
      <c r="AG117" s="2">
        <v>12.568300000000001</v>
      </c>
      <c r="AH117" s="2">
        <v>-35.473500000000001</v>
      </c>
      <c r="AI117" s="2">
        <v>149.01240000000001</v>
      </c>
      <c r="AJ117" s="4">
        <f t="shared" si="9"/>
        <v>16045.157215994424</v>
      </c>
      <c r="AK117" s="3" t="s">
        <v>93</v>
      </c>
      <c r="AL117" s="3" t="s">
        <v>94</v>
      </c>
      <c r="AM117" s="3" t="s">
        <v>95</v>
      </c>
      <c r="AN117" s="3" t="s">
        <v>95</v>
      </c>
      <c r="AO117" s="3">
        <v>1</v>
      </c>
      <c r="AP117" s="3">
        <v>0.52300000000000002</v>
      </c>
      <c r="AQ117" s="3">
        <v>0.81799999999999995</v>
      </c>
      <c r="AR117" s="3">
        <v>4</v>
      </c>
      <c r="AS117" s="3">
        <v>-4.0620000000000003</v>
      </c>
      <c r="AT117" s="3">
        <v>0</v>
      </c>
      <c r="AU117" s="3">
        <v>7.0999999999999994E-2</v>
      </c>
      <c r="AV117" s="3">
        <v>0.34399999999999997</v>
      </c>
      <c r="AW117" s="3">
        <v>0</v>
      </c>
      <c r="AX117" s="3">
        <v>9.8000000000000004E-2</v>
      </c>
      <c r="AY117" s="3">
        <v>0.317</v>
      </c>
      <c r="AZ117" s="3">
        <v>135.56</v>
      </c>
      <c r="BA117" s="3">
        <v>195480</v>
      </c>
      <c r="BB117" s="3">
        <v>4</v>
      </c>
    </row>
    <row r="118" spans="1:54" x14ac:dyDescent="0.25">
      <c r="A118" s="3">
        <v>117</v>
      </c>
      <c r="B118" s="2" t="s">
        <v>75</v>
      </c>
      <c r="C118" s="2" t="s">
        <v>73</v>
      </c>
      <c r="D118" s="3">
        <v>8</v>
      </c>
      <c r="E118" s="3" t="s">
        <v>19</v>
      </c>
      <c r="F118" s="3" t="s">
        <v>20</v>
      </c>
      <c r="G118" s="3" t="s">
        <v>23</v>
      </c>
      <c r="H118" s="3">
        <v>10</v>
      </c>
      <c r="I118" s="3">
        <v>8</v>
      </c>
      <c r="J118" s="3">
        <v>1</v>
      </c>
      <c r="K118" s="3">
        <v>4</v>
      </c>
      <c r="L118" s="3">
        <v>1</v>
      </c>
      <c r="M118" s="3">
        <v>4</v>
      </c>
      <c r="N118" s="3" t="str">
        <f t="shared" si="5"/>
        <v>y</v>
      </c>
      <c r="O118" s="3" t="str">
        <f t="shared" si="6"/>
        <v>y</v>
      </c>
      <c r="P118" s="2" t="s">
        <v>21</v>
      </c>
      <c r="Q118" s="2" t="s">
        <v>21</v>
      </c>
      <c r="R118" s="4" t="str">
        <f t="shared" si="7"/>
        <v>y</v>
      </c>
      <c r="S118" s="2" t="s">
        <v>23</v>
      </c>
      <c r="T118" s="2">
        <v>0</v>
      </c>
      <c r="U118" s="6">
        <v>3153</v>
      </c>
      <c r="V118" s="7">
        <v>1937</v>
      </c>
      <c r="W118" s="7">
        <v>5069632</v>
      </c>
      <c r="X118" s="7">
        <v>5244104</v>
      </c>
      <c r="Y118" s="7">
        <v>5707251</v>
      </c>
      <c r="Z118" s="7">
        <f t="shared" si="13"/>
        <v>4.9449592938729872E-3</v>
      </c>
      <c r="AA118" s="7">
        <f t="shared" si="14"/>
        <v>4.1822574690109186E-3</v>
      </c>
      <c r="AB118" s="7">
        <f t="shared" si="15"/>
        <v>9.1272167628839058E-3</v>
      </c>
      <c r="AC118" s="3">
        <v>306142.94</v>
      </c>
      <c r="AD118" s="3">
        <v>1204616.44</v>
      </c>
      <c r="AE118" s="3">
        <f t="shared" si="8"/>
        <v>0.25414142612896767</v>
      </c>
      <c r="AF118" s="2">
        <v>55.676099999999998</v>
      </c>
      <c r="AG118" s="2">
        <v>12.568300000000001</v>
      </c>
      <c r="AH118" s="2">
        <v>-35.473500000000001</v>
      </c>
      <c r="AI118" s="2">
        <v>149.01240000000001</v>
      </c>
      <c r="AJ118" s="4">
        <f t="shared" si="9"/>
        <v>16045.157215994424</v>
      </c>
      <c r="AK118" s="3" t="s">
        <v>93</v>
      </c>
      <c r="AL118" s="3" t="s">
        <v>94</v>
      </c>
      <c r="AM118" s="3" t="s">
        <v>95</v>
      </c>
      <c r="AN118" s="3" t="s">
        <v>95</v>
      </c>
      <c r="AO118" s="3">
        <v>1</v>
      </c>
      <c r="AP118" s="3">
        <v>0.52300000000000002</v>
      </c>
      <c r="AQ118" s="3">
        <v>0.81799999999999995</v>
      </c>
      <c r="AR118" s="3">
        <v>4</v>
      </c>
      <c r="AS118" s="3">
        <v>-4.0620000000000003</v>
      </c>
      <c r="AT118" s="3">
        <v>0</v>
      </c>
      <c r="AU118" s="3">
        <v>7.0999999999999994E-2</v>
      </c>
      <c r="AV118" s="3">
        <v>0.34399999999999997</v>
      </c>
      <c r="AW118" s="3">
        <v>0</v>
      </c>
      <c r="AX118" s="3">
        <v>9.8000000000000004E-2</v>
      </c>
      <c r="AY118" s="3">
        <v>0.317</v>
      </c>
      <c r="AZ118" s="3">
        <v>135.56</v>
      </c>
      <c r="BA118" s="3">
        <v>195480</v>
      </c>
      <c r="BB118" s="3">
        <v>4</v>
      </c>
    </row>
    <row r="119" spans="1:54" x14ac:dyDescent="0.25">
      <c r="A119" s="3">
        <v>118</v>
      </c>
      <c r="B119" s="2" t="s">
        <v>46</v>
      </c>
      <c r="C119" s="2" t="s">
        <v>73</v>
      </c>
      <c r="D119" s="3">
        <v>10</v>
      </c>
      <c r="E119" s="3" t="s">
        <v>35</v>
      </c>
      <c r="F119" s="3" t="s">
        <v>25</v>
      </c>
      <c r="G119" s="3" t="s">
        <v>23</v>
      </c>
      <c r="H119" s="3">
        <v>13</v>
      </c>
      <c r="I119" s="3">
        <v>5</v>
      </c>
      <c r="J119" s="3">
        <v>8</v>
      </c>
      <c r="K119" s="3">
        <v>5</v>
      </c>
      <c r="L119" s="3">
        <v>1</v>
      </c>
      <c r="M119" s="3">
        <v>4</v>
      </c>
      <c r="N119" s="3" t="str">
        <f t="shared" si="5"/>
        <v>n</v>
      </c>
      <c r="O119" s="3" t="str">
        <f t="shared" si="6"/>
        <v>n</v>
      </c>
      <c r="P119" s="2" t="s">
        <v>47</v>
      </c>
      <c r="Q119" s="2" t="s">
        <v>21</v>
      </c>
      <c r="R119" s="4" t="str">
        <f t="shared" si="7"/>
        <v>n</v>
      </c>
      <c r="S119" s="2" t="s">
        <v>23</v>
      </c>
      <c r="T119" s="2">
        <v>0</v>
      </c>
      <c r="U119" s="6">
        <v>118</v>
      </c>
      <c r="V119" s="7">
        <v>50</v>
      </c>
      <c r="W119" s="7">
        <v>1122085</v>
      </c>
      <c r="X119" s="7">
        <v>1117693</v>
      </c>
      <c r="Y119" s="7">
        <v>1315944</v>
      </c>
      <c r="Z119" s="7">
        <f t="shared" si="13"/>
        <v>6.0868982095234163E-4</v>
      </c>
      <c r="AA119" s="7">
        <f t="shared" si="14"/>
        <v>2.5220553742477968E-4</v>
      </c>
      <c r="AB119" s="7">
        <f t="shared" si="15"/>
        <v>8.6089535837712136E-4</v>
      </c>
      <c r="AC119" s="3">
        <v>23136.74</v>
      </c>
      <c r="AD119" s="3">
        <v>1204616.44</v>
      </c>
      <c r="AE119" s="3">
        <f t="shared" si="8"/>
        <v>1.9206727744808135E-2</v>
      </c>
      <c r="AF119" s="2">
        <v>59.436999999999998</v>
      </c>
      <c r="AG119" s="2">
        <v>24.753599999999999</v>
      </c>
      <c r="AH119" s="2">
        <v>-35.473500000000001</v>
      </c>
      <c r="AI119" s="2">
        <v>149.01240000000001</v>
      </c>
      <c r="AJ119" s="4">
        <f t="shared" si="9"/>
        <v>15247.356728059969</v>
      </c>
      <c r="AK119" s="3" t="s">
        <v>93</v>
      </c>
      <c r="AL119" s="3" t="s">
        <v>94</v>
      </c>
      <c r="AM119" s="3" t="s">
        <v>95</v>
      </c>
      <c r="AN119" s="3" t="s">
        <v>95</v>
      </c>
      <c r="AO119" s="3">
        <v>1</v>
      </c>
      <c r="AP119" s="3">
        <v>0.52300000000000002</v>
      </c>
      <c r="AQ119" s="3">
        <v>0.81799999999999995</v>
      </c>
      <c r="AR119" s="3">
        <v>4</v>
      </c>
      <c r="AS119" s="3">
        <v>-4.0620000000000003</v>
      </c>
      <c r="AT119" s="3">
        <v>0</v>
      </c>
      <c r="AU119" s="3">
        <v>7.0999999999999994E-2</v>
      </c>
      <c r="AV119" s="3">
        <v>0.34399999999999997</v>
      </c>
      <c r="AW119" s="3">
        <v>0</v>
      </c>
      <c r="AX119" s="3">
        <v>9.8000000000000004E-2</v>
      </c>
      <c r="AY119" s="3">
        <v>0.317</v>
      </c>
      <c r="AZ119" s="3">
        <v>135.56</v>
      </c>
      <c r="BA119" s="3">
        <v>195480</v>
      </c>
      <c r="BB119" s="3">
        <v>4</v>
      </c>
    </row>
    <row r="120" spans="1:54" x14ac:dyDescent="0.25">
      <c r="A120" s="3">
        <v>119</v>
      </c>
      <c r="B120" s="2" t="s">
        <v>46</v>
      </c>
      <c r="C120" s="2" t="s">
        <v>73</v>
      </c>
      <c r="D120" s="3">
        <v>4</v>
      </c>
      <c r="E120" s="3" t="s">
        <v>35</v>
      </c>
      <c r="F120" s="3" t="s">
        <v>20</v>
      </c>
      <c r="G120" s="3" t="s">
        <v>23</v>
      </c>
      <c r="H120" s="3">
        <v>13</v>
      </c>
      <c r="I120" s="3">
        <v>5</v>
      </c>
      <c r="J120" s="3">
        <v>8</v>
      </c>
      <c r="K120" s="3">
        <v>5</v>
      </c>
      <c r="L120" s="3">
        <v>1</v>
      </c>
      <c r="M120" s="3">
        <v>4</v>
      </c>
      <c r="N120" s="3" t="str">
        <f t="shared" si="5"/>
        <v>n</v>
      </c>
      <c r="O120" s="3" t="str">
        <f t="shared" si="6"/>
        <v>n</v>
      </c>
      <c r="P120" s="2" t="s">
        <v>47</v>
      </c>
      <c r="Q120" s="2" t="s">
        <v>21</v>
      </c>
      <c r="R120" s="4" t="str">
        <f t="shared" si="7"/>
        <v>n</v>
      </c>
      <c r="S120" s="2" t="s">
        <v>23</v>
      </c>
      <c r="T120" s="2">
        <v>0</v>
      </c>
      <c r="U120" s="6">
        <v>118</v>
      </c>
      <c r="V120" s="7">
        <v>50</v>
      </c>
      <c r="W120" s="7">
        <v>1122085</v>
      </c>
      <c r="X120" s="7">
        <v>1117693</v>
      </c>
      <c r="Y120" s="7">
        <v>1315944</v>
      </c>
      <c r="Z120" s="7">
        <f t="shared" si="13"/>
        <v>6.0868982095234163E-4</v>
      </c>
      <c r="AA120" s="7">
        <f t="shared" si="14"/>
        <v>2.5220553742477968E-4</v>
      </c>
      <c r="AB120" s="7">
        <f t="shared" si="15"/>
        <v>8.6089535837712136E-4</v>
      </c>
      <c r="AC120" s="3">
        <v>23136.74</v>
      </c>
      <c r="AD120" s="3">
        <v>1204616.44</v>
      </c>
      <c r="AE120" s="3">
        <f t="shared" si="8"/>
        <v>1.9206727744808135E-2</v>
      </c>
      <c r="AF120" s="2">
        <v>59.436999999999998</v>
      </c>
      <c r="AG120" s="2">
        <v>24.753599999999999</v>
      </c>
      <c r="AH120" s="2">
        <v>-35.473500000000001</v>
      </c>
      <c r="AI120" s="2">
        <v>149.01240000000001</v>
      </c>
      <c r="AJ120" s="4">
        <f t="shared" si="9"/>
        <v>15247.356728059969</v>
      </c>
      <c r="AK120" s="3" t="s">
        <v>93</v>
      </c>
      <c r="AL120" s="3" t="s">
        <v>94</v>
      </c>
      <c r="AM120" s="3" t="s">
        <v>95</v>
      </c>
      <c r="AN120" s="3" t="s">
        <v>95</v>
      </c>
      <c r="AO120" s="3">
        <v>1</v>
      </c>
      <c r="AP120" s="3">
        <v>0.52300000000000002</v>
      </c>
      <c r="AQ120" s="3">
        <v>0.81799999999999995</v>
      </c>
      <c r="AR120" s="3">
        <v>4</v>
      </c>
      <c r="AS120" s="3">
        <v>-4.0620000000000003</v>
      </c>
      <c r="AT120" s="3">
        <v>0</v>
      </c>
      <c r="AU120" s="3">
        <v>7.0999999999999994E-2</v>
      </c>
      <c r="AV120" s="3">
        <v>0.34399999999999997</v>
      </c>
      <c r="AW120" s="3">
        <v>0</v>
      </c>
      <c r="AX120" s="3">
        <v>9.8000000000000004E-2</v>
      </c>
      <c r="AY120" s="3">
        <v>0.317</v>
      </c>
      <c r="AZ120" s="3">
        <v>135.56</v>
      </c>
      <c r="BA120" s="3">
        <v>195480</v>
      </c>
      <c r="BB120" s="3">
        <v>4</v>
      </c>
    </row>
    <row r="121" spans="1:54" x14ac:dyDescent="0.25">
      <c r="A121" s="3">
        <v>120</v>
      </c>
      <c r="B121" s="2" t="s">
        <v>27</v>
      </c>
      <c r="C121" s="2" t="s">
        <v>73</v>
      </c>
      <c r="D121" s="3">
        <v>8</v>
      </c>
      <c r="E121" s="3" t="s">
        <v>35</v>
      </c>
      <c r="F121" s="3" t="s">
        <v>25</v>
      </c>
      <c r="G121" s="3" t="s">
        <v>23</v>
      </c>
      <c r="H121" s="3">
        <v>13</v>
      </c>
      <c r="I121" s="3">
        <v>0</v>
      </c>
      <c r="J121" s="3">
        <v>9</v>
      </c>
      <c r="K121" s="3">
        <v>2</v>
      </c>
      <c r="L121" s="3">
        <v>1</v>
      </c>
      <c r="M121" s="3">
        <v>4</v>
      </c>
      <c r="N121" s="3" t="str">
        <f t="shared" si="5"/>
        <v>n</v>
      </c>
      <c r="O121" s="3" t="str">
        <f t="shared" si="6"/>
        <v>n</v>
      </c>
      <c r="P121" s="2" t="s">
        <v>26</v>
      </c>
      <c r="Q121" s="2" t="s">
        <v>21</v>
      </c>
      <c r="R121" s="4" t="str">
        <f t="shared" si="7"/>
        <v>n</v>
      </c>
      <c r="S121" s="2" t="s">
        <v>23</v>
      </c>
      <c r="T121" s="2">
        <v>0</v>
      </c>
      <c r="U121" s="6" t="s">
        <v>87</v>
      </c>
      <c r="V121" s="7" t="s">
        <v>87</v>
      </c>
      <c r="W121" s="6" t="s">
        <v>87</v>
      </c>
      <c r="X121" s="7" t="s">
        <v>87</v>
      </c>
      <c r="Y121" s="7">
        <v>2071278</v>
      </c>
      <c r="Z121" s="7" t="s">
        <v>87</v>
      </c>
      <c r="AA121" s="7" t="s">
        <v>87</v>
      </c>
      <c r="AB121" s="7" t="s">
        <v>87</v>
      </c>
      <c r="AC121" s="3">
        <v>10899.58</v>
      </c>
      <c r="AD121" s="3">
        <v>1204616.44</v>
      </c>
      <c r="AE121" s="3">
        <f t="shared" si="8"/>
        <v>9.0481747036425964E-3</v>
      </c>
      <c r="AF121" s="2">
        <v>41.997300000000003</v>
      </c>
      <c r="AG121" s="2">
        <v>21.428000000000001</v>
      </c>
      <c r="AH121" s="2">
        <v>-35.473500000000001</v>
      </c>
      <c r="AI121" s="2">
        <v>149.01240000000001</v>
      </c>
      <c r="AJ121" s="4">
        <f t="shared" si="9"/>
        <v>15482.69296935996</v>
      </c>
      <c r="AK121" s="3" t="s">
        <v>93</v>
      </c>
      <c r="AL121" s="3" t="s">
        <v>94</v>
      </c>
      <c r="AM121" s="3" t="s">
        <v>97</v>
      </c>
      <c r="AN121" s="3" t="s">
        <v>95</v>
      </c>
      <c r="AO121" s="3">
        <v>0</v>
      </c>
      <c r="AP121" s="3">
        <v>0.52300000000000002</v>
      </c>
      <c r="AQ121" s="3">
        <v>0.81799999999999995</v>
      </c>
      <c r="AR121" s="3">
        <v>4</v>
      </c>
      <c r="AS121" s="3">
        <v>-4.0620000000000003</v>
      </c>
      <c r="AT121" s="3">
        <v>0</v>
      </c>
      <c r="AU121" s="3">
        <v>7.0999999999999994E-2</v>
      </c>
      <c r="AV121" s="3">
        <v>0.34399999999999997</v>
      </c>
      <c r="AW121" s="3">
        <v>0</v>
      </c>
      <c r="AX121" s="3">
        <v>9.8000000000000004E-2</v>
      </c>
      <c r="AY121" s="3">
        <v>0.317</v>
      </c>
      <c r="AZ121" s="3">
        <v>135.56</v>
      </c>
      <c r="BA121" s="3">
        <v>195480</v>
      </c>
      <c r="BB121" s="3">
        <v>4</v>
      </c>
    </row>
    <row r="122" spans="1:54" x14ac:dyDescent="0.25">
      <c r="A122" s="3">
        <v>121</v>
      </c>
      <c r="B122" s="2" t="s">
        <v>27</v>
      </c>
      <c r="C122" s="2" t="s">
        <v>73</v>
      </c>
      <c r="D122" s="3">
        <v>3</v>
      </c>
      <c r="E122" s="3" t="s">
        <v>35</v>
      </c>
      <c r="F122" s="3" t="s">
        <v>20</v>
      </c>
      <c r="G122" s="3" t="s">
        <v>23</v>
      </c>
      <c r="H122" s="3">
        <v>13</v>
      </c>
      <c r="I122" s="3">
        <v>0</v>
      </c>
      <c r="J122" s="3">
        <v>9</v>
      </c>
      <c r="K122" s="3">
        <v>2</v>
      </c>
      <c r="L122" s="3">
        <v>1</v>
      </c>
      <c r="M122" s="3">
        <v>4</v>
      </c>
      <c r="N122" s="3" t="str">
        <f t="shared" si="5"/>
        <v>n</v>
      </c>
      <c r="O122" s="3" t="str">
        <f t="shared" si="6"/>
        <v>n</v>
      </c>
      <c r="P122" s="2" t="s">
        <v>26</v>
      </c>
      <c r="Q122" s="2" t="s">
        <v>21</v>
      </c>
      <c r="R122" s="4" t="str">
        <f t="shared" si="7"/>
        <v>n</v>
      </c>
      <c r="S122" s="2" t="s">
        <v>23</v>
      </c>
      <c r="T122" s="2">
        <v>0</v>
      </c>
      <c r="U122" s="6" t="s">
        <v>87</v>
      </c>
      <c r="V122" s="7" t="s">
        <v>87</v>
      </c>
      <c r="W122" s="6" t="s">
        <v>87</v>
      </c>
      <c r="X122" s="7" t="s">
        <v>87</v>
      </c>
      <c r="Y122" s="7">
        <v>2071278</v>
      </c>
      <c r="Z122" s="7" t="s">
        <v>87</v>
      </c>
      <c r="AA122" s="7" t="s">
        <v>87</v>
      </c>
      <c r="AB122" s="7" t="s">
        <v>87</v>
      </c>
      <c r="AC122" s="3">
        <v>10899.58</v>
      </c>
      <c r="AD122" s="3">
        <v>1204616.44</v>
      </c>
      <c r="AE122" s="3">
        <f t="shared" si="8"/>
        <v>9.0481747036425964E-3</v>
      </c>
      <c r="AF122" s="2">
        <v>41.997300000000003</v>
      </c>
      <c r="AG122" s="2">
        <v>21.428000000000001</v>
      </c>
      <c r="AH122" s="2">
        <v>-35.473500000000001</v>
      </c>
      <c r="AI122" s="2">
        <v>149.01240000000001</v>
      </c>
      <c r="AJ122" s="4">
        <f t="shared" si="9"/>
        <v>15482.69296935996</v>
      </c>
      <c r="AK122" s="3" t="s">
        <v>93</v>
      </c>
      <c r="AL122" s="3" t="s">
        <v>94</v>
      </c>
      <c r="AM122" s="3" t="s">
        <v>97</v>
      </c>
      <c r="AN122" s="3" t="s">
        <v>95</v>
      </c>
      <c r="AO122" s="3">
        <v>0</v>
      </c>
      <c r="AP122" s="3">
        <v>0.52300000000000002</v>
      </c>
      <c r="AQ122" s="3">
        <v>0.81799999999999995</v>
      </c>
      <c r="AR122" s="3">
        <v>4</v>
      </c>
      <c r="AS122" s="3">
        <v>-4.0620000000000003</v>
      </c>
      <c r="AT122" s="3">
        <v>0</v>
      </c>
      <c r="AU122" s="3">
        <v>7.0999999999999994E-2</v>
      </c>
      <c r="AV122" s="3">
        <v>0.34399999999999997</v>
      </c>
      <c r="AW122" s="3">
        <v>0</v>
      </c>
      <c r="AX122" s="3">
        <v>9.8000000000000004E-2</v>
      </c>
      <c r="AY122" s="3">
        <v>0.317</v>
      </c>
      <c r="AZ122" s="3">
        <v>135.56</v>
      </c>
      <c r="BA122" s="3">
        <v>195480</v>
      </c>
      <c r="BB122" s="3">
        <v>4</v>
      </c>
    </row>
    <row r="123" spans="1:54" x14ac:dyDescent="0.25">
      <c r="A123" s="3">
        <v>122</v>
      </c>
      <c r="B123" s="2" t="s">
        <v>27</v>
      </c>
      <c r="C123" s="2" t="s">
        <v>73</v>
      </c>
      <c r="D123" s="3">
        <v>4</v>
      </c>
      <c r="E123" s="3" t="s">
        <v>19</v>
      </c>
      <c r="F123" s="3" t="s">
        <v>25</v>
      </c>
      <c r="G123" s="3" t="s">
        <v>23</v>
      </c>
      <c r="H123" s="3">
        <v>10</v>
      </c>
      <c r="I123" s="3">
        <v>0</v>
      </c>
      <c r="J123" s="3">
        <v>9</v>
      </c>
      <c r="K123" s="3">
        <v>2</v>
      </c>
      <c r="L123" s="3">
        <v>1</v>
      </c>
      <c r="M123" s="3">
        <v>4</v>
      </c>
      <c r="N123" s="3" t="str">
        <f t="shared" si="5"/>
        <v>n</v>
      </c>
      <c r="O123" s="3" t="str">
        <f t="shared" si="6"/>
        <v>n</v>
      </c>
      <c r="P123" s="2" t="s">
        <v>26</v>
      </c>
      <c r="Q123" s="2" t="s">
        <v>21</v>
      </c>
      <c r="R123" s="4" t="str">
        <f t="shared" si="7"/>
        <v>n</v>
      </c>
      <c r="S123" s="2" t="s">
        <v>23</v>
      </c>
      <c r="T123" s="2">
        <v>0</v>
      </c>
      <c r="U123" s="6" t="s">
        <v>87</v>
      </c>
      <c r="V123" s="7" t="s">
        <v>87</v>
      </c>
      <c r="W123" s="6" t="s">
        <v>87</v>
      </c>
      <c r="X123" s="7" t="s">
        <v>87</v>
      </c>
      <c r="Y123" s="7">
        <v>2071278</v>
      </c>
      <c r="Z123" s="7" t="s">
        <v>87</v>
      </c>
      <c r="AA123" s="7" t="s">
        <v>87</v>
      </c>
      <c r="AB123" s="7" t="s">
        <v>87</v>
      </c>
      <c r="AC123" s="3">
        <v>10899.58</v>
      </c>
      <c r="AD123" s="3">
        <v>1204616.44</v>
      </c>
      <c r="AE123" s="3">
        <f t="shared" si="8"/>
        <v>9.0481747036425964E-3</v>
      </c>
      <c r="AF123" s="2">
        <v>41.997300000000003</v>
      </c>
      <c r="AG123" s="2">
        <v>21.428000000000001</v>
      </c>
      <c r="AH123" s="2">
        <v>-35.473500000000001</v>
      </c>
      <c r="AI123" s="2">
        <v>149.01240000000001</v>
      </c>
      <c r="AJ123" s="4">
        <f t="shared" si="9"/>
        <v>15482.69296935996</v>
      </c>
      <c r="AK123" s="3" t="s">
        <v>93</v>
      </c>
      <c r="AL123" s="3" t="s">
        <v>94</v>
      </c>
      <c r="AM123" s="3" t="s">
        <v>97</v>
      </c>
      <c r="AN123" s="3" t="s">
        <v>95</v>
      </c>
      <c r="AO123" s="3">
        <v>0</v>
      </c>
      <c r="AP123" s="3">
        <v>0.52300000000000002</v>
      </c>
      <c r="AQ123" s="3">
        <v>0.81799999999999995</v>
      </c>
      <c r="AR123" s="3">
        <v>4</v>
      </c>
      <c r="AS123" s="3">
        <v>-4.0620000000000003</v>
      </c>
      <c r="AT123" s="3">
        <v>0</v>
      </c>
      <c r="AU123" s="3">
        <v>7.0999999999999994E-2</v>
      </c>
      <c r="AV123" s="3">
        <v>0.34399999999999997</v>
      </c>
      <c r="AW123" s="3">
        <v>0</v>
      </c>
      <c r="AX123" s="3">
        <v>9.8000000000000004E-2</v>
      </c>
      <c r="AY123" s="3">
        <v>0.317</v>
      </c>
      <c r="AZ123" s="3">
        <v>135.56</v>
      </c>
      <c r="BA123" s="3">
        <v>195480</v>
      </c>
      <c r="BB123" s="3">
        <v>4</v>
      </c>
    </row>
    <row r="124" spans="1:54" x14ac:dyDescent="0.25">
      <c r="A124" s="3">
        <v>123</v>
      </c>
      <c r="B124" s="2" t="s">
        <v>27</v>
      </c>
      <c r="C124" s="2" t="s">
        <v>73</v>
      </c>
      <c r="D124" s="3">
        <v>4</v>
      </c>
      <c r="E124" s="3" t="s">
        <v>19</v>
      </c>
      <c r="F124" s="3" t="s">
        <v>20</v>
      </c>
      <c r="G124" s="3" t="s">
        <v>23</v>
      </c>
      <c r="H124" s="3">
        <v>10</v>
      </c>
      <c r="I124" s="3">
        <v>0</v>
      </c>
      <c r="J124" s="3">
        <v>9</v>
      </c>
      <c r="K124" s="3">
        <v>2</v>
      </c>
      <c r="L124" s="3">
        <v>1</v>
      </c>
      <c r="M124" s="3">
        <v>4</v>
      </c>
      <c r="N124" s="3" t="str">
        <f t="shared" si="5"/>
        <v>n</v>
      </c>
      <c r="O124" s="3" t="str">
        <f t="shared" si="6"/>
        <v>n</v>
      </c>
      <c r="P124" s="2" t="s">
        <v>26</v>
      </c>
      <c r="Q124" s="2" t="s">
        <v>21</v>
      </c>
      <c r="R124" s="4" t="str">
        <f t="shared" si="7"/>
        <v>n</v>
      </c>
      <c r="S124" s="2" t="s">
        <v>23</v>
      </c>
      <c r="T124" s="2">
        <v>0</v>
      </c>
      <c r="U124" s="6" t="s">
        <v>87</v>
      </c>
      <c r="V124" s="7" t="s">
        <v>87</v>
      </c>
      <c r="W124" s="6" t="s">
        <v>87</v>
      </c>
      <c r="X124" s="7" t="s">
        <v>87</v>
      </c>
      <c r="Y124" s="7">
        <v>2071278</v>
      </c>
      <c r="Z124" s="7" t="s">
        <v>87</v>
      </c>
      <c r="AA124" s="7" t="s">
        <v>87</v>
      </c>
      <c r="AB124" s="7" t="s">
        <v>87</v>
      </c>
      <c r="AC124" s="3">
        <v>10899.58</v>
      </c>
      <c r="AD124" s="3">
        <v>1204616.44</v>
      </c>
      <c r="AE124" s="3">
        <f t="shared" si="8"/>
        <v>9.0481747036425964E-3</v>
      </c>
      <c r="AF124" s="2">
        <v>41.997300000000003</v>
      </c>
      <c r="AG124" s="2">
        <v>21.428000000000001</v>
      </c>
      <c r="AH124" s="2">
        <v>-35.473500000000001</v>
      </c>
      <c r="AI124" s="2">
        <v>149.01240000000001</v>
      </c>
      <c r="AJ124" s="4">
        <f t="shared" si="9"/>
        <v>15482.69296935996</v>
      </c>
      <c r="AK124" s="3" t="s">
        <v>93</v>
      </c>
      <c r="AL124" s="3" t="s">
        <v>94</v>
      </c>
      <c r="AM124" s="3" t="s">
        <v>97</v>
      </c>
      <c r="AN124" s="3" t="s">
        <v>95</v>
      </c>
      <c r="AO124" s="3">
        <v>0</v>
      </c>
      <c r="AP124" s="3">
        <v>0.52300000000000002</v>
      </c>
      <c r="AQ124" s="3">
        <v>0.81799999999999995</v>
      </c>
      <c r="AR124" s="3">
        <v>4</v>
      </c>
      <c r="AS124" s="3">
        <v>-4.0620000000000003</v>
      </c>
      <c r="AT124" s="3">
        <v>0</v>
      </c>
      <c r="AU124" s="3">
        <v>7.0999999999999994E-2</v>
      </c>
      <c r="AV124" s="3">
        <v>0.34399999999999997</v>
      </c>
      <c r="AW124" s="3">
        <v>0</v>
      </c>
      <c r="AX124" s="3">
        <v>9.8000000000000004E-2</v>
      </c>
      <c r="AY124" s="3">
        <v>0.317</v>
      </c>
      <c r="AZ124" s="3">
        <v>135.56</v>
      </c>
      <c r="BA124" s="3">
        <v>195480</v>
      </c>
      <c r="BB124" s="3">
        <v>4</v>
      </c>
    </row>
    <row r="125" spans="1:54" x14ac:dyDescent="0.25">
      <c r="A125" s="3">
        <v>124</v>
      </c>
      <c r="B125" s="2" t="s">
        <v>48</v>
      </c>
      <c r="C125" s="2" t="s">
        <v>73</v>
      </c>
      <c r="D125" s="3">
        <v>8</v>
      </c>
      <c r="E125" s="3" t="s">
        <v>35</v>
      </c>
      <c r="F125" s="3" t="s">
        <v>25</v>
      </c>
      <c r="G125" s="3" t="s">
        <v>23</v>
      </c>
      <c r="H125" s="3">
        <v>13</v>
      </c>
      <c r="I125" s="3">
        <v>5</v>
      </c>
      <c r="J125" s="3">
        <v>10</v>
      </c>
      <c r="K125" s="3">
        <v>5</v>
      </c>
      <c r="L125" s="3">
        <v>1</v>
      </c>
      <c r="M125" s="3">
        <v>4</v>
      </c>
      <c r="N125" s="3" t="str">
        <f t="shared" si="5"/>
        <v>n</v>
      </c>
      <c r="O125" s="3" t="str">
        <f t="shared" si="6"/>
        <v>n</v>
      </c>
      <c r="P125" s="2" t="s">
        <v>47</v>
      </c>
      <c r="Q125" s="2" t="s">
        <v>21</v>
      </c>
      <c r="R125" s="4" t="str">
        <f t="shared" si="7"/>
        <v>n</v>
      </c>
      <c r="S125" s="2" t="s">
        <v>23</v>
      </c>
      <c r="T125" s="2">
        <v>0</v>
      </c>
      <c r="U125" s="6">
        <v>1121</v>
      </c>
      <c r="V125" s="7">
        <v>588</v>
      </c>
      <c r="W125" s="7">
        <v>5150146</v>
      </c>
      <c r="X125" s="7">
        <v>5257543</v>
      </c>
      <c r="Y125" s="7">
        <v>5487308</v>
      </c>
      <c r="Z125" s="7">
        <f>U:U  / (Y:Y -W:W )</f>
        <v>3.3248112183460769E-3</v>
      </c>
      <c r="AA125" s="7">
        <f>V:V   / (Y:Y -X:X )</f>
        <v>2.5591365090418469E-3</v>
      </c>
      <c r="AB125" s="7">
        <f>Z:Z+AA:AA</f>
        <v>5.8839477273879238E-3</v>
      </c>
      <c r="AC125" s="3">
        <v>236785.05</v>
      </c>
      <c r="AD125" s="3">
        <v>1204616.44</v>
      </c>
      <c r="AE125" s="3">
        <f t="shared" si="8"/>
        <v>0.19656468410808009</v>
      </c>
      <c r="AF125" s="2">
        <v>60.169899999999998</v>
      </c>
      <c r="AG125" s="2">
        <v>24.938400000000001</v>
      </c>
      <c r="AH125" s="2">
        <v>-35.473500000000001</v>
      </c>
      <c r="AI125" s="2">
        <v>149.01240000000001</v>
      </c>
      <c r="AJ125" s="4">
        <f t="shared" si="9"/>
        <v>15224.779591093647</v>
      </c>
      <c r="AK125" s="3" t="s">
        <v>93</v>
      </c>
      <c r="AL125" s="3" t="s">
        <v>94</v>
      </c>
      <c r="AM125" s="3" t="s">
        <v>95</v>
      </c>
      <c r="AN125" s="3" t="s">
        <v>95</v>
      </c>
      <c r="AO125" s="3">
        <v>1</v>
      </c>
      <c r="AP125" s="3">
        <v>0.52300000000000002</v>
      </c>
      <c r="AQ125" s="3">
        <v>0.81799999999999995</v>
      </c>
      <c r="AR125" s="3">
        <v>4</v>
      </c>
      <c r="AS125" s="3">
        <v>-4.0620000000000003</v>
      </c>
      <c r="AT125" s="3">
        <v>0</v>
      </c>
      <c r="AU125" s="3">
        <v>7.0999999999999994E-2</v>
      </c>
      <c r="AV125" s="3">
        <v>0.34399999999999997</v>
      </c>
      <c r="AW125" s="3">
        <v>0</v>
      </c>
      <c r="AX125" s="3">
        <v>9.8000000000000004E-2</v>
      </c>
      <c r="AY125" s="3">
        <v>0.317</v>
      </c>
      <c r="AZ125" s="3">
        <v>135.56</v>
      </c>
      <c r="BA125" s="3">
        <v>195480</v>
      </c>
      <c r="BB125" s="3">
        <v>4</v>
      </c>
    </row>
    <row r="126" spans="1:54" x14ac:dyDescent="0.25">
      <c r="A126" s="3">
        <v>125</v>
      </c>
      <c r="B126" s="2" t="s">
        <v>48</v>
      </c>
      <c r="C126" s="2" t="s">
        <v>73</v>
      </c>
      <c r="D126" s="3">
        <v>7</v>
      </c>
      <c r="E126" s="3" t="s">
        <v>35</v>
      </c>
      <c r="F126" s="3" t="s">
        <v>20</v>
      </c>
      <c r="G126" s="3" t="s">
        <v>23</v>
      </c>
      <c r="H126" s="3">
        <v>13</v>
      </c>
      <c r="I126" s="3">
        <v>5</v>
      </c>
      <c r="J126" s="3">
        <v>10</v>
      </c>
      <c r="K126" s="3">
        <v>5</v>
      </c>
      <c r="L126" s="3">
        <v>1</v>
      </c>
      <c r="M126" s="3">
        <v>4</v>
      </c>
      <c r="N126" s="3" t="str">
        <f t="shared" si="5"/>
        <v>n</v>
      </c>
      <c r="O126" s="3" t="str">
        <f t="shared" si="6"/>
        <v>n</v>
      </c>
      <c r="P126" s="2" t="s">
        <v>47</v>
      </c>
      <c r="Q126" s="2" t="s">
        <v>21</v>
      </c>
      <c r="R126" s="4" t="str">
        <f t="shared" si="7"/>
        <v>n</v>
      </c>
      <c r="S126" s="2" t="s">
        <v>23</v>
      </c>
      <c r="T126" s="2">
        <v>0</v>
      </c>
      <c r="U126" s="6">
        <v>1121</v>
      </c>
      <c r="V126" s="7">
        <v>588</v>
      </c>
      <c r="W126" s="7">
        <v>5150146</v>
      </c>
      <c r="X126" s="7">
        <v>5257543</v>
      </c>
      <c r="Y126" s="7">
        <v>5487308</v>
      </c>
      <c r="Z126" s="7">
        <f>U:U  / (Y:Y -W:W )</f>
        <v>3.3248112183460769E-3</v>
      </c>
      <c r="AA126" s="7">
        <f>V:V   / (Y:Y -X:X )</f>
        <v>2.5591365090418469E-3</v>
      </c>
      <c r="AB126" s="7">
        <f>Z:Z+AA:AA</f>
        <v>5.8839477273879238E-3</v>
      </c>
      <c r="AC126" s="3">
        <v>236785.05</v>
      </c>
      <c r="AD126" s="3">
        <v>1204616.44</v>
      </c>
      <c r="AE126" s="3">
        <f t="shared" si="8"/>
        <v>0.19656468410808009</v>
      </c>
      <c r="AF126" s="2">
        <v>60.169899999999998</v>
      </c>
      <c r="AG126" s="2">
        <v>24.938400000000001</v>
      </c>
      <c r="AH126" s="2">
        <v>-35.473500000000001</v>
      </c>
      <c r="AI126" s="2">
        <v>149.01240000000001</v>
      </c>
      <c r="AJ126" s="4">
        <f t="shared" si="9"/>
        <v>15224.779591093647</v>
      </c>
      <c r="AK126" s="3" t="s">
        <v>93</v>
      </c>
      <c r="AL126" s="3" t="s">
        <v>94</v>
      </c>
      <c r="AM126" s="3" t="s">
        <v>95</v>
      </c>
      <c r="AN126" s="3" t="s">
        <v>95</v>
      </c>
      <c r="AO126" s="3">
        <v>1</v>
      </c>
      <c r="AP126" s="3">
        <v>0.52300000000000002</v>
      </c>
      <c r="AQ126" s="3">
        <v>0.81799999999999995</v>
      </c>
      <c r="AR126" s="3">
        <v>4</v>
      </c>
      <c r="AS126" s="3">
        <v>-4.0620000000000003</v>
      </c>
      <c r="AT126" s="3">
        <v>0</v>
      </c>
      <c r="AU126" s="3">
        <v>7.0999999999999994E-2</v>
      </c>
      <c r="AV126" s="3">
        <v>0.34399999999999997</v>
      </c>
      <c r="AW126" s="3">
        <v>0</v>
      </c>
      <c r="AX126" s="3">
        <v>9.8000000000000004E-2</v>
      </c>
      <c r="AY126" s="3">
        <v>0.317</v>
      </c>
      <c r="AZ126" s="3">
        <v>135.56</v>
      </c>
      <c r="BA126" s="3">
        <v>195480</v>
      </c>
      <c r="BB126" s="3">
        <v>4</v>
      </c>
    </row>
    <row r="127" spans="1:54" x14ac:dyDescent="0.25">
      <c r="A127" s="3">
        <v>126</v>
      </c>
      <c r="B127" s="2" t="s">
        <v>49</v>
      </c>
      <c r="C127" s="2" t="s">
        <v>73</v>
      </c>
      <c r="D127" s="3">
        <v>6</v>
      </c>
      <c r="E127" s="3" t="s">
        <v>35</v>
      </c>
      <c r="F127" s="3" t="s">
        <v>25</v>
      </c>
      <c r="G127" s="3" t="s">
        <v>23</v>
      </c>
      <c r="H127" s="3">
        <v>13</v>
      </c>
      <c r="I127" s="3">
        <v>2</v>
      </c>
      <c r="J127" s="3">
        <v>11</v>
      </c>
      <c r="K127" s="3">
        <v>1</v>
      </c>
      <c r="L127" s="3">
        <v>1</v>
      </c>
      <c r="M127" s="3">
        <v>4</v>
      </c>
      <c r="N127" s="3" t="str">
        <f t="shared" si="5"/>
        <v>n</v>
      </c>
      <c r="O127" s="3" t="str">
        <f t="shared" si="6"/>
        <v>n</v>
      </c>
      <c r="P127" s="2" t="s">
        <v>30</v>
      </c>
      <c r="Q127" s="2" t="s">
        <v>21</v>
      </c>
      <c r="R127" s="4" t="str">
        <f t="shared" si="7"/>
        <v>n</v>
      </c>
      <c r="S127" s="2" t="s">
        <v>23</v>
      </c>
      <c r="T127" s="2">
        <v>0</v>
      </c>
      <c r="U127" s="6" t="s">
        <v>87</v>
      </c>
      <c r="V127" s="7" t="s">
        <v>87</v>
      </c>
      <c r="W127" s="6" t="s">
        <v>87</v>
      </c>
      <c r="X127" s="7">
        <v>62351387</v>
      </c>
      <c r="Y127" s="7">
        <v>66759950</v>
      </c>
      <c r="Z127" s="7" t="s">
        <v>87</v>
      </c>
      <c r="AA127" s="7" t="s">
        <v>87</v>
      </c>
      <c r="AB127" s="7" t="s">
        <v>87</v>
      </c>
      <c r="AC127" s="3">
        <v>2465453.98</v>
      </c>
      <c r="AD127" s="3">
        <v>1204616.44</v>
      </c>
      <c r="AE127" s="3">
        <f t="shared" si="8"/>
        <v>2.046671370349221</v>
      </c>
      <c r="AF127" s="2">
        <v>48.8566</v>
      </c>
      <c r="AG127" s="2">
        <v>2.3521999999999998</v>
      </c>
      <c r="AH127" s="2">
        <v>-35.473500000000001</v>
      </c>
      <c r="AI127" s="2">
        <v>149.01240000000001</v>
      </c>
      <c r="AJ127" s="4">
        <f t="shared" si="9"/>
        <v>16924.974020992697</v>
      </c>
      <c r="AK127" s="3" t="s">
        <v>93</v>
      </c>
      <c r="AL127" s="3" t="s">
        <v>94</v>
      </c>
      <c r="AM127" s="3" t="s">
        <v>96</v>
      </c>
      <c r="AN127" s="3" t="s">
        <v>95</v>
      </c>
      <c r="AO127" s="3">
        <v>0</v>
      </c>
      <c r="AP127" s="3">
        <v>0.52300000000000002</v>
      </c>
      <c r="AQ127" s="3">
        <v>0.81799999999999995</v>
      </c>
      <c r="AR127" s="3">
        <v>4</v>
      </c>
      <c r="AS127" s="3">
        <v>-4.0620000000000003</v>
      </c>
      <c r="AT127" s="3">
        <v>0</v>
      </c>
      <c r="AU127" s="3">
        <v>7.0999999999999994E-2</v>
      </c>
      <c r="AV127" s="3">
        <v>0.34399999999999997</v>
      </c>
      <c r="AW127" s="3">
        <v>0</v>
      </c>
      <c r="AX127" s="3">
        <v>9.8000000000000004E-2</v>
      </c>
      <c r="AY127" s="3">
        <v>0.317</v>
      </c>
      <c r="AZ127" s="3">
        <v>135.56</v>
      </c>
      <c r="BA127" s="3">
        <v>195480</v>
      </c>
      <c r="BB127" s="3">
        <v>4</v>
      </c>
    </row>
    <row r="128" spans="1:54" x14ac:dyDescent="0.25">
      <c r="A128" s="3">
        <v>127</v>
      </c>
      <c r="B128" s="2" t="s">
        <v>50</v>
      </c>
      <c r="C128" s="2" t="s">
        <v>73</v>
      </c>
      <c r="D128" s="3">
        <v>8</v>
      </c>
      <c r="E128" s="3" t="s">
        <v>35</v>
      </c>
      <c r="F128" s="3" t="s">
        <v>25</v>
      </c>
      <c r="G128" s="3" t="s">
        <v>23</v>
      </c>
      <c r="H128" s="3">
        <v>13</v>
      </c>
      <c r="I128" s="3">
        <v>0</v>
      </c>
      <c r="J128" s="3">
        <v>12</v>
      </c>
      <c r="K128" s="3">
        <v>1</v>
      </c>
      <c r="L128" s="3">
        <v>1</v>
      </c>
      <c r="M128" s="3">
        <v>4</v>
      </c>
      <c r="N128" s="3" t="str">
        <f t="shared" si="5"/>
        <v>n</v>
      </c>
      <c r="O128" s="3" t="str">
        <f t="shared" si="6"/>
        <v>n</v>
      </c>
      <c r="P128" s="2" t="s">
        <v>51</v>
      </c>
      <c r="Q128" s="2" t="s">
        <v>21</v>
      </c>
      <c r="R128" s="4" t="str">
        <f t="shared" si="7"/>
        <v>n</v>
      </c>
      <c r="S128" s="2" t="s">
        <v>23</v>
      </c>
      <c r="T128" s="2">
        <v>0</v>
      </c>
      <c r="U128" s="6" t="s">
        <v>87</v>
      </c>
      <c r="V128" s="7" t="s">
        <v>87</v>
      </c>
      <c r="W128" s="6" t="s">
        <v>87</v>
      </c>
      <c r="X128" s="7" t="s">
        <v>87</v>
      </c>
      <c r="Y128" s="7">
        <v>3720400</v>
      </c>
      <c r="Z128" s="7" t="s">
        <v>87</v>
      </c>
      <c r="AA128" s="7" t="s">
        <v>87</v>
      </c>
      <c r="AB128" s="7" t="s">
        <v>87</v>
      </c>
      <c r="AC128" s="3">
        <v>14332.88</v>
      </c>
      <c r="AD128" s="3">
        <v>1204616.44</v>
      </c>
      <c r="AE128" s="3">
        <f t="shared" si="8"/>
        <v>1.1898293534828398E-2</v>
      </c>
      <c r="AF128" s="2">
        <v>41.7151</v>
      </c>
      <c r="AG128" s="2">
        <v>44.827100000000002</v>
      </c>
      <c r="AH128" s="2">
        <v>-35.473500000000001</v>
      </c>
      <c r="AI128" s="2">
        <v>149.01240000000001</v>
      </c>
      <c r="AJ128" s="4">
        <f t="shared" si="9"/>
        <v>13605.06187228025</v>
      </c>
      <c r="AK128" s="3" t="s">
        <v>93</v>
      </c>
      <c r="AL128" s="3" t="s">
        <v>94</v>
      </c>
      <c r="AM128" s="3" t="s">
        <v>95</v>
      </c>
      <c r="AN128" s="3" t="s">
        <v>95</v>
      </c>
      <c r="AO128" s="3">
        <v>1</v>
      </c>
      <c r="AP128" s="3">
        <v>0.52300000000000002</v>
      </c>
      <c r="AQ128" s="3">
        <v>0.81799999999999995</v>
      </c>
      <c r="AR128" s="3">
        <v>4</v>
      </c>
      <c r="AS128" s="3">
        <v>-4.0620000000000003</v>
      </c>
      <c r="AT128" s="3">
        <v>0</v>
      </c>
      <c r="AU128" s="3">
        <v>7.0999999999999994E-2</v>
      </c>
      <c r="AV128" s="3">
        <v>0.34399999999999997</v>
      </c>
      <c r="AW128" s="3">
        <v>0</v>
      </c>
      <c r="AX128" s="3">
        <v>9.8000000000000004E-2</v>
      </c>
      <c r="AY128" s="3">
        <v>0.317</v>
      </c>
      <c r="AZ128" s="3">
        <v>135.56</v>
      </c>
      <c r="BA128" s="3">
        <v>195480</v>
      </c>
      <c r="BB128" s="3">
        <v>4</v>
      </c>
    </row>
    <row r="129" spans="1:54" x14ac:dyDescent="0.25">
      <c r="A129" s="3">
        <v>128</v>
      </c>
      <c r="B129" s="2" t="s">
        <v>50</v>
      </c>
      <c r="C129" s="2" t="s">
        <v>73</v>
      </c>
      <c r="D129" s="3">
        <v>1</v>
      </c>
      <c r="E129" s="3" t="s">
        <v>35</v>
      </c>
      <c r="F129" s="3" t="s">
        <v>20</v>
      </c>
      <c r="G129" s="3" t="s">
        <v>23</v>
      </c>
      <c r="H129" s="3">
        <v>13</v>
      </c>
      <c r="I129" s="3">
        <v>0</v>
      </c>
      <c r="J129" s="3">
        <v>12</v>
      </c>
      <c r="K129" s="3">
        <v>1</v>
      </c>
      <c r="L129" s="3">
        <v>1</v>
      </c>
      <c r="M129" s="3">
        <v>4</v>
      </c>
      <c r="N129" s="3" t="str">
        <f t="shared" si="5"/>
        <v>n</v>
      </c>
      <c r="O129" s="3" t="str">
        <f t="shared" si="6"/>
        <v>n</v>
      </c>
      <c r="P129" s="2" t="s">
        <v>51</v>
      </c>
      <c r="Q129" s="2" t="s">
        <v>21</v>
      </c>
      <c r="R129" s="4" t="str">
        <f t="shared" si="7"/>
        <v>n</v>
      </c>
      <c r="S129" s="2" t="s">
        <v>23</v>
      </c>
      <c r="T129" s="2">
        <v>0</v>
      </c>
      <c r="U129" s="6" t="s">
        <v>87</v>
      </c>
      <c r="V129" s="7" t="s">
        <v>87</v>
      </c>
      <c r="W129" s="6" t="s">
        <v>87</v>
      </c>
      <c r="X129" s="7" t="s">
        <v>87</v>
      </c>
      <c r="Y129" s="7">
        <v>3720400</v>
      </c>
      <c r="Z129" s="7" t="s">
        <v>87</v>
      </c>
      <c r="AA129" s="7" t="s">
        <v>87</v>
      </c>
      <c r="AB129" s="7" t="s">
        <v>87</v>
      </c>
      <c r="AC129" s="3">
        <v>14332.88</v>
      </c>
      <c r="AD129" s="3">
        <v>1204616.44</v>
      </c>
      <c r="AE129" s="3">
        <f t="shared" si="8"/>
        <v>1.1898293534828398E-2</v>
      </c>
      <c r="AF129" s="2">
        <v>41.7151</v>
      </c>
      <c r="AG129" s="2">
        <v>44.827100000000002</v>
      </c>
      <c r="AH129" s="2">
        <v>-35.473500000000001</v>
      </c>
      <c r="AI129" s="2">
        <v>149.01240000000001</v>
      </c>
      <c r="AJ129" s="4">
        <f t="shared" si="9"/>
        <v>13605.06187228025</v>
      </c>
      <c r="AK129" s="3" t="s">
        <v>93</v>
      </c>
      <c r="AL129" s="3" t="s">
        <v>94</v>
      </c>
      <c r="AM129" s="3" t="s">
        <v>95</v>
      </c>
      <c r="AN129" s="3" t="s">
        <v>95</v>
      </c>
      <c r="AO129" s="3">
        <v>1</v>
      </c>
      <c r="AP129" s="3">
        <v>0.52300000000000002</v>
      </c>
      <c r="AQ129" s="3">
        <v>0.81799999999999995</v>
      </c>
      <c r="AR129" s="3">
        <v>4</v>
      </c>
      <c r="AS129" s="3">
        <v>-4.0620000000000003</v>
      </c>
      <c r="AT129" s="3">
        <v>0</v>
      </c>
      <c r="AU129" s="3">
        <v>7.0999999999999994E-2</v>
      </c>
      <c r="AV129" s="3">
        <v>0.34399999999999997</v>
      </c>
      <c r="AW129" s="3">
        <v>0</v>
      </c>
      <c r="AX129" s="3">
        <v>9.8000000000000004E-2</v>
      </c>
      <c r="AY129" s="3">
        <v>0.317</v>
      </c>
      <c r="AZ129" s="3">
        <v>135.56</v>
      </c>
      <c r="BA129" s="3">
        <v>195480</v>
      </c>
      <c r="BB129" s="3">
        <v>4</v>
      </c>
    </row>
    <row r="130" spans="1:54" x14ac:dyDescent="0.25">
      <c r="A130" s="3">
        <v>129</v>
      </c>
      <c r="B130" s="2" t="s">
        <v>50</v>
      </c>
      <c r="C130" s="2" t="s">
        <v>73</v>
      </c>
      <c r="D130" s="3">
        <v>8</v>
      </c>
      <c r="E130" s="3" t="s">
        <v>19</v>
      </c>
      <c r="F130" s="3" t="s">
        <v>25</v>
      </c>
      <c r="G130" s="3" t="s">
        <v>23</v>
      </c>
      <c r="H130" s="3">
        <v>10</v>
      </c>
      <c r="I130" s="3">
        <v>0</v>
      </c>
      <c r="J130" s="3">
        <v>12</v>
      </c>
      <c r="K130" s="3">
        <v>1</v>
      </c>
      <c r="L130" s="3">
        <v>1</v>
      </c>
      <c r="M130" s="3">
        <v>4</v>
      </c>
      <c r="N130" s="3" t="str">
        <f t="shared" ref="N130:N193" si="16">IF(AND(J:J=L:L)=TRUE,"y","n")</f>
        <v>n</v>
      </c>
      <c r="O130" s="3" t="str">
        <f t="shared" ref="O130:O193" si="17">IF(AND(K:K=M:M)=TRUE,"y","n")</f>
        <v>n</v>
      </c>
      <c r="P130" s="2" t="s">
        <v>51</v>
      </c>
      <c r="Q130" s="2" t="s">
        <v>21</v>
      </c>
      <c r="R130" s="4" t="str">
        <f t="shared" ref="R130:R193" si="18">IF(AND(P:P=Q:Q)=TRUE, "y", "n")</f>
        <v>n</v>
      </c>
      <c r="S130" s="2" t="s">
        <v>23</v>
      </c>
      <c r="T130" s="2">
        <v>0</v>
      </c>
      <c r="U130" s="6" t="s">
        <v>87</v>
      </c>
      <c r="V130" s="7" t="s">
        <v>87</v>
      </c>
      <c r="W130" s="6" t="s">
        <v>87</v>
      </c>
      <c r="X130" s="7" t="s">
        <v>87</v>
      </c>
      <c r="Y130" s="7">
        <v>3720400</v>
      </c>
      <c r="Z130" s="7" t="s">
        <v>87</v>
      </c>
      <c r="AA130" s="7" t="s">
        <v>87</v>
      </c>
      <c r="AB130" s="7" t="s">
        <v>87</v>
      </c>
      <c r="AC130" s="3">
        <v>14332.88</v>
      </c>
      <c r="AD130" s="3">
        <v>1204616.44</v>
      </c>
      <c r="AE130" s="3">
        <f t="shared" ref="AE130:AE193" si="19">AC:AC /AD:AD</f>
        <v>1.1898293534828398E-2</v>
      </c>
      <c r="AF130" s="2">
        <v>41.7151</v>
      </c>
      <c r="AG130" s="2">
        <v>44.827100000000002</v>
      </c>
      <c r="AH130" s="2">
        <v>-35.473500000000001</v>
      </c>
      <c r="AI130" s="2">
        <v>149.01240000000001</v>
      </c>
      <c r="AJ130" s="4">
        <f t="shared" ref="AJ130:AJ193" si="20">ACOS(COS(RADIANS(90-AF:AF)) *COS(RADIANS(90-AH:AH)) +SIN(RADIANS(90-AF:AF)) *SIN(RADIANS(90-AH:AH)) *COS(RADIANS(AG:AG-AI:AI))) *6371</f>
        <v>13605.06187228025</v>
      </c>
      <c r="AK130" s="3" t="s">
        <v>93</v>
      </c>
      <c r="AL130" s="3" t="s">
        <v>94</v>
      </c>
      <c r="AM130" s="3" t="s">
        <v>95</v>
      </c>
      <c r="AN130" s="3" t="s">
        <v>95</v>
      </c>
      <c r="AO130" s="3">
        <v>1</v>
      </c>
      <c r="AP130" s="3">
        <v>0.52300000000000002</v>
      </c>
      <c r="AQ130" s="3">
        <v>0.81799999999999995</v>
      </c>
      <c r="AR130" s="3">
        <v>4</v>
      </c>
      <c r="AS130" s="3">
        <v>-4.0620000000000003</v>
      </c>
      <c r="AT130" s="3">
        <v>0</v>
      </c>
      <c r="AU130" s="3">
        <v>7.0999999999999994E-2</v>
      </c>
      <c r="AV130" s="3">
        <v>0.34399999999999997</v>
      </c>
      <c r="AW130" s="3">
        <v>0</v>
      </c>
      <c r="AX130" s="3">
        <v>9.8000000000000004E-2</v>
      </c>
      <c r="AY130" s="3">
        <v>0.317</v>
      </c>
      <c r="AZ130" s="3">
        <v>135.56</v>
      </c>
      <c r="BA130" s="3">
        <v>195480</v>
      </c>
      <c r="BB130" s="3">
        <v>4</v>
      </c>
    </row>
    <row r="131" spans="1:54" x14ac:dyDescent="0.25">
      <c r="A131" s="3">
        <v>130</v>
      </c>
      <c r="B131" s="2" t="s">
        <v>50</v>
      </c>
      <c r="C131" s="2" t="s">
        <v>73</v>
      </c>
      <c r="D131" s="3">
        <v>4</v>
      </c>
      <c r="E131" s="3" t="s">
        <v>19</v>
      </c>
      <c r="F131" s="3" t="s">
        <v>20</v>
      </c>
      <c r="G131" s="3" t="s">
        <v>23</v>
      </c>
      <c r="H131" s="3">
        <v>10</v>
      </c>
      <c r="I131" s="3">
        <v>0</v>
      </c>
      <c r="J131" s="3">
        <v>12</v>
      </c>
      <c r="K131" s="3">
        <v>1</v>
      </c>
      <c r="L131" s="3">
        <v>1</v>
      </c>
      <c r="M131" s="3">
        <v>4</v>
      </c>
      <c r="N131" s="3" t="str">
        <f t="shared" si="16"/>
        <v>n</v>
      </c>
      <c r="O131" s="3" t="str">
        <f t="shared" si="17"/>
        <v>n</v>
      </c>
      <c r="P131" s="2" t="s">
        <v>51</v>
      </c>
      <c r="Q131" s="2" t="s">
        <v>21</v>
      </c>
      <c r="R131" s="4" t="str">
        <f t="shared" si="18"/>
        <v>n</v>
      </c>
      <c r="S131" s="2" t="s">
        <v>23</v>
      </c>
      <c r="T131" s="2">
        <v>0</v>
      </c>
      <c r="U131" s="6" t="s">
        <v>87</v>
      </c>
      <c r="V131" s="7" t="s">
        <v>87</v>
      </c>
      <c r="W131" s="6" t="s">
        <v>87</v>
      </c>
      <c r="X131" s="7" t="s">
        <v>87</v>
      </c>
      <c r="Y131" s="7">
        <v>3720400</v>
      </c>
      <c r="Z131" s="7" t="s">
        <v>87</v>
      </c>
      <c r="AA131" s="7" t="s">
        <v>87</v>
      </c>
      <c r="AB131" s="7" t="s">
        <v>87</v>
      </c>
      <c r="AC131" s="3">
        <v>14332.88</v>
      </c>
      <c r="AD131" s="3">
        <v>1204616.44</v>
      </c>
      <c r="AE131" s="3">
        <f t="shared" si="19"/>
        <v>1.1898293534828398E-2</v>
      </c>
      <c r="AF131" s="2">
        <v>41.7151</v>
      </c>
      <c r="AG131" s="2">
        <v>44.827100000000002</v>
      </c>
      <c r="AH131" s="2">
        <v>-35.473500000000001</v>
      </c>
      <c r="AI131" s="2">
        <v>149.01240000000001</v>
      </c>
      <c r="AJ131" s="4">
        <f t="shared" si="20"/>
        <v>13605.06187228025</v>
      </c>
      <c r="AK131" s="3" t="s">
        <v>93</v>
      </c>
      <c r="AL131" s="3" t="s">
        <v>94</v>
      </c>
      <c r="AM131" s="3" t="s">
        <v>95</v>
      </c>
      <c r="AN131" s="3" t="s">
        <v>95</v>
      </c>
      <c r="AO131" s="3">
        <v>1</v>
      </c>
      <c r="AP131" s="3">
        <v>0.52300000000000002</v>
      </c>
      <c r="AQ131" s="3">
        <v>0.81799999999999995</v>
      </c>
      <c r="AR131" s="3">
        <v>4</v>
      </c>
      <c r="AS131" s="3">
        <v>-4.0620000000000003</v>
      </c>
      <c r="AT131" s="3">
        <v>0</v>
      </c>
      <c r="AU131" s="3">
        <v>7.0999999999999994E-2</v>
      </c>
      <c r="AV131" s="3">
        <v>0.34399999999999997</v>
      </c>
      <c r="AW131" s="3">
        <v>0</v>
      </c>
      <c r="AX131" s="3">
        <v>9.8000000000000004E-2</v>
      </c>
      <c r="AY131" s="3">
        <v>0.317</v>
      </c>
      <c r="AZ131" s="3">
        <v>135.56</v>
      </c>
      <c r="BA131" s="3">
        <v>195480</v>
      </c>
      <c r="BB131" s="3">
        <v>4</v>
      </c>
    </row>
    <row r="132" spans="1:54" x14ac:dyDescent="0.25">
      <c r="A132" s="3">
        <v>131</v>
      </c>
      <c r="B132" s="2" t="s">
        <v>52</v>
      </c>
      <c r="C132" s="2" t="s">
        <v>73</v>
      </c>
      <c r="D132" s="3">
        <v>6</v>
      </c>
      <c r="E132" s="3" t="s">
        <v>35</v>
      </c>
      <c r="F132" s="3" t="s">
        <v>25</v>
      </c>
      <c r="G132" s="3" t="s">
        <v>23</v>
      </c>
      <c r="H132" s="3">
        <v>13</v>
      </c>
      <c r="I132" s="3">
        <v>7</v>
      </c>
      <c r="J132" s="3">
        <v>13</v>
      </c>
      <c r="K132" s="3">
        <v>2</v>
      </c>
      <c r="L132" s="3">
        <v>1</v>
      </c>
      <c r="M132" s="3">
        <v>4</v>
      </c>
      <c r="N132" s="3" t="str">
        <f t="shared" si="16"/>
        <v>n</v>
      </c>
      <c r="O132" s="3" t="str">
        <f t="shared" si="17"/>
        <v>n</v>
      </c>
      <c r="P132" s="2" t="s">
        <v>21</v>
      </c>
      <c r="Q132" s="2" t="s">
        <v>21</v>
      </c>
      <c r="R132" s="4" t="str">
        <f t="shared" si="18"/>
        <v>y</v>
      </c>
      <c r="S132" s="2" t="s">
        <v>23</v>
      </c>
      <c r="T132" s="2">
        <v>0</v>
      </c>
      <c r="U132" s="6" t="s">
        <v>87</v>
      </c>
      <c r="V132" s="7">
        <v>11787</v>
      </c>
      <c r="W132" s="6" t="s">
        <v>87</v>
      </c>
      <c r="X132" s="7">
        <v>73523726</v>
      </c>
      <c r="Y132" s="7">
        <v>82800000</v>
      </c>
      <c r="Z132" s="7" t="s">
        <v>87</v>
      </c>
      <c r="AA132" s="7">
        <f>V:V   / (Y:Y -X:X )</f>
        <v>1.2706610434318779E-3</v>
      </c>
      <c r="AB132" s="7" t="s">
        <v>87</v>
      </c>
      <c r="AC132" s="3">
        <v>3466756.88</v>
      </c>
      <c r="AD132" s="3">
        <v>1204616.44</v>
      </c>
      <c r="AE132" s="3">
        <f t="shared" si="19"/>
        <v>2.8778927174528683</v>
      </c>
      <c r="AF132" s="2">
        <v>52.52</v>
      </c>
      <c r="AG132" s="2">
        <v>13.404999999999999</v>
      </c>
      <c r="AH132" s="2">
        <v>-35.473500000000001</v>
      </c>
      <c r="AI132" s="2">
        <v>149.01240000000001</v>
      </c>
      <c r="AJ132" s="4">
        <f t="shared" si="20"/>
        <v>16073.223952005785</v>
      </c>
      <c r="AK132" s="3" t="s">
        <v>93</v>
      </c>
      <c r="AL132" s="3" t="s">
        <v>94</v>
      </c>
      <c r="AM132" s="3" t="s">
        <v>95</v>
      </c>
      <c r="AN132" s="3" t="s">
        <v>95</v>
      </c>
      <c r="AO132" s="3">
        <v>1</v>
      </c>
      <c r="AP132" s="3">
        <v>0.52300000000000002</v>
      </c>
      <c r="AQ132" s="3">
        <v>0.81799999999999995</v>
      </c>
      <c r="AR132" s="3">
        <v>4</v>
      </c>
      <c r="AS132" s="3">
        <v>-4.0620000000000003</v>
      </c>
      <c r="AT132" s="3">
        <v>0</v>
      </c>
      <c r="AU132" s="3">
        <v>7.0999999999999994E-2</v>
      </c>
      <c r="AV132" s="3">
        <v>0.34399999999999997</v>
      </c>
      <c r="AW132" s="3">
        <v>0</v>
      </c>
      <c r="AX132" s="3">
        <v>9.8000000000000004E-2</v>
      </c>
      <c r="AY132" s="3">
        <v>0.317</v>
      </c>
      <c r="AZ132" s="3">
        <v>135.56</v>
      </c>
      <c r="BA132" s="3">
        <v>195480</v>
      </c>
      <c r="BB132" s="3">
        <v>4</v>
      </c>
    </row>
    <row r="133" spans="1:54" x14ac:dyDescent="0.25">
      <c r="A133" s="3">
        <v>132</v>
      </c>
      <c r="B133" s="2" t="s">
        <v>52</v>
      </c>
      <c r="C133" s="2" t="s">
        <v>73</v>
      </c>
      <c r="D133" s="3">
        <v>5</v>
      </c>
      <c r="E133" s="3" t="s">
        <v>35</v>
      </c>
      <c r="F133" s="3" t="s">
        <v>20</v>
      </c>
      <c r="G133" s="3" t="s">
        <v>23</v>
      </c>
      <c r="H133" s="3">
        <v>13</v>
      </c>
      <c r="I133" s="3">
        <v>7</v>
      </c>
      <c r="J133" s="3">
        <v>13</v>
      </c>
      <c r="K133" s="3">
        <v>2</v>
      </c>
      <c r="L133" s="3">
        <v>1</v>
      </c>
      <c r="M133" s="3">
        <v>4</v>
      </c>
      <c r="N133" s="3" t="str">
        <f t="shared" si="16"/>
        <v>n</v>
      </c>
      <c r="O133" s="3" t="str">
        <f t="shared" si="17"/>
        <v>n</v>
      </c>
      <c r="P133" s="2" t="s">
        <v>21</v>
      </c>
      <c r="Q133" s="2" t="s">
        <v>21</v>
      </c>
      <c r="R133" s="4" t="str">
        <f t="shared" si="18"/>
        <v>y</v>
      </c>
      <c r="S133" s="2" t="s">
        <v>23</v>
      </c>
      <c r="T133" s="2">
        <v>0</v>
      </c>
      <c r="U133" s="6" t="s">
        <v>87</v>
      </c>
      <c r="V133" s="7">
        <v>11787</v>
      </c>
      <c r="W133" s="6" t="s">
        <v>87</v>
      </c>
      <c r="X133" s="7">
        <v>73523726</v>
      </c>
      <c r="Y133" s="7">
        <v>82800000</v>
      </c>
      <c r="Z133" s="7" t="s">
        <v>87</v>
      </c>
      <c r="AA133" s="7">
        <f>V:V   / (Y:Y -X:X )</f>
        <v>1.2706610434318779E-3</v>
      </c>
      <c r="AB133" s="7" t="s">
        <v>87</v>
      </c>
      <c r="AC133" s="3">
        <v>3466756.88</v>
      </c>
      <c r="AD133" s="3">
        <v>1204616.44</v>
      </c>
      <c r="AE133" s="3">
        <f t="shared" si="19"/>
        <v>2.8778927174528683</v>
      </c>
      <c r="AF133" s="2">
        <v>52.52</v>
      </c>
      <c r="AG133" s="2">
        <v>13.404999999999999</v>
      </c>
      <c r="AH133" s="2">
        <v>-35.473500000000001</v>
      </c>
      <c r="AI133" s="2">
        <v>149.01240000000001</v>
      </c>
      <c r="AJ133" s="4">
        <f t="shared" si="20"/>
        <v>16073.223952005785</v>
      </c>
      <c r="AK133" s="3" t="s">
        <v>93</v>
      </c>
      <c r="AL133" s="3" t="s">
        <v>94</v>
      </c>
      <c r="AM133" s="3" t="s">
        <v>95</v>
      </c>
      <c r="AN133" s="3" t="s">
        <v>95</v>
      </c>
      <c r="AO133" s="3">
        <v>1</v>
      </c>
      <c r="AP133" s="3">
        <v>0.52300000000000002</v>
      </c>
      <c r="AQ133" s="3">
        <v>0.81799999999999995</v>
      </c>
      <c r="AR133" s="3">
        <v>4</v>
      </c>
      <c r="AS133" s="3">
        <v>-4.0620000000000003</v>
      </c>
      <c r="AT133" s="3">
        <v>0</v>
      </c>
      <c r="AU133" s="3">
        <v>7.0999999999999994E-2</v>
      </c>
      <c r="AV133" s="3">
        <v>0.34399999999999997</v>
      </c>
      <c r="AW133" s="3">
        <v>0</v>
      </c>
      <c r="AX133" s="3">
        <v>9.8000000000000004E-2</v>
      </c>
      <c r="AY133" s="3">
        <v>0.317</v>
      </c>
      <c r="AZ133" s="3">
        <v>135.56</v>
      </c>
      <c r="BA133" s="3">
        <v>195480</v>
      </c>
      <c r="BB133" s="3">
        <v>4</v>
      </c>
    </row>
    <row r="134" spans="1:54" x14ac:dyDescent="0.25">
      <c r="A134" s="3">
        <v>133</v>
      </c>
      <c r="B134" s="2" t="s">
        <v>52</v>
      </c>
      <c r="C134" s="2" t="s">
        <v>73</v>
      </c>
      <c r="D134" s="3">
        <v>7</v>
      </c>
      <c r="E134" s="3" t="s">
        <v>19</v>
      </c>
      <c r="F134" s="3" t="s">
        <v>25</v>
      </c>
      <c r="G134" s="3" t="s">
        <v>23</v>
      </c>
      <c r="H134" s="3">
        <v>10</v>
      </c>
      <c r="I134" s="3">
        <v>7</v>
      </c>
      <c r="J134" s="3">
        <v>13</v>
      </c>
      <c r="K134" s="3">
        <v>2</v>
      </c>
      <c r="L134" s="3">
        <v>1</v>
      </c>
      <c r="M134" s="3">
        <v>4</v>
      </c>
      <c r="N134" s="3" t="str">
        <f t="shared" si="16"/>
        <v>n</v>
      </c>
      <c r="O134" s="3" t="str">
        <f t="shared" si="17"/>
        <v>n</v>
      </c>
      <c r="P134" s="2" t="s">
        <v>21</v>
      </c>
      <c r="Q134" s="2" t="s">
        <v>21</v>
      </c>
      <c r="R134" s="4" t="str">
        <f t="shared" si="18"/>
        <v>y</v>
      </c>
      <c r="S134" s="2" t="s">
        <v>23</v>
      </c>
      <c r="T134" s="2">
        <v>0</v>
      </c>
      <c r="U134" s="6" t="s">
        <v>87</v>
      </c>
      <c r="V134" s="7">
        <v>11787</v>
      </c>
      <c r="W134" s="6" t="s">
        <v>87</v>
      </c>
      <c r="X134" s="7">
        <v>73523726</v>
      </c>
      <c r="Y134" s="7">
        <v>82800000</v>
      </c>
      <c r="Z134" s="7" t="s">
        <v>87</v>
      </c>
      <c r="AA134" s="7">
        <f>V:V   / (Y:Y -X:X )</f>
        <v>1.2706610434318779E-3</v>
      </c>
      <c r="AB134" s="7" t="s">
        <v>87</v>
      </c>
      <c r="AC134" s="3">
        <v>3466756.88</v>
      </c>
      <c r="AD134" s="3">
        <v>1204616.44</v>
      </c>
      <c r="AE134" s="3">
        <f t="shared" si="19"/>
        <v>2.8778927174528683</v>
      </c>
      <c r="AF134" s="2">
        <v>52.52</v>
      </c>
      <c r="AG134" s="2">
        <v>13.404999999999999</v>
      </c>
      <c r="AH134" s="2">
        <v>-35.473500000000001</v>
      </c>
      <c r="AI134" s="2">
        <v>149.01240000000001</v>
      </c>
      <c r="AJ134" s="4">
        <f t="shared" si="20"/>
        <v>16073.223952005785</v>
      </c>
      <c r="AK134" s="3" t="s">
        <v>93</v>
      </c>
      <c r="AL134" s="3" t="s">
        <v>94</v>
      </c>
      <c r="AM134" s="3" t="s">
        <v>95</v>
      </c>
      <c r="AN134" s="3" t="s">
        <v>95</v>
      </c>
      <c r="AO134" s="3">
        <v>1</v>
      </c>
      <c r="AP134" s="3">
        <v>0.52300000000000002</v>
      </c>
      <c r="AQ134" s="3">
        <v>0.81799999999999995</v>
      </c>
      <c r="AR134" s="3">
        <v>4</v>
      </c>
      <c r="AS134" s="3">
        <v>-4.0620000000000003</v>
      </c>
      <c r="AT134" s="3">
        <v>0</v>
      </c>
      <c r="AU134" s="3">
        <v>7.0999999999999994E-2</v>
      </c>
      <c r="AV134" s="3">
        <v>0.34399999999999997</v>
      </c>
      <c r="AW134" s="3">
        <v>0</v>
      </c>
      <c r="AX134" s="3">
        <v>9.8000000000000004E-2</v>
      </c>
      <c r="AY134" s="3">
        <v>0.317</v>
      </c>
      <c r="AZ134" s="3">
        <v>135.56</v>
      </c>
      <c r="BA134" s="3">
        <v>195480</v>
      </c>
      <c r="BB134" s="3">
        <v>4</v>
      </c>
    </row>
    <row r="135" spans="1:54" x14ac:dyDescent="0.25">
      <c r="A135" s="3">
        <v>134</v>
      </c>
      <c r="B135" s="2" t="s">
        <v>52</v>
      </c>
      <c r="C135" s="2" t="s">
        <v>73</v>
      </c>
      <c r="D135" s="3">
        <v>10</v>
      </c>
      <c r="E135" s="3" t="s">
        <v>19</v>
      </c>
      <c r="F135" s="3" t="s">
        <v>20</v>
      </c>
      <c r="G135" s="3" t="s">
        <v>23</v>
      </c>
      <c r="H135" s="3">
        <v>10</v>
      </c>
      <c r="I135" s="3">
        <v>7</v>
      </c>
      <c r="J135" s="3">
        <v>13</v>
      </c>
      <c r="K135" s="3">
        <v>2</v>
      </c>
      <c r="L135" s="3">
        <v>1</v>
      </c>
      <c r="M135" s="3">
        <v>4</v>
      </c>
      <c r="N135" s="3" t="str">
        <f t="shared" si="16"/>
        <v>n</v>
      </c>
      <c r="O135" s="3" t="str">
        <f t="shared" si="17"/>
        <v>n</v>
      </c>
      <c r="P135" s="2" t="s">
        <v>21</v>
      </c>
      <c r="Q135" s="2" t="s">
        <v>21</v>
      </c>
      <c r="R135" s="4" t="str">
        <f t="shared" si="18"/>
        <v>y</v>
      </c>
      <c r="S135" s="2" t="s">
        <v>23</v>
      </c>
      <c r="T135" s="2">
        <v>0</v>
      </c>
      <c r="U135" s="6" t="s">
        <v>87</v>
      </c>
      <c r="V135" s="7">
        <v>11787</v>
      </c>
      <c r="W135" s="6" t="s">
        <v>87</v>
      </c>
      <c r="X135" s="7">
        <v>73523726</v>
      </c>
      <c r="Y135" s="7">
        <v>82800000</v>
      </c>
      <c r="Z135" s="7" t="s">
        <v>87</v>
      </c>
      <c r="AA135" s="7">
        <f>V:V   / (Y:Y -X:X )</f>
        <v>1.2706610434318779E-3</v>
      </c>
      <c r="AB135" s="7" t="s">
        <v>87</v>
      </c>
      <c r="AC135" s="3">
        <v>3466756.88</v>
      </c>
      <c r="AD135" s="3">
        <v>1204616.44</v>
      </c>
      <c r="AE135" s="3">
        <f t="shared" si="19"/>
        <v>2.8778927174528683</v>
      </c>
      <c r="AF135" s="2">
        <v>52.52</v>
      </c>
      <c r="AG135" s="2">
        <v>13.404999999999999</v>
      </c>
      <c r="AH135" s="2">
        <v>-35.473500000000001</v>
      </c>
      <c r="AI135" s="2">
        <v>149.01240000000001</v>
      </c>
      <c r="AJ135" s="4">
        <f t="shared" si="20"/>
        <v>16073.223952005785</v>
      </c>
      <c r="AK135" s="3" t="s">
        <v>93</v>
      </c>
      <c r="AL135" s="3" t="s">
        <v>94</v>
      </c>
      <c r="AM135" s="3" t="s">
        <v>95</v>
      </c>
      <c r="AN135" s="3" t="s">
        <v>95</v>
      </c>
      <c r="AO135" s="3">
        <v>1</v>
      </c>
      <c r="AP135" s="3">
        <v>0.52300000000000002</v>
      </c>
      <c r="AQ135" s="3">
        <v>0.81799999999999995</v>
      </c>
      <c r="AR135" s="3">
        <v>4</v>
      </c>
      <c r="AS135" s="3">
        <v>-4.0620000000000003</v>
      </c>
      <c r="AT135" s="3">
        <v>0</v>
      </c>
      <c r="AU135" s="3">
        <v>7.0999999999999994E-2</v>
      </c>
      <c r="AV135" s="3">
        <v>0.34399999999999997</v>
      </c>
      <c r="AW135" s="3">
        <v>0</v>
      </c>
      <c r="AX135" s="3">
        <v>9.8000000000000004E-2</v>
      </c>
      <c r="AY135" s="3">
        <v>0.317</v>
      </c>
      <c r="AZ135" s="3">
        <v>135.56</v>
      </c>
      <c r="BA135" s="3">
        <v>195480</v>
      </c>
      <c r="BB135" s="3">
        <v>4</v>
      </c>
    </row>
    <row r="136" spans="1:54" x14ac:dyDescent="0.25">
      <c r="A136" s="3">
        <v>135</v>
      </c>
      <c r="B136" s="2" t="s">
        <v>53</v>
      </c>
      <c r="C136" s="2" t="s">
        <v>73</v>
      </c>
      <c r="D136" s="3">
        <v>7</v>
      </c>
      <c r="E136" s="3" t="s">
        <v>35</v>
      </c>
      <c r="F136" s="3" t="s">
        <v>25</v>
      </c>
      <c r="G136" s="3" t="s">
        <v>23</v>
      </c>
      <c r="H136" s="3">
        <v>13</v>
      </c>
      <c r="I136" s="3">
        <v>5</v>
      </c>
      <c r="J136" s="3">
        <v>14</v>
      </c>
      <c r="K136" s="3">
        <v>3</v>
      </c>
      <c r="L136" s="3">
        <v>1</v>
      </c>
      <c r="M136" s="3">
        <v>4</v>
      </c>
      <c r="N136" s="3" t="str">
        <f t="shared" si="16"/>
        <v>n</v>
      </c>
      <c r="O136" s="3" t="str">
        <f t="shared" si="17"/>
        <v>n</v>
      </c>
      <c r="P136" s="2" t="s">
        <v>44</v>
      </c>
      <c r="Q136" s="2" t="s">
        <v>21</v>
      </c>
      <c r="R136" s="4" t="str">
        <f t="shared" si="18"/>
        <v>n</v>
      </c>
      <c r="S136" s="2" t="s">
        <v>23</v>
      </c>
      <c r="T136" s="2">
        <v>0</v>
      </c>
      <c r="U136" s="6" t="s">
        <v>87</v>
      </c>
      <c r="V136" s="7" t="s">
        <v>87</v>
      </c>
      <c r="W136" s="6" t="s">
        <v>87</v>
      </c>
      <c r="X136" s="7" t="s">
        <v>87</v>
      </c>
      <c r="Y136" s="7">
        <v>10783748</v>
      </c>
      <c r="Z136" s="7" t="s">
        <v>87</v>
      </c>
      <c r="AA136" s="7" t="s">
        <v>87</v>
      </c>
      <c r="AB136" s="7" t="s">
        <v>87</v>
      </c>
      <c r="AC136" s="3">
        <v>194558.65</v>
      </c>
      <c r="AD136" s="3">
        <v>1204616.44</v>
      </c>
      <c r="AE136" s="3">
        <f t="shared" si="19"/>
        <v>0.16151087063032279</v>
      </c>
      <c r="AF136" s="2">
        <v>37.983800000000002</v>
      </c>
      <c r="AG136" s="2">
        <v>23.727499999999999</v>
      </c>
      <c r="AH136" s="2">
        <v>-35.473500000000001</v>
      </c>
      <c r="AI136" s="2">
        <v>149.01240000000001</v>
      </c>
      <c r="AJ136" s="4">
        <f t="shared" si="20"/>
        <v>15201.857446232383</v>
      </c>
      <c r="AK136" s="3" t="s">
        <v>93</v>
      </c>
      <c r="AL136" s="3" t="s">
        <v>94</v>
      </c>
      <c r="AM136" s="3" t="s">
        <v>96</v>
      </c>
      <c r="AN136" s="3" t="s">
        <v>95</v>
      </c>
      <c r="AO136" s="3">
        <v>0</v>
      </c>
      <c r="AP136" s="3">
        <v>0.52300000000000002</v>
      </c>
      <c r="AQ136" s="3">
        <v>0.81799999999999995</v>
      </c>
      <c r="AR136" s="3">
        <v>4</v>
      </c>
      <c r="AS136" s="3">
        <v>-4.0620000000000003</v>
      </c>
      <c r="AT136" s="3">
        <v>0</v>
      </c>
      <c r="AU136" s="3">
        <v>7.0999999999999994E-2</v>
      </c>
      <c r="AV136" s="3">
        <v>0.34399999999999997</v>
      </c>
      <c r="AW136" s="3">
        <v>0</v>
      </c>
      <c r="AX136" s="3">
        <v>9.8000000000000004E-2</v>
      </c>
      <c r="AY136" s="3">
        <v>0.317</v>
      </c>
      <c r="AZ136" s="3">
        <v>135.56</v>
      </c>
      <c r="BA136" s="3">
        <v>195480</v>
      </c>
      <c r="BB136" s="3">
        <v>4</v>
      </c>
    </row>
    <row r="137" spans="1:54" x14ac:dyDescent="0.25">
      <c r="A137" s="3">
        <v>136</v>
      </c>
      <c r="B137" s="2" t="s">
        <v>53</v>
      </c>
      <c r="C137" s="2" t="s">
        <v>73</v>
      </c>
      <c r="D137" s="3">
        <v>5</v>
      </c>
      <c r="E137" s="3" t="s">
        <v>35</v>
      </c>
      <c r="F137" s="3" t="s">
        <v>20</v>
      </c>
      <c r="G137" s="3" t="s">
        <v>23</v>
      </c>
      <c r="H137" s="3">
        <v>13</v>
      </c>
      <c r="I137" s="3">
        <v>5</v>
      </c>
      <c r="J137" s="3">
        <v>14</v>
      </c>
      <c r="K137" s="3">
        <v>3</v>
      </c>
      <c r="L137" s="3">
        <v>1</v>
      </c>
      <c r="M137" s="3">
        <v>4</v>
      </c>
      <c r="N137" s="3" t="str">
        <f t="shared" si="16"/>
        <v>n</v>
      </c>
      <c r="O137" s="3" t="str">
        <f t="shared" si="17"/>
        <v>n</v>
      </c>
      <c r="P137" s="2" t="s">
        <v>44</v>
      </c>
      <c r="Q137" s="2" t="s">
        <v>21</v>
      </c>
      <c r="R137" s="4" t="str">
        <f t="shared" si="18"/>
        <v>n</v>
      </c>
      <c r="S137" s="2" t="s">
        <v>23</v>
      </c>
      <c r="T137" s="2">
        <v>0</v>
      </c>
      <c r="U137" s="6" t="s">
        <v>87</v>
      </c>
      <c r="V137" s="7" t="s">
        <v>87</v>
      </c>
      <c r="W137" s="6" t="s">
        <v>87</v>
      </c>
      <c r="X137" s="7" t="s">
        <v>87</v>
      </c>
      <c r="Y137" s="7">
        <v>10783748</v>
      </c>
      <c r="Z137" s="7" t="s">
        <v>87</v>
      </c>
      <c r="AA137" s="7" t="s">
        <v>87</v>
      </c>
      <c r="AB137" s="7" t="s">
        <v>87</v>
      </c>
      <c r="AC137" s="3">
        <v>194558.65</v>
      </c>
      <c r="AD137" s="3">
        <v>1204616.44</v>
      </c>
      <c r="AE137" s="3">
        <f t="shared" si="19"/>
        <v>0.16151087063032279</v>
      </c>
      <c r="AF137" s="2">
        <v>37.983800000000002</v>
      </c>
      <c r="AG137" s="2">
        <v>23.727499999999999</v>
      </c>
      <c r="AH137" s="2">
        <v>-35.473500000000001</v>
      </c>
      <c r="AI137" s="2">
        <v>149.01240000000001</v>
      </c>
      <c r="AJ137" s="4">
        <f t="shared" si="20"/>
        <v>15201.857446232383</v>
      </c>
      <c r="AK137" s="3" t="s">
        <v>93</v>
      </c>
      <c r="AL137" s="3" t="s">
        <v>94</v>
      </c>
      <c r="AM137" s="3" t="s">
        <v>96</v>
      </c>
      <c r="AN137" s="3" t="s">
        <v>95</v>
      </c>
      <c r="AO137" s="3">
        <v>0</v>
      </c>
      <c r="AP137" s="3">
        <v>0.52300000000000002</v>
      </c>
      <c r="AQ137" s="3">
        <v>0.81799999999999995</v>
      </c>
      <c r="AR137" s="3">
        <v>4</v>
      </c>
      <c r="AS137" s="3">
        <v>-4.0620000000000003</v>
      </c>
      <c r="AT137" s="3">
        <v>0</v>
      </c>
      <c r="AU137" s="3">
        <v>7.0999999999999994E-2</v>
      </c>
      <c r="AV137" s="3">
        <v>0.34399999999999997</v>
      </c>
      <c r="AW137" s="3">
        <v>0</v>
      </c>
      <c r="AX137" s="3">
        <v>9.8000000000000004E-2</v>
      </c>
      <c r="AY137" s="3">
        <v>0.317</v>
      </c>
      <c r="AZ137" s="3">
        <v>135.56</v>
      </c>
      <c r="BA137" s="3">
        <v>195480</v>
      </c>
      <c r="BB137" s="3">
        <v>4</v>
      </c>
    </row>
    <row r="138" spans="1:54" x14ac:dyDescent="0.25">
      <c r="A138" s="3">
        <v>137</v>
      </c>
      <c r="B138" s="2" t="s">
        <v>54</v>
      </c>
      <c r="C138" s="2" t="s">
        <v>73</v>
      </c>
      <c r="D138" s="3">
        <v>12</v>
      </c>
      <c r="E138" s="3" t="s">
        <v>35</v>
      </c>
      <c r="F138" s="3" t="s">
        <v>25</v>
      </c>
      <c r="G138" s="3" t="s">
        <v>23</v>
      </c>
      <c r="H138" s="3">
        <v>13</v>
      </c>
      <c r="I138" s="3">
        <v>8</v>
      </c>
      <c r="J138" s="3">
        <v>1</v>
      </c>
      <c r="K138" s="3">
        <v>5</v>
      </c>
      <c r="L138" s="3">
        <v>1</v>
      </c>
      <c r="M138" s="3">
        <v>4</v>
      </c>
      <c r="N138" s="3" t="str">
        <f t="shared" si="16"/>
        <v>y</v>
      </c>
      <c r="O138" s="3" t="str">
        <f t="shared" si="17"/>
        <v>n</v>
      </c>
      <c r="P138" s="2" t="s">
        <v>47</v>
      </c>
      <c r="Q138" s="2" t="s">
        <v>21</v>
      </c>
      <c r="R138" s="4" t="str">
        <f t="shared" si="18"/>
        <v>n</v>
      </c>
      <c r="S138" s="2" t="s">
        <v>23</v>
      </c>
      <c r="T138" s="2">
        <v>0</v>
      </c>
      <c r="U138" s="6">
        <v>997</v>
      </c>
      <c r="V138" s="7">
        <v>165</v>
      </c>
      <c r="W138" s="7">
        <v>9326183</v>
      </c>
      <c r="X138" s="7">
        <v>9673897</v>
      </c>
      <c r="Y138" s="7">
        <v>9830485</v>
      </c>
      <c r="Z138" s="7">
        <f t="shared" ref="Z138:Z144" si="21">U:U  / (Y:Y -W:W )</f>
        <v>1.9769899782273322E-3</v>
      </c>
      <c r="AA138" s="7">
        <f t="shared" ref="AA138:AA144" si="22">V:V   / (Y:Y -X:X )</f>
        <v>1.0537205916162158E-3</v>
      </c>
      <c r="AB138" s="7">
        <f t="shared" ref="AB138:AB144" si="23">Z:Z+AA:AA</f>
        <v>3.030710569843548E-3</v>
      </c>
      <c r="AC138" s="3">
        <v>124342.94</v>
      </c>
      <c r="AD138" s="3">
        <v>1204616.44</v>
      </c>
      <c r="AE138" s="3">
        <f t="shared" si="19"/>
        <v>0.10322201812221657</v>
      </c>
      <c r="AF138" s="2">
        <v>47.497900000000001</v>
      </c>
      <c r="AG138" s="2">
        <v>19.040199999999999</v>
      </c>
      <c r="AH138" s="2">
        <v>-35.473500000000001</v>
      </c>
      <c r="AI138" s="2">
        <v>149.01240000000001</v>
      </c>
      <c r="AJ138" s="4">
        <f t="shared" si="20"/>
        <v>15720.833410315563</v>
      </c>
      <c r="AK138" s="3" t="s">
        <v>93</v>
      </c>
      <c r="AL138" s="3" t="s">
        <v>94</v>
      </c>
      <c r="AM138" s="3" t="s">
        <v>95</v>
      </c>
      <c r="AN138" s="3" t="s">
        <v>95</v>
      </c>
      <c r="AO138" s="3">
        <v>1</v>
      </c>
      <c r="AP138" s="3">
        <v>0.52300000000000002</v>
      </c>
      <c r="AQ138" s="3">
        <v>0.81799999999999995</v>
      </c>
      <c r="AR138" s="3">
        <v>4</v>
      </c>
      <c r="AS138" s="3">
        <v>-4.0620000000000003</v>
      </c>
      <c r="AT138" s="3">
        <v>0</v>
      </c>
      <c r="AU138" s="3">
        <v>7.0999999999999994E-2</v>
      </c>
      <c r="AV138" s="3">
        <v>0.34399999999999997</v>
      </c>
      <c r="AW138" s="3">
        <v>0</v>
      </c>
      <c r="AX138" s="3">
        <v>9.8000000000000004E-2</v>
      </c>
      <c r="AY138" s="3">
        <v>0.317</v>
      </c>
      <c r="AZ138" s="3">
        <v>135.56</v>
      </c>
      <c r="BA138" s="3">
        <v>195480</v>
      </c>
      <c r="BB138" s="3">
        <v>4</v>
      </c>
    </row>
    <row r="139" spans="1:54" x14ac:dyDescent="0.25">
      <c r="A139" s="3">
        <v>138</v>
      </c>
      <c r="B139" s="2" t="s">
        <v>54</v>
      </c>
      <c r="C139" s="2" t="s">
        <v>73</v>
      </c>
      <c r="D139" s="3">
        <v>3</v>
      </c>
      <c r="E139" s="3" t="s">
        <v>35</v>
      </c>
      <c r="F139" s="3" t="s">
        <v>20</v>
      </c>
      <c r="G139" s="3" t="s">
        <v>23</v>
      </c>
      <c r="H139" s="3">
        <v>13</v>
      </c>
      <c r="I139" s="3">
        <v>8</v>
      </c>
      <c r="J139" s="3">
        <v>1</v>
      </c>
      <c r="K139" s="3">
        <v>5</v>
      </c>
      <c r="L139" s="3">
        <v>1</v>
      </c>
      <c r="M139" s="3">
        <v>4</v>
      </c>
      <c r="N139" s="3" t="str">
        <f t="shared" si="16"/>
        <v>y</v>
      </c>
      <c r="O139" s="3" t="str">
        <f t="shared" si="17"/>
        <v>n</v>
      </c>
      <c r="P139" s="2" t="s">
        <v>47</v>
      </c>
      <c r="Q139" s="2" t="s">
        <v>21</v>
      </c>
      <c r="R139" s="4" t="str">
        <f t="shared" si="18"/>
        <v>n</v>
      </c>
      <c r="S139" s="2" t="s">
        <v>23</v>
      </c>
      <c r="T139" s="2">
        <v>0</v>
      </c>
      <c r="U139" s="6">
        <v>997</v>
      </c>
      <c r="V139" s="7">
        <v>165</v>
      </c>
      <c r="W139" s="7">
        <v>9326183</v>
      </c>
      <c r="X139" s="7">
        <v>9673897</v>
      </c>
      <c r="Y139" s="7">
        <v>9830485</v>
      </c>
      <c r="Z139" s="7">
        <f t="shared" si="21"/>
        <v>1.9769899782273322E-3</v>
      </c>
      <c r="AA139" s="7">
        <f t="shared" si="22"/>
        <v>1.0537205916162158E-3</v>
      </c>
      <c r="AB139" s="7">
        <f t="shared" si="23"/>
        <v>3.030710569843548E-3</v>
      </c>
      <c r="AC139" s="3">
        <v>124342.94</v>
      </c>
      <c r="AD139" s="3">
        <v>1204616.44</v>
      </c>
      <c r="AE139" s="3">
        <f t="shared" si="19"/>
        <v>0.10322201812221657</v>
      </c>
      <c r="AF139" s="2">
        <v>47.497900000000001</v>
      </c>
      <c r="AG139" s="2">
        <v>19.040199999999999</v>
      </c>
      <c r="AH139" s="2">
        <v>-35.473500000000001</v>
      </c>
      <c r="AI139" s="2">
        <v>149.01240000000001</v>
      </c>
      <c r="AJ139" s="4">
        <f t="shared" si="20"/>
        <v>15720.833410315563</v>
      </c>
      <c r="AK139" s="3" t="s">
        <v>93</v>
      </c>
      <c r="AL139" s="3" t="s">
        <v>94</v>
      </c>
      <c r="AM139" s="3" t="s">
        <v>95</v>
      </c>
      <c r="AN139" s="3" t="s">
        <v>95</v>
      </c>
      <c r="AO139" s="3">
        <v>1</v>
      </c>
      <c r="AP139" s="3">
        <v>0.52300000000000002</v>
      </c>
      <c r="AQ139" s="3">
        <v>0.81799999999999995</v>
      </c>
      <c r="AR139" s="3">
        <v>4</v>
      </c>
      <c r="AS139" s="3">
        <v>-4.0620000000000003</v>
      </c>
      <c r="AT139" s="3">
        <v>0</v>
      </c>
      <c r="AU139" s="3">
        <v>7.0999999999999994E-2</v>
      </c>
      <c r="AV139" s="3">
        <v>0.34399999999999997</v>
      </c>
      <c r="AW139" s="3">
        <v>0</v>
      </c>
      <c r="AX139" s="3">
        <v>9.8000000000000004E-2</v>
      </c>
      <c r="AY139" s="3">
        <v>0.317</v>
      </c>
      <c r="AZ139" s="3">
        <v>135.56</v>
      </c>
      <c r="BA139" s="3">
        <v>195480</v>
      </c>
      <c r="BB139" s="3">
        <v>4</v>
      </c>
    </row>
    <row r="140" spans="1:54" x14ac:dyDescent="0.25">
      <c r="A140" s="3">
        <v>139</v>
      </c>
      <c r="B140" s="2" t="s">
        <v>55</v>
      </c>
      <c r="C140" s="2" t="s">
        <v>73</v>
      </c>
      <c r="D140" s="3">
        <v>10</v>
      </c>
      <c r="E140" s="3" t="s">
        <v>35</v>
      </c>
      <c r="F140" s="3" t="s">
        <v>25</v>
      </c>
      <c r="G140" s="3" t="s">
        <v>23</v>
      </c>
      <c r="H140" s="3">
        <v>13</v>
      </c>
      <c r="I140" s="3">
        <v>8</v>
      </c>
      <c r="J140" s="3">
        <v>15</v>
      </c>
      <c r="K140" s="3">
        <v>1</v>
      </c>
      <c r="L140" s="3">
        <v>1</v>
      </c>
      <c r="M140" s="3">
        <v>4</v>
      </c>
      <c r="N140" s="3" t="str">
        <f t="shared" si="16"/>
        <v>n</v>
      </c>
      <c r="O140" s="3" t="str">
        <f t="shared" si="17"/>
        <v>n</v>
      </c>
      <c r="P140" s="2" t="s">
        <v>21</v>
      </c>
      <c r="Q140" s="2" t="s">
        <v>21</v>
      </c>
      <c r="R140" s="4" t="str">
        <f t="shared" si="18"/>
        <v>y</v>
      </c>
      <c r="S140" s="2" t="s">
        <v>23</v>
      </c>
      <c r="T140" s="2">
        <v>0</v>
      </c>
      <c r="U140" s="6">
        <v>130</v>
      </c>
      <c r="V140" s="7">
        <v>55</v>
      </c>
      <c r="W140" s="7">
        <v>290507</v>
      </c>
      <c r="X140" s="7">
        <v>306044</v>
      </c>
      <c r="Y140" s="7">
        <v>332529</v>
      </c>
      <c r="Z140" s="7">
        <f t="shared" si="21"/>
        <v>3.0936176288610729E-3</v>
      </c>
      <c r="AA140" s="7">
        <f t="shared" si="22"/>
        <v>2.0766471587691147E-3</v>
      </c>
      <c r="AB140" s="7">
        <f t="shared" si="23"/>
        <v>5.1702647876301876E-3</v>
      </c>
      <c r="AC140" s="3">
        <v>20047.41</v>
      </c>
      <c r="AD140" s="3">
        <v>1204616.44</v>
      </c>
      <c r="AE140" s="3">
        <f t="shared" si="19"/>
        <v>1.6642152086186041E-2</v>
      </c>
      <c r="AF140" s="2">
        <v>64.126499999999993</v>
      </c>
      <c r="AG140" s="2">
        <v>-21.817399999999999</v>
      </c>
      <c r="AH140" s="2">
        <v>-35.473500000000001</v>
      </c>
      <c r="AI140" s="2">
        <v>149.01240000000001</v>
      </c>
      <c r="AJ140" s="4">
        <f t="shared" si="20"/>
        <v>16769.182870694072</v>
      </c>
      <c r="AK140" s="3" t="s">
        <v>93</v>
      </c>
      <c r="AL140" s="3" t="s">
        <v>94</v>
      </c>
      <c r="AM140" s="3" t="s">
        <v>95</v>
      </c>
      <c r="AN140" s="3" t="s">
        <v>95</v>
      </c>
      <c r="AO140" s="3">
        <v>1</v>
      </c>
      <c r="AP140" s="3">
        <v>0.52300000000000002</v>
      </c>
      <c r="AQ140" s="3">
        <v>0.81799999999999995</v>
      </c>
      <c r="AR140" s="3">
        <v>4</v>
      </c>
      <c r="AS140" s="3">
        <v>-4.0620000000000003</v>
      </c>
      <c r="AT140" s="3">
        <v>0</v>
      </c>
      <c r="AU140" s="3">
        <v>7.0999999999999994E-2</v>
      </c>
      <c r="AV140" s="3">
        <v>0.34399999999999997</v>
      </c>
      <c r="AW140" s="3">
        <v>0</v>
      </c>
      <c r="AX140" s="3">
        <v>9.8000000000000004E-2</v>
      </c>
      <c r="AY140" s="3">
        <v>0.317</v>
      </c>
      <c r="AZ140" s="3">
        <v>135.56</v>
      </c>
      <c r="BA140" s="3">
        <v>195480</v>
      </c>
      <c r="BB140" s="3">
        <v>4</v>
      </c>
    </row>
    <row r="141" spans="1:54" x14ac:dyDescent="0.25">
      <c r="A141" s="3">
        <v>140</v>
      </c>
      <c r="B141" s="2" t="s">
        <v>55</v>
      </c>
      <c r="C141" s="2" t="s">
        <v>73</v>
      </c>
      <c r="D141" s="3">
        <v>8</v>
      </c>
      <c r="E141" s="3" t="s">
        <v>35</v>
      </c>
      <c r="F141" s="3" t="s">
        <v>20</v>
      </c>
      <c r="G141" s="3" t="s">
        <v>23</v>
      </c>
      <c r="H141" s="3">
        <v>13</v>
      </c>
      <c r="I141" s="3">
        <v>8</v>
      </c>
      <c r="J141" s="3">
        <v>15</v>
      </c>
      <c r="K141" s="3">
        <v>1</v>
      </c>
      <c r="L141" s="3">
        <v>1</v>
      </c>
      <c r="M141" s="3">
        <v>4</v>
      </c>
      <c r="N141" s="3" t="str">
        <f t="shared" si="16"/>
        <v>n</v>
      </c>
      <c r="O141" s="3" t="str">
        <f t="shared" si="17"/>
        <v>n</v>
      </c>
      <c r="P141" s="2" t="s">
        <v>21</v>
      </c>
      <c r="Q141" s="2" t="s">
        <v>21</v>
      </c>
      <c r="R141" s="4" t="str">
        <f t="shared" si="18"/>
        <v>y</v>
      </c>
      <c r="S141" s="2" t="s">
        <v>23</v>
      </c>
      <c r="T141" s="2">
        <v>0</v>
      </c>
      <c r="U141" s="6">
        <v>130</v>
      </c>
      <c r="V141" s="7">
        <v>55</v>
      </c>
      <c r="W141" s="7">
        <v>290507</v>
      </c>
      <c r="X141" s="7">
        <v>306044</v>
      </c>
      <c r="Y141" s="7">
        <v>332529</v>
      </c>
      <c r="Z141" s="7">
        <f t="shared" si="21"/>
        <v>3.0936176288610729E-3</v>
      </c>
      <c r="AA141" s="7">
        <f t="shared" si="22"/>
        <v>2.0766471587691147E-3</v>
      </c>
      <c r="AB141" s="7">
        <f t="shared" si="23"/>
        <v>5.1702647876301876E-3</v>
      </c>
      <c r="AC141" s="3">
        <v>20047.41</v>
      </c>
      <c r="AD141" s="3">
        <v>1204616.44</v>
      </c>
      <c r="AE141" s="3">
        <f t="shared" si="19"/>
        <v>1.6642152086186041E-2</v>
      </c>
      <c r="AF141" s="2">
        <v>64.126499999999993</v>
      </c>
      <c r="AG141" s="2">
        <v>-21.817399999999999</v>
      </c>
      <c r="AH141" s="2">
        <v>-35.473500000000001</v>
      </c>
      <c r="AI141" s="2">
        <v>149.01240000000001</v>
      </c>
      <c r="AJ141" s="4">
        <f t="shared" si="20"/>
        <v>16769.182870694072</v>
      </c>
      <c r="AK141" s="3" t="s">
        <v>93</v>
      </c>
      <c r="AL141" s="3" t="s">
        <v>94</v>
      </c>
      <c r="AM141" s="3" t="s">
        <v>95</v>
      </c>
      <c r="AN141" s="3" t="s">
        <v>95</v>
      </c>
      <c r="AO141" s="3">
        <v>1</v>
      </c>
      <c r="AP141" s="3">
        <v>0.52300000000000002</v>
      </c>
      <c r="AQ141" s="3">
        <v>0.81799999999999995</v>
      </c>
      <c r="AR141" s="3">
        <v>4</v>
      </c>
      <c r="AS141" s="3">
        <v>-4.0620000000000003</v>
      </c>
      <c r="AT141" s="3">
        <v>0</v>
      </c>
      <c r="AU141" s="3">
        <v>7.0999999999999994E-2</v>
      </c>
      <c r="AV141" s="3">
        <v>0.34399999999999997</v>
      </c>
      <c r="AW141" s="3">
        <v>0</v>
      </c>
      <c r="AX141" s="3">
        <v>9.8000000000000004E-2</v>
      </c>
      <c r="AY141" s="3">
        <v>0.317</v>
      </c>
      <c r="AZ141" s="3">
        <v>135.56</v>
      </c>
      <c r="BA141" s="3">
        <v>195480</v>
      </c>
      <c r="BB141" s="3">
        <v>4</v>
      </c>
    </row>
    <row r="142" spans="1:54" x14ac:dyDescent="0.25">
      <c r="A142" s="3">
        <v>141</v>
      </c>
      <c r="B142" s="2" t="s">
        <v>76</v>
      </c>
      <c r="C142" s="2" t="s">
        <v>73</v>
      </c>
      <c r="D142" s="3">
        <v>6</v>
      </c>
      <c r="E142" s="3" t="s">
        <v>35</v>
      </c>
      <c r="F142" s="3" t="s">
        <v>20</v>
      </c>
      <c r="G142" s="3" t="s">
        <v>23</v>
      </c>
      <c r="H142" s="3">
        <v>13</v>
      </c>
      <c r="I142" s="3">
        <v>5</v>
      </c>
      <c r="J142" s="3">
        <v>1</v>
      </c>
      <c r="K142" s="3">
        <v>5</v>
      </c>
      <c r="L142" s="3">
        <v>1</v>
      </c>
      <c r="M142" s="3">
        <v>4</v>
      </c>
      <c r="N142" s="3" t="str">
        <f t="shared" si="16"/>
        <v>y</v>
      </c>
      <c r="O142" s="3" t="str">
        <f t="shared" si="17"/>
        <v>n</v>
      </c>
      <c r="P142" s="2" t="s">
        <v>21</v>
      </c>
      <c r="Q142" s="2" t="s">
        <v>21</v>
      </c>
      <c r="R142" s="4" t="str">
        <f t="shared" si="18"/>
        <v>y</v>
      </c>
      <c r="S142" s="2" t="s">
        <v>23</v>
      </c>
      <c r="T142" s="2">
        <v>0</v>
      </c>
      <c r="U142" s="6">
        <v>7229</v>
      </c>
      <c r="V142" s="7">
        <v>4267</v>
      </c>
      <c r="W142" s="7">
        <v>3926156</v>
      </c>
      <c r="X142" s="7">
        <v>4137894</v>
      </c>
      <c r="Y142" s="7">
        <v>4724720</v>
      </c>
      <c r="Z142" s="7">
        <f t="shared" si="21"/>
        <v>9.0524992361288512E-3</v>
      </c>
      <c r="AA142" s="7">
        <f t="shared" si="22"/>
        <v>7.2713206299652704E-3</v>
      </c>
      <c r="AB142" s="7">
        <f t="shared" si="23"/>
        <v>1.6323819866094123E-2</v>
      </c>
      <c r="AC142" s="3">
        <v>294053.59999999998</v>
      </c>
      <c r="AD142" s="3">
        <v>1204616.44</v>
      </c>
      <c r="AE142" s="3">
        <f t="shared" si="19"/>
        <v>0.24410558434683158</v>
      </c>
      <c r="AF142" s="2">
        <v>53.349800000000002</v>
      </c>
      <c r="AG142" s="2">
        <v>-6.2603</v>
      </c>
      <c r="AH142" s="2">
        <v>-35.473500000000001</v>
      </c>
      <c r="AI142" s="2">
        <v>149.01240000000001</v>
      </c>
      <c r="AJ142" s="4">
        <f t="shared" si="20"/>
        <v>17247.90433281229</v>
      </c>
      <c r="AK142" s="3" t="s">
        <v>93</v>
      </c>
      <c r="AL142" s="3" t="s">
        <v>94</v>
      </c>
      <c r="AM142" s="3" t="s">
        <v>95</v>
      </c>
      <c r="AN142" s="3" t="s">
        <v>95</v>
      </c>
      <c r="AO142" s="3">
        <v>1</v>
      </c>
      <c r="AP142" s="3">
        <v>0.52300000000000002</v>
      </c>
      <c r="AQ142" s="3">
        <v>0.81799999999999995</v>
      </c>
      <c r="AR142" s="3">
        <v>4</v>
      </c>
      <c r="AS142" s="3">
        <v>-4.0620000000000003</v>
      </c>
      <c r="AT142" s="3">
        <v>0</v>
      </c>
      <c r="AU142" s="3">
        <v>7.0999999999999994E-2</v>
      </c>
      <c r="AV142" s="3">
        <v>0.34399999999999997</v>
      </c>
      <c r="AW142" s="3">
        <v>0</v>
      </c>
      <c r="AX142" s="3">
        <v>9.8000000000000004E-2</v>
      </c>
      <c r="AY142" s="3">
        <v>0.317</v>
      </c>
      <c r="AZ142" s="3">
        <v>135.56</v>
      </c>
      <c r="BA142" s="3">
        <v>195480</v>
      </c>
      <c r="BB142" s="3">
        <v>4</v>
      </c>
    </row>
    <row r="143" spans="1:54" x14ac:dyDescent="0.25">
      <c r="A143" s="3">
        <v>142</v>
      </c>
      <c r="B143" s="2" t="s">
        <v>76</v>
      </c>
      <c r="C143" s="2" t="s">
        <v>73</v>
      </c>
      <c r="D143" s="3">
        <v>6</v>
      </c>
      <c r="E143" s="3" t="s">
        <v>19</v>
      </c>
      <c r="F143" s="3" t="s">
        <v>25</v>
      </c>
      <c r="G143" s="3" t="s">
        <v>23</v>
      </c>
      <c r="H143" s="3">
        <v>10</v>
      </c>
      <c r="I143" s="3">
        <v>5</v>
      </c>
      <c r="J143" s="3">
        <v>1</v>
      </c>
      <c r="K143" s="3">
        <v>5</v>
      </c>
      <c r="L143" s="3">
        <v>1</v>
      </c>
      <c r="M143" s="3">
        <v>4</v>
      </c>
      <c r="N143" s="3" t="str">
        <f t="shared" si="16"/>
        <v>y</v>
      </c>
      <c r="O143" s="3" t="str">
        <f t="shared" si="17"/>
        <v>n</v>
      </c>
      <c r="P143" s="2" t="s">
        <v>21</v>
      </c>
      <c r="Q143" s="2" t="s">
        <v>21</v>
      </c>
      <c r="R143" s="4" t="str">
        <f t="shared" si="18"/>
        <v>y</v>
      </c>
      <c r="S143" s="2" t="s">
        <v>23</v>
      </c>
      <c r="T143" s="2">
        <v>0</v>
      </c>
      <c r="U143" s="6">
        <v>7229</v>
      </c>
      <c r="V143" s="7">
        <v>4267</v>
      </c>
      <c r="W143" s="7">
        <v>3926156</v>
      </c>
      <c r="X143" s="7">
        <v>4137894</v>
      </c>
      <c r="Y143" s="7">
        <v>4724720</v>
      </c>
      <c r="Z143" s="7">
        <f t="shared" si="21"/>
        <v>9.0524992361288512E-3</v>
      </c>
      <c r="AA143" s="7">
        <f t="shared" si="22"/>
        <v>7.2713206299652704E-3</v>
      </c>
      <c r="AB143" s="7">
        <f t="shared" si="23"/>
        <v>1.6323819866094123E-2</v>
      </c>
      <c r="AC143" s="3">
        <v>294053.59999999998</v>
      </c>
      <c r="AD143" s="3">
        <v>1204616.44</v>
      </c>
      <c r="AE143" s="3">
        <f t="shared" si="19"/>
        <v>0.24410558434683158</v>
      </c>
      <c r="AF143" s="2">
        <v>53.349800000000002</v>
      </c>
      <c r="AG143" s="2">
        <v>-6.2603</v>
      </c>
      <c r="AH143" s="2">
        <v>-35.473500000000001</v>
      </c>
      <c r="AI143" s="2">
        <v>149.01240000000001</v>
      </c>
      <c r="AJ143" s="4">
        <f t="shared" si="20"/>
        <v>17247.90433281229</v>
      </c>
      <c r="AK143" s="3" t="s">
        <v>93</v>
      </c>
      <c r="AL143" s="3" t="s">
        <v>94</v>
      </c>
      <c r="AM143" s="3" t="s">
        <v>95</v>
      </c>
      <c r="AN143" s="3" t="s">
        <v>95</v>
      </c>
      <c r="AO143" s="3">
        <v>1</v>
      </c>
      <c r="AP143" s="3">
        <v>0.52300000000000002</v>
      </c>
      <c r="AQ143" s="3">
        <v>0.81799999999999995</v>
      </c>
      <c r="AR143" s="3">
        <v>4</v>
      </c>
      <c r="AS143" s="3">
        <v>-4.0620000000000003</v>
      </c>
      <c r="AT143" s="3">
        <v>0</v>
      </c>
      <c r="AU143" s="3">
        <v>7.0999999999999994E-2</v>
      </c>
      <c r="AV143" s="3">
        <v>0.34399999999999997</v>
      </c>
      <c r="AW143" s="3">
        <v>0</v>
      </c>
      <c r="AX143" s="3">
        <v>9.8000000000000004E-2</v>
      </c>
      <c r="AY143" s="3">
        <v>0.317</v>
      </c>
      <c r="AZ143" s="3">
        <v>135.56</v>
      </c>
      <c r="BA143" s="3">
        <v>195480</v>
      </c>
      <c r="BB143" s="3">
        <v>4</v>
      </c>
    </row>
    <row r="144" spans="1:54" x14ac:dyDescent="0.25">
      <c r="A144" s="3">
        <v>143</v>
      </c>
      <c r="B144" s="2" t="s">
        <v>76</v>
      </c>
      <c r="C144" s="2" t="s">
        <v>73</v>
      </c>
      <c r="D144" s="3">
        <v>8</v>
      </c>
      <c r="E144" s="3" t="s">
        <v>19</v>
      </c>
      <c r="F144" s="3" t="s">
        <v>20</v>
      </c>
      <c r="G144" s="3" t="s">
        <v>23</v>
      </c>
      <c r="H144" s="3">
        <v>10</v>
      </c>
      <c r="I144" s="3">
        <v>5</v>
      </c>
      <c r="J144" s="3">
        <v>1</v>
      </c>
      <c r="K144" s="3">
        <v>5</v>
      </c>
      <c r="L144" s="3">
        <v>1</v>
      </c>
      <c r="M144" s="3">
        <v>4</v>
      </c>
      <c r="N144" s="3" t="str">
        <f t="shared" si="16"/>
        <v>y</v>
      </c>
      <c r="O144" s="3" t="str">
        <f t="shared" si="17"/>
        <v>n</v>
      </c>
      <c r="P144" s="2" t="s">
        <v>21</v>
      </c>
      <c r="Q144" s="2" t="s">
        <v>21</v>
      </c>
      <c r="R144" s="4" t="str">
        <f t="shared" si="18"/>
        <v>y</v>
      </c>
      <c r="S144" s="2" t="s">
        <v>23</v>
      </c>
      <c r="T144" s="2">
        <v>0</v>
      </c>
      <c r="U144" s="6">
        <v>7229</v>
      </c>
      <c r="V144" s="7">
        <v>4267</v>
      </c>
      <c r="W144" s="7">
        <v>3926156</v>
      </c>
      <c r="X144" s="7">
        <v>4137894</v>
      </c>
      <c r="Y144" s="7">
        <v>4724720</v>
      </c>
      <c r="Z144" s="7">
        <f t="shared" si="21"/>
        <v>9.0524992361288512E-3</v>
      </c>
      <c r="AA144" s="7">
        <f t="shared" si="22"/>
        <v>7.2713206299652704E-3</v>
      </c>
      <c r="AB144" s="7">
        <f t="shared" si="23"/>
        <v>1.6323819866094123E-2</v>
      </c>
      <c r="AC144" s="3">
        <v>294053.59999999998</v>
      </c>
      <c r="AD144" s="3">
        <v>1204616.44</v>
      </c>
      <c r="AE144" s="3">
        <f t="shared" si="19"/>
        <v>0.24410558434683158</v>
      </c>
      <c r="AF144" s="2">
        <v>53.349800000000002</v>
      </c>
      <c r="AG144" s="2">
        <v>-6.2603</v>
      </c>
      <c r="AH144" s="2">
        <v>-35.473500000000001</v>
      </c>
      <c r="AI144" s="2">
        <v>149.01240000000001</v>
      </c>
      <c r="AJ144" s="4">
        <f t="shared" si="20"/>
        <v>17247.90433281229</v>
      </c>
      <c r="AK144" s="3" t="s">
        <v>93</v>
      </c>
      <c r="AL144" s="3" t="s">
        <v>94</v>
      </c>
      <c r="AM144" s="3" t="s">
        <v>95</v>
      </c>
      <c r="AN144" s="3" t="s">
        <v>95</v>
      </c>
      <c r="AO144" s="3">
        <v>1</v>
      </c>
      <c r="AP144" s="3">
        <v>0.52300000000000002</v>
      </c>
      <c r="AQ144" s="3">
        <v>0.81799999999999995</v>
      </c>
      <c r="AR144" s="3">
        <v>4</v>
      </c>
      <c r="AS144" s="3">
        <v>-4.0620000000000003</v>
      </c>
      <c r="AT144" s="3">
        <v>0</v>
      </c>
      <c r="AU144" s="3">
        <v>7.0999999999999994E-2</v>
      </c>
      <c r="AV144" s="3">
        <v>0.34399999999999997</v>
      </c>
      <c r="AW144" s="3">
        <v>0</v>
      </c>
      <c r="AX144" s="3">
        <v>9.8000000000000004E-2</v>
      </c>
      <c r="AY144" s="3">
        <v>0.317</v>
      </c>
      <c r="AZ144" s="3">
        <v>135.56</v>
      </c>
      <c r="BA144" s="3">
        <v>195480</v>
      </c>
      <c r="BB144" s="3">
        <v>4</v>
      </c>
    </row>
    <row r="145" spans="1:54" x14ac:dyDescent="0.25">
      <c r="A145" s="3">
        <v>144</v>
      </c>
      <c r="B145" s="2" t="s">
        <v>56</v>
      </c>
      <c r="C145" s="2" t="s">
        <v>73</v>
      </c>
      <c r="D145" s="3">
        <v>10</v>
      </c>
      <c r="E145" s="3" t="s">
        <v>35</v>
      </c>
      <c r="F145" s="3" t="s">
        <v>25</v>
      </c>
      <c r="G145" s="3" t="s">
        <v>23</v>
      </c>
      <c r="H145" s="3">
        <v>13</v>
      </c>
      <c r="I145" s="3">
        <v>7</v>
      </c>
      <c r="J145" s="3">
        <v>15</v>
      </c>
      <c r="K145" s="3">
        <v>1</v>
      </c>
      <c r="L145" s="3">
        <v>1</v>
      </c>
      <c r="M145" s="3">
        <v>4</v>
      </c>
      <c r="N145" s="3" t="str">
        <f t="shared" si="16"/>
        <v>n</v>
      </c>
      <c r="O145" s="3" t="str">
        <f t="shared" si="17"/>
        <v>n</v>
      </c>
      <c r="P145" s="2" t="s">
        <v>57</v>
      </c>
      <c r="Q145" s="2" t="s">
        <v>21</v>
      </c>
      <c r="R145" s="4" t="str">
        <f t="shared" si="18"/>
        <v>n</v>
      </c>
      <c r="S145" s="2" t="s">
        <v>23</v>
      </c>
      <c r="T145" s="2">
        <v>0</v>
      </c>
      <c r="U145" s="6" t="s">
        <v>87</v>
      </c>
      <c r="V145" s="7" t="s">
        <v>87</v>
      </c>
      <c r="W145" s="6" t="s">
        <v>87</v>
      </c>
      <c r="X145" s="7" t="s">
        <v>87</v>
      </c>
      <c r="Y145" s="7" t="s">
        <v>87</v>
      </c>
      <c r="Z145" s="7" t="s">
        <v>87</v>
      </c>
      <c r="AA145" s="7" t="s">
        <v>87</v>
      </c>
      <c r="AB145" s="7" t="s">
        <v>87</v>
      </c>
      <c r="AC145" s="3">
        <v>318743.69</v>
      </c>
      <c r="AD145" s="3">
        <v>1204616.44</v>
      </c>
      <c r="AE145" s="3">
        <f t="shared" si="19"/>
        <v>0.26460180968474911</v>
      </c>
      <c r="AF145" s="2">
        <v>31.7683</v>
      </c>
      <c r="AG145" s="2">
        <v>35.213700000000003</v>
      </c>
      <c r="AH145" s="2">
        <v>-35.473500000000001</v>
      </c>
      <c r="AI145" s="2">
        <v>149.01240000000001</v>
      </c>
      <c r="AJ145" s="4">
        <f t="shared" si="20"/>
        <v>13988.059248324656</v>
      </c>
      <c r="AK145" s="3" t="s">
        <v>93</v>
      </c>
      <c r="AL145" s="3" t="s">
        <v>94</v>
      </c>
      <c r="AM145" s="3" t="s">
        <v>95</v>
      </c>
      <c r="AN145" s="3" t="s">
        <v>95</v>
      </c>
      <c r="AO145" s="3">
        <v>1</v>
      </c>
      <c r="AP145" s="3">
        <v>0.52300000000000002</v>
      </c>
      <c r="AQ145" s="3">
        <v>0.81799999999999995</v>
      </c>
      <c r="AR145" s="3">
        <v>4</v>
      </c>
      <c r="AS145" s="3">
        <v>-4.0620000000000003</v>
      </c>
      <c r="AT145" s="3">
        <v>0</v>
      </c>
      <c r="AU145" s="3">
        <v>7.0999999999999994E-2</v>
      </c>
      <c r="AV145" s="3">
        <v>0.34399999999999997</v>
      </c>
      <c r="AW145" s="3">
        <v>0</v>
      </c>
      <c r="AX145" s="3">
        <v>9.8000000000000004E-2</v>
      </c>
      <c r="AY145" s="3">
        <v>0.317</v>
      </c>
      <c r="AZ145" s="3">
        <v>135.56</v>
      </c>
      <c r="BA145" s="3">
        <v>195480</v>
      </c>
      <c r="BB145" s="3">
        <v>4</v>
      </c>
    </row>
    <row r="146" spans="1:54" x14ac:dyDescent="0.25">
      <c r="A146" s="3">
        <v>145</v>
      </c>
      <c r="B146" s="2" t="s">
        <v>56</v>
      </c>
      <c r="C146" s="2" t="s">
        <v>73</v>
      </c>
      <c r="D146" s="3">
        <v>5</v>
      </c>
      <c r="E146" s="3" t="s">
        <v>35</v>
      </c>
      <c r="F146" s="3" t="s">
        <v>20</v>
      </c>
      <c r="G146" s="3" t="s">
        <v>23</v>
      </c>
      <c r="H146" s="3">
        <v>13</v>
      </c>
      <c r="I146" s="3">
        <v>7</v>
      </c>
      <c r="J146" s="3">
        <v>15</v>
      </c>
      <c r="K146" s="3">
        <v>1</v>
      </c>
      <c r="L146" s="3">
        <v>1</v>
      </c>
      <c r="M146" s="3">
        <v>4</v>
      </c>
      <c r="N146" s="3" t="str">
        <f t="shared" si="16"/>
        <v>n</v>
      </c>
      <c r="O146" s="3" t="str">
        <f t="shared" si="17"/>
        <v>n</v>
      </c>
      <c r="P146" s="2" t="s">
        <v>57</v>
      </c>
      <c r="Q146" s="2" t="s">
        <v>21</v>
      </c>
      <c r="R146" s="4" t="str">
        <f t="shared" si="18"/>
        <v>n</v>
      </c>
      <c r="S146" s="2" t="s">
        <v>23</v>
      </c>
      <c r="T146" s="2">
        <v>0</v>
      </c>
      <c r="U146" s="6" t="s">
        <v>87</v>
      </c>
      <c r="V146" s="7" t="s">
        <v>87</v>
      </c>
      <c r="W146" s="6" t="s">
        <v>87</v>
      </c>
      <c r="X146" s="7" t="s">
        <v>87</v>
      </c>
      <c r="Y146" s="7" t="s">
        <v>87</v>
      </c>
      <c r="Z146" s="7" t="s">
        <v>87</v>
      </c>
      <c r="AA146" s="7" t="s">
        <v>87</v>
      </c>
      <c r="AB146" s="7" t="s">
        <v>87</v>
      </c>
      <c r="AC146" s="3">
        <v>318743.69</v>
      </c>
      <c r="AD146" s="3">
        <v>1204616.44</v>
      </c>
      <c r="AE146" s="3">
        <f t="shared" si="19"/>
        <v>0.26460180968474911</v>
      </c>
      <c r="AF146" s="2">
        <v>31.7683</v>
      </c>
      <c r="AG146" s="2">
        <v>35.213700000000003</v>
      </c>
      <c r="AH146" s="2">
        <v>-35.473500000000001</v>
      </c>
      <c r="AI146" s="2">
        <v>149.01240000000001</v>
      </c>
      <c r="AJ146" s="4">
        <f t="shared" si="20"/>
        <v>13988.059248324656</v>
      </c>
      <c r="AK146" s="3" t="s">
        <v>93</v>
      </c>
      <c r="AL146" s="3" t="s">
        <v>94</v>
      </c>
      <c r="AM146" s="3" t="s">
        <v>95</v>
      </c>
      <c r="AN146" s="3" t="s">
        <v>95</v>
      </c>
      <c r="AO146" s="3">
        <v>1</v>
      </c>
      <c r="AP146" s="3">
        <v>0.52300000000000002</v>
      </c>
      <c r="AQ146" s="3">
        <v>0.81799999999999995</v>
      </c>
      <c r="AR146" s="3">
        <v>4</v>
      </c>
      <c r="AS146" s="3">
        <v>-4.0620000000000003</v>
      </c>
      <c r="AT146" s="3">
        <v>0</v>
      </c>
      <c r="AU146" s="3">
        <v>7.0999999999999994E-2</v>
      </c>
      <c r="AV146" s="3">
        <v>0.34399999999999997</v>
      </c>
      <c r="AW146" s="3">
        <v>0</v>
      </c>
      <c r="AX146" s="3">
        <v>9.8000000000000004E-2</v>
      </c>
      <c r="AY146" s="3">
        <v>0.317</v>
      </c>
      <c r="AZ146" s="3">
        <v>135.56</v>
      </c>
      <c r="BA146" s="3">
        <v>195480</v>
      </c>
      <c r="BB146" s="3">
        <v>4</v>
      </c>
    </row>
    <row r="147" spans="1:54" x14ac:dyDescent="0.25">
      <c r="A147" s="3">
        <v>146</v>
      </c>
      <c r="B147" s="2" t="s">
        <v>56</v>
      </c>
      <c r="C147" s="2" t="s">
        <v>73</v>
      </c>
      <c r="D147" s="3">
        <v>12</v>
      </c>
      <c r="E147" s="3" t="s">
        <v>19</v>
      </c>
      <c r="F147" s="3" t="s">
        <v>25</v>
      </c>
      <c r="G147" s="3" t="s">
        <v>23</v>
      </c>
      <c r="H147" s="3">
        <v>10</v>
      </c>
      <c r="I147" s="3">
        <v>7</v>
      </c>
      <c r="J147" s="3">
        <v>15</v>
      </c>
      <c r="K147" s="3">
        <v>1</v>
      </c>
      <c r="L147" s="3">
        <v>1</v>
      </c>
      <c r="M147" s="3">
        <v>4</v>
      </c>
      <c r="N147" s="3" t="str">
        <f t="shared" si="16"/>
        <v>n</v>
      </c>
      <c r="O147" s="3" t="str">
        <f t="shared" si="17"/>
        <v>n</v>
      </c>
      <c r="P147" s="2" t="s">
        <v>57</v>
      </c>
      <c r="Q147" s="2" t="s">
        <v>21</v>
      </c>
      <c r="R147" s="4" t="str">
        <f t="shared" si="18"/>
        <v>n</v>
      </c>
      <c r="S147" s="2" t="s">
        <v>23</v>
      </c>
      <c r="T147" s="2">
        <v>0</v>
      </c>
      <c r="U147" s="6" t="s">
        <v>87</v>
      </c>
      <c r="V147" s="7" t="s">
        <v>87</v>
      </c>
      <c r="W147" s="6" t="s">
        <v>87</v>
      </c>
      <c r="X147" s="7" t="s">
        <v>87</v>
      </c>
      <c r="Y147" s="7" t="s">
        <v>87</v>
      </c>
      <c r="Z147" s="7" t="s">
        <v>87</v>
      </c>
      <c r="AA147" s="7" t="s">
        <v>87</v>
      </c>
      <c r="AB147" s="7" t="s">
        <v>87</v>
      </c>
      <c r="AC147" s="3">
        <v>318743.69</v>
      </c>
      <c r="AD147" s="3">
        <v>1204616.44</v>
      </c>
      <c r="AE147" s="3">
        <f t="shared" si="19"/>
        <v>0.26460180968474911</v>
      </c>
      <c r="AF147" s="2">
        <v>31.7683</v>
      </c>
      <c r="AG147" s="2">
        <v>35.213700000000003</v>
      </c>
      <c r="AH147" s="2">
        <v>-35.473500000000001</v>
      </c>
      <c r="AI147" s="2">
        <v>149.01240000000001</v>
      </c>
      <c r="AJ147" s="4">
        <f t="shared" si="20"/>
        <v>13988.059248324656</v>
      </c>
      <c r="AK147" s="3" t="s">
        <v>93</v>
      </c>
      <c r="AL147" s="3" t="s">
        <v>94</v>
      </c>
      <c r="AM147" s="3" t="s">
        <v>95</v>
      </c>
      <c r="AN147" s="3" t="s">
        <v>95</v>
      </c>
      <c r="AO147" s="3">
        <v>1</v>
      </c>
      <c r="AP147" s="3">
        <v>0.52300000000000002</v>
      </c>
      <c r="AQ147" s="3">
        <v>0.81799999999999995</v>
      </c>
      <c r="AR147" s="3">
        <v>4</v>
      </c>
      <c r="AS147" s="3">
        <v>-4.0620000000000003</v>
      </c>
      <c r="AT147" s="3">
        <v>0</v>
      </c>
      <c r="AU147" s="3">
        <v>7.0999999999999994E-2</v>
      </c>
      <c r="AV147" s="3">
        <v>0.34399999999999997</v>
      </c>
      <c r="AW147" s="3">
        <v>0</v>
      </c>
      <c r="AX147" s="3">
        <v>9.8000000000000004E-2</v>
      </c>
      <c r="AY147" s="3">
        <v>0.317</v>
      </c>
      <c r="AZ147" s="3">
        <v>135.56</v>
      </c>
      <c r="BA147" s="3">
        <v>195480</v>
      </c>
      <c r="BB147" s="3">
        <v>4</v>
      </c>
    </row>
    <row r="148" spans="1:54" x14ac:dyDescent="0.25">
      <c r="A148" s="3">
        <v>147</v>
      </c>
      <c r="B148" s="2" t="s">
        <v>56</v>
      </c>
      <c r="C148" s="2" t="s">
        <v>73</v>
      </c>
      <c r="D148" s="3">
        <v>12</v>
      </c>
      <c r="E148" s="3" t="s">
        <v>19</v>
      </c>
      <c r="F148" s="3" t="s">
        <v>20</v>
      </c>
      <c r="G148" s="3" t="s">
        <v>23</v>
      </c>
      <c r="H148" s="3">
        <v>10</v>
      </c>
      <c r="I148" s="3">
        <v>7</v>
      </c>
      <c r="J148" s="3">
        <v>15</v>
      </c>
      <c r="K148" s="3">
        <v>1</v>
      </c>
      <c r="L148" s="3">
        <v>1</v>
      </c>
      <c r="M148" s="3">
        <v>4</v>
      </c>
      <c r="N148" s="3" t="str">
        <f t="shared" si="16"/>
        <v>n</v>
      </c>
      <c r="O148" s="3" t="str">
        <f t="shared" si="17"/>
        <v>n</v>
      </c>
      <c r="P148" s="2" t="s">
        <v>57</v>
      </c>
      <c r="Q148" s="2" t="s">
        <v>21</v>
      </c>
      <c r="R148" s="4" t="str">
        <f t="shared" si="18"/>
        <v>n</v>
      </c>
      <c r="S148" s="2" t="s">
        <v>23</v>
      </c>
      <c r="T148" s="2">
        <v>0</v>
      </c>
      <c r="U148" s="6" t="s">
        <v>87</v>
      </c>
      <c r="V148" s="7" t="s">
        <v>87</v>
      </c>
      <c r="W148" s="6" t="s">
        <v>87</v>
      </c>
      <c r="X148" s="7" t="s">
        <v>87</v>
      </c>
      <c r="Y148" s="7" t="s">
        <v>87</v>
      </c>
      <c r="Z148" s="7" t="s">
        <v>87</v>
      </c>
      <c r="AA148" s="7" t="s">
        <v>87</v>
      </c>
      <c r="AB148" s="7" t="s">
        <v>87</v>
      </c>
      <c r="AC148" s="3">
        <v>318743.69</v>
      </c>
      <c r="AD148" s="3">
        <v>1204616.44</v>
      </c>
      <c r="AE148" s="3">
        <f t="shared" si="19"/>
        <v>0.26460180968474911</v>
      </c>
      <c r="AF148" s="2">
        <v>31.7683</v>
      </c>
      <c r="AG148" s="2">
        <v>35.213700000000003</v>
      </c>
      <c r="AH148" s="2">
        <v>-35.473500000000001</v>
      </c>
      <c r="AI148" s="2">
        <v>149.01240000000001</v>
      </c>
      <c r="AJ148" s="4">
        <f t="shared" si="20"/>
        <v>13988.059248324656</v>
      </c>
      <c r="AK148" s="3" t="s">
        <v>93</v>
      </c>
      <c r="AL148" s="3" t="s">
        <v>94</v>
      </c>
      <c r="AM148" s="3" t="s">
        <v>95</v>
      </c>
      <c r="AN148" s="3" t="s">
        <v>95</v>
      </c>
      <c r="AO148" s="3">
        <v>1</v>
      </c>
      <c r="AP148" s="3">
        <v>0.52300000000000002</v>
      </c>
      <c r="AQ148" s="3">
        <v>0.81799999999999995</v>
      </c>
      <c r="AR148" s="3">
        <v>4</v>
      </c>
      <c r="AS148" s="3">
        <v>-4.0620000000000003</v>
      </c>
      <c r="AT148" s="3">
        <v>0</v>
      </c>
      <c r="AU148" s="3">
        <v>7.0999999999999994E-2</v>
      </c>
      <c r="AV148" s="3">
        <v>0.34399999999999997</v>
      </c>
      <c r="AW148" s="3">
        <v>0</v>
      </c>
      <c r="AX148" s="3">
        <v>9.8000000000000004E-2</v>
      </c>
      <c r="AY148" s="3">
        <v>0.317</v>
      </c>
      <c r="AZ148" s="3">
        <v>135.56</v>
      </c>
      <c r="BA148" s="3">
        <v>195480</v>
      </c>
      <c r="BB148" s="3">
        <v>4</v>
      </c>
    </row>
    <row r="149" spans="1:54" x14ac:dyDescent="0.25">
      <c r="A149" s="3">
        <v>148</v>
      </c>
      <c r="B149" s="2" t="s">
        <v>29</v>
      </c>
      <c r="C149" s="2" t="s">
        <v>73</v>
      </c>
      <c r="D149" s="3">
        <v>6</v>
      </c>
      <c r="E149" s="3" t="s">
        <v>35</v>
      </c>
      <c r="F149" s="3" t="s">
        <v>25</v>
      </c>
      <c r="G149" s="3" t="s">
        <v>23</v>
      </c>
      <c r="H149" s="3">
        <v>13</v>
      </c>
      <c r="I149" s="3">
        <v>6</v>
      </c>
      <c r="J149" s="3">
        <v>1</v>
      </c>
      <c r="K149" s="3">
        <v>3</v>
      </c>
      <c r="L149" s="3">
        <v>1</v>
      </c>
      <c r="M149" s="3">
        <v>4</v>
      </c>
      <c r="N149" s="3" t="str">
        <f t="shared" si="16"/>
        <v>y</v>
      </c>
      <c r="O149" s="3" t="str">
        <f t="shared" si="17"/>
        <v>n</v>
      </c>
      <c r="P149" s="2" t="s">
        <v>30</v>
      </c>
      <c r="Q149" s="2" t="s">
        <v>21</v>
      </c>
      <c r="R149" s="4" t="str">
        <f t="shared" si="18"/>
        <v>n</v>
      </c>
      <c r="S149" s="2" t="s">
        <v>23</v>
      </c>
      <c r="T149" s="2">
        <v>0</v>
      </c>
      <c r="U149" s="6">
        <v>19350</v>
      </c>
      <c r="V149" s="7">
        <v>1703</v>
      </c>
      <c r="W149" s="7">
        <v>54758099</v>
      </c>
      <c r="X149" s="7">
        <v>55639398</v>
      </c>
      <c r="Y149" s="7">
        <v>60665551</v>
      </c>
      <c r="Z149" s="7">
        <f t="shared" ref="Z149:Z159" si="24">U:U  / (Y:Y -W:W )</f>
        <v>3.2755238637571663E-3</v>
      </c>
      <c r="AA149" s="7">
        <f t="shared" ref="AA149:AA159" si="25">V:V   / (Y:Y -X:X )</f>
        <v>3.3882772768755744E-4</v>
      </c>
      <c r="AB149" s="7">
        <f t="shared" ref="AB149:AB159" si="26">Z:Z+AA:AA</f>
        <v>3.6143515914447239E-3</v>
      </c>
      <c r="AC149" s="3">
        <v>1849970.46</v>
      </c>
      <c r="AD149" s="3">
        <v>1204616.44</v>
      </c>
      <c r="AE149" s="3">
        <f t="shared" si="19"/>
        <v>1.5357340299954731</v>
      </c>
      <c r="AF149" s="2">
        <v>41.902799999999999</v>
      </c>
      <c r="AG149" s="2">
        <v>12.4964</v>
      </c>
      <c r="AH149" s="2">
        <v>-35.473500000000001</v>
      </c>
      <c r="AI149" s="2">
        <v>149.01240000000001</v>
      </c>
      <c r="AJ149" s="4">
        <f t="shared" si="20"/>
        <v>16215.488088507071</v>
      </c>
      <c r="AK149" s="3" t="s">
        <v>93</v>
      </c>
      <c r="AL149" s="3" t="s">
        <v>94</v>
      </c>
      <c r="AM149" s="3" t="s">
        <v>96</v>
      </c>
      <c r="AN149" s="3" t="s">
        <v>95</v>
      </c>
      <c r="AO149" s="3">
        <v>0</v>
      </c>
      <c r="AP149" s="3">
        <v>0.52300000000000002</v>
      </c>
      <c r="AQ149" s="3">
        <v>0.81799999999999995</v>
      </c>
      <c r="AR149" s="3">
        <v>4</v>
      </c>
      <c r="AS149" s="3">
        <v>-4.0620000000000003</v>
      </c>
      <c r="AT149" s="3">
        <v>0</v>
      </c>
      <c r="AU149" s="3">
        <v>7.0999999999999994E-2</v>
      </c>
      <c r="AV149" s="3">
        <v>0.34399999999999997</v>
      </c>
      <c r="AW149" s="3">
        <v>0</v>
      </c>
      <c r="AX149" s="3">
        <v>9.8000000000000004E-2</v>
      </c>
      <c r="AY149" s="3">
        <v>0.317</v>
      </c>
      <c r="AZ149" s="3">
        <v>135.56</v>
      </c>
      <c r="BA149" s="3">
        <v>195480</v>
      </c>
      <c r="BB149" s="3">
        <v>4</v>
      </c>
    </row>
    <row r="150" spans="1:54" x14ac:dyDescent="0.25">
      <c r="A150" s="3">
        <v>149</v>
      </c>
      <c r="B150" s="2" t="s">
        <v>29</v>
      </c>
      <c r="C150" s="2" t="s">
        <v>73</v>
      </c>
      <c r="D150" s="3">
        <v>12</v>
      </c>
      <c r="E150" s="3" t="s">
        <v>19</v>
      </c>
      <c r="F150" s="3" t="s">
        <v>25</v>
      </c>
      <c r="G150" s="3" t="s">
        <v>23</v>
      </c>
      <c r="H150" s="3">
        <v>10</v>
      </c>
      <c r="I150" s="3">
        <v>6</v>
      </c>
      <c r="J150" s="3">
        <v>1</v>
      </c>
      <c r="K150" s="3">
        <v>3</v>
      </c>
      <c r="L150" s="3">
        <v>1</v>
      </c>
      <c r="M150" s="3">
        <v>4</v>
      </c>
      <c r="N150" s="3" t="str">
        <f t="shared" si="16"/>
        <v>y</v>
      </c>
      <c r="O150" s="3" t="str">
        <f t="shared" si="17"/>
        <v>n</v>
      </c>
      <c r="P150" s="2" t="s">
        <v>30</v>
      </c>
      <c r="Q150" s="2" t="s">
        <v>21</v>
      </c>
      <c r="R150" s="4" t="str">
        <f t="shared" si="18"/>
        <v>n</v>
      </c>
      <c r="S150" s="2" t="s">
        <v>23</v>
      </c>
      <c r="T150" s="2">
        <v>0</v>
      </c>
      <c r="U150" s="6">
        <v>19350</v>
      </c>
      <c r="V150" s="7">
        <v>1703</v>
      </c>
      <c r="W150" s="7">
        <v>54758099</v>
      </c>
      <c r="X150" s="7">
        <v>55639398</v>
      </c>
      <c r="Y150" s="7">
        <v>60665551</v>
      </c>
      <c r="Z150" s="7">
        <f t="shared" si="24"/>
        <v>3.2755238637571663E-3</v>
      </c>
      <c r="AA150" s="7">
        <f t="shared" si="25"/>
        <v>3.3882772768755744E-4</v>
      </c>
      <c r="AB150" s="7">
        <f t="shared" si="26"/>
        <v>3.6143515914447239E-3</v>
      </c>
      <c r="AC150" s="3">
        <v>1849970.46</v>
      </c>
      <c r="AD150" s="3">
        <v>1204616.44</v>
      </c>
      <c r="AE150" s="3">
        <f t="shared" si="19"/>
        <v>1.5357340299954731</v>
      </c>
      <c r="AF150" s="2">
        <v>41.902799999999999</v>
      </c>
      <c r="AG150" s="2">
        <v>12.4964</v>
      </c>
      <c r="AH150" s="2">
        <v>-35.473500000000001</v>
      </c>
      <c r="AI150" s="2">
        <v>149.01240000000001</v>
      </c>
      <c r="AJ150" s="4">
        <f t="shared" si="20"/>
        <v>16215.488088507071</v>
      </c>
      <c r="AK150" s="3" t="s">
        <v>93</v>
      </c>
      <c r="AL150" s="3" t="s">
        <v>94</v>
      </c>
      <c r="AM150" s="3" t="s">
        <v>96</v>
      </c>
      <c r="AN150" s="3" t="s">
        <v>95</v>
      </c>
      <c r="AO150" s="3">
        <v>0</v>
      </c>
      <c r="AP150" s="3">
        <v>0.52300000000000002</v>
      </c>
      <c r="AQ150" s="3">
        <v>0.81799999999999995</v>
      </c>
      <c r="AR150" s="3">
        <v>4</v>
      </c>
      <c r="AS150" s="3">
        <v>-4.0620000000000003</v>
      </c>
      <c r="AT150" s="3">
        <v>0</v>
      </c>
      <c r="AU150" s="3">
        <v>7.0999999999999994E-2</v>
      </c>
      <c r="AV150" s="3">
        <v>0.34399999999999997</v>
      </c>
      <c r="AW150" s="3">
        <v>0</v>
      </c>
      <c r="AX150" s="3">
        <v>9.8000000000000004E-2</v>
      </c>
      <c r="AY150" s="3">
        <v>0.317</v>
      </c>
      <c r="AZ150" s="3">
        <v>135.56</v>
      </c>
      <c r="BA150" s="3">
        <v>195480</v>
      </c>
      <c r="BB150" s="3">
        <v>4</v>
      </c>
    </row>
    <row r="151" spans="1:54" x14ac:dyDescent="0.25">
      <c r="A151" s="3">
        <v>150</v>
      </c>
      <c r="B151" s="2" t="s">
        <v>29</v>
      </c>
      <c r="C151" s="2" t="s">
        <v>73</v>
      </c>
      <c r="D151" s="3">
        <v>3</v>
      </c>
      <c r="E151" s="3" t="s">
        <v>19</v>
      </c>
      <c r="F151" s="3" t="s">
        <v>20</v>
      </c>
      <c r="G151" s="3" t="s">
        <v>23</v>
      </c>
      <c r="H151" s="3">
        <v>10</v>
      </c>
      <c r="I151" s="3">
        <v>6</v>
      </c>
      <c r="J151" s="3">
        <v>1</v>
      </c>
      <c r="K151" s="3">
        <v>3</v>
      </c>
      <c r="L151" s="3">
        <v>1</v>
      </c>
      <c r="M151" s="3">
        <v>4</v>
      </c>
      <c r="N151" s="3" t="str">
        <f t="shared" si="16"/>
        <v>y</v>
      </c>
      <c r="O151" s="3" t="str">
        <f t="shared" si="17"/>
        <v>n</v>
      </c>
      <c r="P151" s="2" t="s">
        <v>30</v>
      </c>
      <c r="Q151" s="2" t="s">
        <v>21</v>
      </c>
      <c r="R151" s="4" t="str">
        <f t="shared" si="18"/>
        <v>n</v>
      </c>
      <c r="S151" s="2" t="s">
        <v>23</v>
      </c>
      <c r="T151" s="2">
        <v>0</v>
      </c>
      <c r="U151" s="6">
        <v>19350</v>
      </c>
      <c r="V151" s="7">
        <v>1703</v>
      </c>
      <c r="W151" s="7">
        <v>54758099</v>
      </c>
      <c r="X151" s="7">
        <v>55639398</v>
      </c>
      <c r="Y151" s="7">
        <v>60665551</v>
      </c>
      <c r="Z151" s="7">
        <f t="shared" si="24"/>
        <v>3.2755238637571663E-3</v>
      </c>
      <c r="AA151" s="7">
        <f t="shared" si="25"/>
        <v>3.3882772768755744E-4</v>
      </c>
      <c r="AB151" s="7">
        <f t="shared" si="26"/>
        <v>3.6143515914447239E-3</v>
      </c>
      <c r="AC151" s="3">
        <v>1849970.46</v>
      </c>
      <c r="AD151" s="3">
        <v>1204616.44</v>
      </c>
      <c r="AE151" s="3">
        <f t="shared" si="19"/>
        <v>1.5357340299954731</v>
      </c>
      <c r="AF151" s="2">
        <v>41.902799999999999</v>
      </c>
      <c r="AG151" s="2">
        <v>12.4964</v>
      </c>
      <c r="AH151" s="2">
        <v>-35.473500000000001</v>
      </c>
      <c r="AI151" s="2">
        <v>149.01240000000001</v>
      </c>
      <c r="AJ151" s="4">
        <f t="shared" si="20"/>
        <v>16215.488088507071</v>
      </c>
      <c r="AK151" s="3" t="s">
        <v>93</v>
      </c>
      <c r="AL151" s="3" t="s">
        <v>94</v>
      </c>
      <c r="AM151" s="3" t="s">
        <v>96</v>
      </c>
      <c r="AN151" s="3" t="s">
        <v>95</v>
      </c>
      <c r="AO151" s="3">
        <v>0</v>
      </c>
      <c r="AP151" s="3">
        <v>0.52300000000000002</v>
      </c>
      <c r="AQ151" s="3">
        <v>0.81799999999999995</v>
      </c>
      <c r="AR151" s="3">
        <v>4</v>
      </c>
      <c r="AS151" s="3">
        <v>-4.0620000000000003</v>
      </c>
      <c r="AT151" s="3">
        <v>0</v>
      </c>
      <c r="AU151" s="3">
        <v>7.0999999999999994E-2</v>
      </c>
      <c r="AV151" s="3">
        <v>0.34399999999999997</v>
      </c>
      <c r="AW151" s="3">
        <v>0</v>
      </c>
      <c r="AX151" s="3">
        <v>9.8000000000000004E-2</v>
      </c>
      <c r="AY151" s="3">
        <v>0.317</v>
      </c>
      <c r="AZ151" s="3">
        <v>135.56</v>
      </c>
      <c r="BA151" s="3">
        <v>195480</v>
      </c>
      <c r="BB151" s="3">
        <v>4</v>
      </c>
    </row>
    <row r="152" spans="1:54" x14ac:dyDescent="0.25">
      <c r="A152" s="3">
        <v>151</v>
      </c>
      <c r="B152" s="2" t="s">
        <v>58</v>
      </c>
      <c r="C152" s="2" t="s">
        <v>73</v>
      </c>
      <c r="D152" s="3">
        <v>5</v>
      </c>
      <c r="E152" s="3" t="s">
        <v>35</v>
      </c>
      <c r="F152" s="3" t="s">
        <v>25</v>
      </c>
      <c r="G152" s="3" t="s">
        <v>23</v>
      </c>
      <c r="H152" s="3">
        <v>13</v>
      </c>
      <c r="I152" s="3">
        <v>5</v>
      </c>
      <c r="J152" s="3">
        <v>17</v>
      </c>
      <c r="K152" s="3">
        <v>5</v>
      </c>
      <c r="L152" s="3">
        <v>1</v>
      </c>
      <c r="M152" s="3">
        <v>4</v>
      </c>
      <c r="N152" s="3" t="str">
        <f t="shared" si="16"/>
        <v>n</v>
      </c>
      <c r="O152" s="3" t="str">
        <f t="shared" si="17"/>
        <v>n</v>
      </c>
      <c r="P152" s="2" t="s">
        <v>59</v>
      </c>
      <c r="Q152" s="2" t="s">
        <v>21</v>
      </c>
      <c r="R152" s="4" t="str">
        <f t="shared" si="18"/>
        <v>n</v>
      </c>
      <c r="S152" s="2" t="s">
        <v>23</v>
      </c>
      <c r="T152" s="2">
        <v>0</v>
      </c>
      <c r="U152" s="6">
        <v>87</v>
      </c>
      <c r="V152" s="7">
        <v>19</v>
      </c>
      <c r="W152" s="7">
        <v>1710068</v>
      </c>
      <c r="X152" s="7">
        <v>1680011</v>
      </c>
      <c r="Y152" s="7">
        <v>1968957</v>
      </c>
      <c r="Z152" s="7">
        <f t="shared" si="24"/>
        <v>3.3605135791787212E-4</v>
      </c>
      <c r="AA152" s="7">
        <f t="shared" si="25"/>
        <v>6.575623126812623E-5</v>
      </c>
      <c r="AB152" s="7">
        <f t="shared" si="26"/>
        <v>4.0180758918599834E-4</v>
      </c>
      <c r="AC152" s="3">
        <v>27677.39</v>
      </c>
      <c r="AD152" s="3">
        <v>1204616.44</v>
      </c>
      <c r="AE152" s="3">
        <f t="shared" si="19"/>
        <v>2.2976101837029552E-2</v>
      </c>
      <c r="AF152" s="2">
        <v>56.949599999999997</v>
      </c>
      <c r="AG152" s="2">
        <v>24.1052</v>
      </c>
      <c r="AH152" s="2">
        <v>-35.473500000000001</v>
      </c>
      <c r="AI152" s="2">
        <v>149.01240000000001</v>
      </c>
      <c r="AJ152" s="4">
        <f t="shared" si="20"/>
        <v>15320.592353776943</v>
      </c>
      <c r="AK152" s="3" t="s">
        <v>93</v>
      </c>
      <c r="AL152" s="3" t="s">
        <v>94</v>
      </c>
      <c r="AM152" s="3" t="s">
        <v>95</v>
      </c>
      <c r="AN152" s="3" t="s">
        <v>95</v>
      </c>
      <c r="AO152" s="3">
        <v>1</v>
      </c>
      <c r="AP152" s="3">
        <v>0.52300000000000002</v>
      </c>
      <c r="AQ152" s="3">
        <v>0.81799999999999995</v>
      </c>
      <c r="AR152" s="3">
        <v>4</v>
      </c>
      <c r="AS152" s="3">
        <v>-4.0620000000000003</v>
      </c>
      <c r="AT152" s="3">
        <v>0</v>
      </c>
      <c r="AU152" s="3">
        <v>7.0999999999999994E-2</v>
      </c>
      <c r="AV152" s="3">
        <v>0.34399999999999997</v>
      </c>
      <c r="AW152" s="3">
        <v>0</v>
      </c>
      <c r="AX152" s="3">
        <v>9.8000000000000004E-2</v>
      </c>
      <c r="AY152" s="3">
        <v>0.317</v>
      </c>
      <c r="AZ152" s="3">
        <v>135.56</v>
      </c>
      <c r="BA152" s="3">
        <v>195480</v>
      </c>
      <c r="BB152" s="3">
        <v>4</v>
      </c>
    </row>
    <row r="153" spans="1:54" x14ac:dyDescent="0.25">
      <c r="A153" s="3">
        <v>152</v>
      </c>
      <c r="B153" s="2" t="s">
        <v>58</v>
      </c>
      <c r="C153" s="2" t="s">
        <v>73</v>
      </c>
      <c r="D153" s="3">
        <v>6</v>
      </c>
      <c r="E153" s="3" t="s">
        <v>35</v>
      </c>
      <c r="F153" s="3" t="s">
        <v>20</v>
      </c>
      <c r="G153" s="3" t="s">
        <v>23</v>
      </c>
      <c r="H153" s="3">
        <v>13</v>
      </c>
      <c r="I153" s="3">
        <v>5</v>
      </c>
      <c r="J153" s="3">
        <v>17</v>
      </c>
      <c r="K153" s="3">
        <v>5</v>
      </c>
      <c r="L153" s="3">
        <v>1</v>
      </c>
      <c r="M153" s="3">
        <v>4</v>
      </c>
      <c r="N153" s="3" t="str">
        <f t="shared" si="16"/>
        <v>n</v>
      </c>
      <c r="O153" s="3" t="str">
        <f t="shared" si="17"/>
        <v>n</v>
      </c>
      <c r="P153" s="2" t="s">
        <v>59</v>
      </c>
      <c r="Q153" s="2" t="s">
        <v>21</v>
      </c>
      <c r="R153" s="4" t="str">
        <f t="shared" si="18"/>
        <v>n</v>
      </c>
      <c r="S153" s="2" t="s">
        <v>23</v>
      </c>
      <c r="T153" s="2">
        <v>0</v>
      </c>
      <c r="U153" s="6">
        <v>87</v>
      </c>
      <c r="V153" s="7">
        <v>19</v>
      </c>
      <c r="W153" s="7">
        <v>1710068</v>
      </c>
      <c r="X153" s="7">
        <v>1680011</v>
      </c>
      <c r="Y153" s="7">
        <v>1968957</v>
      </c>
      <c r="Z153" s="7">
        <f t="shared" si="24"/>
        <v>3.3605135791787212E-4</v>
      </c>
      <c r="AA153" s="7">
        <f t="shared" si="25"/>
        <v>6.575623126812623E-5</v>
      </c>
      <c r="AB153" s="7">
        <f t="shared" si="26"/>
        <v>4.0180758918599834E-4</v>
      </c>
      <c r="AC153" s="3">
        <v>27677.39</v>
      </c>
      <c r="AD153" s="3">
        <v>1204616.44</v>
      </c>
      <c r="AE153" s="3">
        <f t="shared" si="19"/>
        <v>2.2976101837029552E-2</v>
      </c>
      <c r="AF153" s="2">
        <v>56.949599999999997</v>
      </c>
      <c r="AG153" s="2">
        <v>24.1052</v>
      </c>
      <c r="AH153" s="2">
        <v>-35.473500000000001</v>
      </c>
      <c r="AI153" s="2">
        <v>149.01240000000001</v>
      </c>
      <c r="AJ153" s="4">
        <f t="shared" si="20"/>
        <v>15320.592353776943</v>
      </c>
      <c r="AK153" s="3" t="s">
        <v>93</v>
      </c>
      <c r="AL153" s="3" t="s">
        <v>94</v>
      </c>
      <c r="AM153" s="3" t="s">
        <v>95</v>
      </c>
      <c r="AN153" s="3" t="s">
        <v>95</v>
      </c>
      <c r="AO153" s="3">
        <v>1</v>
      </c>
      <c r="AP153" s="3">
        <v>0.52300000000000002</v>
      </c>
      <c r="AQ153" s="3">
        <v>0.81799999999999995</v>
      </c>
      <c r="AR153" s="3">
        <v>4</v>
      </c>
      <c r="AS153" s="3">
        <v>-4.0620000000000003</v>
      </c>
      <c r="AT153" s="3">
        <v>0</v>
      </c>
      <c r="AU153" s="3">
        <v>7.0999999999999994E-2</v>
      </c>
      <c r="AV153" s="3">
        <v>0.34399999999999997</v>
      </c>
      <c r="AW153" s="3">
        <v>0</v>
      </c>
      <c r="AX153" s="3">
        <v>9.8000000000000004E-2</v>
      </c>
      <c r="AY153" s="3">
        <v>0.317</v>
      </c>
      <c r="AZ153" s="3">
        <v>135.56</v>
      </c>
      <c r="BA153" s="3">
        <v>195480</v>
      </c>
      <c r="BB153" s="3">
        <v>4</v>
      </c>
    </row>
    <row r="154" spans="1:54" x14ac:dyDescent="0.25">
      <c r="A154" s="3">
        <v>153</v>
      </c>
      <c r="B154" s="2" t="s">
        <v>58</v>
      </c>
      <c r="C154" s="2" t="s">
        <v>73</v>
      </c>
      <c r="D154" s="3">
        <v>8</v>
      </c>
      <c r="E154" s="3" t="s">
        <v>19</v>
      </c>
      <c r="F154" s="3" t="s">
        <v>25</v>
      </c>
      <c r="G154" s="3" t="s">
        <v>23</v>
      </c>
      <c r="H154" s="3">
        <v>10</v>
      </c>
      <c r="I154" s="3">
        <v>5</v>
      </c>
      <c r="J154" s="3">
        <v>17</v>
      </c>
      <c r="K154" s="3">
        <v>5</v>
      </c>
      <c r="L154" s="3">
        <v>1</v>
      </c>
      <c r="M154" s="3">
        <v>4</v>
      </c>
      <c r="N154" s="3" t="str">
        <f t="shared" si="16"/>
        <v>n</v>
      </c>
      <c r="O154" s="3" t="str">
        <f t="shared" si="17"/>
        <v>n</v>
      </c>
      <c r="P154" s="2" t="s">
        <v>59</v>
      </c>
      <c r="Q154" s="2" t="s">
        <v>21</v>
      </c>
      <c r="R154" s="4" t="str">
        <f t="shared" si="18"/>
        <v>n</v>
      </c>
      <c r="S154" s="2" t="s">
        <v>23</v>
      </c>
      <c r="T154" s="2">
        <v>0</v>
      </c>
      <c r="U154" s="6">
        <v>87</v>
      </c>
      <c r="V154" s="7">
        <v>19</v>
      </c>
      <c r="W154" s="7">
        <v>1710068</v>
      </c>
      <c r="X154" s="7">
        <v>1680011</v>
      </c>
      <c r="Y154" s="7">
        <v>1968957</v>
      </c>
      <c r="Z154" s="7">
        <f t="shared" si="24"/>
        <v>3.3605135791787212E-4</v>
      </c>
      <c r="AA154" s="7">
        <f t="shared" si="25"/>
        <v>6.575623126812623E-5</v>
      </c>
      <c r="AB154" s="7">
        <f t="shared" si="26"/>
        <v>4.0180758918599834E-4</v>
      </c>
      <c r="AC154" s="3">
        <v>27677.39</v>
      </c>
      <c r="AD154" s="3">
        <v>1204616.44</v>
      </c>
      <c r="AE154" s="3">
        <f t="shared" si="19"/>
        <v>2.2976101837029552E-2</v>
      </c>
      <c r="AF154" s="2">
        <v>56.949599999999997</v>
      </c>
      <c r="AG154" s="2">
        <v>24.1052</v>
      </c>
      <c r="AH154" s="2">
        <v>-35.473500000000001</v>
      </c>
      <c r="AI154" s="2">
        <v>149.01240000000001</v>
      </c>
      <c r="AJ154" s="4">
        <f t="shared" si="20"/>
        <v>15320.592353776943</v>
      </c>
      <c r="AK154" s="3" t="s">
        <v>93</v>
      </c>
      <c r="AL154" s="3" t="s">
        <v>94</v>
      </c>
      <c r="AM154" s="3" t="s">
        <v>95</v>
      </c>
      <c r="AN154" s="3" t="s">
        <v>95</v>
      </c>
      <c r="AO154" s="3">
        <v>1</v>
      </c>
      <c r="AP154" s="3">
        <v>0.52300000000000002</v>
      </c>
      <c r="AQ154" s="3">
        <v>0.81799999999999995</v>
      </c>
      <c r="AR154" s="3">
        <v>4</v>
      </c>
      <c r="AS154" s="3">
        <v>-4.0620000000000003</v>
      </c>
      <c r="AT154" s="3">
        <v>0</v>
      </c>
      <c r="AU154" s="3">
        <v>7.0999999999999994E-2</v>
      </c>
      <c r="AV154" s="3">
        <v>0.34399999999999997</v>
      </c>
      <c r="AW154" s="3">
        <v>0</v>
      </c>
      <c r="AX154" s="3">
        <v>9.8000000000000004E-2</v>
      </c>
      <c r="AY154" s="3">
        <v>0.317</v>
      </c>
      <c r="AZ154" s="3">
        <v>135.56</v>
      </c>
      <c r="BA154" s="3">
        <v>195480</v>
      </c>
      <c r="BB154" s="3">
        <v>4</v>
      </c>
    </row>
    <row r="155" spans="1:54" x14ac:dyDescent="0.25">
      <c r="A155" s="3">
        <v>154</v>
      </c>
      <c r="B155" s="2" t="s">
        <v>58</v>
      </c>
      <c r="C155" s="2" t="s">
        <v>73</v>
      </c>
      <c r="D155" s="3">
        <v>8</v>
      </c>
      <c r="E155" s="3" t="s">
        <v>19</v>
      </c>
      <c r="F155" s="3" t="s">
        <v>20</v>
      </c>
      <c r="G155" s="3" t="s">
        <v>23</v>
      </c>
      <c r="H155" s="3">
        <v>10</v>
      </c>
      <c r="I155" s="3">
        <v>5</v>
      </c>
      <c r="J155" s="3">
        <v>17</v>
      </c>
      <c r="K155" s="3">
        <v>5</v>
      </c>
      <c r="L155" s="3">
        <v>1</v>
      </c>
      <c r="M155" s="3">
        <v>4</v>
      </c>
      <c r="N155" s="3" t="str">
        <f t="shared" si="16"/>
        <v>n</v>
      </c>
      <c r="O155" s="3" t="str">
        <f t="shared" si="17"/>
        <v>n</v>
      </c>
      <c r="P155" s="2" t="s">
        <v>59</v>
      </c>
      <c r="Q155" s="2" t="s">
        <v>21</v>
      </c>
      <c r="R155" s="4" t="str">
        <f t="shared" si="18"/>
        <v>n</v>
      </c>
      <c r="S155" s="2" t="s">
        <v>23</v>
      </c>
      <c r="T155" s="2">
        <v>0</v>
      </c>
      <c r="U155" s="6">
        <v>87</v>
      </c>
      <c r="V155" s="7">
        <v>19</v>
      </c>
      <c r="W155" s="7">
        <v>1710068</v>
      </c>
      <c r="X155" s="7">
        <v>1680011</v>
      </c>
      <c r="Y155" s="7">
        <v>1968957</v>
      </c>
      <c r="Z155" s="7">
        <f t="shared" si="24"/>
        <v>3.3605135791787212E-4</v>
      </c>
      <c r="AA155" s="7">
        <f t="shared" si="25"/>
        <v>6.575623126812623E-5</v>
      </c>
      <c r="AB155" s="7">
        <f t="shared" si="26"/>
        <v>4.0180758918599834E-4</v>
      </c>
      <c r="AC155" s="3">
        <v>27677.39</v>
      </c>
      <c r="AD155" s="3">
        <v>1204616.44</v>
      </c>
      <c r="AE155" s="3">
        <f t="shared" si="19"/>
        <v>2.2976101837029552E-2</v>
      </c>
      <c r="AF155" s="2">
        <v>56.949599999999997</v>
      </c>
      <c r="AG155" s="2">
        <v>24.1052</v>
      </c>
      <c r="AH155" s="2">
        <v>-35.473500000000001</v>
      </c>
      <c r="AI155" s="2">
        <v>149.01240000000001</v>
      </c>
      <c r="AJ155" s="4">
        <f t="shared" si="20"/>
        <v>15320.592353776943</v>
      </c>
      <c r="AK155" s="3" t="s">
        <v>93</v>
      </c>
      <c r="AL155" s="3" t="s">
        <v>94</v>
      </c>
      <c r="AM155" s="3" t="s">
        <v>95</v>
      </c>
      <c r="AN155" s="3" t="s">
        <v>95</v>
      </c>
      <c r="AO155" s="3">
        <v>1</v>
      </c>
      <c r="AP155" s="3">
        <v>0.52300000000000002</v>
      </c>
      <c r="AQ155" s="3">
        <v>0.81799999999999995</v>
      </c>
      <c r="AR155" s="3">
        <v>4</v>
      </c>
      <c r="AS155" s="3">
        <v>-4.0620000000000003</v>
      </c>
      <c r="AT155" s="3">
        <v>0</v>
      </c>
      <c r="AU155" s="3">
        <v>7.0999999999999994E-2</v>
      </c>
      <c r="AV155" s="3">
        <v>0.34399999999999997</v>
      </c>
      <c r="AW155" s="3">
        <v>0</v>
      </c>
      <c r="AX155" s="3">
        <v>9.8000000000000004E-2</v>
      </c>
      <c r="AY155" s="3">
        <v>0.317</v>
      </c>
      <c r="AZ155" s="3">
        <v>135.56</v>
      </c>
      <c r="BA155" s="3">
        <v>195480</v>
      </c>
      <c r="BB155" s="3">
        <v>4</v>
      </c>
    </row>
    <row r="156" spans="1:54" x14ac:dyDescent="0.25">
      <c r="A156" s="3">
        <v>155</v>
      </c>
      <c r="B156" s="2" t="s">
        <v>60</v>
      </c>
      <c r="C156" s="2" t="s">
        <v>73</v>
      </c>
      <c r="D156" s="3">
        <v>12</v>
      </c>
      <c r="E156" s="3" t="s">
        <v>35</v>
      </c>
      <c r="F156" s="3" t="s">
        <v>25</v>
      </c>
      <c r="G156" s="3" t="s">
        <v>23</v>
      </c>
      <c r="H156" s="3">
        <v>13</v>
      </c>
      <c r="I156" s="3">
        <v>3</v>
      </c>
      <c r="J156" s="3">
        <v>18</v>
      </c>
      <c r="K156" s="3">
        <v>6</v>
      </c>
      <c r="L156" s="3">
        <v>1</v>
      </c>
      <c r="M156" s="3">
        <v>4</v>
      </c>
      <c r="N156" s="3" t="str">
        <f t="shared" si="16"/>
        <v>n</v>
      </c>
      <c r="O156" s="3" t="str">
        <f t="shared" si="17"/>
        <v>n</v>
      </c>
      <c r="P156" s="2" t="s">
        <v>59</v>
      </c>
      <c r="Q156" s="2" t="s">
        <v>21</v>
      </c>
      <c r="R156" s="4" t="str">
        <f t="shared" si="18"/>
        <v>n</v>
      </c>
      <c r="S156" s="2" t="s">
        <v>23</v>
      </c>
      <c r="T156" s="2">
        <v>0</v>
      </c>
      <c r="U156" s="6">
        <v>35</v>
      </c>
      <c r="V156" s="7">
        <v>0</v>
      </c>
      <c r="W156" s="7">
        <v>2758852</v>
      </c>
      <c r="X156" s="7">
        <v>2869876</v>
      </c>
      <c r="Y156" s="7">
        <v>2888558</v>
      </c>
      <c r="Z156" s="7">
        <f t="shared" si="24"/>
        <v>2.6984102508750558E-4</v>
      </c>
      <c r="AA156" s="7">
        <f t="shared" si="25"/>
        <v>0</v>
      </c>
      <c r="AB156" s="7">
        <f t="shared" si="26"/>
        <v>2.6984102508750558E-4</v>
      </c>
      <c r="AC156" s="3">
        <v>42738.879999999997</v>
      </c>
      <c r="AD156" s="3">
        <v>1204616.44</v>
      </c>
      <c r="AE156" s="3">
        <f t="shared" si="19"/>
        <v>3.5479243500943752E-2</v>
      </c>
      <c r="AF156" s="2">
        <v>54.687199999999997</v>
      </c>
      <c r="AG156" s="5">
        <v>252.797</v>
      </c>
      <c r="AH156" s="2">
        <v>-35.473500000000001</v>
      </c>
      <c r="AI156" s="2">
        <v>149.01240000000001</v>
      </c>
      <c r="AJ156" s="4">
        <f t="shared" si="20"/>
        <v>13994.289405252972</v>
      </c>
      <c r="AK156" s="3" t="s">
        <v>93</v>
      </c>
      <c r="AL156" s="3" t="s">
        <v>94</v>
      </c>
      <c r="AM156" s="3" t="s">
        <v>95</v>
      </c>
      <c r="AN156" s="3" t="s">
        <v>95</v>
      </c>
      <c r="AO156" s="3">
        <v>1</v>
      </c>
      <c r="AP156" s="3">
        <v>0.52300000000000002</v>
      </c>
      <c r="AQ156" s="3">
        <v>0.81799999999999995</v>
      </c>
      <c r="AR156" s="3">
        <v>4</v>
      </c>
      <c r="AS156" s="3">
        <v>-4.0620000000000003</v>
      </c>
      <c r="AT156" s="3">
        <v>0</v>
      </c>
      <c r="AU156" s="3">
        <v>7.0999999999999994E-2</v>
      </c>
      <c r="AV156" s="3">
        <v>0.34399999999999997</v>
      </c>
      <c r="AW156" s="3">
        <v>0</v>
      </c>
      <c r="AX156" s="3">
        <v>9.8000000000000004E-2</v>
      </c>
      <c r="AY156" s="3">
        <v>0.317</v>
      </c>
      <c r="AZ156" s="3">
        <v>135.56</v>
      </c>
      <c r="BA156" s="3">
        <v>195480</v>
      </c>
      <c r="BB156" s="3">
        <v>4</v>
      </c>
    </row>
    <row r="157" spans="1:54" x14ac:dyDescent="0.25">
      <c r="A157" s="3">
        <v>156</v>
      </c>
      <c r="B157" s="2" t="s">
        <v>60</v>
      </c>
      <c r="C157" s="2" t="s">
        <v>73</v>
      </c>
      <c r="D157" s="3">
        <v>5</v>
      </c>
      <c r="E157" s="3" t="s">
        <v>35</v>
      </c>
      <c r="F157" s="3" t="s">
        <v>20</v>
      </c>
      <c r="G157" s="3" t="s">
        <v>23</v>
      </c>
      <c r="H157" s="3">
        <v>13</v>
      </c>
      <c r="I157" s="3">
        <v>3</v>
      </c>
      <c r="J157" s="3">
        <v>18</v>
      </c>
      <c r="K157" s="3">
        <v>6</v>
      </c>
      <c r="L157" s="3">
        <v>1</v>
      </c>
      <c r="M157" s="3">
        <v>4</v>
      </c>
      <c r="N157" s="3" t="str">
        <f t="shared" si="16"/>
        <v>n</v>
      </c>
      <c r="O157" s="3" t="str">
        <f t="shared" si="17"/>
        <v>n</v>
      </c>
      <c r="P157" s="2" t="s">
        <v>59</v>
      </c>
      <c r="Q157" s="2" t="s">
        <v>21</v>
      </c>
      <c r="R157" s="4" t="str">
        <f t="shared" si="18"/>
        <v>n</v>
      </c>
      <c r="S157" s="2" t="s">
        <v>23</v>
      </c>
      <c r="T157" s="2">
        <v>0</v>
      </c>
      <c r="U157" s="6">
        <v>35</v>
      </c>
      <c r="V157" s="7">
        <v>0</v>
      </c>
      <c r="W157" s="7">
        <v>2758852</v>
      </c>
      <c r="X157" s="7">
        <v>2869876</v>
      </c>
      <c r="Y157" s="7">
        <v>2888558</v>
      </c>
      <c r="Z157" s="7">
        <f t="shared" si="24"/>
        <v>2.6984102508750558E-4</v>
      </c>
      <c r="AA157" s="7">
        <f t="shared" si="25"/>
        <v>0</v>
      </c>
      <c r="AB157" s="7">
        <f t="shared" si="26"/>
        <v>2.6984102508750558E-4</v>
      </c>
      <c r="AC157" s="3">
        <v>42738.879999999997</v>
      </c>
      <c r="AD157" s="3">
        <v>1204616.44</v>
      </c>
      <c r="AE157" s="3">
        <f t="shared" si="19"/>
        <v>3.5479243500943752E-2</v>
      </c>
      <c r="AF157" s="2">
        <v>54.687199999999997</v>
      </c>
      <c r="AG157" s="5">
        <v>252.797</v>
      </c>
      <c r="AH157" s="2">
        <v>-35.473500000000001</v>
      </c>
      <c r="AI157" s="2">
        <v>149.01240000000001</v>
      </c>
      <c r="AJ157" s="4">
        <f t="shared" si="20"/>
        <v>13994.289405252972</v>
      </c>
      <c r="AK157" s="3" t="s">
        <v>93</v>
      </c>
      <c r="AL157" s="3" t="s">
        <v>94</v>
      </c>
      <c r="AM157" s="3" t="s">
        <v>95</v>
      </c>
      <c r="AN157" s="3" t="s">
        <v>95</v>
      </c>
      <c r="AO157" s="3">
        <v>1</v>
      </c>
      <c r="AP157" s="3">
        <v>0.52300000000000002</v>
      </c>
      <c r="AQ157" s="3">
        <v>0.81799999999999995</v>
      </c>
      <c r="AR157" s="3">
        <v>4</v>
      </c>
      <c r="AS157" s="3">
        <v>-4.0620000000000003</v>
      </c>
      <c r="AT157" s="3">
        <v>0</v>
      </c>
      <c r="AU157" s="3">
        <v>7.0999999999999994E-2</v>
      </c>
      <c r="AV157" s="3">
        <v>0.34399999999999997</v>
      </c>
      <c r="AW157" s="3">
        <v>0</v>
      </c>
      <c r="AX157" s="3">
        <v>9.8000000000000004E-2</v>
      </c>
      <c r="AY157" s="3">
        <v>0.317</v>
      </c>
      <c r="AZ157" s="3">
        <v>135.56</v>
      </c>
      <c r="BA157" s="3">
        <v>195480</v>
      </c>
      <c r="BB157" s="3">
        <v>4</v>
      </c>
    </row>
    <row r="158" spans="1:54" x14ac:dyDescent="0.25">
      <c r="A158" s="3">
        <v>157</v>
      </c>
      <c r="B158" s="2" t="s">
        <v>60</v>
      </c>
      <c r="C158" s="2" t="s">
        <v>73</v>
      </c>
      <c r="D158" s="3">
        <v>12</v>
      </c>
      <c r="E158" s="3" t="s">
        <v>19</v>
      </c>
      <c r="F158" s="3" t="s">
        <v>25</v>
      </c>
      <c r="G158" s="3" t="s">
        <v>23</v>
      </c>
      <c r="H158" s="3">
        <v>10</v>
      </c>
      <c r="I158" s="3">
        <v>3</v>
      </c>
      <c r="J158" s="3">
        <v>18</v>
      </c>
      <c r="K158" s="3">
        <v>6</v>
      </c>
      <c r="L158" s="3">
        <v>1</v>
      </c>
      <c r="M158" s="3">
        <v>4</v>
      </c>
      <c r="N158" s="3" t="str">
        <f t="shared" si="16"/>
        <v>n</v>
      </c>
      <c r="O158" s="3" t="str">
        <f t="shared" si="17"/>
        <v>n</v>
      </c>
      <c r="P158" s="2" t="s">
        <v>59</v>
      </c>
      <c r="Q158" s="2" t="s">
        <v>21</v>
      </c>
      <c r="R158" s="4" t="str">
        <f t="shared" si="18"/>
        <v>n</v>
      </c>
      <c r="S158" s="2" t="s">
        <v>23</v>
      </c>
      <c r="T158" s="2">
        <v>0</v>
      </c>
      <c r="U158" s="6">
        <v>35</v>
      </c>
      <c r="V158" s="7">
        <v>0</v>
      </c>
      <c r="W158" s="7">
        <v>2758852</v>
      </c>
      <c r="X158" s="7">
        <v>2869876</v>
      </c>
      <c r="Y158" s="7">
        <v>2888558</v>
      </c>
      <c r="Z158" s="7">
        <f t="shared" si="24"/>
        <v>2.6984102508750558E-4</v>
      </c>
      <c r="AA158" s="7">
        <f t="shared" si="25"/>
        <v>0</v>
      </c>
      <c r="AB158" s="7">
        <f t="shared" si="26"/>
        <v>2.6984102508750558E-4</v>
      </c>
      <c r="AC158" s="3">
        <v>42738.879999999997</v>
      </c>
      <c r="AD158" s="3">
        <v>1204616.44</v>
      </c>
      <c r="AE158" s="3">
        <f t="shared" si="19"/>
        <v>3.5479243500943752E-2</v>
      </c>
      <c r="AF158" s="2">
        <v>54.687199999999997</v>
      </c>
      <c r="AG158" s="5">
        <v>252.797</v>
      </c>
      <c r="AH158" s="2">
        <v>-35.473500000000001</v>
      </c>
      <c r="AI158" s="2">
        <v>149.01240000000001</v>
      </c>
      <c r="AJ158" s="4">
        <f t="shared" si="20"/>
        <v>13994.289405252972</v>
      </c>
      <c r="AK158" s="3" t="s">
        <v>93</v>
      </c>
      <c r="AL158" s="3" t="s">
        <v>94</v>
      </c>
      <c r="AM158" s="3" t="s">
        <v>95</v>
      </c>
      <c r="AN158" s="3" t="s">
        <v>95</v>
      </c>
      <c r="AO158" s="3">
        <v>1</v>
      </c>
      <c r="AP158" s="3">
        <v>0.52300000000000002</v>
      </c>
      <c r="AQ158" s="3">
        <v>0.81799999999999995</v>
      </c>
      <c r="AR158" s="3">
        <v>4</v>
      </c>
      <c r="AS158" s="3">
        <v>-4.0620000000000003</v>
      </c>
      <c r="AT158" s="3">
        <v>0</v>
      </c>
      <c r="AU158" s="3">
        <v>7.0999999999999994E-2</v>
      </c>
      <c r="AV158" s="3">
        <v>0.34399999999999997</v>
      </c>
      <c r="AW158" s="3">
        <v>0</v>
      </c>
      <c r="AX158" s="3">
        <v>9.8000000000000004E-2</v>
      </c>
      <c r="AY158" s="3">
        <v>0.317</v>
      </c>
      <c r="AZ158" s="3">
        <v>135.56</v>
      </c>
      <c r="BA158" s="3">
        <v>195480</v>
      </c>
      <c r="BB158" s="3">
        <v>4</v>
      </c>
    </row>
    <row r="159" spans="1:54" x14ac:dyDescent="0.25">
      <c r="A159" s="3">
        <v>158</v>
      </c>
      <c r="B159" s="2" t="s">
        <v>60</v>
      </c>
      <c r="C159" s="2" t="s">
        <v>73</v>
      </c>
      <c r="D159" s="3">
        <v>5</v>
      </c>
      <c r="E159" s="3" t="s">
        <v>19</v>
      </c>
      <c r="F159" s="3" t="s">
        <v>20</v>
      </c>
      <c r="G159" s="3" t="s">
        <v>23</v>
      </c>
      <c r="H159" s="3">
        <v>10</v>
      </c>
      <c r="I159" s="3">
        <v>3</v>
      </c>
      <c r="J159" s="3">
        <v>18</v>
      </c>
      <c r="K159" s="3">
        <v>6</v>
      </c>
      <c r="L159" s="3">
        <v>1</v>
      </c>
      <c r="M159" s="3">
        <v>4</v>
      </c>
      <c r="N159" s="3" t="str">
        <f t="shared" si="16"/>
        <v>n</v>
      </c>
      <c r="O159" s="3" t="str">
        <f t="shared" si="17"/>
        <v>n</v>
      </c>
      <c r="P159" s="2" t="s">
        <v>59</v>
      </c>
      <c r="Q159" s="2" t="s">
        <v>21</v>
      </c>
      <c r="R159" s="4" t="str">
        <f t="shared" si="18"/>
        <v>n</v>
      </c>
      <c r="S159" s="2" t="s">
        <v>23</v>
      </c>
      <c r="T159" s="2">
        <v>0</v>
      </c>
      <c r="U159" s="6">
        <v>35</v>
      </c>
      <c r="V159" s="7">
        <v>0</v>
      </c>
      <c r="W159" s="7">
        <v>2758852</v>
      </c>
      <c r="X159" s="7">
        <v>2869876</v>
      </c>
      <c r="Y159" s="7">
        <v>2888558</v>
      </c>
      <c r="Z159" s="7">
        <f t="shared" si="24"/>
        <v>2.6984102508750558E-4</v>
      </c>
      <c r="AA159" s="7">
        <f t="shared" si="25"/>
        <v>0</v>
      </c>
      <c r="AB159" s="7">
        <f t="shared" si="26"/>
        <v>2.6984102508750558E-4</v>
      </c>
      <c r="AC159" s="3">
        <v>42738.879999999997</v>
      </c>
      <c r="AD159" s="3">
        <v>1204616.44</v>
      </c>
      <c r="AE159" s="3">
        <f t="shared" si="19"/>
        <v>3.5479243500943752E-2</v>
      </c>
      <c r="AF159" s="2">
        <v>54.687199999999997</v>
      </c>
      <c r="AG159" s="5">
        <v>252.797</v>
      </c>
      <c r="AH159" s="2">
        <v>-35.473500000000001</v>
      </c>
      <c r="AI159" s="2">
        <v>149.01240000000001</v>
      </c>
      <c r="AJ159" s="4">
        <f t="shared" si="20"/>
        <v>13994.289405252972</v>
      </c>
      <c r="AK159" s="3" t="s">
        <v>93</v>
      </c>
      <c r="AL159" s="3" t="s">
        <v>94</v>
      </c>
      <c r="AM159" s="3" t="s">
        <v>95</v>
      </c>
      <c r="AN159" s="3" t="s">
        <v>95</v>
      </c>
      <c r="AO159" s="3">
        <v>1</v>
      </c>
      <c r="AP159" s="3">
        <v>0.52300000000000002</v>
      </c>
      <c r="AQ159" s="3">
        <v>0.81799999999999995</v>
      </c>
      <c r="AR159" s="3">
        <v>4</v>
      </c>
      <c r="AS159" s="3">
        <v>-4.0620000000000003</v>
      </c>
      <c r="AT159" s="3">
        <v>0</v>
      </c>
      <c r="AU159" s="3">
        <v>7.0999999999999994E-2</v>
      </c>
      <c r="AV159" s="3">
        <v>0.34399999999999997</v>
      </c>
      <c r="AW159" s="3">
        <v>0</v>
      </c>
      <c r="AX159" s="3">
        <v>9.8000000000000004E-2</v>
      </c>
      <c r="AY159" s="3">
        <v>0.317</v>
      </c>
      <c r="AZ159" s="3">
        <v>135.56</v>
      </c>
      <c r="BA159" s="3">
        <v>195480</v>
      </c>
      <c r="BB159" s="3">
        <v>4</v>
      </c>
    </row>
    <row r="160" spans="1:54" x14ac:dyDescent="0.25">
      <c r="A160" s="3">
        <v>159</v>
      </c>
      <c r="B160" s="2" t="s">
        <v>61</v>
      </c>
      <c r="C160" s="2" t="s">
        <v>73</v>
      </c>
      <c r="D160" s="3">
        <v>3</v>
      </c>
      <c r="E160" s="3" t="s">
        <v>35</v>
      </c>
      <c r="F160" s="3" t="s">
        <v>25</v>
      </c>
      <c r="G160" s="3" t="s">
        <v>23</v>
      </c>
      <c r="H160" s="3">
        <v>13</v>
      </c>
      <c r="I160" s="3">
        <v>6</v>
      </c>
      <c r="J160" s="3">
        <v>19</v>
      </c>
      <c r="K160" s="3">
        <v>1</v>
      </c>
      <c r="L160" s="3">
        <v>1</v>
      </c>
      <c r="M160" s="3">
        <v>4</v>
      </c>
      <c r="N160" s="3" t="str">
        <f t="shared" si="16"/>
        <v>n</v>
      </c>
      <c r="O160" s="3" t="str">
        <f t="shared" si="17"/>
        <v>n</v>
      </c>
      <c r="P160" s="2" t="s">
        <v>62</v>
      </c>
      <c r="Q160" s="2" t="s">
        <v>21</v>
      </c>
      <c r="R160" s="4" t="str">
        <f t="shared" si="18"/>
        <v>n</v>
      </c>
      <c r="S160" s="2" t="s">
        <v>23</v>
      </c>
      <c r="T160" s="2">
        <v>0</v>
      </c>
      <c r="U160" s="6" t="s">
        <v>87</v>
      </c>
      <c r="V160" s="7" t="s">
        <v>87</v>
      </c>
      <c r="W160" s="6" t="s">
        <v>87</v>
      </c>
      <c r="X160" s="7" t="s">
        <v>87</v>
      </c>
      <c r="Y160" s="7">
        <v>434403</v>
      </c>
      <c r="Z160" s="7" t="s">
        <v>87</v>
      </c>
      <c r="AA160" s="7" t="s">
        <v>87</v>
      </c>
      <c r="AB160" s="7" t="s">
        <v>87</v>
      </c>
      <c r="AC160" s="3">
        <v>10949.09</v>
      </c>
      <c r="AD160" s="3">
        <v>1204616.44</v>
      </c>
      <c r="AE160" s="3">
        <f t="shared" si="19"/>
        <v>9.0892749230618176E-3</v>
      </c>
      <c r="AF160" s="2">
        <v>35.898899999999998</v>
      </c>
      <c r="AG160" s="2">
        <v>14.5146</v>
      </c>
      <c r="AH160" s="2">
        <v>-35.473500000000001</v>
      </c>
      <c r="AI160" s="2">
        <v>149.01240000000001</v>
      </c>
      <c r="AJ160" s="4">
        <f t="shared" si="20"/>
        <v>15943.520179603463</v>
      </c>
      <c r="AK160" s="3" t="s">
        <v>93</v>
      </c>
      <c r="AL160" s="3" t="s">
        <v>94</v>
      </c>
      <c r="AM160" s="3" t="s">
        <v>95</v>
      </c>
      <c r="AN160" s="3" t="s">
        <v>95</v>
      </c>
      <c r="AO160" s="3">
        <v>1</v>
      </c>
      <c r="AP160" s="3">
        <v>0.52300000000000002</v>
      </c>
      <c r="AQ160" s="3">
        <v>0.81799999999999995</v>
      </c>
      <c r="AR160" s="3">
        <v>4</v>
      </c>
      <c r="AS160" s="3">
        <v>-4.0620000000000003</v>
      </c>
      <c r="AT160" s="3">
        <v>0</v>
      </c>
      <c r="AU160" s="3">
        <v>7.0999999999999994E-2</v>
      </c>
      <c r="AV160" s="3">
        <v>0.34399999999999997</v>
      </c>
      <c r="AW160" s="3">
        <v>0</v>
      </c>
      <c r="AX160" s="3">
        <v>9.8000000000000004E-2</v>
      </c>
      <c r="AY160" s="3">
        <v>0.317</v>
      </c>
      <c r="AZ160" s="3">
        <v>135.56</v>
      </c>
      <c r="BA160" s="3">
        <v>195480</v>
      </c>
      <c r="BB160" s="3">
        <v>4</v>
      </c>
    </row>
    <row r="161" spans="1:54" x14ac:dyDescent="0.25">
      <c r="A161" s="3">
        <v>160</v>
      </c>
      <c r="B161" s="2" t="s">
        <v>61</v>
      </c>
      <c r="C161" s="2" t="s">
        <v>73</v>
      </c>
      <c r="D161" s="3">
        <v>12</v>
      </c>
      <c r="E161" s="3" t="s">
        <v>35</v>
      </c>
      <c r="F161" s="3" t="s">
        <v>20</v>
      </c>
      <c r="G161" s="3" t="s">
        <v>23</v>
      </c>
      <c r="H161" s="3">
        <v>13</v>
      </c>
      <c r="I161" s="3">
        <v>6</v>
      </c>
      <c r="J161" s="3">
        <v>19</v>
      </c>
      <c r="K161" s="3">
        <v>1</v>
      </c>
      <c r="L161" s="3">
        <v>1</v>
      </c>
      <c r="M161" s="3">
        <v>4</v>
      </c>
      <c r="N161" s="3" t="str">
        <f t="shared" si="16"/>
        <v>n</v>
      </c>
      <c r="O161" s="3" t="str">
        <f t="shared" si="17"/>
        <v>n</v>
      </c>
      <c r="P161" s="2" t="s">
        <v>62</v>
      </c>
      <c r="Q161" s="2" t="s">
        <v>21</v>
      </c>
      <c r="R161" s="4" t="str">
        <f t="shared" si="18"/>
        <v>n</v>
      </c>
      <c r="S161" s="2" t="s">
        <v>23</v>
      </c>
      <c r="T161" s="2">
        <v>0</v>
      </c>
      <c r="U161" s="6" t="s">
        <v>87</v>
      </c>
      <c r="V161" s="7" t="s">
        <v>87</v>
      </c>
      <c r="W161" s="6" t="s">
        <v>87</v>
      </c>
      <c r="X161" s="7" t="s">
        <v>87</v>
      </c>
      <c r="Y161" s="7">
        <v>434403</v>
      </c>
      <c r="Z161" s="7" t="s">
        <v>87</v>
      </c>
      <c r="AA161" s="7" t="s">
        <v>87</v>
      </c>
      <c r="AB161" s="7" t="s">
        <v>87</v>
      </c>
      <c r="AC161" s="3">
        <v>10949.09</v>
      </c>
      <c r="AD161" s="3">
        <v>1204616.44</v>
      </c>
      <c r="AE161" s="3">
        <f t="shared" si="19"/>
        <v>9.0892749230618176E-3</v>
      </c>
      <c r="AF161" s="2">
        <v>35.898899999999998</v>
      </c>
      <c r="AG161" s="2">
        <v>14.5146</v>
      </c>
      <c r="AH161" s="2">
        <v>-35.473500000000001</v>
      </c>
      <c r="AI161" s="2">
        <v>149.01240000000001</v>
      </c>
      <c r="AJ161" s="4">
        <f t="shared" si="20"/>
        <v>15943.520179603463</v>
      </c>
      <c r="AK161" s="3" t="s">
        <v>93</v>
      </c>
      <c r="AL161" s="3" t="s">
        <v>94</v>
      </c>
      <c r="AM161" s="3" t="s">
        <v>95</v>
      </c>
      <c r="AN161" s="3" t="s">
        <v>95</v>
      </c>
      <c r="AO161" s="3">
        <v>1</v>
      </c>
      <c r="AP161" s="3">
        <v>0.52300000000000002</v>
      </c>
      <c r="AQ161" s="3">
        <v>0.81799999999999995</v>
      </c>
      <c r="AR161" s="3">
        <v>4</v>
      </c>
      <c r="AS161" s="3">
        <v>-4.0620000000000003</v>
      </c>
      <c r="AT161" s="3">
        <v>0</v>
      </c>
      <c r="AU161" s="3">
        <v>7.0999999999999994E-2</v>
      </c>
      <c r="AV161" s="3">
        <v>0.34399999999999997</v>
      </c>
      <c r="AW161" s="3">
        <v>0</v>
      </c>
      <c r="AX161" s="3">
        <v>9.8000000000000004E-2</v>
      </c>
      <c r="AY161" s="3">
        <v>0.317</v>
      </c>
      <c r="AZ161" s="3">
        <v>135.56</v>
      </c>
      <c r="BA161" s="3">
        <v>195480</v>
      </c>
      <c r="BB161" s="3">
        <v>4</v>
      </c>
    </row>
    <row r="162" spans="1:54" x14ac:dyDescent="0.25">
      <c r="A162" s="3">
        <v>161</v>
      </c>
      <c r="B162" s="2" t="s">
        <v>63</v>
      </c>
      <c r="C162" s="2" t="s">
        <v>73</v>
      </c>
      <c r="D162" s="3">
        <v>10</v>
      </c>
      <c r="E162" s="3" t="s">
        <v>35</v>
      </c>
      <c r="F162" s="3" t="s">
        <v>25</v>
      </c>
      <c r="G162" s="3" t="s">
        <v>23</v>
      </c>
      <c r="H162" s="3">
        <v>13</v>
      </c>
      <c r="I162" s="3">
        <v>4</v>
      </c>
      <c r="J162" s="3">
        <v>20</v>
      </c>
      <c r="K162" s="3">
        <v>1</v>
      </c>
      <c r="L162" s="3">
        <v>1</v>
      </c>
      <c r="M162" s="3">
        <v>4</v>
      </c>
      <c r="N162" s="3" t="str">
        <f t="shared" si="16"/>
        <v>n</v>
      </c>
      <c r="O162" s="3" t="str">
        <f t="shared" si="17"/>
        <v>n</v>
      </c>
      <c r="P162" s="2" t="s">
        <v>30</v>
      </c>
      <c r="Q162" s="2" t="s">
        <v>21</v>
      </c>
      <c r="R162" s="4" t="str">
        <f t="shared" si="18"/>
        <v>n</v>
      </c>
      <c r="S162" s="2" t="s">
        <v>23</v>
      </c>
      <c r="T162" s="2">
        <v>0</v>
      </c>
      <c r="U162" s="6" t="s">
        <v>87</v>
      </c>
      <c r="V162" s="7" t="s">
        <v>87</v>
      </c>
      <c r="W162" s="6" t="s">
        <v>87</v>
      </c>
      <c r="X162" s="7" t="s">
        <v>87</v>
      </c>
      <c r="Y162" s="7">
        <v>3553056</v>
      </c>
      <c r="Z162" s="7" t="s">
        <v>87</v>
      </c>
      <c r="AA162" s="7" t="s">
        <v>87</v>
      </c>
      <c r="AB162" s="7" t="s">
        <v>87</v>
      </c>
      <c r="AC162" s="3">
        <v>6749.52</v>
      </c>
      <c r="AD162" s="3">
        <v>1204616.44</v>
      </c>
      <c r="AE162" s="3">
        <f t="shared" si="19"/>
        <v>5.6030448995034472E-3</v>
      </c>
      <c r="AF162" s="2">
        <v>47.0105</v>
      </c>
      <c r="AG162" s="2">
        <v>28.863800000000001</v>
      </c>
      <c r="AH162" s="2">
        <v>-35.473500000000001</v>
      </c>
      <c r="AI162" s="2">
        <v>149.01240000000001</v>
      </c>
      <c r="AJ162" s="4">
        <f t="shared" si="20"/>
        <v>14977.935701888084</v>
      </c>
      <c r="AK162" s="3" t="s">
        <v>93</v>
      </c>
      <c r="AL162" s="3" t="s">
        <v>94</v>
      </c>
      <c r="AM162" s="3" t="s">
        <v>95</v>
      </c>
      <c r="AN162" s="3" t="s">
        <v>95</v>
      </c>
      <c r="AO162" s="3">
        <v>1</v>
      </c>
      <c r="AP162" s="3">
        <v>0.52300000000000002</v>
      </c>
      <c r="AQ162" s="3">
        <v>0.81799999999999995</v>
      </c>
      <c r="AR162" s="3">
        <v>4</v>
      </c>
      <c r="AS162" s="3">
        <v>-4.0620000000000003</v>
      </c>
      <c r="AT162" s="3">
        <v>0</v>
      </c>
      <c r="AU162" s="3">
        <v>7.0999999999999994E-2</v>
      </c>
      <c r="AV162" s="3">
        <v>0.34399999999999997</v>
      </c>
      <c r="AW162" s="3">
        <v>0</v>
      </c>
      <c r="AX162" s="3">
        <v>9.8000000000000004E-2</v>
      </c>
      <c r="AY162" s="3">
        <v>0.317</v>
      </c>
      <c r="AZ162" s="3">
        <v>135.56</v>
      </c>
      <c r="BA162" s="3">
        <v>195480</v>
      </c>
      <c r="BB162" s="3">
        <v>4</v>
      </c>
    </row>
    <row r="163" spans="1:54" x14ac:dyDescent="0.25">
      <c r="A163" s="3">
        <v>162</v>
      </c>
      <c r="B163" s="2" t="s">
        <v>63</v>
      </c>
      <c r="C163" s="2" t="s">
        <v>73</v>
      </c>
      <c r="D163" s="3">
        <v>5</v>
      </c>
      <c r="E163" s="3" t="s">
        <v>35</v>
      </c>
      <c r="F163" s="3" t="s">
        <v>20</v>
      </c>
      <c r="G163" s="3" t="s">
        <v>23</v>
      </c>
      <c r="H163" s="3">
        <v>13</v>
      </c>
      <c r="I163" s="3">
        <v>4</v>
      </c>
      <c r="J163" s="3">
        <v>20</v>
      </c>
      <c r="K163" s="3">
        <v>1</v>
      </c>
      <c r="L163" s="3">
        <v>1</v>
      </c>
      <c r="M163" s="3">
        <v>4</v>
      </c>
      <c r="N163" s="3" t="str">
        <f t="shared" si="16"/>
        <v>n</v>
      </c>
      <c r="O163" s="3" t="str">
        <f t="shared" si="17"/>
        <v>n</v>
      </c>
      <c r="P163" s="2" t="s">
        <v>30</v>
      </c>
      <c r="Q163" s="2" t="s">
        <v>21</v>
      </c>
      <c r="R163" s="4" t="str">
        <f t="shared" si="18"/>
        <v>n</v>
      </c>
      <c r="S163" s="2" t="s">
        <v>23</v>
      </c>
      <c r="T163" s="2">
        <v>0</v>
      </c>
      <c r="U163" s="6" t="s">
        <v>87</v>
      </c>
      <c r="V163" s="7" t="s">
        <v>87</v>
      </c>
      <c r="W163" s="6" t="s">
        <v>87</v>
      </c>
      <c r="X163" s="7" t="s">
        <v>87</v>
      </c>
      <c r="Y163" s="7">
        <v>3553056</v>
      </c>
      <c r="Z163" s="7" t="s">
        <v>87</v>
      </c>
      <c r="AA163" s="7" t="s">
        <v>87</v>
      </c>
      <c r="AB163" s="7" t="s">
        <v>87</v>
      </c>
      <c r="AC163" s="3">
        <v>6749.52</v>
      </c>
      <c r="AD163" s="3">
        <v>1204616.44</v>
      </c>
      <c r="AE163" s="3">
        <f t="shared" si="19"/>
        <v>5.6030448995034472E-3</v>
      </c>
      <c r="AF163" s="2">
        <v>47.0105</v>
      </c>
      <c r="AG163" s="2">
        <v>28.863800000000001</v>
      </c>
      <c r="AH163" s="2">
        <v>-35.473500000000001</v>
      </c>
      <c r="AI163" s="2">
        <v>149.01240000000001</v>
      </c>
      <c r="AJ163" s="4">
        <f t="shared" si="20"/>
        <v>14977.935701888084</v>
      </c>
      <c r="AK163" s="3" t="s">
        <v>93</v>
      </c>
      <c r="AL163" s="3" t="s">
        <v>94</v>
      </c>
      <c r="AM163" s="3" t="s">
        <v>95</v>
      </c>
      <c r="AN163" s="3" t="s">
        <v>95</v>
      </c>
      <c r="AO163" s="3">
        <v>1</v>
      </c>
      <c r="AP163" s="3">
        <v>0.52300000000000002</v>
      </c>
      <c r="AQ163" s="3">
        <v>0.81799999999999995</v>
      </c>
      <c r="AR163" s="3">
        <v>4</v>
      </c>
      <c r="AS163" s="3">
        <v>-4.0620000000000003</v>
      </c>
      <c r="AT163" s="3">
        <v>0</v>
      </c>
      <c r="AU163" s="3">
        <v>7.0999999999999994E-2</v>
      </c>
      <c r="AV163" s="3">
        <v>0.34399999999999997</v>
      </c>
      <c r="AW163" s="3">
        <v>0</v>
      </c>
      <c r="AX163" s="3">
        <v>9.8000000000000004E-2</v>
      </c>
      <c r="AY163" s="3">
        <v>0.317</v>
      </c>
      <c r="AZ163" s="3">
        <v>135.56</v>
      </c>
      <c r="BA163" s="3">
        <v>195480</v>
      </c>
      <c r="BB163" s="3">
        <v>4</v>
      </c>
    </row>
    <row r="164" spans="1:54" x14ac:dyDescent="0.25">
      <c r="A164" s="3">
        <v>163</v>
      </c>
      <c r="B164" s="2" t="s">
        <v>64</v>
      </c>
      <c r="C164" s="2" t="s">
        <v>73</v>
      </c>
      <c r="D164" s="3">
        <v>4</v>
      </c>
      <c r="E164" s="3" t="s">
        <v>35</v>
      </c>
      <c r="F164" s="3" t="s">
        <v>25</v>
      </c>
      <c r="G164" s="3" t="s">
        <v>23</v>
      </c>
      <c r="H164" s="3">
        <v>13</v>
      </c>
      <c r="I164" s="3">
        <v>0</v>
      </c>
      <c r="J164" s="3">
        <v>1</v>
      </c>
      <c r="K164" s="3">
        <v>2</v>
      </c>
      <c r="L164" s="3">
        <v>1</v>
      </c>
      <c r="M164" s="3">
        <v>4</v>
      </c>
      <c r="N164" s="3" t="str">
        <f t="shared" si="16"/>
        <v>y</v>
      </c>
      <c r="O164" s="3" t="str">
        <f t="shared" si="17"/>
        <v>n</v>
      </c>
      <c r="P164" s="2" t="s">
        <v>26</v>
      </c>
      <c r="Q164" s="2" t="s">
        <v>21</v>
      </c>
      <c r="R164" s="4" t="str">
        <f t="shared" si="18"/>
        <v>n</v>
      </c>
      <c r="S164" s="2" t="s">
        <v>23</v>
      </c>
      <c r="T164" s="2">
        <v>0</v>
      </c>
      <c r="U164" s="6" t="s">
        <v>87</v>
      </c>
      <c r="V164" s="7" t="s">
        <v>87</v>
      </c>
      <c r="W164" s="6" t="s">
        <v>87</v>
      </c>
      <c r="X164" s="7" t="s">
        <v>87</v>
      </c>
      <c r="Y164" s="7">
        <v>622218</v>
      </c>
      <c r="Z164" s="7" t="s">
        <v>87</v>
      </c>
      <c r="AA164" s="7" t="s">
        <v>87</v>
      </c>
      <c r="AB164" s="7" t="s">
        <v>87</v>
      </c>
      <c r="AC164" s="3">
        <v>4173.26</v>
      </c>
      <c r="AD164" s="3">
        <v>1204616.44</v>
      </c>
      <c r="AE164" s="3">
        <f t="shared" si="19"/>
        <v>3.4643890465250503E-3</v>
      </c>
      <c r="AF164" s="2">
        <v>42.430399999999999</v>
      </c>
      <c r="AG164" s="2">
        <v>19.259399999999999</v>
      </c>
      <c r="AH164" s="2">
        <v>-35.473500000000001</v>
      </c>
      <c r="AI164" s="2">
        <v>149.01240000000001</v>
      </c>
      <c r="AJ164" s="4">
        <f t="shared" si="20"/>
        <v>15666.193515146755</v>
      </c>
      <c r="AK164" s="3" t="s">
        <v>93</v>
      </c>
      <c r="AL164" s="3" t="s">
        <v>94</v>
      </c>
      <c r="AM164" s="3" t="s">
        <v>95</v>
      </c>
      <c r="AN164" s="3" t="s">
        <v>95</v>
      </c>
      <c r="AO164" s="3">
        <v>1</v>
      </c>
      <c r="AP164" s="3">
        <v>0.52300000000000002</v>
      </c>
      <c r="AQ164" s="3">
        <v>0.81799999999999995</v>
      </c>
      <c r="AR164" s="3">
        <v>4</v>
      </c>
      <c r="AS164" s="3">
        <v>-4.0620000000000003</v>
      </c>
      <c r="AT164" s="3">
        <v>0</v>
      </c>
      <c r="AU164" s="3">
        <v>7.0999999999999994E-2</v>
      </c>
      <c r="AV164" s="3">
        <v>0.34399999999999997</v>
      </c>
      <c r="AW164" s="3">
        <v>0</v>
      </c>
      <c r="AX164" s="3">
        <v>9.8000000000000004E-2</v>
      </c>
      <c r="AY164" s="3">
        <v>0.317</v>
      </c>
      <c r="AZ164" s="3">
        <v>135.56</v>
      </c>
      <c r="BA164" s="3">
        <v>195480</v>
      </c>
      <c r="BB164" s="3">
        <v>4</v>
      </c>
    </row>
    <row r="165" spans="1:54" x14ac:dyDescent="0.25">
      <c r="A165" s="3">
        <v>164</v>
      </c>
      <c r="B165" s="2" t="s">
        <v>77</v>
      </c>
      <c r="C165" s="2" t="s">
        <v>73</v>
      </c>
      <c r="D165" s="3">
        <v>10</v>
      </c>
      <c r="E165" s="3" t="s">
        <v>35</v>
      </c>
      <c r="F165" s="3" t="s">
        <v>25</v>
      </c>
      <c r="G165" s="3" t="s">
        <v>23</v>
      </c>
      <c r="H165" s="3">
        <v>13</v>
      </c>
      <c r="I165" s="3">
        <v>10</v>
      </c>
      <c r="J165" s="3">
        <v>21</v>
      </c>
      <c r="K165" s="3">
        <v>1</v>
      </c>
      <c r="L165" s="3">
        <v>1</v>
      </c>
      <c r="M165" s="3">
        <v>4</v>
      </c>
      <c r="N165" s="3" t="str">
        <f t="shared" si="16"/>
        <v>n</v>
      </c>
      <c r="O165" s="3" t="str">
        <f t="shared" si="17"/>
        <v>n</v>
      </c>
      <c r="P165" s="2" t="s">
        <v>21</v>
      </c>
      <c r="Q165" s="2" t="s">
        <v>21</v>
      </c>
      <c r="R165" s="4" t="str">
        <f t="shared" si="18"/>
        <v>y</v>
      </c>
      <c r="S165" s="2" t="s">
        <v>23</v>
      </c>
      <c r="T165" s="2">
        <v>0</v>
      </c>
      <c r="U165" s="6">
        <v>2290</v>
      </c>
      <c r="V165" s="7">
        <v>1354</v>
      </c>
      <c r="W165" s="7">
        <v>4436678</v>
      </c>
      <c r="X165" s="7">
        <v>4676268</v>
      </c>
      <c r="Y165" s="7">
        <v>5213985</v>
      </c>
      <c r="Z165" s="7">
        <f>U:U  / (Y:Y -W:W )</f>
        <v>2.9460689277209648E-3</v>
      </c>
      <c r="AA165" s="7">
        <f>V:V   / (Y:Y -X:X )</f>
        <v>2.518053176671E-3</v>
      </c>
      <c r="AB165" s="7">
        <f>Z:Z+AA:AA</f>
        <v>5.4641221043919648E-3</v>
      </c>
      <c r="AC165" s="3">
        <v>370556.67</v>
      </c>
      <c r="AD165" s="3">
        <v>1204616.44</v>
      </c>
      <c r="AE165" s="3">
        <f t="shared" si="19"/>
        <v>0.30761382436387802</v>
      </c>
      <c r="AF165" s="2">
        <v>59.913899999999998</v>
      </c>
      <c r="AG165" s="2">
        <v>10.7522</v>
      </c>
      <c r="AH165" s="2">
        <v>-35.473500000000001</v>
      </c>
      <c r="AI165" s="2">
        <v>149.01240000000001</v>
      </c>
      <c r="AJ165" s="4">
        <f t="shared" si="20"/>
        <v>15987.757590773417</v>
      </c>
      <c r="AK165" s="3" t="s">
        <v>93</v>
      </c>
      <c r="AL165" s="3" t="s">
        <v>94</v>
      </c>
      <c r="AM165" s="3" t="s">
        <v>95</v>
      </c>
      <c r="AN165" s="3" t="s">
        <v>95</v>
      </c>
      <c r="AO165" s="3">
        <v>1</v>
      </c>
      <c r="AP165" s="3">
        <v>0.52300000000000002</v>
      </c>
      <c r="AQ165" s="3">
        <v>0.81799999999999995</v>
      </c>
      <c r="AR165" s="3">
        <v>4</v>
      </c>
      <c r="AS165" s="3">
        <v>-4.0620000000000003</v>
      </c>
      <c r="AT165" s="3">
        <v>0</v>
      </c>
      <c r="AU165" s="3">
        <v>7.0999999999999994E-2</v>
      </c>
      <c r="AV165" s="3">
        <v>0.34399999999999997</v>
      </c>
      <c r="AW165" s="3">
        <v>0</v>
      </c>
      <c r="AX165" s="3">
        <v>9.8000000000000004E-2</v>
      </c>
      <c r="AY165" s="3">
        <v>0.317</v>
      </c>
      <c r="AZ165" s="3">
        <v>135.56</v>
      </c>
      <c r="BA165" s="3">
        <v>195480</v>
      </c>
      <c r="BB165" s="3">
        <v>4</v>
      </c>
    </row>
    <row r="166" spans="1:54" x14ac:dyDescent="0.25">
      <c r="A166" s="3">
        <v>165</v>
      </c>
      <c r="B166" s="2" t="s">
        <v>77</v>
      </c>
      <c r="C166" s="2" t="s">
        <v>73</v>
      </c>
      <c r="D166" s="3">
        <v>8</v>
      </c>
      <c r="E166" s="3" t="s">
        <v>35</v>
      </c>
      <c r="F166" s="3" t="s">
        <v>20</v>
      </c>
      <c r="G166" s="3" t="s">
        <v>23</v>
      </c>
      <c r="H166" s="3">
        <v>13</v>
      </c>
      <c r="I166" s="3">
        <v>10</v>
      </c>
      <c r="J166" s="3">
        <v>21</v>
      </c>
      <c r="K166" s="3">
        <v>1</v>
      </c>
      <c r="L166" s="3">
        <v>1</v>
      </c>
      <c r="M166" s="3">
        <v>4</v>
      </c>
      <c r="N166" s="3" t="str">
        <f t="shared" si="16"/>
        <v>n</v>
      </c>
      <c r="O166" s="3" t="str">
        <f t="shared" si="17"/>
        <v>n</v>
      </c>
      <c r="P166" s="2" t="s">
        <v>21</v>
      </c>
      <c r="Q166" s="2" t="s">
        <v>21</v>
      </c>
      <c r="R166" s="4" t="str">
        <f t="shared" si="18"/>
        <v>y</v>
      </c>
      <c r="S166" s="2" t="s">
        <v>23</v>
      </c>
      <c r="T166" s="2">
        <v>0</v>
      </c>
      <c r="U166" s="6">
        <v>2290</v>
      </c>
      <c r="V166" s="7">
        <v>1354</v>
      </c>
      <c r="W166" s="7">
        <v>4436678</v>
      </c>
      <c r="X166" s="7">
        <v>4676268</v>
      </c>
      <c r="Y166" s="7">
        <v>5213985</v>
      </c>
      <c r="Z166" s="7">
        <f>U:U  / (Y:Y -W:W )</f>
        <v>2.9460689277209648E-3</v>
      </c>
      <c r="AA166" s="7">
        <f>V:V   / (Y:Y -X:X )</f>
        <v>2.518053176671E-3</v>
      </c>
      <c r="AB166" s="7">
        <f>Z:Z+AA:AA</f>
        <v>5.4641221043919648E-3</v>
      </c>
      <c r="AC166" s="3">
        <v>370556.67</v>
      </c>
      <c r="AD166" s="3">
        <v>1204616.44</v>
      </c>
      <c r="AE166" s="3">
        <f t="shared" si="19"/>
        <v>0.30761382436387802</v>
      </c>
      <c r="AF166" s="2">
        <v>59.913899999999998</v>
      </c>
      <c r="AG166" s="2">
        <v>10.7522</v>
      </c>
      <c r="AH166" s="2">
        <v>-35.473500000000001</v>
      </c>
      <c r="AI166" s="2">
        <v>149.01240000000001</v>
      </c>
      <c r="AJ166" s="4">
        <f t="shared" si="20"/>
        <v>15987.757590773417</v>
      </c>
      <c r="AK166" s="3" t="s">
        <v>93</v>
      </c>
      <c r="AL166" s="3" t="s">
        <v>94</v>
      </c>
      <c r="AM166" s="3" t="s">
        <v>95</v>
      </c>
      <c r="AN166" s="3" t="s">
        <v>95</v>
      </c>
      <c r="AO166" s="3">
        <v>1</v>
      </c>
      <c r="AP166" s="3">
        <v>0.52300000000000002</v>
      </c>
      <c r="AQ166" s="3">
        <v>0.81799999999999995</v>
      </c>
      <c r="AR166" s="3">
        <v>4</v>
      </c>
      <c r="AS166" s="3">
        <v>-4.0620000000000003</v>
      </c>
      <c r="AT166" s="3">
        <v>0</v>
      </c>
      <c r="AU166" s="3">
        <v>7.0999999999999994E-2</v>
      </c>
      <c r="AV166" s="3">
        <v>0.34399999999999997</v>
      </c>
      <c r="AW166" s="3">
        <v>0</v>
      </c>
      <c r="AX166" s="3">
        <v>9.8000000000000004E-2</v>
      </c>
      <c r="AY166" s="3">
        <v>0.317</v>
      </c>
      <c r="AZ166" s="3">
        <v>135.56</v>
      </c>
      <c r="BA166" s="3">
        <v>195480</v>
      </c>
      <c r="BB166" s="3">
        <v>4</v>
      </c>
    </row>
    <row r="167" spans="1:54" x14ac:dyDescent="0.25">
      <c r="A167" s="3">
        <v>166</v>
      </c>
      <c r="B167" s="2" t="s">
        <v>77</v>
      </c>
      <c r="C167" s="2" t="s">
        <v>73</v>
      </c>
      <c r="D167" s="3">
        <v>12</v>
      </c>
      <c r="E167" s="3" t="s">
        <v>19</v>
      </c>
      <c r="F167" s="3" t="s">
        <v>25</v>
      </c>
      <c r="G167" s="3" t="s">
        <v>23</v>
      </c>
      <c r="H167" s="3">
        <v>10</v>
      </c>
      <c r="I167" s="3">
        <v>10</v>
      </c>
      <c r="J167" s="3">
        <v>21</v>
      </c>
      <c r="K167" s="3">
        <v>1</v>
      </c>
      <c r="L167" s="3">
        <v>1</v>
      </c>
      <c r="M167" s="3">
        <v>4</v>
      </c>
      <c r="N167" s="3" t="str">
        <f t="shared" si="16"/>
        <v>n</v>
      </c>
      <c r="O167" s="3" t="str">
        <f t="shared" si="17"/>
        <v>n</v>
      </c>
      <c r="P167" s="2" t="s">
        <v>21</v>
      </c>
      <c r="Q167" s="2" t="s">
        <v>21</v>
      </c>
      <c r="R167" s="4" t="str">
        <f t="shared" si="18"/>
        <v>y</v>
      </c>
      <c r="S167" s="2" t="s">
        <v>23</v>
      </c>
      <c r="T167" s="2">
        <v>0</v>
      </c>
      <c r="U167" s="6">
        <v>2290</v>
      </c>
      <c r="V167" s="7">
        <v>1354</v>
      </c>
      <c r="W167" s="7">
        <v>4436678</v>
      </c>
      <c r="X167" s="7">
        <v>4676268</v>
      </c>
      <c r="Y167" s="7">
        <v>5213985</v>
      </c>
      <c r="Z167" s="7">
        <f>U:U  / (Y:Y -W:W )</f>
        <v>2.9460689277209648E-3</v>
      </c>
      <c r="AA167" s="7">
        <f>V:V   / (Y:Y -X:X )</f>
        <v>2.518053176671E-3</v>
      </c>
      <c r="AB167" s="7">
        <f>Z:Z+AA:AA</f>
        <v>5.4641221043919648E-3</v>
      </c>
      <c r="AC167" s="3">
        <v>370556.67</v>
      </c>
      <c r="AD167" s="3">
        <v>1204616.44</v>
      </c>
      <c r="AE167" s="3">
        <f t="shared" si="19"/>
        <v>0.30761382436387802</v>
      </c>
      <c r="AF167" s="2">
        <v>59.913899999999998</v>
      </c>
      <c r="AG167" s="2">
        <v>10.7522</v>
      </c>
      <c r="AH167" s="2">
        <v>-35.473500000000001</v>
      </c>
      <c r="AI167" s="2">
        <v>149.01240000000001</v>
      </c>
      <c r="AJ167" s="4">
        <f t="shared" si="20"/>
        <v>15987.757590773417</v>
      </c>
      <c r="AK167" s="3" t="s">
        <v>93</v>
      </c>
      <c r="AL167" s="3" t="s">
        <v>94</v>
      </c>
      <c r="AM167" s="3" t="s">
        <v>95</v>
      </c>
      <c r="AN167" s="3" t="s">
        <v>95</v>
      </c>
      <c r="AO167" s="3">
        <v>1</v>
      </c>
      <c r="AP167" s="3">
        <v>0.52300000000000002</v>
      </c>
      <c r="AQ167" s="3">
        <v>0.81799999999999995</v>
      </c>
      <c r="AR167" s="3">
        <v>4</v>
      </c>
      <c r="AS167" s="3">
        <v>-4.0620000000000003</v>
      </c>
      <c r="AT167" s="3">
        <v>0</v>
      </c>
      <c r="AU167" s="3">
        <v>7.0999999999999994E-2</v>
      </c>
      <c r="AV167" s="3">
        <v>0.34399999999999997</v>
      </c>
      <c r="AW167" s="3">
        <v>0</v>
      </c>
      <c r="AX167" s="3">
        <v>9.8000000000000004E-2</v>
      </c>
      <c r="AY167" s="3">
        <v>0.317</v>
      </c>
      <c r="AZ167" s="3">
        <v>135.56</v>
      </c>
      <c r="BA167" s="3">
        <v>195480</v>
      </c>
      <c r="BB167" s="3">
        <v>4</v>
      </c>
    </row>
    <row r="168" spans="1:54" x14ac:dyDescent="0.25">
      <c r="A168" s="3">
        <v>167</v>
      </c>
      <c r="B168" s="2" t="s">
        <v>77</v>
      </c>
      <c r="C168" s="2" t="s">
        <v>73</v>
      </c>
      <c r="D168" s="3">
        <v>8</v>
      </c>
      <c r="E168" s="3" t="s">
        <v>19</v>
      </c>
      <c r="F168" s="3" t="s">
        <v>20</v>
      </c>
      <c r="G168" s="3" t="s">
        <v>23</v>
      </c>
      <c r="H168" s="3">
        <v>10</v>
      </c>
      <c r="I168" s="3">
        <v>10</v>
      </c>
      <c r="J168" s="3">
        <v>21</v>
      </c>
      <c r="K168" s="3">
        <v>1</v>
      </c>
      <c r="L168" s="3">
        <v>1</v>
      </c>
      <c r="M168" s="3">
        <v>4</v>
      </c>
      <c r="N168" s="3" t="str">
        <f t="shared" si="16"/>
        <v>n</v>
      </c>
      <c r="O168" s="3" t="str">
        <f t="shared" si="17"/>
        <v>n</v>
      </c>
      <c r="P168" s="2" t="s">
        <v>21</v>
      </c>
      <c r="Q168" s="2" t="s">
        <v>21</v>
      </c>
      <c r="R168" s="4" t="str">
        <f t="shared" si="18"/>
        <v>y</v>
      </c>
      <c r="S168" s="2" t="s">
        <v>23</v>
      </c>
      <c r="T168" s="2">
        <v>0</v>
      </c>
      <c r="U168" s="6">
        <v>2290</v>
      </c>
      <c r="V168" s="7">
        <v>1354</v>
      </c>
      <c r="W168" s="7">
        <v>4436678</v>
      </c>
      <c r="X168" s="7">
        <v>4676268</v>
      </c>
      <c r="Y168" s="7">
        <v>5213985</v>
      </c>
      <c r="Z168" s="7">
        <f>U:U  / (Y:Y -W:W )</f>
        <v>2.9460689277209648E-3</v>
      </c>
      <c r="AA168" s="7">
        <f>V:V   / (Y:Y -X:X )</f>
        <v>2.518053176671E-3</v>
      </c>
      <c r="AB168" s="7">
        <f>Z:Z+AA:AA</f>
        <v>5.4641221043919648E-3</v>
      </c>
      <c r="AC168" s="3">
        <v>370556.67</v>
      </c>
      <c r="AD168" s="3">
        <v>1204616.44</v>
      </c>
      <c r="AE168" s="3">
        <f t="shared" si="19"/>
        <v>0.30761382436387802</v>
      </c>
      <c r="AF168" s="2">
        <v>59.913899999999998</v>
      </c>
      <c r="AG168" s="2">
        <v>10.7522</v>
      </c>
      <c r="AH168" s="2">
        <v>-35.473500000000001</v>
      </c>
      <c r="AI168" s="2">
        <v>149.01240000000001</v>
      </c>
      <c r="AJ168" s="4">
        <f t="shared" si="20"/>
        <v>15987.757590773417</v>
      </c>
      <c r="AK168" s="3" t="s">
        <v>93</v>
      </c>
      <c r="AL168" s="3" t="s">
        <v>94</v>
      </c>
      <c r="AM168" s="3" t="s">
        <v>95</v>
      </c>
      <c r="AN168" s="3" t="s">
        <v>95</v>
      </c>
      <c r="AO168" s="3">
        <v>1</v>
      </c>
      <c r="AP168" s="3">
        <v>0.52300000000000002</v>
      </c>
      <c r="AQ168" s="3">
        <v>0.81799999999999995</v>
      </c>
      <c r="AR168" s="3">
        <v>4</v>
      </c>
      <c r="AS168" s="3">
        <v>-4.0620000000000003</v>
      </c>
      <c r="AT168" s="3">
        <v>0</v>
      </c>
      <c r="AU168" s="3">
        <v>7.0999999999999994E-2</v>
      </c>
      <c r="AV168" s="3">
        <v>0.34399999999999997</v>
      </c>
      <c r="AW168" s="3">
        <v>0</v>
      </c>
      <c r="AX168" s="3">
        <v>9.8000000000000004E-2</v>
      </c>
      <c r="AY168" s="3">
        <v>0.317</v>
      </c>
      <c r="AZ168" s="3">
        <v>135.56</v>
      </c>
      <c r="BA168" s="3">
        <v>195480</v>
      </c>
      <c r="BB168" s="3">
        <v>4</v>
      </c>
    </row>
    <row r="169" spans="1:54" x14ac:dyDescent="0.25">
      <c r="A169" s="3">
        <v>168</v>
      </c>
      <c r="B169" s="2" t="s">
        <v>65</v>
      </c>
      <c r="C169" s="2" t="s">
        <v>73</v>
      </c>
      <c r="D169" s="3">
        <v>10</v>
      </c>
      <c r="E169" s="3" t="s">
        <v>35</v>
      </c>
      <c r="F169" s="3" t="s">
        <v>25</v>
      </c>
      <c r="G169" s="3" t="s">
        <v>23</v>
      </c>
      <c r="H169" s="3">
        <v>13</v>
      </c>
      <c r="I169" s="3">
        <v>8</v>
      </c>
      <c r="J169" s="3">
        <v>1</v>
      </c>
      <c r="K169" s="3">
        <v>5</v>
      </c>
      <c r="L169" s="3">
        <v>1</v>
      </c>
      <c r="M169" s="3">
        <v>4</v>
      </c>
      <c r="N169" s="3" t="str">
        <f t="shared" si="16"/>
        <v>y</v>
      </c>
      <c r="O169" s="3" t="str">
        <f t="shared" si="17"/>
        <v>n</v>
      </c>
      <c r="P169" s="2" t="s">
        <v>26</v>
      </c>
      <c r="Q169" s="2" t="s">
        <v>21</v>
      </c>
      <c r="R169" s="4" t="str">
        <f t="shared" si="18"/>
        <v>n</v>
      </c>
      <c r="S169" s="2" t="s">
        <v>23</v>
      </c>
      <c r="T169" s="2">
        <v>0</v>
      </c>
      <c r="U169" s="6" t="s">
        <v>87</v>
      </c>
      <c r="V169" s="7" t="s">
        <v>87</v>
      </c>
      <c r="W169" s="6" t="s">
        <v>87</v>
      </c>
      <c r="X169" s="7">
        <v>37811676</v>
      </c>
      <c r="Y169" s="7">
        <v>37967209</v>
      </c>
      <c r="Z169" s="7" t="s">
        <v>87</v>
      </c>
      <c r="AA169" s="7" t="s">
        <v>87</v>
      </c>
      <c r="AB169" s="7" t="s">
        <v>87</v>
      </c>
      <c r="AC169" s="3">
        <v>469508.68</v>
      </c>
      <c r="AD169" s="3">
        <v>1204616.44</v>
      </c>
      <c r="AE169" s="3">
        <f t="shared" si="19"/>
        <v>0.38975782200017128</v>
      </c>
      <c r="AF169" s="2">
        <v>52.229700000000001</v>
      </c>
      <c r="AG169" s="2">
        <v>21.0122</v>
      </c>
      <c r="AH169" s="2">
        <v>-35.473500000000001</v>
      </c>
      <c r="AI169" s="2">
        <v>149.01240000000001</v>
      </c>
      <c r="AJ169" s="4">
        <f t="shared" si="20"/>
        <v>15565.168466566161</v>
      </c>
      <c r="AK169" s="3" t="s">
        <v>93</v>
      </c>
      <c r="AL169" s="3" t="s">
        <v>94</v>
      </c>
      <c r="AM169" s="3" t="s">
        <v>95</v>
      </c>
      <c r="AN169" s="3" t="s">
        <v>95</v>
      </c>
      <c r="AO169" s="3">
        <v>1</v>
      </c>
      <c r="AP169" s="3">
        <v>0.52300000000000002</v>
      </c>
      <c r="AQ169" s="3">
        <v>0.81799999999999995</v>
      </c>
      <c r="AR169" s="3">
        <v>4</v>
      </c>
      <c r="AS169" s="3">
        <v>-4.0620000000000003</v>
      </c>
      <c r="AT169" s="3">
        <v>0</v>
      </c>
      <c r="AU169" s="3">
        <v>7.0999999999999994E-2</v>
      </c>
      <c r="AV169" s="3">
        <v>0.34399999999999997</v>
      </c>
      <c r="AW169" s="3">
        <v>0</v>
      </c>
      <c r="AX169" s="3">
        <v>9.8000000000000004E-2</v>
      </c>
      <c r="AY169" s="3">
        <v>0.317</v>
      </c>
      <c r="AZ169" s="3">
        <v>135.56</v>
      </c>
      <c r="BA169" s="3">
        <v>195480</v>
      </c>
      <c r="BB169" s="3">
        <v>4</v>
      </c>
    </row>
    <row r="170" spans="1:54" x14ac:dyDescent="0.25">
      <c r="A170" s="3">
        <v>169</v>
      </c>
      <c r="B170" s="2" t="s">
        <v>65</v>
      </c>
      <c r="C170" s="2" t="s">
        <v>73</v>
      </c>
      <c r="D170" s="3">
        <v>7</v>
      </c>
      <c r="E170" s="3" t="s">
        <v>35</v>
      </c>
      <c r="F170" s="3" t="s">
        <v>20</v>
      </c>
      <c r="G170" s="3" t="s">
        <v>23</v>
      </c>
      <c r="H170" s="3">
        <v>13</v>
      </c>
      <c r="I170" s="3">
        <v>8</v>
      </c>
      <c r="J170" s="3">
        <v>1</v>
      </c>
      <c r="K170" s="3">
        <v>5</v>
      </c>
      <c r="L170" s="3">
        <v>1</v>
      </c>
      <c r="M170" s="3">
        <v>4</v>
      </c>
      <c r="N170" s="3" t="str">
        <f t="shared" si="16"/>
        <v>y</v>
      </c>
      <c r="O170" s="3" t="str">
        <f t="shared" si="17"/>
        <v>n</v>
      </c>
      <c r="P170" s="2" t="s">
        <v>26</v>
      </c>
      <c r="Q170" s="2" t="s">
        <v>21</v>
      </c>
      <c r="R170" s="4" t="str">
        <f t="shared" si="18"/>
        <v>n</v>
      </c>
      <c r="S170" s="2" t="s">
        <v>23</v>
      </c>
      <c r="T170" s="2">
        <v>0</v>
      </c>
      <c r="U170" s="6" t="s">
        <v>87</v>
      </c>
      <c r="V170" s="7" t="s">
        <v>87</v>
      </c>
      <c r="W170" s="6" t="s">
        <v>87</v>
      </c>
      <c r="X170" s="7">
        <v>37811676</v>
      </c>
      <c r="Y170" s="7">
        <v>37967209</v>
      </c>
      <c r="Z170" s="7" t="s">
        <v>87</v>
      </c>
      <c r="AA170" s="7" t="s">
        <v>87</v>
      </c>
      <c r="AB170" s="7" t="s">
        <v>87</v>
      </c>
      <c r="AC170" s="3">
        <v>469508.68</v>
      </c>
      <c r="AD170" s="3">
        <v>1204616.44</v>
      </c>
      <c r="AE170" s="3">
        <f t="shared" si="19"/>
        <v>0.38975782200017128</v>
      </c>
      <c r="AF170" s="2">
        <v>52.229700000000001</v>
      </c>
      <c r="AG170" s="2">
        <v>21.0122</v>
      </c>
      <c r="AH170" s="2">
        <v>-35.473500000000001</v>
      </c>
      <c r="AI170" s="2">
        <v>149.01240000000001</v>
      </c>
      <c r="AJ170" s="4">
        <f t="shared" si="20"/>
        <v>15565.168466566161</v>
      </c>
      <c r="AK170" s="3" t="s">
        <v>93</v>
      </c>
      <c r="AL170" s="3" t="s">
        <v>94</v>
      </c>
      <c r="AM170" s="3" t="s">
        <v>95</v>
      </c>
      <c r="AN170" s="3" t="s">
        <v>95</v>
      </c>
      <c r="AO170" s="3">
        <v>1</v>
      </c>
      <c r="AP170" s="3">
        <v>0.52300000000000002</v>
      </c>
      <c r="AQ170" s="3">
        <v>0.81799999999999995</v>
      </c>
      <c r="AR170" s="3">
        <v>4</v>
      </c>
      <c r="AS170" s="3">
        <v>-4.0620000000000003</v>
      </c>
      <c r="AT170" s="3">
        <v>0</v>
      </c>
      <c r="AU170" s="3">
        <v>7.0999999999999994E-2</v>
      </c>
      <c r="AV170" s="3">
        <v>0.34399999999999997</v>
      </c>
      <c r="AW170" s="3">
        <v>0</v>
      </c>
      <c r="AX170" s="3">
        <v>9.8000000000000004E-2</v>
      </c>
      <c r="AY170" s="3">
        <v>0.317</v>
      </c>
      <c r="AZ170" s="3">
        <v>135.56</v>
      </c>
      <c r="BA170" s="3">
        <v>195480</v>
      </c>
      <c r="BB170" s="3">
        <v>4</v>
      </c>
    </row>
    <row r="171" spans="1:54" x14ac:dyDescent="0.25">
      <c r="A171" s="3">
        <v>170</v>
      </c>
      <c r="B171" s="2" t="s">
        <v>65</v>
      </c>
      <c r="C171" s="2" t="s">
        <v>73</v>
      </c>
      <c r="D171" s="3">
        <v>10</v>
      </c>
      <c r="E171" s="3" t="s">
        <v>19</v>
      </c>
      <c r="F171" s="3" t="s">
        <v>25</v>
      </c>
      <c r="G171" s="3" t="s">
        <v>23</v>
      </c>
      <c r="H171" s="3">
        <v>10</v>
      </c>
      <c r="I171" s="3">
        <v>8</v>
      </c>
      <c r="J171" s="3">
        <v>1</v>
      </c>
      <c r="K171" s="3">
        <v>5</v>
      </c>
      <c r="L171" s="3">
        <v>1</v>
      </c>
      <c r="M171" s="3">
        <v>4</v>
      </c>
      <c r="N171" s="3" t="str">
        <f t="shared" si="16"/>
        <v>y</v>
      </c>
      <c r="O171" s="3" t="str">
        <f t="shared" si="17"/>
        <v>n</v>
      </c>
      <c r="P171" s="2" t="s">
        <v>26</v>
      </c>
      <c r="Q171" s="2" t="s">
        <v>21</v>
      </c>
      <c r="R171" s="4" t="str">
        <f t="shared" si="18"/>
        <v>n</v>
      </c>
      <c r="S171" s="2" t="s">
        <v>23</v>
      </c>
      <c r="T171" s="2">
        <v>0</v>
      </c>
      <c r="U171" s="6" t="s">
        <v>87</v>
      </c>
      <c r="V171" s="7" t="s">
        <v>87</v>
      </c>
      <c r="W171" s="6" t="s">
        <v>87</v>
      </c>
      <c r="X171" s="7">
        <v>37811676</v>
      </c>
      <c r="Y171" s="7">
        <v>37967209</v>
      </c>
      <c r="Z171" s="7" t="s">
        <v>87</v>
      </c>
      <c r="AA171" s="7" t="s">
        <v>87</v>
      </c>
      <c r="AB171" s="7" t="s">
        <v>87</v>
      </c>
      <c r="AC171" s="3">
        <v>469508.68</v>
      </c>
      <c r="AD171" s="3">
        <v>1204616.44</v>
      </c>
      <c r="AE171" s="3">
        <f t="shared" si="19"/>
        <v>0.38975782200017128</v>
      </c>
      <c r="AF171" s="2">
        <v>52.229700000000001</v>
      </c>
      <c r="AG171" s="2">
        <v>21.0122</v>
      </c>
      <c r="AH171" s="2">
        <v>-35.473500000000001</v>
      </c>
      <c r="AI171" s="2">
        <v>149.01240000000001</v>
      </c>
      <c r="AJ171" s="4">
        <f t="shared" si="20"/>
        <v>15565.168466566161</v>
      </c>
      <c r="AK171" s="3" t="s">
        <v>93</v>
      </c>
      <c r="AL171" s="3" t="s">
        <v>94</v>
      </c>
      <c r="AM171" s="3" t="s">
        <v>95</v>
      </c>
      <c r="AN171" s="3" t="s">
        <v>95</v>
      </c>
      <c r="AO171" s="3">
        <v>1</v>
      </c>
      <c r="AP171" s="3">
        <v>0.52300000000000002</v>
      </c>
      <c r="AQ171" s="3">
        <v>0.81799999999999995</v>
      </c>
      <c r="AR171" s="3">
        <v>4</v>
      </c>
      <c r="AS171" s="3">
        <v>-4.0620000000000003</v>
      </c>
      <c r="AT171" s="3">
        <v>0</v>
      </c>
      <c r="AU171" s="3">
        <v>7.0999999999999994E-2</v>
      </c>
      <c r="AV171" s="3">
        <v>0.34399999999999997</v>
      </c>
      <c r="AW171" s="3">
        <v>0</v>
      </c>
      <c r="AX171" s="3">
        <v>9.8000000000000004E-2</v>
      </c>
      <c r="AY171" s="3">
        <v>0.317</v>
      </c>
      <c r="AZ171" s="3">
        <v>135.56</v>
      </c>
      <c r="BA171" s="3">
        <v>195480</v>
      </c>
      <c r="BB171" s="3">
        <v>4</v>
      </c>
    </row>
    <row r="172" spans="1:54" x14ac:dyDescent="0.25">
      <c r="A172" s="3">
        <v>171</v>
      </c>
      <c r="B172" s="2" t="s">
        <v>65</v>
      </c>
      <c r="C172" s="2" t="s">
        <v>73</v>
      </c>
      <c r="D172" s="3">
        <v>10</v>
      </c>
      <c r="E172" s="3" t="s">
        <v>19</v>
      </c>
      <c r="F172" s="3" t="s">
        <v>20</v>
      </c>
      <c r="G172" s="3" t="s">
        <v>23</v>
      </c>
      <c r="H172" s="3">
        <v>10</v>
      </c>
      <c r="I172" s="3">
        <v>8</v>
      </c>
      <c r="J172" s="3">
        <v>1</v>
      </c>
      <c r="K172" s="3">
        <v>5</v>
      </c>
      <c r="L172" s="3">
        <v>1</v>
      </c>
      <c r="M172" s="3">
        <v>4</v>
      </c>
      <c r="N172" s="3" t="str">
        <f t="shared" si="16"/>
        <v>y</v>
      </c>
      <c r="O172" s="3" t="str">
        <f t="shared" si="17"/>
        <v>n</v>
      </c>
      <c r="P172" s="2" t="s">
        <v>26</v>
      </c>
      <c r="Q172" s="2" t="s">
        <v>21</v>
      </c>
      <c r="R172" s="4" t="str">
        <f t="shared" si="18"/>
        <v>n</v>
      </c>
      <c r="S172" s="2" t="s">
        <v>23</v>
      </c>
      <c r="T172" s="2">
        <v>0</v>
      </c>
      <c r="U172" s="6" t="s">
        <v>87</v>
      </c>
      <c r="V172" s="7" t="s">
        <v>87</v>
      </c>
      <c r="W172" s="6" t="s">
        <v>87</v>
      </c>
      <c r="X172" s="7">
        <v>37811676</v>
      </c>
      <c r="Y172" s="7">
        <v>37967209</v>
      </c>
      <c r="Z172" s="7" t="s">
        <v>87</v>
      </c>
      <c r="AA172" s="7" t="s">
        <v>87</v>
      </c>
      <c r="AB172" s="7" t="s">
        <v>87</v>
      </c>
      <c r="AC172" s="3">
        <v>469508.68</v>
      </c>
      <c r="AD172" s="3">
        <v>1204616.44</v>
      </c>
      <c r="AE172" s="3">
        <f t="shared" si="19"/>
        <v>0.38975782200017128</v>
      </c>
      <c r="AF172" s="2">
        <v>52.229700000000001</v>
      </c>
      <c r="AG172" s="2">
        <v>21.0122</v>
      </c>
      <c r="AH172" s="2">
        <v>-35.473500000000001</v>
      </c>
      <c r="AI172" s="2">
        <v>149.01240000000001</v>
      </c>
      <c r="AJ172" s="4">
        <f t="shared" si="20"/>
        <v>15565.168466566161</v>
      </c>
      <c r="AK172" s="3" t="s">
        <v>93</v>
      </c>
      <c r="AL172" s="3" t="s">
        <v>94</v>
      </c>
      <c r="AM172" s="3" t="s">
        <v>95</v>
      </c>
      <c r="AN172" s="3" t="s">
        <v>95</v>
      </c>
      <c r="AO172" s="3">
        <v>1</v>
      </c>
      <c r="AP172" s="3">
        <v>0.52300000000000002</v>
      </c>
      <c r="AQ172" s="3">
        <v>0.81799999999999995</v>
      </c>
      <c r="AR172" s="3">
        <v>4</v>
      </c>
      <c r="AS172" s="3">
        <v>-4.0620000000000003</v>
      </c>
      <c r="AT172" s="3">
        <v>0</v>
      </c>
      <c r="AU172" s="3">
        <v>7.0999999999999994E-2</v>
      </c>
      <c r="AV172" s="3">
        <v>0.34399999999999997</v>
      </c>
      <c r="AW172" s="3">
        <v>0</v>
      </c>
      <c r="AX172" s="3">
        <v>9.8000000000000004E-2</v>
      </c>
      <c r="AY172" s="3">
        <v>0.317</v>
      </c>
      <c r="AZ172" s="3">
        <v>135.56</v>
      </c>
      <c r="BA172" s="3">
        <v>195480</v>
      </c>
      <c r="BB172" s="3">
        <v>4</v>
      </c>
    </row>
    <row r="173" spans="1:54" x14ac:dyDescent="0.25">
      <c r="A173" s="3">
        <v>172</v>
      </c>
      <c r="B173" s="2" t="s">
        <v>66</v>
      </c>
      <c r="C173" s="2" t="s">
        <v>73</v>
      </c>
      <c r="D173" s="3">
        <v>2</v>
      </c>
      <c r="E173" s="3" t="s">
        <v>35</v>
      </c>
      <c r="F173" s="3" t="s">
        <v>25</v>
      </c>
      <c r="G173" s="3" t="s">
        <v>23</v>
      </c>
      <c r="H173" s="3">
        <v>13</v>
      </c>
      <c r="I173" s="3">
        <v>4</v>
      </c>
      <c r="J173" s="3">
        <v>3</v>
      </c>
      <c r="K173" s="3">
        <v>1</v>
      </c>
      <c r="L173" s="3">
        <v>1</v>
      </c>
      <c r="M173" s="3">
        <v>4</v>
      </c>
      <c r="N173" s="3" t="str">
        <f t="shared" si="16"/>
        <v>n</v>
      </c>
      <c r="O173" s="3" t="str">
        <f t="shared" si="17"/>
        <v>n</v>
      </c>
      <c r="P173" s="2" t="s">
        <v>26</v>
      </c>
      <c r="Q173" s="2" t="s">
        <v>21</v>
      </c>
      <c r="R173" s="4" t="str">
        <f t="shared" si="18"/>
        <v>n</v>
      </c>
      <c r="S173" s="2" t="s">
        <v>23</v>
      </c>
      <c r="T173" s="2">
        <v>0</v>
      </c>
      <c r="U173" s="6" t="s">
        <v>87</v>
      </c>
      <c r="V173" s="7" t="s">
        <v>87</v>
      </c>
      <c r="W173" s="6" t="s">
        <v>87</v>
      </c>
      <c r="X173" s="7" t="s">
        <v>87</v>
      </c>
      <c r="Y173" s="7" t="s">
        <v>87</v>
      </c>
      <c r="Z173" s="7" t="s">
        <v>87</v>
      </c>
      <c r="AA173" s="7" t="s">
        <v>87</v>
      </c>
      <c r="AB173" s="7" t="s">
        <v>87</v>
      </c>
      <c r="AC173" s="3">
        <v>1283162.3500000001</v>
      </c>
      <c r="AD173" s="3">
        <v>1204616.44</v>
      </c>
      <c r="AE173" s="3">
        <f t="shared" si="19"/>
        <v>1.0652040827203058</v>
      </c>
      <c r="AF173" s="2">
        <v>55.755800000000001</v>
      </c>
      <c r="AG173" s="2">
        <v>37.6173</v>
      </c>
      <c r="AH173" s="2">
        <v>-35.473500000000001</v>
      </c>
      <c r="AI173" s="2">
        <v>149.01240000000001</v>
      </c>
      <c r="AJ173" s="4">
        <f t="shared" si="20"/>
        <v>14489.627285814293</v>
      </c>
      <c r="AK173" s="3" t="s">
        <v>93</v>
      </c>
      <c r="AL173" s="3" t="s">
        <v>94</v>
      </c>
      <c r="AM173" s="3" t="s">
        <v>95</v>
      </c>
      <c r="AN173" s="3" t="s">
        <v>95</v>
      </c>
      <c r="AO173" s="3">
        <v>1</v>
      </c>
      <c r="AP173" s="3">
        <v>0.52300000000000002</v>
      </c>
      <c r="AQ173" s="3">
        <v>0.81799999999999995</v>
      </c>
      <c r="AR173" s="3">
        <v>4</v>
      </c>
      <c r="AS173" s="3">
        <v>-4.0620000000000003</v>
      </c>
      <c r="AT173" s="3">
        <v>0</v>
      </c>
      <c r="AU173" s="3">
        <v>7.0999999999999994E-2</v>
      </c>
      <c r="AV173" s="3">
        <v>0.34399999999999997</v>
      </c>
      <c r="AW173" s="3">
        <v>0</v>
      </c>
      <c r="AX173" s="3">
        <v>9.8000000000000004E-2</v>
      </c>
      <c r="AY173" s="3">
        <v>0.317</v>
      </c>
      <c r="AZ173" s="3">
        <v>135.56</v>
      </c>
      <c r="BA173" s="3">
        <v>195480</v>
      </c>
      <c r="BB173" s="3">
        <v>4</v>
      </c>
    </row>
    <row r="174" spans="1:54" x14ac:dyDescent="0.25">
      <c r="A174" s="3">
        <v>173</v>
      </c>
      <c r="B174" s="2" t="s">
        <v>66</v>
      </c>
      <c r="C174" s="2" t="s">
        <v>73</v>
      </c>
      <c r="D174" s="3">
        <v>4</v>
      </c>
      <c r="E174" s="3" t="s">
        <v>35</v>
      </c>
      <c r="F174" s="3" t="s">
        <v>20</v>
      </c>
      <c r="G174" s="3" t="s">
        <v>23</v>
      </c>
      <c r="H174" s="3">
        <v>13</v>
      </c>
      <c r="I174" s="3">
        <v>4</v>
      </c>
      <c r="J174" s="3">
        <v>3</v>
      </c>
      <c r="K174" s="3">
        <v>1</v>
      </c>
      <c r="L174" s="3">
        <v>1</v>
      </c>
      <c r="M174" s="3">
        <v>4</v>
      </c>
      <c r="N174" s="3" t="str">
        <f t="shared" si="16"/>
        <v>n</v>
      </c>
      <c r="O174" s="3" t="str">
        <f t="shared" si="17"/>
        <v>n</v>
      </c>
      <c r="P174" s="2" t="s">
        <v>26</v>
      </c>
      <c r="Q174" s="2" t="s">
        <v>21</v>
      </c>
      <c r="R174" s="4" t="str">
        <f t="shared" si="18"/>
        <v>n</v>
      </c>
      <c r="S174" s="2" t="s">
        <v>23</v>
      </c>
      <c r="T174" s="2">
        <v>0</v>
      </c>
      <c r="U174" s="6" t="s">
        <v>87</v>
      </c>
      <c r="V174" s="7" t="s">
        <v>87</v>
      </c>
      <c r="W174" s="6" t="s">
        <v>87</v>
      </c>
      <c r="X174" s="7" t="s">
        <v>87</v>
      </c>
      <c r="Y174" s="7" t="s">
        <v>87</v>
      </c>
      <c r="Z174" s="7" t="s">
        <v>87</v>
      </c>
      <c r="AA174" s="7" t="s">
        <v>87</v>
      </c>
      <c r="AB174" s="7" t="s">
        <v>87</v>
      </c>
      <c r="AC174" s="3">
        <v>1283162.3500000001</v>
      </c>
      <c r="AD174" s="3">
        <v>1204616.44</v>
      </c>
      <c r="AE174" s="3">
        <f t="shared" si="19"/>
        <v>1.0652040827203058</v>
      </c>
      <c r="AF174" s="2">
        <v>55.755800000000001</v>
      </c>
      <c r="AG174" s="2">
        <v>37.6173</v>
      </c>
      <c r="AH174" s="2">
        <v>-35.473500000000001</v>
      </c>
      <c r="AI174" s="2">
        <v>149.01240000000001</v>
      </c>
      <c r="AJ174" s="4">
        <f t="shared" si="20"/>
        <v>14489.627285814293</v>
      </c>
      <c r="AK174" s="3" t="s">
        <v>93</v>
      </c>
      <c r="AL174" s="3" t="s">
        <v>94</v>
      </c>
      <c r="AM174" s="3" t="s">
        <v>95</v>
      </c>
      <c r="AN174" s="3" t="s">
        <v>95</v>
      </c>
      <c r="AO174" s="3">
        <v>1</v>
      </c>
      <c r="AP174" s="3">
        <v>0.52300000000000002</v>
      </c>
      <c r="AQ174" s="3">
        <v>0.81799999999999995</v>
      </c>
      <c r="AR174" s="3">
        <v>4</v>
      </c>
      <c r="AS174" s="3">
        <v>-4.0620000000000003</v>
      </c>
      <c r="AT174" s="3">
        <v>0</v>
      </c>
      <c r="AU174" s="3">
        <v>7.0999999999999994E-2</v>
      </c>
      <c r="AV174" s="3">
        <v>0.34399999999999997</v>
      </c>
      <c r="AW174" s="3">
        <v>0</v>
      </c>
      <c r="AX174" s="3">
        <v>9.8000000000000004E-2</v>
      </c>
      <c r="AY174" s="3">
        <v>0.317</v>
      </c>
      <c r="AZ174" s="3">
        <v>135.56</v>
      </c>
      <c r="BA174" s="3">
        <v>195480</v>
      </c>
      <c r="BB174" s="3">
        <v>4</v>
      </c>
    </row>
    <row r="175" spans="1:54" x14ac:dyDescent="0.25">
      <c r="A175" s="3">
        <v>174</v>
      </c>
      <c r="B175" s="2" t="s">
        <v>67</v>
      </c>
      <c r="C175" s="2" t="s">
        <v>73</v>
      </c>
      <c r="D175" s="3">
        <v>5</v>
      </c>
      <c r="E175" s="3" t="s">
        <v>35</v>
      </c>
      <c r="F175" s="3" t="s">
        <v>20</v>
      </c>
      <c r="G175" s="3" t="s">
        <v>23</v>
      </c>
      <c r="H175" s="3">
        <v>13</v>
      </c>
      <c r="I175" s="3">
        <v>8</v>
      </c>
      <c r="J175" s="3">
        <v>1</v>
      </c>
      <c r="K175" s="3">
        <v>5</v>
      </c>
      <c r="L175" s="3">
        <v>1</v>
      </c>
      <c r="M175" s="3">
        <v>4</v>
      </c>
      <c r="N175" s="3" t="str">
        <f t="shared" si="16"/>
        <v>y</v>
      </c>
      <c r="O175" s="3" t="str">
        <f t="shared" si="17"/>
        <v>n</v>
      </c>
      <c r="P175" s="2" t="s">
        <v>68</v>
      </c>
      <c r="Q175" s="2" t="s">
        <v>21</v>
      </c>
      <c r="R175" s="4" t="str">
        <f t="shared" si="18"/>
        <v>n</v>
      </c>
      <c r="S175" s="2" t="s">
        <v>23</v>
      </c>
      <c r="T175" s="2">
        <v>0</v>
      </c>
      <c r="U175" s="6" t="s">
        <v>87</v>
      </c>
      <c r="V175" s="7" t="s">
        <v>87</v>
      </c>
      <c r="W175" s="6" t="s">
        <v>87</v>
      </c>
      <c r="X175" s="7" t="s">
        <v>87</v>
      </c>
      <c r="Y175" s="7">
        <v>33005</v>
      </c>
      <c r="Z175" s="7" t="s">
        <v>87</v>
      </c>
      <c r="AA175" s="7" t="s">
        <v>87</v>
      </c>
      <c r="AB175" s="7" t="s">
        <v>87</v>
      </c>
      <c r="AC175" s="3">
        <v>1500</v>
      </c>
      <c r="AD175" s="3">
        <v>1204616.44</v>
      </c>
      <c r="AE175" s="3">
        <f t="shared" si="19"/>
        <v>1.2452096370193985E-3</v>
      </c>
      <c r="AF175" s="2">
        <v>43.935600000000001</v>
      </c>
      <c r="AG175" s="2">
        <v>12.4473</v>
      </c>
      <c r="AH175" s="2">
        <v>-35.473500000000001</v>
      </c>
      <c r="AI175" s="2">
        <v>149.01240000000001</v>
      </c>
      <c r="AJ175" s="4">
        <f t="shared" si="20"/>
        <v>16228.525918374269</v>
      </c>
      <c r="AK175" s="3" t="s">
        <v>93</v>
      </c>
      <c r="AL175" s="3" t="s">
        <v>94</v>
      </c>
      <c r="AM175" s="3" t="s">
        <v>95</v>
      </c>
      <c r="AN175" s="3" t="s">
        <v>95</v>
      </c>
      <c r="AO175" s="3">
        <v>1</v>
      </c>
      <c r="AP175" s="3">
        <v>0.52300000000000002</v>
      </c>
      <c r="AQ175" s="3">
        <v>0.81799999999999995</v>
      </c>
      <c r="AR175" s="3">
        <v>4</v>
      </c>
      <c r="AS175" s="3">
        <v>-4.0620000000000003</v>
      </c>
      <c r="AT175" s="3">
        <v>0</v>
      </c>
      <c r="AU175" s="3">
        <v>7.0999999999999994E-2</v>
      </c>
      <c r="AV175" s="3">
        <v>0.34399999999999997</v>
      </c>
      <c r="AW175" s="3">
        <v>0</v>
      </c>
      <c r="AX175" s="3">
        <v>9.8000000000000004E-2</v>
      </c>
      <c r="AY175" s="3">
        <v>0.317</v>
      </c>
      <c r="AZ175" s="3">
        <v>135.56</v>
      </c>
      <c r="BA175" s="3">
        <v>195480</v>
      </c>
      <c r="BB175" s="3">
        <v>4</v>
      </c>
    </row>
    <row r="176" spans="1:54" x14ac:dyDescent="0.25">
      <c r="A176" s="3">
        <v>175</v>
      </c>
      <c r="B176" s="2" t="s">
        <v>31</v>
      </c>
      <c r="C176" s="2" t="s">
        <v>73</v>
      </c>
      <c r="D176" s="3">
        <v>6</v>
      </c>
      <c r="E176" s="3" t="s">
        <v>35</v>
      </c>
      <c r="F176" s="3" t="s">
        <v>25</v>
      </c>
      <c r="G176" s="3" t="s">
        <v>23</v>
      </c>
      <c r="H176" s="3">
        <v>13</v>
      </c>
      <c r="I176" s="3">
        <v>3</v>
      </c>
      <c r="J176" s="3">
        <v>1</v>
      </c>
      <c r="K176" s="3">
        <v>2</v>
      </c>
      <c r="L176" s="3">
        <v>1</v>
      </c>
      <c r="M176" s="3">
        <v>4</v>
      </c>
      <c r="N176" s="3" t="str">
        <f t="shared" si="16"/>
        <v>y</v>
      </c>
      <c r="O176" s="3" t="str">
        <f t="shared" si="17"/>
        <v>n</v>
      </c>
      <c r="P176" s="2" t="s">
        <v>26</v>
      </c>
      <c r="Q176" s="2" t="s">
        <v>21</v>
      </c>
      <c r="R176" s="4" t="str">
        <f t="shared" si="18"/>
        <v>n</v>
      </c>
      <c r="S176" s="2" t="s">
        <v>23</v>
      </c>
      <c r="T176" s="2">
        <v>0</v>
      </c>
      <c r="U176" s="6" t="s">
        <v>87</v>
      </c>
      <c r="V176" s="7" t="s">
        <v>87</v>
      </c>
      <c r="W176" s="6" t="s">
        <v>87</v>
      </c>
      <c r="X176" s="7" t="s">
        <v>87</v>
      </c>
      <c r="Y176" s="7">
        <v>7076372</v>
      </c>
      <c r="Z176" s="7" t="s">
        <v>87</v>
      </c>
      <c r="AA176" s="7" t="s">
        <v>87</v>
      </c>
      <c r="AB176" s="7" t="s">
        <v>87</v>
      </c>
      <c r="AC176" s="3">
        <v>37745.11</v>
      </c>
      <c r="AD176" s="3">
        <v>1204616.44</v>
      </c>
      <c r="AE176" s="3">
        <f t="shared" si="19"/>
        <v>3.1333716481571516E-2</v>
      </c>
      <c r="AF176" s="2">
        <v>44.7866</v>
      </c>
      <c r="AG176" s="2">
        <v>20.448899999999998</v>
      </c>
      <c r="AH176" s="2">
        <v>-35.473500000000001</v>
      </c>
      <c r="AI176" s="2">
        <v>149.01240000000001</v>
      </c>
      <c r="AJ176" s="4">
        <f t="shared" si="20"/>
        <v>15598.003682440594</v>
      </c>
      <c r="AK176" s="3" t="s">
        <v>93</v>
      </c>
      <c r="AL176" s="3" t="s">
        <v>94</v>
      </c>
      <c r="AM176" s="3" t="s">
        <v>95</v>
      </c>
      <c r="AN176" s="3" t="s">
        <v>95</v>
      </c>
      <c r="AO176" s="3">
        <v>1</v>
      </c>
      <c r="AP176" s="3">
        <v>0.52300000000000002</v>
      </c>
      <c r="AQ176" s="3">
        <v>0.81799999999999995</v>
      </c>
      <c r="AR176" s="3">
        <v>4</v>
      </c>
      <c r="AS176" s="3">
        <v>-4.0620000000000003</v>
      </c>
      <c r="AT176" s="3">
        <v>0</v>
      </c>
      <c r="AU176" s="3">
        <v>7.0999999999999994E-2</v>
      </c>
      <c r="AV176" s="3">
        <v>0.34399999999999997</v>
      </c>
      <c r="AW176" s="3">
        <v>0</v>
      </c>
      <c r="AX176" s="3">
        <v>9.8000000000000004E-2</v>
      </c>
      <c r="AY176" s="3">
        <v>0.317</v>
      </c>
      <c r="AZ176" s="3">
        <v>135.56</v>
      </c>
      <c r="BA176" s="3">
        <v>195480</v>
      </c>
      <c r="BB176" s="3">
        <v>4</v>
      </c>
    </row>
    <row r="177" spans="1:54" x14ac:dyDescent="0.25">
      <c r="A177" s="3">
        <v>176</v>
      </c>
      <c r="B177" s="2" t="s">
        <v>31</v>
      </c>
      <c r="C177" s="2" t="s">
        <v>73</v>
      </c>
      <c r="D177" s="3">
        <v>6</v>
      </c>
      <c r="E177" s="3" t="s">
        <v>35</v>
      </c>
      <c r="F177" s="3" t="s">
        <v>20</v>
      </c>
      <c r="G177" s="3" t="s">
        <v>23</v>
      </c>
      <c r="H177" s="3">
        <v>13</v>
      </c>
      <c r="I177" s="3">
        <v>3</v>
      </c>
      <c r="J177" s="3">
        <v>1</v>
      </c>
      <c r="K177" s="3">
        <v>2</v>
      </c>
      <c r="L177" s="3">
        <v>1</v>
      </c>
      <c r="M177" s="3">
        <v>4</v>
      </c>
      <c r="N177" s="3" t="str">
        <f t="shared" si="16"/>
        <v>y</v>
      </c>
      <c r="O177" s="3" t="str">
        <f t="shared" si="17"/>
        <v>n</v>
      </c>
      <c r="P177" s="2" t="s">
        <v>26</v>
      </c>
      <c r="Q177" s="2" t="s">
        <v>21</v>
      </c>
      <c r="R177" s="4" t="str">
        <f t="shared" si="18"/>
        <v>n</v>
      </c>
      <c r="S177" s="2" t="s">
        <v>23</v>
      </c>
      <c r="T177" s="2">
        <v>0</v>
      </c>
      <c r="U177" s="6" t="s">
        <v>87</v>
      </c>
      <c r="V177" s="7" t="s">
        <v>87</v>
      </c>
      <c r="W177" s="6" t="s">
        <v>87</v>
      </c>
      <c r="X177" s="7" t="s">
        <v>87</v>
      </c>
      <c r="Y177" s="7">
        <v>7076372</v>
      </c>
      <c r="Z177" s="7" t="s">
        <v>87</v>
      </c>
      <c r="AA177" s="7" t="s">
        <v>87</v>
      </c>
      <c r="AB177" s="7" t="s">
        <v>87</v>
      </c>
      <c r="AC177" s="3">
        <v>37745.11</v>
      </c>
      <c r="AD177" s="3">
        <v>1204616.44</v>
      </c>
      <c r="AE177" s="3">
        <f t="shared" si="19"/>
        <v>3.1333716481571516E-2</v>
      </c>
      <c r="AF177" s="2">
        <v>44.7866</v>
      </c>
      <c r="AG177" s="2">
        <v>20.448899999999998</v>
      </c>
      <c r="AH177" s="2">
        <v>-35.473500000000001</v>
      </c>
      <c r="AI177" s="2">
        <v>149.01240000000001</v>
      </c>
      <c r="AJ177" s="4">
        <f t="shared" si="20"/>
        <v>15598.003682440594</v>
      </c>
      <c r="AK177" s="3" t="s">
        <v>93</v>
      </c>
      <c r="AL177" s="3" t="s">
        <v>94</v>
      </c>
      <c r="AM177" s="3" t="s">
        <v>95</v>
      </c>
      <c r="AN177" s="3" t="s">
        <v>95</v>
      </c>
      <c r="AO177" s="3">
        <v>1</v>
      </c>
      <c r="AP177" s="3">
        <v>0.52300000000000002</v>
      </c>
      <c r="AQ177" s="3">
        <v>0.81799999999999995</v>
      </c>
      <c r="AR177" s="3">
        <v>4</v>
      </c>
      <c r="AS177" s="3">
        <v>-4.0620000000000003</v>
      </c>
      <c r="AT177" s="3">
        <v>0</v>
      </c>
      <c r="AU177" s="3">
        <v>7.0999999999999994E-2</v>
      </c>
      <c r="AV177" s="3">
        <v>0.34399999999999997</v>
      </c>
      <c r="AW177" s="3">
        <v>0</v>
      </c>
      <c r="AX177" s="3">
        <v>9.8000000000000004E-2</v>
      </c>
      <c r="AY177" s="3">
        <v>0.317</v>
      </c>
      <c r="AZ177" s="3">
        <v>135.56</v>
      </c>
      <c r="BA177" s="3">
        <v>195480</v>
      </c>
      <c r="BB177" s="3">
        <v>4</v>
      </c>
    </row>
    <row r="178" spans="1:54" x14ac:dyDescent="0.25">
      <c r="A178" s="3">
        <v>177</v>
      </c>
      <c r="B178" s="2" t="s">
        <v>31</v>
      </c>
      <c r="C178" s="2" t="s">
        <v>73</v>
      </c>
      <c r="D178" s="3">
        <v>4</v>
      </c>
      <c r="E178" s="3" t="s">
        <v>19</v>
      </c>
      <c r="F178" s="3" t="s">
        <v>25</v>
      </c>
      <c r="G178" s="3" t="s">
        <v>23</v>
      </c>
      <c r="H178" s="3">
        <v>10</v>
      </c>
      <c r="I178" s="3">
        <v>3</v>
      </c>
      <c r="J178" s="3">
        <v>1</v>
      </c>
      <c r="K178" s="3">
        <v>2</v>
      </c>
      <c r="L178" s="3">
        <v>1</v>
      </c>
      <c r="M178" s="3">
        <v>4</v>
      </c>
      <c r="N178" s="3" t="str">
        <f t="shared" si="16"/>
        <v>y</v>
      </c>
      <c r="O178" s="3" t="str">
        <f t="shared" si="17"/>
        <v>n</v>
      </c>
      <c r="P178" s="2" t="s">
        <v>26</v>
      </c>
      <c r="Q178" s="2" t="s">
        <v>21</v>
      </c>
      <c r="R178" s="4" t="str">
        <f t="shared" si="18"/>
        <v>n</v>
      </c>
      <c r="S178" s="2" t="s">
        <v>23</v>
      </c>
      <c r="T178" s="2">
        <v>0</v>
      </c>
      <c r="U178" s="6" t="s">
        <v>87</v>
      </c>
      <c r="V178" s="7" t="s">
        <v>87</v>
      </c>
      <c r="W178" s="6" t="s">
        <v>87</v>
      </c>
      <c r="X178" s="7" t="s">
        <v>87</v>
      </c>
      <c r="Y178" s="7">
        <v>7076372</v>
      </c>
      <c r="Z178" s="7" t="s">
        <v>87</v>
      </c>
      <c r="AA178" s="7" t="s">
        <v>87</v>
      </c>
      <c r="AB178" s="7" t="s">
        <v>87</v>
      </c>
      <c r="AC178" s="3">
        <v>37745.11</v>
      </c>
      <c r="AD178" s="3">
        <v>1204616.44</v>
      </c>
      <c r="AE178" s="3">
        <f t="shared" si="19"/>
        <v>3.1333716481571516E-2</v>
      </c>
      <c r="AF178" s="2">
        <v>44.7866</v>
      </c>
      <c r="AG178" s="2">
        <v>20.448899999999998</v>
      </c>
      <c r="AH178" s="2">
        <v>-35.473500000000001</v>
      </c>
      <c r="AI178" s="2">
        <v>149.01240000000001</v>
      </c>
      <c r="AJ178" s="4">
        <f t="shared" si="20"/>
        <v>15598.003682440594</v>
      </c>
      <c r="AK178" s="3" t="s">
        <v>93</v>
      </c>
      <c r="AL178" s="3" t="s">
        <v>94</v>
      </c>
      <c r="AM178" s="3" t="s">
        <v>95</v>
      </c>
      <c r="AN178" s="3" t="s">
        <v>95</v>
      </c>
      <c r="AO178" s="3">
        <v>1</v>
      </c>
      <c r="AP178" s="3">
        <v>0.52300000000000002</v>
      </c>
      <c r="AQ178" s="3">
        <v>0.81799999999999995</v>
      </c>
      <c r="AR178" s="3">
        <v>4</v>
      </c>
      <c r="AS178" s="3">
        <v>-4.0620000000000003</v>
      </c>
      <c r="AT178" s="3">
        <v>0</v>
      </c>
      <c r="AU178" s="3">
        <v>7.0999999999999994E-2</v>
      </c>
      <c r="AV178" s="3">
        <v>0.34399999999999997</v>
      </c>
      <c r="AW178" s="3">
        <v>0</v>
      </c>
      <c r="AX178" s="3">
        <v>9.8000000000000004E-2</v>
      </c>
      <c r="AY178" s="3">
        <v>0.317</v>
      </c>
      <c r="AZ178" s="3">
        <v>135.56</v>
      </c>
      <c r="BA178" s="3">
        <v>195480</v>
      </c>
      <c r="BB178" s="3">
        <v>4</v>
      </c>
    </row>
    <row r="179" spans="1:54" x14ac:dyDescent="0.25">
      <c r="A179" s="3">
        <v>178</v>
      </c>
      <c r="B179" s="2" t="s">
        <v>31</v>
      </c>
      <c r="C179" s="2" t="s">
        <v>73</v>
      </c>
      <c r="D179" s="3">
        <v>7</v>
      </c>
      <c r="E179" s="3" t="s">
        <v>19</v>
      </c>
      <c r="F179" s="3" t="s">
        <v>20</v>
      </c>
      <c r="G179" s="3" t="s">
        <v>23</v>
      </c>
      <c r="H179" s="3">
        <v>10</v>
      </c>
      <c r="I179" s="3">
        <v>3</v>
      </c>
      <c r="J179" s="3">
        <v>1</v>
      </c>
      <c r="K179" s="3">
        <v>2</v>
      </c>
      <c r="L179" s="3">
        <v>1</v>
      </c>
      <c r="M179" s="3">
        <v>4</v>
      </c>
      <c r="N179" s="3" t="str">
        <f t="shared" si="16"/>
        <v>y</v>
      </c>
      <c r="O179" s="3" t="str">
        <f t="shared" si="17"/>
        <v>n</v>
      </c>
      <c r="P179" s="2" t="s">
        <v>26</v>
      </c>
      <c r="Q179" s="2" t="s">
        <v>21</v>
      </c>
      <c r="R179" s="4" t="str">
        <f t="shared" si="18"/>
        <v>n</v>
      </c>
      <c r="S179" s="2" t="s">
        <v>23</v>
      </c>
      <c r="T179" s="2">
        <v>0</v>
      </c>
      <c r="U179" s="6" t="s">
        <v>87</v>
      </c>
      <c r="V179" s="7" t="s">
        <v>87</v>
      </c>
      <c r="W179" s="6" t="s">
        <v>87</v>
      </c>
      <c r="X179" s="7" t="s">
        <v>87</v>
      </c>
      <c r="Y179" s="7">
        <v>7076372</v>
      </c>
      <c r="Z179" s="7" t="s">
        <v>87</v>
      </c>
      <c r="AA179" s="7" t="s">
        <v>87</v>
      </c>
      <c r="AB179" s="7" t="s">
        <v>87</v>
      </c>
      <c r="AC179" s="3">
        <v>37745.11</v>
      </c>
      <c r="AD179" s="3">
        <v>1204616.44</v>
      </c>
      <c r="AE179" s="3">
        <f t="shared" si="19"/>
        <v>3.1333716481571516E-2</v>
      </c>
      <c r="AF179" s="2">
        <v>44.7866</v>
      </c>
      <c r="AG179" s="2">
        <v>20.448899999999998</v>
      </c>
      <c r="AH179" s="2">
        <v>-35.473500000000001</v>
      </c>
      <c r="AI179" s="2">
        <v>149.01240000000001</v>
      </c>
      <c r="AJ179" s="4">
        <f t="shared" si="20"/>
        <v>15598.003682440594</v>
      </c>
      <c r="AK179" s="3" t="s">
        <v>93</v>
      </c>
      <c r="AL179" s="3" t="s">
        <v>94</v>
      </c>
      <c r="AM179" s="3" t="s">
        <v>95</v>
      </c>
      <c r="AN179" s="3" t="s">
        <v>95</v>
      </c>
      <c r="AO179" s="3">
        <v>1</v>
      </c>
      <c r="AP179" s="3">
        <v>0.52300000000000002</v>
      </c>
      <c r="AQ179" s="3">
        <v>0.81799999999999995</v>
      </c>
      <c r="AR179" s="3">
        <v>4</v>
      </c>
      <c r="AS179" s="3">
        <v>-4.0620000000000003</v>
      </c>
      <c r="AT179" s="3">
        <v>0</v>
      </c>
      <c r="AU179" s="3">
        <v>7.0999999999999994E-2</v>
      </c>
      <c r="AV179" s="3">
        <v>0.34399999999999997</v>
      </c>
      <c r="AW179" s="3">
        <v>0</v>
      </c>
      <c r="AX179" s="3">
        <v>9.8000000000000004E-2</v>
      </c>
      <c r="AY179" s="3">
        <v>0.317</v>
      </c>
      <c r="AZ179" s="3">
        <v>135.56</v>
      </c>
      <c r="BA179" s="3">
        <v>195480</v>
      </c>
      <c r="BB179" s="3">
        <v>4</v>
      </c>
    </row>
    <row r="180" spans="1:54" x14ac:dyDescent="0.25">
      <c r="A180" s="3">
        <v>179</v>
      </c>
      <c r="B180" s="2" t="s">
        <v>32</v>
      </c>
      <c r="C180" s="2" t="s">
        <v>73</v>
      </c>
      <c r="D180" s="3">
        <v>6</v>
      </c>
      <c r="E180" s="3" t="s">
        <v>35</v>
      </c>
      <c r="F180" s="3" t="s">
        <v>25</v>
      </c>
      <c r="G180" s="3" t="s">
        <v>23</v>
      </c>
      <c r="H180" s="3">
        <v>13</v>
      </c>
      <c r="I180" s="3">
        <v>2</v>
      </c>
      <c r="J180" s="3">
        <v>1</v>
      </c>
      <c r="K180" s="3">
        <v>2</v>
      </c>
      <c r="L180" s="3">
        <v>1</v>
      </c>
      <c r="M180" s="3">
        <v>4</v>
      </c>
      <c r="N180" s="3" t="str">
        <f t="shared" si="16"/>
        <v>y</v>
      </c>
      <c r="O180" s="3" t="str">
        <f t="shared" si="17"/>
        <v>n</v>
      </c>
      <c r="P180" s="2" t="s">
        <v>26</v>
      </c>
      <c r="Q180" s="2" t="s">
        <v>21</v>
      </c>
      <c r="R180" s="4" t="str">
        <f t="shared" si="18"/>
        <v>n</v>
      </c>
      <c r="S180" s="2" t="s">
        <v>23</v>
      </c>
      <c r="T180" s="2">
        <v>0</v>
      </c>
      <c r="U180" s="6">
        <v>357</v>
      </c>
      <c r="V180" s="7">
        <v>55</v>
      </c>
      <c r="W180" s="7">
        <v>1822985</v>
      </c>
      <c r="X180" s="7">
        <v>1956422</v>
      </c>
      <c r="Y180" s="7">
        <v>2064188</v>
      </c>
      <c r="Z180" s="7">
        <f>U:U  / (Y:Y -W:W )</f>
        <v>1.4800810935187373E-3</v>
      </c>
      <c r="AA180" s="7">
        <f>V:V   / (Y:Y -X:X )</f>
        <v>5.103650502013622E-4</v>
      </c>
      <c r="AB180" s="7">
        <f>Z:Z+AA:AA</f>
        <v>1.9904461437200995E-3</v>
      </c>
      <c r="AC180" s="3">
        <v>43990.64</v>
      </c>
      <c r="AD180" s="3">
        <v>1204616.44</v>
      </c>
      <c r="AE180" s="3">
        <f t="shared" si="19"/>
        <v>3.6518379244434025E-2</v>
      </c>
      <c r="AF180" s="2">
        <v>46.056899999999999</v>
      </c>
      <c r="AG180" s="2">
        <v>14.505800000000001</v>
      </c>
      <c r="AH180" s="2">
        <v>-35.473500000000001</v>
      </c>
      <c r="AI180" s="2">
        <v>149.01240000000001</v>
      </c>
      <c r="AJ180" s="4">
        <f t="shared" si="20"/>
        <v>16066.486405102092</v>
      </c>
      <c r="AK180" s="3" t="s">
        <v>93</v>
      </c>
      <c r="AL180" s="3" t="s">
        <v>94</v>
      </c>
      <c r="AM180" s="3" t="s">
        <v>95</v>
      </c>
      <c r="AN180" s="3" t="s">
        <v>95</v>
      </c>
      <c r="AO180" s="3">
        <v>1</v>
      </c>
      <c r="AP180" s="3">
        <v>0.52300000000000002</v>
      </c>
      <c r="AQ180" s="3">
        <v>0.81799999999999995</v>
      </c>
      <c r="AR180" s="3">
        <v>4</v>
      </c>
      <c r="AS180" s="3">
        <v>-4.0620000000000003</v>
      </c>
      <c r="AT180" s="3">
        <v>0</v>
      </c>
      <c r="AU180" s="3">
        <v>7.0999999999999994E-2</v>
      </c>
      <c r="AV180" s="3">
        <v>0.34399999999999997</v>
      </c>
      <c r="AW180" s="3">
        <v>0</v>
      </c>
      <c r="AX180" s="3">
        <v>9.8000000000000004E-2</v>
      </c>
      <c r="AY180" s="3">
        <v>0.317</v>
      </c>
      <c r="AZ180" s="3">
        <v>135.56</v>
      </c>
      <c r="BA180" s="3">
        <v>195480</v>
      </c>
      <c r="BB180" s="3">
        <v>4</v>
      </c>
    </row>
    <row r="181" spans="1:54" x14ac:dyDescent="0.25">
      <c r="A181" s="3">
        <v>180</v>
      </c>
      <c r="B181" s="2" t="s">
        <v>32</v>
      </c>
      <c r="C181" s="2" t="s">
        <v>73</v>
      </c>
      <c r="D181" s="3">
        <v>3</v>
      </c>
      <c r="E181" s="3" t="s">
        <v>35</v>
      </c>
      <c r="F181" s="3" t="s">
        <v>20</v>
      </c>
      <c r="G181" s="3" t="s">
        <v>23</v>
      </c>
      <c r="H181" s="3">
        <v>13</v>
      </c>
      <c r="I181" s="3">
        <v>2</v>
      </c>
      <c r="J181" s="3">
        <v>1</v>
      </c>
      <c r="K181" s="3">
        <v>2</v>
      </c>
      <c r="L181" s="3">
        <v>1</v>
      </c>
      <c r="M181" s="3">
        <v>4</v>
      </c>
      <c r="N181" s="3" t="str">
        <f t="shared" si="16"/>
        <v>y</v>
      </c>
      <c r="O181" s="3" t="str">
        <f t="shared" si="17"/>
        <v>n</v>
      </c>
      <c r="P181" s="2" t="s">
        <v>26</v>
      </c>
      <c r="Q181" s="2" t="s">
        <v>21</v>
      </c>
      <c r="R181" s="4" t="str">
        <f t="shared" si="18"/>
        <v>n</v>
      </c>
      <c r="S181" s="2" t="s">
        <v>23</v>
      </c>
      <c r="T181" s="2">
        <v>0</v>
      </c>
      <c r="U181" s="6">
        <v>357</v>
      </c>
      <c r="V181" s="7">
        <v>55</v>
      </c>
      <c r="W181" s="7">
        <v>1822985</v>
      </c>
      <c r="X181" s="7">
        <v>1956422</v>
      </c>
      <c r="Y181" s="7">
        <v>2064188</v>
      </c>
      <c r="Z181" s="7">
        <f>U:U  / (Y:Y -W:W )</f>
        <v>1.4800810935187373E-3</v>
      </c>
      <c r="AA181" s="7">
        <f>V:V   / (Y:Y -X:X )</f>
        <v>5.103650502013622E-4</v>
      </c>
      <c r="AB181" s="7">
        <f>Z:Z+AA:AA</f>
        <v>1.9904461437200995E-3</v>
      </c>
      <c r="AC181" s="3">
        <v>43990.64</v>
      </c>
      <c r="AD181" s="3">
        <v>1204616.44</v>
      </c>
      <c r="AE181" s="3">
        <f t="shared" si="19"/>
        <v>3.6518379244434025E-2</v>
      </c>
      <c r="AF181" s="2">
        <v>46.056899999999999</v>
      </c>
      <c r="AG181" s="2">
        <v>14.505800000000001</v>
      </c>
      <c r="AH181" s="2">
        <v>-35.473500000000001</v>
      </c>
      <c r="AI181" s="2">
        <v>149.01240000000001</v>
      </c>
      <c r="AJ181" s="4">
        <f t="shared" si="20"/>
        <v>16066.486405102092</v>
      </c>
      <c r="AK181" s="3" t="s">
        <v>93</v>
      </c>
      <c r="AL181" s="3" t="s">
        <v>94</v>
      </c>
      <c r="AM181" s="3" t="s">
        <v>95</v>
      </c>
      <c r="AN181" s="3" t="s">
        <v>95</v>
      </c>
      <c r="AO181" s="3">
        <v>1</v>
      </c>
      <c r="AP181" s="3">
        <v>0.52300000000000002</v>
      </c>
      <c r="AQ181" s="3">
        <v>0.81799999999999995</v>
      </c>
      <c r="AR181" s="3">
        <v>4</v>
      </c>
      <c r="AS181" s="3">
        <v>-4.0620000000000003</v>
      </c>
      <c r="AT181" s="3">
        <v>0</v>
      </c>
      <c r="AU181" s="3">
        <v>7.0999999999999994E-2</v>
      </c>
      <c r="AV181" s="3">
        <v>0.34399999999999997</v>
      </c>
      <c r="AW181" s="3">
        <v>0</v>
      </c>
      <c r="AX181" s="3">
        <v>9.8000000000000004E-2</v>
      </c>
      <c r="AY181" s="3">
        <v>0.317</v>
      </c>
      <c r="AZ181" s="3">
        <v>135.56</v>
      </c>
      <c r="BA181" s="3">
        <v>195480</v>
      </c>
      <c r="BB181" s="3">
        <v>4</v>
      </c>
    </row>
    <row r="182" spans="1:54" x14ac:dyDescent="0.25">
      <c r="A182" s="3">
        <v>181</v>
      </c>
      <c r="B182" s="2" t="s">
        <v>32</v>
      </c>
      <c r="C182" s="2" t="s">
        <v>73</v>
      </c>
      <c r="D182" s="3">
        <v>5</v>
      </c>
      <c r="E182" s="3" t="s">
        <v>19</v>
      </c>
      <c r="F182" s="3" t="s">
        <v>25</v>
      </c>
      <c r="G182" s="3" t="s">
        <v>23</v>
      </c>
      <c r="H182" s="3">
        <v>10</v>
      </c>
      <c r="I182" s="3">
        <v>2</v>
      </c>
      <c r="J182" s="3">
        <v>1</v>
      </c>
      <c r="K182" s="3">
        <v>2</v>
      </c>
      <c r="L182" s="3">
        <v>1</v>
      </c>
      <c r="M182" s="3">
        <v>4</v>
      </c>
      <c r="N182" s="3" t="str">
        <f t="shared" si="16"/>
        <v>y</v>
      </c>
      <c r="O182" s="3" t="str">
        <f t="shared" si="17"/>
        <v>n</v>
      </c>
      <c r="P182" s="2" t="s">
        <v>26</v>
      </c>
      <c r="Q182" s="2" t="s">
        <v>21</v>
      </c>
      <c r="R182" s="4" t="str">
        <f t="shared" si="18"/>
        <v>n</v>
      </c>
      <c r="S182" s="2" t="s">
        <v>23</v>
      </c>
      <c r="T182" s="2">
        <v>0</v>
      </c>
      <c r="U182" s="6">
        <v>357</v>
      </c>
      <c r="V182" s="7">
        <v>55</v>
      </c>
      <c r="W182" s="7">
        <v>1822985</v>
      </c>
      <c r="X182" s="7">
        <v>1956422</v>
      </c>
      <c r="Y182" s="7">
        <v>2064188</v>
      </c>
      <c r="Z182" s="7">
        <f>U:U  / (Y:Y -W:W )</f>
        <v>1.4800810935187373E-3</v>
      </c>
      <c r="AA182" s="7">
        <f>V:V   / (Y:Y -X:X )</f>
        <v>5.103650502013622E-4</v>
      </c>
      <c r="AB182" s="7">
        <f>Z:Z+AA:AA</f>
        <v>1.9904461437200995E-3</v>
      </c>
      <c r="AC182" s="3">
        <v>43990.64</v>
      </c>
      <c r="AD182" s="3">
        <v>1204616.44</v>
      </c>
      <c r="AE182" s="3">
        <f t="shared" si="19"/>
        <v>3.6518379244434025E-2</v>
      </c>
      <c r="AF182" s="2">
        <v>46.056899999999999</v>
      </c>
      <c r="AG182" s="2">
        <v>14.505800000000001</v>
      </c>
      <c r="AH182" s="2">
        <v>-35.473500000000001</v>
      </c>
      <c r="AI182" s="2">
        <v>149.01240000000001</v>
      </c>
      <c r="AJ182" s="4">
        <f t="shared" si="20"/>
        <v>16066.486405102092</v>
      </c>
      <c r="AK182" s="3" t="s">
        <v>93</v>
      </c>
      <c r="AL182" s="3" t="s">
        <v>94</v>
      </c>
      <c r="AM182" s="3" t="s">
        <v>95</v>
      </c>
      <c r="AN182" s="3" t="s">
        <v>95</v>
      </c>
      <c r="AO182" s="3">
        <v>1</v>
      </c>
      <c r="AP182" s="3">
        <v>0.52300000000000002</v>
      </c>
      <c r="AQ182" s="3">
        <v>0.81799999999999995</v>
      </c>
      <c r="AR182" s="3">
        <v>4</v>
      </c>
      <c r="AS182" s="3">
        <v>-4.0620000000000003</v>
      </c>
      <c r="AT182" s="3">
        <v>0</v>
      </c>
      <c r="AU182" s="3">
        <v>7.0999999999999994E-2</v>
      </c>
      <c r="AV182" s="3">
        <v>0.34399999999999997</v>
      </c>
      <c r="AW182" s="3">
        <v>0</v>
      </c>
      <c r="AX182" s="3">
        <v>9.8000000000000004E-2</v>
      </c>
      <c r="AY182" s="3">
        <v>0.317</v>
      </c>
      <c r="AZ182" s="3">
        <v>135.56</v>
      </c>
      <c r="BA182" s="3">
        <v>195480</v>
      </c>
      <c r="BB182" s="3">
        <v>4</v>
      </c>
    </row>
    <row r="183" spans="1:54" x14ac:dyDescent="0.25">
      <c r="A183" s="3">
        <v>182</v>
      </c>
      <c r="B183" s="2" t="s">
        <v>32</v>
      </c>
      <c r="C183" s="2" t="s">
        <v>73</v>
      </c>
      <c r="D183" s="3">
        <v>6</v>
      </c>
      <c r="E183" s="3" t="s">
        <v>19</v>
      </c>
      <c r="F183" s="3" t="s">
        <v>20</v>
      </c>
      <c r="G183" s="3" t="s">
        <v>23</v>
      </c>
      <c r="H183" s="3">
        <v>10</v>
      </c>
      <c r="I183" s="3">
        <v>2</v>
      </c>
      <c r="J183" s="3">
        <v>1</v>
      </c>
      <c r="K183" s="3">
        <v>2</v>
      </c>
      <c r="L183" s="3">
        <v>1</v>
      </c>
      <c r="M183" s="3">
        <v>4</v>
      </c>
      <c r="N183" s="3" t="str">
        <f t="shared" si="16"/>
        <v>y</v>
      </c>
      <c r="O183" s="3" t="str">
        <f t="shared" si="17"/>
        <v>n</v>
      </c>
      <c r="P183" s="2" t="s">
        <v>26</v>
      </c>
      <c r="Q183" s="2" t="s">
        <v>21</v>
      </c>
      <c r="R183" s="4" t="str">
        <f t="shared" si="18"/>
        <v>n</v>
      </c>
      <c r="S183" s="2" t="s">
        <v>23</v>
      </c>
      <c r="T183" s="2">
        <v>0</v>
      </c>
      <c r="U183" s="6">
        <v>357</v>
      </c>
      <c r="V183" s="7">
        <v>55</v>
      </c>
      <c r="W183" s="7">
        <v>1822985</v>
      </c>
      <c r="X183" s="7">
        <v>1956422</v>
      </c>
      <c r="Y183" s="7">
        <v>2064188</v>
      </c>
      <c r="Z183" s="7">
        <f>U:U  / (Y:Y -W:W )</f>
        <v>1.4800810935187373E-3</v>
      </c>
      <c r="AA183" s="7">
        <f>V:V   / (Y:Y -X:X )</f>
        <v>5.103650502013622E-4</v>
      </c>
      <c r="AB183" s="7">
        <f>Z:Z+AA:AA</f>
        <v>1.9904461437200995E-3</v>
      </c>
      <c r="AC183" s="3">
        <v>43990.64</v>
      </c>
      <c r="AD183" s="3">
        <v>1204616.44</v>
      </c>
      <c r="AE183" s="3">
        <f t="shared" si="19"/>
        <v>3.6518379244434025E-2</v>
      </c>
      <c r="AF183" s="2">
        <v>46.056899999999999</v>
      </c>
      <c r="AG183" s="2">
        <v>14.505800000000001</v>
      </c>
      <c r="AH183" s="2">
        <v>-35.473500000000001</v>
      </c>
      <c r="AI183" s="2">
        <v>149.01240000000001</v>
      </c>
      <c r="AJ183" s="4">
        <f t="shared" si="20"/>
        <v>16066.486405102092</v>
      </c>
      <c r="AK183" s="3" t="s">
        <v>93</v>
      </c>
      <c r="AL183" s="3" t="s">
        <v>94</v>
      </c>
      <c r="AM183" s="3" t="s">
        <v>95</v>
      </c>
      <c r="AN183" s="3" t="s">
        <v>95</v>
      </c>
      <c r="AO183" s="3">
        <v>1</v>
      </c>
      <c r="AP183" s="3">
        <v>0.52300000000000002</v>
      </c>
      <c r="AQ183" s="3">
        <v>0.81799999999999995</v>
      </c>
      <c r="AR183" s="3">
        <v>4</v>
      </c>
      <c r="AS183" s="3">
        <v>-4.0620000000000003</v>
      </c>
      <c r="AT183" s="3">
        <v>0</v>
      </c>
      <c r="AU183" s="3">
        <v>7.0999999999999994E-2</v>
      </c>
      <c r="AV183" s="3">
        <v>0.34399999999999997</v>
      </c>
      <c r="AW183" s="3">
        <v>0</v>
      </c>
      <c r="AX183" s="3">
        <v>9.8000000000000004E-2</v>
      </c>
      <c r="AY183" s="3">
        <v>0.317</v>
      </c>
      <c r="AZ183" s="3">
        <v>135.56</v>
      </c>
      <c r="BA183" s="3">
        <v>195480</v>
      </c>
      <c r="BB183" s="3">
        <v>4</v>
      </c>
    </row>
    <row r="184" spans="1:54" x14ac:dyDescent="0.25">
      <c r="A184" s="3">
        <v>183</v>
      </c>
      <c r="B184" s="2" t="s">
        <v>69</v>
      </c>
      <c r="C184" s="2" t="s">
        <v>73</v>
      </c>
      <c r="D184" s="3">
        <v>8</v>
      </c>
      <c r="E184" s="3" t="s">
        <v>35</v>
      </c>
      <c r="F184" s="3" t="s">
        <v>25</v>
      </c>
      <c r="G184" s="3" t="s">
        <v>23</v>
      </c>
      <c r="H184" s="3">
        <v>13</v>
      </c>
      <c r="I184" s="3">
        <v>7</v>
      </c>
      <c r="J184" s="3">
        <v>1</v>
      </c>
      <c r="K184" s="3">
        <v>3</v>
      </c>
      <c r="L184" s="3">
        <v>1</v>
      </c>
      <c r="M184" s="3">
        <v>4</v>
      </c>
      <c r="N184" s="3" t="str">
        <f t="shared" si="16"/>
        <v>y</v>
      </c>
      <c r="O184" s="3" t="str">
        <f t="shared" si="17"/>
        <v>n</v>
      </c>
      <c r="P184" s="2" t="s">
        <v>68</v>
      </c>
      <c r="Q184" s="2" t="s">
        <v>21</v>
      </c>
      <c r="R184" s="4" t="str">
        <f t="shared" si="18"/>
        <v>n</v>
      </c>
      <c r="S184" s="2" t="s">
        <v>23</v>
      </c>
      <c r="T184" s="2">
        <v>0</v>
      </c>
      <c r="U184" s="6" t="s">
        <v>87</v>
      </c>
      <c r="V184" s="7" t="s">
        <v>87</v>
      </c>
      <c r="W184" s="7">
        <v>40521758</v>
      </c>
      <c r="X184" s="7">
        <v>42022582</v>
      </c>
      <c r="Y184" s="7">
        <v>46440099</v>
      </c>
      <c r="Z184" s="7" t="s">
        <v>87</v>
      </c>
      <c r="AA184" s="7" t="s">
        <v>87</v>
      </c>
      <c r="AB184" s="7" t="s">
        <v>87</v>
      </c>
      <c r="AC184" s="3">
        <v>1232088.19</v>
      </c>
      <c r="AD184" s="3">
        <v>1204616.44</v>
      </c>
      <c r="AE184" s="3">
        <f t="shared" si="19"/>
        <v>1.0228053918971918</v>
      </c>
      <c r="AF184" s="2">
        <v>40.416800000000002</v>
      </c>
      <c r="AG184" s="2">
        <v>-3.7038000000000002</v>
      </c>
      <c r="AH184" s="2">
        <v>-35.473500000000001</v>
      </c>
      <c r="AI184" s="2">
        <v>149.01240000000001</v>
      </c>
      <c r="AJ184" s="4">
        <f t="shared" si="20"/>
        <v>17570.777958463706</v>
      </c>
      <c r="AK184" s="3" t="s">
        <v>93</v>
      </c>
      <c r="AL184" s="3" t="s">
        <v>94</v>
      </c>
      <c r="AM184" s="3" t="s">
        <v>95</v>
      </c>
      <c r="AN184" s="3" t="s">
        <v>95</v>
      </c>
      <c r="AO184" s="3">
        <v>1</v>
      </c>
      <c r="AP184" s="3">
        <v>0.52300000000000002</v>
      </c>
      <c r="AQ184" s="3">
        <v>0.81799999999999995</v>
      </c>
      <c r="AR184" s="3">
        <v>4</v>
      </c>
      <c r="AS184" s="3">
        <v>-4.0620000000000003</v>
      </c>
      <c r="AT184" s="3">
        <v>0</v>
      </c>
      <c r="AU184" s="3">
        <v>7.0999999999999994E-2</v>
      </c>
      <c r="AV184" s="3">
        <v>0.34399999999999997</v>
      </c>
      <c r="AW184" s="3">
        <v>0</v>
      </c>
      <c r="AX184" s="3">
        <v>9.8000000000000004E-2</v>
      </c>
      <c r="AY184" s="3">
        <v>0.317</v>
      </c>
      <c r="AZ184" s="3">
        <v>135.56</v>
      </c>
      <c r="BA184" s="3">
        <v>195480</v>
      </c>
      <c r="BB184" s="3">
        <v>4</v>
      </c>
    </row>
    <row r="185" spans="1:54" x14ac:dyDescent="0.25">
      <c r="A185" s="3">
        <v>184</v>
      </c>
      <c r="B185" s="2" t="s">
        <v>69</v>
      </c>
      <c r="C185" s="2" t="s">
        <v>73</v>
      </c>
      <c r="D185" s="3">
        <v>4</v>
      </c>
      <c r="E185" s="3" t="s">
        <v>35</v>
      </c>
      <c r="F185" s="3" t="s">
        <v>20</v>
      </c>
      <c r="G185" s="3" t="s">
        <v>23</v>
      </c>
      <c r="H185" s="3">
        <v>13</v>
      </c>
      <c r="I185" s="3">
        <v>7</v>
      </c>
      <c r="J185" s="3">
        <v>1</v>
      </c>
      <c r="K185" s="3">
        <v>3</v>
      </c>
      <c r="L185" s="3">
        <v>1</v>
      </c>
      <c r="M185" s="3">
        <v>4</v>
      </c>
      <c r="N185" s="3" t="str">
        <f t="shared" si="16"/>
        <v>y</v>
      </c>
      <c r="O185" s="3" t="str">
        <f t="shared" si="17"/>
        <v>n</v>
      </c>
      <c r="P185" s="2" t="s">
        <v>68</v>
      </c>
      <c r="Q185" s="2" t="s">
        <v>21</v>
      </c>
      <c r="R185" s="4" t="str">
        <f t="shared" si="18"/>
        <v>n</v>
      </c>
      <c r="S185" s="2" t="s">
        <v>23</v>
      </c>
      <c r="T185" s="2">
        <v>0</v>
      </c>
      <c r="U185" s="6" t="s">
        <v>87</v>
      </c>
      <c r="V185" s="7" t="s">
        <v>87</v>
      </c>
      <c r="W185" s="7">
        <v>40521758</v>
      </c>
      <c r="X185" s="7">
        <v>42022582</v>
      </c>
      <c r="Y185" s="7">
        <v>46440099</v>
      </c>
      <c r="Z185" s="7" t="s">
        <v>87</v>
      </c>
      <c r="AA185" s="7" t="s">
        <v>87</v>
      </c>
      <c r="AB185" s="7" t="s">
        <v>87</v>
      </c>
      <c r="AC185" s="3">
        <v>1232088.19</v>
      </c>
      <c r="AD185" s="3">
        <v>1204616.44</v>
      </c>
      <c r="AE185" s="3">
        <f t="shared" si="19"/>
        <v>1.0228053918971918</v>
      </c>
      <c r="AF185" s="2">
        <v>40.416800000000002</v>
      </c>
      <c r="AG185" s="2">
        <v>-3.7038000000000002</v>
      </c>
      <c r="AH185" s="2">
        <v>-35.473500000000001</v>
      </c>
      <c r="AI185" s="2">
        <v>149.01240000000001</v>
      </c>
      <c r="AJ185" s="4">
        <f t="shared" si="20"/>
        <v>17570.777958463706</v>
      </c>
      <c r="AK185" s="3" t="s">
        <v>93</v>
      </c>
      <c r="AL185" s="3" t="s">
        <v>94</v>
      </c>
      <c r="AM185" s="3" t="s">
        <v>95</v>
      </c>
      <c r="AN185" s="3" t="s">
        <v>95</v>
      </c>
      <c r="AO185" s="3">
        <v>1</v>
      </c>
      <c r="AP185" s="3">
        <v>0.52300000000000002</v>
      </c>
      <c r="AQ185" s="3">
        <v>0.81799999999999995</v>
      </c>
      <c r="AR185" s="3">
        <v>4</v>
      </c>
      <c r="AS185" s="3">
        <v>-4.0620000000000003</v>
      </c>
      <c r="AT185" s="3">
        <v>0</v>
      </c>
      <c r="AU185" s="3">
        <v>7.0999999999999994E-2</v>
      </c>
      <c r="AV185" s="3">
        <v>0.34399999999999997</v>
      </c>
      <c r="AW185" s="3">
        <v>0</v>
      </c>
      <c r="AX185" s="3">
        <v>9.8000000000000004E-2</v>
      </c>
      <c r="AY185" s="3">
        <v>0.317</v>
      </c>
      <c r="AZ185" s="3">
        <v>135.56</v>
      </c>
      <c r="BA185" s="3">
        <v>195480</v>
      </c>
      <c r="BB185" s="3">
        <v>4</v>
      </c>
    </row>
    <row r="186" spans="1:54" x14ac:dyDescent="0.25">
      <c r="A186" s="3">
        <v>185</v>
      </c>
      <c r="B186" s="2" t="s">
        <v>70</v>
      </c>
      <c r="C186" s="2" t="s">
        <v>73</v>
      </c>
      <c r="D186" s="3">
        <v>12</v>
      </c>
      <c r="E186" s="3" t="s">
        <v>35</v>
      </c>
      <c r="F186" s="3" t="s">
        <v>25</v>
      </c>
      <c r="G186" s="3" t="s">
        <v>23</v>
      </c>
      <c r="H186" s="3">
        <v>13</v>
      </c>
      <c r="I186" s="3">
        <v>12</v>
      </c>
      <c r="J186" s="3">
        <v>1</v>
      </c>
      <c r="K186" s="3">
        <v>4</v>
      </c>
      <c r="L186" s="3">
        <v>1</v>
      </c>
      <c r="M186" s="3">
        <v>4</v>
      </c>
      <c r="N186" s="3" t="str">
        <f t="shared" si="16"/>
        <v>y</v>
      </c>
      <c r="O186" s="3" t="str">
        <f t="shared" si="17"/>
        <v>y</v>
      </c>
      <c r="P186" s="2" t="s">
        <v>21</v>
      </c>
      <c r="Q186" s="2" t="s">
        <v>21</v>
      </c>
      <c r="R186" s="4" t="str">
        <f t="shared" si="18"/>
        <v>y</v>
      </c>
      <c r="S186" s="2" t="s">
        <v>23</v>
      </c>
      <c r="T186" s="2">
        <v>0</v>
      </c>
      <c r="U186" s="6">
        <v>3988</v>
      </c>
      <c r="V186" s="7">
        <v>1893</v>
      </c>
      <c r="W186" s="7">
        <v>8174753</v>
      </c>
      <c r="X186" s="7">
        <v>9068184</v>
      </c>
      <c r="Y186" s="7">
        <v>9851017</v>
      </c>
      <c r="Z186" s="7">
        <f t="shared" ref="Z186:Z193" si="27">U:U  / (Y:Y -W:W )</f>
        <v>2.3791001894689621E-3</v>
      </c>
      <c r="AA186" s="7">
        <f t="shared" ref="AA186:AA193" si="28">V:V   / (Y:Y -X:X )</f>
        <v>2.418140267464453E-3</v>
      </c>
      <c r="AB186" s="7">
        <f t="shared" ref="AB186:AB193" si="29">Z:Z+AA:AA</f>
        <v>4.7972404569334151E-3</v>
      </c>
      <c r="AC186" s="3">
        <v>510999.8</v>
      </c>
      <c r="AD186" s="3">
        <v>1204616.44</v>
      </c>
      <c r="AE186" s="3">
        <f t="shared" si="19"/>
        <v>0.42420125031665684</v>
      </c>
      <c r="AF186" s="2">
        <v>59.329300000000003</v>
      </c>
      <c r="AG186" s="2">
        <v>18.069600000000001</v>
      </c>
      <c r="AH186" s="2">
        <v>-35.473500000000001</v>
      </c>
      <c r="AI186" s="2">
        <v>149.01240000000001</v>
      </c>
      <c r="AJ186" s="4">
        <f t="shared" si="20"/>
        <v>15620.369796284149</v>
      </c>
      <c r="AK186" s="3" t="s">
        <v>93</v>
      </c>
      <c r="AL186" s="3" t="s">
        <v>94</v>
      </c>
      <c r="AM186" s="3" t="s">
        <v>95</v>
      </c>
      <c r="AN186" s="3" t="s">
        <v>95</v>
      </c>
      <c r="AO186" s="3">
        <v>1</v>
      </c>
      <c r="AP186" s="3">
        <v>0.52300000000000002</v>
      </c>
      <c r="AQ186" s="3">
        <v>0.81799999999999995</v>
      </c>
      <c r="AR186" s="3">
        <v>4</v>
      </c>
      <c r="AS186" s="3">
        <v>-4.0620000000000003</v>
      </c>
      <c r="AT186" s="3">
        <v>0</v>
      </c>
      <c r="AU186" s="3">
        <v>7.0999999999999994E-2</v>
      </c>
      <c r="AV186" s="3">
        <v>0.34399999999999997</v>
      </c>
      <c r="AW186" s="3">
        <v>0</v>
      </c>
      <c r="AX186" s="3">
        <v>9.8000000000000004E-2</v>
      </c>
      <c r="AY186" s="3">
        <v>0.317</v>
      </c>
      <c r="AZ186" s="3">
        <v>135.56</v>
      </c>
      <c r="BA186" s="3">
        <v>195480</v>
      </c>
      <c r="BB186" s="3">
        <v>4</v>
      </c>
    </row>
    <row r="187" spans="1:54" x14ac:dyDescent="0.25">
      <c r="A187" s="3">
        <v>186</v>
      </c>
      <c r="B187" s="2" t="s">
        <v>70</v>
      </c>
      <c r="C187" s="2" t="s">
        <v>73</v>
      </c>
      <c r="D187" s="3">
        <v>12</v>
      </c>
      <c r="E187" s="3" t="s">
        <v>35</v>
      </c>
      <c r="F187" s="3" t="s">
        <v>20</v>
      </c>
      <c r="G187" s="3" t="s">
        <v>23</v>
      </c>
      <c r="H187" s="3">
        <v>13</v>
      </c>
      <c r="I187" s="3">
        <v>12</v>
      </c>
      <c r="J187" s="3">
        <v>1</v>
      </c>
      <c r="K187" s="3">
        <v>4</v>
      </c>
      <c r="L187" s="3">
        <v>1</v>
      </c>
      <c r="M187" s="3">
        <v>4</v>
      </c>
      <c r="N187" s="3" t="str">
        <f t="shared" si="16"/>
        <v>y</v>
      </c>
      <c r="O187" s="3" t="str">
        <f t="shared" si="17"/>
        <v>y</v>
      </c>
      <c r="P187" s="2" t="s">
        <v>21</v>
      </c>
      <c r="Q187" s="2" t="s">
        <v>21</v>
      </c>
      <c r="R187" s="4" t="str">
        <f t="shared" si="18"/>
        <v>y</v>
      </c>
      <c r="S187" s="2" t="s">
        <v>23</v>
      </c>
      <c r="T187" s="2">
        <v>0</v>
      </c>
      <c r="U187" s="6">
        <v>3988</v>
      </c>
      <c r="V187" s="7">
        <v>1893</v>
      </c>
      <c r="W187" s="7">
        <v>8174753</v>
      </c>
      <c r="X187" s="7">
        <v>9068184</v>
      </c>
      <c r="Y187" s="7">
        <v>9851017</v>
      </c>
      <c r="Z187" s="7">
        <f t="shared" si="27"/>
        <v>2.3791001894689621E-3</v>
      </c>
      <c r="AA187" s="7">
        <f t="shared" si="28"/>
        <v>2.418140267464453E-3</v>
      </c>
      <c r="AB187" s="7">
        <f t="shared" si="29"/>
        <v>4.7972404569334151E-3</v>
      </c>
      <c r="AC187" s="3">
        <v>510999.8</v>
      </c>
      <c r="AD187" s="3">
        <v>1204616.44</v>
      </c>
      <c r="AE187" s="3">
        <f t="shared" si="19"/>
        <v>0.42420125031665684</v>
      </c>
      <c r="AF187" s="2">
        <v>59.329300000000003</v>
      </c>
      <c r="AG187" s="2">
        <v>18.069600000000001</v>
      </c>
      <c r="AH187" s="2">
        <v>-35.473500000000001</v>
      </c>
      <c r="AI187" s="2">
        <v>149.01240000000001</v>
      </c>
      <c r="AJ187" s="4">
        <f t="shared" si="20"/>
        <v>15620.369796284149</v>
      </c>
      <c r="AK187" s="3" t="s">
        <v>93</v>
      </c>
      <c r="AL187" s="3" t="s">
        <v>94</v>
      </c>
      <c r="AM187" s="3" t="s">
        <v>95</v>
      </c>
      <c r="AN187" s="3" t="s">
        <v>95</v>
      </c>
      <c r="AO187" s="3">
        <v>1</v>
      </c>
      <c r="AP187" s="3">
        <v>0.52300000000000002</v>
      </c>
      <c r="AQ187" s="3">
        <v>0.81799999999999995</v>
      </c>
      <c r="AR187" s="3">
        <v>4</v>
      </c>
      <c r="AS187" s="3">
        <v>-4.0620000000000003</v>
      </c>
      <c r="AT187" s="3">
        <v>0</v>
      </c>
      <c r="AU187" s="3">
        <v>7.0999999999999994E-2</v>
      </c>
      <c r="AV187" s="3">
        <v>0.34399999999999997</v>
      </c>
      <c r="AW187" s="3">
        <v>0</v>
      </c>
      <c r="AX187" s="3">
        <v>9.8000000000000004E-2</v>
      </c>
      <c r="AY187" s="3">
        <v>0.317</v>
      </c>
      <c r="AZ187" s="3">
        <v>135.56</v>
      </c>
      <c r="BA187" s="3">
        <v>195480</v>
      </c>
      <c r="BB187" s="3">
        <v>4</v>
      </c>
    </row>
    <row r="188" spans="1:54" x14ac:dyDescent="0.25">
      <c r="A188" s="3">
        <v>187</v>
      </c>
      <c r="B188" s="2" t="s">
        <v>33</v>
      </c>
      <c r="C188" s="2" t="s">
        <v>73</v>
      </c>
      <c r="D188" s="3">
        <v>12</v>
      </c>
      <c r="E188" s="3" t="s">
        <v>35</v>
      </c>
      <c r="F188" s="3" t="s">
        <v>25</v>
      </c>
      <c r="G188" s="3" t="s">
        <v>23</v>
      </c>
      <c r="H188" s="3">
        <v>13</v>
      </c>
      <c r="I188" s="3">
        <v>8</v>
      </c>
      <c r="J188" s="3">
        <v>1</v>
      </c>
      <c r="K188" s="3">
        <v>5</v>
      </c>
      <c r="L188" s="3">
        <v>1</v>
      </c>
      <c r="M188" s="3">
        <v>4</v>
      </c>
      <c r="N188" s="3" t="str">
        <f t="shared" si="16"/>
        <v>y</v>
      </c>
      <c r="O188" s="3" t="str">
        <f t="shared" si="17"/>
        <v>n</v>
      </c>
      <c r="P188" s="2" t="s">
        <v>21</v>
      </c>
      <c r="Q188" s="2" t="s">
        <v>21</v>
      </c>
      <c r="R188" s="4" t="str">
        <f t="shared" si="18"/>
        <v>y</v>
      </c>
      <c r="S188" s="2" t="s">
        <v>23</v>
      </c>
      <c r="T188" s="2">
        <v>0</v>
      </c>
      <c r="U188" s="6">
        <v>6158</v>
      </c>
      <c r="V188" s="7">
        <v>3287</v>
      </c>
      <c r="W188" s="7">
        <v>5910732</v>
      </c>
      <c r="X188" s="7">
        <v>6278459</v>
      </c>
      <c r="Y188" s="7">
        <v>8327126</v>
      </c>
      <c r="Z188" s="7">
        <f t="shared" si="27"/>
        <v>2.5484254637281835E-3</v>
      </c>
      <c r="AA188" s="7">
        <f t="shared" si="28"/>
        <v>1.6044579231275751E-3</v>
      </c>
      <c r="AB188" s="7">
        <f t="shared" si="29"/>
        <v>4.1528833868557588E-3</v>
      </c>
      <c r="AC188" s="3">
        <v>659827.24</v>
      </c>
      <c r="AD188" s="3">
        <v>1204616.44</v>
      </c>
      <c r="AE188" s="3">
        <f t="shared" si="19"/>
        <v>0.54774882534394098</v>
      </c>
      <c r="AF188" s="2">
        <v>46.948</v>
      </c>
      <c r="AG188" s="2">
        <v>7.4474</v>
      </c>
      <c r="AH188" s="2">
        <v>-35.473500000000001</v>
      </c>
      <c r="AI188" s="2">
        <v>149.01240000000001</v>
      </c>
      <c r="AJ188" s="4">
        <f t="shared" si="20"/>
        <v>16597.594117373868</v>
      </c>
      <c r="AK188" s="3" t="s">
        <v>93</v>
      </c>
      <c r="AL188" s="3" t="s">
        <v>94</v>
      </c>
      <c r="AM188" s="3" t="s">
        <v>95</v>
      </c>
      <c r="AN188" s="3" t="s">
        <v>95</v>
      </c>
      <c r="AO188" s="3">
        <v>1</v>
      </c>
      <c r="AP188" s="3">
        <v>0.52300000000000002</v>
      </c>
      <c r="AQ188" s="3">
        <v>0.81799999999999995</v>
      </c>
      <c r="AR188" s="3">
        <v>4</v>
      </c>
      <c r="AS188" s="3">
        <v>-4.0620000000000003</v>
      </c>
      <c r="AT188" s="3">
        <v>0</v>
      </c>
      <c r="AU188" s="3">
        <v>7.0999999999999994E-2</v>
      </c>
      <c r="AV188" s="3">
        <v>0.34399999999999997</v>
      </c>
      <c r="AW188" s="3">
        <v>0</v>
      </c>
      <c r="AX188" s="3">
        <v>9.8000000000000004E-2</v>
      </c>
      <c r="AY188" s="3">
        <v>0.317</v>
      </c>
      <c r="AZ188" s="3">
        <v>135.56</v>
      </c>
      <c r="BA188" s="3">
        <v>195480</v>
      </c>
      <c r="BB188" s="3">
        <v>4</v>
      </c>
    </row>
    <row r="189" spans="1:54" x14ac:dyDescent="0.25">
      <c r="A189" s="3">
        <v>188</v>
      </c>
      <c r="B189" s="2" t="s">
        <v>33</v>
      </c>
      <c r="C189" s="2" t="s">
        <v>73</v>
      </c>
      <c r="D189" s="3">
        <v>1</v>
      </c>
      <c r="E189" s="3" t="s">
        <v>35</v>
      </c>
      <c r="F189" s="3" t="s">
        <v>20</v>
      </c>
      <c r="G189" s="3" t="s">
        <v>23</v>
      </c>
      <c r="H189" s="3">
        <v>13</v>
      </c>
      <c r="I189" s="3">
        <v>8</v>
      </c>
      <c r="J189" s="3">
        <v>1</v>
      </c>
      <c r="K189" s="3">
        <v>5</v>
      </c>
      <c r="L189" s="3">
        <v>1</v>
      </c>
      <c r="M189" s="3">
        <v>4</v>
      </c>
      <c r="N189" s="3" t="str">
        <f t="shared" si="16"/>
        <v>y</v>
      </c>
      <c r="O189" s="3" t="str">
        <f t="shared" si="17"/>
        <v>n</v>
      </c>
      <c r="P189" s="2" t="s">
        <v>21</v>
      </c>
      <c r="Q189" s="2" t="s">
        <v>21</v>
      </c>
      <c r="R189" s="4" t="str">
        <f t="shared" si="18"/>
        <v>y</v>
      </c>
      <c r="S189" s="2" t="s">
        <v>23</v>
      </c>
      <c r="T189" s="2">
        <v>0</v>
      </c>
      <c r="U189" s="6">
        <v>6158</v>
      </c>
      <c r="V189" s="7">
        <v>3287</v>
      </c>
      <c r="W189" s="7">
        <v>5910732</v>
      </c>
      <c r="X189" s="7">
        <v>6278459</v>
      </c>
      <c r="Y189" s="7">
        <v>8327126</v>
      </c>
      <c r="Z189" s="7">
        <f t="shared" si="27"/>
        <v>2.5484254637281835E-3</v>
      </c>
      <c r="AA189" s="7">
        <f t="shared" si="28"/>
        <v>1.6044579231275751E-3</v>
      </c>
      <c r="AB189" s="7">
        <f t="shared" si="29"/>
        <v>4.1528833868557588E-3</v>
      </c>
      <c r="AC189" s="3">
        <v>659827.24</v>
      </c>
      <c r="AD189" s="3">
        <v>1204616.44</v>
      </c>
      <c r="AE189" s="3">
        <f t="shared" si="19"/>
        <v>0.54774882534394098</v>
      </c>
      <c r="AF189" s="2">
        <v>46.948</v>
      </c>
      <c r="AG189" s="2">
        <v>7.4474</v>
      </c>
      <c r="AH189" s="2">
        <v>-35.473500000000001</v>
      </c>
      <c r="AI189" s="2">
        <v>149.01240000000001</v>
      </c>
      <c r="AJ189" s="4">
        <f t="shared" si="20"/>
        <v>16597.594117373868</v>
      </c>
      <c r="AK189" s="3" t="s">
        <v>93</v>
      </c>
      <c r="AL189" s="3" t="s">
        <v>94</v>
      </c>
      <c r="AM189" s="3" t="s">
        <v>95</v>
      </c>
      <c r="AN189" s="3" t="s">
        <v>95</v>
      </c>
      <c r="AO189" s="3">
        <v>1</v>
      </c>
      <c r="AP189" s="3">
        <v>0.52300000000000002</v>
      </c>
      <c r="AQ189" s="3">
        <v>0.81799999999999995</v>
      </c>
      <c r="AR189" s="3">
        <v>4</v>
      </c>
      <c r="AS189" s="3">
        <v>-4.0620000000000003</v>
      </c>
      <c r="AT189" s="3">
        <v>0</v>
      </c>
      <c r="AU189" s="3">
        <v>7.0999999999999994E-2</v>
      </c>
      <c r="AV189" s="3">
        <v>0.34399999999999997</v>
      </c>
      <c r="AW189" s="3">
        <v>0</v>
      </c>
      <c r="AX189" s="3">
        <v>9.8000000000000004E-2</v>
      </c>
      <c r="AY189" s="3">
        <v>0.317</v>
      </c>
      <c r="AZ189" s="3">
        <v>135.56</v>
      </c>
      <c r="BA189" s="3">
        <v>195480</v>
      </c>
      <c r="BB189" s="3">
        <v>4</v>
      </c>
    </row>
    <row r="190" spans="1:54" x14ac:dyDescent="0.25">
      <c r="A190" s="3">
        <v>189</v>
      </c>
      <c r="B190" s="2" t="s">
        <v>33</v>
      </c>
      <c r="C190" s="2" t="s">
        <v>73</v>
      </c>
      <c r="D190" s="3">
        <v>12</v>
      </c>
      <c r="E190" s="3" t="s">
        <v>19</v>
      </c>
      <c r="F190" s="3" t="s">
        <v>25</v>
      </c>
      <c r="G190" s="3" t="s">
        <v>23</v>
      </c>
      <c r="H190" s="3">
        <v>10</v>
      </c>
      <c r="I190" s="3">
        <v>8</v>
      </c>
      <c r="J190" s="3">
        <v>1</v>
      </c>
      <c r="K190" s="3">
        <v>5</v>
      </c>
      <c r="L190" s="3">
        <v>1</v>
      </c>
      <c r="M190" s="3">
        <v>4</v>
      </c>
      <c r="N190" s="3" t="str">
        <f t="shared" si="16"/>
        <v>y</v>
      </c>
      <c r="O190" s="3" t="str">
        <f t="shared" si="17"/>
        <v>n</v>
      </c>
      <c r="P190" s="2" t="s">
        <v>21</v>
      </c>
      <c r="Q190" s="2" t="s">
        <v>21</v>
      </c>
      <c r="R190" s="4" t="str">
        <f t="shared" si="18"/>
        <v>y</v>
      </c>
      <c r="S190" s="2" t="s">
        <v>23</v>
      </c>
      <c r="T190" s="2">
        <v>0</v>
      </c>
      <c r="U190" s="6">
        <v>6158</v>
      </c>
      <c r="V190" s="7">
        <v>3287</v>
      </c>
      <c r="W190" s="7">
        <v>5910732</v>
      </c>
      <c r="X190" s="7">
        <v>6278459</v>
      </c>
      <c r="Y190" s="7">
        <v>8327126</v>
      </c>
      <c r="Z190" s="7">
        <f t="shared" si="27"/>
        <v>2.5484254637281835E-3</v>
      </c>
      <c r="AA190" s="7">
        <f t="shared" si="28"/>
        <v>1.6044579231275751E-3</v>
      </c>
      <c r="AB190" s="7">
        <f t="shared" si="29"/>
        <v>4.1528833868557588E-3</v>
      </c>
      <c r="AC190" s="3">
        <v>659827.24</v>
      </c>
      <c r="AD190" s="3">
        <v>1204616.44</v>
      </c>
      <c r="AE190" s="3">
        <f t="shared" si="19"/>
        <v>0.54774882534394098</v>
      </c>
      <c r="AF190" s="2">
        <v>46.948</v>
      </c>
      <c r="AG190" s="2">
        <v>7.4474</v>
      </c>
      <c r="AH190" s="2">
        <v>-35.473500000000001</v>
      </c>
      <c r="AI190" s="2">
        <v>149.01240000000001</v>
      </c>
      <c r="AJ190" s="4">
        <f t="shared" si="20"/>
        <v>16597.594117373868</v>
      </c>
      <c r="AK190" s="3" t="s">
        <v>93</v>
      </c>
      <c r="AL190" s="3" t="s">
        <v>94</v>
      </c>
      <c r="AM190" s="3" t="s">
        <v>95</v>
      </c>
      <c r="AN190" s="3" t="s">
        <v>95</v>
      </c>
      <c r="AO190" s="3">
        <v>1</v>
      </c>
      <c r="AP190" s="3">
        <v>0.52300000000000002</v>
      </c>
      <c r="AQ190" s="3">
        <v>0.81799999999999995</v>
      </c>
      <c r="AR190" s="3">
        <v>4</v>
      </c>
      <c r="AS190" s="3">
        <v>-4.0620000000000003</v>
      </c>
      <c r="AT190" s="3">
        <v>0</v>
      </c>
      <c r="AU190" s="3">
        <v>7.0999999999999994E-2</v>
      </c>
      <c r="AV190" s="3">
        <v>0.34399999999999997</v>
      </c>
      <c r="AW190" s="3">
        <v>0</v>
      </c>
      <c r="AX190" s="3">
        <v>9.8000000000000004E-2</v>
      </c>
      <c r="AY190" s="3">
        <v>0.317</v>
      </c>
      <c r="AZ190" s="3">
        <v>135.56</v>
      </c>
      <c r="BA190" s="3">
        <v>195480</v>
      </c>
      <c r="BB190" s="3">
        <v>4</v>
      </c>
    </row>
    <row r="191" spans="1:54" x14ac:dyDescent="0.25">
      <c r="A191" s="3">
        <v>190</v>
      </c>
      <c r="B191" s="2" t="s">
        <v>33</v>
      </c>
      <c r="C191" s="2" t="s">
        <v>73</v>
      </c>
      <c r="D191" s="3">
        <v>6</v>
      </c>
      <c r="E191" s="3" t="s">
        <v>19</v>
      </c>
      <c r="F191" s="3" t="s">
        <v>20</v>
      </c>
      <c r="G191" s="3" t="s">
        <v>23</v>
      </c>
      <c r="H191" s="3">
        <v>10</v>
      </c>
      <c r="I191" s="3">
        <v>8</v>
      </c>
      <c r="J191" s="3">
        <v>1</v>
      </c>
      <c r="K191" s="3">
        <v>5</v>
      </c>
      <c r="L191" s="3">
        <v>1</v>
      </c>
      <c r="M191" s="3">
        <v>4</v>
      </c>
      <c r="N191" s="3" t="str">
        <f t="shared" si="16"/>
        <v>y</v>
      </c>
      <c r="O191" s="3" t="str">
        <f t="shared" si="17"/>
        <v>n</v>
      </c>
      <c r="P191" s="2" t="s">
        <v>21</v>
      </c>
      <c r="Q191" s="2" t="s">
        <v>21</v>
      </c>
      <c r="R191" s="4" t="str">
        <f t="shared" si="18"/>
        <v>y</v>
      </c>
      <c r="S191" s="2" t="s">
        <v>23</v>
      </c>
      <c r="T191" s="2">
        <v>0</v>
      </c>
      <c r="U191" s="6">
        <v>6158</v>
      </c>
      <c r="V191" s="7">
        <v>3287</v>
      </c>
      <c r="W191" s="7">
        <v>5910732</v>
      </c>
      <c r="X191" s="7">
        <v>6278459</v>
      </c>
      <c r="Y191" s="7">
        <v>8327126</v>
      </c>
      <c r="Z191" s="7">
        <f t="shared" si="27"/>
        <v>2.5484254637281835E-3</v>
      </c>
      <c r="AA191" s="7">
        <f t="shared" si="28"/>
        <v>1.6044579231275751E-3</v>
      </c>
      <c r="AB191" s="7">
        <f t="shared" si="29"/>
        <v>4.1528833868557588E-3</v>
      </c>
      <c r="AC191" s="3">
        <v>659827.24</v>
      </c>
      <c r="AD191" s="3">
        <v>1204616.44</v>
      </c>
      <c r="AE191" s="3">
        <f t="shared" si="19"/>
        <v>0.54774882534394098</v>
      </c>
      <c r="AF191" s="2">
        <v>46.948</v>
      </c>
      <c r="AG191" s="2">
        <v>7.4474</v>
      </c>
      <c r="AH191" s="2">
        <v>-35.473500000000001</v>
      </c>
      <c r="AI191" s="2">
        <v>149.01240000000001</v>
      </c>
      <c r="AJ191" s="4">
        <f t="shared" si="20"/>
        <v>16597.594117373868</v>
      </c>
      <c r="AK191" s="3" t="s">
        <v>93</v>
      </c>
      <c r="AL191" s="3" t="s">
        <v>94</v>
      </c>
      <c r="AM191" s="3" t="s">
        <v>95</v>
      </c>
      <c r="AN191" s="3" t="s">
        <v>95</v>
      </c>
      <c r="AO191" s="3">
        <v>1</v>
      </c>
      <c r="AP191" s="3">
        <v>0.52300000000000002</v>
      </c>
      <c r="AQ191" s="3">
        <v>0.81799999999999995</v>
      </c>
      <c r="AR191" s="3">
        <v>4</v>
      </c>
      <c r="AS191" s="3">
        <v>-4.0620000000000003</v>
      </c>
      <c r="AT191" s="3">
        <v>0</v>
      </c>
      <c r="AU191" s="3">
        <v>7.0999999999999994E-2</v>
      </c>
      <c r="AV191" s="3">
        <v>0.34399999999999997</v>
      </c>
      <c r="AW191" s="3">
        <v>0</v>
      </c>
      <c r="AX191" s="3">
        <v>9.8000000000000004E-2</v>
      </c>
      <c r="AY191" s="3">
        <v>0.317</v>
      </c>
      <c r="AZ191" s="3">
        <v>135.56</v>
      </c>
      <c r="BA191" s="3">
        <v>195480</v>
      </c>
      <c r="BB191" s="3">
        <v>4</v>
      </c>
    </row>
    <row r="192" spans="1:54" x14ac:dyDescent="0.25">
      <c r="A192" s="3">
        <v>191</v>
      </c>
      <c r="B192" s="2" t="s">
        <v>71</v>
      </c>
      <c r="C192" s="2" t="s">
        <v>73</v>
      </c>
      <c r="D192" s="3">
        <v>12</v>
      </c>
      <c r="E192" s="3" t="s">
        <v>35</v>
      </c>
      <c r="F192" s="3" t="s">
        <v>25</v>
      </c>
      <c r="G192" s="3" t="s">
        <v>23</v>
      </c>
      <c r="H192" s="3">
        <v>13</v>
      </c>
      <c r="I192" s="3">
        <v>8</v>
      </c>
      <c r="J192" s="3">
        <v>1</v>
      </c>
      <c r="K192" s="3">
        <v>5</v>
      </c>
      <c r="L192" s="3">
        <v>1</v>
      </c>
      <c r="M192" s="3">
        <v>4</v>
      </c>
      <c r="N192" s="3" t="str">
        <f t="shared" si="16"/>
        <v>y</v>
      </c>
      <c r="O192" s="3" t="str">
        <f t="shared" si="17"/>
        <v>n</v>
      </c>
      <c r="P192" s="2" t="s">
        <v>21</v>
      </c>
      <c r="Q192" s="2" t="s">
        <v>21</v>
      </c>
      <c r="R192" s="4" t="str">
        <f t="shared" si="18"/>
        <v>y</v>
      </c>
      <c r="S192" s="2" t="s">
        <v>23</v>
      </c>
      <c r="T192" s="2">
        <v>0</v>
      </c>
      <c r="U192" s="6">
        <v>10969</v>
      </c>
      <c r="V192" s="7">
        <v>3289</v>
      </c>
      <c r="W192" s="7">
        <v>14922597</v>
      </c>
      <c r="X192" s="7">
        <v>16078619</v>
      </c>
      <c r="Y192" s="7">
        <v>16900726</v>
      </c>
      <c r="Z192" s="7">
        <f t="shared" si="27"/>
        <v>5.5451388660699074E-3</v>
      </c>
      <c r="AA192" s="7">
        <f t="shared" si="28"/>
        <v>4.0006957731779438E-3</v>
      </c>
      <c r="AB192" s="7">
        <f t="shared" si="29"/>
        <v>9.5458346392478521E-3</v>
      </c>
      <c r="AC192" s="3">
        <v>770845.05</v>
      </c>
      <c r="AD192" s="3">
        <v>1204616.44</v>
      </c>
      <c r="AE192" s="3">
        <f t="shared" si="19"/>
        <v>0.63990912327246674</v>
      </c>
      <c r="AF192" s="2">
        <v>52.370199999999997</v>
      </c>
      <c r="AG192" s="2">
        <v>4.8952</v>
      </c>
      <c r="AH192" s="2">
        <v>-35.473500000000001</v>
      </c>
      <c r="AI192" s="2">
        <v>149.01240000000001</v>
      </c>
      <c r="AJ192" s="4">
        <f t="shared" si="20"/>
        <v>16634.151098167287</v>
      </c>
      <c r="AK192" s="3" t="s">
        <v>93</v>
      </c>
      <c r="AL192" s="3" t="s">
        <v>94</v>
      </c>
      <c r="AM192" s="3" t="s">
        <v>95</v>
      </c>
      <c r="AN192" s="3" t="s">
        <v>95</v>
      </c>
      <c r="AO192" s="3">
        <v>1</v>
      </c>
      <c r="AP192" s="3">
        <v>0.52300000000000002</v>
      </c>
      <c r="AQ192" s="3">
        <v>0.81799999999999995</v>
      </c>
      <c r="AR192" s="3">
        <v>4</v>
      </c>
      <c r="AS192" s="3">
        <v>-4.0620000000000003</v>
      </c>
      <c r="AT192" s="3">
        <v>0</v>
      </c>
      <c r="AU192" s="3">
        <v>7.0999999999999994E-2</v>
      </c>
      <c r="AV192" s="3">
        <v>0.34399999999999997</v>
      </c>
      <c r="AW192" s="3">
        <v>0</v>
      </c>
      <c r="AX192" s="3">
        <v>9.8000000000000004E-2</v>
      </c>
      <c r="AY192" s="3">
        <v>0.317</v>
      </c>
      <c r="AZ192" s="3">
        <v>135.56</v>
      </c>
      <c r="BA192" s="3">
        <v>195480</v>
      </c>
      <c r="BB192" s="3">
        <v>4</v>
      </c>
    </row>
    <row r="193" spans="1:54" x14ac:dyDescent="0.25">
      <c r="A193" s="3">
        <v>192</v>
      </c>
      <c r="B193" s="2" t="s">
        <v>71</v>
      </c>
      <c r="C193" s="2" t="s">
        <v>73</v>
      </c>
      <c r="D193" s="3">
        <v>5</v>
      </c>
      <c r="E193" s="3" t="s">
        <v>35</v>
      </c>
      <c r="F193" s="3" t="s">
        <v>20</v>
      </c>
      <c r="G193" s="3" t="s">
        <v>23</v>
      </c>
      <c r="H193" s="3">
        <v>13</v>
      </c>
      <c r="I193" s="3">
        <v>8</v>
      </c>
      <c r="J193" s="3">
        <v>1</v>
      </c>
      <c r="K193" s="3">
        <v>5</v>
      </c>
      <c r="L193" s="3">
        <v>1</v>
      </c>
      <c r="M193" s="3">
        <v>4</v>
      </c>
      <c r="N193" s="3" t="str">
        <f t="shared" si="16"/>
        <v>y</v>
      </c>
      <c r="O193" s="3" t="str">
        <f t="shared" si="17"/>
        <v>n</v>
      </c>
      <c r="P193" s="2" t="s">
        <v>21</v>
      </c>
      <c r="Q193" s="2" t="s">
        <v>21</v>
      </c>
      <c r="R193" s="4" t="str">
        <f t="shared" si="18"/>
        <v>y</v>
      </c>
      <c r="S193" s="2" t="s">
        <v>23</v>
      </c>
      <c r="T193" s="2">
        <v>0</v>
      </c>
      <c r="U193" s="6">
        <v>10969</v>
      </c>
      <c r="V193" s="7">
        <v>3289</v>
      </c>
      <c r="W193" s="7">
        <v>14922597</v>
      </c>
      <c r="X193" s="7">
        <v>16078619</v>
      </c>
      <c r="Y193" s="7">
        <v>16900726</v>
      </c>
      <c r="Z193" s="7">
        <f t="shared" si="27"/>
        <v>5.5451388660699074E-3</v>
      </c>
      <c r="AA193" s="7">
        <f t="shared" si="28"/>
        <v>4.0006957731779438E-3</v>
      </c>
      <c r="AB193" s="7">
        <f t="shared" si="29"/>
        <v>9.5458346392478521E-3</v>
      </c>
      <c r="AC193" s="3">
        <v>770845.05</v>
      </c>
      <c r="AD193" s="3">
        <v>1204616.44</v>
      </c>
      <c r="AE193" s="3">
        <f t="shared" si="19"/>
        <v>0.63990912327246674</v>
      </c>
      <c r="AF193" s="2">
        <v>52.370199999999997</v>
      </c>
      <c r="AG193" s="2">
        <v>4.8952</v>
      </c>
      <c r="AH193" s="2">
        <v>-35.473500000000001</v>
      </c>
      <c r="AI193" s="2">
        <v>149.01240000000001</v>
      </c>
      <c r="AJ193" s="4">
        <f t="shared" si="20"/>
        <v>16634.151098167287</v>
      </c>
      <c r="AK193" s="3" t="s">
        <v>93</v>
      </c>
      <c r="AL193" s="3" t="s">
        <v>94</v>
      </c>
      <c r="AM193" s="3" t="s">
        <v>95</v>
      </c>
      <c r="AN193" s="3" t="s">
        <v>95</v>
      </c>
      <c r="AO193" s="3">
        <v>1</v>
      </c>
      <c r="AP193" s="3">
        <v>0.52300000000000002</v>
      </c>
      <c r="AQ193" s="3">
        <v>0.81799999999999995</v>
      </c>
      <c r="AR193" s="3">
        <v>4</v>
      </c>
      <c r="AS193" s="3">
        <v>-4.0620000000000003</v>
      </c>
      <c r="AT193" s="3">
        <v>0</v>
      </c>
      <c r="AU193" s="3">
        <v>7.0999999999999994E-2</v>
      </c>
      <c r="AV193" s="3">
        <v>0.34399999999999997</v>
      </c>
      <c r="AW193" s="3">
        <v>0</v>
      </c>
      <c r="AX193" s="3">
        <v>9.8000000000000004E-2</v>
      </c>
      <c r="AY193" s="3">
        <v>0.317</v>
      </c>
      <c r="AZ193" s="3">
        <v>135.56</v>
      </c>
      <c r="BA193" s="3">
        <v>195480</v>
      </c>
      <c r="BB193" s="3">
        <v>4</v>
      </c>
    </row>
    <row r="194" spans="1:54" x14ac:dyDescent="0.25">
      <c r="A194" s="3">
        <v>193</v>
      </c>
      <c r="B194" s="2" t="s">
        <v>72</v>
      </c>
      <c r="C194" s="2" t="s">
        <v>73</v>
      </c>
      <c r="D194" s="3">
        <v>5</v>
      </c>
      <c r="E194" s="3" t="s">
        <v>35</v>
      </c>
      <c r="F194" s="3" t="s">
        <v>25</v>
      </c>
      <c r="G194" s="3" t="s">
        <v>23</v>
      </c>
      <c r="H194" s="3">
        <v>13</v>
      </c>
      <c r="I194" s="3">
        <v>0</v>
      </c>
      <c r="J194" s="3">
        <v>3</v>
      </c>
      <c r="K194" s="3">
        <v>1</v>
      </c>
      <c r="L194" s="3">
        <v>1</v>
      </c>
      <c r="M194" s="3">
        <v>4</v>
      </c>
      <c r="N194" s="3" t="str">
        <f t="shared" ref="N194:N257" si="30">IF(AND(J:J=L:L)=TRUE,"y","n")</f>
        <v>n</v>
      </c>
      <c r="O194" s="3" t="str">
        <f t="shared" ref="O194:O257" si="31">IF(AND(K:K=M:M)=TRUE,"y","n")</f>
        <v>n</v>
      </c>
      <c r="P194" s="2" t="s">
        <v>26</v>
      </c>
      <c r="Q194" s="2" t="s">
        <v>21</v>
      </c>
      <c r="R194" s="4" t="str">
        <f t="shared" ref="R194:R257" si="32">IF(AND(P:P=Q:Q)=TRUE, "y", "n")</f>
        <v>n</v>
      </c>
      <c r="S194" s="2" t="s">
        <v>23</v>
      </c>
      <c r="T194" s="2">
        <v>0</v>
      </c>
      <c r="U194" s="6" t="s">
        <v>87</v>
      </c>
      <c r="V194" s="7" t="s">
        <v>87</v>
      </c>
      <c r="W194" s="6" t="s">
        <v>87</v>
      </c>
      <c r="X194" s="7" t="s">
        <v>87</v>
      </c>
      <c r="Y194" s="7">
        <v>42590879</v>
      </c>
      <c r="Z194" s="7" t="s">
        <v>87</v>
      </c>
      <c r="AA194" s="7" t="s">
        <v>87</v>
      </c>
      <c r="AB194" s="7" t="s">
        <v>87</v>
      </c>
      <c r="AC194" s="3">
        <v>93270.48</v>
      </c>
      <c r="AD194" s="3">
        <v>1204616.44</v>
      </c>
      <c r="AE194" s="3">
        <f t="shared" ref="AE194:AE257" si="33">AC:AC /AD:AD</f>
        <v>7.7427533696950046E-2</v>
      </c>
      <c r="AF194" s="2">
        <v>50.450099999999999</v>
      </c>
      <c r="AG194" s="2">
        <v>30.523399999999999</v>
      </c>
      <c r="AH194" s="2">
        <v>-35.473500000000001</v>
      </c>
      <c r="AI194" s="2">
        <v>149.01240000000001</v>
      </c>
      <c r="AJ194" s="4">
        <f t="shared" ref="AJ194:AJ257" si="34">ACOS(COS(RADIANS(90-AF:AF)) *COS(RADIANS(90-AH:AH)) +SIN(RADIANS(90-AF:AF)) *SIN(RADIANS(90-AH:AH)) *COS(RADIANS(AG:AG-AI:AI))) *6371</f>
        <v>14901.551047586598</v>
      </c>
      <c r="AK194" s="3" t="s">
        <v>93</v>
      </c>
      <c r="AL194" s="3" t="s">
        <v>94</v>
      </c>
      <c r="AM194" s="3" t="s">
        <v>96</v>
      </c>
      <c r="AN194" s="3" t="s">
        <v>95</v>
      </c>
      <c r="AO194" s="3">
        <v>0</v>
      </c>
      <c r="AP194" s="3">
        <v>0.52300000000000002</v>
      </c>
      <c r="AQ194" s="3">
        <v>0.81799999999999995</v>
      </c>
      <c r="AR194" s="3">
        <v>4</v>
      </c>
      <c r="AS194" s="3">
        <v>-4.0620000000000003</v>
      </c>
      <c r="AT194" s="3">
        <v>0</v>
      </c>
      <c r="AU194" s="3">
        <v>7.0999999999999994E-2</v>
      </c>
      <c r="AV194" s="3">
        <v>0.34399999999999997</v>
      </c>
      <c r="AW194" s="3">
        <v>0</v>
      </c>
      <c r="AX194" s="3">
        <v>9.8000000000000004E-2</v>
      </c>
      <c r="AY194" s="3">
        <v>0.317</v>
      </c>
      <c r="AZ194" s="3">
        <v>135.56</v>
      </c>
      <c r="BA194" s="3">
        <v>195480</v>
      </c>
      <c r="BB194" s="3">
        <v>4</v>
      </c>
    </row>
    <row r="195" spans="1:54" x14ac:dyDescent="0.25">
      <c r="A195" s="3">
        <v>194</v>
      </c>
      <c r="B195" s="2" t="s">
        <v>72</v>
      </c>
      <c r="C195" s="2" t="s">
        <v>73</v>
      </c>
      <c r="D195" s="3">
        <v>4</v>
      </c>
      <c r="E195" s="3" t="s">
        <v>35</v>
      </c>
      <c r="F195" s="3" t="s">
        <v>20</v>
      </c>
      <c r="G195" s="3" t="s">
        <v>23</v>
      </c>
      <c r="H195" s="3">
        <v>13</v>
      </c>
      <c r="I195" s="3">
        <v>0</v>
      </c>
      <c r="J195" s="3">
        <v>3</v>
      </c>
      <c r="K195" s="3">
        <v>1</v>
      </c>
      <c r="L195" s="3">
        <v>1</v>
      </c>
      <c r="M195" s="3">
        <v>4</v>
      </c>
      <c r="N195" s="3" t="str">
        <f t="shared" si="30"/>
        <v>n</v>
      </c>
      <c r="O195" s="3" t="str">
        <f t="shared" si="31"/>
        <v>n</v>
      </c>
      <c r="P195" s="2" t="s">
        <v>26</v>
      </c>
      <c r="Q195" s="2" t="s">
        <v>21</v>
      </c>
      <c r="R195" s="4" t="str">
        <f t="shared" si="32"/>
        <v>n</v>
      </c>
      <c r="S195" s="2" t="s">
        <v>23</v>
      </c>
      <c r="T195" s="2">
        <v>0</v>
      </c>
      <c r="U195" s="6" t="s">
        <v>87</v>
      </c>
      <c r="V195" s="7" t="s">
        <v>87</v>
      </c>
      <c r="W195" s="6" t="s">
        <v>87</v>
      </c>
      <c r="X195" s="7" t="s">
        <v>87</v>
      </c>
      <c r="Y195" s="7">
        <v>42590879</v>
      </c>
      <c r="Z195" s="7" t="s">
        <v>87</v>
      </c>
      <c r="AA195" s="7" t="s">
        <v>87</v>
      </c>
      <c r="AB195" s="7" t="s">
        <v>87</v>
      </c>
      <c r="AC195" s="3">
        <v>93270.48</v>
      </c>
      <c r="AD195" s="3">
        <v>1204616.44</v>
      </c>
      <c r="AE195" s="3">
        <f t="shared" si="33"/>
        <v>7.7427533696950046E-2</v>
      </c>
      <c r="AF195" s="2">
        <v>50.450099999999999</v>
      </c>
      <c r="AG195" s="2">
        <v>30.523399999999999</v>
      </c>
      <c r="AH195" s="2">
        <v>-35.473500000000001</v>
      </c>
      <c r="AI195" s="2">
        <v>149.01240000000001</v>
      </c>
      <c r="AJ195" s="4">
        <f t="shared" si="34"/>
        <v>14901.551047586598</v>
      </c>
      <c r="AK195" s="3" t="s">
        <v>93</v>
      </c>
      <c r="AL195" s="3" t="s">
        <v>94</v>
      </c>
      <c r="AM195" s="3" t="s">
        <v>96</v>
      </c>
      <c r="AN195" s="3" t="s">
        <v>95</v>
      </c>
      <c r="AO195" s="3">
        <v>0</v>
      </c>
      <c r="AP195" s="3">
        <v>0.52300000000000002</v>
      </c>
      <c r="AQ195" s="3">
        <v>0.81799999999999995</v>
      </c>
      <c r="AR195" s="3">
        <v>4</v>
      </c>
      <c r="AS195" s="3">
        <v>-4.0620000000000003</v>
      </c>
      <c r="AT195" s="3">
        <v>0</v>
      </c>
      <c r="AU195" s="3">
        <v>7.0999999999999994E-2</v>
      </c>
      <c r="AV195" s="3">
        <v>0.34399999999999997</v>
      </c>
      <c r="AW195" s="3">
        <v>0</v>
      </c>
      <c r="AX195" s="3">
        <v>9.8000000000000004E-2</v>
      </c>
      <c r="AY195" s="3">
        <v>0.317</v>
      </c>
      <c r="AZ195" s="3">
        <v>135.56</v>
      </c>
      <c r="BA195" s="3">
        <v>195480</v>
      </c>
      <c r="BB195" s="3">
        <v>4</v>
      </c>
    </row>
    <row r="196" spans="1:54" x14ac:dyDescent="0.25">
      <c r="A196" s="3">
        <v>195</v>
      </c>
      <c r="B196" s="2" t="s">
        <v>72</v>
      </c>
      <c r="C196" s="2" t="s">
        <v>73</v>
      </c>
      <c r="D196" s="3">
        <v>12</v>
      </c>
      <c r="E196" s="3" t="s">
        <v>19</v>
      </c>
      <c r="F196" s="3" t="s">
        <v>25</v>
      </c>
      <c r="G196" s="3" t="s">
        <v>23</v>
      </c>
      <c r="H196" s="3">
        <v>10</v>
      </c>
      <c r="I196" s="3">
        <v>0</v>
      </c>
      <c r="J196" s="3">
        <v>3</v>
      </c>
      <c r="K196" s="3">
        <v>1</v>
      </c>
      <c r="L196" s="3">
        <v>1</v>
      </c>
      <c r="M196" s="3">
        <v>4</v>
      </c>
      <c r="N196" s="3" t="str">
        <f t="shared" si="30"/>
        <v>n</v>
      </c>
      <c r="O196" s="3" t="str">
        <f t="shared" si="31"/>
        <v>n</v>
      </c>
      <c r="P196" s="2" t="s">
        <v>26</v>
      </c>
      <c r="Q196" s="2" t="s">
        <v>21</v>
      </c>
      <c r="R196" s="4" t="str">
        <f t="shared" si="32"/>
        <v>n</v>
      </c>
      <c r="S196" s="2" t="s">
        <v>23</v>
      </c>
      <c r="T196" s="2">
        <v>0</v>
      </c>
      <c r="U196" s="6" t="s">
        <v>87</v>
      </c>
      <c r="V196" s="7" t="s">
        <v>87</v>
      </c>
      <c r="W196" s="6" t="s">
        <v>87</v>
      </c>
      <c r="X196" s="7" t="s">
        <v>87</v>
      </c>
      <c r="Y196" s="7">
        <v>42590879</v>
      </c>
      <c r="Z196" s="7" t="s">
        <v>87</v>
      </c>
      <c r="AA196" s="7" t="s">
        <v>87</v>
      </c>
      <c r="AB196" s="7" t="s">
        <v>87</v>
      </c>
      <c r="AC196" s="3">
        <v>93270.48</v>
      </c>
      <c r="AD196" s="3">
        <v>1204616.44</v>
      </c>
      <c r="AE196" s="3">
        <f t="shared" si="33"/>
        <v>7.7427533696950046E-2</v>
      </c>
      <c r="AF196" s="2">
        <v>50.450099999999999</v>
      </c>
      <c r="AG196" s="2">
        <v>30.523399999999999</v>
      </c>
      <c r="AH196" s="2">
        <v>-35.473500000000001</v>
      </c>
      <c r="AI196" s="2">
        <v>149.01240000000001</v>
      </c>
      <c r="AJ196" s="4">
        <f t="shared" si="34"/>
        <v>14901.551047586598</v>
      </c>
      <c r="AK196" s="3" t="s">
        <v>93</v>
      </c>
      <c r="AL196" s="3" t="s">
        <v>94</v>
      </c>
      <c r="AM196" s="3" t="s">
        <v>96</v>
      </c>
      <c r="AN196" s="3" t="s">
        <v>95</v>
      </c>
      <c r="AO196" s="3">
        <v>0</v>
      </c>
      <c r="AP196" s="3">
        <v>0.52300000000000002</v>
      </c>
      <c r="AQ196" s="3">
        <v>0.81799999999999995</v>
      </c>
      <c r="AR196" s="3">
        <v>4</v>
      </c>
      <c r="AS196" s="3">
        <v>-4.0620000000000003</v>
      </c>
      <c r="AT196" s="3">
        <v>0</v>
      </c>
      <c r="AU196" s="3">
        <v>7.0999999999999994E-2</v>
      </c>
      <c r="AV196" s="3">
        <v>0.34399999999999997</v>
      </c>
      <c r="AW196" s="3">
        <v>0</v>
      </c>
      <c r="AX196" s="3">
        <v>9.8000000000000004E-2</v>
      </c>
      <c r="AY196" s="3">
        <v>0.317</v>
      </c>
      <c r="AZ196" s="3">
        <v>135.56</v>
      </c>
      <c r="BA196" s="3">
        <v>195480</v>
      </c>
      <c r="BB196" s="3">
        <v>4</v>
      </c>
    </row>
    <row r="197" spans="1:54" x14ac:dyDescent="0.25">
      <c r="A197" s="3">
        <v>196</v>
      </c>
      <c r="B197" s="2" t="s">
        <v>72</v>
      </c>
      <c r="C197" s="2" t="s">
        <v>73</v>
      </c>
      <c r="D197" s="3">
        <v>7</v>
      </c>
      <c r="E197" s="3" t="s">
        <v>19</v>
      </c>
      <c r="F197" s="3" t="s">
        <v>20</v>
      </c>
      <c r="G197" s="3" t="s">
        <v>23</v>
      </c>
      <c r="H197" s="3">
        <v>10</v>
      </c>
      <c r="I197" s="3">
        <v>0</v>
      </c>
      <c r="J197" s="3">
        <v>3</v>
      </c>
      <c r="K197" s="3">
        <v>1</v>
      </c>
      <c r="L197" s="3">
        <v>1</v>
      </c>
      <c r="M197" s="3">
        <v>4</v>
      </c>
      <c r="N197" s="3" t="str">
        <f t="shared" si="30"/>
        <v>n</v>
      </c>
      <c r="O197" s="3" t="str">
        <f t="shared" si="31"/>
        <v>n</v>
      </c>
      <c r="P197" s="2" t="s">
        <v>26</v>
      </c>
      <c r="Q197" s="2" t="s">
        <v>21</v>
      </c>
      <c r="R197" s="4" t="str">
        <f t="shared" si="32"/>
        <v>n</v>
      </c>
      <c r="S197" s="2" t="s">
        <v>23</v>
      </c>
      <c r="T197" s="2">
        <v>0</v>
      </c>
      <c r="U197" s="6" t="s">
        <v>87</v>
      </c>
      <c r="V197" s="7" t="s">
        <v>87</v>
      </c>
      <c r="W197" s="6" t="s">
        <v>87</v>
      </c>
      <c r="X197" s="7" t="s">
        <v>87</v>
      </c>
      <c r="Y197" s="7">
        <v>42590879</v>
      </c>
      <c r="Z197" s="7" t="s">
        <v>87</v>
      </c>
      <c r="AA197" s="7" t="s">
        <v>87</v>
      </c>
      <c r="AB197" s="7" t="s">
        <v>87</v>
      </c>
      <c r="AC197" s="3">
        <v>93270.48</v>
      </c>
      <c r="AD197" s="3">
        <v>1204616.44</v>
      </c>
      <c r="AE197" s="3">
        <f t="shared" si="33"/>
        <v>7.7427533696950046E-2</v>
      </c>
      <c r="AF197" s="2">
        <v>50.450099999999999</v>
      </c>
      <c r="AG197" s="2">
        <v>30.523399999999999</v>
      </c>
      <c r="AH197" s="2">
        <v>-35.473500000000001</v>
      </c>
      <c r="AI197" s="2">
        <v>149.01240000000001</v>
      </c>
      <c r="AJ197" s="4">
        <f t="shared" si="34"/>
        <v>14901.551047586598</v>
      </c>
      <c r="AK197" s="3" t="s">
        <v>93</v>
      </c>
      <c r="AL197" s="3" t="s">
        <v>94</v>
      </c>
      <c r="AM197" s="3" t="s">
        <v>96</v>
      </c>
      <c r="AN197" s="3" t="s">
        <v>95</v>
      </c>
      <c r="AO197" s="3">
        <v>0</v>
      </c>
      <c r="AP197" s="3">
        <v>0.52300000000000002</v>
      </c>
      <c r="AQ197" s="3">
        <v>0.81799999999999995</v>
      </c>
      <c r="AR197" s="3">
        <v>4</v>
      </c>
      <c r="AS197" s="3">
        <v>-4.0620000000000003</v>
      </c>
      <c r="AT197" s="3">
        <v>0</v>
      </c>
      <c r="AU197" s="3">
        <v>7.0999999999999994E-2</v>
      </c>
      <c r="AV197" s="3">
        <v>0.34399999999999997</v>
      </c>
      <c r="AW197" s="3">
        <v>0</v>
      </c>
      <c r="AX197" s="3">
        <v>9.8000000000000004E-2</v>
      </c>
      <c r="AY197" s="3">
        <v>0.317</v>
      </c>
      <c r="AZ197" s="3">
        <v>135.56</v>
      </c>
      <c r="BA197" s="3">
        <v>195480</v>
      </c>
      <c r="BB197" s="3">
        <v>4</v>
      </c>
    </row>
    <row r="198" spans="1:54" x14ac:dyDescent="0.25">
      <c r="A198" s="3">
        <v>197</v>
      </c>
      <c r="B198" s="2" t="s">
        <v>78</v>
      </c>
      <c r="C198" s="2" t="s">
        <v>73</v>
      </c>
      <c r="D198" s="3">
        <v>8</v>
      </c>
      <c r="E198" s="3" t="s">
        <v>35</v>
      </c>
      <c r="F198" s="3" t="s">
        <v>25</v>
      </c>
      <c r="G198" s="3" t="s">
        <v>23</v>
      </c>
      <c r="H198" s="3">
        <v>13</v>
      </c>
      <c r="I198" s="3">
        <v>10</v>
      </c>
      <c r="J198" s="3">
        <v>3</v>
      </c>
      <c r="K198" s="3">
        <v>1</v>
      </c>
      <c r="L198" s="3">
        <v>1</v>
      </c>
      <c r="M198" s="3">
        <v>4</v>
      </c>
      <c r="N198" s="3" t="str">
        <f t="shared" si="30"/>
        <v>n</v>
      </c>
      <c r="O198" s="3" t="str">
        <f t="shared" si="31"/>
        <v>n</v>
      </c>
      <c r="P198" s="2" t="s">
        <v>21</v>
      </c>
      <c r="Q198" s="2" t="s">
        <v>21</v>
      </c>
      <c r="R198" s="4" t="str">
        <f t="shared" si="32"/>
        <v>y</v>
      </c>
      <c r="S198" s="2" t="s">
        <v>23</v>
      </c>
      <c r="T198" s="2">
        <v>0</v>
      </c>
      <c r="U198" s="6" t="s">
        <v>87</v>
      </c>
      <c r="V198" s="7">
        <v>90233</v>
      </c>
      <c r="W198" s="6" t="s">
        <v>87</v>
      </c>
      <c r="X198" s="7" t="s">
        <v>87</v>
      </c>
      <c r="Y198" s="7">
        <v>65383556</v>
      </c>
      <c r="Z198" s="7" t="s">
        <v>87</v>
      </c>
      <c r="AA198" s="7" t="s">
        <v>87</v>
      </c>
      <c r="AB198" s="7" t="s">
        <v>87</v>
      </c>
      <c r="AC198" s="3">
        <v>2618885.69</v>
      </c>
      <c r="AD198" s="3">
        <v>1204616.44</v>
      </c>
      <c r="AE198" s="3">
        <f t="shared" si="33"/>
        <v>2.1740411329601312</v>
      </c>
      <c r="AF198" s="2">
        <v>52.507399999999997</v>
      </c>
      <c r="AG198" s="2">
        <v>-0.1278</v>
      </c>
      <c r="AH198" s="2">
        <v>-35.473500000000001</v>
      </c>
      <c r="AI198" s="2">
        <v>149.01240000000001</v>
      </c>
      <c r="AJ198" s="4">
        <f t="shared" si="34"/>
        <v>16942.695852508303</v>
      </c>
      <c r="AK198" s="3" t="s">
        <v>93</v>
      </c>
      <c r="AL198" s="3" t="s">
        <v>94</v>
      </c>
      <c r="AM198" s="3" t="s">
        <v>95</v>
      </c>
      <c r="AN198" s="3" t="s">
        <v>95</v>
      </c>
      <c r="AO198" s="3">
        <v>1</v>
      </c>
      <c r="AP198" s="3">
        <v>0.52300000000000002</v>
      </c>
      <c r="AQ198" s="3">
        <v>0.81799999999999995</v>
      </c>
      <c r="AR198" s="3">
        <v>4</v>
      </c>
      <c r="AS198" s="3">
        <v>-4.0620000000000003</v>
      </c>
      <c r="AT198" s="3">
        <v>0</v>
      </c>
      <c r="AU198" s="3">
        <v>7.0999999999999994E-2</v>
      </c>
      <c r="AV198" s="3">
        <v>0.34399999999999997</v>
      </c>
      <c r="AW198" s="3">
        <v>0</v>
      </c>
      <c r="AX198" s="3">
        <v>9.8000000000000004E-2</v>
      </c>
      <c r="AY198" s="3">
        <v>0.317</v>
      </c>
      <c r="AZ198" s="3">
        <v>135.56</v>
      </c>
      <c r="BA198" s="3">
        <v>195480</v>
      </c>
      <c r="BB198" s="3">
        <v>4</v>
      </c>
    </row>
    <row r="199" spans="1:54" x14ac:dyDescent="0.25">
      <c r="A199" s="3">
        <v>198</v>
      </c>
      <c r="B199" s="2" t="s">
        <v>78</v>
      </c>
      <c r="C199" s="2" t="s">
        <v>73</v>
      </c>
      <c r="D199" s="3">
        <v>6</v>
      </c>
      <c r="E199" s="3" t="s">
        <v>35</v>
      </c>
      <c r="F199" s="3" t="s">
        <v>20</v>
      </c>
      <c r="G199" s="3" t="s">
        <v>23</v>
      </c>
      <c r="H199" s="3">
        <v>13</v>
      </c>
      <c r="I199" s="3">
        <v>10</v>
      </c>
      <c r="J199" s="3">
        <v>3</v>
      </c>
      <c r="K199" s="3">
        <v>1</v>
      </c>
      <c r="L199" s="3">
        <v>1</v>
      </c>
      <c r="M199" s="3">
        <v>4</v>
      </c>
      <c r="N199" s="3" t="str">
        <f t="shared" si="30"/>
        <v>n</v>
      </c>
      <c r="O199" s="3" t="str">
        <f t="shared" si="31"/>
        <v>n</v>
      </c>
      <c r="P199" s="2" t="s">
        <v>21</v>
      </c>
      <c r="Q199" s="2" t="s">
        <v>21</v>
      </c>
      <c r="R199" s="4" t="str">
        <f t="shared" si="32"/>
        <v>y</v>
      </c>
      <c r="S199" s="2" t="s">
        <v>23</v>
      </c>
      <c r="T199" s="2">
        <v>0</v>
      </c>
      <c r="U199" s="6" t="s">
        <v>87</v>
      </c>
      <c r="V199" s="7">
        <v>90233</v>
      </c>
      <c r="W199" s="6" t="s">
        <v>87</v>
      </c>
      <c r="X199" s="7" t="s">
        <v>87</v>
      </c>
      <c r="Y199" s="7">
        <v>65383556</v>
      </c>
      <c r="Z199" s="7" t="s">
        <v>87</v>
      </c>
      <c r="AA199" s="7" t="s">
        <v>87</v>
      </c>
      <c r="AB199" s="7" t="s">
        <v>87</v>
      </c>
      <c r="AC199" s="3">
        <v>2618885.69</v>
      </c>
      <c r="AD199" s="3">
        <v>1204616.44</v>
      </c>
      <c r="AE199" s="3">
        <f t="shared" si="33"/>
        <v>2.1740411329601312</v>
      </c>
      <c r="AF199" s="2">
        <v>52.507399999999997</v>
      </c>
      <c r="AG199" s="2">
        <v>-0.1278</v>
      </c>
      <c r="AH199" s="2">
        <v>-35.473500000000001</v>
      </c>
      <c r="AI199" s="2">
        <v>149.01240000000001</v>
      </c>
      <c r="AJ199" s="4">
        <f t="shared" si="34"/>
        <v>16942.695852508303</v>
      </c>
      <c r="AK199" s="3" t="s">
        <v>93</v>
      </c>
      <c r="AL199" s="3" t="s">
        <v>94</v>
      </c>
      <c r="AM199" s="3" t="s">
        <v>95</v>
      </c>
      <c r="AN199" s="3" t="s">
        <v>95</v>
      </c>
      <c r="AO199" s="3">
        <v>1</v>
      </c>
      <c r="AP199" s="3">
        <v>0.52300000000000002</v>
      </c>
      <c r="AQ199" s="3">
        <v>0.81799999999999995</v>
      </c>
      <c r="AR199" s="3">
        <v>4</v>
      </c>
      <c r="AS199" s="3">
        <v>-4.0620000000000003</v>
      </c>
      <c r="AT199" s="3">
        <v>0</v>
      </c>
      <c r="AU199" s="3">
        <v>7.0999999999999994E-2</v>
      </c>
      <c r="AV199" s="3">
        <v>0.34399999999999997</v>
      </c>
      <c r="AW199" s="3">
        <v>0</v>
      </c>
      <c r="AX199" s="3">
        <v>9.8000000000000004E-2</v>
      </c>
      <c r="AY199" s="3">
        <v>0.317</v>
      </c>
      <c r="AZ199" s="3">
        <v>135.56</v>
      </c>
      <c r="BA199" s="3">
        <v>195480</v>
      </c>
      <c r="BB199" s="3">
        <v>4</v>
      </c>
    </row>
    <row r="200" spans="1:54" x14ac:dyDescent="0.25">
      <c r="A200" s="3">
        <v>199</v>
      </c>
      <c r="B200" s="2" t="s">
        <v>78</v>
      </c>
      <c r="C200" s="2" t="s">
        <v>73</v>
      </c>
      <c r="D200" s="3">
        <v>10</v>
      </c>
      <c r="E200" s="3" t="s">
        <v>19</v>
      </c>
      <c r="F200" s="3" t="s">
        <v>25</v>
      </c>
      <c r="G200" s="3" t="s">
        <v>23</v>
      </c>
      <c r="H200" s="3">
        <v>10</v>
      </c>
      <c r="I200" s="3">
        <v>10</v>
      </c>
      <c r="J200" s="3">
        <v>3</v>
      </c>
      <c r="K200" s="3">
        <v>1</v>
      </c>
      <c r="L200" s="3">
        <v>1</v>
      </c>
      <c r="M200" s="3">
        <v>4</v>
      </c>
      <c r="N200" s="3" t="str">
        <f t="shared" si="30"/>
        <v>n</v>
      </c>
      <c r="O200" s="3" t="str">
        <f t="shared" si="31"/>
        <v>n</v>
      </c>
      <c r="P200" s="2" t="s">
        <v>21</v>
      </c>
      <c r="Q200" s="2" t="s">
        <v>21</v>
      </c>
      <c r="R200" s="4" t="str">
        <f t="shared" si="32"/>
        <v>y</v>
      </c>
      <c r="S200" s="2" t="s">
        <v>23</v>
      </c>
      <c r="T200" s="2">
        <v>0</v>
      </c>
      <c r="U200" s="6" t="s">
        <v>87</v>
      </c>
      <c r="V200" s="7">
        <v>90233</v>
      </c>
      <c r="W200" s="6" t="s">
        <v>87</v>
      </c>
      <c r="X200" s="7" t="s">
        <v>87</v>
      </c>
      <c r="Y200" s="7">
        <v>65383556</v>
      </c>
      <c r="Z200" s="7" t="s">
        <v>87</v>
      </c>
      <c r="AA200" s="7" t="s">
        <v>87</v>
      </c>
      <c r="AB200" s="7" t="s">
        <v>87</v>
      </c>
      <c r="AC200" s="3">
        <v>2618885.69</v>
      </c>
      <c r="AD200" s="3">
        <v>1204616.44</v>
      </c>
      <c r="AE200" s="3">
        <f t="shared" si="33"/>
        <v>2.1740411329601312</v>
      </c>
      <c r="AF200" s="2">
        <v>52.507399999999997</v>
      </c>
      <c r="AG200" s="2">
        <v>-0.1278</v>
      </c>
      <c r="AH200" s="2">
        <v>-35.473500000000001</v>
      </c>
      <c r="AI200" s="2">
        <v>149.01240000000001</v>
      </c>
      <c r="AJ200" s="4">
        <f t="shared" si="34"/>
        <v>16942.695852508303</v>
      </c>
      <c r="AK200" s="3" t="s">
        <v>93</v>
      </c>
      <c r="AL200" s="3" t="s">
        <v>94</v>
      </c>
      <c r="AM200" s="3" t="s">
        <v>95</v>
      </c>
      <c r="AN200" s="3" t="s">
        <v>95</v>
      </c>
      <c r="AO200" s="3">
        <v>1</v>
      </c>
      <c r="AP200" s="3">
        <v>0.52300000000000002</v>
      </c>
      <c r="AQ200" s="3">
        <v>0.81799999999999995</v>
      </c>
      <c r="AR200" s="3">
        <v>4</v>
      </c>
      <c r="AS200" s="3">
        <v>-4.0620000000000003</v>
      </c>
      <c r="AT200" s="3">
        <v>0</v>
      </c>
      <c r="AU200" s="3">
        <v>7.0999999999999994E-2</v>
      </c>
      <c r="AV200" s="3">
        <v>0.34399999999999997</v>
      </c>
      <c r="AW200" s="3">
        <v>0</v>
      </c>
      <c r="AX200" s="3">
        <v>9.8000000000000004E-2</v>
      </c>
      <c r="AY200" s="3">
        <v>0.317</v>
      </c>
      <c r="AZ200" s="3">
        <v>135.56</v>
      </c>
      <c r="BA200" s="3">
        <v>195480</v>
      </c>
      <c r="BB200" s="3">
        <v>4</v>
      </c>
    </row>
    <row r="201" spans="1:54" x14ac:dyDescent="0.25">
      <c r="A201" s="3">
        <v>200</v>
      </c>
      <c r="B201" s="2" t="s">
        <v>78</v>
      </c>
      <c r="C201" s="2" t="s">
        <v>73</v>
      </c>
      <c r="D201" s="3">
        <v>6</v>
      </c>
      <c r="E201" s="3" t="s">
        <v>19</v>
      </c>
      <c r="F201" s="3" t="s">
        <v>20</v>
      </c>
      <c r="G201" s="3" t="s">
        <v>23</v>
      </c>
      <c r="H201" s="3">
        <v>10</v>
      </c>
      <c r="I201" s="3">
        <v>10</v>
      </c>
      <c r="J201" s="3">
        <v>3</v>
      </c>
      <c r="K201" s="3">
        <v>1</v>
      </c>
      <c r="L201" s="3">
        <v>1</v>
      </c>
      <c r="M201" s="3">
        <v>4</v>
      </c>
      <c r="N201" s="3" t="str">
        <f t="shared" si="30"/>
        <v>n</v>
      </c>
      <c r="O201" s="3" t="str">
        <f t="shared" si="31"/>
        <v>n</v>
      </c>
      <c r="P201" s="2" t="s">
        <v>21</v>
      </c>
      <c r="Q201" s="2" t="s">
        <v>21</v>
      </c>
      <c r="R201" s="4" t="str">
        <f t="shared" si="32"/>
        <v>y</v>
      </c>
      <c r="S201" s="2" t="s">
        <v>23</v>
      </c>
      <c r="T201" s="2">
        <v>0</v>
      </c>
      <c r="U201" s="6" t="s">
        <v>87</v>
      </c>
      <c r="V201" s="7">
        <v>90233</v>
      </c>
      <c r="W201" s="6" t="s">
        <v>87</v>
      </c>
      <c r="X201" s="7" t="s">
        <v>87</v>
      </c>
      <c r="Y201" s="7">
        <v>65383556</v>
      </c>
      <c r="Z201" s="7" t="s">
        <v>87</v>
      </c>
      <c r="AA201" s="7" t="s">
        <v>87</v>
      </c>
      <c r="AB201" s="7" t="s">
        <v>87</v>
      </c>
      <c r="AC201" s="3">
        <v>2618885.69</v>
      </c>
      <c r="AD201" s="3">
        <v>1204616.44</v>
      </c>
      <c r="AE201" s="3">
        <f t="shared" si="33"/>
        <v>2.1740411329601312</v>
      </c>
      <c r="AF201" s="2">
        <v>52.507399999999997</v>
      </c>
      <c r="AG201" s="2">
        <v>-0.1278</v>
      </c>
      <c r="AH201" s="2">
        <v>-35.473500000000001</v>
      </c>
      <c r="AI201" s="2">
        <v>149.01240000000001</v>
      </c>
      <c r="AJ201" s="4">
        <f t="shared" si="34"/>
        <v>16942.695852508303</v>
      </c>
      <c r="AK201" s="3" t="s">
        <v>93</v>
      </c>
      <c r="AL201" s="3" t="s">
        <v>94</v>
      </c>
      <c r="AM201" s="3" t="s">
        <v>95</v>
      </c>
      <c r="AN201" s="3" t="s">
        <v>95</v>
      </c>
      <c r="AO201" s="3">
        <v>1</v>
      </c>
      <c r="AP201" s="3">
        <v>0.52300000000000002</v>
      </c>
      <c r="AQ201" s="3">
        <v>0.81799999999999995</v>
      </c>
      <c r="AR201" s="3">
        <v>4</v>
      </c>
      <c r="AS201" s="3">
        <v>-4.0620000000000003</v>
      </c>
      <c r="AT201" s="3">
        <v>0</v>
      </c>
      <c r="AU201" s="3">
        <v>7.0999999999999994E-2</v>
      </c>
      <c r="AV201" s="3">
        <v>0.34399999999999997</v>
      </c>
      <c r="AW201" s="3">
        <v>0</v>
      </c>
      <c r="AX201" s="3">
        <v>9.8000000000000004E-2</v>
      </c>
      <c r="AY201" s="3">
        <v>0.317</v>
      </c>
      <c r="AZ201" s="3">
        <v>135.56</v>
      </c>
      <c r="BA201" s="3">
        <v>195480</v>
      </c>
      <c r="BB201" s="3">
        <v>4</v>
      </c>
    </row>
    <row r="202" spans="1:54" x14ac:dyDescent="0.25">
      <c r="A202" s="3">
        <v>201</v>
      </c>
      <c r="B202" s="2" t="s">
        <v>34</v>
      </c>
      <c r="C202" s="2" t="s">
        <v>37</v>
      </c>
      <c r="D202" s="3">
        <v>4</v>
      </c>
      <c r="E202" s="3" t="s">
        <v>35</v>
      </c>
      <c r="F202" s="3" t="s">
        <v>20</v>
      </c>
      <c r="G202" s="3" t="s">
        <v>23</v>
      </c>
      <c r="H202" s="3">
        <v>24</v>
      </c>
      <c r="I202" s="3">
        <v>3</v>
      </c>
      <c r="J202" s="3">
        <v>1</v>
      </c>
      <c r="K202" s="3">
        <v>1</v>
      </c>
      <c r="L202" s="3">
        <v>2</v>
      </c>
      <c r="M202" s="3">
        <v>6</v>
      </c>
      <c r="N202" s="3" t="str">
        <f t="shared" si="30"/>
        <v>n</v>
      </c>
      <c r="O202" s="3" t="str">
        <f t="shared" si="31"/>
        <v>n</v>
      </c>
      <c r="P202" s="2" t="s">
        <v>36</v>
      </c>
      <c r="Q202" s="2" t="s">
        <v>21</v>
      </c>
      <c r="R202" s="4" t="str">
        <f t="shared" si="32"/>
        <v>n</v>
      </c>
      <c r="S202" s="2" t="s">
        <v>23</v>
      </c>
      <c r="T202" s="2">
        <v>6</v>
      </c>
      <c r="U202" s="6" t="s">
        <v>87</v>
      </c>
      <c r="V202" s="7" t="s">
        <v>87</v>
      </c>
      <c r="W202" s="6" t="s">
        <v>87</v>
      </c>
      <c r="X202" s="7" t="s">
        <v>87</v>
      </c>
      <c r="Y202" s="7">
        <v>2998577</v>
      </c>
      <c r="Z202" s="7" t="s">
        <v>87</v>
      </c>
      <c r="AA202" s="7" t="s">
        <v>87</v>
      </c>
      <c r="AB202" s="7" t="s">
        <v>87</v>
      </c>
      <c r="AC202" s="3">
        <v>10547.33</v>
      </c>
      <c r="AD202" s="3">
        <v>386427.79</v>
      </c>
      <c r="AE202" s="3">
        <f t="shared" si="33"/>
        <v>2.729443966749907E-2</v>
      </c>
      <c r="AF202" s="2">
        <v>40.179200000000002</v>
      </c>
      <c r="AG202" s="2">
        <v>44.499099999999999</v>
      </c>
      <c r="AH202" s="2">
        <v>48.208199999999998</v>
      </c>
      <c r="AI202" s="2">
        <v>16.373799999999999</v>
      </c>
      <c r="AJ202" s="4">
        <f t="shared" si="34"/>
        <v>2396.653496688712</v>
      </c>
      <c r="AK202" s="3" t="s">
        <v>93</v>
      </c>
      <c r="AL202" s="3" t="s">
        <v>94</v>
      </c>
      <c r="AM202" s="3" t="s">
        <v>95</v>
      </c>
      <c r="AN202" s="3" t="s">
        <v>98</v>
      </c>
      <c r="AO202" s="3">
        <v>0</v>
      </c>
      <c r="AP202" s="3">
        <v>0.64700000000000002</v>
      </c>
      <c r="AQ202" s="3">
        <v>0.624</v>
      </c>
      <c r="AR202" s="3">
        <v>4</v>
      </c>
      <c r="AS202" s="3">
        <v>-5.335</v>
      </c>
      <c r="AT202" s="3">
        <v>0</v>
      </c>
      <c r="AU202" s="3">
        <v>3.6700000000000003E-2</v>
      </c>
      <c r="AV202" s="3">
        <v>0.51600000000000001</v>
      </c>
      <c r="AW202" s="3">
        <v>0</v>
      </c>
      <c r="AX202" s="3">
        <v>0.16500000000000001</v>
      </c>
      <c r="AY202" s="3">
        <v>0.46899999999999997</v>
      </c>
      <c r="AZ202" s="3">
        <v>142.999</v>
      </c>
      <c r="BA202" s="3">
        <v>180000</v>
      </c>
      <c r="BB202" s="3">
        <v>4</v>
      </c>
    </row>
    <row r="203" spans="1:54" x14ac:dyDescent="0.25">
      <c r="A203" s="3">
        <v>202</v>
      </c>
      <c r="B203" s="2" t="s">
        <v>34</v>
      </c>
      <c r="C203" s="2" t="s">
        <v>37</v>
      </c>
      <c r="D203" s="3">
        <v>5</v>
      </c>
      <c r="E203" s="3" t="s">
        <v>38</v>
      </c>
      <c r="F203" s="3" t="s">
        <v>20</v>
      </c>
      <c r="G203" s="3" t="s">
        <v>23</v>
      </c>
      <c r="H203" s="3">
        <v>12</v>
      </c>
      <c r="I203" s="3">
        <v>3</v>
      </c>
      <c r="J203" s="3">
        <v>1</v>
      </c>
      <c r="K203" s="3">
        <v>1</v>
      </c>
      <c r="L203" s="3">
        <v>2</v>
      </c>
      <c r="M203" s="3">
        <v>6</v>
      </c>
      <c r="N203" s="3" t="str">
        <f t="shared" si="30"/>
        <v>n</v>
      </c>
      <c r="O203" s="3" t="str">
        <f t="shared" si="31"/>
        <v>n</v>
      </c>
      <c r="P203" s="2" t="s">
        <v>36</v>
      </c>
      <c r="Q203" s="2" t="s">
        <v>21</v>
      </c>
      <c r="R203" s="4" t="str">
        <f t="shared" si="32"/>
        <v>n</v>
      </c>
      <c r="S203" s="2" t="s">
        <v>23</v>
      </c>
      <c r="T203" s="2">
        <v>6</v>
      </c>
      <c r="U203" s="6" t="s">
        <v>87</v>
      </c>
      <c r="V203" s="7" t="s">
        <v>87</v>
      </c>
      <c r="W203" s="6" t="s">
        <v>87</v>
      </c>
      <c r="X203" s="7" t="s">
        <v>87</v>
      </c>
      <c r="Y203" s="7">
        <v>2998577</v>
      </c>
      <c r="Z203" s="7" t="s">
        <v>87</v>
      </c>
      <c r="AA203" s="7" t="s">
        <v>87</v>
      </c>
      <c r="AB203" s="7" t="s">
        <v>87</v>
      </c>
      <c r="AC203" s="3">
        <v>10547.33</v>
      </c>
      <c r="AD203" s="3">
        <v>386427.79</v>
      </c>
      <c r="AE203" s="3">
        <f t="shared" si="33"/>
        <v>2.729443966749907E-2</v>
      </c>
      <c r="AF203" s="2">
        <v>40.179200000000002</v>
      </c>
      <c r="AG203" s="2">
        <v>44.499099999999999</v>
      </c>
      <c r="AH203" s="2">
        <v>48.208199999999998</v>
      </c>
      <c r="AI203" s="2">
        <v>16.373799999999999</v>
      </c>
      <c r="AJ203" s="4">
        <f t="shared" si="34"/>
        <v>2396.653496688712</v>
      </c>
      <c r="AK203" s="3" t="s">
        <v>93</v>
      </c>
      <c r="AL203" s="3" t="s">
        <v>94</v>
      </c>
      <c r="AM203" s="3" t="s">
        <v>95</v>
      </c>
      <c r="AN203" s="3" t="s">
        <v>98</v>
      </c>
      <c r="AO203" s="3">
        <v>0</v>
      </c>
      <c r="AP203" s="3">
        <v>0.64700000000000002</v>
      </c>
      <c r="AQ203" s="3">
        <v>0.624</v>
      </c>
      <c r="AR203" s="3">
        <v>4</v>
      </c>
      <c r="AS203" s="3">
        <v>-5.335</v>
      </c>
      <c r="AT203" s="3">
        <v>0</v>
      </c>
      <c r="AU203" s="3">
        <v>3.6700000000000003E-2</v>
      </c>
      <c r="AV203" s="3">
        <v>0.51600000000000001</v>
      </c>
      <c r="AW203" s="3">
        <v>0</v>
      </c>
      <c r="AX203" s="3">
        <v>0.16500000000000001</v>
      </c>
      <c r="AY203" s="3">
        <v>0.46899999999999997</v>
      </c>
      <c r="AZ203" s="3">
        <v>142.999</v>
      </c>
      <c r="BA203" s="3">
        <v>180000</v>
      </c>
      <c r="BB203" s="3">
        <v>4</v>
      </c>
    </row>
    <row r="204" spans="1:54" x14ac:dyDescent="0.25">
      <c r="A204" s="3">
        <v>203</v>
      </c>
      <c r="B204" s="2" t="s">
        <v>73</v>
      </c>
      <c r="C204" s="2" t="s">
        <v>37</v>
      </c>
      <c r="D204" s="3">
        <v>3</v>
      </c>
      <c r="E204" s="3" t="s">
        <v>35</v>
      </c>
      <c r="F204" s="3" t="s">
        <v>20</v>
      </c>
      <c r="G204" s="3" t="s">
        <v>23</v>
      </c>
      <c r="H204" s="3">
        <v>24</v>
      </c>
      <c r="I204" s="3">
        <v>0</v>
      </c>
      <c r="J204" s="3">
        <v>1</v>
      </c>
      <c r="K204" s="3">
        <v>4</v>
      </c>
      <c r="L204" s="3">
        <v>2</v>
      </c>
      <c r="M204" s="3">
        <v>6</v>
      </c>
      <c r="N204" s="3" t="str">
        <f t="shared" si="30"/>
        <v>n</v>
      </c>
      <c r="O204" s="3" t="str">
        <f t="shared" si="31"/>
        <v>n</v>
      </c>
      <c r="P204" s="2" t="s">
        <v>21</v>
      </c>
      <c r="Q204" s="2" t="s">
        <v>21</v>
      </c>
      <c r="R204" s="4" t="str">
        <f t="shared" si="32"/>
        <v>y</v>
      </c>
      <c r="S204" s="2" t="s">
        <v>23</v>
      </c>
      <c r="T204" s="2">
        <v>6</v>
      </c>
      <c r="U204" s="6" t="s">
        <v>87</v>
      </c>
      <c r="V204" s="7" t="s">
        <v>87</v>
      </c>
      <c r="W204" s="6" t="s">
        <v>87</v>
      </c>
      <c r="X204" s="7" t="s">
        <v>87</v>
      </c>
      <c r="Y204" s="7">
        <v>24168303</v>
      </c>
      <c r="Z204" s="7" t="s">
        <v>87</v>
      </c>
      <c r="AA204" s="7" t="s">
        <v>87</v>
      </c>
      <c r="AB204" s="7" t="s">
        <v>87</v>
      </c>
      <c r="AC204" s="3">
        <v>1204616.44</v>
      </c>
      <c r="AD204" s="3">
        <v>386427.79</v>
      </c>
      <c r="AE204" s="3">
        <f t="shared" si="33"/>
        <v>3.1173131725334766</v>
      </c>
      <c r="AF204" s="2">
        <v>-35.473500000000001</v>
      </c>
      <c r="AG204" s="2">
        <v>149.01240000000001</v>
      </c>
      <c r="AH204" s="2">
        <v>48.208199999999998</v>
      </c>
      <c r="AI204" s="2">
        <v>16.373799999999999</v>
      </c>
      <c r="AJ204" s="4">
        <f t="shared" si="34"/>
        <v>15918.55228895133</v>
      </c>
      <c r="AK204" s="3" t="s">
        <v>93</v>
      </c>
      <c r="AL204" s="3" t="s">
        <v>94</v>
      </c>
      <c r="AM204" s="3" t="s">
        <v>95</v>
      </c>
      <c r="AN204" s="3" t="s">
        <v>98</v>
      </c>
      <c r="AO204" s="3">
        <v>0</v>
      </c>
      <c r="AP204" s="3">
        <v>0.64700000000000002</v>
      </c>
      <c r="AQ204" s="3">
        <v>0.624</v>
      </c>
      <c r="AR204" s="3">
        <v>4</v>
      </c>
      <c r="AS204" s="3">
        <v>-5.335</v>
      </c>
      <c r="AT204" s="3">
        <v>0</v>
      </c>
      <c r="AU204" s="3">
        <v>3.6700000000000003E-2</v>
      </c>
      <c r="AV204" s="3">
        <v>0.51600000000000001</v>
      </c>
      <c r="AW204" s="3">
        <v>0</v>
      </c>
      <c r="AX204" s="3">
        <v>0.16500000000000001</v>
      </c>
      <c r="AY204" s="3">
        <v>0.46899999999999997</v>
      </c>
      <c r="AZ204" s="3">
        <v>142.999</v>
      </c>
      <c r="BA204" s="3">
        <v>180000</v>
      </c>
      <c r="BB204" s="3">
        <v>4</v>
      </c>
    </row>
    <row r="205" spans="1:54" x14ac:dyDescent="0.25">
      <c r="A205" s="3">
        <v>204</v>
      </c>
      <c r="B205" s="2" t="s">
        <v>74</v>
      </c>
      <c r="C205" s="2" t="s">
        <v>37</v>
      </c>
      <c r="D205" s="3">
        <v>6</v>
      </c>
      <c r="E205" s="3" t="s">
        <v>38</v>
      </c>
      <c r="F205" s="3" t="s">
        <v>20</v>
      </c>
      <c r="G205" s="3" t="s">
        <v>23</v>
      </c>
      <c r="H205" s="3">
        <v>12</v>
      </c>
      <c r="I205" s="3">
        <v>1</v>
      </c>
      <c r="J205" s="3">
        <v>3</v>
      </c>
      <c r="K205" s="3">
        <v>1</v>
      </c>
      <c r="L205" s="3">
        <v>2</v>
      </c>
      <c r="M205" s="3">
        <v>6</v>
      </c>
      <c r="N205" s="3" t="str">
        <f t="shared" si="30"/>
        <v>n</v>
      </c>
      <c r="O205" s="3" t="str">
        <f t="shared" si="31"/>
        <v>n</v>
      </c>
      <c r="P205" s="2" t="s">
        <v>40</v>
      </c>
      <c r="Q205" s="2" t="s">
        <v>21</v>
      </c>
      <c r="R205" s="4" t="str">
        <f t="shared" si="32"/>
        <v>n</v>
      </c>
      <c r="S205" s="2" t="s">
        <v>23</v>
      </c>
      <c r="T205" s="2">
        <v>6</v>
      </c>
      <c r="U205" s="6" t="s">
        <v>87</v>
      </c>
      <c r="V205" s="7" t="s">
        <v>87</v>
      </c>
      <c r="W205" s="6" t="s">
        <v>87</v>
      </c>
      <c r="X205" s="6" t="s">
        <v>87</v>
      </c>
      <c r="Y205" s="7">
        <v>9705643</v>
      </c>
      <c r="Z205" s="7" t="s">
        <v>87</v>
      </c>
      <c r="AA205" s="7" t="s">
        <v>87</v>
      </c>
      <c r="AB205" s="7" t="s">
        <v>87</v>
      </c>
      <c r="AC205" s="3">
        <v>37847.72</v>
      </c>
      <c r="AD205" s="3">
        <v>386427.79</v>
      </c>
      <c r="AE205" s="3">
        <f t="shared" si="33"/>
        <v>9.7942541865324959E-2</v>
      </c>
      <c r="AF205" s="2">
        <v>40.409300000000002</v>
      </c>
      <c r="AG205" s="2">
        <v>49.867100000000001</v>
      </c>
      <c r="AH205" s="2">
        <v>48.208199999999998</v>
      </c>
      <c r="AI205" s="2">
        <v>16.373799999999999</v>
      </c>
      <c r="AJ205" s="4">
        <f t="shared" si="34"/>
        <v>2777.1183622815811</v>
      </c>
      <c r="AK205" s="3" t="s">
        <v>93</v>
      </c>
      <c r="AL205" s="3" t="s">
        <v>94</v>
      </c>
      <c r="AM205" s="3" t="s">
        <v>95</v>
      </c>
      <c r="AN205" s="3" t="s">
        <v>98</v>
      </c>
      <c r="AO205" s="3">
        <v>0</v>
      </c>
      <c r="AP205" s="3">
        <v>0.64700000000000002</v>
      </c>
      <c r="AQ205" s="3">
        <v>0.624</v>
      </c>
      <c r="AR205" s="3">
        <v>4</v>
      </c>
      <c r="AS205" s="3">
        <v>-5.335</v>
      </c>
      <c r="AT205" s="3">
        <v>0</v>
      </c>
      <c r="AU205" s="3">
        <v>3.6700000000000003E-2</v>
      </c>
      <c r="AV205" s="3">
        <v>0.51600000000000001</v>
      </c>
      <c r="AW205" s="3">
        <v>0</v>
      </c>
      <c r="AX205" s="3">
        <v>0.16500000000000001</v>
      </c>
      <c r="AY205" s="3">
        <v>0.46899999999999997</v>
      </c>
      <c r="AZ205" s="3">
        <v>142.999</v>
      </c>
      <c r="BA205" s="3">
        <v>180000</v>
      </c>
      <c r="BB205" s="3">
        <v>4</v>
      </c>
    </row>
    <row r="206" spans="1:54" x14ac:dyDescent="0.25">
      <c r="A206" s="3">
        <v>205</v>
      </c>
      <c r="B206" s="2" t="s">
        <v>17</v>
      </c>
      <c r="C206" s="2" t="s">
        <v>37</v>
      </c>
      <c r="D206" s="3">
        <v>5</v>
      </c>
      <c r="E206" s="3" t="s">
        <v>35</v>
      </c>
      <c r="F206" s="3" t="s">
        <v>25</v>
      </c>
      <c r="G206" s="3" t="s">
        <v>23</v>
      </c>
      <c r="H206" s="3">
        <v>24</v>
      </c>
      <c r="I206" s="3">
        <v>4.8823529411764701</v>
      </c>
      <c r="J206" s="3">
        <v>5</v>
      </c>
      <c r="K206" s="3">
        <v>1</v>
      </c>
      <c r="L206" s="3">
        <v>2</v>
      </c>
      <c r="M206" s="3">
        <v>6</v>
      </c>
      <c r="N206" s="3" t="str">
        <f t="shared" si="30"/>
        <v>n</v>
      </c>
      <c r="O206" s="3" t="str">
        <f t="shared" si="31"/>
        <v>n</v>
      </c>
      <c r="P206" s="2" t="s">
        <v>21</v>
      </c>
      <c r="Q206" s="2" t="s">
        <v>21</v>
      </c>
      <c r="R206" s="4" t="str">
        <f t="shared" si="32"/>
        <v>y</v>
      </c>
      <c r="S206" s="2" t="s">
        <v>23</v>
      </c>
      <c r="T206" s="2">
        <v>6</v>
      </c>
      <c r="U206" s="6">
        <v>3349</v>
      </c>
      <c r="V206" s="7">
        <v>2796</v>
      </c>
      <c r="W206" s="7">
        <v>9461830</v>
      </c>
      <c r="X206" s="7">
        <v>9977874</v>
      </c>
      <c r="Y206" s="7">
        <v>11311117</v>
      </c>
      <c r="Z206" s="7">
        <f>U:U  / (Y:Y -W:W )</f>
        <v>1.810968227214056E-3</v>
      </c>
      <c r="AA206" s="7">
        <f>V:V   / (Y:Y -X:X )</f>
        <v>2.0971420813760133E-3</v>
      </c>
      <c r="AB206" s="7">
        <f>Z:Z+AA:AA</f>
        <v>3.9081103085900695E-3</v>
      </c>
      <c r="AC206" s="3">
        <v>466365.73</v>
      </c>
      <c r="AD206" s="3">
        <v>386427.79</v>
      </c>
      <c r="AE206" s="3">
        <f t="shared" si="33"/>
        <v>1.206863849000094</v>
      </c>
      <c r="AF206" s="2">
        <v>50.850299999999997</v>
      </c>
      <c r="AG206" s="2">
        <v>4.3517000000000001</v>
      </c>
      <c r="AH206" s="2">
        <v>48.208199999999998</v>
      </c>
      <c r="AI206" s="2">
        <v>16.373799999999999</v>
      </c>
      <c r="AJ206" s="4">
        <f t="shared" si="34"/>
        <v>914.80271106850262</v>
      </c>
      <c r="AK206" s="3" t="s">
        <v>93</v>
      </c>
      <c r="AL206" s="3" t="s">
        <v>94</v>
      </c>
      <c r="AM206" s="3" t="s">
        <v>95</v>
      </c>
      <c r="AN206" s="3" t="s">
        <v>98</v>
      </c>
      <c r="AO206" s="3">
        <v>0</v>
      </c>
      <c r="AP206" s="3">
        <v>0.64700000000000002</v>
      </c>
      <c r="AQ206" s="3">
        <v>0.624</v>
      </c>
      <c r="AR206" s="3">
        <v>4</v>
      </c>
      <c r="AS206" s="3">
        <v>-5.335</v>
      </c>
      <c r="AT206" s="3">
        <v>0</v>
      </c>
      <c r="AU206" s="3">
        <v>3.6700000000000003E-2</v>
      </c>
      <c r="AV206" s="3">
        <v>0.51600000000000001</v>
      </c>
      <c r="AW206" s="3">
        <v>0</v>
      </c>
      <c r="AX206" s="3">
        <v>0.16500000000000001</v>
      </c>
      <c r="AY206" s="3">
        <v>0.46899999999999997</v>
      </c>
      <c r="AZ206" s="3">
        <v>142.999</v>
      </c>
      <c r="BA206" s="3">
        <v>180000</v>
      </c>
      <c r="BB206" s="3">
        <v>4</v>
      </c>
    </row>
    <row r="207" spans="1:54" x14ac:dyDescent="0.25">
      <c r="A207" s="3">
        <v>206</v>
      </c>
      <c r="B207" s="2" t="s">
        <v>17</v>
      </c>
      <c r="C207" s="2" t="s">
        <v>37</v>
      </c>
      <c r="D207" s="3">
        <v>3</v>
      </c>
      <c r="E207" s="3" t="s">
        <v>35</v>
      </c>
      <c r="F207" s="3" t="s">
        <v>20</v>
      </c>
      <c r="G207" s="3" t="s">
        <v>23</v>
      </c>
      <c r="H207" s="3">
        <v>24</v>
      </c>
      <c r="I207" s="3">
        <v>4.8823529411764701</v>
      </c>
      <c r="J207" s="3">
        <v>5</v>
      </c>
      <c r="K207" s="3">
        <v>1</v>
      </c>
      <c r="L207" s="3">
        <v>2</v>
      </c>
      <c r="M207" s="3">
        <v>6</v>
      </c>
      <c r="N207" s="3" t="str">
        <f t="shared" si="30"/>
        <v>n</v>
      </c>
      <c r="O207" s="3" t="str">
        <f t="shared" si="31"/>
        <v>n</v>
      </c>
      <c r="P207" s="2" t="s">
        <v>21</v>
      </c>
      <c r="Q207" s="2" t="s">
        <v>21</v>
      </c>
      <c r="R207" s="4" t="str">
        <f t="shared" si="32"/>
        <v>y</v>
      </c>
      <c r="S207" s="2" t="s">
        <v>23</v>
      </c>
      <c r="T207" s="2">
        <v>6</v>
      </c>
      <c r="U207" s="6">
        <v>3349</v>
      </c>
      <c r="V207" s="7">
        <v>2796</v>
      </c>
      <c r="W207" s="7">
        <v>9461830</v>
      </c>
      <c r="X207" s="7">
        <v>9977874</v>
      </c>
      <c r="Y207" s="7">
        <v>11311117</v>
      </c>
      <c r="Z207" s="7">
        <f>U:U  / (Y:Y -W:W )</f>
        <v>1.810968227214056E-3</v>
      </c>
      <c r="AA207" s="7">
        <f>V:V   / (Y:Y -X:X )</f>
        <v>2.0971420813760133E-3</v>
      </c>
      <c r="AB207" s="7">
        <f>Z:Z+AA:AA</f>
        <v>3.9081103085900695E-3</v>
      </c>
      <c r="AC207" s="3">
        <v>466365.73</v>
      </c>
      <c r="AD207" s="3">
        <v>386427.79</v>
      </c>
      <c r="AE207" s="3">
        <f t="shared" si="33"/>
        <v>1.206863849000094</v>
      </c>
      <c r="AF207" s="2">
        <v>50.850299999999997</v>
      </c>
      <c r="AG207" s="2">
        <v>4.3517000000000001</v>
      </c>
      <c r="AH207" s="2">
        <v>48.208199999999998</v>
      </c>
      <c r="AI207" s="2">
        <v>16.373799999999999</v>
      </c>
      <c r="AJ207" s="4">
        <f t="shared" si="34"/>
        <v>914.80271106850262</v>
      </c>
      <c r="AK207" s="3" t="s">
        <v>93</v>
      </c>
      <c r="AL207" s="3" t="s">
        <v>94</v>
      </c>
      <c r="AM207" s="3" t="s">
        <v>95</v>
      </c>
      <c r="AN207" s="3" t="s">
        <v>98</v>
      </c>
      <c r="AO207" s="3">
        <v>0</v>
      </c>
      <c r="AP207" s="3">
        <v>0.64700000000000002</v>
      </c>
      <c r="AQ207" s="3">
        <v>0.624</v>
      </c>
      <c r="AR207" s="3">
        <v>4</v>
      </c>
      <c r="AS207" s="3">
        <v>-5.335</v>
      </c>
      <c r="AT207" s="3">
        <v>0</v>
      </c>
      <c r="AU207" s="3">
        <v>3.6700000000000003E-2</v>
      </c>
      <c r="AV207" s="3">
        <v>0.51600000000000001</v>
      </c>
      <c r="AW207" s="3">
        <v>0</v>
      </c>
      <c r="AX207" s="3">
        <v>0.16500000000000001</v>
      </c>
      <c r="AY207" s="3">
        <v>0.46899999999999997</v>
      </c>
      <c r="AZ207" s="3">
        <v>142.999</v>
      </c>
      <c r="BA207" s="3">
        <v>180000</v>
      </c>
      <c r="BB207" s="3">
        <v>4</v>
      </c>
    </row>
    <row r="208" spans="1:54" x14ac:dyDescent="0.25">
      <c r="A208" s="3">
        <v>207</v>
      </c>
      <c r="B208" s="2" t="s">
        <v>41</v>
      </c>
      <c r="C208" s="2" t="s">
        <v>37</v>
      </c>
      <c r="D208" s="3">
        <v>5</v>
      </c>
      <c r="E208" s="3" t="s">
        <v>35</v>
      </c>
      <c r="F208" s="3" t="s">
        <v>20</v>
      </c>
      <c r="G208" s="3" t="s">
        <v>23</v>
      </c>
      <c r="H208" s="3">
        <v>24</v>
      </c>
      <c r="I208" s="3">
        <v>6.3333333333333304</v>
      </c>
      <c r="J208" s="3">
        <v>1</v>
      </c>
      <c r="K208" s="3">
        <v>2</v>
      </c>
      <c r="L208" s="3">
        <v>2</v>
      </c>
      <c r="M208" s="3">
        <v>6</v>
      </c>
      <c r="N208" s="3" t="str">
        <f t="shared" si="30"/>
        <v>n</v>
      </c>
      <c r="O208" s="3" t="str">
        <f t="shared" si="31"/>
        <v>n</v>
      </c>
      <c r="P208" s="2" t="s">
        <v>26</v>
      </c>
      <c r="Q208" s="2" t="s">
        <v>21</v>
      </c>
      <c r="R208" s="4" t="str">
        <f t="shared" si="32"/>
        <v>n</v>
      </c>
      <c r="S208" s="2" t="s">
        <v>23</v>
      </c>
      <c r="T208" s="2">
        <v>6</v>
      </c>
      <c r="U208" s="6" t="s">
        <v>87</v>
      </c>
      <c r="V208" s="7" t="s">
        <v>87</v>
      </c>
      <c r="W208" s="6" t="s">
        <v>87</v>
      </c>
      <c r="X208" s="7" t="s">
        <v>87</v>
      </c>
      <c r="Y208" s="7">
        <v>3515982</v>
      </c>
      <c r="Z208" s="7" t="s">
        <v>87</v>
      </c>
      <c r="AA208" s="7" t="s">
        <v>87</v>
      </c>
      <c r="AB208" s="7" t="s">
        <v>87</v>
      </c>
      <c r="AC208" s="3">
        <v>16559.7</v>
      </c>
      <c r="AD208" s="3">
        <v>386427.79</v>
      </c>
      <c r="AE208" s="3">
        <f t="shared" si="33"/>
        <v>4.2853284438989239E-2</v>
      </c>
      <c r="AF208" s="2">
        <v>43.856299999999997</v>
      </c>
      <c r="AG208" s="2">
        <v>18.4131</v>
      </c>
      <c r="AH208" s="2">
        <v>48.208199999999998</v>
      </c>
      <c r="AI208" s="2">
        <v>16.373799999999999</v>
      </c>
      <c r="AJ208" s="4">
        <f t="shared" si="34"/>
        <v>508.82238971691515</v>
      </c>
      <c r="AK208" s="3" t="s">
        <v>93</v>
      </c>
      <c r="AL208" s="3" t="s">
        <v>94</v>
      </c>
      <c r="AM208" s="3" t="s">
        <v>99</v>
      </c>
      <c r="AN208" s="3" t="s">
        <v>98</v>
      </c>
      <c r="AO208" s="3">
        <v>0</v>
      </c>
      <c r="AP208" s="3">
        <v>0.64700000000000002</v>
      </c>
      <c r="AQ208" s="3">
        <v>0.624</v>
      </c>
      <c r="AR208" s="3">
        <v>4</v>
      </c>
      <c r="AS208" s="3">
        <v>-5.335</v>
      </c>
      <c r="AT208" s="3">
        <v>0</v>
      </c>
      <c r="AU208" s="3">
        <v>3.6700000000000003E-2</v>
      </c>
      <c r="AV208" s="3">
        <v>0.51600000000000001</v>
      </c>
      <c r="AW208" s="3">
        <v>0</v>
      </c>
      <c r="AX208" s="3">
        <v>0.16500000000000001</v>
      </c>
      <c r="AY208" s="3">
        <v>0.46899999999999997</v>
      </c>
      <c r="AZ208" s="3">
        <v>142.999</v>
      </c>
      <c r="BA208" s="3">
        <v>180000</v>
      </c>
      <c r="BB208" s="3">
        <v>4</v>
      </c>
    </row>
    <row r="209" spans="1:54" x14ac:dyDescent="0.25">
      <c r="A209" s="3">
        <v>208</v>
      </c>
      <c r="B209" s="2" t="s">
        <v>41</v>
      </c>
      <c r="C209" s="2" t="s">
        <v>37</v>
      </c>
      <c r="D209" s="3">
        <v>6</v>
      </c>
      <c r="E209" s="3" t="s">
        <v>38</v>
      </c>
      <c r="F209" s="3" t="s">
        <v>20</v>
      </c>
      <c r="G209" s="3" t="s">
        <v>23</v>
      </c>
      <c r="H209" s="3">
        <v>12</v>
      </c>
      <c r="I209" s="3">
        <v>6.3333333333333304</v>
      </c>
      <c r="J209" s="3">
        <v>1</v>
      </c>
      <c r="K209" s="3">
        <v>2</v>
      </c>
      <c r="L209" s="3">
        <v>2</v>
      </c>
      <c r="M209" s="3">
        <v>6</v>
      </c>
      <c r="N209" s="3" t="str">
        <f t="shared" si="30"/>
        <v>n</v>
      </c>
      <c r="O209" s="3" t="str">
        <f t="shared" si="31"/>
        <v>n</v>
      </c>
      <c r="P209" s="2" t="s">
        <v>26</v>
      </c>
      <c r="Q209" s="2" t="s">
        <v>21</v>
      </c>
      <c r="R209" s="4" t="str">
        <f t="shared" si="32"/>
        <v>n</v>
      </c>
      <c r="S209" s="2" t="s">
        <v>23</v>
      </c>
      <c r="T209" s="2">
        <v>6</v>
      </c>
      <c r="U209" s="6" t="s">
        <v>87</v>
      </c>
      <c r="V209" s="7" t="s">
        <v>87</v>
      </c>
      <c r="W209" s="6" t="s">
        <v>87</v>
      </c>
      <c r="X209" s="7" t="s">
        <v>87</v>
      </c>
      <c r="Y209" s="7">
        <v>3515982</v>
      </c>
      <c r="Z209" s="7" t="s">
        <v>87</v>
      </c>
      <c r="AA209" s="7" t="s">
        <v>87</v>
      </c>
      <c r="AB209" s="7" t="s">
        <v>87</v>
      </c>
      <c r="AC209" s="3">
        <v>16559.7</v>
      </c>
      <c r="AD209" s="3">
        <v>386427.79</v>
      </c>
      <c r="AE209" s="3">
        <f t="shared" si="33"/>
        <v>4.2853284438989239E-2</v>
      </c>
      <c r="AF209" s="2">
        <v>43.856299999999997</v>
      </c>
      <c r="AG209" s="2">
        <v>18.4131</v>
      </c>
      <c r="AH209" s="2">
        <v>48.208199999999998</v>
      </c>
      <c r="AI209" s="2">
        <v>16.373799999999999</v>
      </c>
      <c r="AJ209" s="4">
        <f t="shared" si="34"/>
        <v>508.82238971691515</v>
      </c>
      <c r="AK209" s="3" t="s">
        <v>93</v>
      </c>
      <c r="AL209" s="3" t="s">
        <v>94</v>
      </c>
      <c r="AM209" s="3" t="s">
        <v>99</v>
      </c>
      <c r="AN209" s="3" t="s">
        <v>98</v>
      </c>
      <c r="AO209" s="3">
        <v>0</v>
      </c>
      <c r="AP209" s="3">
        <v>0.64700000000000002</v>
      </c>
      <c r="AQ209" s="3">
        <v>0.624</v>
      </c>
      <c r="AR209" s="3">
        <v>4</v>
      </c>
      <c r="AS209" s="3">
        <v>-5.335</v>
      </c>
      <c r="AT209" s="3">
        <v>0</v>
      </c>
      <c r="AU209" s="3">
        <v>3.6700000000000003E-2</v>
      </c>
      <c r="AV209" s="3">
        <v>0.51600000000000001</v>
      </c>
      <c r="AW209" s="3">
        <v>0</v>
      </c>
      <c r="AX209" s="3">
        <v>0.16500000000000001</v>
      </c>
      <c r="AY209" s="3">
        <v>0.46899999999999997</v>
      </c>
      <c r="AZ209" s="3">
        <v>142.999</v>
      </c>
      <c r="BA209" s="3">
        <v>180000</v>
      </c>
      <c r="BB209" s="3">
        <v>4</v>
      </c>
    </row>
    <row r="210" spans="1:54" x14ac:dyDescent="0.25">
      <c r="A210" s="3">
        <v>209</v>
      </c>
      <c r="B210" s="2" t="s">
        <v>24</v>
      </c>
      <c r="C210" s="2" t="s">
        <v>37</v>
      </c>
      <c r="D210" s="3">
        <v>4</v>
      </c>
      <c r="E210" s="3" t="s">
        <v>35</v>
      </c>
      <c r="F210" s="3" t="s">
        <v>20</v>
      </c>
      <c r="G210" s="3" t="s">
        <v>23</v>
      </c>
      <c r="H210" s="3">
        <v>24</v>
      </c>
      <c r="I210" s="3">
        <v>7.5</v>
      </c>
      <c r="J210" s="3">
        <v>1</v>
      </c>
      <c r="K210" s="3">
        <v>3</v>
      </c>
      <c r="L210" s="3">
        <v>2</v>
      </c>
      <c r="M210" s="3">
        <v>6</v>
      </c>
      <c r="N210" s="3" t="str">
        <f t="shared" si="30"/>
        <v>n</v>
      </c>
      <c r="O210" s="3" t="str">
        <f t="shared" si="31"/>
        <v>n</v>
      </c>
      <c r="P210" s="2" t="s">
        <v>26</v>
      </c>
      <c r="Q210" s="2" t="s">
        <v>21</v>
      </c>
      <c r="R210" s="4" t="str">
        <f t="shared" si="32"/>
        <v>n</v>
      </c>
      <c r="S210" s="2" t="s">
        <v>23</v>
      </c>
      <c r="T210" s="2">
        <v>6</v>
      </c>
      <c r="U210" s="6">
        <v>1107</v>
      </c>
      <c r="V210" s="7">
        <v>273</v>
      </c>
      <c r="W210" s="7">
        <v>7015969</v>
      </c>
      <c r="X210" s="7">
        <v>7075726</v>
      </c>
      <c r="Y210" s="7">
        <v>7153784</v>
      </c>
      <c r="Z210" s="7">
        <f>U:U  / (Y:Y -W:W )</f>
        <v>8.0325073468055005E-3</v>
      </c>
      <c r="AA210" s="7">
        <f>V:V   / (Y:Y -X:X )</f>
        <v>3.4973993696994542E-3</v>
      </c>
      <c r="AB210" s="7">
        <f>Z:Z+AA:AA</f>
        <v>1.1529906716504956E-2</v>
      </c>
      <c r="AC210" s="3">
        <v>52395.16</v>
      </c>
      <c r="AD210" s="3">
        <v>386427.79</v>
      </c>
      <c r="AE210" s="3">
        <f t="shared" si="33"/>
        <v>0.13558848860223019</v>
      </c>
      <c r="AF210" s="2">
        <v>42.697699999999998</v>
      </c>
      <c r="AG210" s="2">
        <v>23.321899999999999</v>
      </c>
      <c r="AH210" s="2">
        <v>48.208199999999998</v>
      </c>
      <c r="AI210" s="2">
        <v>16.373799999999999</v>
      </c>
      <c r="AJ210" s="4">
        <f t="shared" si="34"/>
        <v>817.35596671390613</v>
      </c>
      <c r="AK210" s="3" t="s">
        <v>93</v>
      </c>
      <c r="AL210" s="3" t="s">
        <v>94</v>
      </c>
      <c r="AM210" s="3" t="s">
        <v>96</v>
      </c>
      <c r="AN210" s="3" t="s">
        <v>98</v>
      </c>
      <c r="AO210" s="3">
        <v>0</v>
      </c>
      <c r="AP210" s="3">
        <v>0.64700000000000002</v>
      </c>
      <c r="AQ210" s="3">
        <v>0.624</v>
      </c>
      <c r="AR210" s="3">
        <v>4</v>
      </c>
      <c r="AS210" s="3">
        <v>-5.335</v>
      </c>
      <c r="AT210" s="3">
        <v>0</v>
      </c>
      <c r="AU210" s="3">
        <v>3.6700000000000003E-2</v>
      </c>
      <c r="AV210" s="3">
        <v>0.51600000000000001</v>
      </c>
      <c r="AW210" s="3">
        <v>0</v>
      </c>
      <c r="AX210" s="3">
        <v>0.16500000000000001</v>
      </c>
      <c r="AY210" s="3">
        <v>0.46899999999999997</v>
      </c>
      <c r="AZ210" s="3">
        <v>142.999</v>
      </c>
      <c r="BA210" s="3">
        <v>180000</v>
      </c>
      <c r="BB210" s="3">
        <v>4</v>
      </c>
    </row>
    <row r="211" spans="1:54" x14ac:dyDescent="0.25">
      <c r="A211" s="3">
        <v>210</v>
      </c>
      <c r="B211" s="2" t="s">
        <v>42</v>
      </c>
      <c r="C211" s="2" t="s">
        <v>37</v>
      </c>
      <c r="D211" s="3">
        <v>6</v>
      </c>
      <c r="E211" s="3" t="s">
        <v>35</v>
      </c>
      <c r="F211" s="3" t="s">
        <v>20</v>
      </c>
      <c r="G211" s="3" t="s">
        <v>23</v>
      </c>
      <c r="H211" s="3">
        <v>24</v>
      </c>
      <c r="I211" s="3">
        <v>3.5</v>
      </c>
      <c r="J211" s="3">
        <v>1</v>
      </c>
      <c r="K211" s="3">
        <v>2</v>
      </c>
      <c r="L211" s="3">
        <v>2</v>
      </c>
      <c r="M211" s="3">
        <v>6</v>
      </c>
      <c r="N211" s="3" t="str">
        <f t="shared" si="30"/>
        <v>n</v>
      </c>
      <c r="O211" s="3" t="str">
        <f t="shared" si="31"/>
        <v>n</v>
      </c>
      <c r="P211" s="2" t="s">
        <v>26</v>
      </c>
      <c r="Q211" s="2" t="s">
        <v>21</v>
      </c>
      <c r="R211" s="4" t="str">
        <f t="shared" si="32"/>
        <v>n</v>
      </c>
      <c r="S211" s="2" t="s">
        <v>23</v>
      </c>
      <c r="T211" s="2">
        <v>6</v>
      </c>
      <c r="U211" s="6" t="s">
        <v>87</v>
      </c>
      <c r="V211" s="7">
        <v>687</v>
      </c>
      <c r="W211" s="6" t="s">
        <v>87</v>
      </c>
      <c r="X211" s="7">
        <v>4147382</v>
      </c>
      <c r="Y211" s="7">
        <v>4190669</v>
      </c>
      <c r="Z211" s="7" t="s">
        <v>87</v>
      </c>
      <c r="AA211" s="7">
        <f>V:V   / (Y:Y -X:X )</f>
        <v>1.5870815718344998E-2</v>
      </c>
      <c r="AB211" s="7" t="s">
        <v>87</v>
      </c>
      <c r="AC211" s="3">
        <v>50425.33</v>
      </c>
      <c r="AD211" s="3">
        <v>386427.79</v>
      </c>
      <c r="AE211" s="3">
        <f t="shared" si="33"/>
        <v>0.13049095149186865</v>
      </c>
      <c r="AF211" s="2">
        <v>45.814999999999998</v>
      </c>
      <c r="AG211" s="2">
        <v>15.9819</v>
      </c>
      <c r="AH211" s="2">
        <v>48.208199999999998</v>
      </c>
      <c r="AI211" s="2">
        <v>16.373799999999999</v>
      </c>
      <c r="AJ211" s="4">
        <f t="shared" si="34"/>
        <v>267.76432950854479</v>
      </c>
      <c r="AK211" s="3" t="s">
        <v>93</v>
      </c>
      <c r="AL211" s="3" t="s">
        <v>94</v>
      </c>
      <c r="AM211" s="3" t="s">
        <v>95</v>
      </c>
      <c r="AN211" s="3" t="s">
        <v>98</v>
      </c>
      <c r="AO211" s="3">
        <v>0</v>
      </c>
      <c r="AP211" s="3">
        <v>0.64700000000000002</v>
      </c>
      <c r="AQ211" s="3">
        <v>0.624</v>
      </c>
      <c r="AR211" s="3">
        <v>4</v>
      </c>
      <c r="AS211" s="3">
        <v>-5.335</v>
      </c>
      <c r="AT211" s="3">
        <v>0</v>
      </c>
      <c r="AU211" s="3">
        <v>3.6700000000000003E-2</v>
      </c>
      <c r="AV211" s="3">
        <v>0.51600000000000001</v>
      </c>
      <c r="AW211" s="3">
        <v>0</v>
      </c>
      <c r="AX211" s="3">
        <v>0.16500000000000001</v>
      </c>
      <c r="AY211" s="3">
        <v>0.46899999999999997</v>
      </c>
      <c r="AZ211" s="3">
        <v>142.999</v>
      </c>
      <c r="BA211" s="3">
        <v>180000</v>
      </c>
      <c r="BB211" s="3">
        <v>4</v>
      </c>
    </row>
    <row r="212" spans="1:54" x14ac:dyDescent="0.25">
      <c r="A212" s="3">
        <v>211</v>
      </c>
      <c r="B212" s="2" t="s">
        <v>42</v>
      </c>
      <c r="C212" s="2" t="s">
        <v>37</v>
      </c>
      <c r="D212" s="3">
        <v>7</v>
      </c>
      <c r="E212" s="3" t="s">
        <v>38</v>
      </c>
      <c r="F212" s="3" t="s">
        <v>20</v>
      </c>
      <c r="G212" s="3" t="s">
        <v>23</v>
      </c>
      <c r="H212" s="3">
        <v>12</v>
      </c>
      <c r="I212" s="3">
        <v>3.5</v>
      </c>
      <c r="J212" s="3">
        <v>1</v>
      </c>
      <c r="K212" s="3">
        <v>2</v>
      </c>
      <c r="L212" s="3">
        <v>2</v>
      </c>
      <c r="M212" s="3">
        <v>6</v>
      </c>
      <c r="N212" s="3" t="str">
        <f t="shared" si="30"/>
        <v>n</v>
      </c>
      <c r="O212" s="3" t="str">
        <f t="shared" si="31"/>
        <v>n</v>
      </c>
      <c r="P212" s="2" t="s">
        <v>26</v>
      </c>
      <c r="Q212" s="2" t="s">
        <v>21</v>
      </c>
      <c r="R212" s="4" t="str">
        <f t="shared" si="32"/>
        <v>n</v>
      </c>
      <c r="S212" s="2" t="s">
        <v>23</v>
      </c>
      <c r="T212" s="2">
        <v>6</v>
      </c>
      <c r="U212" s="6" t="s">
        <v>87</v>
      </c>
      <c r="V212" s="7">
        <v>687</v>
      </c>
      <c r="W212" s="6" t="s">
        <v>87</v>
      </c>
      <c r="X212" s="7">
        <v>4147382</v>
      </c>
      <c r="Y212" s="7">
        <v>4190669</v>
      </c>
      <c r="Z212" s="7" t="s">
        <v>87</v>
      </c>
      <c r="AA212" s="7">
        <f>V:V   / (Y:Y -X:X )</f>
        <v>1.5870815718344998E-2</v>
      </c>
      <c r="AB212" s="7" t="s">
        <v>87</v>
      </c>
      <c r="AC212" s="3">
        <v>50425.33</v>
      </c>
      <c r="AD212" s="3">
        <v>386427.79</v>
      </c>
      <c r="AE212" s="3">
        <f t="shared" si="33"/>
        <v>0.13049095149186865</v>
      </c>
      <c r="AF212" s="2">
        <v>45.814999999999998</v>
      </c>
      <c r="AG212" s="2">
        <v>15.9819</v>
      </c>
      <c r="AH212" s="2">
        <v>48.208199999999998</v>
      </c>
      <c r="AI212" s="2">
        <v>16.373799999999999</v>
      </c>
      <c r="AJ212" s="4">
        <f t="shared" si="34"/>
        <v>267.76432950854479</v>
      </c>
      <c r="AK212" s="3" t="s">
        <v>93</v>
      </c>
      <c r="AL212" s="3" t="s">
        <v>94</v>
      </c>
      <c r="AM212" s="3" t="s">
        <v>95</v>
      </c>
      <c r="AN212" s="3" t="s">
        <v>98</v>
      </c>
      <c r="AO212" s="3">
        <v>0</v>
      </c>
      <c r="AP212" s="3">
        <v>0.64700000000000002</v>
      </c>
      <c r="AQ212" s="3">
        <v>0.624</v>
      </c>
      <c r="AR212" s="3">
        <v>4</v>
      </c>
      <c r="AS212" s="3">
        <v>-5.335</v>
      </c>
      <c r="AT212" s="3">
        <v>0</v>
      </c>
      <c r="AU212" s="3">
        <v>3.6700000000000003E-2</v>
      </c>
      <c r="AV212" s="3">
        <v>0.51600000000000001</v>
      </c>
      <c r="AW212" s="3">
        <v>0</v>
      </c>
      <c r="AX212" s="3">
        <v>0.16500000000000001</v>
      </c>
      <c r="AY212" s="3">
        <v>0.46899999999999997</v>
      </c>
      <c r="AZ212" s="3">
        <v>142.999</v>
      </c>
      <c r="BA212" s="3">
        <v>180000</v>
      </c>
      <c r="BB212" s="3">
        <v>4</v>
      </c>
    </row>
    <row r="213" spans="1:54" x14ac:dyDescent="0.25">
      <c r="A213" s="3">
        <v>212</v>
      </c>
      <c r="B213" s="2" t="s">
        <v>43</v>
      </c>
      <c r="C213" s="2" t="s">
        <v>37</v>
      </c>
      <c r="D213" s="3">
        <v>2</v>
      </c>
      <c r="E213" s="3" t="s">
        <v>38</v>
      </c>
      <c r="F213" s="3" t="s">
        <v>25</v>
      </c>
      <c r="G213" s="3" t="s">
        <v>23</v>
      </c>
      <c r="H213" s="3">
        <v>12</v>
      </c>
      <c r="I213" s="3">
        <v>4.7</v>
      </c>
      <c r="J213" s="3">
        <v>6</v>
      </c>
      <c r="K213" s="3">
        <v>3</v>
      </c>
      <c r="L213" s="3">
        <v>2</v>
      </c>
      <c r="M213" s="3">
        <v>6</v>
      </c>
      <c r="N213" s="3" t="str">
        <f t="shared" si="30"/>
        <v>n</v>
      </c>
      <c r="O213" s="3" t="str">
        <f t="shared" si="31"/>
        <v>n</v>
      </c>
      <c r="P213" s="2" t="s">
        <v>44</v>
      </c>
      <c r="Q213" s="2" t="s">
        <v>21</v>
      </c>
      <c r="R213" s="4" t="str">
        <f t="shared" si="32"/>
        <v>n</v>
      </c>
      <c r="S213" s="2" t="s">
        <v>23</v>
      </c>
      <c r="T213" s="2">
        <v>6</v>
      </c>
      <c r="U213" s="6" t="s">
        <v>87</v>
      </c>
      <c r="V213" s="7" t="s">
        <v>87</v>
      </c>
      <c r="W213" s="6" t="s">
        <v>87</v>
      </c>
      <c r="X213" s="7" t="s">
        <v>87</v>
      </c>
      <c r="Y213" s="7">
        <v>848319</v>
      </c>
      <c r="Z213" s="7" t="s">
        <v>87</v>
      </c>
      <c r="AA213" s="7" t="s">
        <v>87</v>
      </c>
      <c r="AB213" s="7" t="s">
        <v>87</v>
      </c>
      <c r="AC213" s="3">
        <v>19801.66</v>
      </c>
      <c r="AD213" s="3">
        <v>386427.79</v>
      </c>
      <c r="AE213" s="3">
        <f t="shared" si="33"/>
        <v>5.1242846690710317E-2</v>
      </c>
      <c r="AF213" s="2">
        <v>35.185600000000001</v>
      </c>
      <c r="AG213" s="2">
        <v>33.382300000000001</v>
      </c>
      <c r="AH213" s="2">
        <v>48.208199999999998</v>
      </c>
      <c r="AI213" s="2">
        <v>16.373799999999999</v>
      </c>
      <c r="AJ213" s="4">
        <f t="shared" si="34"/>
        <v>2013.8025550985762</v>
      </c>
      <c r="AK213" s="3" t="s">
        <v>93</v>
      </c>
      <c r="AL213" s="3" t="s">
        <v>94</v>
      </c>
      <c r="AM213" s="3" t="s">
        <v>95</v>
      </c>
      <c r="AN213" s="3" t="s">
        <v>98</v>
      </c>
      <c r="AO213" s="3">
        <v>0</v>
      </c>
      <c r="AP213" s="3">
        <v>0.64700000000000002</v>
      </c>
      <c r="AQ213" s="3">
        <v>0.624</v>
      </c>
      <c r="AR213" s="3">
        <v>4</v>
      </c>
      <c r="AS213" s="3">
        <v>-5.335</v>
      </c>
      <c r="AT213" s="3">
        <v>0</v>
      </c>
      <c r="AU213" s="3">
        <v>3.6700000000000003E-2</v>
      </c>
      <c r="AV213" s="3">
        <v>0.51600000000000001</v>
      </c>
      <c r="AW213" s="3">
        <v>0</v>
      </c>
      <c r="AX213" s="3">
        <v>0.16500000000000001</v>
      </c>
      <c r="AY213" s="3">
        <v>0.46899999999999997</v>
      </c>
      <c r="AZ213" s="3">
        <v>142.999</v>
      </c>
      <c r="BA213" s="3">
        <v>180000</v>
      </c>
      <c r="BB213" s="3">
        <v>4</v>
      </c>
    </row>
    <row r="214" spans="1:54" x14ac:dyDescent="0.25">
      <c r="A214" s="3">
        <v>213</v>
      </c>
      <c r="B214" s="2" t="s">
        <v>43</v>
      </c>
      <c r="C214" s="2" t="s">
        <v>37</v>
      </c>
      <c r="D214" s="3">
        <v>3</v>
      </c>
      <c r="E214" s="3" t="s">
        <v>38</v>
      </c>
      <c r="F214" s="3" t="s">
        <v>20</v>
      </c>
      <c r="G214" s="3" t="s">
        <v>23</v>
      </c>
      <c r="H214" s="3">
        <v>12</v>
      </c>
      <c r="I214" s="3">
        <v>4.7</v>
      </c>
      <c r="J214" s="3">
        <v>6</v>
      </c>
      <c r="K214" s="3">
        <v>3</v>
      </c>
      <c r="L214" s="3">
        <v>2</v>
      </c>
      <c r="M214" s="3">
        <v>6</v>
      </c>
      <c r="N214" s="3" t="str">
        <f t="shared" si="30"/>
        <v>n</v>
      </c>
      <c r="O214" s="3" t="str">
        <f t="shared" si="31"/>
        <v>n</v>
      </c>
      <c r="P214" s="2" t="s">
        <v>44</v>
      </c>
      <c r="Q214" s="2" t="s">
        <v>21</v>
      </c>
      <c r="R214" s="4" t="str">
        <f t="shared" si="32"/>
        <v>n</v>
      </c>
      <c r="S214" s="2" t="s">
        <v>23</v>
      </c>
      <c r="T214" s="2">
        <v>6</v>
      </c>
      <c r="U214" s="6" t="s">
        <v>87</v>
      </c>
      <c r="V214" s="7" t="s">
        <v>87</v>
      </c>
      <c r="W214" s="6" t="s">
        <v>87</v>
      </c>
      <c r="X214" s="7" t="s">
        <v>87</v>
      </c>
      <c r="Y214" s="7">
        <v>848319</v>
      </c>
      <c r="Z214" s="7" t="s">
        <v>87</v>
      </c>
      <c r="AA214" s="7" t="s">
        <v>87</v>
      </c>
      <c r="AB214" s="7" t="s">
        <v>87</v>
      </c>
      <c r="AC214" s="3">
        <v>19801.66</v>
      </c>
      <c r="AD214" s="3">
        <v>386427.79</v>
      </c>
      <c r="AE214" s="3">
        <f t="shared" si="33"/>
        <v>5.1242846690710317E-2</v>
      </c>
      <c r="AF214" s="2">
        <v>35.185600000000001</v>
      </c>
      <c r="AG214" s="2">
        <v>33.382300000000001</v>
      </c>
      <c r="AH214" s="2">
        <v>48.208199999999998</v>
      </c>
      <c r="AI214" s="2">
        <v>16.373799999999999</v>
      </c>
      <c r="AJ214" s="4">
        <f t="shared" si="34"/>
        <v>2013.8025550985762</v>
      </c>
      <c r="AK214" s="3" t="s">
        <v>93</v>
      </c>
      <c r="AL214" s="3" t="s">
        <v>94</v>
      </c>
      <c r="AM214" s="3" t="s">
        <v>95</v>
      </c>
      <c r="AN214" s="3" t="s">
        <v>98</v>
      </c>
      <c r="AO214" s="3">
        <v>0</v>
      </c>
      <c r="AP214" s="3">
        <v>0.64700000000000002</v>
      </c>
      <c r="AQ214" s="3">
        <v>0.624</v>
      </c>
      <c r="AR214" s="3">
        <v>4</v>
      </c>
      <c r="AS214" s="3">
        <v>-5.335</v>
      </c>
      <c r="AT214" s="3">
        <v>0</v>
      </c>
      <c r="AU214" s="3">
        <v>3.6700000000000003E-2</v>
      </c>
      <c r="AV214" s="3">
        <v>0.51600000000000001</v>
      </c>
      <c r="AW214" s="3">
        <v>0</v>
      </c>
      <c r="AX214" s="3">
        <v>0.16500000000000001</v>
      </c>
      <c r="AY214" s="3">
        <v>0.46899999999999997</v>
      </c>
      <c r="AZ214" s="3">
        <v>142.999</v>
      </c>
      <c r="BA214" s="3">
        <v>180000</v>
      </c>
      <c r="BB214" s="3">
        <v>4</v>
      </c>
    </row>
    <row r="215" spans="1:54" x14ac:dyDescent="0.25">
      <c r="A215" s="3">
        <v>214</v>
      </c>
      <c r="B215" s="2" t="s">
        <v>45</v>
      </c>
      <c r="C215" s="2" t="s">
        <v>37</v>
      </c>
      <c r="D215" s="3">
        <v>4</v>
      </c>
      <c r="E215" s="3" t="s">
        <v>35</v>
      </c>
      <c r="F215" s="3" t="s">
        <v>20</v>
      </c>
      <c r="G215" s="3" t="s">
        <v>23</v>
      </c>
      <c r="H215" s="3">
        <v>24</v>
      </c>
      <c r="I215" s="3">
        <v>0</v>
      </c>
      <c r="J215" s="3">
        <v>7</v>
      </c>
      <c r="K215" s="3">
        <v>1</v>
      </c>
      <c r="L215" s="3">
        <v>2</v>
      </c>
      <c r="M215" s="3">
        <v>6</v>
      </c>
      <c r="N215" s="3" t="str">
        <f t="shared" si="30"/>
        <v>n</v>
      </c>
      <c r="O215" s="3" t="str">
        <f t="shared" si="31"/>
        <v>n</v>
      </c>
      <c r="P215" s="2" t="s">
        <v>26</v>
      </c>
      <c r="Q215" s="2" t="s">
        <v>21</v>
      </c>
      <c r="R215" s="4" t="str">
        <f t="shared" si="32"/>
        <v>n</v>
      </c>
      <c r="S215" s="2" t="s">
        <v>28</v>
      </c>
      <c r="T215" s="2">
        <v>6</v>
      </c>
      <c r="U215" s="6">
        <v>2651</v>
      </c>
      <c r="V215" s="7">
        <v>3468</v>
      </c>
      <c r="W215" s="7">
        <v>10120553</v>
      </c>
      <c r="X215" s="7">
        <v>10077497</v>
      </c>
      <c r="Y215" s="7">
        <v>10553843</v>
      </c>
      <c r="Z215" s="7">
        <f t="shared" ref="Z215:Z224" si="35">U:U  / (Y:Y -W:W )</f>
        <v>6.1183041381061183E-3</v>
      </c>
      <c r="AA215" s="7">
        <f t="shared" ref="AA215:AA229" si="36">V:V   / (Y:Y -X:X )</f>
        <v>7.2804222141048735E-3</v>
      </c>
      <c r="AB215" s="7">
        <f t="shared" ref="AB215:AB224" si="37">Z:Z+AA:AA</f>
        <v>1.3398726352210993E-2</v>
      </c>
      <c r="AC215" s="3">
        <v>99300.33</v>
      </c>
      <c r="AD215" s="3">
        <v>386427.79</v>
      </c>
      <c r="AE215" s="3">
        <f t="shared" si="33"/>
        <v>0.25696995032370734</v>
      </c>
      <c r="AF215" s="2">
        <v>50.075499999999998</v>
      </c>
      <c r="AG215" s="2">
        <v>14.437799999999999</v>
      </c>
      <c r="AH215" s="2">
        <v>48.208199999999998</v>
      </c>
      <c r="AI215" s="2">
        <v>16.373799999999999</v>
      </c>
      <c r="AJ215" s="4">
        <f t="shared" si="34"/>
        <v>250.86856353459206</v>
      </c>
      <c r="AK215" s="3" t="s">
        <v>93</v>
      </c>
      <c r="AL215" s="3" t="s">
        <v>94</v>
      </c>
      <c r="AM215" s="3" t="s">
        <v>95</v>
      </c>
      <c r="AN215" s="3" t="s">
        <v>98</v>
      </c>
      <c r="AO215" s="3">
        <v>0</v>
      </c>
      <c r="AP215" s="3">
        <v>0.64700000000000002</v>
      </c>
      <c r="AQ215" s="3">
        <v>0.624</v>
      </c>
      <c r="AR215" s="3">
        <v>4</v>
      </c>
      <c r="AS215" s="3">
        <v>-5.335</v>
      </c>
      <c r="AT215" s="3">
        <v>0</v>
      </c>
      <c r="AU215" s="3">
        <v>3.6700000000000003E-2</v>
      </c>
      <c r="AV215" s="3">
        <v>0.51600000000000001</v>
      </c>
      <c r="AW215" s="3">
        <v>0</v>
      </c>
      <c r="AX215" s="3">
        <v>0.16500000000000001</v>
      </c>
      <c r="AY215" s="3">
        <v>0.46899999999999997</v>
      </c>
      <c r="AZ215" s="3">
        <v>142.999</v>
      </c>
      <c r="BA215" s="3">
        <v>180000</v>
      </c>
      <c r="BB215" s="3">
        <v>4</v>
      </c>
    </row>
    <row r="216" spans="1:54" x14ac:dyDescent="0.25">
      <c r="A216" s="3">
        <v>215</v>
      </c>
      <c r="B216" s="2" t="s">
        <v>45</v>
      </c>
      <c r="C216" s="2" t="s">
        <v>37</v>
      </c>
      <c r="D216" s="3">
        <v>5</v>
      </c>
      <c r="E216" s="3" t="s">
        <v>38</v>
      </c>
      <c r="F216" s="3" t="s">
        <v>25</v>
      </c>
      <c r="G216" s="3" t="s">
        <v>23</v>
      </c>
      <c r="H216" s="3">
        <v>12</v>
      </c>
      <c r="I216" s="3">
        <v>0</v>
      </c>
      <c r="J216" s="3">
        <v>7</v>
      </c>
      <c r="K216" s="3">
        <v>1</v>
      </c>
      <c r="L216" s="3">
        <v>2</v>
      </c>
      <c r="M216" s="3">
        <v>6</v>
      </c>
      <c r="N216" s="3" t="str">
        <f t="shared" si="30"/>
        <v>n</v>
      </c>
      <c r="O216" s="3" t="str">
        <f t="shared" si="31"/>
        <v>n</v>
      </c>
      <c r="P216" s="2" t="s">
        <v>26</v>
      </c>
      <c r="Q216" s="2" t="s">
        <v>21</v>
      </c>
      <c r="R216" s="4" t="str">
        <f t="shared" si="32"/>
        <v>n</v>
      </c>
      <c r="S216" s="2" t="s">
        <v>28</v>
      </c>
      <c r="T216" s="2">
        <v>6</v>
      </c>
      <c r="U216" s="6">
        <v>2651</v>
      </c>
      <c r="V216" s="7">
        <v>3468</v>
      </c>
      <c r="W216" s="7">
        <v>10120553</v>
      </c>
      <c r="X216" s="7">
        <v>10077497</v>
      </c>
      <c r="Y216" s="7">
        <v>10553843</v>
      </c>
      <c r="Z216" s="7">
        <f t="shared" si="35"/>
        <v>6.1183041381061183E-3</v>
      </c>
      <c r="AA216" s="7">
        <f t="shared" si="36"/>
        <v>7.2804222141048735E-3</v>
      </c>
      <c r="AB216" s="7">
        <f t="shared" si="37"/>
        <v>1.3398726352210993E-2</v>
      </c>
      <c r="AC216" s="3">
        <v>99300.33</v>
      </c>
      <c r="AD216" s="3">
        <v>386427.79</v>
      </c>
      <c r="AE216" s="3">
        <f t="shared" si="33"/>
        <v>0.25696995032370734</v>
      </c>
      <c r="AF216" s="2">
        <v>50.075499999999998</v>
      </c>
      <c r="AG216" s="2">
        <v>14.437799999999999</v>
      </c>
      <c r="AH216" s="2">
        <v>48.208199999999998</v>
      </c>
      <c r="AI216" s="2">
        <v>16.373799999999999</v>
      </c>
      <c r="AJ216" s="4">
        <f t="shared" si="34"/>
        <v>250.86856353459206</v>
      </c>
      <c r="AK216" s="3" t="s">
        <v>93</v>
      </c>
      <c r="AL216" s="3" t="s">
        <v>94</v>
      </c>
      <c r="AM216" s="3" t="s">
        <v>95</v>
      </c>
      <c r="AN216" s="3" t="s">
        <v>98</v>
      </c>
      <c r="AO216" s="3">
        <v>0</v>
      </c>
      <c r="AP216" s="3">
        <v>0.64700000000000002</v>
      </c>
      <c r="AQ216" s="3">
        <v>0.624</v>
      </c>
      <c r="AR216" s="3">
        <v>4</v>
      </c>
      <c r="AS216" s="3">
        <v>-5.335</v>
      </c>
      <c r="AT216" s="3">
        <v>0</v>
      </c>
      <c r="AU216" s="3">
        <v>3.6700000000000003E-2</v>
      </c>
      <c r="AV216" s="3">
        <v>0.51600000000000001</v>
      </c>
      <c r="AW216" s="3">
        <v>0</v>
      </c>
      <c r="AX216" s="3">
        <v>0.16500000000000001</v>
      </c>
      <c r="AY216" s="3">
        <v>0.46899999999999997</v>
      </c>
      <c r="AZ216" s="3">
        <v>142.999</v>
      </c>
      <c r="BA216" s="3">
        <v>180000</v>
      </c>
      <c r="BB216" s="3">
        <v>4</v>
      </c>
    </row>
    <row r="217" spans="1:54" x14ac:dyDescent="0.25">
      <c r="A217" s="3">
        <v>216</v>
      </c>
      <c r="B217" s="2" t="s">
        <v>45</v>
      </c>
      <c r="C217" s="2" t="s">
        <v>37</v>
      </c>
      <c r="D217" s="3">
        <v>5</v>
      </c>
      <c r="E217" s="3" t="s">
        <v>38</v>
      </c>
      <c r="F217" s="3" t="s">
        <v>20</v>
      </c>
      <c r="G217" s="3" t="s">
        <v>23</v>
      </c>
      <c r="H217" s="3">
        <v>12</v>
      </c>
      <c r="I217" s="3">
        <v>0</v>
      </c>
      <c r="J217" s="3">
        <v>7</v>
      </c>
      <c r="K217" s="3">
        <v>1</v>
      </c>
      <c r="L217" s="3">
        <v>2</v>
      </c>
      <c r="M217" s="3">
        <v>6</v>
      </c>
      <c r="N217" s="3" t="str">
        <f t="shared" si="30"/>
        <v>n</v>
      </c>
      <c r="O217" s="3" t="str">
        <f t="shared" si="31"/>
        <v>n</v>
      </c>
      <c r="P217" s="2" t="s">
        <v>26</v>
      </c>
      <c r="Q217" s="2" t="s">
        <v>21</v>
      </c>
      <c r="R217" s="4" t="str">
        <f t="shared" si="32"/>
        <v>n</v>
      </c>
      <c r="S217" s="2" t="s">
        <v>28</v>
      </c>
      <c r="T217" s="2">
        <v>6</v>
      </c>
      <c r="U217" s="6">
        <v>2651</v>
      </c>
      <c r="V217" s="7">
        <v>3468</v>
      </c>
      <c r="W217" s="7">
        <v>10120553</v>
      </c>
      <c r="X217" s="7">
        <v>10077497</v>
      </c>
      <c r="Y217" s="7">
        <v>10553843</v>
      </c>
      <c r="Z217" s="7">
        <f t="shared" si="35"/>
        <v>6.1183041381061183E-3</v>
      </c>
      <c r="AA217" s="7">
        <f t="shared" si="36"/>
        <v>7.2804222141048735E-3</v>
      </c>
      <c r="AB217" s="7">
        <f t="shared" si="37"/>
        <v>1.3398726352210993E-2</v>
      </c>
      <c r="AC217" s="3">
        <v>99300.33</v>
      </c>
      <c r="AD217" s="3">
        <v>386427.79</v>
      </c>
      <c r="AE217" s="3">
        <f t="shared" si="33"/>
        <v>0.25696995032370734</v>
      </c>
      <c r="AF217" s="2">
        <v>50.075499999999998</v>
      </c>
      <c r="AG217" s="2">
        <v>14.437799999999999</v>
      </c>
      <c r="AH217" s="2">
        <v>48.208199999999998</v>
      </c>
      <c r="AI217" s="2">
        <v>16.373799999999999</v>
      </c>
      <c r="AJ217" s="4">
        <f t="shared" si="34"/>
        <v>250.86856353459206</v>
      </c>
      <c r="AK217" s="3" t="s">
        <v>93</v>
      </c>
      <c r="AL217" s="3" t="s">
        <v>94</v>
      </c>
      <c r="AM217" s="3" t="s">
        <v>95</v>
      </c>
      <c r="AN217" s="3" t="s">
        <v>98</v>
      </c>
      <c r="AO217" s="3">
        <v>0</v>
      </c>
      <c r="AP217" s="3">
        <v>0.64700000000000002</v>
      </c>
      <c r="AQ217" s="3">
        <v>0.624</v>
      </c>
      <c r="AR217" s="3">
        <v>4</v>
      </c>
      <c r="AS217" s="3">
        <v>-5.335</v>
      </c>
      <c r="AT217" s="3">
        <v>0</v>
      </c>
      <c r="AU217" s="3">
        <v>3.6700000000000003E-2</v>
      </c>
      <c r="AV217" s="3">
        <v>0.51600000000000001</v>
      </c>
      <c r="AW217" s="3">
        <v>0</v>
      </c>
      <c r="AX217" s="3">
        <v>0.16500000000000001</v>
      </c>
      <c r="AY217" s="3">
        <v>0.46899999999999997</v>
      </c>
      <c r="AZ217" s="3">
        <v>142.999</v>
      </c>
      <c r="BA217" s="3">
        <v>180000</v>
      </c>
      <c r="BB217" s="3">
        <v>4</v>
      </c>
    </row>
    <row r="218" spans="1:54" x14ac:dyDescent="0.25">
      <c r="A218" s="3">
        <v>217</v>
      </c>
      <c r="B218" s="2" t="s">
        <v>75</v>
      </c>
      <c r="C218" s="2" t="s">
        <v>37</v>
      </c>
      <c r="D218" s="3">
        <v>1</v>
      </c>
      <c r="E218" s="3" t="s">
        <v>35</v>
      </c>
      <c r="F218" s="3" t="s">
        <v>20</v>
      </c>
      <c r="G218" s="3" t="s">
        <v>23</v>
      </c>
      <c r="H218" s="3">
        <v>24</v>
      </c>
      <c r="I218" s="3">
        <v>4.8666666666666698</v>
      </c>
      <c r="J218" s="3">
        <v>1</v>
      </c>
      <c r="K218" s="3">
        <v>4</v>
      </c>
      <c r="L218" s="3">
        <v>2</v>
      </c>
      <c r="M218" s="3">
        <v>6</v>
      </c>
      <c r="N218" s="3" t="str">
        <f t="shared" si="30"/>
        <v>n</v>
      </c>
      <c r="O218" s="3" t="str">
        <f t="shared" si="31"/>
        <v>n</v>
      </c>
      <c r="P218" s="2" t="s">
        <v>21</v>
      </c>
      <c r="Q218" s="2" t="s">
        <v>21</v>
      </c>
      <c r="R218" s="4" t="str">
        <f t="shared" si="32"/>
        <v>y</v>
      </c>
      <c r="S218" s="2" t="s">
        <v>23</v>
      </c>
      <c r="T218" s="2">
        <v>6</v>
      </c>
      <c r="U218" s="6">
        <v>1897</v>
      </c>
      <c r="V218" s="7">
        <v>1379</v>
      </c>
      <c r="W218" s="7">
        <v>5069632</v>
      </c>
      <c r="X218" s="7">
        <v>5244104</v>
      </c>
      <c r="Y218" s="7">
        <v>5707251</v>
      </c>
      <c r="Z218" s="7">
        <f t="shared" si="35"/>
        <v>2.9751309167386792E-3</v>
      </c>
      <c r="AA218" s="7">
        <f t="shared" si="36"/>
        <v>2.9774564015312634E-3</v>
      </c>
      <c r="AB218" s="7">
        <f t="shared" si="37"/>
        <v>5.9525873182699422E-3</v>
      </c>
      <c r="AC218" s="3">
        <v>306142.94</v>
      </c>
      <c r="AD218" s="3">
        <v>386427.79</v>
      </c>
      <c r="AE218" s="3">
        <f t="shared" si="33"/>
        <v>0.79223841535827433</v>
      </c>
      <c r="AF218" s="2">
        <v>55.676099999999998</v>
      </c>
      <c r="AG218" s="2">
        <v>12.568300000000001</v>
      </c>
      <c r="AH218" s="2">
        <v>48.208199999999998</v>
      </c>
      <c r="AI218" s="2">
        <v>16.373799999999999</v>
      </c>
      <c r="AJ218" s="4">
        <f t="shared" si="34"/>
        <v>870.0651057616243</v>
      </c>
      <c r="AK218" s="3" t="s">
        <v>93</v>
      </c>
      <c r="AL218" s="3" t="s">
        <v>94</v>
      </c>
      <c r="AM218" s="3" t="s">
        <v>95</v>
      </c>
      <c r="AN218" s="3" t="s">
        <v>98</v>
      </c>
      <c r="AO218" s="3">
        <v>0</v>
      </c>
      <c r="AP218" s="3">
        <v>0.64700000000000002</v>
      </c>
      <c r="AQ218" s="3">
        <v>0.624</v>
      </c>
      <c r="AR218" s="3">
        <v>4</v>
      </c>
      <c r="AS218" s="3">
        <v>-5.335</v>
      </c>
      <c r="AT218" s="3">
        <v>0</v>
      </c>
      <c r="AU218" s="3">
        <v>3.6700000000000003E-2</v>
      </c>
      <c r="AV218" s="3">
        <v>0.51600000000000001</v>
      </c>
      <c r="AW218" s="3">
        <v>0</v>
      </c>
      <c r="AX218" s="3">
        <v>0.16500000000000001</v>
      </c>
      <c r="AY218" s="3">
        <v>0.46899999999999997</v>
      </c>
      <c r="AZ218" s="3">
        <v>142.999</v>
      </c>
      <c r="BA218" s="3">
        <v>180000</v>
      </c>
      <c r="BB218" s="3">
        <v>4</v>
      </c>
    </row>
    <row r="219" spans="1:54" x14ac:dyDescent="0.25">
      <c r="A219" s="3">
        <v>218</v>
      </c>
      <c r="B219" s="2" t="s">
        <v>46</v>
      </c>
      <c r="C219" s="2" t="s">
        <v>37</v>
      </c>
      <c r="D219" s="3">
        <v>6</v>
      </c>
      <c r="E219" s="3" t="s">
        <v>35</v>
      </c>
      <c r="F219" s="3" t="s">
        <v>20</v>
      </c>
      <c r="G219" s="3" t="s">
        <v>23</v>
      </c>
      <c r="H219" s="3">
        <v>24</v>
      </c>
      <c r="I219" s="3">
        <v>4.6666666666666696</v>
      </c>
      <c r="J219" s="3">
        <v>8</v>
      </c>
      <c r="K219" s="3">
        <v>5</v>
      </c>
      <c r="L219" s="3">
        <v>2</v>
      </c>
      <c r="M219" s="3">
        <v>6</v>
      </c>
      <c r="N219" s="3" t="str">
        <f t="shared" si="30"/>
        <v>n</v>
      </c>
      <c r="O219" s="3" t="str">
        <f t="shared" si="31"/>
        <v>n</v>
      </c>
      <c r="P219" s="2" t="s">
        <v>47</v>
      </c>
      <c r="Q219" s="2" t="s">
        <v>21</v>
      </c>
      <c r="R219" s="4" t="str">
        <f t="shared" si="32"/>
        <v>n</v>
      </c>
      <c r="S219" s="2" t="s">
        <v>23</v>
      </c>
      <c r="T219" s="2">
        <v>6</v>
      </c>
      <c r="U219" s="6">
        <v>119</v>
      </c>
      <c r="V219" s="7">
        <v>82</v>
      </c>
      <c r="W219" s="7">
        <v>1122085</v>
      </c>
      <c r="X219" s="7">
        <v>1117693</v>
      </c>
      <c r="Y219" s="7">
        <v>1315944</v>
      </c>
      <c r="Z219" s="7">
        <f t="shared" si="35"/>
        <v>6.1384820926549714E-4</v>
      </c>
      <c r="AA219" s="7">
        <f t="shared" si="36"/>
        <v>4.1361708137663868E-4</v>
      </c>
      <c r="AB219" s="7">
        <f t="shared" si="37"/>
        <v>1.0274652906421358E-3</v>
      </c>
      <c r="AC219" s="3">
        <v>23136.74</v>
      </c>
      <c r="AD219" s="3">
        <v>386427.79</v>
      </c>
      <c r="AE219" s="3">
        <f t="shared" si="33"/>
        <v>5.9873385400154584E-2</v>
      </c>
      <c r="AF219" s="2">
        <v>59.436999999999998</v>
      </c>
      <c r="AG219" s="2">
        <v>24.753599999999999</v>
      </c>
      <c r="AH219" s="2">
        <v>48.208199999999998</v>
      </c>
      <c r="AI219" s="2">
        <v>16.373799999999999</v>
      </c>
      <c r="AJ219" s="4">
        <f t="shared" si="34"/>
        <v>1361.8837209228686</v>
      </c>
      <c r="AK219" s="3" t="s">
        <v>93</v>
      </c>
      <c r="AL219" s="3" t="s">
        <v>94</v>
      </c>
      <c r="AM219" s="3" t="s">
        <v>95</v>
      </c>
      <c r="AN219" s="3" t="s">
        <v>98</v>
      </c>
      <c r="AO219" s="3">
        <v>0</v>
      </c>
      <c r="AP219" s="3">
        <v>0.64700000000000002</v>
      </c>
      <c r="AQ219" s="3">
        <v>0.624</v>
      </c>
      <c r="AR219" s="3">
        <v>4</v>
      </c>
      <c r="AS219" s="3">
        <v>-5.335</v>
      </c>
      <c r="AT219" s="3">
        <v>0</v>
      </c>
      <c r="AU219" s="3">
        <v>3.6700000000000003E-2</v>
      </c>
      <c r="AV219" s="3">
        <v>0.51600000000000001</v>
      </c>
      <c r="AW219" s="3">
        <v>0</v>
      </c>
      <c r="AX219" s="3">
        <v>0.16500000000000001</v>
      </c>
      <c r="AY219" s="3">
        <v>0.46899999999999997</v>
      </c>
      <c r="AZ219" s="3">
        <v>142.999</v>
      </c>
      <c r="BA219" s="3">
        <v>180000</v>
      </c>
      <c r="BB219" s="3">
        <v>4</v>
      </c>
    </row>
    <row r="220" spans="1:54" x14ac:dyDescent="0.25">
      <c r="A220" s="3">
        <v>219</v>
      </c>
      <c r="B220" s="2" t="s">
        <v>46</v>
      </c>
      <c r="C220" s="2" t="s">
        <v>37</v>
      </c>
      <c r="D220" s="3">
        <v>10</v>
      </c>
      <c r="E220" s="3" t="s">
        <v>38</v>
      </c>
      <c r="F220" s="3" t="s">
        <v>20</v>
      </c>
      <c r="G220" s="3" t="s">
        <v>23</v>
      </c>
      <c r="H220" s="3">
        <v>12</v>
      </c>
      <c r="I220" s="3">
        <v>4.6666666666666696</v>
      </c>
      <c r="J220" s="3">
        <v>8</v>
      </c>
      <c r="K220" s="3">
        <v>5</v>
      </c>
      <c r="L220" s="3">
        <v>2</v>
      </c>
      <c r="M220" s="3">
        <v>6</v>
      </c>
      <c r="N220" s="3" t="str">
        <f t="shared" si="30"/>
        <v>n</v>
      </c>
      <c r="O220" s="3" t="str">
        <f t="shared" si="31"/>
        <v>n</v>
      </c>
      <c r="P220" s="2" t="s">
        <v>47</v>
      </c>
      <c r="Q220" s="2" t="s">
        <v>21</v>
      </c>
      <c r="R220" s="4" t="str">
        <f t="shared" si="32"/>
        <v>n</v>
      </c>
      <c r="S220" s="2" t="s">
        <v>23</v>
      </c>
      <c r="T220" s="2">
        <v>6</v>
      </c>
      <c r="U220" s="6">
        <v>119</v>
      </c>
      <c r="V220" s="7">
        <v>82</v>
      </c>
      <c r="W220" s="7">
        <v>1122085</v>
      </c>
      <c r="X220" s="7">
        <v>1117693</v>
      </c>
      <c r="Y220" s="7">
        <v>1315944</v>
      </c>
      <c r="Z220" s="7">
        <f t="shared" si="35"/>
        <v>6.1384820926549714E-4</v>
      </c>
      <c r="AA220" s="7">
        <f t="shared" si="36"/>
        <v>4.1361708137663868E-4</v>
      </c>
      <c r="AB220" s="7">
        <f t="shared" si="37"/>
        <v>1.0274652906421358E-3</v>
      </c>
      <c r="AC220" s="3">
        <v>23136.74</v>
      </c>
      <c r="AD220" s="3">
        <v>386427.79</v>
      </c>
      <c r="AE220" s="3">
        <f t="shared" si="33"/>
        <v>5.9873385400154584E-2</v>
      </c>
      <c r="AF220" s="2">
        <v>59.436999999999998</v>
      </c>
      <c r="AG220" s="2">
        <v>24.753599999999999</v>
      </c>
      <c r="AH220" s="2">
        <v>48.208199999999998</v>
      </c>
      <c r="AI220" s="2">
        <v>16.373799999999999</v>
      </c>
      <c r="AJ220" s="4">
        <f t="shared" si="34"/>
        <v>1361.8837209228686</v>
      </c>
      <c r="AK220" s="3" t="s">
        <v>93</v>
      </c>
      <c r="AL220" s="3" t="s">
        <v>94</v>
      </c>
      <c r="AM220" s="3" t="s">
        <v>95</v>
      </c>
      <c r="AN220" s="3" t="s">
        <v>98</v>
      </c>
      <c r="AO220" s="3">
        <v>0</v>
      </c>
      <c r="AP220" s="3">
        <v>0.64700000000000002</v>
      </c>
      <c r="AQ220" s="3">
        <v>0.624</v>
      </c>
      <c r="AR220" s="3">
        <v>4</v>
      </c>
      <c r="AS220" s="3">
        <v>-5.335</v>
      </c>
      <c r="AT220" s="3">
        <v>0</v>
      </c>
      <c r="AU220" s="3">
        <v>3.6700000000000003E-2</v>
      </c>
      <c r="AV220" s="3">
        <v>0.51600000000000001</v>
      </c>
      <c r="AW220" s="3">
        <v>0</v>
      </c>
      <c r="AX220" s="3">
        <v>0.16500000000000001</v>
      </c>
      <c r="AY220" s="3">
        <v>0.46899999999999997</v>
      </c>
      <c r="AZ220" s="3">
        <v>142.999</v>
      </c>
      <c r="BA220" s="3">
        <v>180000</v>
      </c>
      <c r="BB220" s="3">
        <v>4</v>
      </c>
    </row>
    <row r="221" spans="1:54" x14ac:dyDescent="0.25">
      <c r="A221" s="3">
        <v>220</v>
      </c>
      <c r="B221" s="2" t="s">
        <v>48</v>
      </c>
      <c r="C221" s="2" t="s">
        <v>37</v>
      </c>
      <c r="D221" s="3">
        <v>4</v>
      </c>
      <c r="E221" s="3" t="s">
        <v>35</v>
      </c>
      <c r="F221" s="3" t="s">
        <v>25</v>
      </c>
      <c r="G221" s="3" t="s">
        <v>23</v>
      </c>
      <c r="H221" s="3">
        <v>24</v>
      </c>
      <c r="I221" s="3">
        <v>4.8</v>
      </c>
      <c r="J221" s="3">
        <v>10</v>
      </c>
      <c r="K221" s="3">
        <v>5</v>
      </c>
      <c r="L221" s="3">
        <v>2</v>
      </c>
      <c r="M221" s="3">
        <v>6</v>
      </c>
      <c r="N221" s="3" t="str">
        <f t="shared" si="30"/>
        <v>n</v>
      </c>
      <c r="O221" s="3" t="str">
        <f t="shared" si="31"/>
        <v>n</v>
      </c>
      <c r="P221" s="2" t="s">
        <v>47</v>
      </c>
      <c r="Q221" s="2" t="s">
        <v>21</v>
      </c>
      <c r="R221" s="4" t="str">
        <f t="shared" si="32"/>
        <v>n</v>
      </c>
      <c r="S221" s="2" t="s">
        <v>23</v>
      </c>
      <c r="T221" s="2">
        <v>6</v>
      </c>
      <c r="U221" s="6">
        <v>605</v>
      </c>
      <c r="V221" s="7">
        <v>481</v>
      </c>
      <c r="W221" s="7">
        <v>5150146</v>
      </c>
      <c r="X221" s="7">
        <v>5257543</v>
      </c>
      <c r="Y221" s="7">
        <v>5487308</v>
      </c>
      <c r="Z221" s="7">
        <f t="shared" si="35"/>
        <v>1.794389640588204E-3</v>
      </c>
      <c r="AA221" s="7">
        <f t="shared" si="36"/>
        <v>2.093443300763824E-3</v>
      </c>
      <c r="AB221" s="7">
        <f t="shared" si="37"/>
        <v>3.8878329413520279E-3</v>
      </c>
      <c r="AC221" s="3">
        <v>236785.05</v>
      </c>
      <c r="AD221" s="3">
        <v>386427.79</v>
      </c>
      <c r="AE221" s="3">
        <f t="shared" si="33"/>
        <v>0.61275367902499978</v>
      </c>
      <c r="AF221" s="2">
        <v>60.169899999999998</v>
      </c>
      <c r="AG221" s="2">
        <v>24.938400000000001</v>
      </c>
      <c r="AH221" s="2">
        <v>48.208199999999998</v>
      </c>
      <c r="AI221" s="2">
        <v>16.373799999999999</v>
      </c>
      <c r="AJ221" s="4">
        <f t="shared" si="34"/>
        <v>1439.3013034524001</v>
      </c>
      <c r="AK221" s="3" t="s">
        <v>93</v>
      </c>
      <c r="AL221" s="3" t="s">
        <v>94</v>
      </c>
      <c r="AM221" s="3" t="s">
        <v>95</v>
      </c>
      <c r="AN221" s="3" t="s">
        <v>98</v>
      </c>
      <c r="AO221" s="3">
        <v>0</v>
      </c>
      <c r="AP221" s="3">
        <v>0.64700000000000002</v>
      </c>
      <c r="AQ221" s="3">
        <v>0.624</v>
      </c>
      <c r="AR221" s="3">
        <v>4</v>
      </c>
      <c r="AS221" s="3">
        <v>-5.335</v>
      </c>
      <c r="AT221" s="3">
        <v>0</v>
      </c>
      <c r="AU221" s="3">
        <v>3.6700000000000003E-2</v>
      </c>
      <c r="AV221" s="3">
        <v>0.51600000000000001</v>
      </c>
      <c r="AW221" s="3">
        <v>0</v>
      </c>
      <c r="AX221" s="3">
        <v>0.16500000000000001</v>
      </c>
      <c r="AY221" s="3">
        <v>0.46899999999999997</v>
      </c>
      <c r="AZ221" s="3">
        <v>142.999</v>
      </c>
      <c r="BA221" s="3">
        <v>180000</v>
      </c>
      <c r="BB221" s="3">
        <v>4</v>
      </c>
    </row>
    <row r="222" spans="1:54" x14ac:dyDescent="0.25">
      <c r="A222" s="3">
        <v>221</v>
      </c>
      <c r="B222" s="2" t="s">
        <v>48</v>
      </c>
      <c r="C222" s="2" t="s">
        <v>37</v>
      </c>
      <c r="D222" s="3">
        <v>6</v>
      </c>
      <c r="E222" s="3" t="s">
        <v>35</v>
      </c>
      <c r="F222" s="3" t="s">
        <v>20</v>
      </c>
      <c r="G222" s="3" t="s">
        <v>23</v>
      </c>
      <c r="H222" s="3">
        <v>24</v>
      </c>
      <c r="I222" s="3">
        <v>4.8</v>
      </c>
      <c r="J222" s="3">
        <v>10</v>
      </c>
      <c r="K222" s="3">
        <v>5</v>
      </c>
      <c r="L222" s="3">
        <v>2</v>
      </c>
      <c r="M222" s="3">
        <v>6</v>
      </c>
      <c r="N222" s="3" t="str">
        <f t="shared" si="30"/>
        <v>n</v>
      </c>
      <c r="O222" s="3" t="str">
        <f t="shared" si="31"/>
        <v>n</v>
      </c>
      <c r="P222" s="2" t="s">
        <v>47</v>
      </c>
      <c r="Q222" s="2" t="s">
        <v>21</v>
      </c>
      <c r="R222" s="4" t="str">
        <f t="shared" si="32"/>
        <v>n</v>
      </c>
      <c r="S222" s="2" t="s">
        <v>23</v>
      </c>
      <c r="T222" s="2">
        <v>6</v>
      </c>
      <c r="U222" s="6">
        <v>605</v>
      </c>
      <c r="V222" s="7">
        <v>481</v>
      </c>
      <c r="W222" s="7">
        <v>5150146</v>
      </c>
      <c r="X222" s="7">
        <v>5257543</v>
      </c>
      <c r="Y222" s="7">
        <v>5487308</v>
      </c>
      <c r="Z222" s="7">
        <f t="shared" si="35"/>
        <v>1.794389640588204E-3</v>
      </c>
      <c r="AA222" s="7">
        <f t="shared" si="36"/>
        <v>2.093443300763824E-3</v>
      </c>
      <c r="AB222" s="7">
        <f t="shared" si="37"/>
        <v>3.8878329413520279E-3</v>
      </c>
      <c r="AC222" s="3">
        <v>236785.05</v>
      </c>
      <c r="AD222" s="3">
        <v>386427.79</v>
      </c>
      <c r="AE222" s="3">
        <f t="shared" si="33"/>
        <v>0.61275367902499978</v>
      </c>
      <c r="AF222" s="2">
        <v>60.169899999999998</v>
      </c>
      <c r="AG222" s="2">
        <v>24.938400000000001</v>
      </c>
      <c r="AH222" s="2">
        <v>48.208199999999998</v>
      </c>
      <c r="AI222" s="2">
        <v>16.373799999999999</v>
      </c>
      <c r="AJ222" s="4">
        <f t="shared" si="34"/>
        <v>1439.3013034524001</v>
      </c>
      <c r="AK222" s="3" t="s">
        <v>93</v>
      </c>
      <c r="AL222" s="3" t="s">
        <v>94</v>
      </c>
      <c r="AM222" s="3" t="s">
        <v>95</v>
      </c>
      <c r="AN222" s="3" t="s">
        <v>98</v>
      </c>
      <c r="AO222" s="3">
        <v>0</v>
      </c>
      <c r="AP222" s="3">
        <v>0.64700000000000002</v>
      </c>
      <c r="AQ222" s="3">
        <v>0.624</v>
      </c>
      <c r="AR222" s="3">
        <v>4</v>
      </c>
      <c r="AS222" s="3">
        <v>-5.335</v>
      </c>
      <c r="AT222" s="3">
        <v>0</v>
      </c>
      <c r="AU222" s="3">
        <v>3.6700000000000003E-2</v>
      </c>
      <c r="AV222" s="3">
        <v>0.51600000000000001</v>
      </c>
      <c r="AW222" s="3">
        <v>0</v>
      </c>
      <c r="AX222" s="3">
        <v>0.16500000000000001</v>
      </c>
      <c r="AY222" s="3">
        <v>0.46899999999999997</v>
      </c>
      <c r="AZ222" s="3">
        <v>142.999</v>
      </c>
      <c r="BA222" s="3">
        <v>180000</v>
      </c>
      <c r="BB222" s="3">
        <v>4</v>
      </c>
    </row>
    <row r="223" spans="1:54" x14ac:dyDescent="0.25">
      <c r="A223" s="3">
        <v>222</v>
      </c>
      <c r="B223" s="2" t="s">
        <v>48</v>
      </c>
      <c r="C223" s="2" t="s">
        <v>37</v>
      </c>
      <c r="D223" s="3">
        <v>3</v>
      </c>
      <c r="E223" s="3" t="s">
        <v>38</v>
      </c>
      <c r="F223" s="3" t="s">
        <v>25</v>
      </c>
      <c r="G223" s="3" t="s">
        <v>23</v>
      </c>
      <c r="H223" s="3">
        <v>12</v>
      </c>
      <c r="I223" s="3">
        <v>4.8</v>
      </c>
      <c r="J223" s="3">
        <v>10</v>
      </c>
      <c r="K223" s="3">
        <v>5</v>
      </c>
      <c r="L223" s="3">
        <v>2</v>
      </c>
      <c r="M223" s="3">
        <v>6</v>
      </c>
      <c r="N223" s="3" t="str">
        <f t="shared" si="30"/>
        <v>n</v>
      </c>
      <c r="O223" s="3" t="str">
        <f t="shared" si="31"/>
        <v>n</v>
      </c>
      <c r="P223" s="2" t="s">
        <v>47</v>
      </c>
      <c r="Q223" s="2" t="s">
        <v>21</v>
      </c>
      <c r="R223" s="4" t="str">
        <f t="shared" si="32"/>
        <v>n</v>
      </c>
      <c r="S223" s="2" t="s">
        <v>23</v>
      </c>
      <c r="T223" s="2">
        <v>6</v>
      </c>
      <c r="U223" s="6">
        <v>605</v>
      </c>
      <c r="V223" s="7">
        <v>481</v>
      </c>
      <c r="W223" s="7">
        <v>5150146</v>
      </c>
      <c r="X223" s="7">
        <v>5257543</v>
      </c>
      <c r="Y223" s="7">
        <v>5487308</v>
      </c>
      <c r="Z223" s="7">
        <f t="shared" si="35"/>
        <v>1.794389640588204E-3</v>
      </c>
      <c r="AA223" s="7">
        <f t="shared" si="36"/>
        <v>2.093443300763824E-3</v>
      </c>
      <c r="AB223" s="7">
        <f t="shared" si="37"/>
        <v>3.8878329413520279E-3</v>
      </c>
      <c r="AC223" s="3">
        <v>236785.05</v>
      </c>
      <c r="AD223" s="3">
        <v>386427.79</v>
      </c>
      <c r="AE223" s="3">
        <f t="shared" si="33"/>
        <v>0.61275367902499978</v>
      </c>
      <c r="AF223" s="2">
        <v>60.169899999999998</v>
      </c>
      <c r="AG223" s="2">
        <v>24.938400000000001</v>
      </c>
      <c r="AH223" s="2">
        <v>48.208199999999998</v>
      </c>
      <c r="AI223" s="2">
        <v>16.373799999999999</v>
      </c>
      <c r="AJ223" s="4">
        <f t="shared" si="34"/>
        <v>1439.3013034524001</v>
      </c>
      <c r="AK223" s="3" t="s">
        <v>93</v>
      </c>
      <c r="AL223" s="3" t="s">
        <v>94</v>
      </c>
      <c r="AM223" s="3" t="s">
        <v>95</v>
      </c>
      <c r="AN223" s="3" t="s">
        <v>98</v>
      </c>
      <c r="AO223" s="3">
        <v>0</v>
      </c>
      <c r="AP223" s="3">
        <v>0.64700000000000002</v>
      </c>
      <c r="AQ223" s="3">
        <v>0.624</v>
      </c>
      <c r="AR223" s="3">
        <v>4</v>
      </c>
      <c r="AS223" s="3">
        <v>-5.335</v>
      </c>
      <c r="AT223" s="3">
        <v>0</v>
      </c>
      <c r="AU223" s="3">
        <v>3.6700000000000003E-2</v>
      </c>
      <c r="AV223" s="3">
        <v>0.51600000000000001</v>
      </c>
      <c r="AW223" s="3">
        <v>0</v>
      </c>
      <c r="AX223" s="3">
        <v>0.16500000000000001</v>
      </c>
      <c r="AY223" s="3">
        <v>0.46899999999999997</v>
      </c>
      <c r="AZ223" s="3">
        <v>142.999</v>
      </c>
      <c r="BA223" s="3">
        <v>180000</v>
      </c>
      <c r="BB223" s="3">
        <v>4</v>
      </c>
    </row>
    <row r="224" spans="1:54" x14ac:dyDescent="0.25">
      <c r="A224" s="3">
        <v>223</v>
      </c>
      <c r="B224" s="2" t="s">
        <v>48</v>
      </c>
      <c r="C224" s="2" t="s">
        <v>37</v>
      </c>
      <c r="D224" s="3">
        <v>10</v>
      </c>
      <c r="E224" s="3" t="s">
        <v>38</v>
      </c>
      <c r="F224" s="3" t="s">
        <v>20</v>
      </c>
      <c r="G224" s="3" t="s">
        <v>23</v>
      </c>
      <c r="H224" s="3">
        <v>12</v>
      </c>
      <c r="I224" s="3">
        <v>4.8</v>
      </c>
      <c r="J224" s="3">
        <v>10</v>
      </c>
      <c r="K224" s="3">
        <v>5</v>
      </c>
      <c r="L224" s="3">
        <v>2</v>
      </c>
      <c r="M224" s="3">
        <v>6</v>
      </c>
      <c r="N224" s="3" t="str">
        <f t="shared" si="30"/>
        <v>n</v>
      </c>
      <c r="O224" s="3" t="str">
        <f t="shared" si="31"/>
        <v>n</v>
      </c>
      <c r="P224" s="2" t="s">
        <v>47</v>
      </c>
      <c r="Q224" s="2" t="s">
        <v>21</v>
      </c>
      <c r="R224" s="4" t="str">
        <f t="shared" si="32"/>
        <v>n</v>
      </c>
      <c r="S224" s="2" t="s">
        <v>23</v>
      </c>
      <c r="T224" s="2">
        <v>6</v>
      </c>
      <c r="U224" s="6">
        <v>605</v>
      </c>
      <c r="V224" s="7">
        <v>481</v>
      </c>
      <c r="W224" s="7">
        <v>5150146</v>
      </c>
      <c r="X224" s="7">
        <v>5257543</v>
      </c>
      <c r="Y224" s="7">
        <v>5487308</v>
      </c>
      <c r="Z224" s="7">
        <f t="shared" si="35"/>
        <v>1.794389640588204E-3</v>
      </c>
      <c r="AA224" s="7">
        <f t="shared" si="36"/>
        <v>2.093443300763824E-3</v>
      </c>
      <c r="AB224" s="7">
        <f t="shared" si="37"/>
        <v>3.8878329413520279E-3</v>
      </c>
      <c r="AC224" s="3">
        <v>236785.05</v>
      </c>
      <c r="AD224" s="3">
        <v>386427.79</v>
      </c>
      <c r="AE224" s="3">
        <f t="shared" si="33"/>
        <v>0.61275367902499978</v>
      </c>
      <c r="AF224" s="2">
        <v>60.169899999999998</v>
      </c>
      <c r="AG224" s="2">
        <v>24.938400000000001</v>
      </c>
      <c r="AH224" s="2">
        <v>48.208199999999998</v>
      </c>
      <c r="AI224" s="2">
        <v>16.373799999999999</v>
      </c>
      <c r="AJ224" s="4">
        <f t="shared" si="34"/>
        <v>1439.3013034524001</v>
      </c>
      <c r="AK224" s="3" t="s">
        <v>93</v>
      </c>
      <c r="AL224" s="3" t="s">
        <v>94</v>
      </c>
      <c r="AM224" s="3" t="s">
        <v>95</v>
      </c>
      <c r="AN224" s="3" t="s">
        <v>98</v>
      </c>
      <c r="AO224" s="3">
        <v>0</v>
      </c>
      <c r="AP224" s="3">
        <v>0.64700000000000002</v>
      </c>
      <c r="AQ224" s="3">
        <v>0.624</v>
      </c>
      <c r="AR224" s="3">
        <v>4</v>
      </c>
      <c r="AS224" s="3">
        <v>-5.335</v>
      </c>
      <c r="AT224" s="3">
        <v>0</v>
      </c>
      <c r="AU224" s="3">
        <v>3.6700000000000003E-2</v>
      </c>
      <c r="AV224" s="3">
        <v>0.51600000000000001</v>
      </c>
      <c r="AW224" s="3">
        <v>0</v>
      </c>
      <c r="AX224" s="3">
        <v>0.16500000000000001</v>
      </c>
      <c r="AY224" s="3">
        <v>0.46899999999999997</v>
      </c>
      <c r="AZ224" s="3">
        <v>142.999</v>
      </c>
      <c r="BA224" s="3">
        <v>180000</v>
      </c>
      <c r="BB224" s="3">
        <v>4</v>
      </c>
    </row>
    <row r="225" spans="1:54" x14ac:dyDescent="0.25">
      <c r="A225" s="3">
        <v>224</v>
      </c>
      <c r="B225" s="2" t="s">
        <v>49</v>
      </c>
      <c r="C225" s="2" t="s">
        <v>37</v>
      </c>
      <c r="D225" s="3">
        <v>8</v>
      </c>
      <c r="E225" s="3" t="s">
        <v>35</v>
      </c>
      <c r="F225" s="3" t="s">
        <v>25</v>
      </c>
      <c r="G225" s="3" t="s">
        <v>23</v>
      </c>
      <c r="H225" s="3">
        <v>24</v>
      </c>
      <c r="I225" s="3">
        <v>5.0999999999999996</v>
      </c>
      <c r="J225" s="3">
        <v>11</v>
      </c>
      <c r="K225" s="3">
        <v>1</v>
      </c>
      <c r="L225" s="3">
        <v>2</v>
      </c>
      <c r="M225" s="3">
        <v>6</v>
      </c>
      <c r="N225" s="3" t="str">
        <f t="shared" si="30"/>
        <v>n</v>
      </c>
      <c r="O225" s="3" t="str">
        <f t="shared" si="31"/>
        <v>n</v>
      </c>
      <c r="P225" s="2" t="s">
        <v>30</v>
      </c>
      <c r="Q225" s="2" t="s">
        <v>21</v>
      </c>
      <c r="R225" s="4" t="str">
        <f t="shared" si="32"/>
        <v>n</v>
      </c>
      <c r="S225" s="2" t="s">
        <v>23</v>
      </c>
      <c r="T225" s="2">
        <v>6</v>
      </c>
      <c r="U225" s="6" t="s">
        <v>87</v>
      </c>
      <c r="V225" s="7">
        <v>4642</v>
      </c>
      <c r="W225" s="6" t="s">
        <v>87</v>
      </c>
      <c r="X225" s="7">
        <v>62351387</v>
      </c>
      <c r="Y225" s="7">
        <v>66759950</v>
      </c>
      <c r="Z225" s="7" t="s">
        <v>87</v>
      </c>
      <c r="AA225" s="7">
        <f t="shared" si="36"/>
        <v>1.0529508141314981E-3</v>
      </c>
      <c r="AB225" s="7" t="s">
        <v>87</v>
      </c>
      <c r="AC225" s="3">
        <v>2465453.98</v>
      </c>
      <c r="AD225" s="3">
        <v>386427.79</v>
      </c>
      <c r="AE225" s="3">
        <f t="shared" si="33"/>
        <v>6.3801156226367679</v>
      </c>
      <c r="AF225" s="2">
        <v>48.8566</v>
      </c>
      <c r="AG225" s="2">
        <v>2.3521999999999998</v>
      </c>
      <c r="AH225" s="2">
        <v>48.208199999999998</v>
      </c>
      <c r="AI225" s="2">
        <v>16.373799999999999</v>
      </c>
      <c r="AJ225" s="4">
        <f t="shared" si="34"/>
        <v>1033.4922772841828</v>
      </c>
      <c r="AK225" s="3" t="s">
        <v>93</v>
      </c>
      <c r="AL225" s="3" t="s">
        <v>94</v>
      </c>
      <c r="AM225" s="3" t="s">
        <v>96</v>
      </c>
      <c r="AN225" s="3" t="s">
        <v>98</v>
      </c>
      <c r="AO225" s="3">
        <v>0</v>
      </c>
      <c r="AP225" s="3">
        <v>0.64700000000000002</v>
      </c>
      <c r="AQ225" s="3">
        <v>0.624</v>
      </c>
      <c r="AR225" s="3">
        <v>4</v>
      </c>
      <c r="AS225" s="3">
        <v>-5.335</v>
      </c>
      <c r="AT225" s="3">
        <v>0</v>
      </c>
      <c r="AU225" s="3">
        <v>3.6700000000000003E-2</v>
      </c>
      <c r="AV225" s="3">
        <v>0.51600000000000001</v>
      </c>
      <c r="AW225" s="3">
        <v>0</v>
      </c>
      <c r="AX225" s="3">
        <v>0.16500000000000001</v>
      </c>
      <c r="AY225" s="3">
        <v>0.46899999999999997</v>
      </c>
      <c r="AZ225" s="3">
        <v>142.999</v>
      </c>
      <c r="BA225" s="3">
        <v>180000</v>
      </c>
      <c r="BB225" s="3">
        <v>4</v>
      </c>
    </row>
    <row r="226" spans="1:54" x14ac:dyDescent="0.25">
      <c r="A226" s="3">
        <v>225</v>
      </c>
      <c r="B226" s="2" t="s">
        <v>49</v>
      </c>
      <c r="C226" s="2" t="s">
        <v>37</v>
      </c>
      <c r="D226" s="3">
        <v>8</v>
      </c>
      <c r="E226" s="3" t="s">
        <v>35</v>
      </c>
      <c r="F226" s="3" t="s">
        <v>20</v>
      </c>
      <c r="G226" s="3" t="s">
        <v>23</v>
      </c>
      <c r="H226" s="3">
        <v>24</v>
      </c>
      <c r="I226" s="3">
        <v>5.0999999999999996</v>
      </c>
      <c r="J226" s="3">
        <v>11</v>
      </c>
      <c r="K226" s="3">
        <v>1</v>
      </c>
      <c r="L226" s="3">
        <v>2</v>
      </c>
      <c r="M226" s="3">
        <v>6</v>
      </c>
      <c r="N226" s="3" t="str">
        <f t="shared" si="30"/>
        <v>n</v>
      </c>
      <c r="O226" s="3" t="str">
        <f t="shared" si="31"/>
        <v>n</v>
      </c>
      <c r="P226" s="2" t="s">
        <v>30</v>
      </c>
      <c r="Q226" s="2" t="s">
        <v>21</v>
      </c>
      <c r="R226" s="4" t="str">
        <f t="shared" si="32"/>
        <v>n</v>
      </c>
      <c r="S226" s="2" t="s">
        <v>23</v>
      </c>
      <c r="T226" s="2">
        <v>6</v>
      </c>
      <c r="U226" s="6" t="s">
        <v>87</v>
      </c>
      <c r="V226" s="7">
        <v>4642</v>
      </c>
      <c r="W226" s="6" t="s">
        <v>87</v>
      </c>
      <c r="X226" s="7">
        <v>62351387</v>
      </c>
      <c r="Y226" s="7">
        <v>66759950</v>
      </c>
      <c r="Z226" s="7" t="s">
        <v>87</v>
      </c>
      <c r="AA226" s="7">
        <f t="shared" si="36"/>
        <v>1.0529508141314981E-3</v>
      </c>
      <c r="AB226" s="7" t="s">
        <v>87</v>
      </c>
      <c r="AC226" s="3">
        <v>2465453.98</v>
      </c>
      <c r="AD226" s="3">
        <v>386427.79</v>
      </c>
      <c r="AE226" s="3">
        <f t="shared" si="33"/>
        <v>6.3801156226367679</v>
      </c>
      <c r="AF226" s="2">
        <v>48.8566</v>
      </c>
      <c r="AG226" s="2">
        <v>2.3521999999999998</v>
      </c>
      <c r="AH226" s="2">
        <v>48.208199999999998</v>
      </c>
      <c r="AI226" s="2">
        <v>16.373799999999999</v>
      </c>
      <c r="AJ226" s="4">
        <f t="shared" si="34"/>
        <v>1033.4922772841828</v>
      </c>
      <c r="AK226" s="3" t="s">
        <v>93</v>
      </c>
      <c r="AL226" s="3" t="s">
        <v>94</v>
      </c>
      <c r="AM226" s="3" t="s">
        <v>96</v>
      </c>
      <c r="AN226" s="3" t="s">
        <v>98</v>
      </c>
      <c r="AO226" s="3">
        <v>0</v>
      </c>
      <c r="AP226" s="3">
        <v>0.64700000000000002</v>
      </c>
      <c r="AQ226" s="3">
        <v>0.624</v>
      </c>
      <c r="AR226" s="3">
        <v>4</v>
      </c>
      <c r="AS226" s="3">
        <v>-5.335</v>
      </c>
      <c r="AT226" s="3">
        <v>0</v>
      </c>
      <c r="AU226" s="3">
        <v>3.6700000000000003E-2</v>
      </c>
      <c r="AV226" s="3">
        <v>0.51600000000000001</v>
      </c>
      <c r="AW226" s="3">
        <v>0</v>
      </c>
      <c r="AX226" s="3">
        <v>0.16500000000000001</v>
      </c>
      <c r="AY226" s="3">
        <v>0.46899999999999997</v>
      </c>
      <c r="AZ226" s="3">
        <v>142.999</v>
      </c>
      <c r="BA226" s="3">
        <v>180000</v>
      </c>
      <c r="BB226" s="3">
        <v>4</v>
      </c>
    </row>
    <row r="227" spans="1:54" x14ac:dyDescent="0.25">
      <c r="A227" s="3">
        <v>226</v>
      </c>
      <c r="B227" s="2" t="s">
        <v>49</v>
      </c>
      <c r="C227" s="2" t="s">
        <v>37</v>
      </c>
      <c r="D227" s="3">
        <v>12</v>
      </c>
      <c r="E227" s="3" t="s">
        <v>38</v>
      </c>
      <c r="F227" s="3" t="s">
        <v>25</v>
      </c>
      <c r="G227" s="3" t="s">
        <v>23</v>
      </c>
      <c r="H227" s="3">
        <v>12</v>
      </c>
      <c r="I227" s="3">
        <v>5.0999999999999996</v>
      </c>
      <c r="J227" s="3">
        <v>11</v>
      </c>
      <c r="K227" s="3">
        <v>1</v>
      </c>
      <c r="L227" s="3">
        <v>2</v>
      </c>
      <c r="M227" s="3">
        <v>6</v>
      </c>
      <c r="N227" s="3" t="str">
        <f t="shared" si="30"/>
        <v>n</v>
      </c>
      <c r="O227" s="3" t="str">
        <f t="shared" si="31"/>
        <v>n</v>
      </c>
      <c r="P227" s="2" t="s">
        <v>30</v>
      </c>
      <c r="Q227" s="2" t="s">
        <v>21</v>
      </c>
      <c r="R227" s="4" t="str">
        <f t="shared" si="32"/>
        <v>n</v>
      </c>
      <c r="S227" s="2" t="s">
        <v>23</v>
      </c>
      <c r="T227" s="2">
        <v>6</v>
      </c>
      <c r="U227" s="6" t="s">
        <v>87</v>
      </c>
      <c r="V227" s="7">
        <v>4642</v>
      </c>
      <c r="W227" s="6" t="s">
        <v>87</v>
      </c>
      <c r="X227" s="7">
        <v>62351387</v>
      </c>
      <c r="Y227" s="7">
        <v>66759950</v>
      </c>
      <c r="Z227" s="7" t="s">
        <v>87</v>
      </c>
      <c r="AA227" s="7">
        <f t="shared" si="36"/>
        <v>1.0529508141314981E-3</v>
      </c>
      <c r="AB227" s="7" t="s">
        <v>87</v>
      </c>
      <c r="AC227" s="3">
        <v>2465453.98</v>
      </c>
      <c r="AD227" s="3">
        <v>386427.79</v>
      </c>
      <c r="AE227" s="3">
        <f t="shared" si="33"/>
        <v>6.3801156226367679</v>
      </c>
      <c r="AF227" s="2">
        <v>48.8566</v>
      </c>
      <c r="AG227" s="2">
        <v>2.3521999999999998</v>
      </c>
      <c r="AH227" s="2">
        <v>48.208199999999998</v>
      </c>
      <c r="AI227" s="2">
        <v>16.373799999999999</v>
      </c>
      <c r="AJ227" s="4">
        <f t="shared" si="34"/>
        <v>1033.4922772841828</v>
      </c>
      <c r="AK227" s="3" t="s">
        <v>93</v>
      </c>
      <c r="AL227" s="3" t="s">
        <v>94</v>
      </c>
      <c r="AM227" s="3" t="s">
        <v>96</v>
      </c>
      <c r="AN227" s="3" t="s">
        <v>98</v>
      </c>
      <c r="AO227" s="3">
        <v>0</v>
      </c>
      <c r="AP227" s="3">
        <v>0.64700000000000002</v>
      </c>
      <c r="AQ227" s="3">
        <v>0.624</v>
      </c>
      <c r="AR227" s="3">
        <v>4</v>
      </c>
      <c r="AS227" s="3">
        <v>-5.335</v>
      </c>
      <c r="AT227" s="3">
        <v>0</v>
      </c>
      <c r="AU227" s="3">
        <v>3.6700000000000003E-2</v>
      </c>
      <c r="AV227" s="3">
        <v>0.51600000000000001</v>
      </c>
      <c r="AW227" s="3">
        <v>0</v>
      </c>
      <c r="AX227" s="3">
        <v>0.16500000000000001</v>
      </c>
      <c r="AY227" s="3">
        <v>0.46899999999999997</v>
      </c>
      <c r="AZ227" s="3">
        <v>142.999</v>
      </c>
      <c r="BA227" s="3">
        <v>180000</v>
      </c>
      <c r="BB227" s="3">
        <v>4</v>
      </c>
    </row>
    <row r="228" spans="1:54" x14ac:dyDescent="0.25">
      <c r="A228" s="3">
        <v>227</v>
      </c>
      <c r="B228" s="2" t="s">
        <v>49</v>
      </c>
      <c r="C228" s="2" t="s">
        <v>37</v>
      </c>
      <c r="D228" s="3">
        <v>10</v>
      </c>
      <c r="E228" s="3" t="s">
        <v>38</v>
      </c>
      <c r="F228" s="3" t="s">
        <v>20</v>
      </c>
      <c r="G228" s="3" t="s">
        <v>23</v>
      </c>
      <c r="H228" s="3">
        <v>12</v>
      </c>
      <c r="I228" s="3">
        <v>5.0999999999999996</v>
      </c>
      <c r="J228" s="3">
        <v>11</v>
      </c>
      <c r="K228" s="3">
        <v>1</v>
      </c>
      <c r="L228" s="3">
        <v>2</v>
      </c>
      <c r="M228" s="3">
        <v>6</v>
      </c>
      <c r="N228" s="3" t="str">
        <f t="shared" si="30"/>
        <v>n</v>
      </c>
      <c r="O228" s="3" t="str">
        <f t="shared" si="31"/>
        <v>n</v>
      </c>
      <c r="P228" s="2" t="s">
        <v>30</v>
      </c>
      <c r="Q228" s="2" t="s">
        <v>21</v>
      </c>
      <c r="R228" s="4" t="str">
        <f t="shared" si="32"/>
        <v>n</v>
      </c>
      <c r="S228" s="2" t="s">
        <v>23</v>
      </c>
      <c r="T228" s="2">
        <v>6</v>
      </c>
      <c r="U228" s="6" t="s">
        <v>87</v>
      </c>
      <c r="V228" s="7">
        <v>4642</v>
      </c>
      <c r="W228" s="6" t="s">
        <v>87</v>
      </c>
      <c r="X228" s="7">
        <v>62351387</v>
      </c>
      <c r="Y228" s="7">
        <v>66759950</v>
      </c>
      <c r="Z228" s="7" t="s">
        <v>87</v>
      </c>
      <c r="AA228" s="7">
        <f t="shared" si="36"/>
        <v>1.0529508141314981E-3</v>
      </c>
      <c r="AB228" s="7" t="s">
        <v>87</v>
      </c>
      <c r="AC228" s="3">
        <v>2465453.98</v>
      </c>
      <c r="AD228" s="3">
        <v>386427.79</v>
      </c>
      <c r="AE228" s="3">
        <f t="shared" si="33"/>
        <v>6.3801156226367679</v>
      </c>
      <c r="AF228" s="2">
        <v>48.8566</v>
      </c>
      <c r="AG228" s="2">
        <v>2.3521999999999998</v>
      </c>
      <c r="AH228" s="2">
        <v>48.208199999999998</v>
      </c>
      <c r="AI228" s="2">
        <v>16.373799999999999</v>
      </c>
      <c r="AJ228" s="4">
        <f t="shared" si="34"/>
        <v>1033.4922772841828</v>
      </c>
      <c r="AK228" s="3" t="s">
        <v>93</v>
      </c>
      <c r="AL228" s="3" t="s">
        <v>94</v>
      </c>
      <c r="AM228" s="3" t="s">
        <v>96</v>
      </c>
      <c r="AN228" s="3" t="s">
        <v>98</v>
      </c>
      <c r="AO228" s="3">
        <v>0</v>
      </c>
      <c r="AP228" s="3">
        <v>0.64700000000000002</v>
      </c>
      <c r="AQ228" s="3">
        <v>0.624</v>
      </c>
      <c r="AR228" s="3">
        <v>4</v>
      </c>
      <c r="AS228" s="3">
        <v>-5.335</v>
      </c>
      <c r="AT228" s="3">
        <v>0</v>
      </c>
      <c r="AU228" s="3">
        <v>3.6700000000000003E-2</v>
      </c>
      <c r="AV228" s="3">
        <v>0.51600000000000001</v>
      </c>
      <c r="AW228" s="3">
        <v>0</v>
      </c>
      <c r="AX228" s="3">
        <v>0.16500000000000001</v>
      </c>
      <c r="AY228" s="3">
        <v>0.46899999999999997</v>
      </c>
      <c r="AZ228" s="3">
        <v>142.999</v>
      </c>
      <c r="BA228" s="3">
        <v>180000</v>
      </c>
      <c r="BB228" s="3">
        <v>4</v>
      </c>
    </row>
    <row r="229" spans="1:54" x14ac:dyDescent="0.25">
      <c r="A229" s="3">
        <v>228</v>
      </c>
      <c r="B229" s="2" t="s">
        <v>52</v>
      </c>
      <c r="C229" s="2" t="s">
        <v>37</v>
      </c>
      <c r="D229" s="3">
        <v>7</v>
      </c>
      <c r="E229" s="3" t="s">
        <v>35</v>
      </c>
      <c r="F229" s="3" t="s">
        <v>20</v>
      </c>
      <c r="G229" s="3" t="s">
        <v>23</v>
      </c>
      <c r="H229" s="3">
        <v>24</v>
      </c>
      <c r="I229" s="3">
        <v>5.5</v>
      </c>
      <c r="J229" s="3">
        <v>13</v>
      </c>
      <c r="K229" s="3">
        <v>2</v>
      </c>
      <c r="L229" s="3">
        <v>2</v>
      </c>
      <c r="M229" s="3">
        <v>6</v>
      </c>
      <c r="N229" s="3" t="str">
        <f t="shared" si="30"/>
        <v>n</v>
      </c>
      <c r="O229" s="3" t="str">
        <f t="shared" si="31"/>
        <v>n</v>
      </c>
      <c r="P229" s="2" t="s">
        <v>21</v>
      </c>
      <c r="Q229" s="2" t="s">
        <v>21</v>
      </c>
      <c r="R229" s="4" t="str">
        <f t="shared" si="32"/>
        <v>y</v>
      </c>
      <c r="S229" s="2" t="s">
        <v>28</v>
      </c>
      <c r="T229" s="2">
        <v>6</v>
      </c>
      <c r="U229" s="6" t="s">
        <v>87</v>
      </c>
      <c r="V229" s="7">
        <v>166311</v>
      </c>
      <c r="W229" s="6" t="s">
        <v>87</v>
      </c>
      <c r="X229" s="7">
        <v>73523726</v>
      </c>
      <c r="Y229" s="7">
        <v>82800000</v>
      </c>
      <c r="Z229" s="7" t="s">
        <v>87</v>
      </c>
      <c r="AA229" s="7">
        <f t="shared" si="36"/>
        <v>1.7928642470026221E-2</v>
      </c>
      <c r="AB229" s="7" t="s">
        <v>87</v>
      </c>
      <c r="AC229" s="3">
        <v>3466756.88</v>
      </c>
      <c r="AD229" s="3">
        <v>386427.79</v>
      </c>
      <c r="AE229" s="3">
        <f t="shared" si="33"/>
        <v>8.9712928772539886</v>
      </c>
      <c r="AF229" s="2">
        <v>52.52</v>
      </c>
      <c r="AG229" s="2">
        <v>13.404999999999999</v>
      </c>
      <c r="AH229" s="2">
        <v>48.208199999999998</v>
      </c>
      <c r="AI229" s="2">
        <v>16.373799999999999</v>
      </c>
      <c r="AJ229" s="4">
        <f t="shared" si="34"/>
        <v>523.54499536245851</v>
      </c>
      <c r="AK229" s="3" t="s">
        <v>93</v>
      </c>
      <c r="AL229" s="3" t="s">
        <v>94</v>
      </c>
      <c r="AM229" s="3" t="s">
        <v>95</v>
      </c>
      <c r="AN229" s="3" t="s">
        <v>98</v>
      </c>
      <c r="AO229" s="3">
        <v>0</v>
      </c>
      <c r="AP229" s="3">
        <v>0.64700000000000002</v>
      </c>
      <c r="AQ229" s="3">
        <v>0.624</v>
      </c>
      <c r="AR229" s="3">
        <v>4</v>
      </c>
      <c r="AS229" s="3">
        <v>-5.335</v>
      </c>
      <c r="AT229" s="3">
        <v>0</v>
      </c>
      <c r="AU229" s="3">
        <v>3.6700000000000003E-2</v>
      </c>
      <c r="AV229" s="3">
        <v>0.51600000000000001</v>
      </c>
      <c r="AW229" s="3">
        <v>0</v>
      </c>
      <c r="AX229" s="3">
        <v>0.16500000000000001</v>
      </c>
      <c r="AY229" s="3">
        <v>0.46899999999999997</v>
      </c>
      <c r="AZ229" s="3">
        <v>142.999</v>
      </c>
      <c r="BA229" s="3">
        <v>180000</v>
      </c>
      <c r="BB229" s="3">
        <v>4</v>
      </c>
    </row>
    <row r="230" spans="1:54" x14ac:dyDescent="0.25">
      <c r="A230" s="3">
        <v>229</v>
      </c>
      <c r="B230" s="2" t="s">
        <v>53</v>
      </c>
      <c r="C230" s="2" t="s">
        <v>37</v>
      </c>
      <c r="D230" s="3">
        <v>1</v>
      </c>
      <c r="E230" s="3" t="s">
        <v>35</v>
      </c>
      <c r="F230" s="3" t="s">
        <v>20</v>
      </c>
      <c r="G230" s="3" t="s">
        <v>23</v>
      </c>
      <c r="H230" s="3">
        <v>24</v>
      </c>
      <c r="I230" s="3">
        <v>5.5</v>
      </c>
      <c r="J230" s="3">
        <v>14</v>
      </c>
      <c r="K230" s="3">
        <v>3</v>
      </c>
      <c r="L230" s="3">
        <v>2</v>
      </c>
      <c r="M230" s="3">
        <v>6</v>
      </c>
      <c r="N230" s="3" t="str">
        <f t="shared" si="30"/>
        <v>n</v>
      </c>
      <c r="O230" s="3" t="str">
        <f t="shared" si="31"/>
        <v>n</v>
      </c>
      <c r="P230" s="2" t="s">
        <v>44</v>
      </c>
      <c r="Q230" s="2" t="s">
        <v>21</v>
      </c>
      <c r="R230" s="4" t="str">
        <f t="shared" si="32"/>
        <v>n</v>
      </c>
      <c r="S230" s="2" t="s">
        <v>23</v>
      </c>
      <c r="T230" s="2">
        <v>6</v>
      </c>
      <c r="U230" s="6" t="s">
        <v>87</v>
      </c>
      <c r="V230" s="7">
        <v>1314</v>
      </c>
      <c r="W230" s="6" t="s">
        <v>87</v>
      </c>
      <c r="X230" s="7" t="s">
        <v>87</v>
      </c>
      <c r="Y230" s="7">
        <v>10783748</v>
      </c>
      <c r="Z230" s="7" t="s">
        <v>87</v>
      </c>
      <c r="AA230" s="7" t="s">
        <v>87</v>
      </c>
      <c r="AB230" s="7" t="s">
        <v>87</v>
      </c>
      <c r="AC230" s="3">
        <v>194558.65</v>
      </c>
      <c r="AD230" s="3">
        <v>386427.79</v>
      </c>
      <c r="AE230" s="3">
        <f t="shared" si="33"/>
        <v>0.5034799645232555</v>
      </c>
      <c r="AF230" s="2">
        <v>37.983800000000002</v>
      </c>
      <c r="AG230" s="2">
        <v>23.727499999999999</v>
      </c>
      <c r="AH230" s="2">
        <v>48.208199999999998</v>
      </c>
      <c r="AI230" s="2">
        <v>16.373799999999999</v>
      </c>
      <c r="AJ230" s="4">
        <f t="shared" si="34"/>
        <v>1282.7287871937883</v>
      </c>
      <c r="AK230" s="3" t="s">
        <v>93</v>
      </c>
      <c r="AL230" s="3" t="s">
        <v>94</v>
      </c>
      <c r="AM230" s="3" t="s">
        <v>96</v>
      </c>
      <c r="AN230" s="3" t="s">
        <v>98</v>
      </c>
      <c r="AO230" s="3">
        <v>0</v>
      </c>
      <c r="AP230" s="3">
        <v>0.64700000000000002</v>
      </c>
      <c r="AQ230" s="3">
        <v>0.624</v>
      </c>
      <c r="AR230" s="3">
        <v>4</v>
      </c>
      <c r="AS230" s="3">
        <v>-5.335</v>
      </c>
      <c r="AT230" s="3">
        <v>0</v>
      </c>
      <c r="AU230" s="3">
        <v>3.6700000000000003E-2</v>
      </c>
      <c r="AV230" s="3">
        <v>0.51600000000000001</v>
      </c>
      <c r="AW230" s="3">
        <v>0</v>
      </c>
      <c r="AX230" s="3">
        <v>0.16500000000000001</v>
      </c>
      <c r="AY230" s="3">
        <v>0.46899999999999997</v>
      </c>
      <c r="AZ230" s="3">
        <v>142.999</v>
      </c>
      <c r="BA230" s="3">
        <v>180000</v>
      </c>
      <c r="BB230" s="3">
        <v>4</v>
      </c>
    </row>
    <row r="231" spans="1:54" x14ac:dyDescent="0.25">
      <c r="A231" s="3">
        <v>230</v>
      </c>
      <c r="B231" s="2" t="s">
        <v>53</v>
      </c>
      <c r="C231" s="2" t="s">
        <v>37</v>
      </c>
      <c r="D231" s="3">
        <v>2</v>
      </c>
      <c r="E231" s="3" t="s">
        <v>38</v>
      </c>
      <c r="F231" s="3" t="s">
        <v>25</v>
      </c>
      <c r="G231" s="3" t="s">
        <v>23</v>
      </c>
      <c r="H231" s="3">
        <v>12</v>
      </c>
      <c r="I231" s="3">
        <v>5.5</v>
      </c>
      <c r="J231" s="3">
        <v>14</v>
      </c>
      <c r="K231" s="3">
        <v>3</v>
      </c>
      <c r="L231" s="3">
        <v>2</v>
      </c>
      <c r="M231" s="3">
        <v>6</v>
      </c>
      <c r="N231" s="3" t="str">
        <f t="shared" si="30"/>
        <v>n</v>
      </c>
      <c r="O231" s="3" t="str">
        <f t="shared" si="31"/>
        <v>n</v>
      </c>
      <c r="P231" s="2" t="s">
        <v>44</v>
      </c>
      <c r="Q231" s="2" t="s">
        <v>21</v>
      </c>
      <c r="R231" s="4" t="str">
        <f t="shared" si="32"/>
        <v>n</v>
      </c>
      <c r="S231" s="2" t="s">
        <v>23</v>
      </c>
      <c r="T231" s="2">
        <v>6</v>
      </c>
      <c r="U231" s="6" t="s">
        <v>87</v>
      </c>
      <c r="V231" s="7">
        <v>1314</v>
      </c>
      <c r="W231" s="6" t="s">
        <v>87</v>
      </c>
      <c r="X231" s="7" t="s">
        <v>87</v>
      </c>
      <c r="Y231" s="7">
        <v>10783748</v>
      </c>
      <c r="Z231" s="7" t="s">
        <v>87</v>
      </c>
      <c r="AA231" s="7" t="s">
        <v>87</v>
      </c>
      <c r="AB231" s="7" t="s">
        <v>87</v>
      </c>
      <c r="AC231" s="3">
        <v>194558.65</v>
      </c>
      <c r="AD231" s="3">
        <v>386427.79</v>
      </c>
      <c r="AE231" s="3">
        <f t="shared" si="33"/>
        <v>0.5034799645232555</v>
      </c>
      <c r="AF231" s="2">
        <v>37.983800000000002</v>
      </c>
      <c r="AG231" s="2">
        <v>23.727499999999999</v>
      </c>
      <c r="AH231" s="2">
        <v>48.208199999999998</v>
      </c>
      <c r="AI231" s="2">
        <v>16.373799999999999</v>
      </c>
      <c r="AJ231" s="4">
        <f t="shared" si="34"/>
        <v>1282.7287871937883</v>
      </c>
      <c r="AK231" s="3" t="s">
        <v>93</v>
      </c>
      <c r="AL231" s="3" t="s">
        <v>94</v>
      </c>
      <c r="AM231" s="3" t="s">
        <v>96</v>
      </c>
      <c r="AN231" s="3" t="s">
        <v>98</v>
      </c>
      <c r="AO231" s="3">
        <v>0</v>
      </c>
      <c r="AP231" s="3">
        <v>0.64700000000000002</v>
      </c>
      <c r="AQ231" s="3">
        <v>0.624</v>
      </c>
      <c r="AR231" s="3">
        <v>4</v>
      </c>
      <c r="AS231" s="3">
        <v>-5.335</v>
      </c>
      <c r="AT231" s="3">
        <v>0</v>
      </c>
      <c r="AU231" s="3">
        <v>3.6700000000000003E-2</v>
      </c>
      <c r="AV231" s="3">
        <v>0.51600000000000001</v>
      </c>
      <c r="AW231" s="3">
        <v>0</v>
      </c>
      <c r="AX231" s="3">
        <v>0.16500000000000001</v>
      </c>
      <c r="AY231" s="3">
        <v>0.46899999999999997</v>
      </c>
      <c r="AZ231" s="3">
        <v>142.999</v>
      </c>
      <c r="BA231" s="3">
        <v>180000</v>
      </c>
      <c r="BB231" s="3">
        <v>4</v>
      </c>
    </row>
    <row r="232" spans="1:54" x14ac:dyDescent="0.25">
      <c r="A232" s="3">
        <v>231</v>
      </c>
      <c r="B232" s="2" t="s">
        <v>53</v>
      </c>
      <c r="C232" s="2" t="s">
        <v>37</v>
      </c>
      <c r="D232" s="3">
        <v>5</v>
      </c>
      <c r="E232" s="3" t="s">
        <v>38</v>
      </c>
      <c r="F232" s="3" t="s">
        <v>20</v>
      </c>
      <c r="G232" s="3" t="s">
        <v>23</v>
      </c>
      <c r="H232" s="3">
        <v>12</v>
      </c>
      <c r="I232" s="3">
        <v>5.5</v>
      </c>
      <c r="J232" s="3">
        <v>14</v>
      </c>
      <c r="K232" s="3">
        <v>3</v>
      </c>
      <c r="L232" s="3">
        <v>2</v>
      </c>
      <c r="M232" s="3">
        <v>6</v>
      </c>
      <c r="N232" s="3" t="str">
        <f t="shared" si="30"/>
        <v>n</v>
      </c>
      <c r="O232" s="3" t="str">
        <f t="shared" si="31"/>
        <v>n</v>
      </c>
      <c r="P232" s="2" t="s">
        <v>44</v>
      </c>
      <c r="Q232" s="2" t="s">
        <v>21</v>
      </c>
      <c r="R232" s="4" t="str">
        <f t="shared" si="32"/>
        <v>n</v>
      </c>
      <c r="S232" s="2" t="s">
        <v>23</v>
      </c>
      <c r="T232" s="2">
        <v>6</v>
      </c>
      <c r="U232" s="6" t="s">
        <v>87</v>
      </c>
      <c r="V232" s="7">
        <v>1314</v>
      </c>
      <c r="W232" s="6" t="s">
        <v>87</v>
      </c>
      <c r="X232" s="7" t="s">
        <v>87</v>
      </c>
      <c r="Y232" s="7">
        <v>10783748</v>
      </c>
      <c r="Z232" s="7" t="s">
        <v>87</v>
      </c>
      <c r="AA232" s="7" t="s">
        <v>87</v>
      </c>
      <c r="AB232" s="7" t="s">
        <v>87</v>
      </c>
      <c r="AC232" s="3">
        <v>194558.65</v>
      </c>
      <c r="AD232" s="3">
        <v>386427.79</v>
      </c>
      <c r="AE232" s="3">
        <f t="shared" si="33"/>
        <v>0.5034799645232555</v>
      </c>
      <c r="AF232" s="2">
        <v>37.983800000000002</v>
      </c>
      <c r="AG232" s="2">
        <v>23.727499999999999</v>
      </c>
      <c r="AH232" s="2">
        <v>48.208199999999998</v>
      </c>
      <c r="AI232" s="2">
        <v>16.373799999999999</v>
      </c>
      <c r="AJ232" s="4">
        <f t="shared" si="34"/>
        <v>1282.7287871937883</v>
      </c>
      <c r="AK232" s="3" t="s">
        <v>93</v>
      </c>
      <c r="AL232" s="3" t="s">
        <v>94</v>
      </c>
      <c r="AM232" s="3" t="s">
        <v>96</v>
      </c>
      <c r="AN232" s="3" t="s">
        <v>98</v>
      </c>
      <c r="AO232" s="3">
        <v>0</v>
      </c>
      <c r="AP232" s="3">
        <v>0.64700000000000002</v>
      </c>
      <c r="AQ232" s="3">
        <v>0.624</v>
      </c>
      <c r="AR232" s="3">
        <v>4</v>
      </c>
      <c r="AS232" s="3">
        <v>-5.335</v>
      </c>
      <c r="AT232" s="3">
        <v>0</v>
      </c>
      <c r="AU232" s="3">
        <v>3.6700000000000003E-2</v>
      </c>
      <c r="AV232" s="3">
        <v>0.51600000000000001</v>
      </c>
      <c r="AW232" s="3">
        <v>0</v>
      </c>
      <c r="AX232" s="3">
        <v>0.16500000000000001</v>
      </c>
      <c r="AY232" s="3">
        <v>0.46899999999999997</v>
      </c>
      <c r="AZ232" s="3">
        <v>142.999</v>
      </c>
      <c r="BA232" s="3">
        <v>180000</v>
      </c>
      <c r="BB232" s="3">
        <v>4</v>
      </c>
    </row>
    <row r="233" spans="1:54" x14ac:dyDescent="0.25">
      <c r="A233" s="3">
        <v>232</v>
      </c>
      <c r="B233" s="2" t="s">
        <v>54</v>
      </c>
      <c r="C233" s="2" t="s">
        <v>37</v>
      </c>
      <c r="D233" s="3">
        <v>6</v>
      </c>
      <c r="E233" s="3" t="s">
        <v>35</v>
      </c>
      <c r="F233" s="3" t="s">
        <v>20</v>
      </c>
      <c r="G233" s="3" t="s">
        <v>23</v>
      </c>
      <c r="H233" s="3">
        <v>24</v>
      </c>
      <c r="I233" s="3">
        <v>5.25</v>
      </c>
      <c r="J233" s="3">
        <v>1</v>
      </c>
      <c r="K233" s="3">
        <v>5</v>
      </c>
      <c r="L233" s="3">
        <v>2</v>
      </c>
      <c r="M233" s="3">
        <v>6</v>
      </c>
      <c r="N233" s="3" t="str">
        <f t="shared" si="30"/>
        <v>n</v>
      </c>
      <c r="O233" s="3" t="str">
        <f t="shared" si="31"/>
        <v>n</v>
      </c>
      <c r="P233" s="2" t="s">
        <v>47</v>
      </c>
      <c r="Q233" s="2" t="s">
        <v>21</v>
      </c>
      <c r="R233" s="4" t="str">
        <f t="shared" si="32"/>
        <v>n</v>
      </c>
      <c r="S233" s="2" t="s">
        <v>28</v>
      </c>
      <c r="T233" s="2">
        <v>6</v>
      </c>
      <c r="U233" s="6">
        <v>9911</v>
      </c>
      <c r="V233" s="7">
        <v>4007</v>
      </c>
      <c r="W233" s="7">
        <v>9326183</v>
      </c>
      <c r="X233" s="7">
        <v>9673897</v>
      </c>
      <c r="Y233" s="7">
        <v>9830485</v>
      </c>
      <c r="Z233" s="7">
        <f t="shared" ref="Z233:Z239" si="38">U:U  / (Y:Y -W:W )</f>
        <v>1.9652906393391262E-2</v>
      </c>
      <c r="AA233" s="7">
        <f t="shared" ref="AA233:AA239" si="39">V:V   / (Y:Y -X:X )</f>
        <v>2.5589444912764707E-2</v>
      </c>
      <c r="AB233" s="7">
        <f t="shared" ref="AB233:AB239" si="40">Z:Z+AA:AA</f>
        <v>4.5242351306155969E-2</v>
      </c>
      <c r="AC233" s="3">
        <v>124342.94</v>
      </c>
      <c r="AD233" s="3">
        <v>386427.79</v>
      </c>
      <c r="AE233" s="3">
        <f t="shared" si="33"/>
        <v>0.32177535678787494</v>
      </c>
      <c r="AF233" s="2">
        <v>47.497900000000001</v>
      </c>
      <c r="AG233" s="2">
        <v>19.040199999999999</v>
      </c>
      <c r="AH233" s="2">
        <v>48.208199999999998</v>
      </c>
      <c r="AI233" s="2">
        <v>16.373799999999999</v>
      </c>
      <c r="AJ233" s="4">
        <f t="shared" si="34"/>
        <v>214.04428171107708</v>
      </c>
      <c r="AK233" s="3" t="s">
        <v>93</v>
      </c>
      <c r="AL233" s="3" t="s">
        <v>94</v>
      </c>
      <c r="AM233" s="3" t="s">
        <v>95</v>
      </c>
      <c r="AN233" s="3" t="s">
        <v>98</v>
      </c>
      <c r="AO233" s="3">
        <v>0</v>
      </c>
      <c r="AP233" s="3">
        <v>0.64700000000000002</v>
      </c>
      <c r="AQ233" s="3">
        <v>0.624</v>
      </c>
      <c r="AR233" s="3">
        <v>4</v>
      </c>
      <c r="AS233" s="3">
        <v>-5.335</v>
      </c>
      <c r="AT233" s="3">
        <v>0</v>
      </c>
      <c r="AU233" s="3">
        <v>3.6700000000000003E-2</v>
      </c>
      <c r="AV233" s="3">
        <v>0.51600000000000001</v>
      </c>
      <c r="AW233" s="3">
        <v>0</v>
      </c>
      <c r="AX233" s="3">
        <v>0.16500000000000001</v>
      </c>
      <c r="AY233" s="3">
        <v>0.46899999999999997</v>
      </c>
      <c r="AZ233" s="3">
        <v>142.999</v>
      </c>
      <c r="BA233" s="3">
        <v>180000</v>
      </c>
      <c r="BB233" s="3">
        <v>4</v>
      </c>
    </row>
    <row r="234" spans="1:54" x14ac:dyDescent="0.25">
      <c r="A234" s="3">
        <v>233</v>
      </c>
      <c r="B234" s="2" t="s">
        <v>54</v>
      </c>
      <c r="C234" s="2" t="s">
        <v>37</v>
      </c>
      <c r="D234" s="3">
        <v>8</v>
      </c>
      <c r="E234" s="3" t="s">
        <v>38</v>
      </c>
      <c r="F234" s="3" t="s">
        <v>20</v>
      </c>
      <c r="G234" s="3" t="s">
        <v>23</v>
      </c>
      <c r="H234" s="3">
        <v>12</v>
      </c>
      <c r="I234" s="3">
        <v>5.25</v>
      </c>
      <c r="J234" s="3">
        <v>1</v>
      </c>
      <c r="K234" s="3">
        <v>5</v>
      </c>
      <c r="L234" s="3">
        <v>2</v>
      </c>
      <c r="M234" s="3">
        <v>6</v>
      </c>
      <c r="N234" s="3" t="str">
        <f t="shared" si="30"/>
        <v>n</v>
      </c>
      <c r="O234" s="3" t="str">
        <f t="shared" si="31"/>
        <v>n</v>
      </c>
      <c r="P234" s="2" t="s">
        <v>47</v>
      </c>
      <c r="Q234" s="2" t="s">
        <v>21</v>
      </c>
      <c r="R234" s="4" t="str">
        <f t="shared" si="32"/>
        <v>n</v>
      </c>
      <c r="S234" s="2" t="s">
        <v>28</v>
      </c>
      <c r="T234" s="2">
        <v>6</v>
      </c>
      <c r="U234" s="6">
        <v>9911</v>
      </c>
      <c r="V234" s="7">
        <v>4007</v>
      </c>
      <c r="W234" s="7">
        <v>9326183</v>
      </c>
      <c r="X234" s="7">
        <v>9673897</v>
      </c>
      <c r="Y234" s="7">
        <v>9830485</v>
      </c>
      <c r="Z234" s="7">
        <f t="shared" si="38"/>
        <v>1.9652906393391262E-2</v>
      </c>
      <c r="AA234" s="7">
        <f t="shared" si="39"/>
        <v>2.5589444912764707E-2</v>
      </c>
      <c r="AB234" s="7">
        <f t="shared" si="40"/>
        <v>4.5242351306155969E-2</v>
      </c>
      <c r="AC234" s="3">
        <v>124342.94</v>
      </c>
      <c r="AD234" s="3">
        <v>386427.79</v>
      </c>
      <c r="AE234" s="3">
        <f t="shared" si="33"/>
        <v>0.32177535678787494</v>
      </c>
      <c r="AF234" s="2">
        <v>47.497900000000001</v>
      </c>
      <c r="AG234" s="2">
        <v>19.040199999999999</v>
      </c>
      <c r="AH234" s="2">
        <v>48.208199999999998</v>
      </c>
      <c r="AI234" s="2">
        <v>16.373799999999999</v>
      </c>
      <c r="AJ234" s="4">
        <f t="shared" si="34"/>
        <v>214.04428171107708</v>
      </c>
      <c r="AK234" s="3" t="s">
        <v>93</v>
      </c>
      <c r="AL234" s="3" t="s">
        <v>94</v>
      </c>
      <c r="AM234" s="3" t="s">
        <v>95</v>
      </c>
      <c r="AN234" s="3" t="s">
        <v>98</v>
      </c>
      <c r="AO234" s="3">
        <v>0</v>
      </c>
      <c r="AP234" s="3">
        <v>0.64700000000000002</v>
      </c>
      <c r="AQ234" s="3">
        <v>0.624</v>
      </c>
      <c r="AR234" s="3">
        <v>4</v>
      </c>
      <c r="AS234" s="3">
        <v>-5.335</v>
      </c>
      <c r="AT234" s="3">
        <v>0</v>
      </c>
      <c r="AU234" s="3">
        <v>3.6700000000000003E-2</v>
      </c>
      <c r="AV234" s="3">
        <v>0.51600000000000001</v>
      </c>
      <c r="AW234" s="3">
        <v>0</v>
      </c>
      <c r="AX234" s="3">
        <v>0.16500000000000001</v>
      </c>
      <c r="AY234" s="3">
        <v>0.46899999999999997</v>
      </c>
      <c r="AZ234" s="3">
        <v>142.999</v>
      </c>
      <c r="BA234" s="3">
        <v>180000</v>
      </c>
      <c r="BB234" s="3">
        <v>4</v>
      </c>
    </row>
    <row r="235" spans="1:54" x14ac:dyDescent="0.25">
      <c r="A235" s="3">
        <v>234</v>
      </c>
      <c r="B235" s="2" t="s">
        <v>55</v>
      </c>
      <c r="C235" s="2" t="s">
        <v>37</v>
      </c>
      <c r="D235" s="3">
        <v>1</v>
      </c>
      <c r="E235" s="3" t="s">
        <v>35</v>
      </c>
      <c r="F235" s="3" t="s">
        <v>25</v>
      </c>
      <c r="G235" s="3" t="s">
        <v>23</v>
      </c>
      <c r="H235" s="3">
        <v>24</v>
      </c>
      <c r="I235" s="3">
        <v>6.5714285714285703</v>
      </c>
      <c r="J235" s="3">
        <v>15</v>
      </c>
      <c r="K235" s="3">
        <v>1</v>
      </c>
      <c r="L235" s="3">
        <v>2</v>
      </c>
      <c r="M235" s="3">
        <v>6</v>
      </c>
      <c r="N235" s="3" t="str">
        <f t="shared" si="30"/>
        <v>n</v>
      </c>
      <c r="O235" s="3" t="str">
        <f t="shared" si="31"/>
        <v>n</v>
      </c>
      <c r="P235" s="2" t="s">
        <v>21</v>
      </c>
      <c r="Q235" s="2" t="s">
        <v>21</v>
      </c>
      <c r="R235" s="4" t="str">
        <f t="shared" si="32"/>
        <v>y</v>
      </c>
      <c r="S235" s="2" t="s">
        <v>23</v>
      </c>
      <c r="T235" s="2">
        <v>6</v>
      </c>
      <c r="U235" s="6">
        <v>134</v>
      </c>
      <c r="V235" s="7">
        <v>95</v>
      </c>
      <c r="W235" s="7">
        <v>290507</v>
      </c>
      <c r="X235" s="7">
        <v>306044</v>
      </c>
      <c r="Y235" s="7">
        <v>332529</v>
      </c>
      <c r="Z235" s="7">
        <f t="shared" si="38"/>
        <v>3.1888058635952598E-3</v>
      </c>
      <c r="AA235" s="7">
        <f t="shared" si="39"/>
        <v>3.5869360015102886E-3</v>
      </c>
      <c r="AB235" s="7">
        <f t="shared" si="40"/>
        <v>6.775741865105548E-3</v>
      </c>
      <c r="AC235" s="3">
        <v>20047.41</v>
      </c>
      <c r="AD235" s="3">
        <v>386427.79</v>
      </c>
      <c r="AE235" s="3">
        <f t="shared" si="33"/>
        <v>5.1878799917573215E-2</v>
      </c>
      <c r="AF235" s="2">
        <v>64.126499999999993</v>
      </c>
      <c r="AG235" s="2">
        <v>-21.817399999999999</v>
      </c>
      <c r="AH235" s="2">
        <v>48.208199999999998</v>
      </c>
      <c r="AI235" s="2">
        <v>16.373799999999999</v>
      </c>
      <c r="AJ235" s="4">
        <f t="shared" si="34"/>
        <v>2882.1824954347171</v>
      </c>
      <c r="AK235" s="3" t="s">
        <v>93</v>
      </c>
      <c r="AL235" s="3" t="s">
        <v>94</v>
      </c>
      <c r="AM235" s="3" t="s">
        <v>95</v>
      </c>
      <c r="AN235" s="3" t="s">
        <v>98</v>
      </c>
      <c r="AO235" s="3">
        <v>0</v>
      </c>
      <c r="AP235" s="3">
        <v>0.64700000000000002</v>
      </c>
      <c r="AQ235" s="3">
        <v>0.624</v>
      </c>
      <c r="AR235" s="3">
        <v>4</v>
      </c>
      <c r="AS235" s="3">
        <v>-5.335</v>
      </c>
      <c r="AT235" s="3">
        <v>0</v>
      </c>
      <c r="AU235" s="3">
        <v>3.6700000000000003E-2</v>
      </c>
      <c r="AV235" s="3">
        <v>0.51600000000000001</v>
      </c>
      <c r="AW235" s="3">
        <v>0</v>
      </c>
      <c r="AX235" s="3">
        <v>0.16500000000000001</v>
      </c>
      <c r="AY235" s="3">
        <v>0.46899999999999997</v>
      </c>
      <c r="AZ235" s="3">
        <v>142.999</v>
      </c>
      <c r="BA235" s="3">
        <v>180000</v>
      </c>
      <c r="BB235" s="3">
        <v>4</v>
      </c>
    </row>
    <row r="236" spans="1:54" x14ac:dyDescent="0.25">
      <c r="A236" s="3">
        <v>235</v>
      </c>
      <c r="B236" s="2" t="s">
        <v>55</v>
      </c>
      <c r="C236" s="2" t="s">
        <v>37</v>
      </c>
      <c r="D236" s="3">
        <v>2</v>
      </c>
      <c r="E236" s="3" t="s">
        <v>35</v>
      </c>
      <c r="F236" s="3" t="s">
        <v>20</v>
      </c>
      <c r="G236" s="3" t="s">
        <v>23</v>
      </c>
      <c r="H236" s="3">
        <v>24</v>
      </c>
      <c r="I236" s="3">
        <v>6.5714285714285703</v>
      </c>
      <c r="J236" s="3">
        <v>15</v>
      </c>
      <c r="K236" s="3">
        <v>1</v>
      </c>
      <c r="L236" s="3">
        <v>2</v>
      </c>
      <c r="M236" s="3">
        <v>6</v>
      </c>
      <c r="N236" s="3" t="str">
        <f t="shared" si="30"/>
        <v>n</v>
      </c>
      <c r="O236" s="3" t="str">
        <f t="shared" si="31"/>
        <v>n</v>
      </c>
      <c r="P236" s="2" t="s">
        <v>21</v>
      </c>
      <c r="Q236" s="2" t="s">
        <v>21</v>
      </c>
      <c r="R236" s="4" t="str">
        <f t="shared" si="32"/>
        <v>y</v>
      </c>
      <c r="S236" s="2" t="s">
        <v>23</v>
      </c>
      <c r="T236" s="2">
        <v>6</v>
      </c>
      <c r="U236" s="6">
        <v>134</v>
      </c>
      <c r="V236" s="7">
        <v>95</v>
      </c>
      <c r="W236" s="7">
        <v>290507</v>
      </c>
      <c r="X236" s="7">
        <v>306044</v>
      </c>
      <c r="Y236" s="7">
        <v>332529</v>
      </c>
      <c r="Z236" s="7">
        <f t="shared" si="38"/>
        <v>3.1888058635952598E-3</v>
      </c>
      <c r="AA236" s="7">
        <f t="shared" si="39"/>
        <v>3.5869360015102886E-3</v>
      </c>
      <c r="AB236" s="7">
        <f t="shared" si="40"/>
        <v>6.775741865105548E-3</v>
      </c>
      <c r="AC236" s="3">
        <v>20047.41</v>
      </c>
      <c r="AD236" s="3">
        <v>386427.79</v>
      </c>
      <c r="AE236" s="3">
        <f t="shared" si="33"/>
        <v>5.1878799917573215E-2</v>
      </c>
      <c r="AF236" s="2">
        <v>64.126499999999993</v>
      </c>
      <c r="AG236" s="2">
        <v>-21.817399999999999</v>
      </c>
      <c r="AH236" s="2">
        <v>48.208199999999998</v>
      </c>
      <c r="AI236" s="2">
        <v>16.373799999999999</v>
      </c>
      <c r="AJ236" s="4">
        <f t="shared" si="34"/>
        <v>2882.1824954347171</v>
      </c>
      <c r="AK236" s="3" t="s">
        <v>93</v>
      </c>
      <c r="AL236" s="3" t="s">
        <v>94</v>
      </c>
      <c r="AM236" s="3" t="s">
        <v>95</v>
      </c>
      <c r="AN236" s="3" t="s">
        <v>98</v>
      </c>
      <c r="AO236" s="3">
        <v>0</v>
      </c>
      <c r="AP236" s="3">
        <v>0.64700000000000002</v>
      </c>
      <c r="AQ236" s="3">
        <v>0.624</v>
      </c>
      <c r="AR236" s="3">
        <v>4</v>
      </c>
      <c r="AS236" s="3">
        <v>-5.335</v>
      </c>
      <c r="AT236" s="3">
        <v>0</v>
      </c>
      <c r="AU236" s="3">
        <v>3.6700000000000003E-2</v>
      </c>
      <c r="AV236" s="3">
        <v>0.51600000000000001</v>
      </c>
      <c r="AW236" s="3">
        <v>0</v>
      </c>
      <c r="AX236" s="3">
        <v>0.16500000000000001</v>
      </c>
      <c r="AY236" s="3">
        <v>0.46899999999999997</v>
      </c>
      <c r="AZ236" s="3">
        <v>142.999</v>
      </c>
      <c r="BA236" s="3">
        <v>180000</v>
      </c>
      <c r="BB236" s="3">
        <v>4</v>
      </c>
    </row>
    <row r="237" spans="1:54" x14ac:dyDescent="0.25">
      <c r="A237" s="3">
        <v>236</v>
      </c>
      <c r="B237" s="2" t="s">
        <v>55</v>
      </c>
      <c r="C237" s="2" t="s">
        <v>37</v>
      </c>
      <c r="D237" s="3">
        <v>4</v>
      </c>
      <c r="E237" s="3" t="s">
        <v>38</v>
      </c>
      <c r="F237" s="3" t="s">
        <v>25</v>
      </c>
      <c r="G237" s="3" t="s">
        <v>23</v>
      </c>
      <c r="H237" s="3">
        <v>12</v>
      </c>
      <c r="I237" s="3">
        <v>6.5714285714285703</v>
      </c>
      <c r="J237" s="3">
        <v>15</v>
      </c>
      <c r="K237" s="3">
        <v>1</v>
      </c>
      <c r="L237" s="3">
        <v>2</v>
      </c>
      <c r="M237" s="3">
        <v>6</v>
      </c>
      <c r="N237" s="3" t="str">
        <f t="shared" si="30"/>
        <v>n</v>
      </c>
      <c r="O237" s="3" t="str">
        <f t="shared" si="31"/>
        <v>n</v>
      </c>
      <c r="P237" s="2" t="s">
        <v>21</v>
      </c>
      <c r="Q237" s="2" t="s">
        <v>21</v>
      </c>
      <c r="R237" s="4" t="str">
        <f t="shared" si="32"/>
        <v>y</v>
      </c>
      <c r="S237" s="2" t="s">
        <v>23</v>
      </c>
      <c r="T237" s="2">
        <v>6</v>
      </c>
      <c r="U237" s="6">
        <v>134</v>
      </c>
      <c r="V237" s="7">
        <v>95</v>
      </c>
      <c r="W237" s="7">
        <v>290507</v>
      </c>
      <c r="X237" s="7">
        <v>306044</v>
      </c>
      <c r="Y237" s="7">
        <v>332529</v>
      </c>
      <c r="Z237" s="7">
        <f t="shared" si="38"/>
        <v>3.1888058635952598E-3</v>
      </c>
      <c r="AA237" s="7">
        <f t="shared" si="39"/>
        <v>3.5869360015102886E-3</v>
      </c>
      <c r="AB237" s="7">
        <f t="shared" si="40"/>
        <v>6.775741865105548E-3</v>
      </c>
      <c r="AC237" s="3">
        <v>20047.41</v>
      </c>
      <c r="AD237" s="3">
        <v>386427.79</v>
      </c>
      <c r="AE237" s="3">
        <f t="shared" si="33"/>
        <v>5.1878799917573215E-2</v>
      </c>
      <c r="AF237" s="2">
        <v>64.126499999999993</v>
      </c>
      <c r="AG237" s="2">
        <v>-21.817399999999999</v>
      </c>
      <c r="AH237" s="2">
        <v>48.208199999999998</v>
      </c>
      <c r="AI237" s="2">
        <v>16.373799999999999</v>
      </c>
      <c r="AJ237" s="4">
        <f t="shared" si="34"/>
        <v>2882.1824954347171</v>
      </c>
      <c r="AK237" s="3" t="s">
        <v>93</v>
      </c>
      <c r="AL237" s="3" t="s">
        <v>94</v>
      </c>
      <c r="AM237" s="3" t="s">
        <v>95</v>
      </c>
      <c r="AN237" s="3" t="s">
        <v>98</v>
      </c>
      <c r="AO237" s="3">
        <v>0</v>
      </c>
      <c r="AP237" s="3">
        <v>0.64700000000000002</v>
      </c>
      <c r="AQ237" s="3">
        <v>0.624</v>
      </c>
      <c r="AR237" s="3">
        <v>4</v>
      </c>
      <c r="AS237" s="3">
        <v>-5.335</v>
      </c>
      <c r="AT237" s="3">
        <v>0</v>
      </c>
      <c r="AU237" s="3">
        <v>3.6700000000000003E-2</v>
      </c>
      <c r="AV237" s="3">
        <v>0.51600000000000001</v>
      </c>
      <c r="AW237" s="3">
        <v>0</v>
      </c>
      <c r="AX237" s="3">
        <v>0.16500000000000001</v>
      </c>
      <c r="AY237" s="3">
        <v>0.46899999999999997</v>
      </c>
      <c r="AZ237" s="3">
        <v>142.999</v>
      </c>
      <c r="BA237" s="3">
        <v>180000</v>
      </c>
      <c r="BB237" s="3">
        <v>4</v>
      </c>
    </row>
    <row r="238" spans="1:54" x14ac:dyDescent="0.25">
      <c r="A238" s="3">
        <v>237</v>
      </c>
      <c r="B238" s="2" t="s">
        <v>55</v>
      </c>
      <c r="C238" s="2" t="s">
        <v>37</v>
      </c>
      <c r="D238" s="3">
        <v>8</v>
      </c>
      <c r="E238" s="3" t="s">
        <v>38</v>
      </c>
      <c r="F238" s="3" t="s">
        <v>20</v>
      </c>
      <c r="G238" s="3" t="s">
        <v>23</v>
      </c>
      <c r="H238" s="3">
        <v>12</v>
      </c>
      <c r="I238" s="3">
        <v>6.5714285714285703</v>
      </c>
      <c r="J238" s="3">
        <v>15</v>
      </c>
      <c r="K238" s="3">
        <v>1</v>
      </c>
      <c r="L238" s="3">
        <v>2</v>
      </c>
      <c r="M238" s="3">
        <v>6</v>
      </c>
      <c r="N238" s="3" t="str">
        <f t="shared" si="30"/>
        <v>n</v>
      </c>
      <c r="O238" s="3" t="str">
        <f t="shared" si="31"/>
        <v>n</v>
      </c>
      <c r="P238" s="2" t="s">
        <v>21</v>
      </c>
      <c r="Q238" s="2" t="s">
        <v>21</v>
      </c>
      <c r="R238" s="4" t="str">
        <f t="shared" si="32"/>
        <v>y</v>
      </c>
      <c r="S238" s="2" t="s">
        <v>23</v>
      </c>
      <c r="T238" s="2">
        <v>6</v>
      </c>
      <c r="U238" s="6">
        <v>134</v>
      </c>
      <c r="V238" s="7">
        <v>95</v>
      </c>
      <c r="W238" s="7">
        <v>290507</v>
      </c>
      <c r="X238" s="7">
        <v>306044</v>
      </c>
      <c r="Y238" s="7">
        <v>332529</v>
      </c>
      <c r="Z238" s="7">
        <f t="shared" si="38"/>
        <v>3.1888058635952598E-3</v>
      </c>
      <c r="AA238" s="7">
        <f t="shared" si="39"/>
        <v>3.5869360015102886E-3</v>
      </c>
      <c r="AB238" s="7">
        <f t="shared" si="40"/>
        <v>6.775741865105548E-3</v>
      </c>
      <c r="AC238" s="3">
        <v>20047.41</v>
      </c>
      <c r="AD238" s="3">
        <v>386427.79</v>
      </c>
      <c r="AE238" s="3">
        <f t="shared" si="33"/>
        <v>5.1878799917573215E-2</v>
      </c>
      <c r="AF238" s="2">
        <v>64.126499999999993</v>
      </c>
      <c r="AG238" s="2">
        <v>-21.817399999999999</v>
      </c>
      <c r="AH238" s="2">
        <v>48.208199999999998</v>
      </c>
      <c r="AI238" s="2">
        <v>16.373799999999999</v>
      </c>
      <c r="AJ238" s="4">
        <f t="shared" si="34"/>
        <v>2882.1824954347171</v>
      </c>
      <c r="AK238" s="3" t="s">
        <v>93</v>
      </c>
      <c r="AL238" s="3" t="s">
        <v>94</v>
      </c>
      <c r="AM238" s="3" t="s">
        <v>95</v>
      </c>
      <c r="AN238" s="3" t="s">
        <v>98</v>
      </c>
      <c r="AO238" s="3">
        <v>0</v>
      </c>
      <c r="AP238" s="3">
        <v>0.64700000000000002</v>
      </c>
      <c r="AQ238" s="3">
        <v>0.624</v>
      </c>
      <c r="AR238" s="3">
        <v>4</v>
      </c>
      <c r="AS238" s="3">
        <v>-5.335</v>
      </c>
      <c r="AT238" s="3">
        <v>0</v>
      </c>
      <c r="AU238" s="3">
        <v>3.6700000000000003E-2</v>
      </c>
      <c r="AV238" s="3">
        <v>0.51600000000000001</v>
      </c>
      <c r="AW238" s="3">
        <v>0</v>
      </c>
      <c r="AX238" s="3">
        <v>0.16500000000000001</v>
      </c>
      <c r="AY238" s="3">
        <v>0.46899999999999997</v>
      </c>
      <c r="AZ238" s="3">
        <v>142.999</v>
      </c>
      <c r="BA238" s="3">
        <v>180000</v>
      </c>
      <c r="BB238" s="3">
        <v>4</v>
      </c>
    </row>
    <row r="239" spans="1:54" x14ac:dyDescent="0.25">
      <c r="A239" s="3">
        <v>238</v>
      </c>
      <c r="B239" s="2" t="s">
        <v>76</v>
      </c>
      <c r="C239" s="2" t="s">
        <v>37</v>
      </c>
      <c r="D239" s="3">
        <v>1</v>
      </c>
      <c r="E239" s="3" t="s">
        <v>35</v>
      </c>
      <c r="F239" s="3" t="s">
        <v>20</v>
      </c>
      <c r="G239" s="3" t="s">
        <v>23</v>
      </c>
      <c r="H239" s="3">
        <v>24</v>
      </c>
      <c r="I239" s="3">
        <v>6.06666666666667</v>
      </c>
      <c r="J239" s="3">
        <v>1</v>
      </c>
      <c r="K239" s="3">
        <v>5</v>
      </c>
      <c r="L239" s="3">
        <v>2</v>
      </c>
      <c r="M239" s="3">
        <v>6</v>
      </c>
      <c r="N239" s="3" t="str">
        <f t="shared" si="30"/>
        <v>n</v>
      </c>
      <c r="O239" s="3" t="str">
        <f t="shared" si="31"/>
        <v>n</v>
      </c>
      <c r="P239" s="2" t="s">
        <v>21</v>
      </c>
      <c r="Q239" s="2" t="s">
        <v>21</v>
      </c>
      <c r="R239" s="4" t="str">
        <f t="shared" si="32"/>
        <v>y</v>
      </c>
      <c r="S239" s="2" t="s">
        <v>23</v>
      </c>
      <c r="T239" s="2">
        <v>6</v>
      </c>
      <c r="U239" s="6">
        <v>472</v>
      </c>
      <c r="V239" s="7">
        <v>441</v>
      </c>
      <c r="W239" s="7">
        <v>3926156</v>
      </c>
      <c r="X239" s="7">
        <v>4137894</v>
      </c>
      <c r="Y239" s="7">
        <v>4724720</v>
      </c>
      <c r="Z239" s="7">
        <f t="shared" si="38"/>
        <v>5.9106095441317167E-4</v>
      </c>
      <c r="AA239" s="7">
        <f t="shared" si="39"/>
        <v>7.5150044476556932E-4</v>
      </c>
      <c r="AB239" s="7">
        <f t="shared" si="40"/>
        <v>1.342561399178741E-3</v>
      </c>
      <c r="AC239" s="3">
        <v>294053.59999999998</v>
      </c>
      <c r="AD239" s="3">
        <v>386427.79</v>
      </c>
      <c r="AE239" s="3">
        <f t="shared" si="33"/>
        <v>0.7609535535733597</v>
      </c>
      <c r="AF239" s="2">
        <v>53.349800000000002</v>
      </c>
      <c r="AG239" s="2">
        <v>-6.2603</v>
      </c>
      <c r="AH239" s="2">
        <v>48.208199999999998</v>
      </c>
      <c r="AI239" s="2">
        <v>16.373799999999999</v>
      </c>
      <c r="AJ239" s="4">
        <f t="shared" si="34"/>
        <v>1682.3425272123275</v>
      </c>
      <c r="AK239" s="3" t="s">
        <v>93</v>
      </c>
      <c r="AL239" s="3" t="s">
        <v>94</v>
      </c>
      <c r="AM239" s="3" t="s">
        <v>95</v>
      </c>
      <c r="AN239" s="3" t="s">
        <v>98</v>
      </c>
      <c r="AO239" s="3">
        <v>0</v>
      </c>
      <c r="AP239" s="3">
        <v>0.64700000000000002</v>
      </c>
      <c r="AQ239" s="3">
        <v>0.624</v>
      </c>
      <c r="AR239" s="3">
        <v>4</v>
      </c>
      <c r="AS239" s="3">
        <v>-5.335</v>
      </c>
      <c r="AT239" s="3">
        <v>0</v>
      </c>
      <c r="AU239" s="3">
        <v>3.6700000000000003E-2</v>
      </c>
      <c r="AV239" s="3">
        <v>0.51600000000000001</v>
      </c>
      <c r="AW239" s="3">
        <v>0</v>
      </c>
      <c r="AX239" s="3">
        <v>0.16500000000000001</v>
      </c>
      <c r="AY239" s="3">
        <v>0.46899999999999997</v>
      </c>
      <c r="AZ239" s="3">
        <v>142.999</v>
      </c>
      <c r="BA239" s="3">
        <v>180000</v>
      </c>
      <c r="BB239" s="3">
        <v>4</v>
      </c>
    </row>
    <row r="240" spans="1:54" x14ac:dyDescent="0.25">
      <c r="A240" s="3">
        <v>239</v>
      </c>
      <c r="B240" s="2" t="s">
        <v>56</v>
      </c>
      <c r="C240" s="2" t="s">
        <v>37</v>
      </c>
      <c r="D240" s="3">
        <v>3</v>
      </c>
      <c r="E240" s="3" t="s">
        <v>35</v>
      </c>
      <c r="F240" s="3" t="s">
        <v>20</v>
      </c>
      <c r="G240" s="3" t="s">
        <v>23</v>
      </c>
      <c r="H240" s="3">
        <v>24</v>
      </c>
      <c r="I240" s="3">
        <v>6.5555555555555598</v>
      </c>
      <c r="J240" s="3">
        <v>15</v>
      </c>
      <c r="K240" s="3">
        <v>1</v>
      </c>
      <c r="L240" s="3">
        <v>2</v>
      </c>
      <c r="M240" s="3">
        <v>6</v>
      </c>
      <c r="N240" s="3" t="str">
        <f t="shared" si="30"/>
        <v>n</v>
      </c>
      <c r="O240" s="3" t="str">
        <f t="shared" si="31"/>
        <v>n</v>
      </c>
      <c r="P240" s="2" t="s">
        <v>57</v>
      </c>
      <c r="Q240" s="2" t="s">
        <v>21</v>
      </c>
      <c r="R240" s="4" t="str">
        <f t="shared" si="32"/>
        <v>n</v>
      </c>
      <c r="S240" s="2" t="s">
        <v>23</v>
      </c>
      <c r="T240" s="2">
        <v>6</v>
      </c>
      <c r="U240" s="6" t="s">
        <v>87</v>
      </c>
      <c r="V240" s="7" t="s">
        <v>87</v>
      </c>
      <c r="W240" s="6" t="s">
        <v>87</v>
      </c>
      <c r="X240" s="7" t="s">
        <v>87</v>
      </c>
      <c r="Y240" s="7" t="s">
        <v>87</v>
      </c>
      <c r="Z240" s="7" t="s">
        <v>87</v>
      </c>
      <c r="AA240" s="7" t="s">
        <v>87</v>
      </c>
      <c r="AB240" s="7" t="s">
        <v>87</v>
      </c>
      <c r="AC240" s="3">
        <v>318743.69</v>
      </c>
      <c r="AD240" s="3">
        <v>386427.79</v>
      </c>
      <c r="AE240" s="3">
        <f t="shared" si="33"/>
        <v>0.82484670680646444</v>
      </c>
      <c r="AF240" s="2">
        <v>31.7683</v>
      </c>
      <c r="AG240" s="2">
        <v>35.213700000000003</v>
      </c>
      <c r="AH240" s="2">
        <v>48.208199999999998</v>
      </c>
      <c r="AI240" s="2">
        <v>16.373799999999999</v>
      </c>
      <c r="AJ240" s="4">
        <f t="shared" si="34"/>
        <v>2419.3048383329347</v>
      </c>
      <c r="AK240" s="3" t="s">
        <v>93</v>
      </c>
      <c r="AL240" s="3" t="s">
        <v>94</v>
      </c>
      <c r="AM240" s="3" t="s">
        <v>95</v>
      </c>
      <c r="AN240" s="3" t="s">
        <v>98</v>
      </c>
      <c r="AO240" s="3">
        <v>0</v>
      </c>
      <c r="AP240" s="3">
        <v>0.64700000000000002</v>
      </c>
      <c r="AQ240" s="3">
        <v>0.624</v>
      </c>
      <c r="AR240" s="3">
        <v>4</v>
      </c>
      <c r="AS240" s="3">
        <v>-5.335</v>
      </c>
      <c r="AT240" s="3">
        <v>0</v>
      </c>
      <c r="AU240" s="3">
        <v>3.6700000000000003E-2</v>
      </c>
      <c r="AV240" s="3">
        <v>0.51600000000000001</v>
      </c>
      <c r="AW240" s="3">
        <v>0</v>
      </c>
      <c r="AX240" s="3">
        <v>0.16500000000000001</v>
      </c>
      <c r="AY240" s="3">
        <v>0.46899999999999997</v>
      </c>
      <c r="AZ240" s="3">
        <v>142.999</v>
      </c>
      <c r="BA240" s="3">
        <v>180000</v>
      </c>
      <c r="BB240" s="3">
        <v>4</v>
      </c>
    </row>
    <row r="241" spans="1:54" x14ac:dyDescent="0.25">
      <c r="A241" s="3">
        <v>240</v>
      </c>
      <c r="B241" s="2" t="s">
        <v>58</v>
      </c>
      <c r="C241" s="2" t="s">
        <v>37</v>
      </c>
      <c r="D241" s="3">
        <v>4</v>
      </c>
      <c r="E241" s="3" t="s">
        <v>35</v>
      </c>
      <c r="F241" s="3" t="s">
        <v>20</v>
      </c>
      <c r="G241" s="3" t="s">
        <v>23</v>
      </c>
      <c r="H241" s="3">
        <v>24</v>
      </c>
      <c r="I241" s="3">
        <v>5</v>
      </c>
      <c r="J241" s="3">
        <v>17</v>
      </c>
      <c r="K241" s="3">
        <v>5</v>
      </c>
      <c r="L241" s="3">
        <v>2</v>
      </c>
      <c r="M241" s="3">
        <v>6</v>
      </c>
      <c r="N241" s="3" t="str">
        <f t="shared" si="30"/>
        <v>n</v>
      </c>
      <c r="O241" s="3" t="str">
        <f t="shared" si="31"/>
        <v>n</v>
      </c>
      <c r="P241" s="2" t="s">
        <v>59</v>
      </c>
      <c r="Q241" s="2" t="s">
        <v>21</v>
      </c>
      <c r="R241" s="4" t="str">
        <f t="shared" si="32"/>
        <v>n</v>
      </c>
      <c r="S241" s="2" t="s">
        <v>23</v>
      </c>
      <c r="T241" s="2">
        <v>6</v>
      </c>
      <c r="U241" s="6">
        <v>91</v>
      </c>
      <c r="V241" s="7">
        <v>29</v>
      </c>
      <c r="W241" s="7">
        <v>1710068</v>
      </c>
      <c r="X241" s="7">
        <v>1680011</v>
      </c>
      <c r="Y241" s="7">
        <v>1968957</v>
      </c>
      <c r="Z241" s="7">
        <f>U:U  / (Y:Y -W:W )</f>
        <v>3.5150199506352143E-4</v>
      </c>
      <c r="AA241" s="7">
        <f>V:V   / (Y:Y -X:X )</f>
        <v>1.0036477404082424E-4</v>
      </c>
      <c r="AB241" s="7">
        <f>Z:Z+AA:AA</f>
        <v>4.5186676910434568E-4</v>
      </c>
      <c r="AC241" s="3">
        <v>27677.39</v>
      </c>
      <c r="AD241" s="3">
        <v>386427.79</v>
      </c>
      <c r="AE241" s="3">
        <f t="shared" si="33"/>
        <v>7.1623704910042829E-2</v>
      </c>
      <c r="AF241" s="2">
        <v>56.949599999999997</v>
      </c>
      <c r="AG241" s="2">
        <v>24.1052</v>
      </c>
      <c r="AH241" s="2">
        <v>48.208199999999998</v>
      </c>
      <c r="AI241" s="2">
        <v>16.373799999999999</v>
      </c>
      <c r="AJ241" s="4">
        <f t="shared" si="34"/>
        <v>1101.9008594404088</v>
      </c>
      <c r="AK241" s="3" t="s">
        <v>93</v>
      </c>
      <c r="AL241" s="3" t="s">
        <v>94</v>
      </c>
      <c r="AM241" s="3" t="s">
        <v>95</v>
      </c>
      <c r="AN241" s="3" t="s">
        <v>98</v>
      </c>
      <c r="AO241" s="3">
        <v>0</v>
      </c>
      <c r="AP241" s="3">
        <v>0.64700000000000002</v>
      </c>
      <c r="AQ241" s="3">
        <v>0.624</v>
      </c>
      <c r="AR241" s="3">
        <v>4</v>
      </c>
      <c r="AS241" s="3">
        <v>-5.335</v>
      </c>
      <c r="AT241" s="3">
        <v>0</v>
      </c>
      <c r="AU241" s="3">
        <v>3.6700000000000003E-2</v>
      </c>
      <c r="AV241" s="3">
        <v>0.51600000000000001</v>
      </c>
      <c r="AW241" s="3">
        <v>0</v>
      </c>
      <c r="AX241" s="3">
        <v>0.16500000000000001</v>
      </c>
      <c r="AY241" s="3">
        <v>0.46899999999999997</v>
      </c>
      <c r="AZ241" s="3">
        <v>142.999</v>
      </c>
      <c r="BA241" s="3">
        <v>180000</v>
      </c>
      <c r="BB241" s="3">
        <v>4</v>
      </c>
    </row>
    <row r="242" spans="1:54" x14ac:dyDescent="0.25">
      <c r="A242" s="3">
        <v>241</v>
      </c>
      <c r="B242" s="2" t="s">
        <v>60</v>
      </c>
      <c r="C242" s="2" t="s">
        <v>37</v>
      </c>
      <c r="D242" s="3">
        <v>1</v>
      </c>
      <c r="E242" s="3" t="s">
        <v>35</v>
      </c>
      <c r="F242" s="3" t="s">
        <v>20</v>
      </c>
      <c r="G242" s="3" t="s">
        <v>23</v>
      </c>
      <c r="H242" s="3">
        <v>24</v>
      </c>
      <c r="I242" s="3">
        <v>10</v>
      </c>
      <c r="J242" s="3">
        <v>18</v>
      </c>
      <c r="K242" s="3">
        <v>6</v>
      </c>
      <c r="L242" s="3">
        <v>2</v>
      </c>
      <c r="M242" s="3">
        <v>6</v>
      </c>
      <c r="N242" s="3" t="str">
        <f t="shared" si="30"/>
        <v>n</v>
      </c>
      <c r="O242" s="3" t="str">
        <f t="shared" si="31"/>
        <v>y</v>
      </c>
      <c r="P242" s="2" t="s">
        <v>59</v>
      </c>
      <c r="Q242" s="2" t="s">
        <v>21</v>
      </c>
      <c r="R242" s="4" t="str">
        <f t="shared" si="32"/>
        <v>n</v>
      </c>
      <c r="S242" s="2" t="s">
        <v>23</v>
      </c>
      <c r="T242" s="2">
        <v>6</v>
      </c>
      <c r="U242" s="6">
        <v>62</v>
      </c>
      <c r="V242" s="7">
        <v>26</v>
      </c>
      <c r="W242" s="7">
        <v>2758852</v>
      </c>
      <c r="X242" s="7">
        <v>2869876</v>
      </c>
      <c r="Y242" s="7">
        <v>2888558</v>
      </c>
      <c r="Z242" s="7">
        <f>U:U  / (Y:Y -W:W )</f>
        <v>4.7800410158358131E-4</v>
      </c>
      <c r="AA242" s="7">
        <f>V:V   / (Y:Y -X:X )</f>
        <v>1.3917139492559683E-3</v>
      </c>
      <c r="AB242" s="7">
        <f>Z:Z+AA:AA</f>
        <v>1.8697180508395496E-3</v>
      </c>
      <c r="AC242" s="3">
        <v>42738.879999999997</v>
      </c>
      <c r="AD242" s="3">
        <v>386427.79</v>
      </c>
      <c r="AE242" s="3">
        <f t="shared" si="33"/>
        <v>0.1105999131170147</v>
      </c>
      <c r="AF242" s="2">
        <v>54.687199999999997</v>
      </c>
      <c r="AG242" s="5">
        <v>252.797</v>
      </c>
      <c r="AH242" s="2">
        <v>48.208199999999998</v>
      </c>
      <c r="AI242" s="2">
        <v>16.373799999999999</v>
      </c>
      <c r="AJ242" s="4">
        <f t="shared" si="34"/>
        <v>7418.0950058430208</v>
      </c>
      <c r="AK242" s="3" t="s">
        <v>93</v>
      </c>
      <c r="AL242" s="3" t="s">
        <v>94</v>
      </c>
      <c r="AM242" s="3" t="s">
        <v>95</v>
      </c>
      <c r="AN242" s="3" t="s">
        <v>98</v>
      </c>
      <c r="AO242" s="3">
        <v>0</v>
      </c>
      <c r="AP242" s="3">
        <v>0.64700000000000002</v>
      </c>
      <c r="AQ242" s="3">
        <v>0.624</v>
      </c>
      <c r="AR242" s="3">
        <v>4</v>
      </c>
      <c r="AS242" s="3">
        <v>-5.335</v>
      </c>
      <c r="AT242" s="3">
        <v>0</v>
      </c>
      <c r="AU242" s="3">
        <v>3.6700000000000003E-2</v>
      </c>
      <c r="AV242" s="3">
        <v>0.51600000000000001</v>
      </c>
      <c r="AW242" s="3">
        <v>0</v>
      </c>
      <c r="AX242" s="3">
        <v>0.16500000000000001</v>
      </c>
      <c r="AY242" s="3">
        <v>0.46899999999999997</v>
      </c>
      <c r="AZ242" s="3">
        <v>142.999</v>
      </c>
      <c r="BA242" s="3">
        <v>180000</v>
      </c>
      <c r="BB242" s="3">
        <v>4</v>
      </c>
    </row>
    <row r="243" spans="1:54" x14ac:dyDescent="0.25">
      <c r="A243" s="3">
        <v>242</v>
      </c>
      <c r="B243" s="2" t="s">
        <v>61</v>
      </c>
      <c r="C243" s="2" t="s">
        <v>37</v>
      </c>
      <c r="D243" s="3">
        <v>1</v>
      </c>
      <c r="E243" s="3" t="s">
        <v>38</v>
      </c>
      <c r="F243" s="3" t="s">
        <v>25</v>
      </c>
      <c r="G243" s="3" t="s">
        <v>23</v>
      </c>
      <c r="H243" s="3">
        <v>12</v>
      </c>
      <c r="I243" s="3">
        <v>6.6666666666666696</v>
      </c>
      <c r="J243" s="3">
        <v>19</v>
      </c>
      <c r="K243" s="3">
        <v>1</v>
      </c>
      <c r="L243" s="3">
        <v>2</v>
      </c>
      <c r="M243" s="3">
        <v>6</v>
      </c>
      <c r="N243" s="3" t="str">
        <f t="shared" si="30"/>
        <v>n</v>
      </c>
      <c r="O243" s="3" t="str">
        <f t="shared" si="31"/>
        <v>n</v>
      </c>
      <c r="P243" s="2" t="s">
        <v>62</v>
      </c>
      <c r="Q243" s="2" t="s">
        <v>21</v>
      </c>
      <c r="R243" s="4" t="str">
        <f t="shared" si="32"/>
        <v>n</v>
      </c>
      <c r="S243" s="2" t="s">
        <v>23</v>
      </c>
      <c r="T243" s="2">
        <v>6</v>
      </c>
      <c r="U243" s="6" t="s">
        <v>87</v>
      </c>
      <c r="V243" s="7" t="s">
        <v>87</v>
      </c>
      <c r="W243" s="6" t="s">
        <v>87</v>
      </c>
      <c r="X243" s="7" t="s">
        <v>87</v>
      </c>
      <c r="Y243" s="7">
        <v>434403</v>
      </c>
      <c r="Z243" s="7" t="s">
        <v>87</v>
      </c>
      <c r="AA243" s="7" t="s">
        <v>87</v>
      </c>
      <c r="AB243" s="7" t="s">
        <v>87</v>
      </c>
      <c r="AC243" s="3">
        <v>10949.09</v>
      </c>
      <c r="AD243" s="3">
        <v>386427.79</v>
      </c>
      <c r="AE243" s="3">
        <f t="shared" si="33"/>
        <v>2.8334116446438806E-2</v>
      </c>
      <c r="AF243" s="2">
        <v>35.898899999999998</v>
      </c>
      <c r="AG243" s="2">
        <v>14.5146</v>
      </c>
      <c r="AH243" s="2">
        <v>48.208199999999998</v>
      </c>
      <c r="AI243" s="2">
        <v>16.373799999999999</v>
      </c>
      <c r="AJ243" s="4">
        <f t="shared" si="34"/>
        <v>1377.1986505973557</v>
      </c>
      <c r="AK243" s="3" t="s">
        <v>93</v>
      </c>
      <c r="AL243" s="3" t="s">
        <v>94</v>
      </c>
      <c r="AM243" s="3" t="s">
        <v>95</v>
      </c>
      <c r="AN243" s="3" t="s">
        <v>98</v>
      </c>
      <c r="AO243" s="3">
        <v>0</v>
      </c>
      <c r="AP243" s="3">
        <v>0.64700000000000002</v>
      </c>
      <c r="AQ243" s="3">
        <v>0.624</v>
      </c>
      <c r="AR243" s="3">
        <v>4</v>
      </c>
      <c r="AS243" s="3">
        <v>-5.335</v>
      </c>
      <c r="AT243" s="3">
        <v>0</v>
      </c>
      <c r="AU243" s="3">
        <v>3.6700000000000003E-2</v>
      </c>
      <c r="AV243" s="3">
        <v>0.51600000000000001</v>
      </c>
      <c r="AW243" s="3">
        <v>0</v>
      </c>
      <c r="AX243" s="3">
        <v>0.16500000000000001</v>
      </c>
      <c r="AY243" s="3">
        <v>0.46899999999999997</v>
      </c>
      <c r="AZ243" s="3">
        <v>142.999</v>
      </c>
      <c r="BA243" s="3">
        <v>180000</v>
      </c>
      <c r="BB243" s="3">
        <v>4</v>
      </c>
    </row>
    <row r="244" spans="1:54" x14ac:dyDescent="0.25">
      <c r="A244" s="3">
        <v>243</v>
      </c>
      <c r="B244" s="2" t="s">
        <v>61</v>
      </c>
      <c r="C244" s="2" t="s">
        <v>37</v>
      </c>
      <c r="D244" s="3">
        <v>1</v>
      </c>
      <c r="E244" s="3" t="s">
        <v>38</v>
      </c>
      <c r="F244" s="3" t="s">
        <v>20</v>
      </c>
      <c r="G244" s="3" t="s">
        <v>23</v>
      </c>
      <c r="H244" s="3">
        <v>12</v>
      </c>
      <c r="I244" s="3">
        <v>6.6666666666666696</v>
      </c>
      <c r="J244" s="3">
        <v>19</v>
      </c>
      <c r="K244" s="3">
        <v>1</v>
      </c>
      <c r="L244" s="3">
        <v>2</v>
      </c>
      <c r="M244" s="3">
        <v>6</v>
      </c>
      <c r="N244" s="3" t="str">
        <f t="shared" si="30"/>
        <v>n</v>
      </c>
      <c r="O244" s="3" t="str">
        <f t="shared" si="31"/>
        <v>n</v>
      </c>
      <c r="P244" s="2" t="s">
        <v>62</v>
      </c>
      <c r="Q244" s="2" t="s">
        <v>21</v>
      </c>
      <c r="R244" s="4" t="str">
        <f t="shared" si="32"/>
        <v>n</v>
      </c>
      <c r="S244" s="2" t="s">
        <v>23</v>
      </c>
      <c r="T244" s="2">
        <v>6</v>
      </c>
      <c r="U244" s="6" t="s">
        <v>87</v>
      </c>
      <c r="V244" s="7" t="s">
        <v>87</v>
      </c>
      <c r="W244" s="6" t="s">
        <v>87</v>
      </c>
      <c r="X244" s="7" t="s">
        <v>87</v>
      </c>
      <c r="Y244" s="7">
        <v>434403</v>
      </c>
      <c r="Z244" s="7" t="s">
        <v>87</v>
      </c>
      <c r="AA244" s="7" t="s">
        <v>87</v>
      </c>
      <c r="AB244" s="7" t="s">
        <v>87</v>
      </c>
      <c r="AC244" s="3">
        <v>10949.09</v>
      </c>
      <c r="AD244" s="3">
        <v>386427.79</v>
      </c>
      <c r="AE244" s="3">
        <f t="shared" si="33"/>
        <v>2.8334116446438806E-2</v>
      </c>
      <c r="AF244" s="2">
        <v>35.898899999999998</v>
      </c>
      <c r="AG244" s="2">
        <v>14.5146</v>
      </c>
      <c r="AH244" s="2">
        <v>48.208199999999998</v>
      </c>
      <c r="AI244" s="2">
        <v>16.373799999999999</v>
      </c>
      <c r="AJ244" s="4">
        <f t="shared" si="34"/>
        <v>1377.1986505973557</v>
      </c>
      <c r="AK244" s="3" t="s">
        <v>93</v>
      </c>
      <c r="AL244" s="3" t="s">
        <v>94</v>
      </c>
      <c r="AM244" s="3" t="s">
        <v>95</v>
      </c>
      <c r="AN244" s="3" t="s">
        <v>98</v>
      </c>
      <c r="AO244" s="3">
        <v>0</v>
      </c>
      <c r="AP244" s="3">
        <v>0.64700000000000002</v>
      </c>
      <c r="AQ244" s="3">
        <v>0.624</v>
      </c>
      <c r="AR244" s="3">
        <v>4</v>
      </c>
      <c r="AS244" s="3">
        <v>-5.335</v>
      </c>
      <c r="AT244" s="3">
        <v>0</v>
      </c>
      <c r="AU244" s="3">
        <v>3.6700000000000003E-2</v>
      </c>
      <c r="AV244" s="3">
        <v>0.51600000000000001</v>
      </c>
      <c r="AW244" s="3">
        <v>0</v>
      </c>
      <c r="AX244" s="3">
        <v>0.16500000000000001</v>
      </c>
      <c r="AY244" s="3">
        <v>0.46899999999999997</v>
      </c>
      <c r="AZ244" s="3">
        <v>142.999</v>
      </c>
      <c r="BA244" s="3">
        <v>180000</v>
      </c>
      <c r="BB244" s="3">
        <v>4</v>
      </c>
    </row>
    <row r="245" spans="1:54" x14ac:dyDescent="0.25">
      <c r="A245" s="3">
        <v>244</v>
      </c>
      <c r="B245" s="2" t="s">
        <v>63</v>
      </c>
      <c r="C245" s="2" t="s">
        <v>37</v>
      </c>
      <c r="D245" s="3">
        <v>4</v>
      </c>
      <c r="E245" s="3" t="s">
        <v>35</v>
      </c>
      <c r="F245" s="3" t="s">
        <v>20</v>
      </c>
      <c r="G245" s="3" t="s">
        <v>23</v>
      </c>
      <c r="H245" s="3">
        <v>24</v>
      </c>
      <c r="I245" s="3">
        <v>5</v>
      </c>
      <c r="J245" s="3">
        <v>20</v>
      </c>
      <c r="K245" s="3">
        <v>1</v>
      </c>
      <c r="L245" s="3">
        <v>2</v>
      </c>
      <c r="M245" s="3">
        <v>6</v>
      </c>
      <c r="N245" s="3" t="str">
        <f t="shared" si="30"/>
        <v>n</v>
      </c>
      <c r="O245" s="3" t="str">
        <f t="shared" si="31"/>
        <v>n</v>
      </c>
      <c r="P245" s="2" t="s">
        <v>30</v>
      </c>
      <c r="Q245" s="2" t="s">
        <v>21</v>
      </c>
      <c r="R245" s="4" t="str">
        <f t="shared" si="32"/>
        <v>n</v>
      </c>
      <c r="S245" s="2" t="s">
        <v>23</v>
      </c>
      <c r="T245" s="2">
        <v>6</v>
      </c>
      <c r="U245" s="6" t="s">
        <v>87</v>
      </c>
      <c r="V245" s="7" t="s">
        <v>87</v>
      </c>
      <c r="W245" s="6" t="s">
        <v>87</v>
      </c>
      <c r="X245" s="7" t="s">
        <v>87</v>
      </c>
      <c r="Y245" s="7">
        <v>3553056</v>
      </c>
      <c r="Z245" s="7" t="s">
        <v>87</v>
      </c>
      <c r="AA245" s="7" t="s">
        <v>87</v>
      </c>
      <c r="AB245" s="7" t="s">
        <v>87</v>
      </c>
      <c r="AC245" s="3">
        <v>6749.52</v>
      </c>
      <c r="AD245" s="3">
        <v>386427.79</v>
      </c>
      <c r="AE245" s="3">
        <f t="shared" si="33"/>
        <v>1.7466445671518605E-2</v>
      </c>
      <c r="AF245" s="2">
        <v>47.0105</v>
      </c>
      <c r="AG245" s="2">
        <v>28.863800000000001</v>
      </c>
      <c r="AH245" s="2">
        <v>48.208199999999998</v>
      </c>
      <c r="AI245" s="2">
        <v>16.373799999999999</v>
      </c>
      <c r="AJ245" s="4">
        <f t="shared" si="34"/>
        <v>944.66359984290341</v>
      </c>
      <c r="AK245" s="3" t="s">
        <v>93</v>
      </c>
      <c r="AL245" s="3" t="s">
        <v>94</v>
      </c>
      <c r="AM245" s="3" t="s">
        <v>95</v>
      </c>
      <c r="AN245" s="3" t="s">
        <v>98</v>
      </c>
      <c r="AO245" s="3">
        <v>0</v>
      </c>
      <c r="AP245" s="3">
        <v>0.64700000000000002</v>
      </c>
      <c r="AQ245" s="3">
        <v>0.624</v>
      </c>
      <c r="AR245" s="3">
        <v>4</v>
      </c>
      <c r="AS245" s="3">
        <v>-5.335</v>
      </c>
      <c r="AT245" s="3">
        <v>0</v>
      </c>
      <c r="AU245" s="3">
        <v>3.6700000000000003E-2</v>
      </c>
      <c r="AV245" s="3">
        <v>0.51600000000000001</v>
      </c>
      <c r="AW245" s="3">
        <v>0</v>
      </c>
      <c r="AX245" s="3">
        <v>0.16500000000000001</v>
      </c>
      <c r="AY245" s="3">
        <v>0.46899999999999997</v>
      </c>
      <c r="AZ245" s="3">
        <v>142.999</v>
      </c>
      <c r="BA245" s="3">
        <v>180000</v>
      </c>
      <c r="BB245" s="3">
        <v>4</v>
      </c>
    </row>
    <row r="246" spans="1:54" x14ac:dyDescent="0.25">
      <c r="A246" s="3">
        <v>245</v>
      </c>
      <c r="B246" s="2" t="s">
        <v>63</v>
      </c>
      <c r="C246" s="2" t="s">
        <v>37</v>
      </c>
      <c r="D246" s="3">
        <v>7</v>
      </c>
      <c r="E246" s="3" t="s">
        <v>38</v>
      </c>
      <c r="F246" s="3" t="s">
        <v>20</v>
      </c>
      <c r="G246" s="3" t="s">
        <v>23</v>
      </c>
      <c r="H246" s="3">
        <v>12</v>
      </c>
      <c r="I246" s="3">
        <v>5</v>
      </c>
      <c r="J246" s="3">
        <v>20</v>
      </c>
      <c r="K246" s="3">
        <v>1</v>
      </c>
      <c r="L246" s="3">
        <v>2</v>
      </c>
      <c r="M246" s="3">
        <v>6</v>
      </c>
      <c r="N246" s="3" t="str">
        <f t="shared" si="30"/>
        <v>n</v>
      </c>
      <c r="O246" s="3" t="str">
        <f t="shared" si="31"/>
        <v>n</v>
      </c>
      <c r="P246" s="2" t="s">
        <v>30</v>
      </c>
      <c r="Q246" s="2" t="s">
        <v>21</v>
      </c>
      <c r="R246" s="4" t="str">
        <f t="shared" si="32"/>
        <v>n</v>
      </c>
      <c r="S246" s="2" t="s">
        <v>23</v>
      </c>
      <c r="T246" s="2">
        <v>6</v>
      </c>
      <c r="U246" s="6" t="s">
        <v>87</v>
      </c>
      <c r="V246" s="7" t="s">
        <v>87</v>
      </c>
      <c r="W246" s="6" t="s">
        <v>87</v>
      </c>
      <c r="X246" s="7" t="s">
        <v>87</v>
      </c>
      <c r="Y246" s="7">
        <v>3553056</v>
      </c>
      <c r="Z246" s="7" t="s">
        <v>87</v>
      </c>
      <c r="AA246" s="7" t="s">
        <v>87</v>
      </c>
      <c r="AB246" s="7" t="s">
        <v>87</v>
      </c>
      <c r="AC246" s="3">
        <v>6749.52</v>
      </c>
      <c r="AD246" s="3">
        <v>386427.79</v>
      </c>
      <c r="AE246" s="3">
        <f t="shared" si="33"/>
        <v>1.7466445671518605E-2</v>
      </c>
      <c r="AF246" s="2">
        <v>47.0105</v>
      </c>
      <c r="AG246" s="2">
        <v>28.863800000000001</v>
      </c>
      <c r="AH246" s="2">
        <v>48.208199999999998</v>
      </c>
      <c r="AI246" s="2">
        <v>16.373799999999999</v>
      </c>
      <c r="AJ246" s="4">
        <f t="shared" si="34"/>
        <v>944.66359984290341</v>
      </c>
      <c r="AK246" s="3" t="s">
        <v>93</v>
      </c>
      <c r="AL246" s="3" t="s">
        <v>94</v>
      </c>
      <c r="AM246" s="3" t="s">
        <v>95</v>
      </c>
      <c r="AN246" s="3" t="s">
        <v>98</v>
      </c>
      <c r="AO246" s="3">
        <v>0</v>
      </c>
      <c r="AP246" s="3">
        <v>0.64700000000000002</v>
      </c>
      <c r="AQ246" s="3">
        <v>0.624</v>
      </c>
      <c r="AR246" s="3">
        <v>4</v>
      </c>
      <c r="AS246" s="3">
        <v>-5.335</v>
      </c>
      <c r="AT246" s="3">
        <v>0</v>
      </c>
      <c r="AU246" s="3">
        <v>3.6700000000000003E-2</v>
      </c>
      <c r="AV246" s="3">
        <v>0.51600000000000001</v>
      </c>
      <c r="AW246" s="3">
        <v>0</v>
      </c>
      <c r="AX246" s="3">
        <v>0.16500000000000001</v>
      </c>
      <c r="AY246" s="3">
        <v>0.46899999999999997</v>
      </c>
      <c r="AZ246" s="3">
        <v>142.999</v>
      </c>
      <c r="BA246" s="3">
        <v>180000</v>
      </c>
      <c r="BB246" s="3">
        <v>4</v>
      </c>
    </row>
    <row r="247" spans="1:54" x14ac:dyDescent="0.25">
      <c r="A247" s="3">
        <v>246</v>
      </c>
      <c r="B247" s="2" t="s">
        <v>65</v>
      </c>
      <c r="C247" s="2" t="s">
        <v>37</v>
      </c>
      <c r="D247" s="3">
        <v>4</v>
      </c>
      <c r="E247" s="3" t="s">
        <v>35</v>
      </c>
      <c r="F247" s="3" t="s">
        <v>20</v>
      </c>
      <c r="G247" s="3" t="s">
        <v>23</v>
      </c>
      <c r="H247" s="3">
        <v>24</v>
      </c>
      <c r="I247" s="3">
        <v>4.8</v>
      </c>
      <c r="J247" s="3">
        <v>1</v>
      </c>
      <c r="K247" s="3">
        <v>5</v>
      </c>
      <c r="L247" s="3">
        <v>2</v>
      </c>
      <c r="M247" s="3">
        <v>6</v>
      </c>
      <c r="N247" s="3" t="str">
        <f t="shared" si="30"/>
        <v>n</v>
      </c>
      <c r="O247" s="3" t="str">
        <f t="shared" si="31"/>
        <v>n</v>
      </c>
      <c r="P247" s="2" t="s">
        <v>26</v>
      </c>
      <c r="Q247" s="2" t="s">
        <v>21</v>
      </c>
      <c r="R247" s="4" t="str">
        <f t="shared" si="32"/>
        <v>n</v>
      </c>
      <c r="S247" s="2" t="s">
        <v>23</v>
      </c>
      <c r="T247" s="2">
        <v>6</v>
      </c>
      <c r="U247" s="6" t="s">
        <v>87</v>
      </c>
      <c r="V247" s="7">
        <v>926</v>
      </c>
      <c r="W247" s="6" t="s">
        <v>87</v>
      </c>
      <c r="X247" s="7">
        <v>37811676</v>
      </c>
      <c r="Y247" s="7">
        <v>37967209</v>
      </c>
      <c r="Z247" s="7" t="s">
        <v>87</v>
      </c>
      <c r="AA247" s="7">
        <f>V:V   / (Y:Y -X:X )</f>
        <v>5.9537204323198293E-3</v>
      </c>
      <c r="AB247" s="7" t="s">
        <v>87</v>
      </c>
      <c r="AC247" s="3">
        <v>469508.68</v>
      </c>
      <c r="AD247" s="3">
        <v>386427.79</v>
      </c>
      <c r="AE247" s="3">
        <f t="shared" si="33"/>
        <v>1.2149971926190919</v>
      </c>
      <c r="AF247" s="2">
        <v>52.229700000000001</v>
      </c>
      <c r="AG247" s="2">
        <v>21.0122</v>
      </c>
      <c r="AH247" s="2">
        <v>48.208199999999998</v>
      </c>
      <c r="AI247" s="2">
        <v>16.373799999999999</v>
      </c>
      <c r="AJ247" s="4">
        <f t="shared" si="34"/>
        <v>555.51651635435178</v>
      </c>
      <c r="AK247" s="3" t="s">
        <v>93</v>
      </c>
      <c r="AL247" s="3" t="s">
        <v>94</v>
      </c>
      <c r="AM247" s="3" t="s">
        <v>95</v>
      </c>
      <c r="AN247" s="3" t="s">
        <v>98</v>
      </c>
      <c r="AO247" s="3">
        <v>0</v>
      </c>
      <c r="AP247" s="3">
        <v>0.64700000000000002</v>
      </c>
      <c r="AQ247" s="3">
        <v>0.624</v>
      </c>
      <c r="AR247" s="3">
        <v>4</v>
      </c>
      <c r="AS247" s="3">
        <v>-5.335</v>
      </c>
      <c r="AT247" s="3">
        <v>0</v>
      </c>
      <c r="AU247" s="3">
        <v>3.6700000000000003E-2</v>
      </c>
      <c r="AV247" s="3">
        <v>0.51600000000000001</v>
      </c>
      <c r="AW247" s="3">
        <v>0</v>
      </c>
      <c r="AX247" s="3">
        <v>0.16500000000000001</v>
      </c>
      <c r="AY247" s="3">
        <v>0.46899999999999997</v>
      </c>
      <c r="AZ247" s="3">
        <v>142.999</v>
      </c>
      <c r="BA247" s="3">
        <v>180000</v>
      </c>
      <c r="BB247" s="3">
        <v>4</v>
      </c>
    </row>
    <row r="248" spans="1:54" x14ac:dyDescent="0.25">
      <c r="A248" s="3">
        <v>247</v>
      </c>
      <c r="B248" s="2" t="s">
        <v>66</v>
      </c>
      <c r="C248" s="2" t="s">
        <v>37</v>
      </c>
      <c r="D248" s="3">
        <v>8</v>
      </c>
      <c r="E248" s="3" t="s">
        <v>35</v>
      </c>
      <c r="F248" s="3" t="s">
        <v>20</v>
      </c>
      <c r="G248" s="3" t="s">
        <v>23</v>
      </c>
      <c r="H248" s="3">
        <v>24</v>
      </c>
      <c r="I248" s="3">
        <v>3</v>
      </c>
      <c r="J248" s="3">
        <v>3</v>
      </c>
      <c r="K248" s="3">
        <v>1</v>
      </c>
      <c r="L248" s="3">
        <v>2</v>
      </c>
      <c r="M248" s="3">
        <v>6</v>
      </c>
      <c r="N248" s="3" t="str">
        <f t="shared" si="30"/>
        <v>n</v>
      </c>
      <c r="O248" s="3" t="str">
        <f t="shared" si="31"/>
        <v>n</v>
      </c>
      <c r="P248" s="2" t="s">
        <v>26</v>
      </c>
      <c r="Q248" s="2" t="s">
        <v>21</v>
      </c>
      <c r="R248" s="4" t="str">
        <f t="shared" si="32"/>
        <v>n</v>
      </c>
      <c r="S248" s="2" t="s">
        <v>23</v>
      </c>
      <c r="T248" s="2">
        <v>6</v>
      </c>
      <c r="U248" s="6" t="s">
        <v>87</v>
      </c>
      <c r="V248" s="7" t="s">
        <v>87</v>
      </c>
      <c r="W248" s="6" t="s">
        <v>87</v>
      </c>
      <c r="X248" s="7" t="s">
        <v>87</v>
      </c>
      <c r="Y248" s="7" t="s">
        <v>87</v>
      </c>
      <c r="Z248" s="7" t="s">
        <v>87</v>
      </c>
      <c r="AA248" s="7" t="s">
        <v>87</v>
      </c>
      <c r="AB248" s="7" t="s">
        <v>87</v>
      </c>
      <c r="AC248" s="3">
        <v>1283162.3500000001</v>
      </c>
      <c r="AD248" s="3">
        <v>386427.79</v>
      </c>
      <c r="AE248" s="3">
        <f t="shared" si="33"/>
        <v>3.3205747185004477</v>
      </c>
      <c r="AF248" s="2">
        <v>55.755800000000001</v>
      </c>
      <c r="AG248" s="2">
        <v>37.6173</v>
      </c>
      <c r="AH248" s="2">
        <v>48.208199999999998</v>
      </c>
      <c r="AI248" s="2">
        <v>16.373799999999999</v>
      </c>
      <c r="AJ248" s="4">
        <f t="shared" si="34"/>
        <v>1669.6999566826205</v>
      </c>
      <c r="AK248" s="3" t="s">
        <v>93</v>
      </c>
      <c r="AL248" s="3" t="s">
        <v>94</v>
      </c>
      <c r="AM248" s="3" t="s">
        <v>95</v>
      </c>
      <c r="AN248" s="3" t="s">
        <v>98</v>
      </c>
      <c r="AO248" s="3">
        <v>0</v>
      </c>
      <c r="AP248" s="3">
        <v>0.64700000000000002</v>
      </c>
      <c r="AQ248" s="3">
        <v>0.624</v>
      </c>
      <c r="AR248" s="3">
        <v>4</v>
      </c>
      <c r="AS248" s="3">
        <v>-5.335</v>
      </c>
      <c r="AT248" s="3">
        <v>0</v>
      </c>
      <c r="AU248" s="3">
        <v>3.6700000000000003E-2</v>
      </c>
      <c r="AV248" s="3">
        <v>0.51600000000000001</v>
      </c>
      <c r="AW248" s="3">
        <v>0</v>
      </c>
      <c r="AX248" s="3">
        <v>0.16500000000000001</v>
      </c>
      <c r="AY248" s="3">
        <v>0.46899999999999997</v>
      </c>
      <c r="AZ248" s="3">
        <v>142.999</v>
      </c>
      <c r="BA248" s="3">
        <v>180000</v>
      </c>
      <c r="BB248" s="3">
        <v>4</v>
      </c>
    </row>
    <row r="249" spans="1:54" x14ac:dyDescent="0.25">
      <c r="A249" s="3">
        <v>248</v>
      </c>
      <c r="B249" s="2" t="s">
        <v>66</v>
      </c>
      <c r="C249" s="2" t="s">
        <v>37</v>
      </c>
      <c r="D249" s="3">
        <v>10</v>
      </c>
      <c r="E249" s="3" t="s">
        <v>38</v>
      </c>
      <c r="F249" s="3" t="s">
        <v>20</v>
      </c>
      <c r="G249" s="3" t="s">
        <v>23</v>
      </c>
      <c r="H249" s="3">
        <v>12</v>
      </c>
      <c r="I249" s="3">
        <v>3</v>
      </c>
      <c r="J249" s="3">
        <v>3</v>
      </c>
      <c r="K249" s="3">
        <v>1</v>
      </c>
      <c r="L249" s="3">
        <v>2</v>
      </c>
      <c r="M249" s="3">
        <v>6</v>
      </c>
      <c r="N249" s="3" t="str">
        <f t="shared" si="30"/>
        <v>n</v>
      </c>
      <c r="O249" s="3" t="str">
        <f t="shared" si="31"/>
        <v>n</v>
      </c>
      <c r="P249" s="2" t="s">
        <v>26</v>
      </c>
      <c r="Q249" s="2" t="s">
        <v>21</v>
      </c>
      <c r="R249" s="4" t="str">
        <f t="shared" si="32"/>
        <v>n</v>
      </c>
      <c r="S249" s="2" t="s">
        <v>23</v>
      </c>
      <c r="T249" s="2">
        <v>6</v>
      </c>
      <c r="U249" s="6" t="s">
        <v>87</v>
      </c>
      <c r="V249" s="7" t="s">
        <v>87</v>
      </c>
      <c r="W249" s="6" t="s">
        <v>87</v>
      </c>
      <c r="X249" s="7" t="s">
        <v>87</v>
      </c>
      <c r="Y249" s="7" t="s">
        <v>87</v>
      </c>
      <c r="Z249" s="7" t="s">
        <v>87</v>
      </c>
      <c r="AA249" s="7" t="s">
        <v>87</v>
      </c>
      <c r="AB249" s="7" t="s">
        <v>87</v>
      </c>
      <c r="AC249" s="3">
        <v>1283162.3500000001</v>
      </c>
      <c r="AD249" s="3">
        <v>386427.79</v>
      </c>
      <c r="AE249" s="3">
        <f t="shared" si="33"/>
        <v>3.3205747185004477</v>
      </c>
      <c r="AF249" s="2">
        <v>55.755800000000001</v>
      </c>
      <c r="AG249" s="2">
        <v>37.6173</v>
      </c>
      <c r="AH249" s="2">
        <v>48.208199999999998</v>
      </c>
      <c r="AI249" s="2">
        <v>16.373799999999999</v>
      </c>
      <c r="AJ249" s="4">
        <f t="shared" si="34"/>
        <v>1669.6999566826205</v>
      </c>
      <c r="AK249" s="3" t="s">
        <v>93</v>
      </c>
      <c r="AL249" s="3" t="s">
        <v>94</v>
      </c>
      <c r="AM249" s="3" t="s">
        <v>95</v>
      </c>
      <c r="AN249" s="3" t="s">
        <v>98</v>
      </c>
      <c r="AO249" s="3">
        <v>0</v>
      </c>
      <c r="AP249" s="3">
        <v>0.64700000000000002</v>
      </c>
      <c r="AQ249" s="3">
        <v>0.624</v>
      </c>
      <c r="AR249" s="3">
        <v>4</v>
      </c>
      <c r="AS249" s="3">
        <v>-5.335</v>
      </c>
      <c r="AT249" s="3">
        <v>0</v>
      </c>
      <c r="AU249" s="3">
        <v>3.6700000000000003E-2</v>
      </c>
      <c r="AV249" s="3">
        <v>0.51600000000000001</v>
      </c>
      <c r="AW249" s="3">
        <v>0</v>
      </c>
      <c r="AX249" s="3">
        <v>0.16500000000000001</v>
      </c>
      <c r="AY249" s="3">
        <v>0.46899999999999997</v>
      </c>
      <c r="AZ249" s="3">
        <v>142.999</v>
      </c>
      <c r="BA249" s="3">
        <v>180000</v>
      </c>
      <c r="BB249" s="3">
        <v>4</v>
      </c>
    </row>
    <row r="250" spans="1:54" x14ac:dyDescent="0.25">
      <c r="A250" s="3">
        <v>249</v>
      </c>
      <c r="B250" s="2" t="s">
        <v>67</v>
      </c>
      <c r="C250" s="2" t="s">
        <v>37</v>
      </c>
      <c r="D250" s="3">
        <v>1</v>
      </c>
      <c r="E250" s="3" t="s">
        <v>35</v>
      </c>
      <c r="F250" s="3" t="s">
        <v>25</v>
      </c>
      <c r="G250" s="3" t="s">
        <v>23</v>
      </c>
      <c r="H250" s="3">
        <v>24</v>
      </c>
      <c r="I250" s="3">
        <v>0</v>
      </c>
      <c r="J250" s="3">
        <v>1</v>
      </c>
      <c r="K250" s="3">
        <v>5</v>
      </c>
      <c r="L250" s="3">
        <v>2</v>
      </c>
      <c r="M250" s="3">
        <v>6</v>
      </c>
      <c r="N250" s="3" t="str">
        <f t="shared" si="30"/>
        <v>n</v>
      </c>
      <c r="O250" s="3" t="str">
        <f t="shared" si="31"/>
        <v>n</v>
      </c>
      <c r="P250" s="2" t="s">
        <v>68</v>
      </c>
      <c r="Q250" s="2" t="s">
        <v>21</v>
      </c>
      <c r="R250" s="4" t="str">
        <f t="shared" si="32"/>
        <v>n</v>
      </c>
      <c r="S250" s="2" t="s">
        <v>23</v>
      </c>
      <c r="T250" s="2">
        <v>6</v>
      </c>
      <c r="U250" s="6" t="s">
        <v>87</v>
      </c>
      <c r="V250" s="7" t="s">
        <v>87</v>
      </c>
      <c r="W250" s="6" t="s">
        <v>87</v>
      </c>
      <c r="X250" s="7" t="s">
        <v>87</v>
      </c>
      <c r="Y250" s="7">
        <v>33005</v>
      </c>
      <c r="Z250" s="7" t="s">
        <v>87</v>
      </c>
      <c r="AA250" s="7" t="s">
        <v>87</v>
      </c>
      <c r="AB250" s="7" t="s">
        <v>87</v>
      </c>
      <c r="AC250" s="3">
        <v>1500</v>
      </c>
      <c r="AD250" s="3">
        <v>386427.79</v>
      </c>
      <c r="AE250" s="3">
        <f t="shared" si="33"/>
        <v>3.8817084040461999E-3</v>
      </c>
      <c r="AF250" s="2">
        <v>43.935600000000001</v>
      </c>
      <c r="AG250" s="2">
        <v>12.4473</v>
      </c>
      <c r="AH250" s="2">
        <v>48.208199999999998</v>
      </c>
      <c r="AI250" s="2">
        <v>16.373799999999999</v>
      </c>
      <c r="AJ250" s="4">
        <f t="shared" si="34"/>
        <v>563.2588870492018</v>
      </c>
      <c r="AK250" s="3" t="s">
        <v>93</v>
      </c>
      <c r="AL250" s="3" t="s">
        <v>94</v>
      </c>
      <c r="AM250" s="3" t="s">
        <v>95</v>
      </c>
      <c r="AN250" s="3" t="s">
        <v>98</v>
      </c>
      <c r="AO250" s="3">
        <v>0</v>
      </c>
      <c r="AP250" s="3">
        <v>0.64700000000000002</v>
      </c>
      <c r="AQ250" s="3">
        <v>0.624</v>
      </c>
      <c r="AR250" s="3">
        <v>4</v>
      </c>
      <c r="AS250" s="3">
        <v>-5.335</v>
      </c>
      <c r="AT250" s="3">
        <v>0</v>
      </c>
      <c r="AU250" s="3">
        <v>3.6700000000000003E-2</v>
      </c>
      <c r="AV250" s="3">
        <v>0.51600000000000001</v>
      </c>
      <c r="AW250" s="3">
        <v>0</v>
      </c>
      <c r="AX250" s="3">
        <v>0.16500000000000001</v>
      </c>
      <c r="AY250" s="3">
        <v>0.46899999999999997</v>
      </c>
      <c r="AZ250" s="3">
        <v>142.999</v>
      </c>
      <c r="BA250" s="3">
        <v>180000</v>
      </c>
      <c r="BB250" s="3">
        <v>4</v>
      </c>
    </row>
    <row r="251" spans="1:54" x14ac:dyDescent="0.25">
      <c r="A251" s="3">
        <v>250</v>
      </c>
      <c r="B251" s="2" t="s">
        <v>67</v>
      </c>
      <c r="C251" s="2" t="s">
        <v>37</v>
      </c>
      <c r="D251" s="3">
        <v>3</v>
      </c>
      <c r="E251" s="3" t="s">
        <v>38</v>
      </c>
      <c r="F251" s="3" t="s">
        <v>20</v>
      </c>
      <c r="G251" s="3" t="s">
        <v>23</v>
      </c>
      <c r="H251" s="3">
        <v>12</v>
      </c>
      <c r="I251" s="3">
        <v>0</v>
      </c>
      <c r="J251" s="3">
        <v>1</v>
      </c>
      <c r="K251" s="3">
        <v>5</v>
      </c>
      <c r="L251" s="3">
        <v>2</v>
      </c>
      <c r="M251" s="3">
        <v>6</v>
      </c>
      <c r="N251" s="3" t="str">
        <f t="shared" si="30"/>
        <v>n</v>
      </c>
      <c r="O251" s="3" t="str">
        <f t="shared" si="31"/>
        <v>n</v>
      </c>
      <c r="P251" s="2" t="s">
        <v>68</v>
      </c>
      <c r="Q251" s="2" t="s">
        <v>21</v>
      </c>
      <c r="R251" s="4" t="str">
        <f t="shared" si="32"/>
        <v>n</v>
      </c>
      <c r="S251" s="2" t="s">
        <v>23</v>
      </c>
      <c r="T251" s="2">
        <v>6</v>
      </c>
      <c r="U251" s="6" t="s">
        <v>87</v>
      </c>
      <c r="V251" s="7" t="s">
        <v>87</v>
      </c>
      <c r="W251" s="6" t="s">
        <v>87</v>
      </c>
      <c r="X251" s="7" t="s">
        <v>87</v>
      </c>
      <c r="Y251" s="7">
        <v>33005</v>
      </c>
      <c r="Z251" s="7" t="s">
        <v>87</v>
      </c>
      <c r="AA251" s="7" t="s">
        <v>87</v>
      </c>
      <c r="AB251" s="7" t="s">
        <v>87</v>
      </c>
      <c r="AC251" s="3">
        <v>1500</v>
      </c>
      <c r="AD251" s="3">
        <v>386427.79</v>
      </c>
      <c r="AE251" s="3">
        <f t="shared" si="33"/>
        <v>3.8817084040461999E-3</v>
      </c>
      <c r="AF251" s="2">
        <v>43.935600000000001</v>
      </c>
      <c r="AG251" s="2">
        <v>12.4473</v>
      </c>
      <c r="AH251" s="2">
        <v>48.208199999999998</v>
      </c>
      <c r="AI251" s="2">
        <v>16.373799999999999</v>
      </c>
      <c r="AJ251" s="4">
        <f t="shared" si="34"/>
        <v>563.2588870492018</v>
      </c>
      <c r="AK251" s="3" t="s">
        <v>93</v>
      </c>
      <c r="AL251" s="3" t="s">
        <v>94</v>
      </c>
      <c r="AM251" s="3" t="s">
        <v>95</v>
      </c>
      <c r="AN251" s="3" t="s">
        <v>98</v>
      </c>
      <c r="AO251" s="3">
        <v>0</v>
      </c>
      <c r="AP251" s="3">
        <v>0.64700000000000002</v>
      </c>
      <c r="AQ251" s="3">
        <v>0.624</v>
      </c>
      <c r="AR251" s="3">
        <v>4</v>
      </c>
      <c r="AS251" s="3">
        <v>-5.335</v>
      </c>
      <c r="AT251" s="3">
        <v>0</v>
      </c>
      <c r="AU251" s="3">
        <v>3.6700000000000003E-2</v>
      </c>
      <c r="AV251" s="3">
        <v>0.51600000000000001</v>
      </c>
      <c r="AW251" s="3">
        <v>0</v>
      </c>
      <c r="AX251" s="3">
        <v>0.16500000000000001</v>
      </c>
      <c r="AY251" s="3">
        <v>0.46899999999999997</v>
      </c>
      <c r="AZ251" s="3">
        <v>142.999</v>
      </c>
      <c r="BA251" s="3">
        <v>180000</v>
      </c>
      <c r="BB251" s="3">
        <v>4</v>
      </c>
    </row>
    <row r="252" spans="1:54" x14ac:dyDescent="0.25">
      <c r="A252" s="3">
        <v>251</v>
      </c>
      <c r="B252" s="2" t="s">
        <v>32</v>
      </c>
      <c r="C252" s="2" t="s">
        <v>37</v>
      </c>
      <c r="D252" s="3">
        <v>6</v>
      </c>
      <c r="E252" s="3" t="s">
        <v>35</v>
      </c>
      <c r="F252" s="3" t="s">
        <v>20</v>
      </c>
      <c r="G252" s="3" t="s">
        <v>23</v>
      </c>
      <c r="H252" s="3">
        <v>24</v>
      </c>
      <c r="I252" s="3">
        <v>6.3333333333333304</v>
      </c>
      <c r="J252" s="3">
        <v>1</v>
      </c>
      <c r="K252" s="3">
        <v>2</v>
      </c>
      <c r="L252" s="3">
        <v>2</v>
      </c>
      <c r="M252" s="3">
        <v>6</v>
      </c>
      <c r="N252" s="3" t="str">
        <f t="shared" si="30"/>
        <v>n</v>
      </c>
      <c r="O252" s="3" t="str">
        <f t="shared" si="31"/>
        <v>n</v>
      </c>
      <c r="P252" s="2" t="s">
        <v>26</v>
      </c>
      <c r="Q252" s="2" t="s">
        <v>21</v>
      </c>
      <c r="R252" s="4" t="str">
        <f t="shared" si="32"/>
        <v>n</v>
      </c>
      <c r="S252" s="2" t="s">
        <v>28</v>
      </c>
      <c r="T252" s="2">
        <v>6</v>
      </c>
      <c r="U252" s="6">
        <v>2734</v>
      </c>
      <c r="V252" s="7">
        <v>391</v>
      </c>
      <c r="W252" s="7">
        <v>1822985</v>
      </c>
      <c r="X252" s="7">
        <v>1956422</v>
      </c>
      <c r="Y252" s="7">
        <v>2064188</v>
      </c>
      <c r="Z252" s="7">
        <f>U:U  / (Y:Y -W:W )</f>
        <v>1.1334850727395596E-2</v>
      </c>
      <c r="AA252" s="7">
        <f>V:V   / (Y:Y -X:X )</f>
        <v>3.6282315387042297E-3</v>
      </c>
      <c r="AB252" s="7">
        <f>Z:Z+AA:AA</f>
        <v>1.4963082266099825E-2</v>
      </c>
      <c r="AC252" s="3">
        <v>43990.64</v>
      </c>
      <c r="AD252" s="3">
        <v>386427.79</v>
      </c>
      <c r="AE252" s="3">
        <f t="shared" si="33"/>
        <v>0.11383922465824728</v>
      </c>
      <c r="AF252" s="2">
        <v>46.056899999999999</v>
      </c>
      <c r="AG252" s="2">
        <v>14.505800000000001</v>
      </c>
      <c r="AH252" s="2">
        <v>48.208199999999998</v>
      </c>
      <c r="AI252" s="2">
        <v>16.373799999999999</v>
      </c>
      <c r="AJ252" s="4">
        <f t="shared" si="34"/>
        <v>277.81201535324738</v>
      </c>
      <c r="AK252" s="3" t="s">
        <v>93</v>
      </c>
      <c r="AL252" s="3" t="s">
        <v>94</v>
      </c>
      <c r="AM252" s="3" t="s">
        <v>95</v>
      </c>
      <c r="AN252" s="3" t="s">
        <v>98</v>
      </c>
      <c r="AO252" s="3">
        <v>0</v>
      </c>
      <c r="AP252" s="3">
        <v>0.64700000000000002</v>
      </c>
      <c r="AQ252" s="3">
        <v>0.624</v>
      </c>
      <c r="AR252" s="3">
        <v>4</v>
      </c>
      <c r="AS252" s="3">
        <v>-5.335</v>
      </c>
      <c r="AT252" s="3">
        <v>0</v>
      </c>
      <c r="AU252" s="3">
        <v>3.6700000000000003E-2</v>
      </c>
      <c r="AV252" s="3">
        <v>0.51600000000000001</v>
      </c>
      <c r="AW252" s="3">
        <v>0</v>
      </c>
      <c r="AX252" s="3">
        <v>0.16500000000000001</v>
      </c>
      <c r="AY252" s="3">
        <v>0.46899999999999997</v>
      </c>
      <c r="AZ252" s="3">
        <v>142.999</v>
      </c>
      <c r="BA252" s="3">
        <v>180000</v>
      </c>
      <c r="BB252" s="3">
        <v>4</v>
      </c>
    </row>
    <row r="253" spans="1:54" x14ac:dyDescent="0.25">
      <c r="A253" s="3">
        <v>252</v>
      </c>
      <c r="B253" s="2" t="s">
        <v>69</v>
      </c>
      <c r="C253" s="2" t="s">
        <v>37</v>
      </c>
      <c r="D253" s="3">
        <v>2</v>
      </c>
      <c r="E253" s="3" t="s">
        <v>35</v>
      </c>
      <c r="F253" s="3" t="s">
        <v>20</v>
      </c>
      <c r="G253" s="3" t="s">
        <v>23</v>
      </c>
      <c r="H253" s="3">
        <v>24</v>
      </c>
      <c r="I253" s="3">
        <v>6.4</v>
      </c>
      <c r="J253" s="3">
        <v>1</v>
      </c>
      <c r="K253" s="3">
        <v>3</v>
      </c>
      <c r="L253" s="3">
        <v>2</v>
      </c>
      <c r="M253" s="3">
        <v>6</v>
      </c>
      <c r="N253" s="3" t="str">
        <f t="shared" si="30"/>
        <v>n</v>
      </c>
      <c r="O253" s="3" t="str">
        <f t="shared" si="31"/>
        <v>n</v>
      </c>
      <c r="P253" s="2" t="s">
        <v>68</v>
      </c>
      <c r="Q253" s="2" t="s">
        <v>21</v>
      </c>
      <c r="R253" s="4" t="str">
        <f t="shared" si="32"/>
        <v>n</v>
      </c>
      <c r="S253" s="2" t="s">
        <v>23</v>
      </c>
      <c r="T253" s="2">
        <v>6</v>
      </c>
      <c r="U253" s="6" t="s">
        <v>87</v>
      </c>
      <c r="V253" s="7" t="s">
        <v>87</v>
      </c>
      <c r="W253" s="7">
        <v>40521758</v>
      </c>
      <c r="X253" s="7">
        <v>42022582</v>
      </c>
      <c r="Y253" s="7">
        <v>46440099</v>
      </c>
      <c r="Z253" s="7" t="s">
        <v>87</v>
      </c>
      <c r="AA253" s="7" t="s">
        <v>87</v>
      </c>
      <c r="AB253" s="7" t="s">
        <v>87</v>
      </c>
      <c r="AC253" s="3">
        <v>1232088.19</v>
      </c>
      <c r="AD253" s="3">
        <v>386427.79</v>
      </c>
      <c r="AE253" s="3">
        <f t="shared" si="33"/>
        <v>3.1884047210993804</v>
      </c>
      <c r="AF253" s="2">
        <v>40.416800000000002</v>
      </c>
      <c r="AG253" s="2">
        <v>-3.7038000000000002</v>
      </c>
      <c r="AH253" s="2">
        <v>48.208199999999998</v>
      </c>
      <c r="AI253" s="2">
        <v>16.373799999999999</v>
      </c>
      <c r="AJ253" s="4">
        <f t="shared" si="34"/>
        <v>1809.5568675712452</v>
      </c>
      <c r="AK253" s="3" t="s">
        <v>93</v>
      </c>
      <c r="AL253" s="3" t="s">
        <v>94</v>
      </c>
      <c r="AM253" s="3" t="s">
        <v>95</v>
      </c>
      <c r="AN253" s="3" t="s">
        <v>98</v>
      </c>
      <c r="AO253" s="3">
        <v>0</v>
      </c>
      <c r="AP253" s="3">
        <v>0.64700000000000002</v>
      </c>
      <c r="AQ253" s="3">
        <v>0.624</v>
      </c>
      <c r="AR253" s="3">
        <v>4</v>
      </c>
      <c r="AS253" s="3">
        <v>-5.335</v>
      </c>
      <c r="AT253" s="3">
        <v>0</v>
      </c>
      <c r="AU253" s="3">
        <v>3.6700000000000003E-2</v>
      </c>
      <c r="AV253" s="3">
        <v>0.51600000000000001</v>
      </c>
      <c r="AW253" s="3">
        <v>0</v>
      </c>
      <c r="AX253" s="3">
        <v>0.16500000000000001</v>
      </c>
      <c r="AY253" s="3">
        <v>0.46899999999999997</v>
      </c>
      <c r="AZ253" s="3">
        <v>142.999</v>
      </c>
      <c r="BA253" s="3">
        <v>180000</v>
      </c>
      <c r="BB253" s="3">
        <v>4</v>
      </c>
    </row>
    <row r="254" spans="1:54" x14ac:dyDescent="0.25">
      <c r="A254" s="3">
        <v>253</v>
      </c>
      <c r="B254" s="2" t="s">
        <v>69</v>
      </c>
      <c r="C254" s="2" t="s">
        <v>37</v>
      </c>
      <c r="D254" s="3">
        <v>12</v>
      </c>
      <c r="E254" s="3" t="s">
        <v>38</v>
      </c>
      <c r="F254" s="3" t="s">
        <v>20</v>
      </c>
      <c r="G254" s="3" t="s">
        <v>23</v>
      </c>
      <c r="H254" s="3">
        <v>12</v>
      </c>
      <c r="I254" s="3">
        <v>6.4</v>
      </c>
      <c r="J254" s="3">
        <v>1</v>
      </c>
      <c r="K254" s="3">
        <v>3</v>
      </c>
      <c r="L254" s="3">
        <v>2</v>
      </c>
      <c r="M254" s="3">
        <v>6</v>
      </c>
      <c r="N254" s="3" t="str">
        <f t="shared" si="30"/>
        <v>n</v>
      </c>
      <c r="O254" s="3" t="str">
        <f t="shared" si="31"/>
        <v>n</v>
      </c>
      <c r="P254" s="2" t="s">
        <v>68</v>
      </c>
      <c r="Q254" s="2" t="s">
        <v>21</v>
      </c>
      <c r="R254" s="4" t="str">
        <f t="shared" si="32"/>
        <v>n</v>
      </c>
      <c r="S254" s="2" t="s">
        <v>23</v>
      </c>
      <c r="T254" s="2">
        <v>6</v>
      </c>
      <c r="U254" s="6" t="s">
        <v>87</v>
      </c>
      <c r="V254" s="7" t="s">
        <v>87</v>
      </c>
      <c r="W254" s="7">
        <v>40521758</v>
      </c>
      <c r="X254" s="7">
        <v>42022582</v>
      </c>
      <c r="Y254" s="7">
        <v>46440099</v>
      </c>
      <c r="Z254" s="7" t="s">
        <v>87</v>
      </c>
      <c r="AA254" s="7" t="s">
        <v>87</v>
      </c>
      <c r="AB254" s="7" t="s">
        <v>87</v>
      </c>
      <c r="AC254" s="3">
        <v>1232088.19</v>
      </c>
      <c r="AD254" s="3">
        <v>386427.79</v>
      </c>
      <c r="AE254" s="3">
        <f t="shared" si="33"/>
        <v>3.1884047210993804</v>
      </c>
      <c r="AF254" s="2">
        <v>40.416800000000002</v>
      </c>
      <c r="AG254" s="2">
        <v>-3.7038000000000002</v>
      </c>
      <c r="AH254" s="2">
        <v>48.208199999999998</v>
      </c>
      <c r="AI254" s="2">
        <v>16.373799999999999</v>
      </c>
      <c r="AJ254" s="4">
        <f t="shared" si="34"/>
        <v>1809.5568675712452</v>
      </c>
      <c r="AK254" s="3" t="s">
        <v>93</v>
      </c>
      <c r="AL254" s="3" t="s">
        <v>94</v>
      </c>
      <c r="AM254" s="3" t="s">
        <v>95</v>
      </c>
      <c r="AN254" s="3" t="s">
        <v>98</v>
      </c>
      <c r="AO254" s="3">
        <v>0</v>
      </c>
      <c r="AP254" s="3">
        <v>0.64700000000000002</v>
      </c>
      <c r="AQ254" s="3">
        <v>0.624</v>
      </c>
      <c r="AR254" s="3">
        <v>4</v>
      </c>
      <c r="AS254" s="3">
        <v>-5.335</v>
      </c>
      <c r="AT254" s="3">
        <v>0</v>
      </c>
      <c r="AU254" s="3">
        <v>3.6700000000000003E-2</v>
      </c>
      <c r="AV254" s="3">
        <v>0.51600000000000001</v>
      </c>
      <c r="AW254" s="3">
        <v>0</v>
      </c>
      <c r="AX254" s="3">
        <v>0.16500000000000001</v>
      </c>
      <c r="AY254" s="3">
        <v>0.46899999999999997</v>
      </c>
      <c r="AZ254" s="3">
        <v>142.999</v>
      </c>
      <c r="BA254" s="3">
        <v>180000</v>
      </c>
      <c r="BB254" s="3">
        <v>4</v>
      </c>
    </row>
    <row r="255" spans="1:54" x14ac:dyDescent="0.25">
      <c r="A255" s="3">
        <v>254</v>
      </c>
      <c r="B255" s="2" t="s">
        <v>70</v>
      </c>
      <c r="C255" s="2" t="s">
        <v>37</v>
      </c>
      <c r="D255" s="3">
        <v>5</v>
      </c>
      <c r="E255" s="3" t="s">
        <v>35</v>
      </c>
      <c r="F255" s="3" t="s">
        <v>20</v>
      </c>
      <c r="G255" s="3" t="s">
        <v>23</v>
      </c>
      <c r="H255" s="3">
        <v>24</v>
      </c>
      <c r="I255" s="3">
        <v>4.2</v>
      </c>
      <c r="J255" s="3">
        <v>1</v>
      </c>
      <c r="K255" s="3">
        <v>4</v>
      </c>
      <c r="L255" s="3">
        <v>2</v>
      </c>
      <c r="M255" s="3">
        <v>6</v>
      </c>
      <c r="N255" s="3" t="str">
        <f t="shared" si="30"/>
        <v>n</v>
      </c>
      <c r="O255" s="3" t="str">
        <f t="shared" si="31"/>
        <v>n</v>
      </c>
      <c r="P255" s="2" t="s">
        <v>21</v>
      </c>
      <c r="Q255" s="2" t="s">
        <v>21</v>
      </c>
      <c r="R255" s="4" t="str">
        <f t="shared" si="32"/>
        <v>y</v>
      </c>
      <c r="S255" s="2" t="s">
        <v>23</v>
      </c>
      <c r="T255" s="2">
        <v>6</v>
      </c>
      <c r="U255" s="6">
        <v>5772</v>
      </c>
      <c r="V255" s="7">
        <v>3296</v>
      </c>
      <c r="W255" s="7">
        <v>8174753</v>
      </c>
      <c r="X255" s="7">
        <v>9068184</v>
      </c>
      <c r="Y255" s="7">
        <v>9851017</v>
      </c>
      <c r="Z255" s="7">
        <f t="shared" ref="Z255:Z264" si="41">U:U  / (Y:Y -W:W )</f>
        <v>3.4433716884691196E-3</v>
      </c>
      <c r="AA255" s="7">
        <f t="shared" ref="AA255:AA264" si="42">V:V   / (Y:Y -X:X )</f>
        <v>4.2103488228012872E-3</v>
      </c>
      <c r="AB255" s="7">
        <f t="shared" ref="AB255:AB264" si="43">Z:Z+AA:AA</f>
        <v>7.6537205112704072E-3</v>
      </c>
      <c r="AC255" s="3">
        <v>510999.8</v>
      </c>
      <c r="AD255" s="3">
        <v>386427.79</v>
      </c>
      <c r="AE255" s="3">
        <f t="shared" si="33"/>
        <v>1.3223681454172849</v>
      </c>
      <c r="AF255" s="2">
        <v>59.329300000000003</v>
      </c>
      <c r="AG255" s="2">
        <v>18.069600000000001</v>
      </c>
      <c r="AH255" s="2">
        <v>48.208199999999998</v>
      </c>
      <c r="AI255" s="2">
        <v>16.373799999999999</v>
      </c>
      <c r="AJ255" s="4">
        <f t="shared" si="34"/>
        <v>1241.5180151490638</v>
      </c>
      <c r="AK255" s="3" t="s">
        <v>93</v>
      </c>
      <c r="AL255" s="3" t="s">
        <v>94</v>
      </c>
      <c r="AM255" s="3" t="s">
        <v>95</v>
      </c>
      <c r="AN255" s="3" t="s">
        <v>98</v>
      </c>
      <c r="AO255" s="3">
        <v>0</v>
      </c>
      <c r="AP255" s="3">
        <v>0.64700000000000002</v>
      </c>
      <c r="AQ255" s="3">
        <v>0.624</v>
      </c>
      <c r="AR255" s="3">
        <v>4</v>
      </c>
      <c r="AS255" s="3">
        <v>-5.335</v>
      </c>
      <c r="AT255" s="3">
        <v>0</v>
      </c>
      <c r="AU255" s="3">
        <v>3.6700000000000003E-2</v>
      </c>
      <c r="AV255" s="3">
        <v>0.51600000000000001</v>
      </c>
      <c r="AW255" s="3">
        <v>0</v>
      </c>
      <c r="AX255" s="3">
        <v>0.16500000000000001</v>
      </c>
      <c r="AY255" s="3">
        <v>0.46899999999999997</v>
      </c>
      <c r="AZ255" s="3">
        <v>142.999</v>
      </c>
      <c r="BA255" s="3">
        <v>180000</v>
      </c>
      <c r="BB255" s="3">
        <v>4</v>
      </c>
    </row>
    <row r="256" spans="1:54" x14ac:dyDescent="0.25">
      <c r="A256" s="3">
        <v>255</v>
      </c>
      <c r="B256" s="2" t="s">
        <v>70</v>
      </c>
      <c r="C256" s="2" t="s">
        <v>37</v>
      </c>
      <c r="D256" s="3">
        <v>2</v>
      </c>
      <c r="E256" s="3" t="s">
        <v>38</v>
      </c>
      <c r="F256" s="3" t="s">
        <v>25</v>
      </c>
      <c r="G256" s="3" t="s">
        <v>23</v>
      </c>
      <c r="H256" s="3">
        <v>12</v>
      </c>
      <c r="I256" s="3">
        <v>4.2</v>
      </c>
      <c r="J256" s="3">
        <v>1</v>
      </c>
      <c r="K256" s="3">
        <v>4</v>
      </c>
      <c r="L256" s="3">
        <v>2</v>
      </c>
      <c r="M256" s="3">
        <v>6</v>
      </c>
      <c r="N256" s="3" t="str">
        <f t="shared" si="30"/>
        <v>n</v>
      </c>
      <c r="O256" s="3" t="str">
        <f t="shared" si="31"/>
        <v>n</v>
      </c>
      <c r="P256" s="2" t="s">
        <v>21</v>
      </c>
      <c r="Q256" s="2" t="s">
        <v>21</v>
      </c>
      <c r="R256" s="4" t="str">
        <f t="shared" si="32"/>
        <v>y</v>
      </c>
      <c r="S256" s="2" t="s">
        <v>23</v>
      </c>
      <c r="T256" s="2">
        <v>6</v>
      </c>
      <c r="U256" s="6">
        <v>5772</v>
      </c>
      <c r="V256" s="7">
        <v>3296</v>
      </c>
      <c r="W256" s="7">
        <v>8174753</v>
      </c>
      <c r="X256" s="7">
        <v>9068184</v>
      </c>
      <c r="Y256" s="7">
        <v>9851017</v>
      </c>
      <c r="Z256" s="7">
        <f t="shared" si="41"/>
        <v>3.4433716884691196E-3</v>
      </c>
      <c r="AA256" s="7">
        <f t="shared" si="42"/>
        <v>4.2103488228012872E-3</v>
      </c>
      <c r="AB256" s="7">
        <f t="shared" si="43"/>
        <v>7.6537205112704072E-3</v>
      </c>
      <c r="AC256" s="3">
        <v>510999.8</v>
      </c>
      <c r="AD256" s="3">
        <v>386427.79</v>
      </c>
      <c r="AE256" s="3">
        <f t="shared" si="33"/>
        <v>1.3223681454172849</v>
      </c>
      <c r="AF256" s="2">
        <v>59.329300000000003</v>
      </c>
      <c r="AG256" s="2">
        <v>18.069600000000001</v>
      </c>
      <c r="AH256" s="2">
        <v>48.208199999999998</v>
      </c>
      <c r="AI256" s="2">
        <v>16.373799999999999</v>
      </c>
      <c r="AJ256" s="4">
        <f t="shared" si="34"/>
        <v>1241.5180151490638</v>
      </c>
      <c r="AK256" s="3" t="s">
        <v>93</v>
      </c>
      <c r="AL256" s="3" t="s">
        <v>94</v>
      </c>
      <c r="AM256" s="3" t="s">
        <v>95</v>
      </c>
      <c r="AN256" s="3" t="s">
        <v>98</v>
      </c>
      <c r="AO256" s="3">
        <v>0</v>
      </c>
      <c r="AP256" s="3">
        <v>0.64700000000000002</v>
      </c>
      <c r="AQ256" s="3">
        <v>0.624</v>
      </c>
      <c r="AR256" s="3">
        <v>4</v>
      </c>
      <c r="AS256" s="3">
        <v>-5.335</v>
      </c>
      <c r="AT256" s="3">
        <v>0</v>
      </c>
      <c r="AU256" s="3">
        <v>3.6700000000000003E-2</v>
      </c>
      <c r="AV256" s="3">
        <v>0.51600000000000001</v>
      </c>
      <c r="AW256" s="3">
        <v>0</v>
      </c>
      <c r="AX256" s="3">
        <v>0.16500000000000001</v>
      </c>
      <c r="AY256" s="3">
        <v>0.46899999999999997</v>
      </c>
      <c r="AZ256" s="3">
        <v>142.999</v>
      </c>
      <c r="BA256" s="3">
        <v>180000</v>
      </c>
      <c r="BB256" s="3">
        <v>4</v>
      </c>
    </row>
    <row r="257" spans="1:54" x14ac:dyDescent="0.25">
      <c r="A257" s="3">
        <v>256</v>
      </c>
      <c r="B257" s="2" t="s">
        <v>70</v>
      </c>
      <c r="C257" s="2" t="s">
        <v>37</v>
      </c>
      <c r="D257" s="3">
        <v>7</v>
      </c>
      <c r="E257" s="3" t="s">
        <v>38</v>
      </c>
      <c r="F257" s="3" t="s">
        <v>20</v>
      </c>
      <c r="G257" s="3" t="s">
        <v>23</v>
      </c>
      <c r="H257" s="3">
        <v>12</v>
      </c>
      <c r="I257" s="3">
        <v>4.2</v>
      </c>
      <c r="J257" s="3">
        <v>1</v>
      </c>
      <c r="K257" s="3">
        <v>4</v>
      </c>
      <c r="L257" s="3">
        <v>2</v>
      </c>
      <c r="M257" s="3">
        <v>6</v>
      </c>
      <c r="N257" s="3" t="str">
        <f t="shared" si="30"/>
        <v>n</v>
      </c>
      <c r="O257" s="3" t="str">
        <f t="shared" si="31"/>
        <v>n</v>
      </c>
      <c r="P257" s="2" t="s">
        <v>21</v>
      </c>
      <c r="Q257" s="2" t="s">
        <v>21</v>
      </c>
      <c r="R257" s="4" t="str">
        <f t="shared" si="32"/>
        <v>y</v>
      </c>
      <c r="S257" s="2" t="s">
        <v>23</v>
      </c>
      <c r="T257" s="2">
        <v>6</v>
      </c>
      <c r="U257" s="6">
        <v>5772</v>
      </c>
      <c r="V257" s="7">
        <v>3296</v>
      </c>
      <c r="W257" s="7">
        <v>8174753</v>
      </c>
      <c r="X257" s="7">
        <v>9068184</v>
      </c>
      <c r="Y257" s="7">
        <v>9851017</v>
      </c>
      <c r="Z257" s="7">
        <f t="shared" si="41"/>
        <v>3.4433716884691196E-3</v>
      </c>
      <c r="AA257" s="7">
        <f t="shared" si="42"/>
        <v>4.2103488228012872E-3</v>
      </c>
      <c r="AB257" s="7">
        <f t="shared" si="43"/>
        <v>7.6537205112704072E-3</v>
      </c>
      <c r="AC257" s="3">
        <v>510999.8</v>
      </c>
      <c r="AD257" s="3">
        <v>386427.79</v>
      </c>
      <c r="AE257" s="3">
        <f t="shared" si="33"/>
        <v>1.3223681454172849</v>
      </c>
      <c r="AF257" s="2">
        <v>59.329300000000003</v>
      </c>
      <c r="AG257" s="2">
        <v>18.069600000000001</v>
      </c>
      <c r="AH257" s="2">
        <v>48.208199999999998</v>
      </c>
      <c r="AI257" s="2">
        <v>16.373799999999999</v>
      </c>
      <c r="AJ257" s="4">
        <f t="shared" si="34"/>
        <v>1241.5180151490638</v>
      </c>
      <c r="AK257" s="3" t="s">
        <v>93</v>
      </c>
      <c r="AL257" s="3" t="s">
        <v>94</v>
      </c>
      <c r="AM257" s="3" t="s">
        <v>95</v>
      </c>
      <c r="AN257" s="3" t="s">
        <v>98</v>
      </c>
      <c r="AO257" s="3">
        <v>0</v>
      </c>
      <c r="AP257" s="3">
        <v>0.64700000000000002</v>
      </c>
      <c r="AQ257" s="3">
        <v>0.624</v>
      </c>
      <c r="AR257" s="3">
        <v>4</v>
      </c>
      <c r="AS257" s="3">
        <v>-5.335</v>
      </c>
      <c r="AT257" s="3">
        <v>0</v>
      </c>
      <c r="AU257" s="3">
        <v>3.6700000000000003E-2</v>
      </c>
      <c r="AV257" s="3">
        <v>0.51600000000000001</v>
      </c>
      <c r="AW257" s="3">
        <v>0</v>
      </c>
      <c r="AX257" s="3">
        <v>0.16500000000000001</v>
      </c>
      <c r="AY257" s="3">
        <v>0.46899999999999997</v>
      </c>
      <c r="AZ257" s="3">
        <v>142.999</v>
      </c>
      <c r="BA257" s="3">
        <v>180000</v>
      </c>
      <c r="BB257" s="3">
        <v>4</v>
      </c>
    </row>
    <row r="258" spans="1:54" x14ac:dyDescent="0.25">
      <c r="A258" s="3">
        <v>257</v>
      </c>
      <c r="B258" s="2" t="s">
        <v>33</v>
      </c>
      <c r="C258" s="2" t="s">
        <v>37</v>
      </c>
      <c r="D258" s="3">
        <v>4</v>
      </c>
      <c r="E258" s="3" t="s">
        <v>35</v>
      </c>
      <c r="F258" s="3" t="s">
        <v>25</v>
      </c>
      <c r="G258" s="3" t="s">
        <v>23</v>
      </c>
      <c r="H258" s="3">
        <v>24</v>
      </c>
      <c r="I258" s="3">
        <v>6</v>
      </c>
      <c r="J258" s="3">
        <v>1</v>
      </c>
      <c r="K258" s="3">
        <v>5</v>
      </c>
      <c r="L258" s="3">
        <v>2</v>
      </c>
      <c r="M258" s="3">
        <v>6</v>
      </c>
      <c r="N258" s="3" t="str">
        <f t="shared" ref="N258:N321" si="44">IF(AND(J:J=L:L)=TRUE,"y","n")</f>
        <v>n</v>
      </c>
      <c r="O258" s="3" t="str">
        <f t="shared" ref="O258:O321" si="45">IF(AND(K:K=M:M)=TRUE,"y","n")</f>
        <v>n</v>
      </c>
      <c r="P258" s="2" t="s">
        <v>21</v>
      </c>
      <c r="Q258" s="2" t="s">
        <v>21</v>
      </c>
      <c r="R258" s="4" t="str">
        <f t="shared" ref="R258:R321" si="46">IF(AND(P:P=Q:Q)=TRUE, "y", "n")</f>
        <v>y</v>
      </c>
      <c r="S258" s="2" t="s">
        <v>28</v>
      </c>
      <c r="T258" s="2">
        <v>6</v>
      </c>
      <c r="U258" s="6">
        <v>60052</v>
      </c>
      <c r="V258" s="7">
        <v>41145</v>
      </c>
      <c r="W258" s="7">
        <v>5910732</v>
      </c>
      <c r="X258" s="7">
        <v>6278459</v>
      </c>
      <c r="Y258" s="7">
        <v>8327126</v>
      </c>
      <c r="Z258" s="7">
        <f t="shared" si="41"/>
        <v>2.4851907429003714E-2</v>
      </c>
      <c r="AA258" s="7">
        <f t="shared" si="42"/>
        <v>2.0083791069998198E-2</v>
      </c>
      <c r="AB258" s="7">
        <f t="shared" si="43"/>
        <v>4.4935698499001912E-2</v>
      </c>
      <c r="AC258" s="3">
        <v>659827.24</v>
      </c>
      <c r="AD258" s="3">
        <v>386427.79</v>
      </c>
      <c r="AE258" s="3">
        <f t="shared" ref="AE258:AE321" si="47">AC:AC /AD:AD</f>
        <v>1.707504628484406</v>
      </c>
      <c r="AF258" s="2">
        <v>46.948</v>
      </c>
      <c r="AG258" s="2">
        <v>7.4474</v>
      </c>
      <c r="AH258" s="2">
        <v>48.208199999999998</v>
      </c>
      <c r="AI258" s="2">
        <v>16.373799999999999</v>
      </c>
      <c r="AJ258" s="4">
        <f t="shared" ref="AJ258:AJ321" si="48">ACOS(COS(RADIANS(90-AF:AF)) *COS(RADIANS(90-AH:AH)) +SIN(RADIANS(90-AF:AF)) *SIN(RADIANS(90-AH:AH)) *COS(RADIANS(AG:AG-AI:AI))) *6371</f>
        <v>683.65630726923462</v>
      </c>
      <c r="AK258" s="3" t="s">
        <v>93</v>
      </c>
      <c r="AL258" s="3" t="s">
        <v>94</v>
      </c>
      <c r="AM258" s="3" t="s">
        <v>95</v>
      </c>
      <c r="AN258" s="3" t="s">
        <v>98</v>
      </c>
      <c r="AO258" s="3">
        <v>0</v>
      </c>
      <c r="AP258" s="3">
        <v>0.64700000000000002</v>
      </c>
      <c r="AQ258" s="3">
        <v>0.624</v>
      </c>
      <c r="AR258" s="3">
        <v>4</v>
      </c>
      <c r="AS258" s="3">
        <v>-5.335</v>
      </c>
      <c r="AT258" s="3">
        <v>0</v>
      </c>
      <c r="AU258" s="3">
        <v>3.6700000000000003E-2</v>
      </c>
      <c r="AV258" s="3">
        <v>0.51600000000000001</v>
      </c>
      <c r="AW258" s="3">
        <v>0</v>
      </c>
      <c r="AX258" s="3">
        <v>0.16500000000000001</v>
      </c>
      <c r="AY258" s="3">
        <v>0.46899999999999997</v>
      </c>
      <c r="AZ258" s="3">
        <v>142.999</v>
      </c>
      <c r="BA258" s="3">
        <v>180000</v>
      </c>
      <c r="BB258" s="3">
        <v>4</v>
      </c>
    </row>
    <row r="259" spans="1:54" x14ac:dyDescent="0.25">
      <c r="A259" s="3">
        <v>258</v>
      </c>
      <c r="B259" s="2" t="s">
        <v>33</v>
      </c>
      <c r="C259" s="2" t="s">
        <v>37</v>
      </c>
      <c r="D259" s="3">
        <v>10</v>
      </c>
      <c r="E259" s="3" t="s">
        <v>35</v>
      </c>
      <c r="F259" s="3" t="s">
        <v>20</v>
      </c>
      <c r="G259" s="3" t="s">
        <v>23</v>
      </c>
      <c r="H259" s="3">
        <v>24</v>
      </c>
      <c r="I259" s="3">
        <v>6</v>
      </c>
      <c r="J259" s="3">
        <v>1</v>
      </c>
      <c r="K259" s="3">
        <v>5</v>
      </c>
      <c r="L259" s="3">
        <v>2</v>
      </c>
      <c r="M259" s="3">
        <v>6</v>
      </c>
      <c r="N259" s="3" t="str">
        <f t="shared" si="44"/>
        <v>n</v>
      </c>
      <c r="O259" s="3" t="str">
        <f t="shared" si="45"/>
        <v>n</v>
      </c>
      <c r="P259" s="2" t="s">
        <v>21</v>
      </c>
      <c r="Q259" s="2" t="s">
        <v>21</v>
      </c>
      <c r="R259" s="4" t="str">
        <f t="shared" si="46"/>
        <v>y</v>
      </c>
      <c r="S259" s="2" t="s">
        <v>28</v>
      </c>
      <c r="T259" s="2">
        <v>6</v>
      </c>
      <c r="U259" s="6">
        <v>60052</v>
      </c>
      <c r="V259" s="7">
        <v>41145</v>
      </c>
      <c r="W259" s="7">
        <v>5910732</v>
      </c>
      <c r="X259" s="7">
        <v>6278459</v>
      </c>
      <c r="Y259" s="7">
        <v>8327126</v>
      </c>
      <c r="Z259" s="7">
        <f t="shared" si="41"/>
        <v>2.4851907429003714E-2</v>
      </c>
      <c r="AA259" s="7">
        <f t="shared" si="42"/>
        <v>2.0083791069998198E-2</v>
      </c>
      <c r="AB259" s="7">
        <f t="shared" si="43"/>
        <v>4.4935698499001912E-2</v>
      </c>
      <c r="AC259" s="3">
        <v>659827.24</v>
      </c>
      <c r="AD259" s="3">
        <v>386427.79</v>
      </c>
      <c r="AE259" s="3">
        <f t="shared" si="47"/>
        <v>1.707504628484406</v>
      </c>
      <c r="AF259" s="2">
        <v>46.948</v>
      </c>
      <c r="AG259" s="2">
        <v>7.4474</v>
      </c>
      <c r="AH259" s="2">
        <v>48.208199999999998</v>
      </c>
      <c r="AI259" s="2">
        <v>16.373799999999999</v>
      </c>
      <c r="AJ259" s="4">
        <f t="shared" si="48"/>
        <v>683.65630726923462</v>
      </c>
      <c r="AK259" s="3" t="s">
        <v>93</v>
      </c>
      <c r="AL259" s="3" t="s">
        <v>94</v>
      </c>
      <c r="AM259" s="3" t="s">
        <v>95</v>
      </c>
      <c r="AN259" s="3" t="s">
        <v>98</v>
      </c>
      <c r="AO259" s="3">
        <v>0</v>
      </c>
      <c r="AP259" s="3">
        <v>0.64700000000000002</v>
      </c>
      <c r="AQ259" s="3">
        <v>0.624</v>
      </c>
      <c r="AR259" s="3">
        <v>4</v>
      </c>
      <c r="AS259" s="3">
        <v>-5.335</v>
      </c>
      <c r="AT259" s="3">
        <v>0</v>
      </c>
      <c r="AU259" s="3">
        <v>3.6700000000000003E-2</v>
      </c>
      <c r="AV259" s="3">
        <v>0.51600000000000001</v>
      </c>
      <c r="AW259" s="3">
        <v>0</v>
      </c>
      <c r="AX259" s="3">
        <v>0.16500000000000001</v>
      </c>
      <c r="AY259" s="3">
        <v>0.46899999999999997</v>
      </c>
      <c r="AZ259" s="3">
        <v>142.999</v>
      </c>
      <c r="BA259" s="3">
        <v>180000</v>
      </c>
      <c r="BB259" s="3">
        <v>4</v>
      </c>
    </row>
    <row r="260" spans="1:54" x14ac:dyDescent="0.25">
      <c r="A260" s="3">
        <v>259</v>
      </c>
      <c r="B260" s="2" t="s">
        <v>71</v>
      </c>
      <c r="C260" s="2" t="s">
        <v>37</v>
      </c>
      <c r="D260" s="3">
        <v>8</v>
      </c>
      <c r="E260" s="3" t="s">
        <v>35</v>
      </c>
      <c r="F260" s="3" t="s">
        <v>25</v>
      </c>
      <c r="G260" s="3" t="s">
        <v>23</v>
      </c>
      <c r="H260" s="3">
        <v>24</v>
      </c>
      <c r="I260" s="3">
        <v>4.4000000000000004</v>
      </c>
      <c r="J260" s="3">
        <v>1</v>
      </c>
      <c r="K260" s="3">
        <v>5</v>
      </c>
      <c r="L260" s="3">
        <v>2</v>
      </c>
      <c r="M260" s="3">
        <v>6</v>
      </c>
      <c r="N260" s="3" t="str">
        <f t="shared" si="44"/>
        <v>n</v>
      </c>
      <c r="O260" s="3" t="str">
        <f t="shared" si="45"/>
        <v>n</v>
      </c>
      <c r="P260" s="2" t="s">
        <v>21</v>
      </c>
      <c r="Q260" s="2" t="s">
        <v>21</v>
      </c>
      <c r="R260" s="4" t="str">
        <f t="shared" si="46"/>
        <v>y</v>
      </c>
      <c r="S260" s="2" t="s">
        <v>23</v>
      </c>
      <c r="T260" s="2">
        <v>6</v>
      </c>
      <c r="U260" s="6">
        <v>6594</v>
      </c>
      <c r="V260" s="7">
        <v>4141</v>
      </c>
      <c r="W260" s="7">
        <v>14922597</v>
      </c>
      <c r="X260" s="7">
        <v>16078619</v>
      </c>
      <c r="Y260" s="7">
        <v>16900726</v>
      </c>
      <c r="Z260" s="7">
        <f t="shared" si="41"/>
        <v>3.333452975008202E-3</v>
      </c>
      <c r="AA260" s="7">
        <f t="shared" si="42"/>
        <v>5.0370572200455661E-3</v>
      </c>
      <c r="AB260" s="7">
        <f t="shared" si="43"/>
        <v>8.3705101950537677E-3</v>
      </c>
      <c r="AC260" s="3">
        <v>770845.05</v>
      </c>
      <c r="AD260" s="3">
        <v>386427.79</v>
      </c>
      <c r="AE260" s="3">
        <f t="shared" si="47"/>
        <v>1.9947971392016088</v>
      </c>
      <c r="AF260" s="2">
        <v>52.370199999999997</v>
      </c>
      <c r="AG260" s="2">
        <v>4.8952</v>
      </c>
      <c r="AH260" s="2">
        <v>48.208199999999998</v>
      </c>
      <c r="AI260" s="2">
        <v>16.373799999999999</v>
      </c>
      <c r="AJ260" s="4">
        <f t="shared" si="48"/>
        <v>936.11487994743766</v>
      </c>
      <c r="AK260" s="3" t="s">
        <v>93</v>
      </c>
      <c r="AL260" s="3" t="s">
        <v>94</v>
      </c>
      <c r="AM260" s="3" t="s">
        <v>95</v>
      </c>
      <c r="AN260" s="3" t="s">
        <v>98</v>
      </c>
      <c r="AO260" s="3">
        <v>0</v>
      </c>
      <c r="AP260" s="3">
        <v>0.64700000000000002</v>
      </c>
      <c r="AQ260" s="3">
        <v>0.624</v>
      </c>
      <c r="AR260" s="3">
        <v>4</v>
      </c>
      <c r="AS260" s="3">
        <v>-5.335</v>
      </c>
      <c r="AT260" s="3">
        <v>0</v>
      </c>
      <c r="AU260" s="3">
        <v>3.6700000000000003E-2</v>
      </c>
      <c r="AV260" s="3">
        <v>0.51600000000000001</v>
      </c>
      <c r="AW260" s="3">
        <v>0</v>
      </c>
      <c r="AX260" s="3">
        <v>0.16500000000000001</v>
      </c>
      <c r="AY260" s="3">
        <v>0.46899999999999997</v>
      </c>
      <c r="AZ260" s="3">
        <v>142.999</v>
      </c>
      <c r="BA260" s="3">
        <v>180000</v>
      </c>
      <c r="BB260" s="3">
        <v>4</v>
      </c>
    </row>
    <row r="261" spans="1:54" x14ac:dyDescent="0.25">
      <c r="A261" s="3">
        <v>260</v>
      </c>
      <c r="B261" s="2" t="s">
        <v>71</v>
      </c>
      <c r="C261" s="2" t="s">
        <v>37</v>
      </c>
      <c r="D261" s="3">
        <v>6</v>
      </c>
      <c r="E261" s="3" t="s">
        <v>35</v>
      </c>
      <c r="F261" s="3" t="s">
        <v>20</v>
      </c>
      <c r="G261" s="3" t="s">
        <v>23</v>
      </c>
      <c r="H261" s="3">
        <v>24</v>
      </c>
      <c r="I261" s="3">
        <v>4.4000000000000004</v>
      </c>
      <c r="J261" s="3">
        <v>1</v>
      </c>
      <c r="K261" s="3">
        <v>5</v>
      </c>
      <c r="L261" s="3">
        <v>2</v>
      </c>
      <c r="M261" s="3">
        <v>6</v>
      </c>
      <c r="N261" s="3" t="str">
        <f t="shared" si="44"/>
        <v>n</v>
      </c>
      <c r="O261" s="3" t="str">
        <f t="shared" si="45"/>
        <v>n</v>
      </c>
      <c r="P261" s="2" t="s">
        <v>21</v>
      </c>
      <c r="Q261" s="2" t="s">
        <v>21</v>
      </c>
      <c r="R261" s="4" t="str">
        <f t="shared" si="46"/>
        <v>y</v>
      </c>
      <c r="S261" s="2" t="s">
        <v>23</v>
      </c>
      <c r="T261" s="2">
        <v>6</v>
      </c>
      <c r="U261" s="6">
        <v>6594</v>
      </c>
      <c r="V261" s="7">
        <v>4141</v>
      </c>
      <c r="W261" s="7">
        <v>14922597</v>
      </c>
      <c r="X261" s="7">
        <v>16078619</v>
      </c>
      <c r="Y261" s="7">
        <v>16900726</v>
      </c>
      <c r="Z261" s="7">
        <f t="shared" si="41"/>
        <v>3.333452975008202E-3</v>
      </c>
      <c r="AA261" s="7">
        <f t="shared" si="42"/>
        <v>5.0370572200455661E-3</v>
      </c>
      <c r="AB261" s="7">
        <f t="shared" si="43"/>
        <v>8.3705101950537677E-3</v>
      </c>
      <c r="AC261" s="3">
        <v>770845.05</v>
      </c>
      <c r="AD261" s="3">
        <v>386427.79</v>
      </c>
      <c r="AE261" s="3">
        <f t="shared" si="47"/>
        <v>1.9947971392016088</v>
      </c>
      <c r="AF261" s="2">
        <v>52.370199999999997</v>
      </c>
      <c r="AG261" s="2">
        <v>4.8952</v>
      </c>
      <c r="AH261" s="2">
        <v>48.208199999999998</v>
      </c>
      <c r="AI261" s="2">
        <v>16.373799999999999</v>
      </c>
      <c r="AJ261" s="4">
        <f t="shared" si="48"/>
        <v>936.11487994743766</v>
      </c>
      <c r="AK261" s="3" t="s">
        <v>93</v>
      </c>
      <c r="AL261" s="3" t="s">
        <v>94</v>
      </c>
      <c r="AM261" s="3" t="s">
        <v>95</v>
      </c>
      <c r="AN261" s="3" t="s">
        <v>98</v>
      </c>
      <c r="AO261" s="3">
        <v>0</v>
      </c>
      <c r="AP261" s="3">
        <v>0.64700000000000002</v>
      </c>
      <c r="AQ261" s="3">
        <v>0.624</v>
      </c>
      <c r="AR261" s="3">
        <v>4</v>
      </c>
      <c r="AS261" s="3">
        <v>-5.335</v>
      </c>
      <c r="AT261" s="3">
        <v>0</v>
      </c>
      <c r="AU261" s="3">
        <v>3.6700000000000003E-2</v>
      </c>
      <c r="AV261" s="3">
        <v>0.51600000000000001</v>
      </c>
      <c r="AW261" s="3">
        <v>0</v>
      </c>
      <c r="AX261" s="3">
        <v>0.16500000000000001</v>
      </c>
      <c r="AY261" s="3">
        <v>0.46899999999999997</v>
      </c>
      <c r="AZ261" s="3">
        <v>142.999</v>
      </c>
      <c r="BA261" s="3">
        <v>180000</v>
      </c>
      <c r="BB261" s="3">
        <v>4</v>
      </c>
    </row>
    <row r="262" spans="1:54" x14ac:dyDescent="0.25">
      <c r="A262" s="3">
        <v>261</v>
      </c>
      <c r="B262" s="2" t="s">
        <v>71</v>
      </c>
      <c r="C262" s="2" t="s">
        <v>37</v>
      </c>
      <c r="D262" s="3">
        <v>6</v>
      </c>
      <c r="E262" s="3" t="s">
        <v>38</v>
      </c>
      <c r="F262" s="3" t="s">
        <v>25</v>
      </c>
      <c r="G262" s="3" t="s">
        <v>23</v>
      </c>
      <c r="H262" s="3">
        <v>12</v>
      </c>
      <c r="I262" s="3">
        <v>4.4000000000000004</v>
      </c>
      <c r="J262" s="3">
        <v>1</v>
      </c>
      <c r="K262" s="3">
        <v>5</v>
      </c>
      <c r="L262" s="3">
        <v>2</v>
      </c>
      <c r="M262" s="3">
        <v>6</v>
      </c>
      <c r="N262" s="3" t="str">
        <f t="shared" si="44"/>
        <v>n</v>
      </c>
      <c r="O262" s="3" t="str">
        <f t="shared" si="45"/>
        <v>n</v>
      </c>
      <c r="P262" s="2" t="s">
        <v>21</v>
      </c>
      <c r="Q262" s="2" t="s">
        <v>21</v>
      </c>
      <c r="R262" s="4" t="str">
        <f t="shared" si="46"/>
        <v>y</v>
      </c>
      <c r="S262" s="2" t="s">
        <v>23</v>
      </c>
      <c r="T262" s="2">
        <v>6</v>
      </c>
      <c r="U262" s="6">
        <v>6594</v>
      </c>
      <c r="V262" s="7">
        <v>4141</v>
      </c>
      <c r="W262" s="7">
        <v>14922597</v>
      </c>
      <c r="X262" s="7">
        <v>16078619</v>
      </c>
      <c r="Y262" s="7">
        <v>16900726</v>
      </c>
      <c r="Z262" s="7">
        <f t="shared" si="41"/>
        <v>3.333452975008202E-3</v>
      </c>
      <c r="AA262" s="7">
        <f t="shared" si="42"/>
        <v>5.0370572200455661E-3</v>
      </c>
      <c r="AB262" s="7">
        <f t="shared" si="43"/>
        <v>8.3705101950537677E-3</v>
      </c>
      <c r="AC262" s="3">
        <v>770845.05</v>
      </c>
      <c r="AD262" s="3">
        <v>386427.79</v>
      </c>
      <c r="AE262" s="3">
        <f t="shared" si="47"/>
        <v>1.9947971392016088</v>
      </c>
      <c r="AF262" s="2">
        <v>52.370199999999997</v>
      </c>
      <c r="AG262" s="2">
        <v>4.8952</v>
      </c>
      <c r="AH262" s="2">
        <v>48.208199999999998</v>
      </c>
      <c r="AI262" s="2">
        <v>16.373799999999999</v>
      </c>
      <c r="AJ262" s="4">
        <f t="shared" si="48"/>
        <v>936.11487994743766</v>
      </c>
      <c r="AK262" s="3" t="s">
        <v>93</v>
      </c>
      <c r="AL262" s="3" t="s">
        <v>94</v>
      </c>
      <c r="AM262" s="3" t="s">
        <v>95</v>
      </c>
      <c r="AN262" s="3" t="s">
        <v>98</v>
      </c>
      <c r="AO262" s="3">
        <v>0</v>
      </c>
      <c r="AP262" s="3">
        <v>0.64700000000000002</v>
      </c>
      <c r="AQ262" s="3">
        <v>0.624</v>
      </c>
      <c r="AR262" s="3">
        <v>4</v>
      </c>
      <c r="AS262" s="3">
        <v>-5.335</v>
      </c>
      <c r="AT262" s="3">
        <v>0</v>
      </c>
      <c r="AU262" s="3">
        <v>3.6700000000000003E-2</v>
      </c>
      <c r="AV262" s="3">
        <v>0.51600000000000001</v>
      </c>
      <c r="AW262" s="3">
        <v>0</v>
      </c>
      <c r="AX262" s="3">
        <v>0.16500000000000001</v>
      </c>
      <c r="AY262" s="3">
        <v>0.46899999999999997</v>
      </c>
      <c r="AZ262" s="3">
        <v>142.999</v>
      </c>
      <c r="BA262" s="3">
        <v>180000</v>
      </c>
      <c r="BB262" s="3">
        <v>4</v>
      </c>
    </row>
    <row r="263" spans="1:54" x14ac:dyDescent="0.25">
      <c r="A263" s="3">
        <v>262</v>
      </c>
      <c r="B263" s="2" t="s">
        <v>71</v>
      </c>
      <c r="C263" s="2" t="s">
        <v>37</v>
      </c>
      <c r="D263" s="3">
        <v>10</v>
      </c>
      <c r="E263" s="3" t="s">
        <v>38</v>
      </c>
      <c r="F263" s="3" t="s">
        <v>20</v>
      </c>
      <c r="G263" s="3" t="s">
        <v>23</v>
      </c>
      <c r="H263" s="3">
        <v>12</v>
      </c>
      <c r="I263" s="3">
        <v>4.4000000000000004</v>
      </c>
      <c r="J263" s="3">
        <v>1</v>
      </c>
      <c r="K263" s="3">
        <v>5</v>
      </c>
      <c r="L263" s="3">
        <v>2</v>
      </c>
      <c r="M263" s="3">
        <v>6</v>
      </c>
      <c r="N263" s="3" t="str">
        <f t="shared" si="44"/>
        <v>n</v>
      </c>
      <c r="O263" s="3" t="str">
        <f t="shared" si="45"/>
        <v>n</v>
      </c>
      <c r="P263" s="2" t="s">
        <v>21</v>
      </c>
      <c r="Q263" s="2" t="s">
        <v>21</v>
      </c>
      <c r="R263" s="4" t="str">
        <f t="shared" si="46"/>
        <v>y</v>
      </c>
      <c r="S263" s="2" t="s">
        <v>23</v>
      </c>
      <c r="T263" s="2">
        <v>6</v>
      </c>
      <c r="U263" s="6">
        <v>6594</v>
      </c>
      <c r="V263" s="7">
        <v>4141</v>
      </c>
      <c r="W263" s="7">
        <v>14922597</v>
      </c>
      <c r="X263" s="7">
        <v>16078619</v>
      </c>
      <c r="Y263" s="7">
        <v>16900726</v>
      </c>
      <c r="Z263" s="7">
        <f t="shared" si="41"/>
        <v>3.333452975008202E-3</v>
      </c>
      <c r="AA263" s="7">
        <f t="shared" si="42"/>
        <v>5.0370572200455661E-3</v>
      </c>
      <c r="AB263" s="7">
        <f t="shared" si="43"/>
        <v>8.3705101950537677E-3</v>
      </c>
      <c r="AC263" s="3">
        <v>770845.05</v>
      </c>
      <c r="AD263" s="3">
        <v>386427.79</v>
      </c>
      <c r="AE263" s="3">
        <f t="shared" si="47"/>
        <v>1.9947971392016088</v>
      </c>
      <c r="AF263" s="2">
        <v>52.370199999999997</v>
      </c>
      <c r="AG263" s="2">
        <v>4.8952</v>
      </c>
      <c r="AH263" s="2">
        <v>48.208199999999998</v>
      </c>
      <c r="AI263" s="2">
        <v>16.373799999999999</v>
      </c>
      <c r="AJ263" s="4">
        <f t="shared" si="48"/>
        <v>936.11487994743766</v>
      </c>
      <c r="AK263" s="3" t="s">
        <v>93</v>
      </c>
      <c r="AL263" s="3" t="s">
        <v>94</v>
      </c>
      <c r="AM263" s="3" t="s">
        <v>95</v>
      </c>
      <c r="AN263" s="3" t="s">
        <v>98</v>
      </c>
      <c r="AO263" s="3">
        <v>0</v>
      </c>
      <c r="AP263" s="3">
        <v>0.64700000000000002</v>
      </c>
      <c r="AQ263" s="3">
        <v>0.624</v>
      </c>
      <c r="AR263" s="3">
        <v>4</v>
      </c>
      <c r="AS263" s="3">
        <v>-5.335</v>
      </c>
      <c r="AT263" s="3">
        <v>0</v>
      </c>
      <c r="AU263" s="3">
        <v>3.6700000000000003E-2</v>
      </c>
      <c r="AV263" s="3">
        <v>0.51600000000000001</v>
      </c>
      <c r="AW263" s="3">
        <v>0</v>
      </c>
      <c r="AX263" s="3">
        <v>0.16500000000000001</v>
      </c>
      <c r="AY263" s="3">
        <v>0.46899999999999997</v>
      </c>
      <c r="AZ263" s="3">
        <v>142.999</v>
      </c>
      <c r="BA263" s="3">
        <v>180000</v>
      </c>
      <c r="BB263" s="3">
        <v>4</v>
      </c>
    </row>
    <row r="264" spans="1:54" x14ac:dyDescent="0.25">
      <c r="A264" s="3">
        <v>263</v>
      </c>
      <c r="B264" s="2" t="s">
        <v>37</v>
      </c>
      <c r="C264" s="2" t="s">
        <v>74</v>
      </c>
      <c r="D264" s="3">
        <v>4</v>
      </c>
      <c r="E264" s="3" t="s">
        <v>38</v>
      </c>
      <c r="F264" s="3" t="s">
        <v>25</v>
      </c>
      <c r="G264" s="3" t="s">
        <v>23</v>
      </c>
      <c r="H264" s="3">
        <v>14</v>
      </c>
      <c r="I264" s="3">
        <v>10</v>
      </c>
      <c r="J264" s="3">
        <v>2</v>
      </c>
      <c r="K264" s="3">
        <v>6</v>
      </c>
      <c r="L264" s="3">
        <v>3</v>
      </c>
      <c r="M264" s="3">
        <v>1</v>
      </c>
      <c r="N264" s="3" t="str">
        <f t="shared" si="44"/>
        <v>n</v>
      </c>
      <c r="O264" s="3" t="str">
        <f t="shared" si="45"/>
        <v>n</v>
      </c>
      <c r="P264" s="2" t="s">
        <v>21</v>
      </c>
      <c r="Q264" s="2" t="s">
        <v>40</v>
      </c>
      <c r="R264" s="4" t="str">
        <f t="shared" si="46"/>
        <v>n</v>
      </c>
      <c r="S264" s="2" t="s">
        <v>23</v>
      </c>
      <c r="T264" s="2">
        <v>3</v>
      </c>
      <c r="U264" s="6">
        <v>1301</v>
      </c>
      <c r="V264" s="7">
        <v>1133</v>
      </c>
      <c r="W264" s="7">
        <v>7106289</v>
      </c>
      <c r="X264" s="7">
        <v>7433203</v>
      </c>
      <c r="Y264" s="7">
        <v>8690076</v>
      </c>
      <c r="Z264" s="7">
        <f t="shared" si="41"/>
        <v>8.2144884381548777E-4</v>
      </c>
      <c r="AA264" s="7">
        <f t="shared" si="42"/>
        <v>9.0144350304286911E-4</v>
      </c>
      <c r="AB264" s="7">
        <f t="shared" si="43"/>
        <v>1.7228923468583569E-3</v>
      </c>
      <c r="AC264" s="3">
        <v>386427.79</v>
      </c>
      <c r="AD264" s="3">
        <v>37847.72</v>
      </c>
      <c r="AE264" s="3">
        <f t="shared" si="47"/>
        <v>10.210067871988061</v>
      </c>
      <c r="AF264" s="2">
        <v>48.208199999999998</v>
      </c>
      <c r="AG264" s="2">
        <v>16.373799999999999</v>
      </c>
      <c r="AH264" s="2">
        <v>40.409300000000002</v>
      </c>
      <c r="AI264" s="2">
        <v>49.867100000000001</v>
      </c>
      <c r="AJ264" s="4">
        <f t="shared" si="48"/>
        <v>2777.1183622815811</v>
      </c>
      <c r="AK264" s="3" t="s">
        <v>93</v>
      </c>
      <c r="AL264" s="3" t="s">
        <v>94</v>
      </c>
      <c r="AM264" s="3" t="s">
        <v>98</v>
      </c>
      <c r="AN264" s="3" t="s">
        <v>95</v>
      </c>
      <c r="AO264" s="3">
        <v>0</v>
      </c>
      <c r="AP264" s="3">
        <v>0.57999999999999996</v>
      </c>
      <c r="AQ264" s="3">
        <v>0.75900000000000001</v>
      </c>
      <c r="AR264" s="3">
        <v>5</v>
      </c>
      <c r="AS264" s="3">
        <v>-3.125</v>
      </c>
      <c r="AT264" s="3">
        <v>0</v>
      </c>
      <c r="AU264" s="3">
        <v>3.8199999999999998E-2</v>
      </c>
      <c r="AV264" s="3">
        <v>5.2600000000000001E-2</v>
      </c>
      <c r="AW264" s="3">
        <v>8.1599999999999999E-4</v>
      </c>
      <c r="AX264" s="3">
        <v>0.13800000000000001</v>
      </c>
      <c r="AY264" s="3">
        <v>0.33200000000000002</v>
      </c>
      <c r="AZ264" s="3">
        <v>95.995000000000005</v>
      </c>
      <c r="BA264" s="3">
        <v>182400</v>
      </c>
      <c r="BB264" s="3">
        <v>4</v>
      </c>
    </row>
    <row r="265" spans="1:54" x14ac:dyDescent="0.25">
      <c r="A265" s="3">
        <v>264</v>
      </c>
      <c r="B265" s="2" t="s">
        <v>39</v>
      </c>
      <c r="C265" s="2" t="s">
        <v>74</v>
      </c>
      <c r="D265" s="3">
        <v>2</v>
      </c>
      <c r="E265" s="3" t="s">
        <v>35</v>
      </c>
      <c r="F265" s="3" t="s">
        <v>25</v>
      </c>
      <c r="G265" s="3" t="s">
        <v>23</v>
      </c>
      <c r="H265" s="3">
        <v>4</v>
      </c>
      <c r="I265" s="3">
        <v>7.1428571428571397</v>
      </c>
      <c r="J265" s="3">
        <v>4</v>
      </c>
      <c r="K265" s="3">
        <v>1</v>
      </c>
      <c r="L265" s="3">
        <v>3</v>
      </c>
      <c r="M265" s="3">
        <v>1</v>
      </c>
      <c r="N265" s="3" t="str">
        <f t="shared" si="44"/>
        <v>n</v>
      </c>
      <c r="O265" s="3" t="str">
        <f t="shared" si="45"/>
        <v>y</v>
      </c>
      <c r="P265" s="2" t="s">
        <v>26</v>
      </c>
      <c r="Q265" s="2" t="s">
        <v>40</v>
      </c>
      <c r="R265" s="4" t="str">
        <f t="shared" si="46"/>
        <v>n</v>
      </c>
      <c r="S265" s="2" t="s">
        <v>23</v>
      </c>
      <c r="T265" s="2">
        <v>3</v>
      </c>
      <c r="U265" s="6" t="s">
        <v>87</v>
      </c>
      <c r="V265" s="7" t="s">
        <v>87</v>
      </c>
      <c r="W265" s="6" t="s">
        <v>87</v>
      </c>
      <c r="X265" s="6" t="s">
        <v>87</v>
      </c>
      <c r="Y265" s="7">
        <v>9498364</v>
      </c>
      <c r="Z265" s="7" t="s">
        <v>87</v>
      </c>
      <c r="AA265" s="7" t="s">
        <v>87</v>
      </c>
      <c r="AB265" s="7" t="s">
        <v>87</v>
      </c>
      <c r="AC265" s="3">
        <v>47433.440000000002</v>
      </c>
      <c r="AD265" s="3">
        <v>37847.72</v>
      </c>
      <c r="AE265" s="3">
        <f t="shared" si="47"/>
        <v>1.2532707386336615</v>
      </c>
      <c r="AF265" s="2">
        <v>53.904499999999999</v>
      </c>
      <c r="AG265" s="2">
        <v>27.561499999999999</v>
      </c>
      <c r="AH265" s="2">
        <v>40.409300000000002</v>
      </c>
      <c r="AI265" s="2">
        <v>49.867100000000001</v>
      </c>
      <c r="AJ265" s="4">
        <f t="shared" si="48"/>
        <v>2240.0409892233856</v>
      </c>
      <c r="AK265" s="3" t="s">
        <v>93</v>
      </c>
      <c r="AL265" s="3" t="s">
        <v>94</v>
      </c>
      <c r="AM265" s="3" t="s">
        <v>95</v>
      </c>
      <c r="AN265" s="3" t="s">
        <v>95</v>
      </c>
      <c r="AO265" s="3">
        <v>1</v>
      </c>
      <c r="AP265" s="3">
        <v>0.57999999999999996</v>
      </c>
      <c r="AQ265" s="3">
        <v>0.75900000000000001</v>
      </c>
      <c r="AR265" s="3">
        <v>5</v>
      </c>
      <c r="AS265" s="3">
        <v>-3.125</v>
      </c>
      <c r="AT265" s="3">
        <v>0</v>
      </c>
      <c r="AU265" s="3">
        <v>3.8199999999999998E-2</v>
      </c>
      <c r="AV265" s="3">
        <v>5.2600000000000001E-2</v>
      </c>
      <c r="AW265" s="3">
        <v>8.1599999999999999E-4</v>
      </c>
      <c r="AX265" s="3">
        <v>0.13800000000000001</v>
      </c>
      <c r="AY265" s="3">
        <v>0.33200000000000002</v>
      </c>
      <c r="AZ265" s="3">
        <v>95.995000000000005</v>
      </c>
      <c r="BA265" s="3">
        <v>182400</v>
      </c>
      <c r="BB265" s="3">
        <v>4</v>
      </c>
    </row>
    <row r="266" spans="1:54" x14ac:dyDescent="0.25">
      <c r="A266" s="3">
        <v>265</v>
      </c>
      <c r="B266" s="2" t="s">
        <v>39</v>
      </c>
      <c r="C266" s="2" t="s">
        <v>74</v>
      </c>
      <c r="D266" s="3">
        <v>8</v>
      </c>
      <c r="E266" s="3" t="s">
        <v>35</v>
      </c>
      <c r="F266" s="3" t="s">
        <v>20</v>
      </c>
      <c r="G266" s="3" t="s">
        <v>23</v>
      </c>
      <c r="H266" s="3">
        <v>4</v>
      </c>
      <c r="I266" s="3">
        <v>7.1428571428571397</v>
      </c>
      <c r="J266" s="3">
        <v>4</v>
      </c>
      <c r="K266" s="3">
        <v>1</v>
      </c>
      <c r="L266" s="3">
        <v>3</v>
      </c>
      <c r="M266" s="3">
        <v>1</v>
      </c>
      <c r="N266" s="3" t="str">
        <f t="shared" si="44"/>
        <v>n</v>
      </c>
      <c r="O266" s="3" t="str">
        <f t="shared" si="45"/>
        <v>y</v>
      </c>
      <c r="P266" s="2" t="s">
        <v>26</v>
      </c>
      <c r="Q266" s="2" t="s">
        <v>40</v>
      </c>
      <c r="R266" s="4" t="str">
        <f t="shared" si="46"/>
        <v>n</v>
      </c>
      <c r="S266" s="2" t="s">
        <v>23</v>
      </c>
      <c r="T266" s="2">
        <v>3</v>
      </c>
      <c r="U266" s="6" t="s">
        <v>87</v>
      </c>
      <c r="V266" s="7" t="s">
        <v>87</v>
      </c>
      <c r="W266" s="6" t="s">
        <v>87</v>
      </c>
      <c r="X266" s="6" t="s">
        <v>87</v>
      </c>
      <c r="Y266" s="7">
        <v>9498364</v>
      </c>
      <c r="Z266" s="7" t="s">
        <v>87</v>
      </c>
      <c r="AA266" s="7" t="s">
        <v>87</v>
      </c>
      <c r="AB266" s="7" t="s">
        <v>87</v>
      </c>
      <c r="AC266" s="3">
        <v>47433.440000000002</v>
      </c>
      <c r="AD266" s="3">
        <v>37847.72</v>
      </c>
      <c r="AE266" s="3">
        <f t="shared" si="47"/>
        <v>1.2532707386336615</v>
      </c>
      <c r="AF266" s="2">
        <v>53.904499999999999</v>
      </c>
      <c r="AG266" s="2">
        <v>27.561499999999999</v>
      </c>
      <c r="AH266" s="2">
        <v>40.409300000000002</v>
      </c>
      <c r="AI266" s="2">
        <v>49.867100000000001</v>
      </c>
      <c r="AJ266" s="4">
        <f t="shared" si="48"/>
        <v>2240.0409892233856</v>
      </c>
      <c r="AK266" s="3" t="s">
        <v>93</v>
      </c>
      <c r="AL266" s="3" t="s">
        <v>94</v>
      </c>
      <c r="AM266" s="3" t="s">
        <v>95</v>
      </c>
      <c r="AN266" s="3" t="s">
        <v>95</v>
      </c>
      <c r="AO266" s="3">
        <v>1</v>
      </c>
      <c r="AP266" s="3">
        <v>0.57999999999999996</v>
      </c>
      <c r="AQ266" s="3">
        <v>0.75900000000000001</v>
      </c>
      <c r="AR266" s="3">
        <v>5</v>
      </c>
      <c r="AS266" s="3">
        <v>-3.125</v>
      </c>
      <c r="AT266" s="3">
        <v>0</v>
      </c>
      <c r="AU266" s="3">
        <v>3.8199999999999998E-2</v>
      </c>
      <c r="AV266" s="3">
        <v>5.2600000000000001E-2</v>
      </c>
      <c r="AW266" s="3">
        <v>8.1599999999999999E-4</v>
      </c>
      <c r="AX266" s="3">
        <v>0.13800000000000001</v>
      </c>
      <c r="AY266" s="3">
        <v>0.33200000000000002</v>
      </c>
      <c r="AZ266" s="3">
        <v>95.995000000000005</v>
      </c>
      <c r="BA266" s="3">
        <v>182400</v>
      </c>
      <c r="BB266" s="3">
        <v>4</v>
      </c>
    </row>
    <row r="267" spans="1:54" x14ac:dyDescent="0.25">
      <c r="A267" s="3">
        <v>266</v>
      </c>
      <c r="B267" s="2" t="s">
        <v>41</v>
      </c>
      <c r="C267" s="2" t="s">
        <v>74</v>
      </c>
      <c r="D267" s="3">
        <v>1</v>
      </c>
      <c r="E267" s="3" t="s">
        <v>35</v>
      </c>
      <c r="F267" s="3" t="s">
        <v>25</v>
      </c>
      <c r="G267" s="3" t="s">
        <v>23</v>
      </c>
      <c r="H267" s="3">
        <v>4</v>
      </c>
      <c r="I267" s="3">
        <v>5.6</v>
      </c>
      <c r="J267" s="3">
        <v>1</v>
      </c>
      <c r="K267" s="3">
        <v>2</v>
      </c>
      <c r="L267" s="3">
        <v>3</v>
      </c>
      <c r="M267" s="3">
        <v>1</v>
      </c>
      <c r="N267" s="3" t="str">
        <f t="shared" si="44"/>
        <v>n</v>
      </c>
      <c r="O267" s="3" t="str">
        <f t="shared" si="45"/>
        <v>n</v>
      </c>
      <c r="P267" s="2" t="s">
        <v>26</v>
      </c>
      <c r="Q267" s="2" t="s">
        <v>40</v>
      </c>
      <c r="R267" s="4" t="str">
        <f t="shared" si="46"/>
        <v>n</v>
      </c>
      <c r="S267" s="2" t="s">
        <v>23</v>
      </c>
      <c r="T267" s="2">
        <v>3</v>
      </c>
      <c r="U267" s="6" t="s">
        <v>87</v>
      </c>
      <c r="V267" s="7" t="s">
        <v>87</v>
      </c>
      <c r="W267" s="6" t="s">
        <v>87</v>
      </c>
      <c r="X267" s="7" t="s">
        <v>87</v>
      </c>
      <c r="Y267" s="7">
        <v>3515982</v>
      </c>
      <c r="Z267" s="7" t="s">
        <v>87</v>
      </c>
      <c r="AA267" s="7" t="s">
        <v>87</v>
      </c>
      <c r="AB267" s="7" t="s">
        <v>87</v>
      </c>
      <c r="AC267" s="3">
        <v>16559.7</v>
      </c>
      <c r="AD267" s="3">
        <v>37847.72</v>
      </c>
      <c r="AE267" s="3">
        <f t="shared" si="47"/>
        <v>0.43753494265968995</v>
      </c>
      <c r="AF267" s="2">
        <v>43.856299999999997</v>
      </c>
      <c r="AG267" s="2">
        <v>18.4131</v>
      </c>
      <c r="AH267" s="2">
        <v>40.409300000000002</v>
      </c>
      <c r="AI267" s="2">
        <v>49.867100000000001</v>
      </c>
      <c r="AJ267" s="4">
        <f t="shared" si="48"/>
        <v>2605.8425961710882</v>
      </c>
      <c r="AK267" s="3" t="s">
        <v>93</v>
      </c>
      <c r="AL267" s="3" t="s">
        <v>94</v>
      </c>
      <c r="AM267" s="3" t="s">
        <v>99</v>
      </c>
      <c r="AN267" s="3" t="s">
        <v>95</v>
      </c>
      <c r="AO267" s="3">
        <v>0</v>
      </c>
      <c r="AP267" s="3">
        <v>0.57999999999999996</v>
      </c>
      <c r="AQ267" s="3">
        <v>0.75900000000000001</v>
      </c>
      <c r="AR267" s="3">
        <v>5</v>
      </c>
      <c r="AS267" s="3">
        <v>-3.125</v>
      </c>
      <c r="AT267" s="3">
        <v>0</v>
      </c>
      <c r="AU267" s="3">
        <v>3.8199999999999998E-2</v>
      </c>
      <c r="AV267" s="3">
        <v>5.2600000000000001E-2</v>
      </c>
      <c r="AW267" s="3">
        <v>8.1599999999999999E-4</v>
      </c>
      <c r="AX267" s="3">
        <v>0.13800000000000001</v>
      </c>
      <c r="AY267" s="3">
        <v>0.33200000000000002</v>
      </c>
      <c r="AZ267" s="3">
        <v>95.995000000000005</v>
      </c>
      <c r="BA267" s="3">
        <v>182400</v>
      </c>
      <c r="BB267" s="3">
        <v>4</v>
      </c>
    </row>
    <row r="268" spans="1:54" x14ac:dyDescent="0.25">
      <c r="A268" s="3">
        <v>267</v>
      </c>
      <c r="B268" s="2" t="s">
        <v>41</v>
      </c>
      <c r="C268" s="2" t="s">
        <v>74</v>
      </c>
      <c r="D268" s="3">
        <v>8</v>
      </c>
      <c r="E268" s="3" t="s">
        <v>35</v>
      </c>
      <c r="F268" s="3" t="s">
        <v>20</v>
      </c>
      <c r="G268" s="3" t="s">
        <v>23</v>
      </c>
      <c r="H268" s="3">
        <v>4</v>
      </c>
      <c r="I268" s="3">
        <v>5.6</v>
      </c>
      <c r="J268" s="3">
        <v>1</v>
      </c>
      <c r="K268" s="3">
        <v>2</v>
      </c>
      <c r="L268" s="3">
        <v>3</v>
      </c>
      <c r="M268" s="3">
        <v>1</v>
      </c>
      <c r="N268" s="3" t="str">
        <f t="shared" si="44"/>
        <v>n</v>
      </c>
      <c r="O268" s="3" t="str">
        <f t="shared" si="45"/>
        <v>n</v>
      </c>
      <c r="P268" s="2" t="s">
        <v>26</v>
      </c>
      <c r="Q268" s="2" t="s">
        <v>40</v>
      </c>
      <c r="R268" s="4" t="str">
        <f t="shared" si="46"/>
        <v>n</v>
      </c>
      <c r="S268" s="2" t="s">
        <v>23</v>
      </c>
      <c r="T268" s="2">
        <v>3</v>
      </c>
      <c r="U268" s="6" t="s">
        <v>87</v>
      </c>
      <c r="V268" s="7" t="s">
        <v>87</v>
      </c>
      <c r="W268" s="6" t="s">
        <v>87</v>
      </c>
      <c r="X268" s="7" t="s">
        <v>87</v>
      </c>
      <c r="Y268" s="7">
        <v>3515982</v>
      </c>
      <c r="Z268" s="7" t="s">
        <v>87</v>
      </c>
      <c r="AA268" s="7" t="s">
        <v>87</v>
      </c>
      <c r="AB268" s="7" t="s">
        <v>87</v>
      </c>
      <c r="AC268" s="3">
        <v>16559.7</v>
      </c>
      <c r="AD268" s="3">
        <v>37847.72</v>
      </c>
      <c r="AE268" s="3">
        <f t="shared" si="47"/>
        <v>0.43753494265968995</v>
      </c>
      <c r="AF268" s="2">
        <v>43.856299999999997</v>
      </c>
      <c r="AG268" s="2">
        <v>18.4131</v>
      </c>
      <c r="AH268" s="2">
        <v>40.409300000000002</v>
      </c>
      <c r="AI268" s="2">
        <v>49.867100000000001</v>
      </c>
      <c r="AJ268" s="4">
        <f t="shared" si="48"/>
        <v>2605.8425961710882</v>
      </c>
      <c r="AK268" s="3" t="s">
        <v>93</v>
      </c>
      <c r="AL268" s="3" t="s">
        <v>94</v>
      </c>
      <c r="AM268" s="3" t="s">
        <v>99</v>
      </c>
      <c r="AN268" s="3" t="s">
        <v>95</v>
      </c>
      <c r="AO268" s="3">
        <v>0</v>
      </c>
      <c r="AP268" s="3">
        <v>0.57999999999999996</v>
      </c>
      <c r="AQ268" s="3">
        <v>0.75900000000000001</v>
      </c>
      <c r="AR268" s="3">
        <v>5</v>
      </c>
      <c r="AS268" s="3">
        <v>-3.125</v>
      </c>
      <c r="AT268" s="3">
        <v>0</v>
      </c>
      <c r="AU268" s="3">
        <v>3.8199999999999998E-2</v>
      </c>
      <c r="AV268" s="3">
        <v>5.2600000000000001E-2</v>
      </c>
      <c r="AW268" s="3">
        <v>8.1599999999999999E-4</v>
      </c>
      <c r="AX268" s="3">
        <v>0.13800000000000001</v>
      </c>
      <c r="AY268" s="3">
        <v>0.33200000000000002</v>
      </c>
      <c r="AZ268" s="3">
        <v>95.995000000000005</v>
      </c>
      <c r="BA268" s="3">
        <v>182400</v>
      </c>
      <c r="BB268" s="3">
        <v>4</v>
      </c>
    </row>
    <row r="269" spans="1:54" x14ac:dyDescent="0.25">
      <c r="A269" s="3">
        <v>268</v>
      </c>
      <c r="B269" s="2" t="s">
        <v>41</v>
      </c>
      <c r="C269" s="2" t="s">
        <v>74</v>
      </c>
      <c r="D269" s="3">
        <v>6</v>
      </c>
      <c r="E269" s="3" t="s">
        <v>38</v>
      </c>
      <c r="F269" s="3" t="s">
        <v>25</v>
      </c>
      <c r="G269" s="3" t="s">
        <v>23</v>
      </c>
      <c r="H269" s="3">
        <v>14</v>
      </c>
      <c r="I269" s="3">
        <v>5.6</v>
      </c>
      <c r="J269" s="3">
        <v>1</v>
      </c>
      <c r="K269" s="3">
        <v>2</v>
      </c>
      <c r="L269" s="3">
        <v>3</v>
      </c>
      <c r="M269" s="3">
        <v>1</v>
      </c>
      <c r="N269" s="3" t="str">
        <f t="shared" si="44"/>
        <v>n</v>
      </c>
      <c r="O269" s="3" t="str">
        <f t="shared" si="45"/>
        <v>n</v>
      </c>
      <c r="P269" s="2" t="s">
        <v>26</v>
      </c>
      <c r="Q269" s="2" t="s">
        <v>40</v>
      </c>
      <c r="R269" s="4" t="str">
        <f t="shared" si="46"/>
        <v>n</v>
      </c>
      <c r="S269" s="2" t="s">
        <v>23</v>
      </c>
      <c r="T269" s="2">
        <v>3</v>
      </c>
      <c r="U269" s="6" t="s">
        <v>87</v>
      </c>
      <c r="V269" s="7" t="s">
        <v>87</v>
      </c>
      <c r="W269" s="6" t="s">
        <v>87</v>
      </c>
      <c r="X269" s="7" t="s">
        <v>87</v>
      </c>
      <c r="Y269" s="7">
        <v>3515982</v>
      </c>
      <c r="Z269" s="7" t="s">
        <v>87</v>
      </c>
      <c r="AA269" s="7" t="s">
        <v>87</v>
      </c>
      <c r="AB269" s="7" t="s">
        <v>87</v>
      </c>
      <c r="AC269" s="3">
        <v>16559.7</v>
      </c>
      <c r="AD269" s="3">
        <v>37847.72</v>
      </c>
      <c r="AE269" s="3">
        <f t="shared" si="47"/>
        <v>0.43753494265968995</v>
      </c>
      <c r="AF269" s="2">
        <v>43.856299999999997</v>
      </c>
      <c r="AG269" s="2">
        <v>18.4131</v>
      </c>
      <c r="AH269" s="2">
        <v>40.409300000000002</v>
      </c>
      <c r="AI269" s="2">
        <v>49.867100000000001</v>
      </c>
      <c r="AJ269" s="4">
        <f t="shared" si="48"/>
        <v>2605.8425961710882</v>
      </c>
      <c r="AK269" s="3" t="s">
        <v>93</v>
      </c>
      <c r="AL269" s="3" t="s">
        <v>94</v>
      </c>
      <c r="AM269" s="3" t="s">
        <v>99</v>
      </c>
      <c r="AN269" s="3" t="s">
        <v>95</v>
      </c>
      <c r="AO269" s="3">
        <v>0</v>
      </c>
      <c r="AP269" s="3">
        <v>0.57999999999999996</v>
      </c>
      <c r="AQ269" s="3">
        <v>0.75900000000000001</v>
      </c>
      <c r="AR269" s="3">
        <v>5</v>
      </c>
      <c r="AS269" s="3">
        <v>-3.125</v>
      </c>
      <c r="AT269" s="3">
        <v>0</v>
      </c>
      <c r="AU269" s="3">
        <v>3.8199999999999998E-2</v>
      </c>
      <c r="AV269" s="3">
        <v>5.2600000000000001E-2</v>
      </c>
      <c r="AW269" s="3">
        <v>8.1599999999999999E-4</v>
      </c>
      <c r="AX269" s="3">
        <v>0.13800000000000001</v>
      </c>
      <c r="AY269" s="3">
        <v>0.33200000000000002</v>
      </c>
      <c r="AZ269" s="3">
        <v>95.995000000000005</v>
      </c>
      <c r="BA269" s="3">
        <v>182400</v>
      </c>
      <c r="BB269" s="3">
        <v>4</v>
      </c>
    </row>
    <row r="270" spans="1:54" x14ac:dyDescent="0.25">
      <c r="A270" s="3">
        <v>269</v>
      </c>
      <c r="B270" s="2" t="s">
        <v>41</v>
      </c>
      <c r="C270" s="2" t="s">
        <v>74</v>
      </c>
      <c r="D270" s="3">
        <v>10</v>
      </c>
      <c r="E270" s="3" t="s">
        <v>38</v>
      </c>
      <c r="F270" s="3" t="s">
        <v>20</v>
      </c>
      <c r="G270" s="3" t="s">
        <v>23</v>
      </c>
      <c r="H270" s="3">
        <v>14</v>
      </c>
      <c r="I270" s="3">
        <v>5.6</v>
      </c>
      <c r="J270" s="3">
        <v>1</v>
      </c>
      <c r="K270" s="3">
        <v>2</v>
      </c>
      <c r="L270" s="3">
        <v>3</v>
      </c>
      <c r="M270" s="3">
        <v>1</v>
      </c>
      <c r="N270" s="3" t="str">
        <f t="shared" si="44"/>
        <v>n</v>
      </c>
      <c r="O270" s="3" t="str">
        <f t="shared" si="45"/>
        <v>n</v>
      </c>
      <c r="P270" s="2" t="s">
        <v>26</v>
      </c>
      <c r="Q270" s="2" t="s">
        <v>40</v>
      </c>
      <c r="R270" s="4" t="str">
        <f t="shared" si="46"/>
        <v>n</v>
      </c>
      <c r="S270" s="2" t="s">
        <v>23</v>
      </c>
      <c r="T270" s="2">
        <v>3</v>
      </c>
      <c r="U270" s="6" t="s">
        <v>87</v>
      </c>
      <c r="V270" s="7" t="s">
        <v>87</v>
      </c>
      <c r="W270" s="6" t="s">
        <v>87</v>
      </c>
      <c r="X270" s="7" t="s">
        <v>87</v>
      </c>
      <c r="Y270" s="7">
        <v>3515982</v>
      </c>
      <c r="Z270" s="7" t="s">
        <v>87</v>
      </c>
      <c r="AA270" s="7" t="s">
        <v>87</v>
      </c>
      <c r="AB270" s="7" t="s">
        <v>87</v>
      </c>
      <c r="AC270" s="3">
        <v>16559.7</v>
      </c>
      <c r="AD270" s="3">
        <v>37847.72</v>
      </c>
      <c r="AE270" s="3">
        <f t="shared" si="47"/>
        <v>0.43753494265968995</v>
      </c>
      <c r="AF270" s="2">
        <v>43.856299999999997</v>
      </c>
      <c r="AG270" s="2">
        <v>18.4131</v>
      </c>
      <c r="AH270" s="2">
        <v>40.409300000000002</v>
      </c>
      <c r="AI270" s="2">
        <v>49.867100000000001</v>
      </c>
      <c r="AJ270" s="4">
        <f t="shared" si="48"/>
        <v>2605.8425961710882</v>
      </c>
      <c r="AK270" s="3" t="s">
        <v>93</v>
      </c>
      <c r="AL270" s="3" t="s">
        <v>94</v>
      </c>
      <c r="AM270" s="3" t="s">
        <v>99</v>
      </c>
      <c r="AN270" s="3" t="s">
        <v>95</v>
      </c>
      <c r="AO270" s="3">
        <v>0</v>
      </c>
      <c r="AP270" s="3">
        <v>0.57999999999999996</v>
      </c>
      <c r="AQ270" s="3">
        <v>0.75900000000000001</v>
      </c>
      <c r="AR270" s="3">
        <v>5</v>
      </c>
      <c r="AS270" s="3">
        <v>-3.125</v>
      </c>
      <c r="AT270" s="3">
        <v>0</v>
      </c>
      <c r="AU270" s="3">
        <v>3.8199999999999998E-2</v>
      </c>
      <c r="AV270" s="3">
        <v>5.2600000000000001E-2</v>
      </c>
      <c r="AW270" s="3">
        <v>8.1599999999999999E-4</v>
      </c>
      <c r="AX270" s="3">
        <v>0.13800000000000001</v>
      </c>
      <c r="AY270" s="3">
        <v>0.33200000000000002</v>
      </c>
      <c r="AZ270" s="3">
        <v>95.995000000000005</v>
      </c>
      <c r="BA270" s="3">
        <v>182400</v>
      </c>
      <c r="BB270" s="3">
        <v>4</v>
      </c>
    </row>
    <row r="271" spans="1:54" x14ac:dyDescent="0.25">
      <c r="A271" s="3">
        <v>270</v>
      </c>
      <c r="B271" s="2" t="s">
        <v>24</v>
      </c>
      <c r="C271" s="2" t="s">
        <v>74</v>
      </c>
      <c r="D271" s="3">
        <v>1</v>
      </c>
      <c r="E271" s="3" t="s">
        <v>35</v>
      </c>
      <c r="F271" s="3" t="s">
        <v>20</v>
      </c>
      <c r="G271" s="3" t="s">
        <v>23</v>
      </c>
      <c r="H271" s="3">
        <v>4</v>
      </c>
      <c r="I271" s="3">
        <v>9.1428571428571406</v>
      </c>
      <c r="J271" s="3">
        <v>1</v>
      </c>
      <c r="K271" s="3">
        <v>3</v>
      </c>
      <c r="L271" s="3">
        <v>3</v>
      </c>
      <c r="M271" s="3">
        <v>1</v>
      </c>
      <c r="N271" s="3" t="str">
        <f t="shared" si="44"/>
        <v>n</v>
      </c>
      <c r="O271" s="3" t="str">
        <f t="shared" si="45"/>
        <v>n</v>
      </c>
      <c r="P271" s="2" t="s">
        <v>26</v>
      </c>
      <c r="Q271" s="2" t="s">
        <v>40</v>
      </c>
      <c r="R271" s="4" t="str">
        <f t="shared" si="46"/>
        <v>n</v>
      </c>
      <c r="S271" s="2" t="s">
        <v>23</v>
      </c>
      <c r="T271" s="2">
        <v>3</v>
      </c>
      <c r="U271" s="6">
        <v>1863</v>
      </c>
      <c r="V271" s="7">
        <v>69</v>
      </c>
      <c r="W271" s="7">
        <v>7015969</v>
      </c>
      <c r="X271" s="7">
        <v>7075726</v>
      </c>
      <c r="Y271" s="7">
        <v>7153784</v>
      </c>
      <c r="Z271" s="7">
        <f>U:U  / (Y:Y -W:W )</f>
        <v>1.3518122120233646E-2</v>
      </c>
      <c r="AA271" s="7">
        <f>V:V   / (Y:Y -X:X )</f>
        <v>8.8395808245151036E-4</v>
      </c>
      <c r="AB271" s="7">
        <f>Z:Z+AA:AA</f>
        <v>1.4402080202685156E-2</v>
      </c>
      <c r="AC271" s="3">
        <v>52395.16</v>
      </c>
      <c r="AD271" s="3">
        <v>37847.72</v>
      </c>
      <c r="AE271" s="3">
        <f t="shared" si="47"/>
        <v>1.38436767128905</v>
      </c>
      <c r="AF271" s="2">
        <v>42.697699999999998</v>
      </c>
      <c r="AG271" s="2">
        <v>23.321899999999999</v>
      </c>
      <c r="AH271" s="2">
        <v>40.409300000000002</v>
      </c>
      <c r="AI271" s="2">
        <v>49.867100000000001</v>
      </c>
      <c r="AJ271" s="4">
        <f t="shared" si="48"/>
        <v>2214.2468596921285</v>
      </c>
      <c r="AK271" s="3" t="s">
        <v>93</v>
      </c>
      <c r="AL271" s="3" t="s">
        <v>94</v>
      </c>
      <c r="AM271" s="3" t="s">
        <v>96</v>
      </c>
      <c r="AN271" s="3" t="s">
        <v>95</v>
      </c>
      <c r="AO271" s="3">
        <v>0</v>
      </c>
      <c r="AP271" s="3">
        <v>0.57999999999999996</v>
      </c>
      <c r="AQ271" s="3">
        <v>0.75900000000000001</v>
      </c>
      <c r="AR271" s="3">
        <v>5</v>
      </c>
      <c r="AS271" s="3">
        <v>-3.125</v>
      </c>
      <c r="AT271" s="3">
        <v>0</v>
      </c>
      <c r="AU271" s="3">
        <v>3.8199999999999998E-2</v>
      </c>
      <c r="AV271" s="3">
        <v>5.2600000000000001E-2</v>
      </c>
      <c r="AW271" s="3">
        <v>8.1599999999999999E-4</v>
      </c>
      <c r="AX271" s="3">
        <v>0.13800000000000001</v>
      </c>
      <c r="AY271" s="3">
        <v>0.33200000000000002</v>
      </c>
      <c r="AZ271" s="3">
        <v>95.995000000000005</v>
      </c>
      <c r="BA271" s="3">
        <v>182400</v>
      </c>
      <c r="BB271" s="3">
        <v>4</v>
      </c>
    </row>
    <row r="272" spans="1:54" x14ac:dyDescent="0.25">
      <c r="A272" s="3">
        <v>271</v>
      </c>
      <c r="B272" s="2" t="s">
        <v>42</v>
      </c>
      <c r="C272" s="2" t="s">
        <v>74</v>
      </c>
      <c r="D272" s="3">
        <v>3</v>
      </c>
      <c r="E272" s="3" t="s">
        <v>38</v>
      </c>
      <c r="F272" s="3" t="s">
        <v>25</v>
      </c>
      <c r="G272" s="3" t="s">
        <v>23</v>
      </c>
      <c r="H272" s="3">
        <v>14</v>
      </c>
      <c r="I272" s="3">
        <v>8.8333333333333304</v>
      </c>
      <c r="J272" s="3">
        <v>1</v>
      </c>
      <c r="K272" s="3">
        <v>2</v>
      </c>
      <c r="L272" s="3">
        <v>3</v>
      </c>
      <c r="M272" s="3">
        <v>1</v>
      </c>
      <c r="N272" s="3" t="str">
        <f t="shared" si="44"/>
        <v>n</v>
      </c>
      <c r="O272" s="3" t="str">
        <f t="shared" si="45"/>
        <v>n</v>
      </c>
      <c r="P272" s="2" t="s">
        <v>26</v>
      </c>
      <c r="Q272" s="2" t="s">
        <v>40</v>
      </c>
      <c r="R272" s="4" t="str">
        <f t="shared" si="46"/>
        <v>n</v>
      </c>
      <c r="S272" s="2" t="s">
        <v>23</v>
      </c>
      <c r="T272" s="2">
        <v>3</v>
      </c>
      <c r="U272" s="6" t="s">
        <v>87</v>
      </c>
      <c r="V272" s="7" t="s">
        <v>87</v>
      </c>
      <c r="W272" s="6" t="s">
        <v>87</v>
      </c>
      <c r="X272" s="7">
        <v>4147382</v>
      </c>
      <c r="Y272" s="7">
        <v>4190669</v>
      </c>
      <c r="Z272" s="7" t="s">
        <v>87</v>
      </c>
      <c r="AA272" s="7" t="s">
        <v>87</v>
      </c>
      <c r="AB272" s="7" t="s">
        <v>87</v>
      </c>
      <c r="AC272" s="3">
        <v>50425.33</v>
      </c>
      <c r="AD272" s="3">
        <v>37847.72</v>
      </c>
      <c r="AE272" s="3">
        <f t="shared" si="47"/>
        <v>1.3323214714122806</v>
      </c>
      <c r="AF272" s="2">
        <v>45.814999999999998</v>
      </c>
      <c r="AG272" s="2">
        <v>15.9819</v>
      </c>
      <c r="AH272" s="2">
        <v>40.409300000000002</v>
      </c>
      <c r="AI272" s="2">
        <v>49.867100000000001</v>
      </c>
      <c r="AJ272" s="4">
        <f t="shared" si="48"/>
        <v>2793.2824514080153</v>
      </c>
      <c r="AK272" s="3" t="s">
        <v>93</v>
      </c>
      <c r="AL272" s="3" t="s">
        <v>94</v>
      </c>
      <c r="AM272" s="3" t="s">
        <v>95</v>
      </c>
      <c r="AN272" s="3" t="s">
        <v>95</v>
      </c>
      <c r="AO272" s="3">
        <v>1</v>
      </c>
      <c r="AP272" s="3">
        <v>0.57999999999999996</v>
      </c>
      <c r="AQ272" s="3">
        <v>0.75900000000000001</v>
      </c>
      <c r="AR272" s="3">
        <v>5</v>
      </c>
      <c r="AS272" s="3">
        <v>-3.125</v>
      </c>
      <c r="AT272" s="3">
        <v>0</v>
      </c>
      <c r="AU272" s="3">
        <v>3.8199999999999998E-2</v>
      </c>
      <c r="AV272" s="3">
        <v>5.2600000000000001E-2</v>
      </c>
      <c r="AW272" s="3">
        <v>8.1599999999999999E-4</v>
      </c>
      <c r="AX272" s="3">
        <v>0.13800000000000001</v>
      </c>
      <c r="AY272" s="3">
        <v>0.33200000000000002</v>
      </c>
      <c r="AZ272" s="3">
        <v>95.995000000000005</v>
      </c>
      <c r="BA272" s="3">
        <v>182400</v>
      </c>
      <c r="BB272" s="3">
        <v>4</v>
      </c>
    </row>
    <row r="273" spans="1:54" x14ac:dyDescent="0.25">
      <c r="A273" s="3">
        <v>272</v>
      </c>
      <c r="B273" s="2" t="s">
        <v>43</v>
      </c>
      <c r="C273" s="2" t="s">
        <v>74</v>
      </c>
      <c r="D273" s="3">
        <v>2</v>
      </c>
      <c r="E273" s="3" t="s">
        <v>35</v>
      </c>
      <c r="F273" s="3" t="s">
        <v>25</v>
      </c>
      <c r="G273" s="3" t="s">
        <v>23</v>
      </c>
      <c r="H273" s="3">
        <v>4</v>
      </c>
      <c r="I273" s="3">
        <v>8.8571428571428594</v>
      </c>
      <c r="J273" s="3">
        <v>6</v>
      </c>
      <c r="K273" s="3">
        <v>3</v>
      </c>
      <c r="L273" s="3">
        <v>3</v>
      </c>
      <c r="M273" s="3">
        <v>1</v>
      </c>
      <c r="N273" s="3" t="str">
        <f t="shared" si="44"/>
        <v>n</v>
      </c>
      <c r="O273" s="3" t="str">
        <f t="shared" si="45"/>
        <v>n</v>
      </c>
      <c r="P273" s="2" t="s">
        <v>44</v>
      </c>
      <c r="Q273" s="2" t="s">
        <v>40</v>
      </c>
      <c r="R273" s="4" t="str">
        <f t="shared" si="46"/>
        <v>n</v>
      </c>
      <c r="S273" s="2" t="s">
        <v>23</v>
      </c>
      <c r="T273" s="2">
        <v>3</v>
      </c>
      <c r="U273" s="6" t="s">
        <v>87</v>
      </c>
      <c r="V273" s="7">
        <v>360</v>
      </c>
      <c r="W273" s="6" t="s">
        <v>87</v>
      </c>
      <c r="X273" s="7" t="s">
        <v>87</v>
      </c>
      <c r="Y273" s="7">
        <v>848319</v>
      </c>
      <c r="Z273" s="7" t="s">
        <v>87</v>
      </c>
      <c r="AA273" s="7" t="s">
        <v>87</v>
      </c>
      <c r="AB273" s="7" t="s">
        <v>87</v>
      </c>
      <c r="AC273" s="3">
        <v>19801.66</v>
      </c>
      <c r="AD273" s="3">
        <v>37847.72</v>
      </c>
      <c r="AE273" s="3">
        <f t="shared" si="47"/>
        <v>0.52319294266603111</v>
      </c>
      <c r="AF273" s="2">
        <v>35.185600000000001</v>
      </c>
      <c r="AG273" s="2">
        <v>33.382300000000001</v>
      </c>
      <c r="AH273" s="2">
        <v>40.409300000000002</v>
      </c>
      <c r="AI273" s="2">
        <v>49.867100000000001</v>
      </c>
      <c r="AJ273" s="4">
        <f t="shared" si="48"/>
        <v>1557.4921202897813</v>
      </c>
      <c r="AK273" s="3" t="s">
        <v>93</v>
      </c>
      <c r="AL273" s="3" t="s">
        <v>94</v>
      </c>
      <c r="AM273" s="3" t="s">
        <v>95</v>
      </c>
      <c r="AN273" s="3" t="s">
        <v>95</v>
      </c>
      <c r="AO273" s="3">
        <v>1</v>
      </c>
      <c r="AP273" s="3">
        <v>0.57999999999999996</v>
      </c>
      <c r="AQ273" s="3">
        <v>0.75900000000000001</v>
      </c>
      <c r="AR273" s="3">
        <v>5</v>
      </c>
      <c r="AS273" s="3">
        <v>-3.125</v>
      </c>
      <c r="AT273" s="3">
        <v>0</v>
      </c>
      <c r="AU273" s="3">
        <v>3.8199999999999998E-2</v>
      </c>
      <c r="AV273" s="3">
        <v>5.2600000000000001E-2</v>
      </c>
      <c r="AW273" s="3">
        <v>8.1599999999999999E-4</v>
      </c>
      <c r="AX273" s="3">
        <v>0.13800000000000001</v>
      </c>
      <c r="AY273" s="3">
        <v>0.33200000000000002</v>
      </c>
      <c r="AZ273" s="3">
        <v>95.995000000000005</v>
      </c>
      <c r="BA273" s="3">
        <v>182400</v>
      </c>
      <c r="BB273" s="3">
        <v>4</v>
      </c>
    </row>
    <row r="274" spans="1:54" x14ac:dyDescent="0.25">
      <c r="A274" s="3">
        <v>273</v>
      </c>
      <c r="B274" s="2" t="s">
        <v>43</v>
      </c>
      <c r="C274" s="2" t="s">
        <v>74</v>
      </c>
      <c r="D274" s="3">
        <v>4</v>
      </c>
      <c r="E274" s="3" t="s">
        <v>38</v>
      </c>
      <c r="F274" s="3" t="s">
        <v>25</v>
      </c>
      <c r="G274" s="3" t="s">
        <v>23</v>
      </c>
      <c r="H274" s="3">
        <v>14</v>
      </c>
      <c r="I274" s="3">
        <v>8.8571428571428594</v>
      </c>
      <c r="J274" s="3">
        <v>6</v>
      </c>
      <c r="K274" s="3">
        <v>3</v>
      </c>
      <c r="L274" s="3">
        <v>3</v>
      </c>
      <c r="M274" s="3">
        <v>1</v>
      </c>
      <c r="N274" s="3" t="str">
        <f t="shared" si="44"/>
        <v>n</v>
      </c>
      <c r="O274" s="3" t="str">
        <f t="shared" si="45"/>
        <v>n</v>
      </c>
      <c r="P274" s="2" t="s">
        <v>44</v>
      </c>
      <c r="Q274" s="2" t="s">
        <v>40</v>
      </c>
      <c r="R274" s="4" t="str">
        <f t="shared" si="46"/>
        <v>n</v>
      </c>
      <c r="S274" s="2" t="s">
        <v>23</v>
      </c>
      <c r="T274" s="2">
        <v>3</v>
      </c>
      <c r="U274" s="6" t="s">
        <v>87</v>
      </c>
      <c r="V274" s="7">
        <v>360</v>
      </c>
      <c r="W274" s="6" t="s">
        <v>87</v>
      </c>
      <c r="X274" s="7" t="s">
        <v>87</v>
      </c>
      <c r="Y274" s="7">
        <v>848319</v>
      </c>
      <c r="Z274" s="7" t="s">
        <v>87</v>
      </c>
      <c r="AA274" s="7" t="s">
        <v>87</v>
      </c>
      <c r="AB274" s="7" t="s">
        <v>87</v>
      </c>
      <c r="AC274" s="3">
        <v>19801.66</v>
      </c>
      <c r="AD274" s="3">
        <v>37847.72</v>
      </c>
      <c r="AE274" s="3">
        <f t="shared" si="47"/>
        <v>0.52319294266603111</v>
      </c>
      <c r="AF274" s="2">
        <v>35.185600000000001</v>
      </c>
      <c r="AG274" s="2">
        <v>33.382300000000001</v>
      </c>
      <c r="AH274" s="2">
        <v>40.409300000000002</v>
      </c>
      <c r="AI274" s="2">
        <v>49.867100000000001</v>
      </c>
      <c r="AJ274" s="4">
        <f t="shared" si="48"/>
        <v>1557.4921202897813</v>
      </c>
      <c r="AK274" s="3" t="s">
        <v>93</v>
      </c>
      <c r="AL274" s="3" t="s">
        <v>94</v>
      </c>
      <c r="AM274" s="3" t="s">
        <v>95</v>
      </c>
      <c r="AN274" s="3" t="s">
        <v>95</v>
      </c>
      <c r="AO274" s="3">
        <v>1</v>
      </c>
      <c r="AP274" s="3">
        <v>0.57999999999999996</v>
      </c>
      <c r="AQ274" s="3">
        <v>0.75900000000000001</v>
      </c>
      <c r="AR274" s="3">
        <v>5</v>
      </c>
      <c r="AS274" s="3">
        <v>-3.125</v>
      </c>
      <c r="AT274" s="3">
        <v>0</v>
      </c>
      <c r="AU274" s="3">
        <v>3.8199999999999998E-2</v>
      </c>
      <c r="AV274" s="3">
        <v>5.2600000000000001E-2</v>
      </c>
      <c r="AW274" s="3">
        <v>8.1599999999999999E-4</v>
      </c>
      <c r="AX274" s="3">
        <v>0.13800000000000001</v>
      </c>
      <c r="AY274" s="3">
        <v>0.33200000000000002</v>
      </c>
      <c r="AZ274" s="3">
        <v>95.995000000000005</v>
      </c>
      <c r="BA274" s="3">
        <v>182400</v>
      </c>
      <c r="BB274" s="3">
        <v>4</v>
      </c>
    </row>
    <row r="275" spans="1:54" x14ac:dyDescent="0.25">
      <c r="A275" s="3">
        <v>274</v>
      </c>
      <c r="B275" s="2" t="s">
        <v>43</v>
      </c>
      <c r="C275" s="2" t="s">
        <v>74</v>
      </c>
      <c r="D275" s="3">
        <v>8</v>
      </c>
      <c r="E275" s="3" t="s">
        <v>38</v>
      </c>
      <c r="F275" s="3" t="s">
        <v>20</v>
      </c>
      <c r="G275" s="3" t="s">
        <v>23</v>
      </c>
      <c r="H275" s="3">
        <v>14</v>
      </c>
      <c r="I275" s="3">
        <v>8.8571428571428594</v>
      </c>
      <c r="J275" s="3">
        <v>6</v>
      </c>
      <c r="K275" s="3">
        <v>3</v>
      </c>
      <c r="L275" s="3">
        <v>3</v>
      </c>
      <c r="M275" s="3">
        <v>1</v>
      </c>
      <c r="N275" s="3" t="str">
        <f t="shared" si="44"/>
        <v>n</v>
      </c>
      <c r="O275" s="3" t="str">
        <f t="shared" si="45"/>
        <v>n</v>
      </c>
      <c r="P275" s="2" t="s">
        <v>44</v>
      </c>
      <c r="Q275" s="2" t="s">
        <v>40</v>
      </c>
      <c r="R275" s="4" t="str">
        <f t="shared" si="46"/>
        <v>n</v>
      </c>
      <c r="S275" s="2" t="s">
        <v>23</v>
      </c>
      <c r="T275" s="2">
        <v>3</v>
      </c>
      <c r="U275" s="6" t="s">
        <v>87</v>
      </c>
      <c r="V275" s="7">
        <v>360</v>
      </c>
      <c r="W275" s="6" t="s">
        <v>87</v>
      </c>
      <c r="X275" s="7" t="s">
        <v>87</v>
      </c>
      <c r="Y275" s="7">
        <v>848319</v>
      </c>
      <c r="Z275" s="7" t="s">
        <v>87</v>
      </c>
      <c r="AA275" s="7" t="s">
        <v>87</v>
      </c>
      <c r="AB275" s="7" t="s">
        <v>87</v>
      </c>
      <c r="AC275" s="3">
        <v>19801.66</v>
      </c>
      <c r="AD275" s="3">
        <v>37847.72</v>
      </c>
      <c r="AE275" s="3">
        <f t="shared" si="47"/>
        <v>0.52319294266603111</v>
      </c>
      <c r="AF275" s="2">
        <v>35.185600000000001</v>
      </c>
      <c r="AG275" s="2">
        <v>33.382300000000001</v>
      </c>
      <c r="AH275" s="2">
        <v>40.409300000000002</v>
      </c>
      <c r="AI275" s="2">
        <v>49.867100000000001</v>
      </c>
      <c r="AJ275" s="4">
        <f t="shared" si="48"/>
        <v>1557.4921202897813</v>
      </c>
      <c r="AK275" s="3" t="s">
        <v>93</v>
      </c>
      <c r="AL275" s="3" t="s">
        <v>94</v>
      </c>
      <c r="AM275" s="3" t="s">
        <v>95</v>
      </c>
      <c r="AN275" s="3" t="s">
        <v>95</v>
      </c>
      <c r="AO275" s="3">
        <v>1</v>
      </c>
      <c r="AP275" s="3">
        <v>0.57999999999999996</v>
      </c>
      <c r="AQ275" s="3">
        <v>0.75900000000000001</v>
      </c>
      <c r="AR275" s="3">
        <v>5</v>
      </c>
      <c r="AS275" s="3">
        <v>-3.125</v>
      </c>
      <c r="AT275" s="3">
        <v>0</v>
      </c>
      <c r="AU275" s="3">
        <v>3.8199999999999998E-2</v>
      </c>
      <c r="AV275" s="3">
        <v>5.2600000000000001E-2</v>
      </c>
      <c r="AW275" s="3">
        <v>8.1599999999999999E-4</v>
      </c>
      <c r="AX275" s="3">
        <v>0.13800000000000001</v>
      </c>
      <c r="AY275" s="3">
        <v>0.33200000000000002</v>
      </c>
      <c r="AZ275" s="3">
        <v>95.995000000000005</v>
      </c>
      <c r="BA275" s="3">
        <v>182400</v>
      </c>
      <c r="BB275" s="3">
        <v>4</v>
      </c>
    </row>
    <row r="276" spans="1:54" x14ac:dyDescent="0.25">
      <c r="A276" s="3">
        <v>275</v>
      </c>
      <c r="B276" s="2" t="s">
        <v>45</v>
      </c>
      <c r="C276" s="2" t="s">
        <v>74</v>
      </c>
      <c r="D276" s="3">
        <v>6</v>
      </c>
      <c r="E276" s="3" t="s">
        <v>35</v>
      </c>
      <c r="F276" s="3" t="s">
        <v>20</v>
      </c>
      <c r="G276" s="3" t="s">
        <v>23</v>
      </c>
      <c r="H276" s="3">
        <v>4</v>
      </c>
      <c r="I276" s="3">
        <v>10.6666666666667</v>
      </c>
      <c r="J276" s="3">
        <v>7</v>
      </c>
      <c r="K276" s="3">
        <v>1</v>
      </c>
      <c r="L276" s="3">
        <v>3</v>
      </c>
      <c r="M276" s="3">
        <v>1</v>
      </c>
      <c r="N276" s="3" t="str">
        <f t="shared" si="44"/>
        <v>n</v>
      </c>
      <c r="O276" s="3" t="str">
        <f t="shared" si="45"/>
        <v>y</v>
      </c>
      <c r="P276" s="2" t="s">
        <v>26</v>
      </c>
      <c r="Q276" s="2" t="s">
        <v>40</v>
      </c>
      <c r="R276" s="4" t="str">
        <f t="shared" si="46"/>
        <v>n</v>
      </c>
      <c r="S276" s="2" t="s">
        <v>23</v>
      </c>
      <c r="T276" s="2">
        <v>3</v>
      </c>
      <c r="U276" s="6">
        <v>1193</v>
      </c>
      <c r="V276" s="7">
        <v>875</v>
      </c>
      <c r="W276" s="7">
        <v>10120553</v>
      </c>
      <c r="X276" s="7">
        <v>10077497</v>
      </c>
      <c r="Y276" s="7">
        <v>10553843</v>
      </c>
      <c r="Z276" s="7">
        <f>U:U  / (Y:Y -W:W )</f>
        <v>2.7533522583027535E-3</v>
      </c>
      <c r="AA276" s="7">
        <f>V:V   / (Y:Y -X:X )</f>
        <v>1.8369000684376482E-3</v>
      </c>
      <c r="AB276" s="7">
        <f>Z:Z+AA:AA</f>
        <v>4.5902523267404016E-3</v>
      </c>
      <c r="AC276" s="3">
        <v>99300.33</v>
      </c>
      <c r="AD276" s="3">
        <v>37847.72</v>
      </c>
      <c r="AE276" s="3">
        <f t="shared" si="47"/>
        <v>2.623680633866452</v>
      </c>
      <c r="AF276" s="2">
        <v>50.075499999999998</v>
      </c>
      <c r="AG276" s="2">
        <v>14.437799999999999</v>
      </c>
      <c r="AH276" s="2">
        <v>40.409300000000002</v>
      </c>
      <c r="AI276" s="2">
        <v>49.867100000000001</v>
      </c>
      <c r="AJ276" s="4">
        <f t="shared" si="48"/>
        <v>2941.2081429635164</v>
      </c>
      <c r="AK276" s="3" t="s">
        <v>93</v>
      </c>
      <c r="AL276" s="3" t="s">
        <v>94</v>
      </c>
      <c r="AM276" s="3" t="s">
        <v>95</v>
      </c>
      <c r="AN276" s="3" t="s">
        <v>95</v>
      </c>
      <c r="AO276" s="3">
        <v>1</v>
      </c>
      <c r="AP276" s="3">
        <v>0.57999999999999996</v>
      </c>
      <c r="AQ276" s="3">
        <v>0.75900000000000001</v>
      </c>
      <c r="AR276" s="3">
        <v>5</v>
      </c>
      <c r="AS276" s="3">
        <v>-3.125</v>
      </c>
      <c r="AT276" s="3">
        <v>0</v>
      </c>
      <c r="AU276" s="3">
        <v>3.8199999999999998E-2</v>
      </c>
      <c r="AV276" s="3">
        <v>5.2600000000000001E-2</v>
      </c>
      <c r="AW276" s="3">
        <v>8.1599999999999999E-4</v>
      </c>
      <c r="AX276" s="3">
        <v>0.13800000000000001</v>
      </c>
      <c r="AY276" s="3">
        <v>0.33200000000000002</v>
      </c>
      <c r="AZ276" s="3">
        <v>95.995000000000005</v>
      </c>
      <c r="BA276" s="3">
        <v>182400</v>
      </c>
      <c r="BB276" s="3">
        <v>4</v>
      </c>
    </row>
    <row r="277" spans="1:54" x14ac:dyDescent="0.25">
      <c r="A277" s="3">
        <v>276</v>
      </c>
      <c r="B277" s="2" t="s">
        <v>45</v>
      </c>
      <c r="C277" s="2" t="s">
        <v>74</v>
      </c>
      <c r="D277" s="3">
        <v>3</v>
      </c>
      <c r="E277" s="3" t="s">
        <v>38</v>
      </c>
      <c r="F277" s="3" t="s">
        <v>25</v>
      </c>
      <c r="G277" s="3" t="s">
        <v>23</v>
      </c>
      <c r="H277" s="3">
        <v>14</v>
      </c>
      <c r="I277" s="3">
        <v>10.6666666666667</v>
      </c>
      <c r="J277" s="3">
        <v>7</v>
      </c>
      <c r="K277" s="3">
        <v>1</v>
      </c>
      <c r="L277" s="3">
        <v>3</v>
      </c>
      <c r="M277" s="3">
        <v>1</v>
      </c>
      <c r="N277" s="3" t="str">
        <f t="shared" si="44"/>
        <v>n</v>
      </c>
      <c r="O277" s="3" t="str">
        <f t="shared" si="45"/>
        <v>y</v>
      </c>
      <c r="P277" s="2" t="s">
        <v>26</v>
      </c>
      <c r="Q277" s="2" t="s">
        <v>40</v>
      </c>
      <c r="R277" s="4" t="str">
        <f t="shared" si="46"/>
        <v>n</v>
      </c>
      <c r="S277" s="2" t="s">
        <v>23</v>
      </c>
      <c r="T277" s="2">
        <v>3</v>
      </c>
      <c r="U277" s="6">
        <v>1193</v>
      </c>
      <c r="V277" s="7">
        <v>875</v>
      </c>
      <c r="W277" s="7">
        <v>10120553</v>
      </c>
      <c r="X277" s="7">
        <v>10077497</v>
      </c>
      <c r="Y277" s="7">
        <v>10553843</v>
      </c>
      <c r="Z277" s="7">
        <f>U:U  / (Y:Y -W:W )</f>
        <v>2.7533522583027535E-3</v>
      </c>
      <c r="AA277" s="7">
        <f>V:V   / (Y:Y -X:X )</f>
        <v>1.8369000684376482E-3</v>
      </c>
      <c r="AB277" s="7">
        <f>Z:Z+AA:AA</f>
        <v>4.5902523267404016E-3</v>
      </c>
      <c r="AC277" s="3">
        <v>99300.33</v>
      </c>
      <c r="AD277" s="3">
        <v>37847.72</v>
      </c>
      <c r="AE277" s="3">
        <f t="shared" si="47"/>
        <v>2.623680633866452</v>
      </c>
      <c r="AF277" s="2">
        <v>50.075499999999998</v>
      </c>
      <c r="AG277" s="2">
        <v>14.437799999999999</v>
      </c>
      <c r="AH277" s="2">
        <v>40.409300000000002</v>
      </c>
      <c r="AI277" s="2">
        <v>49.867100000000001</v>
      </c>
      <c r="AJ277" s="4">
        <f t="shared" si="48"/>
        <v>2941.2081429635164</v>
      </c>
      <c r="AK277" s="3" t="s">
        <v>93</v>
      </c>
      <c r="AL277" s="3" t="s">
        <v>94</v>
      </c>
      <c r="AM277" s="3" t="s">
        <v>95</v>
      </c>
      <c r="AN277" s="3" t="s">
        <v>95</v>
      </c>
      <c r="AO277" s="3">
        <v>1</v>
      </c>
      <c r="AP277" s="3">
        <v>0.57999999999999996</v>
      </c>
      <c r="AQ277" s="3">
        <v>0.75900000000000001</v>
      </c>
      <c r="AR277" s="3">
        <v>5</v>
      </c>
      <c r="AS277" s="3">
        <v>-3.125</v>
      </c>
      <c r="AT277" s="3">
        <v>0</v>
      </c>
      <c r="AU277" s="3">
        <v>3.8199999999999998E-2</v>
      </c>
      <c r="AV277" s="3">
        <v>5.2600000000000001E-2</v>
      </c>
      <c r="AW277" s="3">
        <v>8.1599999999999999E-4</v>
      </c>
      <c r="AX277" s="3">
        <v>0.13800000000000001</v>
      </c>
      <c r="AY277" s="3">
        <v>0.33200000000000002</v>
      </c>
      <c r="AZ277" s="3">
        <v>95.995000000000005</v>
      </c>
      <c r="BA277" s="3">
        <v>182400</v>
      </c>
      <c r="BB277" s="3">
        <v>4</v>
      </c>
    </row>
    <row r="278" spans="1:54" x14ac:dyDescent="0.25">
      <c r="A278" s="3">
        <v>277</v>
      </c>
      <c r="B278" s="2" t="s">
        <v>45</v>
      </c>
      <c r="C278" s="2" t="s">
        <v>74</v>
      </c>
      <c r="D278" s="3">
        <v>10</v>
      </c>
      <c r="E278" s="3" t="s">
        <v>38</v>
      </c>
      <c r="F278" s="3" t="s">
        <v>20</v>
      </c>
      <c r="G278" s="3" t="s">
        <v>23</v>
      </c>
      <c r="H278" s="3">
        <v>14</v>
      </c>
      <c r="I278" s="3">
        <v>10.6666666666667</v>
      </c>
      <c r="J278" s="3">
        <v>7</v>
      </c>
      <c r="K278" s="3">
        <v>1</v>
      </c>
      <c r="L278" s="3">
        <v>3</v>
      </c>
      <c r="M278" s="3">
        <v>1</v>
      </c>
      <c r="N278" s="3" t="str">
        <f t="shared" si="44"/>
        <v>n</v>
      </c>
      <c r="O278" s="3" t="str">
        <f t="shared" si="45"/>
        <v>y</v>
      </c>
      <c r="P278" s="2" t="s">
        <v>26</v>
      </c>
      <c r="Q278" s="2" t="s">
        <v>40</v>
      </c>
      <c r="R278" s="4" t="str">
        <f t="shared" si="46"/>
        <v>n</v>
      </c>
      <c r="S278" s="2" t="s">
        <v>23</v>
      </c>
      <c r="T278" s="2">
        <v>3</v>
      </c>
      <c r="U278" s="6">
        <v>1193</v>
      </c>
      <c r="V278" s="7">
        <v>875</v>
      </c>
      <c r="W278" s="7">
        <v>10120553</v>
      </c>
      <c r="X278" s="7">
        <v>10077497</v>
      </c>
      <c r="Y278" s="7">
        <v>10553843</v>
      </c>
      <c r="Z278" s="7">
        <f>U:U  / (Y:Y -W:W )</f>
        <v>2.7533522583027535E-3</v>
      </c>
      <c r="AA278" s="7">
        <f>V:V   / (Y:Y -X:X )</f>
        <v>1.8369000684376482E-3</v>
      </c>
      <c r="AB278" s="7">
        <f>Z:Z+AA:AA</f>
        <v>4.5902523267404016E-3</v>
      </c>
      <c r="AC278" s="3">
        <v>99300.33</v>
      </c>
      <c r="AD278" s="3">
        <v>37847.72</v>
      </c>
      <c r="AE278" s="3">
        <f t="shared" si="47"/>
        <v>2.623680633866452</v>
      </c>
      <c r="AF278" s="2">
        <v>50.075499999999998</v>
      </c>
      <c r="AG278" s="2">
        <v>14.437799999999999</v>
      </c>
      <c r="AH278" s="2">
        <v>40.409300000000002</v>
      </c>
      <c r="AI278" s="2">
        <v>49.867100000000001</v>
      </c>
      <c r="AJ278" s="4">
        <f t="shared" si="48"/>
        <v>2941.2081429635164</v>
      </c>
      <c r="AK278" s="3" t="s">
        <v>93</v>
      </c>
      <c r="AL278" s="3" t="s">
        <v>94</v>
      </c>
      <c r="AM278" s="3" t="s">
        <v>95</v>
      </c>
      <c r="AN278" s="3" t="s">
        <v>95</v>
      </c>
      <c r="AO278" s="3">
        <v>1</v>
      </c>
      <c r="AP278" s="3">
        <v>0.57999999999999996</v>
      </c>
      <c r="AQ278" s="3">
        <v>0.75900000000000001</v>
      </c>
      <c r="AR278" s="3">
        <v>5</v>
      </c>
      <c r="AS278" s="3">
        <v>-3.125</v>
      </c>
      <c r="AT278" s="3">
        <v>0</v>
      </c>
      <c r="AU278" s="3">
        <v>3.8199999999999998E-2</v>
      </c>
      <c r="AV278" s="3">
        <v>5.2600000000000001E-2</v>
      </c>
      <c r="AW278" s="3">
        <v>8.1599999999999999E-4</v>
      </c>
      <c r="AX278" s="3">
        <v>0.13800000000000001</v>
      </c>
      <c r="AY278" s="3">
        <v>0.33200000000000002</v>
      </c>
      <c r="AZ278" s="3">
        <v>95.995000000000005</v>
      </c>
      <c r="BA278" s="3">
        <v>182400</v>
      </c>
      <c r="BB278" s="3">
        <v>4</v>
      </c>
    </row>
    <row r="279" spans="1:54" x14ac:dyDescent="0.25">
      <c r="A279" s="3">
        <v>278</v>
      </c>
      <c r="B279" s="2" t="s">
        <v>46</v>
      </c>
      <c r="C279" s="2" t="s">
        <v>74</v>
      </c>
      <c r="D279" s="3">
        <v>7</v>
      </c>
      <c r="E279" s="3" t="s">
        <v>38</v>
      </c>
      <c r="F279" s="3" t="s">
        <v>25</v>
      </c>
      <c r="G279" s="3" t="s">
        <v>23</v>
      </c>
      <c r="H279" s="3">
        <v>14</v>
      </c>
      <c r="I279" s="3">
        <v>6.6</v>
      </c>
      <c r="J279" s="3">
        <v>8</v>
      </c>
      <c r="K279" s="3">
        <v>5</v>
      </c>
      <c r="L279" s="3">
        <v>3</v>
      </c>
      <c r="M279" s="3">
        <v>1</v>
      </c>
      <c r="N279" s="3" t="str">
        <f t="shared" si="44"/>
        <v>n</v>
      </c>
      <c r="O279" s="3" t="str">
        <f t="shared" si="45"/>
        <v>n</v>
      </c>
      <c r="P279" s="2" t="s">
        <v>47</v>
      </c>
      <c r="Q279" s="2" t="s">
        <v>40</v>
      </c>
      <c r="R279" s="4" t="str">
        <f t="shared" si="46"/>
        <v>n</v>
      </c>
      <c r="S279" s="2" t="s">
        <v>23</v>
      </c>
      <c r="T279" s="2">
        <v>3</v>
      </c>
      <c r="U279" s="6">
        <v>1482</v>
      </c>
      <c r="V279" s="7">
        <v>267</v>
      </c>
      <c r="W279" s="7">
        <v>1122085</v>
      </c>
      <c r="X279" s="7">
        <v>1117693</v>
      </c>
      <c r="Y279" s="7">
        <v>1315944</v>
      </c>
      <c r="Z279" s="7">
        <f>U:U  / (Y:Y -W:W )</f>
        <v>7.6447314800963586E-3</v>
      </c>
      <c r="AA279" s="7">
        <f>V:V   / (Y:Y -X:X )</f>
        <v>1.3467775698483236E-3</v>
      </c>
      <c r="AB279" s="7">
        <f>Z:Z+AA:AA</f>
        <v>8.991509049944682E-3</v>
      </c>
      <c r="AC279" s="3">
        <v>23136.74</v>
      </c>
      <c r="AD279" s="3">
        <v>37847.72</v>
      </c>
      <c r="AE279" s="3">
        <f t="shared" si="47"/>
        <v>0.61131132866127735</v>
      </c>
      <c r="AF279" s="2">
        <v>59.436999999999998</v>
      </c>
      <c r="AG279" s="2">
        <v>24.753599999999999</v>
      </c>
      <c r="AH279" s="2">
        <v>40.409300000000002</v>
      </c>
      <c r="AI279" s="2">
        <v>49.867100000000001</v>
      </c>
      <c r="AJ279" s="4">
        <f t="shared" si="48"/>
        <v>2742.6619652660856</v>
      </c>
      <c r="AK279" s="3" t="s">
        <v>93</v>
      </c>
      <c r="AL279" s="3" t="s">
        <v>94</v>
      </c>
      <c r="AM279" s="3" t="s">
        <v>95</v>
      </c>
      <c r="AN279" s="3" t="s">
        <v>95</v>
      </c>
      <c r="AO279" s="3">
        <v>1</v>
      </c>
      <c r="AP279" s="3">
        <v>0.57999999999999996</v>
      </c>
      <c r="AQ279" s="3">
        <v>0.75900000000000001</v>
      </c>
      <c r="AR279" s="3">
        <v>5</v>
      </c>
      <c r="AS279" s="3">
        <v>-3.125</v>
      </c>
      <c r="AT279" s="3">
        <v>0</v>
      </c>
      <c r="AU279" s="3">
        <v>3.8199999999999998E-2</v>
      </c>
      <c r="AV279" s="3">
        <v>5.2600000000000001E-2</v>
      </c>
      <c r="AW279" s="3">
        <v>8.1599999999999999E-4</v>
      </c>
      <c r="AX279" s="3">
        <v>0.13800000000000001</v>
      </c>
      <c r="AY279" s="3">
        <v>0.33200000000000002</v>
      </c>
      <c r="AZ279" s="3">
        <v>95.995000000000005</v>
      </c>
      <c r="BA279" s="3">
        <v>182400</v>
      </c>
      <c r="BB279" s="3">
        <v>4</v>
      </c>
    </row>
    <row r="280" spans="1:54" x14ac:dyDescent="0.25">
      <c r="A280" s="3">
        <v>279</v>
      </c>
      <c r="B280" s="2" t="s">
        <v>27</v>
      </c>
      <c r="C280" s="2" t="s">
        <v>74</v>
      </c>
      <c r="D280" s="3">
        <v>1</v>
      </c>
      <c r="E280" s="3" t="s">
        <v>35</v>
      </c>
      <c r="F280" s="3" t="s">
        <v>25</v>
      </c>
      <c r="G280" s="3" t="s">
        <v>23</v>
      </c>
      <c r="H280" s="3">
        <v>4</v>
      </c>
      <c r="I280" s="3">
        <v>4.8</v>
      </c>
      <c r="J280" s="3">
        <v>9</v>
      </c>
      <c r="K280" s="3">
        <v>2</v>
      </c>
      <c r="L280" s="3">
        <v>3</v>
      </c>
      <c r="M280" s="3">
        <v>1</v>
      </c>
      <c r="N280" s="3" t="str">
        <f t="shared" si="44"/>
        <v>n</v>
      </c>
      <c r="O280" s="3" t="str">
        <f t="shared" si="45"/>
        <v>n</v>
      </c>
      <c r="P280" s="2" t="s">
        <v>26</v>
      </c>
      <c r="Q280" s="2" t="s">
        <v>40</v>
      </c>
      <c r="R280" s="4" t="str">
        <f t="shared" si="46"/>
        <v>n</v>
      </c>
      <c r="S280" s="2" t="s">
        <v>23</v>
      </c>
      <c r="T280" s="2">
        <v>3</v>
      </c>
      <c r="U280" s="6" t="s">
        <v>87</v>
      </c>
      <c r="V280" s="7" t="s">
        <v>87</v>
      </c>
      <c r="W280" s="6" t="s">
        <v>87</v>
      </c>
      <c r="X280" s="7" t="s">
        <v>87</v>
      </c>
      <c r="Y280" s="7">
        <v>2071278</v>
      </c>
      <c r="Z280" s="7" t="s">
        <v>87</v>
      </c>
      <c r="AA280" s="7" t="s">
        <v>87</v>
      </c>
      <c r="AB280" s="7" t="s">
        <v>87</v>
      </c>
      <c r="AC280" s="3">
        <v>10899.58</v>
      </c>
      <c r="AD280" s="3">
        <v>37847.72</v>
      </c>
      <c r="AE280" s="3">
        <f t="shared" si="47"/>
        <v>0.28798511508751384</v>
      </c>
      <c r="AF280" s="2">
        <v>41.997300000000003</v>
      </c>
      <c r="AG280" s="2">
        <v>21.428000000000001</v>
      </c>
      <c r="AH280" s="2">
        <v>40.409300000000002</v>
      </c>
      <c r="AI280" s="2">
        <v>49.867100000000001</v>
      </c>
      <c r="AJ280" s="4">
        <f t="shared" si="48"/>
        <v>2374.8178856418895</v>
      </c>
      <c r="AK280" s="3" t="s">
        <v>93</v>
      </c>
      <c r="AL280" s="3" t="s">
        <v>94</v>
      </c>
      <c r="AM280" s="3" t="s">
        <v>97</v>
      </c>
      <c r="AN280" s="3" t="s">
        <v>95</v>
      </c>
      <c r="AO280" s="3">
        <v>0</v>
      </c>
      <c r="AP280" s="3">
        <v>0.57999999999999996</v>
      </c>
      <c r="AQ280" s="3">
        <v>0.75900000000000001</v>
      </c>
      <c r="AR280" s="3">
        <v>5</v>
      </c>
      <c r="AS280" s="3">
        <v>-3.125</v>
      </c>
      <c r="AT280" s="3">
        <v>0</v>
      </c>
      <c r="AU280" s="3">
        <v>3.8199999999999998E-2</v>
      </c>
      <c r="AV280" s="3">
        <v>5.2600000000000001E-2</v>
      </c>
      <c r="AW280" s="3">
        <v>8.1599999999999999E-4</v>
      </c>
      <c r="AX280" s="3">
        <v>0.13800000000000001</v>
      </c>
      <c r="AY280" s="3">
        <v>0.33200000000000002</v>
      </c>
      <c r="AZ280" s="3">
        <v>95.995000000000005</v>
      </c>
      <c r="BA280" s="3">
        <v>182400</v>
      </c>
      <c r="BB280" s="3">
        <v>4</v>
      </c>
    </row>
    <row r="281" spans="1:54" x14ac:dyDescent="0.25">
      <c r="A281" s="3">
        <v>280</v>
      </c>
      <c r="B281" s="2" t="s">
        <v>48</v>
      </c>
      <c r="C281" s="2" t="s">
        <v>74</v>
      </c>
      <c r="D281" s="3">
        <v>2</v>
      </c>
      <c r="E281" s="3" t="s">
        <v>38</v>
      </c>
      <c r="F281" s="3" t="s">
        <v>25</v>
      </c>
      <c r="G281" s="3" t="s">
        <v>23</v>
      </c>
      <c r="H281" s="3">
        <v>14</v>
      </c>
      <c r="I281" s="3">
        <v>4</v>
      </c>
      <c r="J281" s="3">
        <v>10</v>
      </c>
      <c r="K281" s="3">
        <v>5</v>
      </c>
      <c r="L281" s="3">
        <v>3</v>
      </c>
      <c r="M281" s="3">
        <v>1</v>
      </c>
      <c r="N281" s="3" t="str">
        <f t="shared" si="44"/>
        <v>n</v>
      </c>
      <c r="O281" s="3" t="str">
        <f t="shared" si="45"/>
        <v>n</v>
      </c>
      <c r="P281" s="2" t="s">
        <v>47</v>
      </c>
      <c r="Q281" s="2" t="s">
        <v>40</v>
      </c>
      <c r="R281" s="4" t="str">
        <f t="shared" si="46"/>
        <v>n</v>
      </c>
      <c r="S281" s="2" t="s">
        <v>23</v>
      </c>
      <c r="T281" s="2">
        <v>3</v>
      </c>
      <c r="U281" s="6">
        <v>132</v>
      </c>
      <c r="V281" s="7">
        <v>117</v>
      </c>
      <c r="W281" s="7">
        <v>5150146</v>
      </c>
      <c r="X281" s="7">
        <v>5257543</v>
      </c>
      <c r="Y281" s="7">
        <v>5487308</v>
      </c>
      <c r="Z281" s="7">
        <f>U:U  / (Y:Y -W:W )</f>
        <v>3.915031943101536E-4</v>
      </c>
      <c r="AA281" s="7">
        <f>V:V   / (Y:Y -X:X )</f>
        <v>5.0921593802363287E-4</v>
      </c>
      <c r="AB281" s="7">
        <f>Z:Z+AA:AA</f>
        <v>9.0071913233378642E-4</v>
      </c>
      <c r="AC281" s="3">
        <v>236785.05</v>
      </c>
      <c r="AD281" s="3">
        <v>37847.72</v>
      </c>
      <c r="AE281" s="3">
        <f t="shared" si="47"/>
        <v>6.2562566516556339</v>
      </c>
      <c r="AF281" s="2">
        <v>60.169899999999998</v>
      </c>
      <c r="AG281" s="2">
        <v>24.938400000000001</v>
      </c>
      <c r="AH281" s="2">
        <v>40.409300000000002</v>
      </c>
      <c r="AI281" s="2">
        <v>49.867100000000001</v>
      </c>
      <c r="AJ281" s="4">
        <f t="shared" si="48"/>
        <v>2787.1333381029522</v>
      </c>
      <c r="AK281" s="3" t="s">
        <v>93</v>
      </c>
      <c r="AL281" s="3" t="s">
        <v>94</v>
      </c>
      <c r="AM281" s="3" t="s">
        <v>95</v>
      </c>
      <c r="AN281" s="3" t="s">
        <v>95</v>
      </c>
      <c r="AO281" s="3">
        <v>1</v>
      </c>
      <c r="AP281" s="3">
        <v>0.57999999999999996</v>
      </c>
      <c r="AQ281" s="3">
        <v>0.75900000000000001</v>
      </c>
      <c r="AR281" s="3">
        <v>5</v>
      </c>
      <c r="AS281" s="3">
        <v>-3.125</v>
      </c>
      <c r="AT281" s="3">
        <v>0</v>
      </c>
      <c r="AU281" s="3">
        <v>3.8199999999999998E-2</v>
      </c>
      <c r="AV281" s="3">
        <v>5.2600000000000001E-2</v>
      </c>
      <c r="AW281" s="3">
        <v>8.1599999999999999E-4</v>
      </c>
      <c r="AX281" s="3">
        <v>0.13800000000000001</v>
      </c>
      <c r="AY281" s="3">
        <v>0.33200000000000002</v>
      </c>
      <c r="AZ281" s="3">
        <v>95.995000000000005</v>
      </c>
      <c r="BA281" s="3">
        <v>182400</v>
      </c>
      <c r="BB281" s="3">
        <v>4</v>
      </c>
    </row>
    <row r="282" spans="1:54" x14ac:dyDescent="0.25">
      <c r="A282" s="3">
        <v>281</v>
      </c>
      <c r="B282" s="2" t="s">
        <v>49</v>
      </c>
      <c r="C282" s="2" t="s">
        <v>74</v>
      </c>
      <c r="D282" s="3">
        <v>7</v>
      </c>
      <c r="E282" s="3" t="s">
        <v>38</v>
      </c>
      <c r="F282" s="3" t="s">
        <v>25</v>
      </c>
      <c r="G282" s="3" t="s">
        <v>23</v>
      </c>
      <c r="H282" s="3">
        <v>14</v>
      </c>
      <c r="I282" s="3">
        <v>5.8333333333333304</v>
      </c>
      <c r="J282" s="3">
        <v>11</v>
      </c>
      <c r="K282" s="3">
        <v>1</v>
      </c>
      <c r="L282" s="3">
        <v>3</v>
      </c>
      <c r="M282" s="3">
        <v>1</v>
      </c>
      <c r="N282" s="3" t="str">
        <f t="shared" si="44"/>
        <v>n</v>
      </c>
      <c r="O282" s="3" t="str">
        <f t="shared" si="45"/>
        <v>y</v>
      </c>
      <c r="P282" s="2" t="s">
        <v>30</v>
      </c>
      <c r="Q282" s="2" t="s">
        <v>40</v>
      </c>
      <c r="R282" s="4" t="str">
        <f t="shared" si="46"/>
        <v>n</v>
      </c>
      <c r="S282" s="2" t="s">
        <v>23</v>
      </c>
      <c r="T282" s="2">
        <v>3</v>
      </c>
      <c r="U282" s="6" t="s">
        <v>87</v>
      </c>
      <c r="V282" s="7" t="s">
        <v>87</v>
      </c>
      <c r="W282" s="6" t="s">
        <v>87</v>
      </c>
      <c r="X282" s="7">
        <v>62351387</v>
      </c>
      <c r="Y282" s="7">
        <v>66759950</v>
      </c>
      <c r="Z282" s="7" t="s">
        <v>87</v>
      </c>
      <c r="AA282" s="7" t="s">
        <v>87</v>
      </c>
      <c r="AB282" s="7" t="s">
        <v>87</v>
      </c>
      <c r="AC282" s="3">
        <v>2465453.98</v>
      </c>
      <c r="AD282" s="3">
        <v>37847.72</v>
      </c>
      <c r="AE282" s="3">
        <f t="shared" si="47"/>
        <v>65.141413538252763</v>
      </c>
      <c r="AF282" s="2">
        <v>48.8566</v>
      </c>
      <c r="AG282" s="2">
        <v>2.3521999999999998</v>
      </c>
      <c r="AH282" s="2">
        <v>40.409300000000002</v>
      </c>
      <c r="AI282" s="2">
        <v>49.867100000000001</v>
      </c>
      <c r="AJ282" s="4">
        <f t="shared" si="48"/>
        <v>3809.0805289391196</v>
      </c>
      <c r="AK282" s="3" t="s">
        <v>93</v>
      </c>
      <c r="AL282" s="3" t="s">
        <v>94</v>
      </c>
      <c r="AM282" s="3" t="s">
        <v>96</v>
      </c>
      <c r="AN282" s="3" t="s">
        <v>95</v>
      </c>
      <c r="AO282" s="3">
        <v>0</v>
      </c>
      <c r="AP282" s="3">
        <v>0.57999999999999996</v>
      </c>
      <c r="AQ282" s="3">
        <v>0.75900000000000001</v>
      </c>
      <c r="AR282" s="3">
        <v>5</v>
      </c>
      <c r="AS282" s="3">
        <v>-3.125</v>
      </c>
      <c r="AT282" s="3">
        <v>0</v>
      </c>
      <c r="AU282" s="3">
        <v>3.8199999999999998E-2</v>
      </c>
      <c r="AV282" s="3">
        <v>5.2600000000000001E-2</v>
      </c>
      <c r="AW282" s="3">
        <v>8.1599999999999999E-4</v>
      </c>
      <c r="AX282" s="3">
        <v>0.13800000000000001</v>
      </c>
      <c r="AY282" s="3">
        <v>0.33200000000000002</v>
      </c>
      <c r="AZ282" s="3">
        <v>95.995000000000005</v>
      </c>
      <c r="BA282" s="3">
        <v>182400</v>
      </c>
      <c r="BB282" s="3">
        <v>4</v>
      </c>
    </row>
    <row r="283" spans="1:54" x14ac:dyDescent="0.25">
      <c r="A283" s="3">
        <v>282</v>
      </c>
      <c r="B283" s="2" t="s">
        <v>50</v>
      </c>
      <c r="C283" s="2" t="s">
        <v>74</v>
      </c>
      <c r="D283" s="3">
        <v>7</v>
      </c>
      <c r="E283" s="3" t="s">
        <v>35</v>
      </c>
      <c r="F283" s="3" t="s">
        <v>20</v>
      </c>
      <c r="G283" s="3" t="s">
        <v>23</v>
      </c>
      <c r="H283" s="3">
        <v>4</v>
      </c>
      <c r="I283" s="3">
        <v>9.8000000000000007</v>
      </c>
      <c r="J283" s="3">
        <v>12</v>
      </c>
      <c r="K283" s="3">
        <v>1</v>
      </c>
      <c r="L283" s="3">
        <v>3</v>
      </c>
      <c r="M283" s="3">
        <v>1</v>
      </c>
      <c r="N283" s="3" t="str">
        <f t="shared" si="44"/>
        <v>n</v>
      </c>
      <c r="O283" s="3" t="str">
        <f t="shared" si="45"/>
        <v>y</v>
      </c>
      <c r="P283" s="2" t="s">
        <v>51</v>
      </c>
      <c r="Q283" s="2" t="s">
        <v>40</v>
      </c>
      <c r="R283" s="4" t="str">
        <f t="shared" si="46"/>
        <v>n</v>
      </c>
      <c r="S283" s="2" t="s">
        <v>28</v>
      </c>
      <c r="T283" s="2">
        <v>3</v>
      </c>
      <c r="U283" s="6" t="s">
        <v>87</v>
      </c>
      <c r="V283" s="7" t="s">
        <v>87</v>
      </c>
      <c r="W283" s="6" t="s">
        <v>87</v>
      </c>
      <c r="X283" s="7" t="s">
        <v>87</v>
      </c>
      <c r="Y283" s="7">
        <v>3720400</v>
      </c>
      <c r="Z283" s="7" t="s">
        <v>87</v>
      </c>
      <c r="AA283" s="7" t="s">
        <v>87</v>
      </c>
      <c r="AB283" s="7" t="s">
        <v>87</v>
      </c>
      <c r="AC283" s="3">
        <v>14332.88</v>
      </c>
      <c r="AD283" s="3">
        <v>37847.72</v>
      </c>
      <c r="AE283" s="3">
        <f t="shared" si="47"/>
        <v>0.37869863759296463</v>
      </c>
      <c r="AF283" s="2">
        <v>41.7151</v>
      </c>
      <c r="AG283" s="2">
        <v>44.827100000000002</v>
      </c>
      <c r="AH283" s="2">
        <v>40.409300000000002</v>
      </c>
      <c r="AI283" s="2">
        <v>49.867100000000001</v>
      </c>
      <c r="AJ283" s="4">
        <f t="shared" si="48"/>
        <v>446.72337378321322</v>
      </c>
      <c r="AK283" s="3" t="s">
        <v>93</v>
      </c>
      <c r="AL283" s="3" t="s">
        <v>94</v>
      </c>
      <c r="AM283" s="3" t="s">
        <v>95</v>
      </c>
      <c r="AN283" s="3" t="s">
        <v>95</v>
      </c>
      <c r="AO283" s="3">
        <v>1</v>
      </c>
      <c r="AP283" s="3">
        <v>0.57999999999999996</v>
      </c>
      <c r="AQ283" s="3">
        <v>0.75900000000000001</v>
      </c>
      <c r="AR283" s="3">
        <v>5</v>
      </c>
      <c r="AS283" s="3">
        <v>-3.125</v>
      </c>
      <c r="AT283" s="3">
        <v>0</v>
      </c>
      <c r="AU283" s="3">
        <v>3.8199999999999998E-2</v>
      </c>
      <c r="AV283" s="3">
        <v>5.2600000000000001E-2</v>
      </c>
      <c r="AW283" s="3">
        <v>8.1599999999999999E-4</v>
      </c>
      <c r="AX283" s="3">
        <v>0.13800000000000001</v>
      </c>
      <c r="AY283" s="3">
        <v>0.33200000000000002</v>
      </c>
      <c r="AZ283" s="3">
        <v>95.995000000000005</v>
      </c>
      <c r="BA283" s="3">
        <v>182400</v>
      </c>
      <c r="BB283" s="3">
        <v>4</v>
      </c>
    </row>
    <row r="284" spans="1:54" x14ac:dyDescent="0.25">
      <c r="A284" s="3">
        <v>283</v>
      </c>
      <c r="B284" s="2" t="s">
        <v>53</v>
      </c>
      <c r="C284" s="2" t="s">
        <v>74</v>
      </c>
      <c r="D284" s="3">
        <v>1</v>
      </c>
      <c r="E284" s="3" t="s">
        <v>35</v>
      </c>
      <c r="F284" s="3" t="s">
        <v>25</v>
      </c>
      <c r="G284" s="3" t="s">
        <v>23</v>
      </c>
      <c r="H284" s="3">
        <v>4</v>
      </c>
      <c r="I284" s="3">
        <v>6.7</v>
      </c>
      <c r="J284" s="3">
        <v>14</v>
      </c>
      <c r="K284" s="3">
        <v>3</v>
      </c>
      <c r="L284" s="3">
        <v>3</v>
      </c>
      <c r="M284" s="3">
        <v>1</v>
      </c>
      <c r="N284" s="3" t="str">
        <f t="shared" si="44"/>
        <v>n</v>
      </c>
      <c r="O284" s="3" t="str">
        <f t="shared" si="45"/>
        <v>n</v>
      </c>
      <c r="P284" s="2" t="s">
        <v>44</v>
      </c>
      <c r="Q284" s="2" t="s">
        <v>40</v>
      </c>
      <c r="R284" s="4" t="str">
        <f t="shared" si="46"/>
        <v>n</v>
      </c>
      <c r="S284" s="2" t="s">
        <v>23</v>
      </c>
      <c r="T284" s="2">
        <v>3</v>
      </c>
      <c r="U284" s="6" t="s">
        <v>87</v>
      </c>
      <c r="V284" s="7" t="s">
        <v>87</v>
      </c>
      <c r="W284" s="6" t="s">
        <v>87</v>
      </c>
      <c r="X284" s="7" t="s">
        <v>87</v>
      </c>
      <c r="Y284" s="7">
        <v>10783748</v>
      </c>
      <c r="Z284" s="7" t="s">
        <v>87</v>
      </c>
      <c r="AA284" s="7" t="s">
        <v>87</v>
      </c>
      <c r="AB284" s="7" t="s">
        <v>87</v>
      </c>
      <c r="AC284" s="3">
        <v>194558.65</v>
      </c>
      <c r="AD284" s="3">
        <v>37847.72</v>
      </c>
      <c r="AE284" s="3">
        <f t="shared" si="47"/>
        <v>5.1405646099685791</v>
      </c>
      <c r="AF284" s="2">
        <v>37.983800000000002</v>
      </c>
      <c r="AG284" s="2">
        <v>23.727499999999999</v>
      </c>
      <c r="AH284" s="2">
        <v>40.409300000000002</v>
      </c>
      <c r="AI284" s="2">
        <v>49.867100000000001</v>
      </c>
      <c r="AJ284" s="4">
        <f t="shared" si="48"/>
        <v>2260.3071261777027</v>
      </c>
      <c r="AK284" s="3" t="s">
        <v>93</v>
      </c>
      <c r="AL284" s="3" t="s">
        <v>94</v>
      </c>
      <c r="AM284" s="3" t="s">
        <v>96</v>
      </c>
      <c r="AN284" s="3" t="s">
        <v>95</v>
      </c>
      <c r="AO284" s="3">
        <v>0</v>
      </c>
      <c r="AP284" s="3">
        <v>0.57999999999999996</v>
      </c>
      <c r="AQ284" s="3">
        <v>0.75900000000000001</v>
      </c>
      <c r="AR284" s="3">
        <v>5</v>
      </c>
      <c r="AS284" s="3">
        <v>-3.125</v>
      </c>
      <c r="AT284" s="3">
        <v>0</v>
      </c>
      <c r="AU284" s="3">
        <v>3.8199999999999998E-2</v>
      </c>
      <c r="AV284" s="3">
        <v>5.2600000000000001E-2</v>
      </c>
      <c r="AW284" s="3">
        <v>8.1599999999999999E-4</v>
      </c>
      <c r="AX284" s="3">
        <v>0.13800000000000001</v>
      </c>
      <c r="AY284" s="3">
        <v>0.33200000000000002</v>
      </c>
      <c r="AZ284" s="3">
        <v>95.995000000000005</v>
      </c>
      <c r="BA284" s="3">
        <v>182400</v>
      </c>
      <c r="BB284" s="3">
        <v>4</v>
      </c>
    </row>
    <row r="285" spans="1:54" x14ac:dyDescent="0.25">
      <c r="A285" s="3">
        <v>284</v>
      </c>
      <c r="B285" s="2" t="s">
        <v>53</v>
      </c>
      <c r="C285" s="2" t="s">
        <v>74</v>
      </c>
      <c r="D285" s="3">
        <v>5</v>
      </c>
      <c r="E285" s="3" t="s">
        <v>38</v>
      </c>
      <c r="F285" s="3" t="s">
        <v>25</v>
      </c>
      <c r="G285" s="3" t="s">
        <v>23</v>
      </c>
      <c r="H285" s="3">
        <v>14</v>
      </c>
      <c r="I285" s="3">
        <v>6.7</v>
      </c>
      <c r="J285" s="3">
        <v>14</v>
      </c>
      <c r="K285" s="3">
        <v>3</v>
      </c>
      <c r="L285" s="3">
        <v>3</v>
      </c>
      <c r="M285" s="3">
        <v>1</v>
      </c>
      <c r="N285" s="3" t="str">
        <f t="shared" si="44"/>
        <v>n</v>
      </c>
      <c r="O285" s="3" t="str">
        <f t="shared" si="45"/>
        <v>n</v>
      </c>
      <c r="P285" s="2" t="s">
        <v>44</v>
      </c>
      <c r="Q285" s="2" t="s">
        <v>40</v>
      </c>
      <c r="R285" s="4" t="str">
        <f t="shared" si="46"/>
        <v>n</v>
      </c>
      <c r="S285" s="2" t="s">
        <v>23</v>
      </c>
      <c r="T285" s="2">
        <v>3</v>
      </c>
      <c r="U285" s="6" t="s">
        <v>87</v>
      </c>
      <c r="V285" s="7" t="s">
        <v>87</v>
      </c>
      <c r="W285" s="6" t="s">
        <v>87</v>
      </c>
      <c r="X285" s="7" t="s">
        <v>87</v>
      </c>
      <c r="Y285" s="7">
        <v>10783748</v>
      </c>
      <c r="Z285" s="7" t="s">
        <v>87</v>
      </c>
      <c r="AA285" s="7" t="s">
        <v>87</v>
      </c>
      <c r="AB285" s="7" t="s">
        <v>87</v>
      </c>
      <c r="AC285" s="3">
        <v>194558.65</v>
      </c>
      <c r="AD285" s="3">
        <v>37847.72</v>
      </c>
      <c r="AE285" s="3">
        <f t="shared" si="47"/>
        <v>5.1405646099685791</v>
      </c>
      <c r="AF285" s="2">
        <v>37.983800000000002</v>
      </c>
      <c r="AG285" s="2">
        <v>23.727499999999999</v>
      </c>
      <c r="AH285" s="2">
        <v>40.409300000000002</v>
      </c>
      <c r="AI285" s="2">
        <v>49.867100000000001</v>
      </c>
      <c r="AJ285" s="4">
        <f t="shared" si="48"/>
        <v>2260.3071261777027</v>
      </c>
      <c r="AK285" s="3" t="s">
        <v>93</v>
      </c>
      <c r="AL285" s="3" t="s">
        <v>94</v>
      </c>
      <c r="AM285" s="3" t="s">
        <v>96</v>
      </c>
      <c r="AN285" s="3" t="s">
        <v>95</v>
      </c>
      <c r="AO285" s="3">
        <v>0</v>
      </c>
      <c r="AP285" s="3">
        <v>0.57999999999999996</v>
      </c>
      <c r="AQ285" s="3">
        <v>0.75900000000000001</v>
      </c>
      <c r="AR285" s="3">
        <v>5</v>
      </c>
      <c r="AS285" s="3">
        <v>-3.125</v>
      </c>
      <c r="AT285" s="3">
        <v>0</v>
      </c>
      <c r="AU285" s="3">
        <v>3.8199999999999998E-2</v>
      </c>
      <c r="AV285" s="3">
        <v>5.2600000000000001E-2</v>
      </c>
      <c r="AW285" s="3">
        <v>8.1599999999999999E-4</v>
      </c>
      <c r="AX285" s="3">
        <v>0.13800000000000001</v>
      </c>
      <c r="AY285" s="3">
        <v>0.33200000000000002</v>
      </c>
      <c r="AZ285" s="3">
        <v>95.995000000000005</v>
      </c>
      <c r="BA285" s="3">
        <v>182400</v>
      </c>
      <c r="BB285" s="3">
        <v>4</v>
      </c>
    </row>
    <row r="286" spans="1:54" x14ac:dyDescent="0.25">
      <c r="A286" s="3">
        <v>285</v>
      </c>
      <c r="B286" s="2" t="s">
        <v>54</v>
      </c>
      <c r="C286" s="2" t="s">
        <v>74</v>
      </c>
      <c r="D286" s="3">
        <v>7</v>
      </c>
      <c r="E286" s="3" t="s">
        <v>35</v>
      </c>
      <c r="F286" s="3" t="s">
        <v>25</v>
      </c>
      <c r="G286" s="3" t="s">
        <v>23</v>
      </c>
      <c r="H286" s="3">
        <v>4</v>
      </c>
      <c r="I286" s="3">
        <v>9.125</v>
      </c>
      <c r="J286" s="3">
        <v>1</v>
      </c>
      <c r="K286" s="3">
        <v>5</v>
      </c>
      <c r="L286" s="3">
        <v>3</v>
      </c>
      <c r="M286" s="3">
        <v>1</v>
      </c>
      <c r="N286" s="3" t="str">
        <f t="shared" si="44"/>
        <v>n</v>
      </c>
      <c r="O286" s="3" t="str">
        <f t="shared" si="45"/>
        <v>n</v>
      </c>
      <c r="P286" s="2" t="s">
        <v>47</v>
      </c>
      <c r="Q286" s="2" t="s">
        <v>40</v>
      </c>
      <c r="R286" s="4" t="str">
        <f t="shared" si="46"/>
        <v>n</v>
      </c>
      <c r="S286" s="2" t="s">
        <v>23</v>
      </c>
      <c r="T286" s="2">
        <v>3</v>
      </c>
      <c r="U286" s="6">
        <v>256</v>
      </c>
      <c r="V286" s="7">
        <v>237</v>
      </c>
      <c r="W286" s="7">
        <v>9326183</v>
      </c>
      <c r="X286" s="7">
        <v>9673897</v>
      </c>
      <c r="Y286" s="7">
        <v>9830485</v>
      </c>
      <c r="Z286" s="7">
        <f t="shared" ref="Z286:Z291" si="49">U:U  / (Y:Y -W:W )</f>
        <v>5.076323314204584E-4</v>
      </c>
      <c r="AA286" s="7">
        <f t="shared" ref="AA286:AA291" si="50">V:V   / (Y:Y -X:X )</f>
        <v>1.51352594068511E-3</v>
      </c>
      <c r="AB286" s="7">
        <f t="shared" ref="AB286:AB291" si="51">Z:Z+AA:AA</f>
        <v>2.0211582721055684E-3</v>
      </c>
      <c r="AC286" s="3">
        <v>124342.94</v>
      </c>
      <c r="AD286" s="3">
        <v>37847.72</v>
      </c>
      <c r="AE286" s="3">
        <f t="shared" si="47"/>
        <v>3.2853482323373773</v>
      </c>
      <c r="AF286" s="2">
        <v>47.497900000000001</v>
      </c>
      <c r="AG286" s="2">
        <v>19.040199999999999</v>
      </c>
      <c r="AH286" s="2">
        <v>40.409300000000002</v>
      </c>
      <c r="AI286" s="2">
        <v>49.867100000000001</v>
      </c>
      <c r="AJ286" s="4">
        <f t="shared" si="48"/>
        <v>2570.9563633110029</v>
      </c>
      <c r="AK286" s="3" t="s">
        <v>93</v>
      </c>
      <c r="AL286" s="3" t="s">
        <v>94</v>
      </c>
      <c r="AM286" s="3" t="s">
        <v>95</v>
      </c>
      <c r="AN286" s="3" t="s">
        <v>95</v>
      </c>
      <c r="AO286" s="3">
        <v>1</v>
      </c>
      <c r="AP286" s="3">
        <v>0.57999999999999996</v>
      </c>
      <c r="AQ286" s="3">
        <v>0.75900000000000001</v>
      </c>
      <c r="AR286" s="3">
        <v>5</v>
      </c>
      <c r="AS286" s="3">
        <v>-3.125</v>
      </c>
      <c r="AT286" s="3">
        <v>0</v>
      </c>
      <c r="AU286" s="3">
        <v>3.8199999999999998E-2</v>
      </c>
      <c r="AV286" s="3">
        <v>5.2600000000000001E-2</v>
      </c>
      <c r="AW286" s="3">
        <v>8.1599999999999999E-4</v>
      </c>
      <c r="AX286" s="3">
        <v>0.13800000000000001</v>
      </c>
      <c r="AY286" s="3">
        <v>0.33200000000000002</v>
      </c>
      <c r="AZ286" s="3">
        <v>95.995000000000005</v>
      </c>
      <c r="BA286" s="3">
        <v>182400</v>
      </c>
      <c r="BB286" s="3">
        <v>4</v>
      </c>
    </row>
    <row r="287" spans="1:54" x14ac:dyDescent="0.25">
      <c r="A287" s="3">
        <v>286</v>
      </c>
      <c r="B287" s="2" t="s">
        <v>54</v>
      </c>
      <c r="C287" s="2" t="s">
        <v>74</v>
      </c>
      <c r="D287" s="3">
        <v>7</v>
      </c>
      <c r="E287" s="3" t="s">
        <v>38</v>
      </c>
      <c r="F287" s="3" t="s">
        <v>25</v>
      </c>
      <c r="G287" s="3" t="s">
        <v>23</v>
      </c>
      <c r="H287" s="3">
        <v>14</v>
      </c>
      <c r="I287" s="3">
        <v>9.125</v>
      </c>
      <c r="J287" s="3">
        <v>1</v>
      </c>
      <c r="K287" s="3">
        <v>5</v>
      </c>
      <c r="L287" s="3">
        <v>3</v>
      </c>
      <c r="M287" s="3">
        <v>1</v>
      </c>
      <c r="N287" s="3" t="str">
        <f t="shared" si="44"/>
        <v>n</v>
      </c>
      <c r="O287" s="3" t="str">
        <f t="shared" si="45"/>
        <v>n</v>
      </c>
      <c r="P287" s="2" t="s">
        <v>47</v>
      </c>
      <c r="Q287" s="2" t="s">
        <v>40</v>
      </c>
      <c r="R287" s="4" t="str">
        <f t="shared" si="46"/>
        <v>n</v>
      </c>
      <c r="S287" s="2" t="s">
        <v>23</v>
      </c>
      <c r="T287" s="2">
        <v>3</v>
      </c>
      <c r="U287" s="6">
        <v>256</v>
      </c>
      <c r="V287" s="7">
        <v>237</v>
      </c>
      <c r="W287" s="7">
        <v>9326183</v>
      </c>
      <c r="X287" s="7">
        <v>9673897</v>
      </c>
      <c r="Y287" s="7">
        <v>9830485</v>
      </c>
      <c r="Z287" s="7">
        <f t="shared" si="49"/>
        <v>5.076323314204584E-4</v>
      </c>
      <c r="AA287" s="7">
        <f t="shared" si="50"/>
        <v>1.51352594068511E-3</v>
      </c>
      <c r="AB287" s="7">
        <f t="shared" si="51"/>
        <v>2.0211582721055684E-3</v>
      </c>
      <c r="AC287" s="3">
        <v>124342.94</v>
      </c>
      <c r="AD287" s="3">
        <v>37847.72</v>
      </c>
      <c r="AE287" s="3">
        <f t="shared" si="47"/>
        <v>3.2853482323373773</v>
      </c>
      <c r="AF287" s="2">
        <v>47.497900000000001</v>
      </c>
      <c r="AG287" s="2">
        <v>19.040199999999999</v>
      </c>
      <c r="AH287" s="2">
        <v>40.409300000000002</v>
      </c>
      <c r="AI287" s="2">
        <v>49.867100000000001</v>
      </c>
      <c r="AJ287" s="4">
        <f t="shared" si="48"/>
        <v>2570.9563633110029</v>
      </c>
      <c r="AK287" s="3" t="s">
        <v>93</v>
      </c>
      <c r="AL287" s="3" t="s">
        <v>94</v>
      </c>
      <c r="AM287" s="3" t="s">
        <v>95</v>
      </c>
      <c r="AN287" s="3" t="s">
        <v>95</v>
      </c>
      <c r="AO287" s="3">
        <v>1</v>
      </c>
      <c r="AP287" s="3">
        <v>0.57999999999999996</v>
      </c>
      <c r="AQ287" s="3">
        <v>0.75900000000000001</v>
      </c>
      <c r="AR287" s="3">
        <v>5</v>
      </c>
      <c r="AS287" s="3">
        <v>-3.125</v>
      </c>
      <c r="AT287" s="3">
        <v>0</v>
      </c>
      <c r="AU287" s="3">
        <v>3.8199999999999998E-2</v>
      </c>
      <c r="AV287" s="3">
        <v>5.2600000000000001E-2</v>
      </c>
      <c r="AW287" s="3">
        <v>8.1599999999999999E-4</v>
      </c>
      <c r="AX287" s="3">
        <v>0.13800000000000001</v>
      </c>
      <c r="AY287" s="3">
        <v>0.33200000000000002</v>
      </c>
      <c r="AZ287" s="3">
        <v>95.995000000000005</v>
      </c>
      <c r="BA287" s="3">
        <v>182400</v>
      </c>
      <c r="BB287" s="3">
        <v>4</v>
      </c>
    </row>
    <row r="288" spans="1:54" x14ac:dyDescent="0.25">
      <c r="A288" s="3">
        <v>287</v>
      </c>
      <c r="B288" s="2" t="s">
        <v>54</v>
      </c>
      <c r="C288" s="2" t="s">
        <v>74</v>
      </c>
      <c r="D288" s="3">
        <v>12</v>
      </c>
      <c r="E288" s="3" t="s">
        <v>38</v>
      </c>
      <c r="F288" s="3" t="s">
        <v>20</v>
      </c>
      <c r="G288" s="3" t="s">
        <v>23</v>
      </c>
      <c r="H288" s="3">
        <v>14</v>
      </c>
      <c r="I288" s="3">
        <v>9.125</v>
      </c>
      <c r="J288" s="3">
        <v>1</v>
      </c>
      <c r="K288" s="3">
        <v>5</v>
      </c>
      <c r="L288" s="3">
        <v>3</v>
      </c>
      <c r="M288" s="3">
        <v>1</v>
      </c>
      <c r="N288" s="3" t="str">
        <f t="shared" si="44"/>
        <v>n</v>
      </c>
      <c r="O288" s="3" t="str">
        <f t="shared" si="45"/>
        <v>n</v>
      </c>
      <c r="P288" s="2" t="s">
        <v>47</v>
      </c>
      <c r="Q288" s="2" t="s">
        <v>40</v>
      </c>
      <c r="R288" s="4" t="str">
        <f t="shared" si="46"/>
        <v>n</v>
      </c>
      <c r="S288" s="2" t="s">
        <v>23</v>
      </c>
      <c r="T288" s="2">
        <v>3</v>
      </c>
      <c r="U288" s="6">
        <v>256</v>
      </c>
      <c r="V288" s="7">
        <v>237</v>
      </c>
      <c r="W288" s="7">
        <v>9326183</v>
      </c>
      <c r="X288" s="7">
        <v>9673897</v>
      </c>
      <c r="Y288" s="7">
        <v>9830485</v>
      </c>
      <c r="Z288" s="7">
        <f t="shared" si="49"/>
        <v>5.076323314204584E-4</v>
      </c>
      <c r="AA288" s="7">
        <f t="shared" si="50"/>
        <v>1.51352594068511E-3</v>
      </c>
      <c r="AB288" s="7">
        <f t="shared" si="51"/>
        <v>2.0211582721055684E-3</v>
      </c>
      <c r="AC288" s="3">
        <v>124342.94</v>
      </c>
      <c r="AD288" s="3">
        <v>37847.72</v>
      </c>
      <c r="AE288" s="3">
        <f t="shared" si="47"/>
        <v>3.2853482323373773</v>
      </c>
      <c r="AF288" s="2">
        <v>47.497900000000001</v>
      </c>
      <c r="AG288" s="2">
        <v>19.040199999999999</v>
      </c>
      <c r="AH288" s="2">
        <v>40.409300000000002</v>
      </c>
      <c r="AI288" s="2">
        <v>49.867100000000001</v>
      </c>
      <c r="AJ288" s="4">
        <f t="shared" si="48"/>
        <v>2570.9563633110029</v>
      </c>
      <c r="AK288" s="3" t="s">
        <v>93</v>
      </c>
      <c r="AL288" s="3" t="s">
        <v>94</v>
      </c>
      <c r="AM288" s="3" t="s">
        <v>95</v>
      </c>
      <c r="AN288" s="3" t="s">
        <v>95</v>
      </c>
      <c r="AO288" s="3">
        <v>1</v>
      </c>
      <c r="AP288" s="3">
        <v>0.57999999999999996</v>
      </c>
      <c r="AQ288" s="3">
        <v>0.75900000000000001</v>
      </c>
      <c r="AR288" s="3">
        <v>5</v>
      </c>
      <c r="AS288" s="3">
        <v>-3.125</v>
      </c>
      <c r="AT288" s="3">
        <v>0</v>
      </c>
      <c r="AU288" s="3">
        <v>3.8199999999999998E-2</v>
      </c>
      <c r="AV288" s="3">
        <v>5.2600000000000001E-2</v>
      </c>
      <c r="AW288" s="3">
        <v>8.1599999999999999E-4</v>
      </c>
      <c r="AX288" s="3">
        <v>0.13800000000000001</v>
      </c>
      <c r="AY288" s="3">
        <v>0.33200000000000002</v>
      </c>
      <c r="AZ288" s="3">
        <v>95.995000000000005</v>
      </c>
      <c r="BA288" s="3">
        <v>182400</v>
      </c>
      <c r="BB288" s="3">
        <v>4</v>
      </c>
    </row>
    <row r="289" spans="1:54" x14ac:dyDescent="0.25">
      <c r="A289" s="3">
        <v>288</v>
      </c>
      <c r="B289" s="2" t="s">
        <v>55</v>
      </c>
      <c r="C289" s="2" t="s">
        <v>74</v>
      </c>
      <c r="D289" s="3">
        <v>1</v>
      </c>
      <c r="E289" s="3" t="s">
        <v>35</v>
      </c>
      <c r="F289" s="3" t="s">
        <v>20</v>
      </c>
      <c r="G289" s="3" t="s">
        <v>23</v>
      </c>
      <c r="H289" s="3">
        <v>4</v>
      </c>
      <c r="I289" s="3">
        <v>6</v>
      </c>
      <c r="J289" s="3">
        <v>15</v>
      </c>
      <c r="K289" s="3">
        <v>1</v>
      </c>
      <c r="L289" s="3">
        <v>3</v>
      </c>
      <c r="M289" s="3">
        <v>1</v>
      </c>
      <c r="N289" s="3" t="str">
        <f t="shared" si="44"/>
        <v>n</v>
      </c>
      <c r="O289" s="3" t="str">
        <f t="shared" si="45"/>
        <v>y</v>
      </c>
      <c r="P289" s="2" t="s">
        <v>21</v>
      </c>
      <c r="Q289" s="2" t="s">
        <v>40</v>
      </c>
      <c r="R289" s="4" t="str">
        <f t="shared" si="46"/>
        <v>n</v>
      </c>
      <c r="S289" s="2" t="s">
        <v>23</v>
      </c>
      <c r="T289" s="2">
        <v>3</v>
      </c>
      <c r="U289" s="6">
        <v>14</v>
      </c>
      <c r="V289" s="7">
        <v>3</v>
      </c>
      <c r="W289" s="7">
        <v>290507</v>
      </c>
      <c r="X289" s="7">
        <v>306044</v>
      </c>
      <c r="Y289" s="7">
        <v>332529</v>
      </c>
      <c r="Z289" s="7">
        <f t="shared" si="49"/>
        <v>3.3315882156965401E-4</v>
      </c>
      <c r="AA289" s="7">
        <f t="shared" si="50"/>
        <v>1.1327166320558807E-4</v>
      </c>
      <c r="AB289" s="7">
        <f t="shared" si="51"/>
        <v>4.4643048477524208E-4</v>
      </c>
      <c r="AC289" s="3">
        <v>20047.41</v>
      </c>
      <c r="AD289" s="3">
        <v>37847.72</v>
      </c>
      <c r="AE289" s="3">
        <f t="shared" si="47"/>
        <v>0.52968606827571119</v>
      </c>
      <c r="AF289" s="2">
        <v>64.126499999999993</v>
      </c>
      <c r="AG289" s="2">
        <v>-21.817399999999999</v>
      </c>
      <c r="AH289" s="2">
        <v>40.409300000000002</v>
      </c>
      <c r="AI289" s="2">
        <v>49.867100000000001</v>
      </c>
      <c r="AJ289" s="4">
        <f t="shared" si="48"/>
        <v>5176.4716705947785</v>
      </c>
      <c r="AK289" s="3" t="s">
        <v>93</v>
      </c>
      <c r="AL289" s="3" t="s">
        <v>94</v>
      </c>
      <c r="AM289" s="3" t="s">
        <v>95</v>
      </c>
      <c r="AN289" s="3" t="s">
        <v>95</v>
      </c>
      <c r="AO289" s="3">
        <v>1</v>
      </c>
      <c r="AP289" s="3">
        <v>0.57999999999999996</v>
      </c>
      <c r="AQ289" s="3">
        <v>0.75900000000000001</v>
      </c>
      <c r="AR289" s="3">
        <v>5</v>
      </c>
      <c r="AS289" s="3">
        <v>-3.125</v>
      </c>
      <c r="AT289" s="3">
        <v>0</v>
      </c>
      <c r="AU289" s="3">
        <v>3.8199999999999998E-2</v>
      </c>
      <c r="AV289" s="3">
        <v>5.2600000000000001E-2</v>
      </c>
      <c r="AW289" s="3">
        <v>8.1599999999999999E-4</v>
      </c>
      <c r="AX289" s="3">
        <v>0.13800000000000001</v>
      </c>
      <c r="AY289" s="3">
        <v>0.33200000000000002</v>
      </c>
      <c r="AZ289" s="3">
        <v>95.995000000000005</v>
      </c>
      <c r="BA289" s="3">
        <v>182400</v>
      </c>
      <c r="BB289" s="3">
        <v>4</v>
      </c>
    </row>
    <row r="290" spans="1:54" x14ac:dyDescent="0.25">
      <c r="A290" s="3">
        <v>289</v>
      </c>
      <c r="B290" s="2" t="s">
        <v>55</v>
      </c>
      <c r="C290" s="2" t="s">
        <v>74</v>
      </c>
      <c r="D290" s="3">
        <v>3</v>
      </c>
      <c r="E290" s="3" t="s">
        <v>38</v>
      </c>
      <c r="F290" s="3" t="s">
        <v>25</v>
      </c>
      <c r="G290" s="3" t="s">
        <v>23</v>
      </c>
      <c r="H290" s="3">
        <v>14</v>
      </c>
      <c r="I290" s="3">
        <v>6</v>
      </c>
      <c r="J290" s="3">
        <v>15</v>
      </c>
      <c r="K290" s="3">
        <v>1</v>
      </c>
      <c r="L290" s="3">
        <v>3</v>
      </c>
      <c r="M290" s="3">
        <v>1</v>
      </c>
      <c r="N290" s="3" t="str">
        <f t="shared" si="44"/>
        <v>n</v>
      </c>
      <c r="O290" s="3" t="str">
        <f t="shared" si="45"/>
        <v>y</v>
      </c>
      <c r="P290" s="2" t="s">
        <v>21</v>
      </c>
      <c r="Q290" s="2" t="s">
        <v>40</v>
      </c>
      <c r="R290" s="4" t="str">
        <f t="shared" si="46"/>
        <v>n</v>
      </c>
      <c r="S290" s="2" t="s">
        <v>23</v>
      </c>
      <c r="T290" s="2">
        <v>3</v>
      </c>
      <c r="U290" s="6">
        <v>14</v>
      </c>
      <c r="V290" s="7">
        <v>3</v>
      </c>
      <c r="W290" s="7">
        <v>290507</v>
      </c>
      <c r="X290" s="7">
        <v>306044</v>
      </c>
      <c r="Y290" s="7">
        <v>332529</v>
      </c>
      <c r="Z290" s="7">
        <f t="shared" si="49"/>
        <v>3.3315882156965401E-4</v>
      </c>
      <c r="AA290" s="7">
        <f t="shared" si="50"/>
        <v>1.1327166320558807E-4</v>
      </c>
      <c r="AB290" s="7">
        <f t="shared" si="51"/>
        <v>4.4643048477524208E-4</v>
      </c>
      <c r="AC290" s="3">
        <v>20047.41</v>
      </c>
      <c r="AD290" s="3">
        <v>37847.72</v>
      </c>
      <c r="AE290" s="3">
        <f t="shared" si="47"/>
        <v>0.52968606827571119</v>
      </c>
      <c r="AF290" s="2">
        <v>64.126499999999993</v>
      </c>
      <c r="AG290" s="2">
        <v>-21.817399999999999</v>
      </c>
      <c r="AH290" s="2">
        <v>40.409300000000002</v>
      </c>
      <c r="AI290" s="2">
        <v>49.867100000000001</v>
      </c>
      <c r="AJ290" s="4">
        <f t="shared" si="48"/>
        <v>5176.4716705947785</v>
      </c>
      <c r="AK290" s="3" t="s">
        <v>93</v>
      </c>
      <c r="AL290" s="3" t="s">
        <v>94</v>
      </c>
      <c r="AM290" s="3" t="s">
        <v>95</v>
      </c>
      <c r="AN290" s="3" t="s">
        <v>95</v>
      </c>
      <c r="AO290" s="3">
        <v>1</v>
      </c>
      <c r="AP290" s="3">
        <v>0.57999999999999996</v>
      </c>
      <c r="AQ290" s="3">
        <v>0.75900000000000001</v>
      </c>
      <c r="AR290" s="3">
        <v>5</v>
      </c>
      <c r="AS290" s="3">
        <v>-3.125</v>
      </c>
      <c r="AT290" s="3">
        <v>0</v>
      </c>
      <c r="AU290" s="3">
        <v>3.8199999999999998E-2</v>
      </c>
      <c r="AV290" s="3">
        <v>5.2600000000000001E-2</v>
      </c>
      <c r="AW290" s="3">
        <v>8.1599999999999999E-4</v>
      </c>
      <c r="AX290" s="3">
        <v>0.13800000000000001</v>
      </c>
      <c r="AY290" s="3">
        <v>0.33200000000000002</v>
      </c>
      <c r="AZ290" s="3">
        <v>95.995000000000005</v>
      </c>
      <c r="BA290" s="3">
        <v>182400</v>
      </c>
      <c r="BB290" s="3">
        <v>4</v>
      </c>
    </row>
    <row r="291" spans="1:54" x14ac:dyDescent="0.25">
      <c r="A291" s="3">
        <v>290</v>
      </c>
      <c r="B291" s="2" t="s">
        <v>55</v>
      </c>
      <c r="C291" s="2" t="s">
        <v>74</v>
      </c>
      <c r="D291" s="3">
        <v>7</v>
      </c>
      <c r="E291" s="3" t="s">
        <v>38</v>
      </c>
      <c r="F291" s="3" t="s">
        <v>20</v>
      </c>
      <c r="G291" s="3" t="s">
        <v>23</v>
      </c>
      <c r="H291" s="3">
        <v>14</v>
      </c>
      <c r="I291" s="3">
        <v>6</v>
      </c>
      <c r="J291" s="3">
        <v>15</v>
      </c>
      <c r="K291" s="3">
        <v>1</v>
      </c>
      <c r="L291" s="3">
        <v>3</v>
      </c>
      <c r="M291" s="3">
        <v>1</v>
      </c>
      <c r="N291" s="3" t="str">
        <f t="shared" si="44"/>
        <v>n</v>
      </c>
      <c r="O291" s="3" t="str">
        <f t="shared" si="45"/>
        <v>y</v>
      </c>
      <c r="P291" s="2" t="s">
        <v>21</v>
      </c>
      <c r="Q291" s="2" t="s">
        <v>40</v>
      </c>
      <c r="R291" s="4" t="str">
        <f t="shared" si="46"/>
        <v>n</v>
      </c>
      <c r="S291" s="2" t="s">
        <v>23</v>
      </c>
      <c r="T291" s="2">
        <v>3</v>
      </c>
      <c r="U291" s="6">
        <v>14</v>
      </c>
      <c r="V291" s="7">
        <v>3</v>
      </c>
      <c r="W291" s="7">
        <v>290507</v>
      </c>
      <c r="X291" s="7">
        <v>306044</v>
      </c>
      <c r="Y291" s="7">
        <v>332529</v>
      </c>
      <c r="Z291" s="7">
        <f t="shared" si="49"/>
        <v>3.3315882156965401E-4</v>
      </c>
      <c r="AA291" s="7">
        <f t="shared" si="50"/>
        <v>1.1327166320558807E-4</v>
      </c>
      <c r="AB291" s="7">
        <f t="shared" si="51"/>
        <v>4.4643048477524208E-4</v>
      </c>
      <c r="AC291" s="3">
        <v>20047.41</v>
      </c>
      <c r="AD291" s="3">
        <v>37847.72</v>
      </c>
      <c r="AE291" s="3">
        <f t="shared" si="47"/>
        <v>0.52968606827571119</v>
      </c>
      <c r="AF291" s="2">
        <v>64.126499999999993</v>
      </c>
      <c r="AG291" s="2">
        <v>-21.817399999999999</v>
      </c>
      <c r="AH291" s="2">
        <v>40.409300000000002</v>
      </c>
      <c r="AI291" s="2">
        <v>49.867100000000001</v>
      </c>
      <c r="AJ291" s="4">
        <f t="shared" si="48"/>
        <v>5176.4716705947785</v>
      </c>
      <c r="AK291" s="3" t="s">
        <v>93</v>
      </c>
      <c r="AL291" s="3" t="s">
        <v>94</v>
      </c>
      <c r="AM291" s="3" t="s">
        <v>95</v>
      </c>
      <c r="AN291" s="3" t="s">
        <v>95</v>
      </c>
      <c r="AO291" s="3">
        <v>1</v>
      </c>
      <c r="AP291" s="3">
        <v>0.57999999999999996</v>
      </c>
      <c r="AQ291" s="3">
        <v>0.75900000000000001</v>
      </c>
      <c r="AR291" s="3">
        <v>5</v>
      </c>
      <c r="AS291" s="3">
        <v>-3.125</v>
      </c>
      <c r="AT291" s="3">
        <v>0</v>
      </c>
      <c r="AU291" s="3">
        <v>3.8199999999999998E-2</v>
      </c>
      <c r="AV291" s="3">
        <v>5.2600000000000001E-2</v>
      </c>
      <c r="AW291" s="3">
        <v>8.1599999999999999E-4</v>
      </c>
      <c r="AX291" s="3">
        <v>0.13800000000000001</v>
      </c>
      <c r="AY291" s="3">
        <v>0.33200000000000002</v>
      </c>
      <c r="AZ291" s="3">
        <v>95.995000000000005</v>
      </c>
      <c r="BA291" s="3">
        <v>182400</v>
      </c>
      <c r="BB291" s="3">
        <v>4</v>
      </c>
    </row>
    <row r="292" spans="1:54" x14ac:dyDescent="0.25">
      <c r="A292" s="3">
        <v>291</v>
      </c>
      <c r="B292" s="2" t="s">
        <v>56</v>
      </c>
      <c r="C292" s="2" t="s">
        <v>74</v>
      </c>
      <c r="D292" s="3">
        <v>2</v>
      </c>
      <c r="E292" s="3" t="s">
        <v>35</v>
      </c>
      <c r="F292" s="3" t="s">
        <v>20</v>
      </c>
      <c r="G292" s="3" t="s">
        <v>23</v>
      </c>
      <c r="H292" s="3">
        <v>4</v>
      </c>
      <c r="I292" s="3">
        <v>6.8888888888888902</v>
      </c>
      <c r="J292" s="3">
        <v>15</v>
      </c>
      <c r="K292" s="3">
        <v>1</v>
      </c>
      <c r="L292" s="3">
        <v>3</v>
      </c>
      <c r="M292" s="3">
        <v>1</v>
      </c>
      <c r="N292" s="3" t="str">
        <f t="shared" si="44"/>
        <v>n</v>
      </c>
      <c r="O292" s="3" t="str">
        <f t="shared" si="45"/>
        <v>y</v>
      </c>
      <c r="P292" s="2" t="s">
        <v>57</v>
      </c>
      <c r="Q292" s="2" t="s">
        <v>40</v>
      </c>
      <c r="R292" s="4" t="str">
        <f t="shared" si="46"/>
        <v>n</v>
      </c>
      <c r="S292" s="2" t="s">
        <v>23</v>
      </c>
      <c r="T292" s="2">
        <v>3</v>
      </c>
      <c r="U292" s="6" t="s">
        <v>87</v>
      </c>
      <c r="V292" s="7" t="s">
        <v>87</v>
      </c>
      <c r="W292" s="6" t="s">
        <v>87</v>
      </c>
      <c r="X292" s="7" t="s">
        <v>87</v>
      </c>
      <c r="Y292" s="7" t="s">
        <v>87</v>
      </c>
      <c r="Z292" s="7" t="s">
        <v>87</v>
      </c>
      <c r="AA292" s="7" t="s">
        <v>87</v>
      </c>
      <c r="AB292" s="7" t="s">
        <v>87</v>
      </c>
      <c r="AC292" s="3">
        <v>318743.69</v>
      </c>
      <c r="AD292" s="3">
        <v>37847.72</v>
      </c>
      <c r="AE292" s="3">
        <f t="shared" si="47"/>
        <v>8.4217408604798383</v>
      </c>
      <c r="AF292" s="2">
        <v>31.7683</v>
      </c>
      <c r="AG292" s="2">
        <v>35.213700000000003</v>
      </c>
      <c r="AH292" s="2">
        <v>40.409300000000002</v>
      </c>
      <c r="AI292" s="2">
        <v>49.867100000000001</v>
      </c>
      <c r="AJ292" s="4">
        <f t="shared" si="48"/>
        <v>1626.378777836313</v>
      </c>
      <c r="AK292" s="3" t="s">
        <v>93</v>
      </c>
      <c r="AL292" s="3" t="s">
        <v>94</v>
      </c>
      <c r="AM292" s="3" t="s">
        <v>95</v>
      </c>
      <c r="AN292" s="3" t="s">
        <v>95</v>
      </c>
      <c r="AO292" s="3">
        <v>1</v>
      </c>
      <c r="AP292" s="3">
        <v>0.57999999999999996</v>
      </c>
      <c r="AQ292" s="3">
        <v>0.75900000000000001</v>
      </c>
      <c r="AR292" s="3">
        <v>5</v>
      </c>
      <c r="AS292" s="3">
        <v>-3.125</v>
      </c>
      <c r="AT292" s="3">
        <v>0</v>
      </c>
      <c r="AU292" s="3">
        <v>3.8199999999999998E-2</v>
      </c>
      <c r="AV292" s="3">
        <v>5.2600000000000001E-2</v>
      </c>
      <c r="AW292" s="3">
        <v>8.1599999999999999E-4</v>
      </c>
      <c r="AX292" s="3">
        <v>0.13800000000000001</v>
      </c>
      <c r="AY292" s="3">
        <v>0.33200000000000002</v>
      </c>
      <c r="AZ292" s="3">
        <v>95.995000000000005</v>
      </c>
      <c r="BA292" s="3">
        <v>182400</v>
      </c>
      <c r="BB292" s="3">
        <v>4</v>
      </c>
    </row>
    <row r="293" spans="1:54" x14ac:dyDescent="0.25">
      <c r="A293" s="3">
        <v>292</v>
      </c>
      <c r="B293" s="2" t="s">
        <v>58</v>
      </c>
      <c r="C293" s="2" t="s">
        <v>74</v>
      </c>
      <c r="D293" s="3">
        <v>3</v>
      </c>
      <c r="E293" s="3" t="s">
        <v>35</v>
      </c>
      <c r="F293" s="3" t="s">
        <v>20</v>
      </c>
      <c r="G293" s="3" t="s">
        <v>23</v>
      </c>
      <c r="H293" s="3">
        <v>4</v>
      </c>
      <c r="I293" s="3">
        <v>4</v>
      </c>
      <c r="J293" s="3">
        <v>17</v>
      </c>
      <c r="K293" s="3">
        <v>5</v>
      </c>
      <c r="L293" s="3">
        <v>3</v>
      </c>
      <c r="M293" s="3">
        <v>1</v>
      </c>
      <c r="N293" s="3" t="str">
        <f t="shared" si="44"/>
        <v>n</v>
      </c>
      <c r="O293" s="3" t="str">
        <f t="shared" si="45"/>
        <v>n</v>
      </c>
      <c r="P293" s="2" t="s">
        <v>59</v>
      </c>
      <c r="Q293" s="2" t="s">
        <v>40</v>
      </c>
      <c r="R293" s="4" t="str">
        <f t="shared" si="46"/>
        <v>n</v>
      </c>
      <c r="S293" s="2" t="s">
        <v>23</v>
      </c>
      <c r="T293" s="2">
        <v>3</v>
      </c>
      <c r="U293" s="6">
        <v>1925</v>
      </c>
      <c r="V293" s="7">
        <v>154</v>
      </c>
      <c r="W293" s="7">
        <v>1710068</v>
      </c>
      <c r="X293" s="7">
        <v>1680011</v>
      </c>
      <c r="Y293" s="7">
        <v>1968957</v>
      </c>
      <c r="Z293" s="7">
        <f>U:U  / (Y:Y -W:W )</f>
        <v>7.4356191263437229E-3</v>
      </c>
      <c r="AA293" s="7">
        <f>V:V   / (Y:Y -X:X )</f>
        <v>5.3297155869954944E-4</v>
      </c>
      <c r="AB293" s="7">
        <f>Z:Z+AA:AA</f>
        <v>7.9685906850432732E-3</v>
      </c>
      <c r="AC293" s="3">
        <v>27677.39</v>
      </c>
      <c r="AD293" s="3">
        <v>37847.72</v>
      </c>
      <c r="AE293" s="3">
        <f t="shared" si="47"/>
        <v>0.73128288837478184</v>
      </c>
      <c r="AF293" s="2">
        <v>56.949599999999997</v>
      </c>
      <c r="AG293" s="2">
        <v>24.1052</v>
      </c>
      <c r="AH293" s="2">
        <v>40.409300000000002</v>
      </c>
      <c r="AI293" s="2">
        <v>49.867100000000001</v>
      </c>
      <c r="AJ293" s="4">
        <f t="shared" si="48"/>
        <v>2608.5177221723229</v>
      </c>
      <c r="AK293" s="3" t="s">
        <v>93</v>
      </c>
      <c r="AL293" s="3" t="s">
        <v>94</v>
      </c>
      <c r="AM293" s="3" t="s">
        <v>95</v>
      </c>
      <c r="AN293" s="3" t="s">
        <v>95</v>
      </c>
      <c r="AO293" s="3">
        <v>1</v>
      </c>
      <c r="AP293" s="3">
        <v>0.57999999999999996</v>
      </c>
      <c r="AQ293" s="3">
        <v>0.75900000000000001</v>
      </c>
      <c r="AR293" s="3">
        <v>5</v>
      </c>
      <c r="AS293" s="3">
        <v>-3.125</v>
      </c>
      <c r="AT293" s="3">
        <v>0</v>
      </c>
      <c r="AU293" s="3">
        <v>3.8199999999999998E-2</v>
      </c>
      <c r="AV293" s="3">
        <v>5.2600000000000001E-2</v>
      </c>
      <c r="AW293" s="3">
        <v>8.1599999999999999E-4</v>
      </c>
      <c r="AX293" s="3">
        <v>0.13800000000000001</v>
      </c>
      <c r="AY293" s="3">
        <v>0.33200000000000002</v>
      </c>
      <c r="AZ293" s="3">
        <v>95.995000000000005</v>
      </c>
      <c r="BA293" s="3">
        <v>182400</v>
      </c>
      <c r="BB293" s="3">
        <v>4</v>
      </c>
    </row>
    <row r="294" spans="1:54" x14ac:dyDescent="0.25">
      <c r="A294" s="3">
        <v>293</v>
      </c>
      <c r="B294" s="2" t="s">
        <v>61</v>
      </c>
      <c r="C294" s="2" t="s">
        <v>74</v>
      </c>
      <c r="D294" s="3">
        <v>6</v>
      </c>
      <c r="E294" s="3" t="s">
        <v>35</v>
      </c>
      <c r="F294" s="3" t="s">
        <v>20</v>
      </c>
      <c r="G294" s="3" t="s">
        <v>23</v>
      </c>
      <c r="H294" s="3">
        <v>4</v>
      </c>
      <c r="I294" s="3">
        <v>9.875</v>
      </c>
      <c r="J294" s="3">
        <v>19</v>
      </c>
      <c r="K294" s="3">
        <v>1</v>
      </c>
      <c r="L294" s="3">
        <v>3</v>
      </c>
      <c r="M294" s="3">
        <v>1</v>
      </c>
      <c r="N294" s="3" t="str">
        <f t="shared" si="44"/>
        <v>n</v>
      </c>
      <c r="O294" s="3" t="str">
        <f t="shared" si="45"/>
        <v>y</v>
      </c>
      <c r="P294" s="2" t="s">
        <v>62</v>
      </c>
      <c r="Q294" s="2" t="s">
        <v>40</v>
      </c>
      <c r="R294" s="4" t="str">
        <f t="shared" si="46"/>
        <v>n</v>
      </c>
      <c r="S294" s="2" t="s">
        <v>23</v>
      </c>
      <c r="T294" s="2">
        <v>3</v>
      </c>
      <c r="U294" s="6" t="s">
        <v>87</v>
      </c>
      <c r="V294" s="7" t="s">
        <v>87</v>
      </c>
      <c r="W294" s="6" t="s">
        <v>87</v>
      </c>
      <c r="X294" s="7" t="s">
        <v>87</v>
      </c>
      <c r="Y294" s="7">
        <v>434403</v>
      </c>
      <c r="Z294" s="7" t="s">
        <v>87</v>
      </c>
      <c r="AA294" s="7" t="s">
        <v>87</v>
      </c>
      <c r="AB294" s="7" t="s">
        <v>87</v>
      </c>
      <c r="AC294" s="3">
        <v>10949.09</v>
      </c>
      <c r="AD294" s="3">
        <v>37847.72</v>
      </c>
      <c r="AE294" s="3">
        <f t="shared" si="47"/>
        <v>0.28929325201095335</v>
      </c>
      <c r="AF294" s="2">
        <v>35.898899999999998</v>
      </c>
      <c r="AG294" s="2">
        <v>14.5146</v>
      </c>
      <c r="AH294" s="2">
        <v>40.409300000000002</v>
      </c>
      <c r="AI294" s="2">
        <v>49.867100000000001</v>
      </c>
      <c r="AJ294" s="4">
        <f t="shared" si="48"/>
        <v>3110.4419324940714</v>
      </c>
      <c r="AK294" s="3" t="s">
        <v>93</v>
      </c>
      <c r="AL294" s="3" t="s">
        <v>94</v>
      </c>
      <c r="AM294" s="3" t="s">
        <v>95</v>
      </c>
      <c r="AN294" s="3" t="s">
        <v>95</v>
      </c>
      <c r="AO294" s="3">
        <v>1</v>
      </c>
      <c r="AP294" s="3">
        <v>0.57999999999999996</v>
      </c>
      <c r="AQ294" s="3">
        <v>0.75900000000000001</v>
      </c>
      <c r="AR294" s="3">
        <v>5</v>
      </c>
      <c r="AS294" s="3">
        <v>-3.125</v>
      </c>
      <c r="AT294" s="3">
        <v>0</v>
      </c>
      <c r="AU294" s="3">
        <v>3.8199999999999998E-2</v>
      </c>
      <c r="AV294" s="3">
        <v>5.2600000000000001E-2</v>
      </c>
      <c r="AW294" s="3">
        <v>8.1599999999999999E-4</v>
      </c>
      <c r="AX294" s="3">
        <v>0.13800000000000001</v>
      </c>
      <c r="AY294" s="3">
        <v>0.33200000000000002</v>
      </c>
      <c r="AZ294" s="3">
        <v>95.995000000000005</v>
      </c>
      <c r="BA294" s="3">
        <v>182400</v>
      </c>
      <c r="BB294" s="3">
        <v>4</v>
      </c>
    </row>
    <row r="295" spans="1:54" x14ac:dyDescent="0.25">
      <c r="A295" s="3">
        <v>294</v>
      </c>
      <c r="B295" s="2" t="s">
        <v>61</v>
      </c>
      <c r="C295" s="2" t="s">
        <v>74</v>
      </c>
      <c r="D295" s="3">
        <v>10</v>
      </c>
      <c r="E295" s="3" t="s">
        <v>38</v>
      </c>
      <c r="F295" s="3" t="s">
        <v>20</v>
      </c>
      <c r="G295" s="3" t="s">
        <v>23</v>
      </c>
      <c r="H295" s="3">
        <v>14</v>
      </c>
      <c r="I295" s="3">
        <v>9.875</v>
      </c>
      <c r="J295" s="3">
        <v>19</v>
      </c>
      <c r="K295" s="3">
        <v>1</v>
      </c>
      <c r="L295" s="3">
        <v>3</v>
      </c>
      <c r="M295" s="3">
        <v>1</v>
      </c>
      <c r="N295" s="3" t="str">
        <f t="shared" si="44"/>
        <v>n</v>
      </c>
      <c r="O295" s="3" t="str">
        <f t="shared" si="45"/>
        <v>y</v>
      </c>
      <c r="P295" s="2" t="s">
        <v>62</v>
      </c>
      <c r="Q295" s="2" t="s">
        <v>40</v>
      </c>
      <c r="R295" s="4" t="str">
        <f t="shared" si="46"/>
        <v>n</v>
      </c>
      <c r="S295" s="2" t="s">
        <v>23</v>
      </c>
      <c r="T295" s="2">
        <v>3</v>
      </c>
      <c r="U295" s="6" t="s">
        <v>87</v>
      </c>
      <c r="V295" s="7" t="s">
        <v>87</v>
      </c>
      <c r="W295" s="6" t="s">
        <v>87</v>
      </c>
      <c r="X295" s="7" t="s">
        <v>87</v>
      </c>
      <c r="Y295" s="7">
        <v>434403</v>
      </c>
      <c r="Z295" s="7" t="s">
        <v>87</v>
      </c>
      <c r="AA295" s="7" t="s">
        <v>87</v>
      </c>
      <c r="AB295" s="7" t="s">
        <v>87</v>
      </c>
      <c r="AC295" s="3">
        <v>10949.09</v>
      </c>
      <c r="AD295" s="3">
        <v>37847.72</v>
      </c>
      <c r="AE295" s="3">
        <f t="shared" si="47"/>
        <v>0.28929325201095335</v>
      </c>
      <c r="AF295" s="2">
        <v>35.898899999999998</v>
      </c>
      <c r="AG295" s="2">
        <v>14.5146</v>
      </c>
      <c r="AH295" s="2">
        <v>40.409300000000002</v>
      </c>
      <c r="AI295" s="2">
        <v>49.867100000000001</v>
      </c>
      <c r="AJ295" s="4">
        <f t="shared" si="48"/>
        <v>3110.4419324940714</v>
      </c>
      <c r="AK295" s="3" t="s">
        <v>93</v>
      </c>
      <c r="AL295" s="3" t="s">
        <v>94</v>
      </c>
      <c r="AM295" s="3" t="s">
        <v>95</v>
      </c>
      <c r="AN295" s="3" t="s">
        <v>95</v>
      </c>
      <c r="AO295" s="3">
        <v>1</v>
      </c>
      <c r="AP295" s="3">
        <v>0.57999999999999996</v>
      </c>
      <c r="AQ295" s="3">
        <v>0.75900000000000001</v>
      </c>
      <c r="AR295" s="3">
        <v>5</v>
      </c>
      <c r="AS295" s="3">
        <v>-3.125</v>
      </c>
      <c r="AT295" s="3">
        <v>0</v>
      </c>
      <c r="AU295" s="3">
        <v>3.8199999999999998E-2</v>
      </c>
      <c r="AV295" s="3">
        <v>5.2600000000000001E-2</v>
      </c>
      <c r="AW295" s="3">
        <v>8.1599999999999999E-4</v>
      </c>
      <c r="AX295" s="3">
        <v>0.13800000000000001</v>
      </c>
      <c r="AY295" s="3">
        <v>0.33200000000000002</v>
      </c>
      <c r="AZ295" s="3">
        <v>95.995000000000005</v>
      </c>
      <c r="BA295" s="3">
        <v>182400</v>
      </c>
      <c r="BB295" s="3">
        <v>4</v>
      </c>
    </row>
    <row r="296" spans="1:54" x14ac:dyDescent="0.25">
      <c r="A296" s="3">
        <v>295</v>
      </c>
      <c r="B296" s="2" t="s">
        <v>63</v>
      </c>
      <c r="C296" s="2" t="s">
        <v>74</v>
      </c>
      <c r="D296" s="3">
        <v>8</v>
      </c>
      <c r="E296" s="3" t="s">
        <v>35</v>
      </c>
      <c r="F296" s="3" t="s">
        <v>20</v>
      </c>
      <c r="G296" s="3" t="s">
        <v>23</v>
      </c>
      <c r="H296" s="3">
        <v>4</v>
      </c>
      <c r="I296" s="3">
        <v>8.4</v>
      </c>
      <c r="J296" s="3">
        <v>20</v>
      </c>
      <c r="K296" s="3">
        <v>1</v>
      </c>
      <c r="L296" s="3">
        <v>3</v>
      </c>
      <c r="M296" s="3">
        <v>1</v>
      </c>
      <c r="N296" s="3" t="str">
        <f t="shared" si="44"/>
        <v>n</v>
      </c>
      <c r="O296" s="3" t="str">
        <f t="shared" si="45"/>
        <v>y</v>
      </c>
      <c r="P296" s="2" t="s">
        <v>30</v>
      </c>
      <c r="Q296" s="2" t="s">
        <v>40</v>
      </c>
      <c r="R296" s="4" t="str">
        <f t="shared" si="46"/>
        <v>n</v>
      </c>
      <c r="S296" s="2" t="s">
        <v>23</v>
      </c>
      <c r="T296" s="2">
        <v>3</v>
      </c>
      <c r="U296" s="6" t="s">
        <v>87</v>
      </c>
      <c r="V296" s="7" t="s">
        <v>87</v>
      </c>
      <c r="W296" s="6" t="s">
        <v>87</v>
      </c>
      <c r="X296" s="7" t="s">
        <v>87</v>
      </c>
      <c r="Y296" s="7">
        <v>3553056</v>
      </c>
      <c r="Z296" s="7" t="s">
        <v>87</v>
      </c>
      <c r="AA296" s="7" t="s">
        <v>87</v>
      </c>
      <c r="AB296" s="7" t="s">
        <v>87</v>
      </c>
      <c r="AC296" s="3">
        <v>6749.52</v>
      </c>
      <c r="AD296" s="3">
        <v>37847.72</v>
      </c>
      <c r="AE296" s="3">
        <f t="shared" si="47"/>
        <v>0.17833359578859706</v>
      </c>
      <c r="AF296" s="2">
        <v>47.0105</v>
      </c>
      <c r="AG296" s="2">
        <v>28.863800000000001</v>
      </c>
      <c r="AH296" s="2">
        <v>40.409300000000002</v>
      </c>
      <c r="AI296" s="2">
        <v>49.867100000000001</v>
      </c>
      <c r="AJ296" s="4">
        <f t="shared" si="48"/>
        <v>1833.4763439289127</v>
      </c>
      <c r="AK296" s="3" t="s">
        <v>93</v>
      </c>
      <c r="AL296" s="3" t="s">
        <v>94</v>
      </c>
      <c r="AM296" s="3" t="s">
        <v>95</v>
      </c>
      <c r="AN296" s="3" t="s">
        <v>95</v>
      </c>
      <c r="AO296" s="3">
        <v>1</v>
      </c>
      <c r="AP296" s="3">
        <v>0.57999999999999996</v>
      </c>
      <c r="AQ296" s="3">
        <v>0.75900000000000001</v>
      </c>
      <c r="AR296" s="3">
        <v>5</v>
      </c>
      <c r="AS296" s="3">
        <v>-3.125</v>
      </c>
      <c r="AT296" s="3">
        <v>0</v>
      </c>
      <c r="AU296" s="3">
        <v>3.8199999999999998E-2</v>
      </c>
      <c r="AV296" s="3">
        <v>5.2600000000000001E-2</v>
      </c>
      <c r="AW296" s="3">
        <v>8.1599999999999999E-4</v>
      </c>
      <c r="AX296" s="3">
        <v>0.13800000000000001</v>
      </c>
      <c r="AY296" s="3">
        <v>0.33200000000000002</v>
      </c>
      <c r="AZ296" s="3">
        <v>95.995000000000005</v>
      </c>
      <c r="BA296" s="3">
        <v>182400</v>
      </c>
      <c r="BB296" s="3">
        <v>4</v>
      </c>
    </row>
    <row r="297" spans="1:54" x14ac:dyDescent="0.25">
      <c r="A297" s="3">
        <v>296</v>
      </c>
      <c r="B297" s="2" t="s">
        <v>63</v>
      </c>
      <c r="C297" s="2" t="s">
        <v>74</v>
      </c>
      <c r="D297" s="3">
        <v>12</v>
      </c>
      <c r="E297" s="3" t="s">
        <v>38</v>
      </c>
      <c r="F297" s="3" t="s">
        <v>20</v>
      </c>
      <c r="G297" s="3" t="s">
        <v>23</v>
      </c>
      <c r="H297" s="3">
        <v>14</v>
      </c>
      <c r="I297" s="3">
        <v>8.4</v>
      </c>
      <c r="J297" s="3">
        <v>20</v>
      </c>
      <c r="K297" s="3">
        <v>1</v>
      </c>
      <c r="L297" s="3">
        <v>3</v>
      </c>
      <c r="M297" s="3">
        <v>1</v>
      </c>
      <c r="N297" s="3" t="str">
        <f t="shared" si="44"/>
        <v>n</v>
      </c>
      <c r="O297" s="3" t="str">
        <f t="shared" si="45"/>
        <v>y</v>
      </c>
      <c r="P297" s="2" t="s">
        <v>30</v>
      </c>
      <c r="Q297" s="2" t="s">
        <v>40</v>
      </c>
      <c r="R297" s="4" t="str">
        <f t="shared" si="46"/>
        <v>n</v>
      </c>
      <c r="S297" s="2" t="s">
        <v>23</v>
      </c>
      <c r="T297" s="2">
        <v>3</v>
      </c>
      <c r="U297" s="6" t="s">
        <v>87</v>
      </c>
      <c r="V297" s="7" t="s">
        <v>87</v>
      </c>
      <c r="W297" s="6" t="s">
        <v>87</v>
      </c>
      <c r="X297" s="7" t="s">
        <v>87</v>
      </c>
      <c r="Y297" s="7">
        <v>3553056</v>
      </c>
      <c r="Z297" s="7" t="s">
        <v>87</v>
      </c>
      <c r="AA297" s="7" t="s">
        <v>87</v>
      </c>
      <c r="AB297" s="7" t="s">
        <v>87</v>
      </c>
      <c r="AC297" s="3">
        <v>6749.52</v>
      </c>
      <c r="AD297" s="3">
        <v>37847.72</v>
      </c>
      <c r="AE297" s="3">
        <f t="shared" si="47"/>
        <v>0.17833359578859706</v>
      </c>
      <c r="AF297" s="2">
        <v>47.0105</v>
      </c>
      <c r="AG297" s="2">
        <v>28.863800000000001</v>
      </c>
      <c r="AH297" s="2">
        <v>40.409300000000002</v>
      </c>
      <c r="AI297" s="2">
        <v>49.867100000000001</v>
      </c>
      <c r="AJ297" s="4">
        <f t="shared" si="48"/>
        <v>1833.4763439289127</v>
      </c>
      <c r="AK297" s="3" t="s">
        <v>93</v>
      </c>
      <c r="AL297" s="3" t="s">
        <v>94</v>
      </c>
      <c r="AM297" s="3" t="s">
        <v>95</v>
      </c>
      <c r="AN297" s="3" t="s">
        <v>95</v>
      </c>
      <c r="AO297" s="3">
        <v>1</v>
      </c>
      <c r="AP297" s="3">
        <v>0.57999999999999996</v>
      </c>
      <c r="AQ297" s="3">
        <v>0.75900000000000001</v>
      </c>
      <c r="AR297" s="3">
        <v>5</v>
      </c>
      <c r="AS297" s="3">
        <v>-3.125</v>
      </c>
      <c r="AT297" s="3">
        <v>0</v>
      </c>
      <c r="AU297" s="3">
        <v>3.8199999999999998E-2</v>
      </c>
      <c r="AV297" s="3">
        <v>5.2600000000000001E-2</v>
      </c>
      <c r="AW297" s="3">
        <v>8.1599999999999999E-4</v>
      </c>
      <c r="AX297" s="3">
        <v>0.13800000000000001</v>
      </c>
      <c r="AY297" s="3">
        <v>0.33200000000000002</v>
      </c>
      <c r="AZ297" s="3">
        <v>95.995000000000005</v>
      </c>
      <c r="BA297" s="3">
        <v>182400</v>
      </c>
      <c r="BB297" s="3">
        <v>4</v>
      </c>
    </row>
    <row r="298" spans="1:54" x14ac:dyDescent="0.25">
      <c r="A298" s="3">
        <v>297</v>
      </c>
      <c r="B298" s="2" t="s">
        <v>64</v>
      </c>
      <c r="C298" s="2" t="s">
        <v>74</v>
      </c>
      <c r="D298" s="3">
        <v>7</v>
      </c>
      <c r="E298" s="3" t="s">
        <v>35</v>
      </c>
      <c r="F298" s="3" t="s">
        <v>20</v>
      </c>
      <c r="G298" s="3" t="s">
        <v>23</v>
      </c>
      <c r="H298" s="3">
        <v>4</v>
      </c>
      <c r="I298" s="3">
        <v>6.8333333333333304</v>
      </c>
      <c r="J298" s="3">
        <v>1</v>
      </c>
      <c r="K298" s="3">
        <v>2</v>
      </c>
      <c r="L298" s="3">
        <v>3</v>
      </c>
      <c r="M298" s="3">
        <v>1</v>
      </c>
      <c r="N298" s="3" t="str">
        <f t="shared" si="44"/>
        <v>n</v>
      </c>
      <c r="O298" s="3" t="str">
        <f t="shared" si="45"/>
        <v>n</v>
      </c>
      <c r="P298" s="2" t="s">
        <v>26</v>
      </c>
      <c r="Q298" s="2" t="s">
        <v>40</v>
      </c>
      <c r="R298" s="4" t="str">
        <f t="shared" si="46"/>
        <v>n</v>
      </c>
      <c r="S298" s="2" t="s">
        <v>23</v>
      </c>
      <c r="T298" s="2">
        <v>3</v>
      </c>
      <c r="U298" s="6" t="s">
        <v>87</v>
      </c>
      <c r="V298" s="7" t="s">
        <v>87</v>
      </c>
      <c r="W298" s="6" t="s">
        <v>87</v>
      </c>
      <c r="X298" s="7" t="s">
        <v>87</v>
      </c>
      <c r="Y298" s="7">
        <v>622218</v>
      </c>
      <c r="Z298" s="7" t="s">
        <v>87</v>
      </c>
      <c r="AA298" s="7" t="s">
        <v>87</v>
      </c>
      <c r="AB298" s="7" t="s">
        <v>87</v>
      </c>
      <c r="AC298" s="3">
        <v>4173.26</v>
      </c>
      <c r="AD298" s="3">
        <v>37847.72</v>
      </c>
      <c r="AE298" s="3">
        <f t="shared" si="47"/>
        <v>0.11026450206247562</v>
      </c>
      <c r="AF298" s="2">
        <v>42.430399999999999</v>
      </c>
      <c r="AG298" s="2">
        <v>19.259399999999999</v>
      </c>
      <c r="AH298" s="2">
        <v>40.409300000000002</v>
      </c>
      <c r="AI298" s="2">
        <v>49.867100000000001</v>
      </c>
      <c r="AJ298" s="4">
        <f t="shared" si="48"/>
        <v>2548.1736993198015</v>
      </c>
      <c r="AK298" s="3" t="s">
        <v>93</v>
      </c>
      <c r="AL298" s="3" t="s">
        <v>94</v>
      </c>
      <c r="AM298" s="3" t="s">
        <v>95</v>
      </c>
      <c r="AN298" s="3" t="s">
        <v>95</v>
      </c>
      <c r="AO298" s="3">
        <v>1</v>
      </c>
      <c r="AP298" s="3">
        <v>0.57999999999999996</v>
      </c>
      <c r="AQ298" s="3">
        <v>0.75900000000000001</v>
      </c>
      <c r="AR298" s="3">
        <v>5</v>
      </c>
      <c r="AS298" s="3">
        <v>-3.125</v>
      </c>
      <c r="AT298" s="3">
        <v>0</v>
      </c>
      <c r="AU298" s="3">
        <v>3.8199999999999998E-2</v>
      </c>
      <c r="AV298" s="3">
        <v>5.2600000000000001E-2</v>
      </c>
      <c r="AW298" s="3">
        <v>8.1599999999999999E-4</v>
      </c>
      <c r="AX298" s="3">
        <v>0.13800000000000001</v>
      </c>
      <c r="AY298" s="3">
        <v>0.33200000000000002</v>
      </c>
      <c r="AZ298" s="3">
        <v>95.995000000000005</v>
      </c>
      <c r="BA298" s="3">
        <v>182400</v>
      </c>
      <c r="BB298" s="3">
        <v>4</v>
      </c>
    </row>
    <row r="299" spans="1:54" x14ac:dyDescent="0.25">
      <c r="A299" s="3">
        <v>298</v>
      </c>
      <c r="B299" s="2" t="s">
        <v>64</v>
      </c>
      <c r="C299" s="2" t="s">
        <v>74</v>
      </c>
      <c r="D299" s="3">
        <v>5</v>
      </c>
      <c r="E299" s="3" t="s">
        <v>38</v>
      </c>
      <c r="F299" s="3" t="s">
        <v>25</v>
      </c>
      <c r="G299" s="3" t="s">
        <v>23</v>
      </c>
      <c r="H299" s="3">
        <v>14</v>
      </c>
      <c r="I299" s="3">
        <v>6.8333333333333304</v>
      </c>
      <c r="J299" s="3">
        <v>1</v>
      </c>
      <c r="K299" s="3">
        <v>2</v>
      </c>
      <c r="L299" s="3">
        <v>3</v>
      </c>
      <c r="M299" s="3">
        <v>1</v>
      </c>
      <c r="N299" s="3" t="str">
        <f t="shared" si="44"/>
        <v>n</v>
      </c>
      <c r="O299" s="3" t="str">
        <f t="shared" si="45"/>
        <v>n</v>
      </c>
      <c r="P299" s="2" t="s">
        <v>26</v>
      </c>
      <c r="Q299" s="2" t="s">
        <v>40</v>
      </c>
      <c r="R299" s="4" t="str">
        <f t="shared" si="46"/>
        <v>n</v>
      </c>
      <c r="S299" s="2" t="s">
        <v>23</v>
      </c>
      <c r="T299" s="2">
        <v>3</v>
      </c>
      <c r="U299" s="6" t="s">
        <v>87</v>
      </c>
      <c r="V299" s="7" t="s">
        <v>87</v>
      </c>
      <c r="W299" s="6" t="s">
        <v>87</v>
      </c>
      <c r="X299" s="7" t="s">
        <v>87</v>
      </c>
      <c r="Y299" s="7">
        <v>622218</v>
      </c>
      <c r="Z299" s="7" t="s">
        <v>87</v>
      </c>
      <c r="AA299" s="7" t="s">
        <v>87</v>
      </c>
      <c r="AB299" s="7" t="s">
        <v>87</v>
      </c>
      <c r="AC299" s="3">
        <v>4173.26</v>
      </c>
      <c r="AD299" s="3">
        <v>37847.72</v>
      </c>
      <c r="AE299" s="3">
        <f t="shared" si="47"/>
        <v>0.11026450206247562</v>
      </c>
      <c r="AF299" s="2">
        <v>42.430399999999999</v>
      </c>
      <c r="AG299" s="2">
        <v>19.259399999999999</v>
      </c>
      <c r="AH299" s="2">
        <v>40.409300000000002</v>
      </c>
      <c r="AI299" s="2">
        <v>49.867100000000001</v>
      </c>
      <c r="AJ299" s="4">
        <f t="shared" si="48"/>
        <v>2548.1736993198015</v>
      </c>
      <c r="AK299" s="3" t="s">
        <v>93</v>
      </c>
      <c r="AL299" s="3" t="s">
        <v>94</v>
      </c>
      <c r="AM299" s="3" t="s">
        <v>95</v>
      </c>
      <c r="AN299" s="3" t="s">
        <v>95</v>
      </c>
      <c r="AO299" s="3">
        <v>1</v>
      </c>
      <c r="AP299" s="3">
        <v>0.57999999999999996</v>
      </c>
      <c r="AQ299" s="3">
        <v>0.75900000000000001</v>
      </c>
      <c r="AR299" s="3">
        <v>5</v>
      </c>
      <c r="AS299" s="3">
        <v>-3.125</v>
      </c>
      <c r="AT299" s="3">
        <v>0</v>
      </c>
      <c r="AU299" s="3">
        <v>3.8199999999999998E-2</v>
      </c>
      <c r="AV299" s="3">
        <v>5.2600000000000001E-2</v>
      </c>
      <c r="AW299" s="3">
        <v>8.1599999999999999E-4</v>
      </c>
      <c r="AX299" s="3">
        <v>0.13800000000000001</v>
      </c>
      <c r="AY299" s="3">
        <v>0.33200000000000002</v>
      </c>
      <c r="AZ299" s="3">
        <v>95.995000000000005</v>
      </c>
      <c r="BA299" s="3">
        <v>182400</v>
      </c>
      <c r="BB299" s="3">
        <v>4</v>
      </c>
    </row>
    <row r="300" spans="1:54" x14ac:dyDescent="0.25">
      <c r="A300" s="3">
        <v>299</v>
      </c>
      <c r="B300" s="2" t="s">
        <v>64</v>
      </c>
      <c r="C300" s="2" t="s">
        <v>74</v>
      </c>
      <c r="D300" s="3">
        <v>7</v>
      </c>
      <c r="E300" s="3" t="s">
        <v>38</v>
      </c>
      <c r="F300" s="3" t="s">
        <v>20</v>
      </c>
      <c r="G300" s="3" t="s">
        <v>23</v>
      </c>
      <c r="H300" s="3">
        <v>14</v>
      </c>
      <c r="I300" s="3">
        <v>6.8333333333333304</v>
      </c>
      <c r="J300" s="3">
        <v>1</v>
      </c>
      <c r="K300" s="3">
        <v>2</v>
      </c>
      <c r="L300" s="3">
        <v>3</v>
      </c>
      <c r="M300" s="3">
        <v>1</v>
      </c>
      <c r="N300" s="3" t="str">
        <f t="shared" si="44"/>
        <v>n</v>
      </c>
      <c r="O300" s="3" t="str">
        <f t="shared" si="45"/>
        <v>n</v>
      </c>
      <c r="P300" s="2" t="s">
        <v>26</v>
      </c>
      <c r="Q300" s="2" t="s">
        <v>40</v>
      </c>
      <c r="R300" s="4" t="str">
        <f t="shared" si="46"/>
        <v>n</v>
      </c>
      <c r="S300" s="2" t="s">
        <v>23</v>
      </c>
      <c r="T300" s="2">
        <v>3</v>
      </c>
      <c r="U300" s="6" t="s">
        <v>87</v>
      </c>
      <c r="V300" s="7" t="s">
        <v>87</v>
      </c>
      <c r="W300" s="6" t="s">
        <v>87</v>
      </c>
      <c r="X300" s="7" t="s">
        <v>87</v>
      </c>
      <c r="Y300" s="7">
        <v>622218</v>
      </c>
      <c r="Z300" s="7" t="s">
        <v>87</v>
      </c>
      <c r="AA300" s="7" t="s">
        <v>87</v>
      </c>
      <c r="AB300" s="7" t="s">
        <v>87</v>
      </c>
      <c r="AC300" s="3">
        <v>4173.26</v>
      </c>
      <c r="AD300" s="3">
        <v>37847.72</v>
      </c>
      <c r="AE300" s="3">
        <f t="shared" si="47"/>
        <v>0.11026450206247562</v>
      </c>
      <c r="AF300" s="2">
        <v>42.430399999999999</v>
      </c>
      <c r="AG300" s="2">
        <v>19.259399999999999</v>
      </c>
      <c r="AH300" s="2">
        <v>40.409300000000002</v>
      </c>
      <c r="AI300" s="2">
        <v>49.867100000000001</v>
      </c>
      <c r="AJ300" s="4">
        <f t="shared" si="48"/>
        <v>2548.1736993198015</v>
      </c>
      <c r="AK300" s="3" t="s">
        <v>93</v>
      </c>
      <c r="AL300" s="3" t="s">
        <v>94</v>
      </c>
      <c r="AM300" s="3" t="s">
        <v>95</v>
      </c>
      <c r="AN300" s="3" t="s">
        <v>95</v>
      </c>
      <c r="AO300" s="3">
        <v>1</v>
      </c>
      <c r="AP300" s="3">
        <v>0.57999999999999996</v>
      </c>
      <c r="AQ300" s="3">
        <v>0.75900000000000001</v>
      </c>
      <c r="AR300" s="3">
        <v>5</v>
      </c>
      <c r="AS300" s="3">
        <v>-3.125</v>
      </c>
      <c r="AT300" s="3">
        <v>0</v>
      </c>
      <c r="AU300" s="3">
        <v>3.8199999999999998E-2</v>
      </c>
      <c r="AV300" s="3">
        <v>5.2600000000000001E-2</v>
      </c>
      <c r="AW300" s="3">
        <v>8.1599999999999999E-4</v>
      </c>
      <c r="AX300" s="3">
        <v>0.13800000000000001</v>
      </c>
      <c r="AY300" s="3">
        <v>0.33200000000000002</v>
      </c>
      <c r="AZ300" s="3">
        <v>95.995000000000005</v>
      </c>
      <c r="BA300" s="3">
        <v>182400</v>
      </c>
      <c r="BB300" s="3">
        <v>4</v>
      </c>
    </row>
    <row r="301" spans="1:54" x14ac:dyDescent="0.25">
      <c r="A301" s="3">
        <v>300</v>
      </c>
      <c r="B301" s="2" t="s">
        <v>66</v>
      </c>
      <c r="C301" s="2" t="s">
        <v>74</v>
      </c>
      <c r="D301" s="3">
        <v>10</v>
      </c>
      <c r="E301" s="3" t="s">
        <v>35</v>
      </c>
      <c r="F301" s="3" t="s">
        <v>25</v>
      </c>
      <c r="G301" s="3" t="s">
        <v>23</v>
      </c>
      <c r="H301" s="3">
        <v>4</v>
      </c>
      <c r="I301" s="3">
        <v>9.5</v>
      </c>
      <c r="J301" s="3">
        <v>3</v>
      </c>
      <c r="K301" s="3">
        <v>1</v>
      </c>
      <c r="L301" s="3">
        <v>3</v>
      </c>
      <c r="M301" s="3">
        <v>1</v>
      </c>
      <c r="N301" s="3" t="str">
        <f t="shared" si="44"/>
        <v>y</v>
      </c>
      <c r="O301" s="3" t="str">
        <f t="shared" si="45"/>
        <v>y</v>
      </c>
      <c r="P301" s="2" t="s">
        <v>26</v>
      </c>
      <c r="Q301" s="2" t="s">
        <v>40</v>
      </c>
      <c r="R301" s="4" t="str">
        <f t="shared" si="46"/>
        <v>n</v>
      </c>
      <c r="S301" s="2" t="s">
        <v>28</v>
      </c>
      <c r="T301" s="2">
        <v>3</v>
      </c>
      <c r="U301" s="6" t="s">
        <v>87</v>
      </c>
      <c r="V301" s="7" t="s">
        <v>87</v>
      </c>
      <c r="W301" s="6" t="s">
        <v>87</v>
      </c>
      <c r="X301" s="7" t="s">
        <v>87</v>
      </c>
      <c r="Y301" s="7" t="s">
        <v>87</v>
      </c>
      <c r="Z301" s="7" t="s">
        <v>87</v>
      </c>
      <c r="AA301" s="7" t="s">
        <v>87</v>
      </c>
      <c r="AB301" s="7" t="s">
        <v>87</v>
      </c>
      <c r="AC301" s="3">
        <v>1283162.3500000001</v>
      </c>
      <c r="AD301" s="3">
        <v>37847.72</v>
      </c>
      <c r="AE301" s="3">
        <f t="shared" si="47"/>
        <v>33.903293249897224</v>
      </c>
      <c r="AF301" s="2">
        <v>55.755800000000001</v>
      </c>
      <c r="AG301" s="2">
        <v>37.6173</v>
      </c>
      <c r="AH301" s="2">
        <v>40.409300000000002</v>
      </c>
      <c r="AI301" s="2">
        <v>49.867100000000001</v>
      </c>
      <c r="AJ301" s="4">
        <f t="shared" si="48"/>
        <v>1927.38428548415</v>
      </c>
      <c r="AK301" s="3" t="s">
        <v>93</v>
      </c>
      <c r="AL301" s="3" t="s">
        <v>94</v>
      </c>
      <c r="AM301" s="3" t="s">
        <v>95</v>
      </c>
      <c r="AN301" s="3" t="s">
        <v>95</v>
      </c>
      <c r="AO301" s="3">
        <v>1</v>
      </c>
      <c r="AP301" s="3">
        <v>0.57999999999999996</v>
      </c>
      <c r="AQ301" s="3">
        <v>0.75900000000000001</v>
      </c>
      <c r="AR301" s="3">
        <v>5</v>
      </c>
      <c r="AS301" s="3">
        <v>-3.125</v>
      </c>
      <c r="AT301" s="3">
        <v>0</v>
      </c>
      <c r="AU301" s="3">
        <v>3.8199999999999998E-2</v>
      </c>
      <c r="AV301" s="3">
        <v>5.2600000000000001E-2</v>
      </c>
      <c r="AW301" s="3">
        <v>8.1599999999999999E-4</v>
      </c>
      <c r="AX301" s="3">
        <v>0.13800000000000001</v>
      </c>
      <c r="AY301" s="3">
        <v>0.33200000000000002</v>
      </c>
      <c r="AZ301" s="3">
        <v>95.995000000000005</v>
      </c>
      <c r="BA301" s="3">
        <v>182400</v>
      </c>
      <c r="BB301" s="3">
        <v>4</v>
      </c>
    </row>
    <row r="302" spans="1:54" x14ac:dyDescent="0.25">
      <c r="A302" s="3">
        <v>301</v>
      </c>
      <c r="B302" s="2" t="s">
        <v>66</v>
      </c>
      <c r="C302" s="2" t="s">
        <v>74</v>
      </c>
      <c r="D302" s="3">
        <v>6</v>
      </c>
      <c r="E302" s="3" t="s">
        <v>35</v>
      </c>
      <c r="F302" s="3" t="s">
        <v>20</v>
      </c>
      <c r="G302" s="3" t="s">
        <v>23</v>
      </c>
      <c r="H302" s="3">
        <v>4</v>
      </c>
      <c r="I302" s="3">
        <v>9.5</v>
      </c>
      <c r="J302" s="3">
        <v>3</v>
      </c>
      <c r="K302" s="3">
        <v>1</v>
      </c>
      <c r="L302" s="3">
        <v>3</v>
      </c>
      <c r="M302" s="3">
        <v>1</v>
      </c>
      <c r="N302" s="3" t="str">
        <f t="shared" si="44"/>
        <v>y</v>
      </c>
      <c r="O302" s="3" t="str">
        <f t="shared" si="45"/>
        <v>y</v>
      </c>
      <c r="P302" s="2" t="s">
        <v>26</v>
      </c>
      <c r="Q302" s="2" t="s">
        <v>40</v>
      </c>
      <c r="R302" s="4" t="str">
        <f t="shared" si="46"/>
        <v>n</v>
      </c>
      <c r="S302" s="2" t="s">
        <v>28</v>
      </c>
      <c r="T302" s="2">
        <v>3</v>
      </c>
      <c r="U302" s="6" t="s">
        <v>87</v>
      </c>
      <c r="V302" s="7" t="s">
        <v>87</v>
      </c>
      <c r="W302" s="6" t="s">
        <v>87</v>
      </c>
      <c r="X302" s="7" t="s">
        <v>87</v>
      </c>
      <c r="Y302" s="7" t="s">
        <v>87</v>
      </c>
      <c r="Z302" s="7" t="s">
        <v>87</v>
      </c>
      <c r="AA302" s="7" t="s">
        <v>87</v>
      </c>
      <c r="AB302" s="7" t="s">
        <v>87</v>
      </c>
      <c r="AC302" s="3">
        <v>1283162.3500000001</v>
      </c>
      <c r="AD302" s="3">
        <v>37847.72</v>
      </c>
      <c r="AE302" s="3">
        <f t="shared" si="47"/>
        <v>33.903293249897224</v>
      </c>
      <c r="AF302" s="2">
        <v>55.755800000000001</v>
      </c>
      <c r="AG302" s="2">
        <v>37.6173</v>
      </c>
      <c r="AH302" s="2">
        <v>40.409300000000002</v>
      </c>
      <c r="AI302" s="2">
        <v>49.867100000000001</v>
      </c>
      <c r="AJ302" s="4">
        <f t="shared" si="48"/>
        <v>1927.38428548415</v>
      </c>
      <c r="AK302" s="3" t="s">
        <v>93</v>
      </c>
      <c r="AL302" s="3" t="s">
        <v>94</v>
      </c>
      <c r="AM302" s="3" t="s">
        <v>95</v>
      </c>
      <c r="AN302" s="3" t="s">
        <v>95</v>
      </c>
      <c r="AO302" s="3">
        <v>1</v>
      </c>
      <c r="AP302" s="3">
        <v>0.57999999999999996</v>
      </c>
      <c r="AQ302" s="3">
        <v>0.75900000000000001</v>
      </c>
      <c r="AR302" s="3">
        <v>5</v>
      </c>
      <c r="AS302" s="3">
        <v>-3.125</v>
      </c>
      <c r="AT302" s="3">
        <v>0</v>
      </c>
      <c r="AU302" s="3">
        <v>3.8199999999999998E-2</v>
      </c>
      <c r="AV302" s="3">
        <v>5.2600000000000001E-2</v>
      </c>
      <c r="AW302" s="3">
        <v>8.1599999999999999E-4</v>
      </c>
      <c r="AX302" s="3">
        <v>0.13800000000000001</v>
      </c>
      <c r="AY302" s="3">
        <v>0.33200000000000002</v>
      </c>
      <c r="AZ302" s="3">
        <v>95.995000000000005</v>
      </c>
      <c r="BA302" s="3">
        <v>182400</v>
      </c>
      <c r="BB302" s="3">
        <v>4</v>
      </c>
    </row>
    <row r="303" spans="1:54" x14ac:dyDescent="0.25">
      <c r="A303" s="3">
        <v>302</v>
      </c>
      <c r="B303" s="2" t="s">
        <v>66</v>
      </c>
      <c r="C303" s="2" t="s">
        <v>74</v>
      </c>
      <c r="D303" s="3">
        <v>10</v>
      </c>
      <c r="E303" s="3" t="s">
        <v>38</v>
      </c>
      <c r="F303" s="3" t="s">
        <v>25</v>
      </c>
      <c r="G303" s="3" t="s">
        <v>23</v>
      </c>
      <c r="H303" s="3">
        <v>14</v>
      </c>
      <c r="I303" s="3">
        <v>9.5</v>
      </c>
      <c r="J303" s="3">
        <v>3</v>
      </c>
      <c r="K303" s="3">
        <v>1</v>
      </c>
      <c r="L303" s="3">
        <v>3</v>
      </c>
      <c r="M303" s="3">
        <v>1</v>
      </c>
      <c r="N303" s="3" t="str">
        <f t="shared" si="44"/>
        <v>y</v>
      </c>
      <c r="O303" s="3" t="str">
        <f t="shared" si="45"/>
        <v>y</v>
      </c>
      <c r="P303" s="2" t="s">
        <v>26</v>
      </c>
      <c r="Q303" s="2" t="s">
        <v>40</v>
      </c>
      <c r="R303" s="4" t="str">
        <f t="shared" si="46"/>
        <v>n</v>
      </c>
      <c r="S303" s="2" t="s">
        <v>28</v>
      </c>
      <c r="T303" s="2">
        <v>3</v>
      </c>
      <c r="U303" s="6" t="s">
        <v>87</v>
      </c>
      <c r="V303" s="7" t="s">
        <v>87</v>
      </c>
      <c r="W303" s="6" t="s">
        <v>87</v>
      </c>
      <c r="X303" s="7" t="s">
        <v>87</v>
      </c>
      <c r="Y303" s="7" t="s">
        <v>87</v>
      </c>
      <c r="Z303" s="7" t="s">
        <v>87</v>
      </c>
      <c r="AA303" s="7" t="s">
        <v>87</v>
      </c>
      <c r="AB303" s="7" t="s">
        <v>87</v>
      </c>
      <c r="AC303" s="3">
        <v>1283162.3500000001</v>
      </c>
      <c r="AD303" s="3">
        <v>37847.72</v>
      </c>
      <c r="AE303" s="3">
        <f t="shared" si="47"/>
        <v>33.903293249897224</v>
      </c>
      <c r="AF303" s="2">
        <v>55.755800000000001</v>
      </c>
      <c r="AG303" s="2">
        <v>37.6173</v>
      </c>
      <c r="AH303" s="2">
        <v>40.409300000000002</v>
      </c>
      <c r="AI303" s="2">
        <v>49.867100000000001</v>
      </c>
      <c r="AJ303" s="4">
        <f t="shared" si="48"/>
        <v>1927.38428548415</v>
      </c>
      <c r="AK303" s="3" t="s">
        <v>93</v>
      </c>
      <c r="AL303" s="3" t="s">
        <v>94</v>
      </c>
      <c r="AM303" s="3" t="s">
        <v>95</v>
      </c>
      <c r="AN303" s="3" t="s">
        <v>95</v>
      </c>
      <c r="AO303" s="3">
        <v>1</v>
      </c>
      <c r="AP303" s="3">
        <v>0.57999999999999996</v>
      </c>
      <c r="AQ303" s="3">
        <v>0.75900000000000001</v>
      </c>
      <c r="AR303" s="3">
        <v>5</v>
      </c>
      <c r="AS303" s="3">
        <v>-3.125</v>
      </c>
      <c r="AT303" s="3">
        <v>0</v>
      </c>
      <c r="AU303" s="3">
        <v>3.8199999999999998E-2</v>
      </c>
      <c r="AV303" s="3">
        <v>5.2600000000000001E-2</v>
      </c>
      <c r="AW303" s="3">
        <v>8.1599999999999999E-4</v>
      </c>
      <c r="AX303" s="3">
        <v>0.13800000000000001</v>
      </c>
      <c r="AY303" s="3">
        <v>0.33200000000000002</v>
      </c>
      <c r="AZ303" s="3">
        <v>95.995000000000005</v>
      </c>
      <c r="BA303" s="3">
        <v>182400</v>
      </c>
      <c r="BB303" s="3">
        <v>4</v>
      </c>
    </row>
    <row r="304" spans="1:54" x14ac:dyDescent="0.25">
      <c r="A304" s="3">
        <v>303</v>
      </c>
      <c r="B304" s="2" t="s">
        <v>66</v>
      </c>
      <c r="C304" s="2" t="s">
        <v>74</v>
      </c>
      <c r="D304" s="3">
        <v>7</v>
      </c>
      <c r="E304" s="3" t="s">
        <v>38</v>
      </c>
      <c r="F304" s="3" t="s">
        <v>20</v>
      </c>
      <c r="G304" s="3" t="s">
        <v>23</v>
      </c>
      <c r="H304" s="3">
        <v>14</v>
      </c>
      <c r="I304" s="3">
        <v>9.5</v>
      </c>
      <c r="J304" s="3">
        <v>3</v>
      </c>
      <c r="K304" s="3">
        <v>1</v>
      </c>
      <c r="L304" s="3">
        <v>3</v>
      </c>
      <c r="M304" s="3">
        <v>1</v>
      </c>
      <c r="N304" s="3" t="str">
        <f t="shared" si="44"/>
        <v>y</v>
      </c>
      <c r="O304" s="3" t="str">
        <f t="shared" si="45"/>
        <v>y</v>
      </c>
      <c r="P304" s="2" t="s">
        <v>26</v>
      </c>
      <c r="Q304" s="2" t="s">
        <v>40</v>
      </c>
      <c r="R304" s="4" t="str">
        <f t="shared" si="46"/>
        <v>n</v>
      </c>
      <c r="S304" s="2" t="s">
        <v>28</v>
      </c>
      <c r="T304" s="2">
        <v>3</v>
      </c>
      <c r="U304" s="6" t="s">
        <v>87</v>
      </c>
      <c r="V304" s="7" t="s">
        <v>87</v>
      </c>
      <c r="W304" s="6" t="s">
        <v>87</v>
      </c>
      <c r="X304" s="7" t="s">
        <v>87</v>
      </c>
      <c r="Y304" s="7" t="s">
        <v>87</v>
      </c>
      <c r="Z304" s="7" t="s">
        <v>87</v>
      </c>
      <c r="AA304" s="7" t="s">
        <v>87</v>
      </c>
      <c r="AB304" s="7" t="s">
        <v>87</v>
      </c>
      <c r="AC304" s="3">
        <v>1283162.3500000001</v>
      </c>
      <c r="AD304" s="3">
        <v>37847.72</v>
      </c>
      <c r="AE304" s="3">
        <f t="shared" si="47"/>
        <v>33.903293249897224</v>
      </c>
      <c r="AF304" s="2">
        <v>55.755800000000001</v>
      </c>
      <c r="AG304" s="2">
        <v>37.6173</v>
      </c>
      <c r="AH304" s="2">
        <v>40.409300000000002</v>
      </c>
      <c r="AI304" s="2">
        <v>49.867100000000001</v>
      </c>
      <c r="AJ304" s="4">
        <f t="shared" si="48"/>
        <v>1927.38428548415</v>
      </c>
      <c r="AK304" s="3" t="s">
        <v>93</v>
      </c>
      <c r="AL304" s="3" t="s">
        <v>94</v>
      </c>
      <c r="AM304" s="3" t="s">
        <v>95</v>
      </c>
      <c r="AN304" s="3" t="s">
        <v>95</v>
      </c>
      <c r="AO304" s="3">
        <v>1</v>
      </c>
      <c r="AP304" s="3">
        <v>0.57999999999999996</v>
      </c>
      <c r="AQ304" s="3">
        <v>0.75900000000000001</v>
      </c>
      <c r="AR304" s="3">
        <v>5</v>
      </c>
      <c r="AS304" s="3">
        <v>-3.125</v>
      </c>
      <c r="AT304" s="3">
        <v>0</v>
      </c>
      <c r="AU304" s="3">
        <v>3.8199999999999998E-2</v>
      </c>
      <c r="AV304" s="3">
        <v>5.2600000000000001E-2</v>
      </c>
      <c r="AW304" s="3">
        <v>8.1599999999999999E-4</v>
      </c>
      <c r="AX304" s="3">
        <v>0.13800000000000001</v>
      </c>
      <c r="AY304" s="3">
        <v>0.33200000000000002</v>
      </c>
      <c r="AZ304" s="3">
        <v>95.995000000000005</v>
      </c>
      <c r="BA304" s="3">
        <v>182400</v>
      </c>
      <c r="BB304" s="3">
        <v>4</v>
      </c>
    </row>
    <row r="305" spans="1:54" x14ac:dyDescent="0.25">
      <c r="A305" s="3">
        <v>304</v>
      </c>
      <c r="B305" s="2" t="s">
        <v>67</v>
      </c>
      <c r="C305" s="2" t="s">
        <v>74</v>
      </c>
      <c r="D305" s="3">
        <v>6</v>
      </c>
      <c r="E305" s="3" t="s">
        <v>38</v>
      </c>
      <c r="F305" s="3" t="s">
        <v>25</v>
      </c>
      <c r="G305" s="3" t="s">
        <v>23</v>
      </c>
      <c r="H305" s="3">
        <v>14</v>
      </c>
      <c r="I305" s="3">
        <v>6</v>
      </c>
      <c r="J305" s="3">
        <v>1</v>
      </c>
      <c r="K305" s="3">
        <v>5</v>
      </c>
      <c r="L305" s="3">
        <v>3</v>
      </c>
      <c r="M305" s="3">
        <v>1</v>
      </c>
      <c r="N305" s="3" t="str">
        <f t="shared" si="44"/>
        <v>n</v>
      </c>
      <c r="O305" s="3" t="str">
        <f t="shared" si="45"/>
        <v>n</v>
      </c>
      <c r="P305" s="2" t="s">
        <v>68</v>
      </c>
      <c r="Q305" s="2" t="s">
        <v>40</v>
      </c>
      <c r="R305" s="4" t="str">
        <f t="shared" si="46"/>
        <v>n</v>
      </c>
      <c r="S305" s="2" t="s">
        <v>23</v>
      </c>
      <c r="T305" s="2">
        <v>3</v>
      </c>
      <c r="U305" s="6" t="s">
        <v>87</v>
      </c>
      <c r="V305" s="7" t="s">
        <v>87</v>
      </c>
      <c r="W305" s="6" t="s">
        <v>87</v>
      </c>
      <c r="X305" s="7" t="s">
        <v>87</v>
      </c>
      <c r="Y305" s="7">
        <v>33005</v>
      </c>
      <c r="Z305" s="7" t="s">
        <v>87</v>
      </c>
      <c r="AA305" s="7" t="s">
        <v>87</v>
      </c>
      <c r="AB305" s="7" t="s">
        <v>87</v>
      </c>
      <c r="AC305" s="3">
        <v>1500</v>
      </c>
      <c r="AD305" s="3">
        <v>37847.72</v>
      </c>
      <c r="AE305" s="3">
        <f t="shared" si="47"/>
        <v>3.9632506264578156E-2</v>
      </c>
      <c r="AF305" s="2">
        <v>43.935600000000001</v>
      </c>
      <c r="AG305" s="2">
        <v>12.4473</v>
      </c>
      <c r="AH305" s="2">
        <v>40.409300000000002</v>
      </c>
      <c r="AI305" s="2">
        <v>49.867100000000001</v>
      </c>
      <c r="AJ305" s="4">
        <f t="shared" si="48"/>
        <v>3081.8715032466457</v>
      </c>
      <c r="AK305" s="3" t="s">
        <v>93</v>
      </c>
      <c r="AL305" s="3" t="s">
        <v>94</v>
      </c>
      <c r="AM305" s="3" t="s">
        <v>95</v>
      </c>
      <c r="AN305" s="3" t="s">
        <v>95</v>
      </c>
      <c r="AO305" s="3">
        <v>1</v>
      </c>
      <c r="AP305" s="3">
        <v>0.57999999999999996</v>
      </c>
      <c r="AQ305" s="3">
        <v>0.75900000000000001</v>
      </c>
      <c r="AR305" s="3">
        <v>5</v>
      </c>
      <c r="AS305" s="3">
        <v>-3.125</v>
      </c>
      <c r="AT305" s="3">
        <v>0</v>
      </c>
      <c r="AU305" s="3">
        <v>3.8199999999999998E-2</v>
      </c>
      <c r="AV305" s="3">
        <v>5.2600000000000001E-2</v>
      </c>
      <c r="AW305" s="3">
        <v>8.1599999999999999E-4</v>
      </c>
      <c r="AX305" s="3">
        <v>0.13800000000000001</v>
      </c>
      <c r="AY305" s="3">
        <v>0.33200000000000002</v>
      </c>
      <c r="AZ305" s="3">
        <v>95.995000000000005</v>
      </c>
      <c r="BA305" s="3">
        <v>182400</v>
      </c>
      <c r="BB305" s="3">
        <v>4</v>
      </c>
    </row>
    <row r="306" spans="1:54" x14ac:dyDescent="0.25">
      <c r="A306" s="3">
        <v>305</v>
      </c>
      <c r="B306" s="2" t="s">
        <v>67</v>
      </c>
      <c r="C306" s="2" t="s">
        <v>74</v>
      </c>
      <c r="D306" s="3">
        <v>10</v>
      </c>
      <c r="E306" s="3" t="s">
        <v>38</v>
      </c>
      <c r="F306" s="3" t="s">
        <v>20</v>
      </c>
      <c r="G306" s="3" t="s">
        <v>23</v>
      </c>
      <c r="H306" s="3">
        <v>14</v>
      </c>
      <c r="I306" s="3">
        <v>6</v>
      </c>
      <c r="J306" s="3">
        <v>1</v>
      </c>
      <c r="K306" s="3">
        <v>5</v>
      </c>
      <c r="L306" s="3">
        <v>3</v>
      </c>
      <c r="M306" s="3">
        <v>1</v>
      </c>
      <c r="N306" s="3" t="str">
        <f t="shared" si="44"/>
        <v>n</v>
      </c>
      <c r="O306" s="3" t="str">
        <f t="shared" si="45"/>
        <v>n</v>
      </c>
      <c r="P306" s="2" t="s">
        <v>68</v>
      </c>
      <c r="Q306" s="2" t="s">
        <v>40</v>
      </c>
      <c r="R306" s="4" t="str">
        <f t="shared" si="46"/>
        <v>n</v>
      </c>
      <c r="S306" s="2" t="s">
        <v>23</v>
      </c>
      <c r="T306" s="2">
        <v>3</v>
      </c>
      <c r="U306" s="6" t="s">
        <v>87</v>
      </c>
      <c r="V306" s="7" t="s">
        <v>87</v>
      </c>
      <c r="W306" s="6" t="s">
        <v>87</v>
      </c>
      <c r="X306" s="7" t="s">
        <v>87</v>
      </c>
      <c r="Y306" s="7">
        <v>33005</v>
      </c>
      <c r="Z306" s="7" t="s">
        <v>87</v>
      </c>
      <c r="AA306" s="7" t="s">
        <v>87</v>
      </c>
      <c r="AB306" s="7" t="s">
        <v>87</v>
      </c>
      <c r="AC306" s="3">
        <v>1500</v>
      </c>
      <c r="AD306" s="3">
        <v>37847.72</v>
      </c>
      <c r="AE306" s="3">
        <f t="shared" si="47"/>
        <v>3.9632506264578156E-2</v>
      </c>
      <c r="AF306" s="2">
        <v>43.935600000000001</v>
      </c>
      <c r="AG306" s="2">
        <v>12.4473</v>
      </c>
      <c r="AH306" s="2">
        <v>40.409300000000002</v>
      </c>
      <c r="AI306" s="2">
        <v>49.867100000000001</v>
      </c>
      <c r="AJ306" s="4">
        <f t="shared" si="48"/>
        <v>3081.8715032466457</v>
      </c>
      <c r="AK306" s="3" t="s">
        <v>93</v>
      </c>
      <c r="AL306" s="3" t="s">
        <v>94</v>
      </c>
      <c r="AM306" s="3" t="s">
        <v>95</v>
      </c>
      <c r="AN306" s="3" t="s">
        <v>95</v>
      </c>
      <c r="AO306" s="3">
        <v>1</v>
      </c>
      <c r="AP306" s="3">
        <v>0.57999999999999996</v>
      </c>
      <c r="AQ306" s="3">
        <v>0.75900000000000001</v>
      </c>
      <c r="AR306" s="3">
        <v>5</v>
      </c>
      <c r="AS306" s="3">
        <v>-3.125</v>
      </c>
      <c r="AT306" s="3">
        <v>0</v>
      </c>
      <c r="AU306" s="3">
        <v>3.8199999999999998E-2</v>
      </c>
      <c r="AV306" s="3">
        <v>5.2600000000000001E-2</v>
      </c>
      <c r="AW306" s="3">
        <v>8.1599999999999999E-4</v>
      </c>
      <c r="AX306" s="3">
        <v>0.13800000000000001</v>
      </c>
      <c r="AY306" s="3">
        <v>0.33200000000000002</v>
      </c>
      <c r="AZ306" s="3">
        <v>95.995000000000005</v>
      </c>
      <c r="BA306" s="3">
        <v>182400</v>
      </c>
      <c r="BB306" s="3">
        <v>4</v>
      </c>
    </row>
    <row r="307" spans="1:54" x14ac:dyDescent="0.25">
      <c r="A307" s="3">
        <v>306</v>
      </c>
      <c r="B307" s="2" t="s">
        <v>69</v>
      </c>
      <c r="C307" s="2" t="s">
        <v>74</v>
      </c>
      <c r="D307" s="3">
        <v>2</v>
      </c>
      <c r="E307" s="3" t="s">
        <v>35</v>
      </c>
      <c r="F307" s="3" t="s">
        <v>25</v>
      </c>
      <c r="G307" s="3" t="s">
        <v>23</v>
      </c>
      <c r="H307" s="3">
        <v>4</v>
      </c>
      <c r="I307" s="3">
        <v>4.8</v>
      </c>
      <c r="J307" s="3">
        <v>1</v>
      </c>
      <c r="K307" s="3">
        <v>3</v>
      </c>
      <c r="L307" s="3">
        <v>3</v>
      </c>
      <c r="M307" s="3">
        <v>1</v>
      </c>
      <c r="N307" s="3" t="str">
        <f t="shared" si="44"/>
        <v>n</v>
      </c>
      <c r="O307" s="3" t="str">
        <f t="shared" si="45"/>
        <v>n</v>
      </c>
      <c r="P307" s="2" t="s">
        <v>68</v>
      </c>
      <c r="Q307" s="2" t="s">
        <v>40</v>
      </c>
      <c r="R307" s="4" t="str">
        <f t="shared" si="46"/>
        <v>n</v>
      </c>
      <c r="S307" s="2" t="s">
        <v>23</v>
      </c>
      <c r="T307" s="2">
        <v>3</v>
      </c>
      <c r="U307" s="6" t="s">
        <v>87</v>
      </c>
      <c r="V307" s="7" t="s">
        <v>87</v>
      </c>
      <c r="W307" s="7">
        <v>40521758</v>
      </c>
      <c r="X307" s="7">
        <v>42022582</v>
      </c>
      <c r="Y307" s="7">
        <v>46440099</v>
      </c>
      <c r="Z307" s="7" t="s">
        <v>87</v>
      </c>
      <c r="AA307" s="7" t="s">
        <v>87</v>
      </c>
      <c r="AB307" s="7" t="s">
        <v>87</v>
      </c>
      <c r="AC307" s="3">
        <v>1232088.19</v>
      </c>
      <c r="AD307" s="3">
        <v>37847.72</v>
      </c>
      <c r="AE307" s="3">
        <f t="shared" si="47"/>
        <v>32.553828605791843</v>
      </c>
      <c r="AF307" s="2">
        <v>40.416800000000002</v>
      </c>
      <c r="AG307" s="2">
        <v>-3.7038000000000002</v>
      </c>
      <c r="AH307" s="2">
        <v>40.409300000000002</v>
      </c>
      <c r="AI307" s="2">
        <v>49.867100000000001</v>
      </c>
      <c r="AJ307" s="4">
        <f t="shared" si="48"/>
        <v>4462.7325227940801</v>
      </c>
      <c r="AK307" s="3" t="s">
        <v>93</v>
      </c>
      <c r="AL307" s="3" t="s">
        <v>94</v>
      </c>
      <c r="AM307" s="3" t="s">
        <v>95</v>
      </c>
      <c r="AN307" s="3" t="s">
        <v>95</v>
      </c>
      <c r="AO307" s="3">
        <v>1</v>
      </c>
      <c r="AP307" s="3">
        <v>0.57999999999999996</v>
      </c>
      <c r="AQ307" s="3">
        <v>0.75900000000000001</v>
      </c>
      <c r="AR307" s="3">
        <v>5</v>
      </c>
      <c r="AS307" s="3">
        <v>-3.125</v>
      </c>
      <c r="AT307" s="3">
        <v>0</v>
      </c>
      <c r="AU307" s="3">
        <v>3.8199999999999998E-2</v>
      </c>
      <c r="AV307" s="3">
        <v>5.2600000000000001E-2</v>
      </c>
      <c r="AW307" s="3">
        <v>8.1599999999999999E-4</v>
      </c>
      <c r="AX307" s="3">
        <v>0.13800000000000001</v>
      </c>
      <c r="AY307" s="3">
        <v>0.33200000000000002</v>
      </c>
      <c r="AZ307" s="3">
        <v>95.995000000000005</v>
      </c>
      <c r="BA307" s="3">
        <v>182400</v>
      </c>
      <c r="BB307" s="3">
        <v>4</v>
      </c>
    </row>
    <row r="308" spans="1:54" x14ac:dyDescent="0.25">
      <c r="A308" s="3">
        <v>307</v>
      </c>
      <c r="B308" s="2" t="s">
        <v>69</v>
      </c>
      <c r="C308" s="2" t="s">
        <v>74</v>
      </c>
      <c r="D308" s="3">
        <v>5</v>
      </c>
      <c r="E308" s="3" t="s">
        <v>38</v>
      </c>
      <c r="F308" s="3" t="s">
        <v>25</v>
      </c>
      <c r="G308" s="3" t="s">
        <v>23</v>
      </c>
      <c r="H308" s="3">
        <v>14</v>
      </c>
      <c r="I308" s="3">
        <v>4.8</v>
      </c>
      <c r="J308" s="3">
        <v>1</v>
      </c>
      <c r="K308" s="3">
        <v>3</v>
      </c>
      <c r="L308" s="3">
        <v>3</v>
      </c>
      <c r="M308" s="3">
        <v>1</v>
      </c>
      <c r="N308" s="3" t="str">
        <f t="shared" si="44"/>
        <v>n</v>
      </c>
      <c r="O308" s="3" t="str">
        <f t="shared" si="45"/>
        <v>n</v>
      </c>
      <c r="P308" s="2" t="s">
        <v>68</v>
      </c>
      <c r="Q308" s="2" t="s">
        <v>40</v>
      </c>
      <c r="R308" s="4" t="str">
        <f t="shared" si="46"/>
        <v>n</v>
      </c>
      <c r="S308" s="2" t="s">
        <v>23</v>
      </c>
      <c r="T308" s="2">
        <v>3</v>
      </c>
      <c r="U308" s="6" t="s">
        <v>87</v>
      </c>
      <c r="V308" s="7" t="s">
        <v>87</v>
      </c>
      <c r="W308" s="7">
        <v>40521758</v>
      </c>
      <c r="X308" s="7">
        <v>42022582</v>
      </c>
      <c r="Y308" s="7">
        <v>46440099</v>
      </c>
      <c r="Z308" s="7" t="s">
        <v>87</v>
      </c>
      <c r="AA308" s="7" t="s">
        <v>87</v>
      </c>
      <c r="AB308" s="7" t="s">
        <v>87</v>
      </c>
      <c r="AC308" s="3">
        <v>1232088.19</v>
      </c>
      <c r="AD308" s="3">
        <v>37847.72</v>
      </c>
      <c r="AE308" s="3">
        <f t="shared" si="47"/>
        <v>32.553828605791843</v>
      </c>
      <c r="AF308" s="2">
        <v>40.416800000000002</v>
      </c>
      <c r="AG308" s="2">
        <v>-3.7038000000000002</v>
      </c>
      <c r="AH308" s="2">
        <v>40.409300000000002</v>
      </c>
      <c r="AI308" s="2">
        <v>49.867100000000001</v>
      </c>
      <c r="AJ308" s="4">
        <f t="shared" si="48"/>
        <v>4462.7325227940801</v>
      </c>
      <c r="AK308" s="3" t="s">
        <v>93</v>
      </c>
      <c r="AL308" s="3" t="s">
        <v>94</v>
      </c>
      <c r="AM308" s="3" t="s">
        <v>95</v>
      </c>
      <c r="AN308" s="3" t="s">
        <v>95</v>
      </c>
      <c r="AO308" s="3">
        <v>1</v>
      </c>
      <c r="AP308" s="3">
        <v>0.57999999999999996</v>
      </c>
      <c r="AQ308" s="3">
        <v>0.75900000000000001</v>
      </c>
      <c r="AR308" s="3">
        <v>5</v>
      </c>
      <c r="AS308" s="3">
        <v>-3.125</v>
      </c>
      <c r="AT308" s="3">
        <v>0</v>
      </c>
      <c r="AU308" s="3">
        <v>3.8199999999999998E-2</v>
      </c>
      <c r="AV308" s="3">
        <v>5.2600000000000001E-2</v>
      </c>
      <c r="AW308" s="3">
        <v>8.1599999999999999E-4</v>
      </c>
      <c r="AX308" s="3">
        <v>0.13800000000000001</v>
      </c>
      <c r="AY308" s="3">
        <v>0.33200000000000002</v>
      </c>
      <c r="AZ308" s="3">
        <v>95.995000000000005</v>
      </c>
      <c r="BA308" s="3">
        <v>182400</v>
      </c>
      <c r="BB308" s="3">
        <v>4</v>
      </c>
    </row>
    <row r="309" spans="1:54" x14ac:dyDescent="0.25">
      <c r="A309" s="3">
        <v>308</v>
      </c>
      <c r="B309" s="2" t="s">
        <v>70</v>
      </c>
      <c r="C309" s="2" t="s">
        <v>74</v>
      </c>
      <c r="D309" s="3">
        <v>10</v>
      </c>
      <c r="E309" s="3" t="s">
        <v>35</v>
      </c>
      <c r="F309" s="3" t="s">
        <v>25</v>
      </c>
      <c r="G309" s="3" t="s">
        <v>23</v>
      </c>
      <c r="H309" s="3">
        <v>4</v>
      </c>
      <c r="I309" s="3">
        <v>4.6666666666666696</v>
      </c>
      <c r="J309" s="3">
        <v>1</v>
      </c>
      <c r="K309" s="3">
        <v>4</v>
      </c>
      <c r="L309" s="3">
        <v>3</v>
      </c>
      <c r="M309" s="3">
        <v>1</v>
      </c>
      <c r="N309" s="3" t="str">
        <f t="shared" si="44"/>
        <v>n</v>
      </c>
      <c r="O309" s="3" t="str">
        <f t="shared" si="45"/>
        <v>n</v>
      </c>
      <c r="P309" s="2" t="s">
        <v>21</v>
      </c>
      <c r="Q309" s="2" t="s">
        <v>40</v>
      </c>
      <c r="R309" s="4" t="str">
        <f t="shared" si="46"/>
        <v>n</v>
      </c>
      <c r="S309" s="2" t="s">
        <v>23</v>
      </c>
      <c r="T309" s="2">
        <v>3</v>
      </c>
      <c r="U309" s="6">
        <v>2935</v>
      </c>
      <c r="V309" s="7">
        <v>1707</v>
      </c>
      <c r="W309" s="7">
        <v>8174753</v>
      </c>
      <c r="X309" s="7">
        <v>9068184</v>
      </c>
      <c r="Y309" s="7">
        <v>9851017</v>
      </c>
      <c r="Z309" s="7">
        <f>U:U  / (Y:Y -W:W )</f>
        <v>1.7509175165725686E-3</v>
      </c>
      <c r="AA309" s="7">
        <f>V:V   / (Y:Y -X:X )</f>
        <v>2.1805416991874382E-3</v>
      </c>
      <c r="AB309" s="7">
        <f>Z:Z+AA:AA</f>
        <v>3.9314592157600071E-3</v>
      </c>
      <c r="AC309" s="3">
        <v>510999.8</v>
      </c>
      <c r="AD309" s="3">
        <v>37847.72</v>
      </c>
      <c r="AE309" s="3">
        <f t="shared" si="47"/>
        <v>13.501468516465456</v>
      </c>
      <c r="AF309" s="2">
        <v>59.329300000000003</v>
      </c>
      <c r="AG309" s="2">
        <v>18.069600000000001</v>
      </c>
      <c r="AH309" s="2">
        <v>40.409300000000002</v>
      </c>
      <c r="AI309" s="2">
        <v>49.867100000000001</v>
      </c>
      <c r="AJ309" s="4">
        <f t="shared" si="48"/>
        <v>3048.641404752052</v>
      </c>
      <c r="AK309" s="3" t="s">
        <v>93</v>
      </c>
      <c r="AL309" s="3" t="s">
        <v>94</v>
      </c>
      <c r="AM309" s="3" t="s">
        <v>95</v>
      </c>
      <c r="AN309" s="3" t="s">
        <v>95</v>
      </c>
      <c r="AO309" s="3">
        <v>1</v>
      </c>
      <c r="AP309" s="3">
        <v>0.57999999999999996</v>
      </c>
      <c r="AQ309" s="3">
        <v>0.75900000000000001</v>
      </c>
      <c r="AR309" s="3">
        <v>5</v>
      </c>
      <c r="AS309" s="3">
        <v>-3.125</v>
      </c>
      <c r="AT309" s="3">
        <v>0</v>
      </c>
      <c r="AU309" s="3">
        <v>3.8199999999999998E-2</v>
      </c>
      <c r="AV309" s="3">
        <v>5.2600000000000001E-2</v>
      </c>
      <c r="AW309" s="3">
        <v>8.1599999999999999E-4</v>
      </c>
      <c r="AX309" s="3">
        <v>0.13800000000000001</v>
      </c>
      <c r="AY309" s="3">
        <v>0.33200000000000002</v>
      </c>
      <c r="AZ309" s="3">
        <v>95.995000000000005</v>
      </c>
      <c r="BA309" s="3">
        <v>182400</v>
      </c>
      <c r="BB309" s="3">
        <v>4</v>
      </c>
    </row>
    <row r="310" spans="1:54" x14ac:dyDescent="0.25">
      <c r="A310" s="3">
        <v>309</v>
      </c>
      <c r="B310" s="2" t="s">
        <v>70</v>
      </c>
      <c r="C310" s="2" t="s">
        <v>74</v>
      </c>
      <c r="D310" s="3">
        <v>8</v>
      </c>
      <c r="E310" s="3" t="s">
        <v>38</v>
      </c>
      <c r="F310" s="3" t="s">
        <v>25</v>
      </c>
      <c r="G310" s="3" t="s">
        <v>23</v>
      </c>
      <c r="H310" s="3">
        <v>14</v>
      </c>
      <c r="I310" s="3">
        <v>4.6666666666666696</v>
      </c>
      <c r="J310" s="3">
        <v>1</v>
      </c>
      <c r="K310" s="3">
        <v>4</v>
      </c>
      <c r="L310" s="3">
        <v>3</v>
      </c>
      <c r="M310" s="3">
        <v>1</v>
      </c>
      <c r="N310" s="3" t="str">
        <f t="shared" si="44"/>
        <v>n</v>
      </c>
      <c r="O310" s="3" t="str">
        <f t="shared" si="45"/>
        <v>n</v>
      </c>
      <c r="P310" s="2" t="s">
        <v>21</v>
      </c>
      <c r="Q310" s="2" t="s">
        <v>40</v>
      </c>
      <c r="R310" s="4" t="str">
        <f t="shared" si="46"/>
        <v>n</v>
      </c>
      <c r="S310" s="2" t="s">
        <v>23</v>
      </c>
      <c r="T310" s="2">
        <v>3</v>
      </c>
      <c r="U310" s="6">
        <v>2935</v>
      </c>
      <c r="V310" s="7">
        <v>1707</v>
      </c>
      <c r="W310" s="7">
        <v>8174753</v>
      </c>
      <c r="X310" s="7">
        <v>9068184</v>
      </c>
      <c r="Y310" s="7">
        <v>9851017</v>
      </c>
      <c r="Z310" s="7">
        <f>U:U  / (Y:Y -W:W )</f>
        <v>1.7509175165725686E-3</v>
      </c>
      <c r="AA310" s="7">
        <f>V:V   / (Y:Y -X:X )</f>
        <v>2.1805416991874382E-3</v>
      </c>
      <c r="AB310" s="7">
        <f>Z:Z+AA:AA</f>
        <v>3.9314592157600071E-3</v>
      </c>
      <c r="AC310" s="3">
        <v>510999.8</v>
      </c>
      <c r="AD310" s="3">
        <v>37847.72</v>
      </c>
      <c r="AE310" s="3">
        <f t="shared" si="47"/>
        <v>13.501468516465456</v>
      </c>
      <c r="AF310" s="2">
        <v>59.329300000000003</v>
      </c>
      <c r="AG310" s="2">
        <v>18.069600000000001</v>
      </c>
      <c r="AH310" s="2">
        <v>40.409300000000002</v>
      </c>
      <c r="AI310" s="2">
        <v>49.867100000000001</v>
      </c>
      <c r="AJ310" s="4">
        <f t="shared" si="48"/>
        <v>3048.641404752052</v>
      </c>
      <c r="AK310" s="3" t="s">
        <v>93</v>
      </c>
      <c r="AL310" s="3" t="s">
        <v>94</v>
      </c>
      <c r="AM310" s="3" t="s">
        <v>95</v>
      </c>
      <c r="AN310" s="3" t="s">
        <v>95</v>
      </c>
      <c r="AO310" s="3">
        <v>1</v>
      </c>
      <c r="AP310" s="3">
        <v>0.57999999999999996</v>
      </c>
      <c r="AQ310" s="3">
        <v>0.75900000000000001</v>
      </c>
      <c r="AR310" s="3">
        <v>5</v>
      </c>
      <c r="AS310" s="3">
        <v>-3.125</v>
      </c>
      <c r="AT310" s="3">
        <v>0</v>
      </c>
      <c r="AU310" s="3">
        <v>3.8199999999999998E-2</v>
      </c>
      <c r="AV310" s="3">
        <v>5.2600000000000001E-2</v>
      </c>
      <c r="AW310" s="3">
        <v>8.1599999999999999E-4</v>
      </c>
      <c r="AX310" s="3">
        <v>0.13800000000000001</v>
      </c>
      <c r="AY310" s="3">
        <v>0.33200000000000002</v>
      </c>
      <c r="AZ310" s="3">
        <v>95.995000000000005</v>
      </c>
      <c r="BA310" s="3">
        <v>182400</v>
      </c>
      <c r="BB310" s="3">
        <v>4</v>
      </c>
    </row>
    <row r="311" spans="1:54" x14ac:dyDescent="0.25">
      <c r="A311" s="3">
        <v>310</v>
      </c>
      <c r="B311" s="2" t="s">
        <v>71</v>
      </c>
      <c r="C311" s="2" t="s">
        <v>74</v>
      </c>
      <c r="D311" s="3">
        <v>1</v>
      </c>
      <c r="E311" s="3" t="s">
        <v>35</v>
      </c>
      <c r="F311" s="3" t="s">
        <v>25</v>
      </c>
      <c r="G311" s="3" t="s">
        <v>23</v>
      </c>
      <c r="H311" s="3">
        <v>4</v>
      </c>
      <c r="I311" s="3">
        <v>4.625</v>
      </c>
      <c r="J311" s="3">
        <v>1</v>
      </c>
      <c r="K311" s="3">
        <v>5</v>
      </c>
      <c r="L311" s="3">
        <v>3</v>
      </c>
      <c r="M311" s="3">
        <v>1</v>
      </c>
      <c r="N311" s="3" t="str">
        <f t="shared" si="44"/>
        <v>n</v>
      </c>
      <c r="O311" s="3" t="str">
        <f t="shared" si="45"/>
        <v>n</v>
      </c>
      <c r="P311" s="2" t="s">
        <v>21</v>
      </c>
      <c r="Q311" s="2" t="s">
        <v>40</v>
      </c>
      <c r="R311" s="4" t="str">
        <f t="shared" si="46"/>
        <v>n</v>
      </c>
      <c r="S311" s="2" t="s">
        <v>23</v>
      </c>
      <c r="T311" s="2">
        <v>3</v>
      </c>
      <c r="U311" s="6">
        <v>798</v>
      </c>
      <c r="V311" s="7">
        <v>553</v>
      </c>
      <c r="W311" s="7">
        <v>14922597</v>
      </c>
      <c r="X311" s="7">
        <v>16078619</v>
      </c>
      <c r="Y311" s="7">
        <v>16900726</v>
      </c>
      <c r="Z311" s="7">
        <f>U:U  / (Y:Y -W:W )</f>
        <v>4.0341150652965503E-4</v>
      </c>
      <c r="AA311" s="7">
        <f>V:V   / (Y:Y -X:X )</f>
        <v>6.7266183112417238E-4</v>
      </c>
      <c r="AB311" s="7">
        <f>Z:Z+AA:AA</f>
        <v>1.0760733376538275E-3</v>
      </c>
      <c r="AC311" s="3">
        <v>770845.05</v>
      </c>
      <c r="AD311" s="3">
        <v>37847.72</v>
      </c>
      <c r="AE311" s="3">
        <f t="shared" si="47"/>
        <v>20.367014182096042</v>
      </c>
      <c r="AF311" s="2">
        <v>52.370199999999997</v>
      </c>
      <c r="AG311" s="2">
        <v>4.8952</v>
      </c>
      <c r="AH311" s="2">
        <v>40.409300000000002</v>
      </c>
      <c r="AI311" s="2">
        <v>49.867100000000001</v>
      </c>
      <c r="AJ311" s="4">
        <f t="shared" si="48"/>
        <v>3626.9354609695115</v>
      </c>
      <c r="AK311" s="3" t="s">
        <v>93</v>
      </c>
      <c r="AL311" s="3" t="s">
        <v>94</v>
      </c>
      <c r="AM311" s="3" t="s">
        <v>95</v>
      </c>
      <c r="AN311" s="3" t="s">
        <v>95</v>
      </c>
      <c r="AO311" s="3">
        <v>1</v>
      </c>
      <c r="AP311" s="3">
        <v>0.57999999999999996</v>
      </c>
      <c r="AQ311" s="3">
        <v>0.75900000000000001</v>
      </c>
      <c r="AR311" s="3">
        <v>5</v>
      </c>
      <c r="AS311" s="3">
        <v>-3.125</v>
      </c>
      <c r="AT311" s="3">
        <v>0</v>
      </c>
      <c r="AU311" s="3">
        <v>3.8199999999999998E-2</v>
      </c>
      <c r="AV311" s="3">
        <v>5.2600000000000001E-2</v>
      </c>
      <c r="AW311" s="3">
        <v>8.1599999999999999E-4</v>
      </c>
      <c r="AX311" s="3">
        <v>0.13800000000000001</v>
      </c>
      <c r="AY311" s="3">
        <v>0.33200000000000002</v>
      </c>
      <c r="AZ311" s="3">
        <v>95.995000000000005</v>
      </c>
      <c r="BA311" s="3">
        <v>182400</v>
      </c>
      <c r="BB311" s="3">
        <v>4</v>
      </c>
    </row>
    <row r="312" spans="1:54" x14ac:dyDescent="0.25">
      <c r="A312" s="3">
        <v>311</v>
      </c>
      <c r="B312" s="2" t="s">
        <v>71</v>
      </c>
      <c r="C312" s="2" t="s">
        <v>74</v>
      </c>
      <c r="D312" s="3">
        <v>7</v>
      </c>
      <c r="E312" s="3" t="s">
        <v>38</v>
      </c>
      <c r="F312" s="3" t="s">
        <v>25</v>
      </c>
      <c r="G312" s="3" t="s">
        <v>23</v>
      </c>
      <c r="H312" s="3">
        <v>14</v>
      </c>
      <c r="I312" s="3">
        <v>4.625</v>
      </c>
      <c r="J312" s="3">
        <v>1</v>
      </c>
      <c r="K312" s="3">
        <v>5</v>
      </c>
      <c r="L312" s="3">
        <v>3</v>
      </c>
      <c r="M312" s="3">
        <v>1</v>
      </c>
      <c r="N312" s="3" t="str">
        <f t="shared" si="44"/>
        <v>n</v>
      </c>
      <c r="O312" s="3" t="str">
        <f t="shared" si="45"/>
        <v>n</v>
      </c>
      <c r="P312" s="2" t="s">
        <v>21</v>
      </c>
      <c r="Q312" s="2" t="s">
        <v>40</v>
      </c>
      <c r="R312" s="4" t="str">
        <f t="shared" si="46"/>
        <v>n</v>
      </c>
      <c r="S312" s="2" t="s">
        <v>23</v>
      </c>
      <c r="T312" s="2">
        <v>3</v>
      </c>
      <c r="U312" s="6">
        <v>798</v>
      </c>
      <c r="V312" s="7">
        <v>553</v>
      </c>
      <c r="W312" s="7">
        <v>14922597</v>
      </c>
      <c r="X312" s="7">
        <v>16078619</v>
      </c>
      <c r="Y312" s="7">
        <v>16900726</v>
      </c>
      <c r="Z312" s="7">
        <f>U:U  / (Y:Y -W:W )</f>
        <v>4.0341150652965503E-4</v>
      </c>
      <c r="AA312" s="7">
        <f>V:V   / (Y:Y -X:X )</f>
        <v>6.7266183112417238E-4</v>
      </c>
      <c r="AB312" s="7">
        <f>Z:Z+AA:AA</f>
        <v>1.0760733376538275E-3</v>
      </c>
      <c r="AC312" s="3">
        <v>770845.05</v>
      </c>
      <c r="AD312" s="3">
        <v>37847.72</v>
      </c>
      <c r="AE312" s="3">
        <f t="shared" si="47"/>
        <v>20.367014182096042</v>
      </c>
      <c r="AF312" s="2">
        <v>52.370199999999997</v>
      </c>
      <c r="AG312" s="2">
        <v>4.8952</v>
      </c>
      <c r="AH312" s="2">
        <v>40.409300000000002</v>
      </c>
      <c r="AI312" s="2">
        <v>49.867100000000001</v>
      </c>
      <c r="AJ312" s="4">
        <f t="shared" si="48"/>
        <v>3626.9354609695115</v>
      </c>
      <c r="AK312" s="3" t="s">
        <v>93</v>
      </c>
      <c r="AL312" s="3" t="s">
        <v>94</v>
      </c>
      <c r="AM312" s="3" t="s">
        <v>95</v>
      </c>
      <c r="AN312" s="3" t="s">
        <v>95</v>
      </c>
      <c r="AO312" s="3">
        <v>1</v>
      </c>
      <c r="AP312" s="3">
        <v>0.57999999999999996</v>
      </c>
      <c r="AQ312" s="3">
        <v>0.75900000000000001</v>
      </c>
      <c r="AR312" s="3">
        <v>5</v>
      </c>
      <c r="AS312" s="3">
        <v>-3.125</v>
      </c>
      <c r="AT312" s="3">
        <v>0</v>
      </c>
      <c r="AU312" s="3">
        <v>3.8199999999999998E-2</v>
      </c>
      <c r="AV312" s="3">
        <v>5.2600000000000001E-2</v>
      </c>
      <c r="AW312" s="3">
        <v>8.1599999999999999E-4</v>
      </c>
      <c r="AX312" s="3">
        <v>0.13800000000000001</v>
      </c>
      <c r="AY312" s="3">
        <v>0.33200000000000002</v>
      </c>
      <c r="AZ312" s="3">
        <v>95.995000000000005</v>
      </c>
      <c r="BA312" s="3">
        <v>182400</v>
      </c>
      <c r="BB312" s="3">
        <v>4</v>
      </c>
    </row>
    <row r="313" spans="1:54" x14ac:dyDescent="0.25">
      <c r="A313" s="3">
        <v>312</v>
      </c>
      <c r="B313" s="2" t="s">
        <v>72</v>
      </c>
      <c r="C313" s="2" t="s">
        <v>74</v>
      </c>
      <c r="D313" s="3">
        <v>7</v>
      </c>
      <c r="E313" s="3" t="s">
        <v>35</v>
      </c>
      <c r="F313" s="3" t="s">
        <v>25</v>
      </c>
      <c r="G313" s="3" t="s">
        <v>23</v>
      </c>
      <c r="H313" s="3">
        <v>4</v>
      </c>
      <c r="I313" s="3">
        <v>9.4</v>
      </c>
      <c r="J313" s="3">
        <v>3</v>
      </c>
      <c r="K313" s="3">
        <v>1</v>
      </c>
      <c r="L313" s="3">
        <v>3</v>
      </c>
      <c r="M313" s="3">
        <v>1</v>
      </c>
      <c r="N313" s="3" t="str">
        <f t="shared" si="44"/>
        <v>y</v>
      </c>
      <c r="O313" s="3" t="str">
        <f t="shared" si="45"/>
        <v>y</v>
      </c>
      <c r="P313" s="2" t="s">
        <v>26</v>
      </c>
      <c r="Q313" s="2" t="s">
        <v>40</v>
      </c>
      <c r="R313" s="4" t="str">
        <f t="shared" si="46"/>
        <v>n</v>
      </c>
      <c r="S313" s="2" t="s">
        <v>23</v>
      </c>
      <c r="T313" s="2">
        <v>3</v>
      </c>
      <c r="U313" s="6" t="s">
        <v>87</v>
      </c>
      <c r="V313" s="7" t="s">
        <v>87</v>
      </c>
      <c r="W313" s="6" t="s">
        <v>87</v>
      </c>
      <c r="X313" s="7" t="s">
        <v>87</v>
      </c>
      <c r="Y313" s="7">
        <v>42590879</v>
      </c>
      <c r="Z313" s="7" t="s">
        <v>87</v>
      </c>
      <c r="AA313" s="7" t="s">
        <v>87</v>
      </c>
      <c r="AB313" s="7" t="s">
        <v>87</v>
      </c>
      <c r="AC313" s="3">
        <v>93270.48</v>
      </c>
      <c r="AD313" s="3">
        <v>37847.72</v>
      </c>
      <c r="AE313" s="3">
        <f t="shared" si="47"/>
        <v>2.4643619219334743</v>
      </c>
      <c r="AF313" s="2">
        <v>50.450099999999999</v>
      </c>
      <c r="AG313" s="2">
        <v>30.523399999999999</v>
      </c>
      <c r="AH313" s="2">
        <v>40.409300000000002</v>
      </c>
      <c r="AI313" s="2">
        <v>49.867100000000001</v>
      </c>
      <c r="AJ313" s="4">
        <f t="shared" si="48"/>
        <v>1868.2002277333086</v>
      </c>
      <c r="AK313" s="3" t="s">
        <v>93</v>
      </c>
      <c r="AL313" s="3" t="s">
        <v>94</v>
      </c>
      <c r="AM313" s="3" t="s">
        <v>96</v>
      </c>
      <c r="AN313" s="3" t="s">
        <v>95</v>
      </c>
      <c r="AO313" s="3">
        <v>0</v>
      </c>
      <c r="AP313" s="3">
        <v>0.57999999999999996</v>
      </c>
      <c r="AQ313" s="3">
        <v>0.75900000000000001</v>
      </c>
      <c r="AR313" s="3">
        <v>5</v>
      </c>
      <c r="AS313" s="3">
        <v>-3.125</v>
      </c>
      <c r="AT313" s="3">
        <v>0</v>
      </c>
      <c r="AU313" s="3">
        <v>3.8199999999999998E-2</v>
      </c>
      <c r="AV313" s="3">
        <v>5.2600000000000001E-2</v>
      </c>
      <c r="AW313" s="3">
        <v>8.1599999999999999E-4</v>
      </c>
      <c r="AX313" s="3">
        <v>0.13800000000000001</v>
      </c>
      <c r="AY313" s="3">
        <v>0.33200000000000002</v>
      </c>
      <c r="AZ313" s="3">
        <v>95.995000000000005</v>
      </c>
      <c r="BA313" s="3">
        <v>182400</v>
      </c>
      <c r="BB313" s="3">
        <v>4</v>
      </c>
    </row>
    <row r="314" spans="1:54" x14ac:dyDescent="0.25">
      <c r="A314" s="3">
        <v>313</v>
      </c>
      <c r="B314" s="2" t="s">
        <v>72</v>
      </c>
      <c r="C314" s="2" t="s">
        <v>74</v>
      </c>
      <c r="D314" s="3">
        <v>10</v>
      </c>
      <c r="E314" s="3" t="s">
        <v>35</v>
      </c>
      <c r="F314" s="3" t="s">
        <v>20</v>
      </c>
      <c r="G314" s="3" t="s">
        <v>23</v>
      </c>
      <c r="H314" s="3">
        <v>4</v>
      </c>
      <c r="I314" s="3">
        <v>9.4</v>
      </c>
      <c r="J314" s="3">
        <v>3</v>
      </c>
      <c r="K314" s="3">
        <v>1</v>
      </c>
      <c r="L314" s="3">
        <v>3</v>
      </c>
      <c r="M314" s="3">
        <v>1</v>
      </c>
      <c r="N314" s="3" t="str">
        <f t="shared" si="44"/>
        <v>y</v>
      </c>
      <c r="O314" s="3" t="str">
        <f t="shared" si="45"/>
        <v>y</v>
      </c>
      <c r="P314" s="2" t="s">
        <v>26</v>
      </c>
      <c r="Q314" s="2" t="s">
        <v>40</v>
      </c>
      <c r="R314" s="4" t="str">
        <f t="shared" si="46"/>
        <v>n</v>
      </c>
      <c r="S314" s="2" t="s">
        <v>23</v>
      </c>
      <c r="T314" s="2">
        <v>3</v>
      </c>
      <c r="U314" s="6" t="s">
        <v>87</v>
      </c>
      <c r="V314" s="7" t="s">
        <v>87</v>
      </c>
      <c r="W314" s="6" t="s">
        <v>87</v>
      </c>
      <c r="X314" s="7" t="s">
        <v>87</v>
      </c>
      <c r="Y314" s="7">
        <v>42590879</v>
      </c>
      <c r="Z314" s="7" t="s">
        <v>87</v>
      </c>
      <c r="AA314" s="7" t="s">
        <v>87</v>
      </c>
      <c r="AB314" s="7" t="s">
        <v>87</v>
      </c>
      <c r="AC314" s="3">
        <v>93270.48</v>
      </c>
      <c r="AD314" s="3">
        <v>37847.72</v>
      </c>
      <c r="AE314" s="3">
        <f t="shared" si="47"/>
        <v>2.4643619219334743</v>
      </c>
      <c r="AF314" s="2">
        <v>50.450099999999999</v>
      </c>
      <c r="AG314" s="2">
        <v>30.523399999999999</v>
      </c>
      <c r="AH314" s="2">
        <v>40.409300000000002</v>
      </c>
      <c r="AI314" s="2">
        <v>49.867100000000001</v>
      </c>
      <c r="AJ314" s="4">
        <f t="shared" si="48"/>
        <v>1868.2002277333086</v>
      </c>
      <c r="AK314" s="3" t="s">
        <v>93</v>
      </c>
      <c r="AL314" s="3" t="s">
        <v>94</v>
      </c>
      <c r="AM314" s="3" t="s">
        <v>96</v>
      </c>
      <c r="AN314" s="3" t="s">
        <v>95</v>
      </c>
      <c r="AO314" s="3">
        <v>0</v>
      </c>
      <c r="AP314" s="3">
        <v>0.57999999999999996</v>
      </c>
      <c r="AQ314" s="3">
        <v>0.75900000000000001</v>
      </c>
      <c r="AR314" s="3">
        <v>5</v>
      </c>
      <c r="AS314" s="3">
        <v>-3.125</v>
      </c>
      <c r="AT314" s="3">
        <v>0</v>
      </c>
      <c r="AU314" s="3">
        <v>3.8199999999999998E-2</v>
      </c>
      <c r="AV314" s="3">
        <v>5.2600000000000001E-2</v>
      </c>
      <c r="AW314" s="3">
        <v>8.1599999999999999E-4</v>
      </c>
      <c r="AX314" s="3">
        <v>0.13800000000000001</v>
      </c>
      <c r="AY314" s="3">
        <v>0.33200000000000002</v>
      </c>
      <c r="AZ314" s="3">
        <v>95.995000000000005</v>
      </c>
      <c r="BA314" s="3">
        <v>182400</v>
      </c>
      <c r="BB314" s="3">
        <v>4</v>
      </c>
    </row>
    <row r="315" spans="1:54" x14ac:dyDescent="0.25">
      <c r="A315" s="3">
        <v>314</v>
      </c>
      <c r="B315" s="2" t="s">
        <v>73</v>
      </c>
      <c r="C315" s="2" t="s">
        <v>39</v>
      </c>
      <c r="D315" s="3">
        <v>6</v>
      </c>
      <c r="E315" s="3" t="s">
        <v>19</v>
      </c>
      <c r="F315" s="3" t="s">
        <v>25</v>
      </c>
      <c r="G315" s="3" t="s">
        <v>23</v>
      </c>
      <c r="H315" s="3">
        <v>5</v>
      </c>
      <c r="I315" s="3">
        <v>0</v>
      </c>
      <c r="J315" s="3">
        <v>1</v>
      </c>
      <c r="K315" s="3">
        <v>4</v>
      </c>
      <c r="L315" s="3">
        <v>4</v>
      </c>
      <c r="M315" s="3">
        <v>1</v>
      </c>
      <c r="N315" s="3" t="str">
        <f t="shared" si="44"/>
        <v>n</v>
      </c>
      <c r="O315" s="3" t="str">
        <f t="shared" si="45"/>
        <v>n</v>
      </c>
      <c r="P315" s="2" t="s">
        <v>21</v>
      </c>
      <c r="Q315" s="2" t="s">
        <v>26</v>
      </c>
      <c r="R315" s="4" t="str">
        <f t="shared" si="46"/>
        <v>n</v>
      </c>
      <c r="S315" s="2" t="s">
        <v>23</v>
      </c>
      <c r="T315" s="2">
        <v>5</v>
      </c>
      <c r="U315" s="6" t="s">
        <v>87</v>
      </c>
      <c r="V315" s="7" t="s">
        <v>87</v>
      </c>
      <c r="W315" s="6" t="s">
        <v>87</v>
      </c>
      <c r="X315" s="7" t="s">
        <v>87</v>
      </c>
      <c r="Y315" s="7">
        <v>24168303</v>
      </c>
      <c r="Z315" s="7" t="s">
        <v>87</v>
      </c>
      <c r="AA315" s="7" t="s">
        <v>87</v>
      </c>
      <c r="AB315" s="7" t="s">
        <v>87</v>
      </c>
      <c r="AC315" s="3">
        <v>1204616.44</v>
      </c>
      <c r="AD315" s="3">
        <v>47433.440000000002</v>
      </c>
      <c r="AE315" s="3">
        <f t="shared" si="47"/>
        <v>25.395932489821526</v>
      </c>
      <c r="AF315" s="2">
        <v>-35.473500000000001</v>
      </c>
      <c r="AG315" s="2">
        <v>149.01240000000001</v>
      </c>
      <c r="AH315" s="2">
        <v>53.904499999999999</v>
      </c>
      <c r="AI315" s="2">
        <v>27.561499999999999</v>
      </c>
      <c r="AJ315" s="4">
        <f t="shared" si="48"/>
        <v>15121.765335305927</v>
      </c>
      <c r="AK315" s="3" t="s">
        <v>93</v>
      </c>
      <c r="AL315" s="3" t="s">
        <v>100</v>
      </c>
      <c r="AM315" s="3" t="s">
        <v>95</v>
      </c>
      <c r="AN315" s="3" t="s">
        <v>95</v>
      </c>
      <c r="AO315" s="3">
        <v>1</v>
      </c>
      <c r="AP315" s="3">
        <v>0.48699999999999999</v>
      </c>
      <c r="AQ315" s="3">
        <v>0.76200000000000001</v>
      </c>
      <c r="AR315" s="3">
        <v>2</v>
      </c>
      <c r="AS315" s="3">
        <v>-6.0949999999999998</v>
      </c>
      <c r="AT315" s="3">
        <v>0</v>
      </c>
      <c r="AU315" s="3">
        <v>3.0499999999999999E-2</v>
      </c>
      <c r="AV315" s="3">
        <v>6.2399999999999999E-4</v>
      </c>
      <c r="AW315" s="3">
        <v>2.43E-6</v>
      </c>
      <c r="AX315" s="3">
        <v>0.14899999999999999</v>
      </c>
      <c r="AY315" s="3">
        <v>0.29399999999999998</v>
      </c>
      <c r="AZ315" s="3">
        <v>93.043999999999997</v>
      </c>
      <c r="BA315" s="3">
        <v>179943</v>
      </c>
      <c r="BB315" s="3">
        <v>4</v>
      </c>
    </row>
    <row r="316" spans="1:54" x14ac:dyDescent="0.25">
      <c r="A316" s="3">
        <v>315</v>
      </c>
      <c r="B316" s="2" t="s">
        <v>24</v>
      </c>
      <c r="C316" s="2" t="s">
        <v>39</v>
      </c>
      <c r="D316" s="3">
        <v>6</v>
      </c>
      <c r="E316" s="3" t="s">
        <v>19</v>
      </c>
      <c r="F316" s="3" t="s">
        <v>25</v>
      </c>
      <c r="G316" s="3" t="s">
        <v>23</v>
      </c>
      <c r="H316" s="3">
        <v>5</v>
      </c>
      <c r="I316" s="3">
        <v>4.2</v>
      </c>
      <c r="J316" s="3">
        <v>1</v>
      </c>
      <c r="K316" s="3">
        <v>3</v>
      </c>
      <c r="L316" s="3">
        <v>4</v>
      </c>
      <c r="M316" s="3">
        <v>1</v>
      </c>
      <c r="N316" s="3" t="str">
        <f t="shared" si="44"/>
        <v>n</v>
      </c>
      <c r="O316" s="3" t="str">
        <f t="shared" si="45"/>
        <v>n</v>
      </c>
      <c r="P316" s="2" t="s">
        <v>26</v>
      </c>
      <c r="Q316" s="2" t="s">
        <v>26</v>
      </c>
      <c r="R316" s="4" t="str">
        <f t="shared" si="46"/>
        <v>y</v>
      </c>
      <c r="S316" s="2" t="s">
        <v>23</v>
      </c>
      <c r="T316" s="2">
        <v>5</v>
      </c>
      <c r="U316" s="6">
        <v>863</v>
      </c>
      <c r="V316" s="7">
        <v>523</v>
      </c>
      <c r="W316" s="7">
        <v>7015969</v>
      </c>
      <c r="X316" s="7">
        <v>7075726</v>
      </c>
      <c r="Y316" s="7">
        <v>7153784</v>
      </c>
      <c r="Z316" s="7">
        <f>U:U  / (Y:Y -W:W )</f>
        <v>6.2620179225773686E-3</v>
      </c>
      <c r="AA316" s="7">
        <f>V:V   / (Y:Y -X:X )</f>
        <v>6.7001460452484054E-3</v>
      </c>
      <c r="AB316" s="7">
        <f>Z:Z+AA:AA</f>
        <v>1.2962163967825773E-2</v>
      </c>
      <c r="AC316" s="3">
        <v>52395.16</v>
      </c>
      <c r="AD316" s="3">
        <v>47433.440000000002</v>
      </c>
      <c r="AE316" s="3">
        <f t="shared" si="47"/>
        <v>1.1046038406659944</v>
      </c>
      <c r="AF316" s="2">
        <v>42.697699999999998</v>
      </c>
      <c r="AG316" s="2">
        <v>23.321899999999999</v>
      </c>
      <c r="AH316" s="2">
        <v>53.904499999999999</v>
      </c>
      <c r="AI316" s="2">
        <v>27.561499999999999</v>
      </c>
      <c r="AJ316" s="4">
        <f t="shared" si="48"/>
        <v>1284.3983591072561</v>
      </c>
      <c r="AK316" s="3" t="s">
        <v>93</v>
      </c>
      <c r="AL316" s="3" t="s">
        <v>100</v>
      </c>
      <c r="AM316" s="3" t="s">
        <v>96</v>
      </c>
      <c r="AN316" s="3" t="s">
        <v>95</v>
      </c>
      <c r="AO316" s="3">
        <v>0</v>
      </c>
      <c r="AP316" s="3">
        <v>0.48699999999999999</v>
      </c>
      <c r="AQ316" s="3">
        <v>0.76200000000000001</v>
      </c>
      <c r="AR316" s="3">
        <v>2</v>
      </c>
      <c r="AS316" s="3">
        <v>-6.0949999999999998</v>
      </c>
      <c r="AT316" s="3">
        <v>0</v>
      </c>
      <c r="AU316" s="3">
        <v>3.0499999999999999E-2</v>
      </c>
      <c r="AV316" s="3">
        <v>6.2399999999999999E-4</v>
      </c>
      <c r="AW316" s="3">
        <v>2.43E-6</v>
      </c>
      <c r="AX316" s="3">
        <v>0.14899999999999999</v>
      </c>
      <c r="AY316" s="3">
        <v>0.29399999999999998</v>
      </c>
      <c r="AZ316" s="3">
        <v>93.043999999999997</v>
      </c>
      <c r="BA316" s="3">
        <v>179943</v>
      </c>
      <c r="BB316" s="3">
        <v>4</v>
      </c>
    </row>
    <row r="317" spans="1:54" x14ac:dyDescent="0.25">
      <c r="A317" s="3">
        <v>316</v>
      </c>
      <c r="B317" s="2" t="s">
        <v>24</v>
      </c>
      <c r="C317" s="2" t="s">
        <v>39</v>
      </c>
      <c r="D317" s="3">
        <v>4</v>
      </c>
      <c r="E317" s="3" t="s">
        <v>19</v>
      </c>
      <c r="F317" s="3" t="s">
        <v>20</v>
      </c>
      <c r="G317" s="3" t="s">
        <v>23</v>
      </c>
      <c r="H317" s="3">
        <v>5</v>
      </c>
      <c r="I317" s="3">
        <v>4.2</v>
      </c>
      <c r="J317" s="3">
        <v>1</v>
      </c>
      <c r="K317" s="3">
        <v>3</v>
      </c>
      <c r="L317" s="3">
        <v>4</v>
      </c>
      <c r="M317" s="3">
        <v>1</v>
      </c>
      <c r="N317" s="3" t="str">
        <f t="shared" si="44"/>
        <v>n</v>
      </c>
      <c r="O317" s="3" t="str">
        <f t="shared" si="45"/>
        <v>n</v>
      </c>
      <c r="P317" s="2" t="s">
        <v>26</v>
      </c>
      <c r="Q317" s="2" t="s">
        <v>26</v>
      </c>
      <c r="R317" s="4" t="str">
        <f t="shared" si="46"/>
        <v>y</v>
      </c>
      <c r="S317" s="2" t="s">
        <v>23</v>
      </c>
      <c r="T317" s="2">
        <v>5</v>
      </c>
      <c r="U317" s="6">
        <v>863</v>
      </c>
      <c r="V317" s="7">
        <v>523</v>
      </c>
      <c r="W317" s="7">
        <v>7015969</v>
      </c>
      <c r="X317" s="7">
        <v>7075726</v>
      </c>
      <c r="Y317" s="7">
        <v>7153784</v>
      </c>
      <c r="Z317" s="7">
        <f>U:U  / (Y:Y -W:W )</f>
        <v>6.2620179225773686E-3</v>
      </c>
      <c r="AA317" s="7">
        <f>V:V   / (Y:Y -X:X )</f>
        <v>6.7001460452484054E-3</v>
      </c>
      <c r="AB317" s="7">
        <f>Z:Z+AA:AA</f>
        <v>1.2962163967825773E-2</v>
      </c>
      <c r="AC317" s="3">
        <v>52395.16</v>
      </c>
      <c r="AD317" s="3">
        <v>47433.440000000002</v>
      </c>
      <c r="AE317" s="3">
        <f t="shared" si="47"/>
        <v>1.1046038406659944</v>
      </c>
      <c r="AF317" s="2">
        <v>42.697699999999998</v>
      </c>
      <c r="AG317" s="2">
        <v>23.321899999999999</v>
      </c>
      <c r="AH317" s="2">
        <v>53.904499999999999</v>
      </c>
      <c r="AI317" s="2">
        <v>27.561499999999999</v>
      </c>
      <c r="AJ317" s="4">
        <f t="shared" si="48"/>
        <v>1284.3983591072561</v>
      </c>
      <c r="AK317" s="3" t="s">
        <v>93</v>
      </c>
      <c r="AL317" s="3" t="s">
        <v>100</v>
      </c>
      <c r="AM317" s="3" t="s">
        <v>96</v>
      </c>
      <c r="AN317" s="3" t="s">
        <v>95</v>
      </c>
      <c r="AO317" s="3">
        <v>0</v>
      </c>
      <c r="AP317" s="3">
        <v>0.48699999999999999</v>
      </c>
      <c r="AQ317" s="3">
        <v>0.76200000000000001</v>
      </c>
      <c r="AR317" s="3">
        <v>2</v>
      </c>
      <c r="AS317" s="3">
        <v>-6.0949999999999998</v>
      </c>
      <c r="AT317" s="3">
        <v>0</v>
      </c>
      <c r="AU317" s="3">
        <v>3.0499999999999999E-2</v>
      </c>
      <c r="AV317" s="3">
        <v>6.2399999999999999E-4</v>
      </c>
      <c r="AW317" s="3">
        <v>2.43E-6</v>
      </c>
      <c r="AX317" s="3">
        <v>0.14899999999999999</v>
      </c>
      <c r="AY317" s="3">
        <v>0.29399999999999998</v>
      </c>
      <c r="AZ317" s="3">
        <v>93.043999999999997</v>
      </c>
      <c r="BA317" s="3">
        <v>179943</v>
      </c>
      <c r="BB317" s="3">
        <v>4</v>
      </c>
    </row>
    <row r="318" spans="1:54" x14ac:dyDescent="0.25">
      <c r="A318" s="3">
        <v>317</v>
      </c>
      <c r="B318" s="2" t="s">
        <v>75</v>
      </c>
      <c r="C318" s="2" t="s">
        <v>39</v>
      </c>
      <c r="D318" s="3">
        <v>1</v>
      </c>
      <c r="E318" s="3" t="s">
        <v>19</v>
      </c>
      <c r="F318" s="3" t="s">
        <v>20</v>
      </c>
      <c r="G318" s="3" t="s">
        <v>23</v>
      </c>
      <c r="H318" s="3">
        <v>5</v>
      </c>
      <c r="I318" s="3">
        <v>1</v>
      </c>
      <c r="J318" s="3">
        <v>1</v>
      </c>
      <c r="K318" s="3">
        <v>4</v>
      </c>
      <c r="L318" s="3">
        <v>4</v>
      </c>
      <c r="M318" s="3">
        <v>1</v>
      </c>
      <c r="N318" s="3" t="str">
        <f t="shared" si="44"/>
        <v>n</v>
      </c>
      <c r="O318" s="3" t="str">
        <f t="shared" si="45"/>
        <v>n</v>
      </c>
      <c r="P318" s="2" t="s">
        <v>21</v>
      </c>
      <c r="Q318" s="2" t="s">
        <v>26</v>
      </c>
      <c r="R318" s="4" t="str">
        <f t="shared" si="46"/>
        <v>n</v>
      </c>
      <c r="S318" s="2" t="s">
        <v>23</v>
      </c>
      <c r="T318" s="2">
        <v>5</v>
      </c>
      <c r="U318" s="6">
        <v>743</v>
      </c>
      <c r="V318" s="7">
        <v>549</v>
      </c>
      <c r="W318" s="7">
        <v>5069632</v>
      </c>
      <c r="X318" s="7">
        <v>5244104</v>
      </c>
      <c r="Y318" s="7">
        <v>5707251</v>
      </c>
      <c r="Z318" s="7">
        <f>U:U  / (Y:Y -W:W )</f>
        <v>1.1652726785117758E-3</v>
      </c>
      <c r="AA318" s="7">
        <f>V:V   / (Y:Y -X:X )</f>
        <v>1.1853687921977256E-3</v>
      </c>
      <c r="AB318" s="7">
        <f>Z:Z+AA:AA</f>
        <v>2.3506414707095014E-3</v>
      </c>
      <c r="AC318" s="3">
        <v>306142.94</v>
      </c>
      <c r="AD318" s="3">
        <v>47433.440000000002</v>
      </c>
      <c r="AE318" s="3">
        <f t="shared" si="47"/>
        <v>6.4541585008382265</v>
      </c>
      <c r="AF318" s="2">
        <v>55.676099999999998</v>
      </c>
      <c r="AG318" s="2">
        <v>12.568300000000001</v>
      </c>
      <c r="AH318" s="2">
        <v>53.904499999999999</v>
      </c>
      <c r="AI318" s="2">
        <v>27.561499999999999</v>
      </c>
      <c r="AJ318" s="4">
        <f t="shared" si="48"/>
        <v>979.15784215534495</v>
      </c>
      <c r="AK318" s="3" t="s">
        <v>93</v>
      </c>
      <c r="AL318" s="3" t="s">
        <v>100</v>
      </c>
      <c r="AM318" s="3" t="s">
        <v>95</v>
      </c>
      <c r="AN318" s="3" t="s">
        <v>95</v>
      </c>
      <c r="AO318" s="3">
        <v>1</v>
      </c>
      <c r="AP318" s="3">
        <v>0.48699999999999999</v>
      </c>
      <c r="AQ318" s="3">
        <v>0.76200000000000001</v>
      </c>
      <c r="AR318" s="3">
        <v>2</v>
      </c>
      <c r="AS318" s="3">
        <v>-6.0949999999999998</v>
      </c>
      <c r="AT318" s="3">
        <v>0</v>
      </c>
      <c r="AU318" s="3">
        <v>3.0499999999999999E-2</v>
      </c>
      <c r="AV318" s="3">
        <v>6.2399999999999999E-4</v>
      </c>
      <c r="AW318" s="3">
        <v>2.43E-6</v>
      </c>
      <c r="AX318" s="3">
        <v>0.14899999999999999</v>
      </c>
      <c r="AY318" s="3">
        <v>0.29399999999999998</v>
      </c>
      <c r="AZ318" s="3">
        <v>93.043999999999997</v>
      </c>
      <c r="BA318" s="3">
        <v>179943</v>
      </c>
      <c r="BB318" s="3">
        <v>4</v>
      </c>
    </row>
    <row r="319" spans="1:54" x14ac:dyDescent="0.25">
      <c r="A319" s="3">
        <v>318</v>
      </c>
      <c r="B319" s="2" t="s">
        <v>50</v>
      </c>
      <c r="C319" s="2" t="s">
        <v>39</v>
      </c>
      <c r="D319" s="3">
        <v>6</v>
      </c>
      <c r="E319" s="3" t="s">
        <v>19</v>
      </c>
      <c r="F319" s="3" t="s">
        <v>20</v>
      </c>
      <c r="G319" s="3" t="s">
        <v>23</v>
      </c>
      <c r="H319" s="3">
        <v>5</v>
      </c>
      <c r="I319" s="3">
        <v>7.5714285714285703</v>
      </c>
      <c r="J319" s="3">
        <v>12</v>
      </c>
      <c r="K319" s="3">
        <v>1</v>
      </c>
      <c r="L319" s="3">
        <v>4</v>
      </c>
      <c r="M319" s="3">
        <v>1</v>
      </c>
      <c r="N319" s="3" t="str">
        <f t="shared" si="44"/>
        <v>n</v>
      </c>
      <c r="O319" s="3" t="str">
        <f t="shared" si="45"/>
        <v>y</v>
      </c>
      <c r="P319" s="2" t="s">
        <v>51</v>
      </c>
      <c r="Q319" s="2" t="s">
        <v>26</v>
      </c>
      <c r="R319" s="4" t="str">
        <f t="shared" si="46"/>
        <v>n</v>
      </c>
      <c r="S319" s="2" t="s">
        <v>23</v>
      </c>
      <c r="T319" s="2">
        <v>5</v>
      </c>
      <c r="U319" s="6" t="s">
        <v>87</v>
      </c>
      <c r="V319" s="7" t="s">
        <v>87</v>
      </c>
      <c r="W319" s="6" t="s">
        <v>87</v>
      </c>
      <c r="X319" s="7" t="s">
        <v>87</v>
      </c>
      <c r="Y319" s="7">
        <v>3720400</v>
      </c>
      <c r="Z319" s="7" t="s">
        <v>87</v>
      </c>
      <c r="AA319" s="7" t="s">
        <v>87</v>
      </c>
      <c r="AB319" s="7" t="s">
        <v>87</v>
      </c>
      <c r="AC319" s="3">
        <v>14332.88</v>
      </c>
      <c r="AD319" s="3">
        <v>47433.440000000002</v>
      </c>
      <c r="AE319" s="3">
        <f t="shared" si="47"/>
        <v>0.30216825935458186</v>
      </c>
      <c r="AF319" s="2">
        <v>41.7151</v>
      </c>
      <c r="AG319" s="2">
        <v>44.827100000000002</v>
      </c>
      <c r="AH319" s="2">
        <v>53.904499999999999</v>
      </c>
      <c r="AI319" s="2">
        <v>27.561499999999999</v>
      </c>
      <c r="AJ319" s="4">
        <f t="shared" si="48"/>
        <v>1861.0244667520687</v>
      </c>
      <c r="AK319" s="3" t="s">
        <v>93</v>
      </c>
      <c r="AL319" s="3" t="s">
        <v>100</v>
      </c>
      <c r="AM319" s="3" t="s">
        <v>95</v>
      </c>
      <c r="AN319" s="3" t="s">
        <v>95</v>
      </c>
      <c r="AO319" s="3">
        <v>1</v>
      </c>
      <c r="AP319" s="3">
        <v>0.48699999999999999</v>
      </c>
      <c r="AQ319" s="3">
        <v>0.76200000000000001</v>
      </c>
      <c r="AR319" s="3">
        <v>2</v>
      </c>
      <c r="AS319" s="3">
        <v>-6.0949999999999998</v>
      </c>
      <c r="AT319" s="3">
        <v>0</v>
      </c>
      <c r="AU319" s="3">
        <v>3.0499999999999999E-2</v>
      </c>
      <c r="AV319" s="3">
        <v>6.2399999999999999E-4</v>
      </c>
      <c r="AW319" s="3">
        <v>2.43E-6</v>
      </c>
      <c r="AX319" s="3">
        <v>0.14899999999999999</v>
      </c>
      <c r="AY319" s="3">
        <v>0.29399999999999998</v>
      </c>
      <c r="AZ319" s="3">
        <v>93.043999999999997</v>
      </c>
      <c r="BA319" s="3">
        <v>179943</v>
      </c>
      <c r="BB319" s="3">
        <v>4</v>
      </c>
    </row>
    <row r="320" spans="1:54" x14ac:dyDescent="0.25">
      <c r="A320" s="3">
        <v>319</v>
      </c>
      <c r="B320" s="2" t="s">
        <v>52</v>
      </c>
      <c r="C320" s="2" t="s">
        <v>39</v>
      </c>
      <c r="D320" s="3">
        <v>2</v>
      </c>
      <c r="E320" s="3" t="s">
        <v>19</v>
      </c>
      <c r="F320" s="3" t="s">
        <v>25</v>
      </c>
      <c r="G320" s="3" t="s">
        <v>23</v>
      </c>
      <c r="H320" s="3">
        <v>5</v>
      </c>
      <c r="I320" s="3">
        <v>0</v>
      </c>
      <c r="J320" s="3">
        <v>13</v>
      </c>
      <c r="K320" s="3">
        <v>2</v>
      </c>
      <c r="L320" s="3">
        <v>4</v>
      </c>
      <c r="M320" s="3">
        <v>1</v>
      </c>
      <c r="N320" s="3" t="str">
        <f t="shared" si="44"/>
        <v>n</v>
      </c>
      <c r="O320" s="3" t="str">
        <f t="shared" si="45"/>
        <v>n</v>
      </c>
      <c r="P320" s="2" t="s">
        <v>21</v>
      </c>
      <c r="Q320" s="2" t="s">
        <v>26</v>
      </c>
      <c r="R320" s="4" t="str">
        <f t="shared" si="46"/>
        <v>n</v>
      </c>
      <c r="S320" s="2" t="s">
        <v>23</v>
      </c>
      <c r="T320" s="2">
        <v>5</v>
      </c>
      <c r="U320" s="6" t="s">
        <v>87</v>
      </c>
      <c r="V320" s="7">
        <v>19222</v>
      </c>
      <c r="W320" s="6" t="s">
        <v>87</v>
      </c>
      <c r="X320" s="7">
        <v>73523726</v>
      </c>
      <c r="Y320" s="7">
        <v>82800000</v>
      </c>
      <c r="Z320" s="7" t="s">
        <v>87</v>
      </c>
      <c r="AA320" s="7">
        <f>V:V   / (Y:Y -X:X )</f>
        <v>2.072168200292488E-3</v>
      </c>
      <c r="AB320" s="7" t="s">
        <v>87</v>
      </c>
      <c r="AC320" s="3">
        <v>3466756.88</v>
      </c>
      <c r="AD320" s="3">
        <v>47433.440000000002</v>
      </c>
      <c r="AE320" s="3">
        <f t="shared" si="47"/>
        <v>73.086769165382051</v>
      </c>
      <c r="AF320" s="2">
        <v>52.52</v>
      </c>
      <c r="AG320" s="2">
        <v>13.404999999999999</v>
      </c>
      <c r="AH320" s="2">
        <v>53.904499999999999</v>
      </c>
      <c r="AI320" s="2">
        <v>27.561499999999999</v>
      </c>
      <c r="AJ320" s="4">
        <f t="shared" si="48"/>
        <v>953.49581834056028</v>
      </c>
      <c r="AK320" s="3" t="s">
        <v>93</v>
      </c>
      <c r="AL320" s="3" t="s">
        <v>100</v>
      </c>
      <c r="AM320" s="3" t="s">
        <v>95</v>
      </c>
      <c r="AN320" s="3" t="s">
        <v>95</v>
      </c>
      <c r="AO320" s="3">
        <v>1</v>
      </c>
      <c r="AP320" s="3">
        <v>0.48699999999999999</v>
      </c>
      <c r="AQ320" s="3">
        <v>0.76200000000000001</v>
      </c>
      <c r="AR320" s="3">
        <v>2</v>
      </c>
      <c r="AS320" s="3">
        <v>-6.0949999999999998</v>
      </c>
      <c r="AT320" s="3">
        <v>0</v>
      </c>
      <c r="AU320" s="3">
        <v>3.0499999999999999E-2</v>
      </c>
      <c r="AV320" s="3">
        <v>6.2399999999999999E-4</v>
      </c>
      <c r="AW320" s="3">
        <v>2.43E-6</v>
      </c>
      <c r="AX320" s="3">
        <v>0.14899999999999999</v>
      </c>
      <c r="AY320" s="3">
        <v>0.29399999999999998</v>
      </c>
      <c r="AZ320" s="3">
        <v>93.043999999999997</v>
      </c>
      <c r="BA320" s="3">
        <v>179943</v>
      </c>
      <c r="BB320" s="3">
        <v>4</v>
      </c>
    </row>
    <row r="321" spans="1:54" x14ac:dyDescent="0.25">
      <c r="A321" s="3">
        <v>320</v>
      </c>
      <c r="B321" s="2" t="s">
        <v>76</v>
      </c>
      <c r="C321" s="2" t="s">
        <v>39</v>
      </c>
      <c r="D321" s="3">
        <v>2</v>
      </c>
      <c r="E321" s="3" t="s">
        <v>19</v>
      </c>
      <c r="F321" s="3" t="s">
        <v>25</v>
      </c>
      <c r="G321" s="3" t="s">
        <v>23</v>
      </c>
      <c r="H321" s="3">
        <v>5</v>
      </c>
      <c r="I321" s="3">
        <v>3.3333333333333299</v>
      </c>
      <c r="J321" s="3">
        <v>1</v>
      </c>
      <c r="K321" s="3">
        <v>5</v>
      </c>
      <c r="L321" s="3">
        <v>4</v>
      </c>
      <c r="M321" s="3">
        <v>1</v>
      </c>
      <c r="N321" s="3" t="str">
        <f t="shared" si="44"/>
        <v>n</v>
      </c>
      <c r="O321" s="3" t="str">
        <f t="shared" si="45"/>
        <v>n</v>
      </c>
      <c r="P321" s="2" t="s">
        <v>21</v>
      </c>
      <c r="Q321" s="2" t="s">
        <v>26</v>
      </c>
      <c r="R321" s="4" t="str">
        <f t="shared" si="46"/>
        <v>n</v>
      </c>
      <c r="S321" s="2" t="s">
        <v>23</v>
      </c>
      <c r="T321" s="2">
        <v>5</v>
      </c>
      <c r="U321" s="6">
        <v>1539</v>
      </c>
      <c r="V321" s="7">
        <v>1284</v>
      </c>
      <c r="W321" s="7">
        <v>3926156</v>
      </c>
      <c r="X321" s="7">
        <v>4137894</v>
      </c>
      <c r="Y321" s="7">
        <v>4724720</v>
      </c>
      <c r="Z321" s="7">
        <f>U:U  / (Y:Y -W:W )</f>
        <v>1.9272093407666762E-3</v>
      </c>
      <c r="AA321" s="7">
        <f>V:V   / (Y:Y -X:X )</f>
        <v>2.1880421112902291E-3</v>
      </c>
      <c r="AB321" s="7">
        <f>Z:Z+AA:AA</f>
        <v>4.1152514520569053E-3</v>
      </c>
      <c r="AC321" s="3">
        <v>294053.59999999998</v>
      </c>
      <c r="AD321" s="3">
        <v>47433.440000000002</v>
      </c>
      <c r="AE321" s="3">
        <f t="shared" si="47"/>
        <v>6.1992889404605691</v>
      </c>
      <c r="AF321" s="2">
        <v>53.349800000000002</v>
      </c>
      <c r="AG321" s="2">
        <v>-6.2603</v>
      </c>
      <c r="AH321" s="2">
        <v>53.904499999999999</v>
      </c>
      <c r="AI321" s="2">
        <v>27.561499999999999</v>
      </c>
      <c r="AJ321" s="4">
        <f t="shared" si="48"/>
        <v>2209.9159213020916</v>
      </c>
      <c r="AK321" s="3" t="s">
        <v>93</v>
      </c>
      <c r="AL321" s="3" t="s">
        <v>100</v>
      </c>
      <c r="AM321" s="3" t="s">
        <v>95</v>
      </c>
      <c r="AN321" s="3" t="s">
        <v>95</v>
      </c>
      <c r="AO321" s="3">
        <v>1</v>
      </c>
      <c r="AP321" s="3">
        <v>0.48699999999999999</v>
      </c>
      <c r="AQ321" s="3">
        <v>0.76200000000000001</v>
      </c>
      <c r="AR321" s="3">
        <v>2</v>
      </c>
      <c r="AS321" s="3">
        <v>-6.0949999999999998</v>
      </c>
      <c r="AT321" s="3">
        <v>0</v>
      </c>
      <c r="AU321" s="3">
        <v>3.0499999999999999E-2</v>
      </c>
      <c r="AV321" s="3">
        <v>6.2399999999999999E-4</v>
      </c>
      <c r="AW321" s="3">
        <v>2.43E-6</v>
      </c>
      <c r="AX321" s="3">
        <v>0.14899999999999999</v>
      </c>
      <c r="AY321" s="3">
        <v>0.29399999999999998</v>
      </c>
      <c r="AZ321" s="3">
        <v>93.043999999999997</v>
      </c>
      <c r="BA321" s="3">
        <v>179943</v>
      </c>
      <c r="BB321" s="3">
        <v>4</v>
      </c>
    </row>
    <row r="322" spans="1:54" x14ac:dyDescent="0.25">
      <c r="A322" s="3">
        <v>321</v>
      </c>
      <c r="B322" s="2" t="s">
        <v>76</v>
      </c>
      <c r="C322" s="2" t="s">
        <v>39</v>
      </c>
      <c r="D322" s="3">
        <v>1</v>
      </c>
      <c r="E322" s="3" t="s">
        <v>19</v>
      </c>
      <c r="F322" s="3" t="s">
        <v>20</v>
      </c>
      <c r="G322" s="3" t="s">
        <v>23</v>
      </c>
      <c r="H322" s="3">
        <v>5</v>
      </c>
      <c r="I322" s="3">
        <v>3.3333333333333299</v>
      </c>
      <c r="J322" s="3">
        <v>1</v>
      </c>
      <c r="K322" s="3">
        <v>5</v>
      </c>
      <c r="L322" s="3">
        <v>4</v>
      </c>
      <c r="M322" s="3">
        <v>1</v>
      </c>
      <c r="N322" s="3" t="str">
        <f t="shared" ref="N322:N385" si="52">IF(AND(J:J=L:L)=TRUE,"y","n")</f>
        <v>n</v>
      </c>
      <c r="O322" s="3" t="str">
        <f t="shared" ref="O322:O385" si="53">IF(AND(K:K=M:M)=TRUE,"y","n")</f>
        <v>n</v>
      </c>
      <c r="P322" s="2" t="s">
        <v>21</v>
      </c>
      <c r="Q322" s="2" t="s">
        <v>26</v>
      </c>
      <c r="R322" s="4" t="str">
        <f t="shared" ref="R322:R385" si="54">IF(AND(P:P=Q:Q)=TRUE, "y", "n")</f>
        <v>n</v>
      </c>
      <c r="S322" s="2" t="s">
        <v>23</v>
      </c>
      <c r="T322" s="2">
        <v>5</v>
      </c>
      <c r="U322" s="6">
        <v>1539</v>
      </c>
      <c r="V322" s="7">
        <v>1284</v>
      </c>
      <c r="W322" s="7">
        <v>3926156</v>
      </c>
      <c r="X322" s="7">
        <v>4137894</v>
      </c>
      <c r="Y322" s="7">
        <v>4724720</v>
      </c>
      <c r="Z322" s="7">
        <f>U:U  / (Y:Y -W:W )</f>
        <v>1.9272093407666762E-3</v>
      </c>
      <c r="AA322" s="7">
        <f>V:V   / (Y:Y -X:X )</f>
        <v>2.1880421112902291E-3</v>
      </c>
      <c r="AB322" s="7">
        <f>Z:Z+AA:AA</f>
        <v>4.1152514520569053E-3</v>
      </c>
      <c r="AC322" s="3">
        <v>294053.59999999998</v>
      </c>
      <c r="AD322" s="3">
        <v>47433.440000000002</v>
      </c>
      <c r="AE322" s="3">
        <f t="shared" ref="AE322:AE385" si="55">AC:AC /AD:AD</f>
        <v>6.1992889404605691</v>
      </c>
      <c r="AF322" s="2">
        <v>53.349800000000002</v>
      </c>
      <c r="AG322" s="2">
        <v>-6.2603</v>
      </c>
      <c r="AH322" s="2">
        <v>53.904499999999999</v>
      </c>
      <c r="AI322" s="2">
        <v>27.561499999999999</v>
      </c>
      <c r="AJ322" s="4">
        <f t="shared" ref="AJ322:AJ385" si="56">ACOS(COS(RADIANS(90-AF:AF)) *COS(RADIANS(90-AH:AH)) +SIN(RADIANS(90-AF:AF)) *SIN(RADIANS(90-AH:AH)) *COS(RADIANS(AG:AG-AI:AI))) *6371</f>
        <v>2209.9159213020916</v>
      </c>
      <c r="AK322" s="3" t="s">
        <v>93</v>
      </c>
      <c r="AL322" s="3" t="s">
        <v>100</v>
      </c>
      <c r="AM322" s="3" t="s">
        <v>95</v>
      </c>
      <c r="AN322" s="3" t="s">
        <v>95</v>
      </c>
      <c r="AO322" s="3">
        <v>1</v>
      </c>
      <c r="AP322" s="3">
        <v>0.48699999999999999</v>
      </c>
      <c r="AQ322" s="3">
        <v>0.76200000000000001</v>
      </c>
      <c r="AR322" s="3">
        <v>2</v>
      </c>
      <c r="AS322" s="3">
        <v>-6.0949999999999998</v>
      </c>
      <c r="AT322" s="3">
        <v>0</v>
      </c>
      <c r="AU322" s="3">
        <v>3.0499999999999999E-2</v>
      </c>
      <c r="AV322" s="3">
        <v>6.2399999999999999E-4</v>
      </c>
      <c r="AW322" s="3">
        <v>2.43E-6</v>
      </c>
      <c r="AX322" s="3">
        <v>0.14899999999999999</v>
      </c>
      <c r="AY322" s="3">
        <v>0.29399999999999998</v>
      </c>
      <c r="AZ322" s="3">
        <v>93.043999999999997</v>
      </c>
      <c r="BA322" s="3">
        <v>179943</v>
      </c>
      <c r="BB322" s="3">
        <v>4</v>
      </c>
    </row>
    <row r="323" spans="1:54" x14ac:dyDescent="0.25">
      <c r="A323" s="3">
        <v>322</v>
      </c>
      <c r="B323" s="2" t="s">
        <v>56</v>
      </c>
      <c r="C323" s="2" t="s">
        <v>39</v>
      </c>
      <c r="D323" s="3">
        <v>3</v>
      </c>
      <c r="E323" s="3" t="s">
        <v>19</v>
      </c>
      <c r="F323" s="3" t="s">
        <v>20</v>
      </c>
      <c r="G323" s="3" t="s">
        <v>23</v>
      </c>
      <c r="H323" s="3">
        <v>5</v>
      </c>
      <c r="I323" s="3">
        <v>5.8571428571428603</v>
      </c>
      <c r="J323" s="3">
        <v>15</v>
      </c>
      <c r="K323" s="3">
        <v>1</v>
      </c>
      <c r="L323" s="3">
        <v>4</v>
      </c>
      <c r="M323" s="3">
        <v>1</v>
      </c>
      <c r="N323" s="3" t="str">
        <f t="shared" si="52"/>
        <v>n</v>
      </c>
      <c r="O323" s="3" t="str">
        <f t="shared" si="53"/>
        <v>y</v>
      </c>
      <c r="P323" s="2" t="s">
        <v>57</v>
      </c>
      <c r="Q323" s="2" t="s">
        <v>26</v>
      </c>
      <c r="R323" s="4" t="str">
        <f t="shared" si="54"/>
        <v>n</v>
      </c>
      <c r="S323" s="2" t="s">
        <v>23</v>
      </c>
      <c r="T323" s="2">
        <v>5</v>
      </c>
      <c r="U323" s="6" t="s">
        <v>87</v>
      </c>
      <c r="V323" s="7" t="s">
        <v>87</v>
      </c>
      <c r="W323" s="6" t="s">
        <v>87</v>
      </c>
      <c r="X323" s="7" t="s">
        <v>87</v>
      </c>
      <c r="Y323" s="7" t="s">
        <v>87</v>
      </c>
      <c r="Z323" s="7" t="s">
        <v>87</v>
      </c>
      <c r="AA323" s="7" t="s">
        <v>87</v>
      </c>
      <c r="AB323" s="7" t="s">
        <v>87</v>
      </c>
      <c r="AC323" s="3">
        <v>318743.69</v>
      </c>
      <c r="AD323" s="3">
        <v>47433.440000000002</v>
      </c>
      <c r="AE323" s="3">
        <f t="shared" si="55"/>
        <v>6.7198096954384923</v>
      </c>
      <c r="AF323" s="2">
        <v>31.7683</v>
      </c>
      <c r="AG323" s="2">
        <v>35.213700000000003</v>
      </c>
      <c r="AH323" s="2">
        <v>53.904499999999999</v>
      </c>
      <c r="AI323" s="2">
        <v>27.561499999999999</v>
      </c>
      <c r="AJ323" s="4">
        <f t="shared" si="56"/>
        <v>2535.7843540574463</v>
      </c>
      <c r="AK323" s="3" t="s">
        <v>93</v>
      </c>
      <c r="AL323" s="3" t="s">
        <v>100</v>
      </c>
      <c r="AM323" s="3" t="s">
        <v>95</v>
      </c>
      <c r="AN323" s="3" t="s">
        <v>95</v>
      </c>
      <c r="AO323" s="3">
        <v>1</v>
      </c>
      <c r="AP323" s="3">
        <v>0.48699999999999999</v>
      </c>
      <c r="AQ323" s="3">
        <v>0.76200000000000001</v>
      </c>
      <c r="AR323" s="3">
        <v>2</v>
      </c>
      <c r="AS323" s="3">
        <v>-6.0949999999999998</v>
      </c>
      <c r="AT323" s="3">
        <v>0</v>
      </c>
      <c r="AU323" s="3">
        <v>3.0499999999999999E-2</v>
      </c>
      <c r="AV323" s="3">
        <v>6.2399999999999999E-4</v>
      </c>
      <c r="AW323" s="3">
        <v>2.43E-6</v>
      </c>
      <c r="AX323" s="3">
        <v>0.14899999999999999</v>
      </c>
      <c r="AY323" s="3">
        <v>0.29399999999999998</v>
      </c>
      <c r="AZ323" s="3">
        <v>93.043999999999997</v>
      </c>
      <c r="BA323" s="3">
        <v>179943</v>
      </c>
      <c r="BB323" s="3">
        <v>4</v>
      </c>
    </row>
    <row r="324" spans="1:54" x14ac:dyDescent="0.25">
      <c r="A324" s="3">
        <v>323</v>
      </c>
      <c r="B324" s="2" t="s">
        <v>29</v>
      </c>
      <c r="C324" s="2" t="s">
        <v>39</v>
      </c>
      <c r="D324" s="3">
        <v>1</v>
      </c>
      <c r="E324" s="3" t="s">
        <v>19</v>
      </c>
      <c r="F324" s="3" t="s">
        <v>20</v>
      </c>
      <c r="G324" s="3" t="s">
        <v>23</v>
      </c>
      <c r="H324" s="3">
        <v>5</v>
      </c>
      <c r="I324" s="3">
        <v>7</v>
      </c>
      <c r="J324" s="3">
        <v>1</v>
      </c>
      <c r="K324" s="3">
        <v>3</v>
      </c>
      <c r="L324" s="3">
        <v>4</v>
      </c>
      <c r="M324" s="3">
        <v>1</v>
      </c>
      <c r="N324" s="3" t="str">
        <f t="shared" si="52"/>
        <v>n</v>
      </c>
      <c r="O324" s="3" t="str">
        <f t="shared" si="53"/>
        <v>n</v>
      </c>
      <c r="P324" s="2" t="s">
        <v>30</v>
      </c>
      <c r="Q324" s="2" t="s">
        <v>26</v>
      </c>
      <c r="R324" s="4" t="str">
        <f t="shared" si="54"/>
        <v>n</v>
      </c>
      <c r="S324" s="2" t="s">
        <v>23</v>
      </c>
      <c r="T324" s="2">
        <v>5</v>
      </c>
      <c r="U324" s="6">
        <v>30691</v>
      </c>
      <c r="V324" s="7">
        <v>27199</v>
      </c>
      <c r="W324" s="7">
        <v>54758099</v>
      </c>
      <c r="X324" s="7">
        <v>55639398</v>
      </c>
      <c r="Y324" s="7">
        <v>60665551</v>
      </c>
      <c r="Z324" s="7">
        <f>U:U  / (Y:Y -W:W )</f>
        <v>5.1953024755850745E-3</v>
      </c>
      <c r="AA324" s="7">
        <f>V:V   / (Y:Y -X:X )</f>
        <v>5.4114946361561219E-3</v>
      </c>
      <c r="AB324" s="7">
        <f>Z:Z+AA:AA</f>
        <v>1.0606797111741197E-2</v>
      </c>
      <c r="AC324" s="3">
        <v>1849970.46</v>
      </c>
      <c r="AD324" s="3">
        <v>47433.440000000002</v>
      </c>
      <c r="AE324" s="3">
        <f t="shared" si="55"/>
        <v>39.001397748086582</v>
      </c>
      <c r="AF324" s="2">
        <v>41.902799999999999</v>
      </c>
      <c r="AG324" s="2">
        <v>12.4964</v>
      </c>
      <c r="AH324" s="2">
        <v>53.904499999999999</v>
      </c>
      <c r="AI324" s="2">
        <v>27.561499999999999</v>
      </c>
      <c r="AJ324" s="4">
        <f t="shared" si="56"/>
        <v>1736.799449574821</v>
      </c>
      <c r="AK324" s="3" t="s">
        <v>93</v>
      </c>
      <c r="AL324" s="3" t="s">
        <v>100</v>
      </c>
      <c r="AM324" s="3" t="s">
        <v>96</v>
      </c>
      <c r="AN324" s="3" t="s">
        <v>95</v>
      </c>
      <c r="AO324" s="3">
        <v>0</v>
      </c>
      <c r="AP324" s="3">
        <v>0.48699999999999999</v>
      </c>
      <c r="AQ324" s="3">
        <v>0.76200000000000001</v>
      </c>
      <c r="AR324" s="3">
        <v>2</v>
      </c>
      <c r="AS324" s="3">
        <v>-6.0949999999999998</v>
      </c>
      <c r="AT324" s="3">
        <v>0</v>
      </c>
      <c r="AU324" s="3">
        <v>3.0499999999999999E-2</v>
      </c>
      <c r="AV324" s="3">
        <v>6.2399999999999999E-4</v>
      </c>
      <c r="AW324" s="3">
        <v>2.43E-6</v>
      </c>
      <c r="AX324" s="3">
        <v>0.14899999999999999</v>
      </c>
      <c r="AY324" s="3">
        <v>0.29399999999999998</v>
      </c>
      <c r="AZ324" s="3">
        <v>93.043999999999997</v>
      </c>
      <c r="BA324" s="3">
        <v>179943</v>
      </c>
      <c r="BB324" s="3">
        <v>4</v>
      </c>
    </row>
    <row r="325" spans="1:54" x14ac:dyDescent="0.25">
      <c r="A325" s="3">
        <v>324</v>
      </c>
      <c r="B325" s="2" t="s">
        <v>58</v>
      </c>
      <c r="C325" s="2" t="s">
        <v>39</v>
      </c>
      <c r="D325" s="3">
        <v>1</v>
      </c>
      <c r="E325" s="3" t="s">
        <v>19</v>
      </c>
      <c r="F325" s="3" t="s">
        <v>25</v>
      </c>
      <c r="G325" s="3" t="s">
        <v>23</v>
      </c>
      <c r="H325" s="3">
        <v>5</v>
      </c>
      <c r="I325" s="3">
        <v>6.1666666666666696</v>
      </c>
      <c r="J325" s="3">
        <v>17</v>
      </c>
      <c r="K325" s="3">
        <v>5</v>
      </c>
      <c r="L325" s="3">
        <v>4</v>
      </c>
      <c r="M325" s="3">
        <v>1</v>
      </c>
      <c r="N325" s="3" t="str">
        <f t="shared" si="52"/>
        <v>n</v>
      </c>
      <c r="O325" s="3" t="str">
        <f t="shared" si="53"/>
        <v>n</v>
      </c>
      <c r="P325" s="2" t="s">
        <v>59</v>
      </c>
      <c r="Q325" s="2" t="s">
        <v>26</v>
      </c>
      <c r="R325" s="4" t="str">
        <f t="shared" si="54"/>
        <v>n</v>
      </c>
      <c r="S325" s="2" t="s">
        <v>28</v>
      </c>
      <c r="T325" s="2">
        <v>5</v>
      </c>
      <c r="U325" s="6">
        <v>47198</v>
      </c>
      <c r="V325" s="7">
        <v>1988</v>
      </c>
      <c r="W325" s="7">
        <v>1710068</v>
      </c>
      <c r="X325" s="7">
        <v>1680011</v>
      </c>
      <c r="Y325" s="7">
        <v>1968957</v>
      </c>
      <c r="Z325" s="7">
        <f>U:U  / (Y:Y -W:W )</f>
        <v>0.18230979300008884</v>
      </c>
      <c r="AA325" s="7">
        <f>V:V   / (Y:Y -X:X )</f>
        <v>6.8801783032123648E-3</v>
      </c>
      <c r="AB325" s="7">
        <f>Z:Z+AA:AA</f>
        <v>0.1891899713033012</v>
      </c>
      <c r="AC325" s="3">
        <v>27677.39</v>
      </c>
      <c r="AD325" s="3">
        <v>47433.440000000002</v>
      </c>
      <c r="AE325" s="3">
        <f t="shared" si="55"/>
        <v>0.58349953113246689</v>
      </c>
      <c r="AF325" s="2">
        <v>56.949599999999997</v>
      </c>
      <c r="AG325" s="2">
        <v>24.1052</v>
      </c>
      <c r="AH325" s="2">
        <v>53.904499999999999</v>
      </c>
      <c r="AI325" s="2">
        <v>27.561499999999999</v>
      </c>
      <c r="AJ325" s="4">
        <f t="shared" si="56"/>
        <v>402.64073871450682</v>
      </c>
      <c r="AK325" s="3" t="s">
        <v>93</v>
      </c>
      <c r="AL325" s="3" t="s">
        <v>100</v>
      </c>
      <c r="AM325" s="3" t="s">
        <v>95</v>
      </c>
      <c r="AN325" s="3" t="s">
        <v>95</v>
      </c>
      <c r="AO325" s="3">
        <v>1</v>
      </c>
      <c r="AP325" s="3">
        <v>0.48699999999999999</v>
      </c>
      <c r="AQ325" s="3">
        <v>0.76200000000000001</v>
      </c>
      <c r="AR325" s="3">
        <v>2</v>
      </c>
      <c r="AS325" s="3">
        <v>-6.0949999999999998</v>
      </c>
      <c r="AT325" s="3">
        <v>0</v>
      </c>
      <c r="AU325" s="3">
        <v>3.0499999999999999E-2</v>
      </c>
      <c r="AV325" s="3">
        <v>6.2399999999999999E-4</v>
      </c>
      <c r="AW325" s="3">
        <v>2.43E-6</v>
      </c>
      <c r="AX325" s="3">
        <v>0.14899999999999999</v>
      </c>
      <c r="AY325" s="3">
        <v>0.29399999999999998</v>
      </c>
      <c r="AZ325" s="3">
        <v>93.043999999999997</v>
      </c>
      <c r="BA325" s="3">
        <v>179943</v>
      </c>
      <c r="BB325" s="3">
        <v>4</v>
      </c>
    </row>
    <row r="326" spans="1:54" x14ac:dyDescent="0.25">
      <c r="A326" s="3">
        <v>325</v>
      </c>
      <c r="B326" s="2" t="s">
        <v>58</v>
      </c>
      <c r="C326" s="2" t="s">
        <v>39</v>
      </c>
      <c r="D326" s="3">
        <v>7</v>
      </c>
      <c r="E326" s="3" t="s">
        <v>19</v>
      </c>
      <c r="F326" s="3" t="s">
        <v>20</v>
      </c>
      <c r="G326" s="3" t="s">
        <v>23</v>
      </c>
      <c r="H326" s="3">
        <v>5</v>
      </c>
      <c r="I326" s="3">
        <v>6.1666666666666696</v>
      </c>
      <c r="J326" s="3">
        <v>17</v>
      </c>
      <c r="K326" s="3">
        <v>5</v>
      </c>
      <c r="L326" s="3">
        <v>4</v>
      </c>
      <c r="M326" s="3">
        <v>1</v>
      </c>
      <c r="N326" s="3" t="str">
        <f t="shared" si="52"/>
        <v>n</v>
      </c>
      <c r="O326" s="3" t="str">
        <f t="shared" si="53"/>
        <v>n</v>
      </c>
      <c r="P326" s="2" t="s">
        <v>59</v>
      </c>
      <c r="Q326" s="2" t="s">
        <v>26</v>
      </c>
      <c r="R326" s="4" t="str">
        <f t="shared" si="54"/>
        <v>n</v>
      </c>
      <c r="S326" s="2" t="s">
        <v>28</v>
      </c>
      <c r="T326" s="2">
        <v>5</v>
      </c>
      <c r="U326" s="6">
        <v>47198</v>
      </c>
      <c r="V326" s="7">
        <v>1988</v>
      </c>
      <c r="W326" s="7">
        <v>1710068</v>
      </c>
      <c r="X326" s="7">
        <v>1680011</v>
      </c>
      <c r="Y326" s="7">
        <v>1968957</v>
      </c>
      <c r="Z326" s="7">
        <f>U:U  / (Y:Y -W:W )</f>
        <v>0.18230979300008884</v>
      </c>
      <c r="AA326" s="7">
        <f>V:V   / (Y:Y -X:X )</f>
        <v>6.8801783032123648E-3</v>
      </c>
      <c r="AB326" s="7">
        <f>Z:Z+AA:AA</f>
        <v>0.1891899713033012</v>
      </c>
      <c r="AC326" s="3">
        <v>27677.39</v>
      </c>
      <c r="AD326" s="3">
        <v>47433.440000000002</v>
      </c>
      <c r="AE326" s="3">
        <f t="shared" si="55"/>
        <v>0.58349953113246689</v>
      </c>
      <c r="AF326" s="2">
        <v>56.949599999999997</v>
      </c>
      <c r="AG326" s="2">
        <v>24.1052</v>
      </c>
      <c r="AH326" s="2">
        <v>53.904499999999999</v>
      </c>
      <c r="AI326" s="2">
        <v>27.561499999999999</v>
      </c>
      <c r="AJ326" s="4">
        <f t="shared" si="56"/>
        <v>402.64073871450682</v>
      </c>
      <c r="AK326" s="3" t="s">
        <v>93</v>
      </c>
      <c r="AL326" s="3" t="s">
        <v>100</v>
      </c>
      <c r="AM326" s="3" t="s">
        <v>95</v>
      </c>
      <c r="AN326" s="3" t="s">
        <v>95</v>
      </c>
      <c r="AO326" s="3">
        <v>1</v>
      </c>
      <c r="AP326" s="3">
        <v>0.48699999999999999</v>
      </c>
      <c r="AQ326" s="3">
        <v>0.76200000000000001</v>
      </c>
      <c r="AR326" s="3">
        <v>2</v>
      </c>
      <c r="AS326" s="3">
        <v>-6.0949999999999998</v>
      </c>
      <c r="AT326" s="3">
        <v>0</v>
      </c>
      <c r="AU326" s="3">
        <v>3.0499999999999999E-2</v>
      </c>
      <c r="AV326" s="3">
        <v>6.2399999999999999E-4</v>
      </c>
      <c r="AW326" s="3">
        <v>2.43E-6</v>
      </c>
      <c r="AX326" s="3">
        <v>0.14899999999999999</v>
      </c>
      <c r="AY326" s="3">
        <v>0.29399999999999998</v>
      </c>
      <c r="AZ326" s="3">
        <v>93.043999999999997</v>
      </c>
      <c r="BA326" s="3">
        <v>179943</v>
      </c>
      <c r="BB326" s="3">
        <v>4</v>
      </c>
    </row>
    <row r="327" spans="1:54" x14ac:dyDescent="0.25">
      <c r="A327" s="3">
        <v>326</v>
      </c>
      <c r="B327" s="2" t="s">
        <v>60</v>
      </c>
      <c r="C327" s="2" t="s">
        <v>39</v>
      </c>
      <c r="D327" s="3">
        <v>6</v>
      </c>
      <c r="E327" s="3" t="s">
        <v>19</v>
      </c>
      <c r="F327" s="3" t="s">
        <v>20</v>
      </c>
      <c r="G327" s="3" t="s">
        <v>23</v>
      </c>
      <c r="H327" s="3">
        <v>5</v>
      </c>
      <c r="I327" s="3">
        <v>5.9</v>
      </c>
      <c r="J327" s="3">
        <v>18</v>
      </c>
      <c r="K327" s="3">
        <v>6</v>
      </c>
      <c r="L327" s="3">
        <v>4</v>
      </c>
      <c r="M327" s="3">
        <v>1</v>
      </c>
      <c r="N327" s="3" t="str">
        <f t="shared" si="52"/>
        <v>n</v>
      </c>
      <c r="O327" s="3" t="str">
        <f t="shared" si="53"/>
        <v>n</v>
      </c>
      <c r="P327" s="2" t="s">
        <v>59</v>
      </c>
      <c r="Q327" s="2" t="s">
        <v>26</v>
      </c>
      <c r="R327" s="4" t="str">
        <f t="shared" si="54"/>
        <v>n</v>
      </c>
      <c r="S327" s="2" t="s">
        <v>28</v>
      </c>
      <c r="T327" s="2">
        <v>5</v>
      </c>
      <c r="U327" s="6">
        <v>31101</v>
      </c>
      <c r="V327" s="7">
        <v>813</v>
      </c>
      <c r="W327" s="7">
        <v>2758852</v>
      </c>
      <c r="X327" s="7">
        <v>2869876</v>
      </c>
      <c r="Y327" s="7">
        <v>2888558</v>
      </c>
      <c r="Z327" s="7">
        <f>U:U  / (Y:Y -W:W )</f>
        <v>0.23978073489275747</v>
      </c>
      <c r="AA327" s="7">
        <f>V:V   / (Y:Y -X:X )</f>
        <v>4.3517824644042392E-2</v>
      </c>
      <c r="AB327" s="7">
        <f>Z:Z+AA:AA</f>
        <v>0.28329855953679989</v>
      </c>
      <c r="AC327" s="3">
        <v>42738.879999999997</v>
      </c>
      <c r="AD327" s="3">
        <v>47433.440000000002</v>
      </c>
      <c r="AE327" s="3">
        <f t="shared" si="55"/>
        <v>0.90102847273990661</v>
      </c>
      <c r="AF327" s="2">
        <v>54.687199999999997</v>
      </c>
      <c r="AG327" s="5">
        <v>252.797</v>
      </c>
      <c r="AH327" s="2">
        <v>53.904499999999999</v>
      </c>
      <c r="AI327" s="2">
        <v>27.561499999999999</v>
      </c>
      <c r="AJ327" s="4">
        <f t="shared" si="56"/>
        <v>7249.1775531984003</v>
      </c>
      <c r="AK327" s="3" t="s">
        <v>93</v>
      </c>
      <c r="AL327" s="3" t="s">
        <v>100</v>
      </c>
      <c r="AM327" s="3" t="s">
        <v>95</v>
      </c>
      <c r="AN327" s="3" t="s">
        <v>95</v>
      </c>
      <c r="AO327" s="3">
        <v>1</v>
      </c>
      <c r="AP327" s="3">
        <v>0.48699999999999999</v>
      </c>
      <c r="AQ327" s="3">
        <v>0.76200000000000001</v>
      </c>
      <c r="AR327" s="3">
        <v>2</v>
      </c>
      <c r="AS327" s="3">
        <v>-6.0949999999999998</v>
      </c>
      <c r="AT327" s="3">
        <v>0</v>
      </c>
      <c r="AU327" s="3">
        <v>3.0499999999999999E-2</v>
      </c>
      <c r="AV327" s="3">
        <v>6.2399999999999999E-4</v>
      </c>
      <c r="AW327" s="3">
        <v>2.43E-6</v>
      </c>
      <c r="AX327" s="3">
        <v>0.14899999999999999</v>
      </c>
      <c r="AY327" s="3">
        <v>0.29399999999999998</v>
      </c>
      <c r="AZ327" s="3">
        <v>93.043999999999997</v>
      </c>
      <c r="BA327" s="3">
        <v>179943</v>
      </c>
      <c r="BB327" s="3">
        <v>4</v>
      </c>
    </row>
    <row r="328" spans="1:54" x14ac:dyDescent="0.25">
      <c r="A328" s="3">
        <v>327</v>
      </c>
      <c r="B328" s="2" t="s">
        <v>65</v>
      </c>
      <c r="C328" s="2" t="s">
        <v>39</v>
      </c>
      <c r="D328" s="3">
        <v>4</v>
      </c>
      <c r="E328" s="3" t="s">
        <v>19</v>
      </c>
      <c r="F328" s="3" t="s">
        <v>25</v>
      </c>
      <c r="G328" s="3" t="s">
        <v>23</v>
      </c>
      <c r="H328" s="3">
        <v>5</v>
      </c>
      <c r="I328" s="3">
        <v>4.4000000000000004</v>
      </c>
      <c r="J328" s="3">
        <v>1</v>
      </c>
      <c r="K328" s="3">
        <v>5</v>
      </c>
      <c r="L328" s="3">
        <v>4</v>
      </c>
      <c r="M328" s="3">
        <v>1</v>
      </c>
      <c r="N328" s="3" t="str">
        <f t="shared" si="52"/>
        <v>n</v>
      </c>
      <c r="O328" s="3" t="str">
        <f t="shared" si="53"/>
        <v>n</v>
      </c>
      <c r="P328" s="2" t="s">
        <v>26</v>
      </c>
      <c r="Q328" s="2" t="s">
        <v>26</v>
      </c>
      <c r="R328" s="4" t="str">
        <f t="shared" si="54"/>
        <v>y</v>
      </c>
      <c r="S328" s="2" t="s">
        <v>28</v>
      </c>
      <c r="T328" s="2">
        <v>5</v>
      </c>
      <c r="U328" s="6" t="s">
        <v>87</v>
      </c>
      <c r="V328" s="7" t="s">
        <v>87</v>
      </c>
      <c r="W328" s="6" t="s">
        <v>87</v>
      </c>
      <c r="X328" s="7">
        <v>37811676</v>
      </c>
      <c r="Y328" s="7">
        <v>37967209</v>
      </c>
      <c r="Z328" s="7" t="s">
        <v>87</v>
      </c>
      <c r="AA328" s="7" t="s">
        <v>87</v>
      </c>
      <c r="AB328" s="7" t="s">
        <v>87</v>
      </c>
      <c r="AC328" s="3">
        <v>469508.68</v>
      </c>
      <c r="AD328" s="3">
        <v>47433.440000000002</v>
      </c>
      <c r="AE328" s="3">
        <f t="shared" si="55"/>
        <v>9.8982633348962246</v>
      </c>
      <c r="AF328" s="2">
        <v>52.229700000000001</v>
      </c>
      <c r="AG328" s="2">
        <v>21.0122</v>
      </c>
      <c r="AH328" s="2">
        <v>53.904499999999999</v>
      </c>
      <c r="AI328" s="2">
        <v>27.561499999999999</v>
      </c>
      <c r="AJ328" s="4">
        <f t="shared" si="56"/>
        <v>475.33868531762488</v>
      </c>
      <c r="AK328" s="3" t="s">
        <v>93</v>
      </c>
      <c r="AL328" s="3" t="s">
        <v>100</v>
      </c>
      <c r="AM328" s="3" t="s">
        <v>95</v>
      </c>
      <c r="AN328" s="3" t="s">
        <v>95</v>
      </c>
      <c r="AO328" s="3">
        <v>1</v>
      </c>
      <c r="AP328" s="3">
        <v>0.48699999999999999</v>
      </c>
      <c r="AQ328" s="3">
        <v>0.76200000000000001</v>
      </c>
      <c r="AR328" s="3">
        <v>2</v>
      </c>
      <c r="AS328" s="3">
        <v>-6.0949999999999998</v>
      </c>
      <c r="AT328" s="3">
        <v>0</v>
      </c>
      <c r="AU328" s="3">
        <v>3.0499999999999999E-2</v>
      </c>
      <c r="AV328" s="3">
        <v>6.2399999999999999E-4</v>
      </c>
      <c r="AW328" s="3">
        <v>2.43E-6</v>
      </c>
      <c r="AX328" s="3">
        <v>0.14899999999999999</v>
      </c>
      <c r="AY328" s="3">
        <v>0.29399999999999998</v>
      </c>
      <c r="AZ328" s="3">
        <v>93.043999999999997</v>
      </c>
      <c r="BA328" s="3">
        <v>179943</v>
      </c>
      <c r="BB328" s="3">
        <v>4</v>
      </c>
    </row>
    <row r="329" spans="1:54" x14ac:dyDescent="0.25">
      <c r="A329" s="3">
        <v>328</v>
      </c>
      <c r="B329" s="2" t="s">
        <v>65</v>
      </c>
      <c r="C329" s="2" t="s">
        <v>39</v>
      </c>
      <c r="D329" s="3">
        <v>8</v>
      </c>
      <c r="E329" s="3" t="s">
        <v>19</v>
      </c>
      <c r="F329" s="3" t="s">
        <v>20</v>
      </c>
      <c r="G329" s="3" t="s">
        <v>23</v>
      </c>
      <c r="H329" s="3">
        <v>5</v>
      </c>
      <c r="I329" s="3">
        <v>4.4000000000000004</v>
      </c>
      <c r="J329" s="3">
        <v>1</v>
      </c>
      <c r="K329" s="3">
        <v>5</v>
      </c>
      <c r="L329" s="3">
        <v>4</v>
      </c>
      <c r="M329" s="3">
        <v>1</v>
      </c>
      <c r="N329" s="3" t="str">
        <f t="shared" si="52"/>
        <v>n</v>
      </c>
      <c r="O329" s="3" t="str">
        <f t="shared" si="53"/>
        <v>n</v>
      </c>
      <c r="P329" s="2" t="s">
        <v>26</v>
      </c>
      <c r="Q329" s="2" t="s">
        <v>26</v>
      </c>
      <c r="R329" s="4" t="str">
        <f t="shared" si="54"/>
        <v>y</v>
      </c>
      <c r="S329" s="2" t="s">
        <v>28</v>
      </c>
      <c r="T329" s="2">
        <v>5</v>
      </c>
      <c r="U329" s="6" t="s">
        <v>87</v>
      </c>
      <c r="V329" s="7" t="s">
        <v>87</v>
      </c>
      <c r="W329" s="6" t="s">
        <v>87</v>
      </c>
      <c r="X329" s="7">
        <v>37811676</v>
      </c>
      <c r="Y329" s="7">
        <v>37967209</v>
      </c>
      <c r="Z329" s="7" t="s">
        <v>87</v>
      </c>
      <c r="AA329" s="7" t="s">
        <v>87</v>
      </c>
      <c r="AB329" s="7" t="s">
        <v>87</v>
      </c>
      <c r="AC329" s="3">
        <v>469508.68</v>
      </c>
      <c r="AD329" s="3">
        <v>47433.440000000002</v>
      </c>
      <c r="AE329" s="3">
        <f t="shared" si="55"/>
        <v>9.8982633348962246</v>
      </c>
      <c r="AF329" s="2">
        <v>52.229700000000001</v>
      </c>
      <c r="AG329" s="2">
        <v>21.0122</v>
      </c>
      <c r="AH329" s="2">
        <v>53.904499999999999</v>
      </c>
      <c r="AI329" s="2">
        <v>27.561499999999999</v>
      </c>
      <c r="AJ329" s="4">
        <f t="shared" si="56"/>
        <v>475.33868531762488</v>
      </c>
      <c r="AK329" s="3" t="s">
        <v>93</v>
      </c>
      <c r="AL329" s="3" t="s">
        <v>100</v>
      </c>
      <c r="AM329" s="3" t="s">
        <v>95</v>
      </c>
      <c r="AN329" s="3" t="s">
        <v>95</v>
      </c>
      <c r="AO329" s="3">
        <v>1</v>
      </c>
      <c r="AP329" s="3">
        <v>0.48699999999999999</v>
      </c>
      <c r="AQ329" s="3">
        <v>0.76200000000000001</v>
      </c>
      <c r="AR329" s="3">
        <v>2</v>
      </c>
      <c r="AS329" s="3">
        <v>-6.0949999999999998</v>
      </c>
      <c r="AT329" s="3">
        <v>0</v>
      </c>
      <c r="AU329" s="3">
        <v>3.0499999999999999E-2</v>
      </c>
      <c r="AV329" s="3">
        <v>6.2399999999999999E-4</v>
      </c>
      <c r="AW329" s="3">
        <v>2.43E-6</v>
      </c>
      <c r="AX329" s="3">
        <v>0.14899999999999999</v>
      </c>
      <c r="AY329" s="3">
        <v>0.29399999999999998</v>
      </c>
      <c r="AZ329" s="3">
        <v>93.043999999999997</v>
      </c>
      <c r="BA329" s="3">
        <v>179943</v>
      </c>
      <c r="BB329" s="3">
        <v>4</v>
      </c>
    </row>
    <row r="330" spans="1:54" x14ac:dyDescent="0.25">
      <c r="A330" s="3">
        <v>329</v>
      </c>
      <c r="B330" s="2" t="s">
        <v>31</v>
      </c>
      <c r="C330" s="2" t="s">
        <v>39</v>
      </c>
      <c r="D330" s="3">
        <v>5</v>
      </c>
      <c r="E330" s="3" t="s">
        <v>19</v>
      </c>
      <c r="F330" s="3" t="s">
        <v>20</v>
      </c>
      <c r="G330" s="3" t="s">
        <v>23</v>
      </c>
      <c r="H330" s="3">
        <v>5</v>
      </c>
      <c r="I330" s="3">
        <v>3.3333333333333299</v>
      </c>
      <c r="J330" s="3">
        <v>1</v>
      </c>
      <c r="K330" s="3">
        <v>2</v>
      </c>
      <c r="L330" s="3">
        <v>4</v>
      </c>
      <c r="M330" s="3">
        <v>1</v>
      </c>
      <c r="N330" s="3" t="str">
        <f t="shared" si="52"/>
        <v>n</v>
      </c>
      <c r="O330" s="3" t="str">
        <f t="shared" si="53"/>
        <v>n</v>
      </c>
      <c r="P330" s="2" t="s">
        <v>26</v>
      </c>
      <c r="Q330" s="2" t="s">
        <v>26</v>
      </c>
      <c r="R330" s="4" t="str">
        <f t="shared" si="54"/>
        <v>y</v>
      </c>
      <c r="S330" s="2" t="s">
        <v>23</v>
      </c>
      <c r="T330" s="2">
        <v>5</v>
      </c>
      <c r="U330" s="6" t="s">
        <v>87</v>
      </c>
      <c r="V330" s="7" t="s">
        <v>87</v>
      </c>
      <c r="W330" s="6" t="s">
        <v>87</v>
      </c>
      <c r="X330" s="7" t="s">
        <v>87</v>
      </c>
      <c r="Y330" s="7">
        <v>7076372</v>
      </c>
      <c r="Z330" s="7" t="s">
        <v>87</v>
      </c>
      <c r="AA330" s="7" t="s">
        <v>87</v>
      </c>
      <c r="AB330" s="7" t="s">
        <v>87</v>
      </c>
      <c r="AC330" s="3">
        <v>37745.11</v>
      </c>
      <c r="AD330" s="3">
        <v>47433.440000000002</v>
      </c>
      <c r="AE330" s="3">
        <f t="shared" si="55"/>
        <v>0.79574894842119814</v>
      </c>
      <c r="AF330" s="2">
        <v>44.7866</v>
      </c>
      <c r="AG330" s="2">
        <v>20.448899999999998</v>
      </c>
      <c r="AH330" s="2">
        <v>53.904499999999999</v>
      </c>
      <c r="AI330" s="2">
        <v>27.561499999999999</v>
      </c>
      <c r="AJ330" s="4">
        <f t="shared" si="56"/>
        <v>1135.9451485037848</v>
      </c>
      <c r="AK330" s="3" t="s">
        <v>93</v>
      </c>
      <c r="AL330" s="3" t="s">
        <v>100</v>
      </c>
      <c r="AM330" s="3" t="s">
        <v>95</v>
      </c>
      <c r="AN330" s="3" t="s">
        <v>95</v>
      </c>
      <c r="AO330" s="3">
        <v>1</v>
      </c>
      <c r="AP330" s="3">
        <v>0.48699999999999999</v>
      </c>
      <c r="AQ330" s="3">
        <v>0.76200000000000001</v>
      </c>
      <c r="AR330" s="3">
        <v>2</v>
      </c>
      <c r="AS330" s="3">
        <v>-6.0949999999999998</v>
      </c>
      <c r="AT330" s="3">
        <v>0</v>
      </c>
      <c r="AU330" s="3">
        <v>3.0499999999999999E-2</v>
      </c>
      <c r="AV330" s="3">
        <v>6.2399999999999999E-4</v>
      </c>
      <c r="AW330" s="3">
        <v>2.43E-6</v>
      </c>
      <c r="AX330" s="3">
        <v>0.14899999999999999</v>
      </c>
      <c r="AY330" s="3">
        <v>0.29399999999999998</v>
      </c>
      <c r="AZ330" s="3">
        <v>93.043999999999997</v>
      </c>
      <c r="BA330" s="3">
        <v>179943</v>
      </c>
      <c r="BB330" s="3">
        <v>4</v>
      </c>
    </row>
    <row r="331" spans="1:54" x14ac:dyDescent="0.25">
      <c r="A331" s="3">
        <v>330</v>
      </c>
      <c r="B331" s="2" t="s">
        <v>32</v>
      </c>
      <c r="C331" s="2" t="s">
        <v>39</v>
      </c>
      <c r="D331" s="3">
        <v>2</v>
      </c>
      <c r="E331" s="3" t="s">
        <v>19</v>
      </c>
      <c r="F331" s="3" t="s">
        <v>25</v>
      </c>
      <c r="G331" s="3" t="s">
        <v>23</v>
      </c>
      <c r="H331" s="3">
        <v>5</v>
      </c>
      <c r="I331" s="3">
        <v>5</v>
      </c>
      <c r="J331" s="3">
        <v>1</v>
      </c>
      <c r="K331" s="3">
        <v>2</v>
      </c>
      <c r="L331" s="3">
        <v>4</v>
      </c>
      <c r="M331" s="3">
        <v>1</v>
      </c>
      <c r="N331" s="3" t="str">
        <f t="shared" si="52"/>
        <v>n</v>
      </c>
      <c r="O331" s="3" t="str">
        <f t="shared" si="53"/>
        <v>n</v>
      </c>
      <c r="P331" s="2" t="s">
        <v>26</v>
      </c>
      <c r="Q331" s="2" t="s">
        <v>26</v>
      </c>
      <c r="R331" s="4" t="str">
        <f t="shared" si="54"/>
        <v>y</v>
      </c>
      <c r="S331" s="2" t="s">
        <v>23</v>
      </c>
      <c r="T331" s="2">
        <v>5</v>
      </c>
      <c r="U331" s="6">
        <v>155</v>
      </c>
      <c r="V331" s="7">
        <v>109</v>
      </c>
      <c r="W331" s="7">
        <v>1822985</v>
      </c>
      <c r="X331" s="7">
        <v>1956422</v>
      </c>
      <c r="Y331" s="7">
        <v>2064188</v>
      </c>
      <c r="Z331" s="7">
        <f>U:U  / (Y:Y -W:W )</f>
        <v>6.4261223948292522E-4</v>
      </c>
      <c r="AA331" s="7">
        <f>V:V   / (Y:Y -X:X )</f>
        <v>1.0114507358536088E-3</v>
      </c>
      <c r="AB331" s="7">
        <f>Z:Z+AA:AA</f>
        <v>1.6540629753365342E-3</v>
      </c>
      <c r="AC331" s="3">
        <v>43990.64</v>
      </c>
      <c r="AD331" s="3">
        <v>47433.440000000002</v>
      </c>
      <c r="AE331" s="3">
        <f t="shared" si="55"/>
        <v>0.92741829392934594</v>
      </c>
      <c r="AF331" s="2">
        <v>46.056899999999999</v>
      </c>
      <c r="AG331" s="2">
        <v>14.505800000000001</v>
      </c>
      <c r="AH331" s="2">
        <v>53.904499999999999</v>
      </c>
      <c r="AI331" s="2">
        <v>27.561499999999999</v>
      </c>
      <c r="AJ331" s="4">
        <f t="shared" si="56"/>
        <v>1274.1865392285706</v>
      </c>
      <c r="AK331" s="3" t="s">
        <v>93</v>
      </c>
      <c r="AL331" s="3" t="s">
        <v>100</v>
      </c>
      <c r="AM331" s="3" t="s">
        <v>95</v>
      </c>
      <c r="AN331" s="3" t="s">
        <v>95</v>
      </c>
      <c r="AO331" s="3">
        <v>1</v>
      </c>
      <c r="AP331" s="3">
        <v>0.48699999999999999</v>
      </c>
      <c r="AQ331" s="3">
        <v>0.76200000000000001</v>
      </c>
      <c r="AR331" s="3">
        <v>2</v>
      </c>
      <c r="AS331" s="3">
        <v>-6.0949999999999998</v>
      </c>
      <c r="AT331" s="3">
        <v>0</v>
      </c>
      <c r="AU331" s="3">
        <v>3.0499999999999999E-2</v>
      </c>
      <c r="AV331" s="3">
        <v>6.2399999999999999E-4</v>
      </c>
      <c r="AW331" s="3">
        <v>2.43E-6</v>
      </c>
      <c r="AX331" s="3">
        <v>0.14899999999999999</v>
      </c>
      <c r="AY331" s="3">
        <v>0.29399999999999998</v>
      </c>
      <c r="AZ331" s="3">
        <v>93.043999999999997</v>
      </c>
      <c r="BA331" s="3">
        <v>179943</v>
      </c>
      <c r="BB331" s="3">
        <v>4</v>
      </c>
    </row>
    <row r="332" spans="1:54" x14ac:dyDescent="0.25">
      <c r="A332" s="3">
        <v>331</v>
      </c>
      <c r="B332" s="2" t="s">
        <v>33</v>
      </c>
      <c r="C332" s="2" t="s">
        <v>39</v>
      </c>
      <c r="D332" s="3">
        <v>1</v>
      </c>
      <c r="E332" s="3" t="s">
        <v>19</v>
      </c>
      <c r="F332" s="3" t="s">
        <v>25</v>
      </c>
      <c r="G332" s="3" t="s">
        <v>23</v>
      </c>
      <c r="H332" s="3">
        <v>5</v>
      </c>
      <c r="I332" s="3">
        <v>0</v>
      </c>
      <c r="J332" s="3">
        <v>1</v>
      </c>
      <c r="K332" s="3">
        <v>5</v>
      </c>
      <c r="L332" s="3">
        <v>4</v>
      </c>
      <c r="M332" s="3">
        <v>1</v>
      </c>
      <c r="N332" s="3" t="str">
        <f t="shared" si="52"/>
        <v>n</v>
      </c>
      <c r="O332" s="3" t="str">
        <f t="shared" si="53"/>
        <v>n</v>
      </c>
      <c r="P332" s="2" t="s">
        <v>21</v>
      </c>
      <c r="Q332" s="2" t="s">
        <v>26</v>
      </c>
      <c r="R332" s="4" t="str">
        <f t="shared" si="54"/>
        <v>n</v>
      </c>
      <c r="S332" s="2" t="s">
        <v>23</v>
      </c>
      <c r="T332" s="2">
        <v>5</v>
      </c>
      <c r="U332" s="6">
        <v>1476</v>
      </c>
      <c r="V332" s="7">
        <v>1190</v>
      </c>
      <c r="W332" s="7">
        <v>5910732</v>
      </c>
      <c r="X332" s="7">
        <v>6278459</v>
      </c>
      <c r="Y332" s="7">
        <v>8327126</v>
      </c>
      <c r="Z332" s="7">
        <f>U:U  / (Y:Y -W:W )</f>
        <v>6.1082753888645638E-4</v>
      </c>
      <c r="AA332" s="7">
        <f>V:V   / (Y:Y -X:X )</f>
        <v>5.8086550913349997E-4</v>
      </c>
      <c r="AB332" s="7">
        <f>Z:Z+AA:AA</f>
        <v>1.1916930480199562E-3</v>
      </c>
      <c r="AC332" s="3">
        <v>659827.24</v>
      </c>
      <c r="AD332" s="3">
        <v>47433.440000000002</v>
      </c>
      <c r="AE332" s="3">
        <f t="shared" si="55"/>
        <v>13.910592189813768</v>
      </c>
      <c r="AF332" s="2">
        <v>46.948</v>
      </c>
      <c r="AG332" s="2">
        <v>7.4474</v>
      </c>
      <c r="AH332" s="2">
        <v>53.904499999999999</v>
      </c>
      <c r="AI332" s="2">
        <v>27.561499999999999</v>
      </c>
      <c r="AJ332" s="4">
        <f t="shared" si="56"/>
        <v>1613.2996548182073</v>
      </c>
      <c r="AK332" s="3" t="s">
        <v>93</v>
      </c>
      <c r="AL332" s="3" t="s">
        <v>100</v>
      </c>
      <c r="AM332" s="3" t="s">
        <v>95</v>
      </c>
      <c r="AN332" s="3" t="s">
        <v>95</v>
      </c>
      <c r="AO332" s="3">
        <v>1</v>
      </c>
      <c r="AP332" s="3">
        <v>0.48699999999999999</v>
      </c>
      <c r="AQ332" s="3">
        <v>0.76200000000000001</v>
      </c>
      <c r="AR332" s="3">
        <v>2</v>
      </c>
      <c r="AS332" s="3">
        <v>-6.0949999999999998</v>
      </c>
      <c r="AT332" s="3">
        <v>0</v>
      </c>
      <c r="AU332" s="3">
        <v>3.0499999999999999E-2</v>
      </c>
      <c r="AV332" s="3">
        <v>6.2399999999999999E-4</v>
      </c>
      <c r="AW332" s="3">
        <v>2.43E-6</v>
      </c>
      <c r="AX332" s="3">
        <v>0.14899999999999999</v>
      </c>
      <c r="AY332" s="3">
        <v>0.29399999999999998</v>
      </c>
      <c r="AZ332" s="3">
        <v>93.043999999999997</v>
      </c>
      <c r="BA332" s="3">
        <v>179943</v>
      </c>
      <c r="BB332" s="3">
        <v>4</v>
      </c>
    </row>
    <row r="333" spans="1:54" x14ac:dyDescent="0.25">
      <c r="A333" s="3">
        <v>332</v>
      </c>
      <c r="B333" s="2" t="s">
        <v>72</v>
      </c>
      <c r="C333" s="2" t="s">
        <v>39</v>
      </c>
      <c r="D333" s="3">
        <v>5</v>
      </c>
      <c r="E333" s="3" t="s">
        <v>19</v>
      </c>
      <c r="F333" s="3" t="s">
        <v>25</v>
      </c>
      <c r="G333" s="3" t="s">
        <v>23</v>
      </c>
      <c r="H333" s="3">
        <v>5</v>
      </c>
      <c r="I333" s="3">
        <v>8.7272727272727302</v>
      </c>
      <c r="J333" s="3">
        <v>3</v>
      </c>
      <c r="K333" s="3">
        <v>1</v>
      </c>
      <c r="L333" s="3">
        <v>4</v>
      </c>
      <c r="M333" s="3">
        <v>1</v>
      </c>
      <c r="N333" s="3" t="str">
        <f t="shared" si="52"/>
        <v>n</v>
      </c>
      <c r="O333" s="3" t="str">
        <f t="shared" si="53"/>
        <v>y</v>
      </c>
      <c r="P333" s="2" t="s">
        <v>26</v>
      </c>
      <c r="Q333" s="2" t="s">
        <v>26</v>
      </c>
      <c r="R333" s="4" t="str">
        <f t="shared" si="54"/>
        <v>y</v>
      </c>
      <c r="S333" s="2" t="s">
        <v>28</v>
      </c>
      <c r="T333" s="2">
        <v>5</v>
      </c>
      <c r="U333" s="6" t="s">
        <v>87</v>
      </c>
      <c r="V333" s="7" t="s">
        <v>87</v>
      </c>
      <c r="W333" s="6" t="s">
        <v>87</v>
      </c>
      <c r="X333" s="7" t="s">
        <v>87</v>
      </c>
      <c r="Y333" s="7">
        <v>42590879</v>
      </c>
      <c r="Z333" s="7" t="s">
        <v>87</v>
      </c>
      <c r="AA333" s="7" t="s">
        <v>87</v>
      </c>
      <c r="AB333" s="7" t="s">
        <v>87</v>
      </c>
      <c r="AC333" s="3">
        <v>93270.48</v>
      </c>
      <c r="AD333" s="3">
        <v>47433.440000000002</v>
      </c>
      <c r="AE333" s="3">
        <f t="shared" si="55"/>
        <v>1.9663444186211245</v>
      </c>
      <c r="AF333" s="2">
        <v>50.450099999999999</v>
      </c>
      <c r="AG333" s="2">
        <v>30.523399999999999</v>
      </c>
      <c r="AH333" s="2">
        <v>53.904499999999999</v>
      </c>
      <c r="AI333" s="2">
        <v>27.561499999999999</v>
      </c>
      <c r="AJ333" s="4">
        <f t="shared" si="56"/>
        <v>433.87939828717879</v>
      </c>
      <c r="AK333" s="3" t="s">
        <v>93</v>
      </c>
      <c r="AL333" s="3" t="s">
        <v>100</v>
      </c>
      <c r="AM333" s="3" t="s">
        <v>96</v>
      </c>
      <c r="AN333" s="3" t="s">
        <v>95</v>
      </c>
      <c r="AO333" s="3">
        <v>0</v>
      </c>
      <c r="AP333" s="3">
        <v>0.48699999999999999</v>
      </c>
      <c r="AQ333" s="3">
        <v>0.76200000000000001</v>
      </c>
      <c r="AR333" s="3">
        <v>2</v>
      </c>
      <c r="AS333" s="3">
        <v>-6.0949999999999998</v>
      </c>
      <c r="AT333" s="3">
        <v>0</v>
      </c>
      <c r="AU333" s="3">
        <v>3.0499999999999999E-2</v>
      </c>
      <c r="AV333" s="3">
        <v>6.2399999999999999E-4</v>
      </c>
      <c r="AW333" s="3">
        <v>2.43E-6</v>
      </c>
      <c r="AX333" s="3">
        <v>0.14899999999999999</v>
      </c>
      <c r="AY333" s="3">
        <v>0.29399999999999998</v>
      </c>
      <c r="AZ333" s="3">
        <v>93.043999999999997</v>
      </c>
      <c r="BA333" s="3">
        <v>179943</v>
      </c>
      <c r="BB333" s="3">
        <v>4</v>
      </c>
    </row>
    <row r="334" spans="1:54" x14ac:dyDescent="0.25">
      <c r="A334" s="3">
        <v>333</v>
      </c>
      <c r="B334" s="2" t="s">
        <v>72</v>
      </c>
      <c r="C334" s="2" t="s">
        <v>39</v>
      </c>
      <c r="D334" s="3">
        <v>10</v>
      </c>
      <c r="E334" s="3" t="s">
        <v>19</v>
      </c>
      <c r="F334" s="3" t="s">
        <v>20</v>
      </c>
      <c r="G334" s="3" t="s">
        <v>23</v>
      </c>
      <c r="H334" s="3">
        <v>5</v>
      </c>
      <c r="I334" s="3">
        <v>8.7272727272727302</v>
      </c>
      <c r="J334" s="3">
        <v>3</v>
      </c>
      <c r="K334" s="3">
        <v>1</v>
      </c>
      <c r="L334" s="3">
        <v>4</v>
      </c>
      <c r="M334" s="3">
        <v>1</v>
      </c>
      <c r="N334" s="3" t="str">
        <f t="shared" si="52"/>
        <v>n</v>
      </c>
      <c r="O334" s="3" t="str">
        <f t="shared" si="53"/>
        <v>y</v>
      </c>
      <c r="P334" s="2" t="s">
        <v>26</v>
      </c>
      <c r="Q334" s="2" t="s">
        <v>26</v>
      </c>
      <c r="R334" s="4" t="str">
        <f t="shared" si="54"/>
        <v>y</v>
      </c>
      <c r="S334" s="2" t="s">
        <v>28</v>
      </c>
      <c r="T334" s="2">
        <v>5</v>
      </c>
      <c r="U334" s="6" t="s">
        <v>87</v>
      </c>
      <c r="V334" s="7" t="s">
        <v>87</v>
      </c>
      <c r="W334" s="6" t="s">
        <v>87</v>
      </c>
      <c r="X334" s="7" t="s">
        <v>87</v>
      </c>
      <c r="Y334" s="7">
        <v>42590879</v>
      </c>
      <c r="Z334" s="7" t="s">
        <v>87</v>
      </c>
      <c r="AA334" s="7" t="s">
        <v>87</v>
      </c>
      <c r="AB334" s="7" t="s">
        <v>87</v>
      </c>
      <c r="AC334" s="3">
        <v>93270.48</v>
      </c>
      <c r="AD334" s="3">
        <v>47433.440000000002</v>
      </c>
      <c r="AE334" s="3">
        <f t="shared" si="55"/>
        <v>1.9663444186211245</v>
      </c>
      <c r="AF334" s="2">
        <v>50.450099999999999</v>
      </c>
      <c r="AG334" s="2">
        <v>30.523399999999999</v>
      </c>
      <c r="AH334" s="2">
        <v>53.904499999999999</v>
      </c>
      <c r="AI334" s="2">
        <v>27.561499999999999</v>
      </c>
      <c r="AJ334" s="4">
        <f t="shared" si="56"/>
        <v>433.87939828717879</v>
      </c>
      <c r="AK334" s="3" t="s">
        <v>93</v>
      </c>
      <c r="AL334" s="3" t="s">
        <v>100</v>
      </c>
      <c r="AM334" s="3" t="s">
        <v>96</v>
      </c>
      <c r="AN334" s="3" t="s">
        <v>95</v>
      </c>
      <c r="AO334" s="3">
        <v>0</v>
      </c>
      <c r="AP334" s="3">
        <v>0.48699999999999999</v>
      </c>
      <c r="AQ334" s="3">
        <v>0.76200000000000001</v>
      </c>
      <c r="AR334" s="3">
        <v>2</v>
      </c>
      <c r="AS334" s="3">
        <v>-6.0949999999999998</v>
      </c>
      <c r="AT334" s="3">
        <v>0</v>
      </c>
      <c r="AU334" s="3">
        <v>3.0499999999999999E-2</v>
      </c>
      <c r="AV334" s="3">
        <v>6.2399999999999999E-4</v>
      </c>
      <c r="AW334" s="3">
        <v>2.43E-6</v>
      </c>
      <c r="AX334" s="3">
        <v>0.14899999999999999</v>
      </c>
      <c r="AY334" s="3">
        <v>0.29399999999999998</v>
      </c>
      <c r="AZ334" s="3">
        <v>93.043999999999997</v>
      </c>
      <c r="BA334" s="3">
        <v>179943</v>
      </c>
      <c r="BB334" s="3">
        <v>4</v>
      </c>
    </row>
    <row r="335" spans="1:54" x14ac:dyDescent="0.25">
      <c r="A335" s="3">
        <v>334</v>
      </c>
      <c r="B335" s="2" t="s">
        <v>78</v>
      </c>
      <c r="C335" s="2" t="s">
        <v>39</v>
      </c>
      <c r="D335" s="3">
        <v>3</v>
      </c>
      <c r="E335" s="3" t="s">
        <v>19</v>
      </c>
      <c r="F335" s="3" t="s">
        <v>25</v>
      </c>
      <c r="G335" s="3" t="s">
        <v>23</v>
      </c>
      <c r="H335" s="3">
        <v>5</v>
      </c>
      <c r="I335" s="3">
        <v>0</v>
      </c>
      <c r="J335" s="3">
        <v>3</v>
      </c>
      <c r="K335" s="3">
        <v>1</v>
      </c>
      <c r="L335" s="3">
        <v>4</v>
      </c>
      <c r="M335" s="3">
        <v>1</v>
      </c>
      <c r="N335" s="3" t="str">
        <f t="shared" si="52"/>
        <v>n</v>
      </c>
      <c r="O335" s="3" t="str">
        <f t="shared" si="53"/>
        <v>y</v>
      </c>
      <c r="P335" s="2" t="s">
        <v>21</v>
      </c>
      <c r="Q335" s="2" t="s">
        <v>26</v>
      </c>
      <c r="R335" s="4" t="str">
        <f t="shared" si="54"/>
        <v>n</v>
      </c>
      <c r="S335" s="2" t="s">
        <v>23</v>
      </c>
      <c r="T335" s="2">
        <v>5</v>
      </c>
      <c r="U335" s="6" t="s">
        <v>87</v>
      </c>
      <c r="V335" s="7" t="s">
        <v>87</v>
      </c>
      <c r="W335" s="6" t="s">
        <v>87</v>
      </c>
      <c r="X335" s="7" t="s">
        <v>87</v>
      </c>
      <c r="Y335" s="7">
        <v>65383556</v>
      </c>
      <c r="Z335" s="7" t="s">
        <v>87</v>
      </c>
      <c r="AA335" s="7" t="s">
        <v>87</v>
      </c>
      <c r="AB335" s="7" t="s">
        <v>87</v>
      </c>
      <c r="AC335" s="3">
        <v>2618885.69</v>
      </c>
      <c r="AD335" s="3">
        <v>47433.440000000002</v>
      </c>
      <c r="AE335" s="3">
        <f t="shared" si="55"/>
        <v>55.211801842750596</v>
      </c>
      <c r="AF335" s="2">
        <v>52.507399999999997</v>
      </c>
      <c r="AG335" s="2">
        <v>-0.1278</v>
      </c>
      <c r="AH335" s="2">
        <v>53.904499999999999</v>
      </c>
      <c r="AI335" s="2">
        <v>27.561499999999999</v>
      </c>
      <c r="AJ335" s="4">
        <f t="shared" si="56"/>
        <v>1838.7845735314565</v>
      </c>
      <c r="AK335" s="3" t="s">
        <v>93</v>
      </c>
      <c r="AL335" s="3" t="s">
        <v>100</v>
      </c>
      <c r="AM335" s="3" t="s">
        <v>95</v>
      </c>
      <c r="AN335" s="3" t="s">
        <v>95</v>
      </c>
      <c r="AO335" s="3">
        <v>1</v>
      </c>
      <c r="AP335" s="3">
        <v>0.48699999999999999</v>
      </c>
      <c r="AQ335" s="3">
        <v>0.76200000000000001</v>
      </c>
      <c r="AR335" s="3">
        <v>2</v>
      </c>
      <c r="AS335" s="3">
        <v>-6.0949999999999998</v>
      </c>
      <c r="AT335" s="3">
        <v>0</v>
      </c>
      <c r="AU335" s="3">
        <v>3.0499999999999999E-2</v>
      </c>
      <c r="AV335" s="3">
        <v>6.2399999999999999E-4</v>
      </c>
      <c r="AW335" s="3">
        <v>2.43E-6</v>
      </c>
      <c r="AX335" s="3">
        <v>0.14899999999999999</v>
      </c>
      <c r="AY335" s="3">
        <v>0.29399999999999998</v>
      </c>
      <c r="AZ335" s="3">
        <v>93.043999999999997</v>
      </c>
      <c r="BA335" s="3">
        <v>179943</v>
      </c>
      <c r="BB335" s="3">
        <v>4</v>
      </c>
    </row>
    <row r="336" spans="1:54" x14ac:dyDescent="0.25">
      <c r="A336" s="3">
        <v>335</v>
      </c>
      <c r="B336" s="2" t="s">
        <v>18</v>
      </c>
      <c r="C336" s="2" t="s">
        <v>17</v>
      </c>
      <c r="D336" s="3">
        <v>8</v>
      </c>
      <c r="E336" s="3" t="s">
        <v>19</v>
      </c>
      <c r="F336" s="3" t="s">
        <v>20</v>
      </c>
      <c r="G336" s="3" t="s">
        <v>23</v>
      </c>
      <c r="H336" s="3">
        <v>18</v>
      </c>
      <c r="I336" s="3">
        <v>2</v>
      </c>
      <c r="J336" s="3">
        <v>1</v>
      </c>
      <c r="K336" s="3">
        <v>3</v>
      </c>
      <c r="L336" s="3">
        <v>5</v>
      </c>
      <c r="M336" s="3">
        <v>1</v>
      </c>
      <c r="N336" s="3" t="str">
        <f t="shared" si="52"/>
        <v>n</v>
      </c>
      <c r="O336" s="3" t="str">
        <f t="shared" si="53"/>
        <v>n</v>
      </c>
      <c r="P336" s="2" t="s">
        <v>22</v>
      </c>
      <c r="Q336" s="2" t="s">
        <v>21</v>
      </c>
      <c r="R336" s="4" t="str">
        <f t="shared" si="54"/>
        <v>n</v>
      </c>
      <c r="S336" s="2" t="s">
        <v>23</v>
      </c>
      <c r="T336" s="2">
        <v>3</v>
      </c>
      <c r="U336" s="6" t="s">
        <v>87</v>
      </c>
      <c r="V336" s="7" t="s">
        <v>87</v>
      </c>
      <c r="W336" s="6" t="s">
        <v>87</v>
      </c>
      <c r="X336" s="7" t="s">
        <v>87</v>
      </c>
      <c r="Y336" s="7">
        <v>2886026</v>
      </c>
      <c r="Z336" s="7" t="s">
        <v>87</v>
      </c>
      <c r="AA336" s="7" t="s">
        <v>87</v>
      </c>
      <c r="AB336" s="7" t="s">
        <v>87</v>
      </c>
      <c r="AC336" s="3">
        <v>11926.86</v>
      </c>
      <c r="AD336" s="3">
        <v>466365.73</v>
      </c>
      <c r="AE336" s="3">
        <f t="shared" si="55"/>
        <v>2.5574048933655568E-2</v>
      </c>
      <c r="AF336" s="2">
        <v>41.327500000000001</v>
      </c>
      <c r="AG336" s="2">
        <v>119.81870000000001</v>
      </c>
      <c r="AH336" s="2">
        <v>50.850299999999997</v>
      </c>
      <c r="AI336" s="2">
        <v>4.3517000000000001</v>
      </c>
      <c r="AJ336" s="4">
        <f t="shared" si="56"/>
        <v>8011.1901869687954</v>
      </c>
      <c r="AK336" s="3" t="s">
        <v>93</v>
      </c>
      <c r="AL336" s="3" t="s">
        <v>94</v>
      </c>
      <c r="AM336" s="3" t="s">
        <v>95</v>
      </c>
      <c r="AN336" s="3" t="s">
        <v>95</v>
      </c>
      <c r="AO336" s="3">
        <v>1</v>
      </c>
      <c r="AP336" s="3">
        <v>0.749</v>
      </c>
      <c r="AQ336" s="3">
        <v>0.81100000000000005</v>
      </c>
      <c r="AR336" s="3">
        <v>11</v>
      </c>
      <c r="AS336" s="3">
        <v>-2.6259999999999999</v>
      </c>
      <c r="AT336" s="3">
        <v>1</v>
      </c>
      <c r="AU336" s="3">
        <v>9.9000000000000005E-2</v>
      </c>
      <c r="AV336" s="3">
        <v>2.2800000000000001E-2</v>
      </c>
      <c r="AW336" s="3">
        <v>0</v>
      </c>
      <c r="AX336" s="3">
        <v>6.93E-2</v>
      </c>
      <c r="AY336" s="3">
        <v>0.75800000000000001</v>
      </c>
      <c r="AZ336" s="3">
        <v>117.01</v>
      </c>
      <c r="BA336" s="3">
        <v>171893</v>
      </c>
      <c r="BB336" s="3">
        <v>4</v>
      </c>
    </row>
    <row r="337" spans="1:54" x14ac:dyDescent="0.25">
      <c r="A337" s="3">
        <v>336</v>
      </c>
      <c r="B337" s="2" t="s">
        <v>34</v>
      </c>
      <c r="C337" s="2" t="s">
        <v>17</v>
      </c>
      <c r="D337" s="3">
        <v>4</v>
      </c>
      <c r="E337" s="3" t="s">
        <v>35</v>
      </c>
      <c r="F337" s="3" t="s">
        <v>25</v>
      </c>
      <c r="G337" s="3" t="s">
        <v>23</v>
      </c>
      <c r="H337" s="3">
        <v>1</v>
      </c>
      <c r="I337" s="3">
        <v>3.6666666666666701</v>
      </c>
      <c r="J337" s="3">
        <v>1</v>
      </c>
      <c r="K337" s="3">
        <v>1</v>
      </c>
      <c r="L337" s="3">
        <v>5</v>
      </c>
      <c r="M337" s="3">
        <v>1</v>
      </c>
      <c r="N337" s="3" t="str">
        <f t="shared" si="52"/>
        <v>n</v>
      </c>
      <c r="O337" s="3" t="str">
        <f t="shared" si="53"/>
        <v>y</v>
      </c>
      <c r="P337" s="2" t="s">
        <v>36</v>
      </c>
      <c r="Q337" s="2" t="s">
        <v>21</v>
      </c>
      <c r="R337" s="4" t="str">
        <f t="shared" si="54"/>
        <v>n</v>
      </c>
      <c r="S337" s="2" t="s">
        <v>23</v>
      </c>
      <c r="T337" s="2">
        <v>3</v>
      </c>
      <c r="U337" s="6" t="s">
        <v>87</v>
      </c>
      <c r="V337" s="7" t="s">
        <v>87</v>
      </c>
      <c r="W337" s="6" t="s">
        <v>87</v>
      </c>
      <c r="X337" s="7" t="s">
        <v>87</v>
      </c>
      <c r="Y337" s="7">
        <v>2998577</v>
      </c>
      <c r="Z337" s="7" t="s">
        <v>87</v>
      </c>
      <c r="AA337" s="7" t="s">
        <v>87</v>
      </c>
      <c r="AB337" s="7" t="s">
        <v>87</v>
      </c>
      <c r="AC337" s="3">
        <v>10547.33</v>
      </c>
      <c r="AD337" s="3">
        <v>466365.73</v>
      </c>
      <c r="AE337" s="3">
        <f t="shared" si="55"/>
        <v>2.2616005682921856E-2</v>
      </c>
      <c r="AF337" s="2">
        <v>40.179200000000002</v>
      </c>
      <c r="AG337" s="2">
        <v>44.499099999999999</v>
      </c>
      <c r="AH337" s="2">
        <v>50.850299999999997</v>
      </c>
      <c r="AI337" s="2">
        <v>4.3517000000000001</v>
      </c>
      <c r="AJ337" s="4">
        <f t="shared" si="56"/>
        <v>3297.047548202474</v>
      </c>
      <c r="AK337" s="3" t="s">
        <v>93</v>
      </c>
      <c r="AL337" s="3" t="s">
        <v>94</v>
      </c>
      <c r="AM337" s="3" t="s">
        <v>95</v>
      </c>
      <c r="AN337" s="3" t="s">
        <v>95</v>
      </c>
      <c r="AO337" s="3">
        <v>1</v>
      </c>
      <c r="AP337" s="3">
        <v>0.749</v>
      </c>
      <c r="AQ337" s="3">
        <v>0.81100000000000005</v>
      </c>
      <c r="AR337" s="3">
        <v>11</v>
      </c>
      <c r="AS337" s="3">
        <v>-2.6259999999999999</v>
      </c>
      <c r="AT337" s="3">
        <v>1</v>
      </c>
      <c r="AU337" s="3">
        <v>9.9000000000000005E-2</v>
      </c>
      <c r="AV337" s="3">
        <v>2.2800000000000001E-2</v>
      </c>
      <c r="AW337" s="3">
        <v>0</v>
      </c>
      <c r="AX337" s="3">
        <v>6.93E-2</v>
      </c>
      <c r="AY337" s="3">
        <v>0.75800000000000001</v>
      </c>
      <c r="AZ337" s="3">
        <v>117.01</v>
      </c>
      <c r="BA337" s="3">
        <v>171893</v>
      </c>
      <c r="BB337" s="3">
        <v>4</v>
      </c>
    </row>
    <row r="338" spans="1:54" x14ac:dyDescent="0.25">
      <c r="A338" s="3">
        <v>337</v>
      </c>
      <c r="B338" s="2" t="s">
        <v>73</v>
      </c>
      <c r="C338" s="2" t="s">
        <v>17</v>
      </c>
      <c r="D338" s="3">
        <v>12</v>
      </c>
      <c r="E338" s="3" t="s">
        <v>35</v>
      </c>
      <c r="F338" s="3" t="s">
        <v>25</v>
      </c>
      <c r="G338" s="3" t="s">
        <v>23</v>
      </c>
      <c r="H338" s="3">
        <v>1</v>
      </c>
      <c r="I338" s="3">
        <v>6</v>
      </c>
      <c r="J338" s="3">
        <v>1</v>
      </c>
      <c r="K338" s="3">
        <v>4</v>
      </c>
      <c r="L338" s="3">
        <v>5</v>
      </c>
      <c r="M338" s="3">
        <v>1</v>
      </c>
      <c r="N338" s="3" t="str">
        <f t="shared" si="52"/>
        <v>n</v>
      </c>
      <c r="O338" s="3" t="str">
        <f t="shared" si="53"/>
        <v>n</v>
      </c>
      <c r="P338" s="2" t="s">
        <v>21</v>
      </c>
      <c r="Q338" s="2" t="s">
        <v>21</v>
      </c>
      <c r="R338" s="4" t="str">
        <f t="shared" si="54"/>
        <v>y</v>
      </c>
      <c r="S338" s="2" t="s">
        <v>23</v>
      </c>
      <c r="T338" s="2">
        <v>3</v>
      </c>
      <c r="U338" s="6" t="s">
        <v>87</v>
      </c>
      <c r="V338" s="7" t="s">
        <v>87</v>
      </c>
      <c r="W338" s="6" t="s">
        <v>87</v>
      </c>
      <c r="X338" s="7" t="s">
        <v>87</v>
      </c>
      <c r="Y338" s="7">
        <v>24168303</v>
      </c>
      <c r="Z338" s="7" t="s">
        <v>87</v>
      </c>
      <c r="AA338" s="7" t="s">
        <v>87</v>
      </c>
      <c r="AB338" s="7" t="s">
        <v>87</v>
      </c>
      <c r="AC338" s="3">
        <v>1204616.44</v>
      </c>
      <c r="AD338" s="3">
        <v>466365.73</v>
      </c>
      <c r="AE338" s="3">
        <f t="shared" si="55"/>
        <v>2.5829866186780062</v>
      </c>
      <c r="AF338" s="2">
        <v>-35.473500000000001</v>
      </c>
      <c r="AG338" s="2">
        <v>149.01240000000001</v>
      </c>
      <c r="AH338" s="2">
        <v>50.850299999999997</v>
      </c>
      <c r="AI338" s="2">
        <v>4.3517000000000001</v>
      </c>
      <c r="AJ338" s="4">
        <f t="shared" si="56"/>
        <v>16723.320716222788</v>
      </c>
      <c r="AK338" s="3" t="s">
        <v>93</v>
      </c>
      <c r="AL338" s="3" t="s">
        <v>94</v>
      </c>
      <c r="AM338" s="3" t="s">
        <v>95</v>
      </c>
      <c r="AN338" s="3" t="s">
        <v>95</v>
      </c>
      <c r="AO338" s="3">
        <v>1</v>
      </c>
      <c r="AP338" s="3">
        <v>0.749</v>
      </c>
      <c r="AQ338" s="3">
        <v>0.81100000000000005</v>
      </c>
      <c r="AR338" s="3">
        <v>11</v>
      </c>
      <c r="AS338" s="3">
        <v>-2.6259999999999999</v>
      </c>
      <c r="AT338" s="3">
        <v>1</v>
      </c>
      <c r="AU338" s="3">
        <v>9.9000000000000005E-2</v>
      </c>
      <c r="AV338" s="3">
        <v>2.2800000000000001E-2</v>
      </c>
      <c r="AW338" s="3">
        <v>0</v>
      </c>
      <c r="AX338" s="3">
        <v>6.93E-2</v>
      </c>
      <c r="AY338" s="3">
        <v>0.75800000000000001</v>
      </c>
      <c r="AZ338" s="3">
        <v>117.01</v>
      </c>
      <c r="BA338" s="3">
        <v>171893</v>
      </c>
      <c r="BB338" s="3">
        <v>4</v>
      </c>
    </row>
    <row r="339" spans="1:54" x14ac:dyDescent="0.25">
      <c r="A339" s="3">
        <v>338</v>
      </c>
      <c r="B339" s="2" t="s">
        <v>73</v>
      </c>
      <c r="C339" s="2" t="s">
        <v>17</v>
      </c>
      <c r="D339" s="3">
        <v>12</v>
      </c>
      <c r="E339" s="3" t="s">
        <v>35</v>
      </c>
      <c r="F339" s="3" t="s">
        <v>20</v>
      </c>
      <c r="G339" s="3" t="s">
        <v>23</v>
      </c>
      <c r="H339" s="3">
        <v>1</v>
      </c>
      <c r="I339" s="3">
        <v>6</v>
      </c>
      <c r="J339" s="3">
        <v>1</v>
      </c>
      <c r="K339" s="3">
        <v>4</v>
      </c>
      <c r="L339" s="3">
        <v>5</v>
      </c>
      <c r="M339" s="3">
        <v>1</v>
      </c>
      <c r="N339" s="3" t="str">
        <f t="shared" si="52"/>
        <v>n</v>
      </c>
      <c r="O339" s="3" t="str">
        <f t="shared" si="53"/>
        <v>n</v>
      </c>
      <c r="P339" s="2" t="s">
        <v>21</v>
      </c>
      <c r="Q339" s="2" t="s">
        <v>21</v>
      </c>
      <c r="R339" s="4" t="str">
        <f t="shared" si="54"/>
        <v>y</v>
      </c>
      <c r="S339" s="2" t="s">
        <v>23</v>
      </c>
      <c r="T339" s="2">
        <v>3</v>
      </c>
      <c r="U339" s="6" t="s">
        <v>87</v>
      </c>
      <c r="V339" s="7" t="s">
        <v>87</v>
      </c>
      <c r="W339" s="6" t="s">
        <v>87</v>
      </c>
      <c r="X339" s="7" t="s">
        <v>87</v>
      </c>
      <c r="Y339" s="7">
        <v>24168303</v>
      </c>
      <c r="Z339" s="7" t="s">
        <v>87</v>
      </c>
      <c r="AA339" s="7" t="s">
        <v>87</v>
      </c>
      <c r="AB339" s="7" t="s">
        <v>87</v>
      </c>
      <c r="AC339" s="3">
        <v>1204616.44</v>
      </c>
      <c r="AD339" s="3">
        <v>466365.73</v>
      </c>
      <c r="AE339" s="3">
        <f t="shared" si="55"/>
        <v>2.5829866186780062</v>
      </c>
      <c r="AF339" s="2">
        <v>-35.473500000000001</v>
      </c>
      <c r="AG339" s="2">
        <v>149.01240000000001</v>
      </c>
      <c r="AH339" s="2">
        <v>50.850299999999997</v>
      </c>
      <c r="AI339" s="2">
        <v>4.3517000000000001</v>
      </c>
      <c r="AJ339" s="4">
        <f t="shared" si="56"/>
        <v>16723.320716222788</v>
      </c>
      <c r="AK339" s="3" t="s">
        <v>93</v>
      </c>
      <c r="AL339" s="3" t="s">
        <v>94</v>
      </c>
      <c r="AM339" s="3" t="s">
        <v>95</v>
      </c>
      <c r="AN339" s="3" t="s">
        <v>95</v>
      </c>
      <c r="AO339" s="3">
        <v>1</v>
      </c>
      <c r="AP339" s="3">
        <v>0.749</v>
      </c>
      <c r="AQ339" s="3">
        <v>0.81100000000000005</v>
      </c>
      <c r="AR339" s="3">
        <v>11</v>
      </c>
      <c r="AS339" s="3">
        <v>-2.6259999999999999</v>
      </c>
      <c r="AT339" s="3">
        <v>1</v>
      </c>
      <c r="AU339" s="3">
        <v>9.9000000000000005E-2</v>
      </c>
      <c r="AV339" s="3">
        <v>2.2800000000000001E-2</v>
      </c>
      <c r="AW339" s="3">
        <v>0</v>
      </c>
      <c r="AX339" s="3">
        <v>6.93E-2</v>
      </c>
      <c r="AY339" s="3">
        <v>0.75800000000000001</v>
      </c>
      <c r="AZ339" s="3">
        <v>117.01</v>
      </c>
      <c r="BA339" s="3">
        <v>171893</v>
      </c>
      <c r="BB339" s="3">
        <v>4</v>
      </c>
    </row>
    <row r="340" spans="1:54" x14ac:dyDescent="0.25">
      <c r="A340" s="3">
        <v>339</v>
      </c>
      <c r="B340" s="2" t="s">
        <v>73</v>
      </c>
      <c r="C340" s="2" t="s">
        <v>17</v>
      </c>
      <c r="D340" s="3">
        <v>12</v>
      </c>
      <c r="E340" s="3" t="s">
        <v>19</v>
      </c>
      <c r="F340" s="3" t="s">
        <v>25</v>
      </c>
      <c r="G340" s="3" t="s">
        <v>23</v>
      </c>
      <c r="H340" s="3">
        <v>18</v>
      </c>
      <c r="I340" s="3">
        <v>6</v>
      </c>
      <c r="J340" s="3">
        <v>1</v>
      </c>
      <c r="K340" s="3">
        <v>4</v>
      </c>
      <c r="L340" s="3">
        <v>5</v>
      </c>
      <c r="M340" s="3">
        <v>1</v>
      </c>
      <c r="N340" s="3" t="str">
        <f t="shared" si="52"/>
        <v>n</v>
      </c>
      <c r="O340" s="3" t="str">
        <f t="shared" si="53"/>
        <v>n</v>
      </c>
      <c r="P340" s="2" t="s">
        <v>21</v>
      </c>
      <c r="Q340" s="2" t="s">
        <v>21</v>
      </c>
      <c r="R340" s="4" t="str">
        <f t="shared" si="54"/>
        <v>y</v>
      </c>
      <c r="S340" s="2" t="s">
        <v>23</v>
      </c>
      <c r="T340" s="2">
        <v>3</v>
      </c>
      <c r="U340" s="6" t="s">
        <v>87</v>
      </c>
      <c r="V340" s="7" t="s">
        <v>87</v>
      </c>
      <c r="W340" s="6" t="s">
        <v>87</v>
      </c>
      <c r="X340" s="7" t="s">
        <v>87</v>
      </c>
      <c r="Y340" s="7">
        <v>24168303</v>
      </c>
      <c r="Z340" s="7" t="s">
        <v>87</v>
      </c>
      <c r="AA340" s="7" t="s">
        <v>87</v>
      </c>
      <c r="AB340" s="7" t="s">
        <v>87</v>
      </c>
      <c r="AC340" s="3">
        <v>1204616.44</v>
      </c>
      <c r="AD340" s="3">
        <v>466365.73</v>
      </c>
      <c r="AE340" s="3">
        <f t="shared" si="55"/>
        <v>2.5829866186780062</v>
      </c>
      <c r="AF340" s="2">
        <v>-35.473500000000001</v>
      </c>
      <c r="AG340" s="2">
        <v>149.01240000000001</v>
      </c>
      <c r="AH340" s="2">
        <v>50.850299999999997</v>
      </c>
      <c r="AI340" s="2">
        <v>4.3517000000000001</v>
      </c>
      <c r="AJ340" s="4">
        <f t="shared" si="56"/>
        <v>16723.320716222788</v>
      </c>
      <c r="AK340" s="3" t="s">
        <v>93</v>
      </c>
      <c r="AL340" s="3" t="s">
        <v>94</v>
      </c>
      <c r="AM340" s="3" t="s">
        <v>95</v>
      </c>
      <c r="AN340" s="3" t="s">
        <v>95</v>
      </c>
      <c r="AO340" s="3">
        <v>1</v>
      </c>
      <c r="AP340" s="3">
        <v>0.749</v>
      </c>
      <c r="AQ340" s="3">
        <v>0.81100000000000005</v>
      </c>
      <c r="AR340" s="3">
        <v>11</v>
      </c>
      <c r="AS340" s="3">
        <v>-2.6259999999999999</v>
      </c>
      <c r="AT340" s="3">
        <v>1</v>
      </c>
      <c r="AU340" s="3">
        <v>9.9000000000000005E-2</v>
      </c>
      <c r="AV340" s="3">
        <v>2.2800000000000001E-2</v>
      </c>
      <c r="AW340" s="3">
        <v>0</v>
      </c>
      <c r="AX340" s="3">
        <v>6.93E-2</v>
      </c>
      <c r="AY340" s="3">
        <v>0.75800000000000001</v>
      </c>
      <c r="AZ340" s="3">
        <v>117.01</v>
      </c>
      <c r="BA340" s="3">
        <v>171893</v>
      </c>
      <c r="BB340" s="3">
        <v>4</v>
      </c>
    </row>
    <row r="341" spans="1:54" x14ac:dyDescent="0.25">
      <c r="A341" s="3">
        <v>340</v>
      </c>
      <c r="B341" s="2" t="s">
        <v>73</v>
      </c>
      <c r="C341" s="2" t="s">
        <v>17</v>
      </c>
      <c r="D341" s="3">
        <v>12</v>
      </c>
      <c r="E341" s="3" t="s">
        <v>19</v>
      </c>
      <c r="F341" s="3" t="s">
        <v>20</v>
      </c>
      <c r="G341" s="3" t="s">
        <v>23</v>
      </c>
      <c r="H341" s="3">
        <v>18</v>
      </c>
      <c r="I341" s="3">
        <v>6</v>
      </c>
      <c r="J341" s="3">
        <v>1</v>
      </c>
      <c r="K341" s="3">
        <v>4</v>
      </c>
      <c r="L341" s="3">
        <v>5</v>
      </c>
      <c r="M341" s="3">
        <v>1</v>
      </c>
      <c r="N341" s="3" t="str">
        <f t="shared" si="52"/>
        <v>n</v>
      </c>
      <c r="O341" s="3" t="str">
        <f t="shared" si="53"/>
        <v>n</v>
      </c>
      <c r="P341" s="2" t="s">
        <v>21</v>
      </c>
      <c r="Q341" s="2" t="s">
        <v>21</v>
      </c>
      <c r="R341" s="4" t="str">
        <f t="shared" si="54"/>
        <v>y</v>
      </c>
      <c r="S341" s="2" t="s">
        <v>23</v>
      </c>
      <c r="T341" s="2">
        <v>3</v>
      </c>
      <c r="U341" s="6" t="s">
        <v>87</v>
      </c>
      <c r="V341" s="7" t="s">
        <v>87</v>
      </c>
      <c r="W341" s="6" t="s">
        <v>87</v>
      </c>
      <c r="X341" s="7" t="s">
        <v>87</v>
      </c>
      <c r="Y341" s="7">
        <v>24168303</v>
      </c>
      <c r="Z341" s="7" t="s">
        <v>87</v>
      </c>
      <c r="AA341" s="7" t="s">
        <v>87</v>
      </c>
      <c r="AB341" s="7" t="s">
        <v>87</v>
      </c>
      <c r="AC341" s="3">
        <v>1204616.44</v>
      </c>
      <c r="AD341" s="3">
        <v>466365.73</v>
      </c>
      <c r="AE341" s="3">
        <f t="shared" si="55"/>
        <v>2.5829866186780062</v>
      </c>
      <c r="AF341" s="2">
        <v>-35.473500000000001</v>
      </c>
      <c r="AG341" s="2">
        <v>149.01240000000001</v>
      </c>
      <c r="AH341" s="2">
        <v>50.850299999999997</v>
      </c>
      <c r="AI341" s="2">
        <v>4.3517000000000001</v>
      </c>
      <c r="AJ341" s="4">
        <f t="shared" si="56"/>
        <v>16723.320716222788</v>
      </c>
      <c r="AK341" s="3" t="s">
        <v>93</v>
      </c>
      <c r="AL341" s="3" t="s">
        <v>94</v>
      </c>
      <c r="AM341" s="3" t="s">
        <v>95</v>
      </c>
      <c r="AN341" s="3" t="s">
        <v>95</v>
      </c>
      <c r="AO341" s="3">
        <v>1</v>
      </c>
      <c r="AP341" s="3">
        <v>0.749</v>
      </c>
      <c r="AQ341" s="3">
        <v>0.81100000000000005</v>
      </c>
      <c r="AR341" s="3">
        <v>11</v>
      </c>
      <c r="AS341" s="3">
        <v>-2.6259999999999999</v>
      </c>
      <c r="AT341" s="3">
        <v>1</v>
      </c>
      <c r="AU341" s="3">
        <v>9.9000000000000005E-2</v>
      </c>
      <c r="AV341" s="3">
        <v>2.2800000000000001E-2</v>
      </c>
      <c r="AW341" s="3">
        <v>0</v>
      </c>
      <c r="AX341" s="3">
        <v>6.93E-2</v>
      </c>
      <c r="AY341" s="3">
        <v>0.75800000000000001</v>
      </c>
      <c r="AZ341" s="3">
        <v>117.01</v>
      </c>
      <c r="BA341" s="3">
        <v>171893</v>
      </c>
      <c r="BB341" s="3">
        <v>4</v>
      </c>
    </row>
    <row r="342" spans="1:54" x14ac:dyDescent="0.25">
      <c r="A342" s="3">
        <v>341</v>
      </c>
      <c r="B342" s="2" t="s">
        <v>37</v>
      </c>
      <c r="C342" s="2" t="s">
        <v>17</v>
      </c>
      <c r="D342" s="3">
        <v>5</v>
      </c>
      <c r="E342" s="3" t="s">
        <v>35</v>
      </c>
      <c r="F342" s="3" t="s">
        <v>25</v>
      </c>
      <c r="G342" s="3" t="s">
        <v>23</v>
      </c>
      <c r="H342" s="3">
        <v>1</v>
      </c>
      <c r="I342" s="3">
        <v>3.2666666666666702</v>
      </c>
      <c r="J342" s="3">
        <v>2</v>
      </c>
      <c r="K342" s="3">
        <v>6</v>
      </c>
      <c r="L342" s="3">
        <v>5</v>
      </c>
      <c r="M342" s="3">
        <v>1</v>
      </c>
      <c r="N342" s="3" t="str">
        <f t="shared" si="52"/>
        <v>n</v>
      </c>
      <c r="O342" s="3" t="str">
        <f t="shared" si="53"/>
        <v>n</v>
      </c>
      <c r="P342" s="2" t="s">
        <v>21</v>
      </c>
      <c r="Q342" s="2" t="s">
        <v>21</v>
      </c>
      <c r="R342" s="4" t="str">
        <f t="shared" si="54"/>
        <v>y</v>
      </c>
      <c r="S342" s="2" t="s">
        <v>23</v>
      </c>
      <c r="T342" s="2">
        <v>3</v>
      </c>
      <c r="U342" s="6">
        <v>2706</v>
      </c>
      <c r="V342" s="7">
        <v>2192</v>
      </c>
      <c r="W342" s="7">
        <v>7106289</v>
      </c>
      <c r="X342" s="7">
        <v>7433203</v>
      </c>
      <c r="Y342" s="7">
        <v>8690076</v>
      </c>
      <c r="Z342" s="7">
        <f>U:U  / (Y:Y -W:W )</f>
        <v>1.7085630832933973E-3</v>
      </c>
      <c r="AA342" s="7">
        <f>V:V   / (Y:Y -X:X )</f>
        <v>1.7440107313945006E-3</v>
      </c>
      <c r="AB342" s="7">
        <f>Z:Z+AA:AA</f>
        <v>3.4525738146878979E-3</v>
      </c>
      <c r="AC342" s="3">
        <v>386427.79</v>
      </c>
      <c r="AD342" s="3">
        <v>466365.73</v>
      </c>
      <c r="AE342" s="3">
        <f t="shared" si="55"/>
        <v>0.82859388060096095</v>
      </c>
      <c r="AF342" s="2">
        <v>48.208199999999998</v>
      </c>
      <c r="AG342" s="2">
        <v>16.373799999999999</v>
      </c>
      <c r="AH342" s="2">
        <v>50.850299999999997</v>
      </c>
      <c r="AI342" s="2">
        <v>4.3517000000000001</v>
      </c>
      <c r="AJ342" s="4">
        <f t="shared" si="56"/>
        <v>914.80271106850262</v>
      </c>
      <c r="AK342" s="3" t="s">
        <v>93</v>
      </c>
      <c r="AL342" s="3" t="s">
        <v>94</v>
      </c>
      <c r="AM342" s="3" t="s">
        <v>98</v>
      </c>
      <c r="AN342" s="3" t="s">
        <v>95</v>
      </c>
      <c r="AO342" s="3">
        <v>0</v>
      </c>
      <c r="AP342" s="3">
        <v>0.749</v>
      </c>
      <c r="AQ342" s="3">
        <v>0.81100000000000005</v>
      </c>
      <c r="AR342" s="3">
        <v>11</v>
      </c>
      <c r="AS342" s="3">
        <v>-2.6259999999999999</v>
      </c>
      <c r="AT342" s="3">
        <v>1</v>
      </c>
      <c r="AU342" s="3">
        <v>9.9000000000000005E-2</v>
      </c>
      <c r="AV342" s="3">
        <v>2.2800000000000001E-2</v>
      </c>
      <c r="AW342" s="3">
        <v>0</v>
      </c>
      <c r="AX342" s="3">
        <v>6.93E-2</v>
      </c>
      <c r="AY342" s="3">
        <v>0.75800000000000001</v>
      </c>
      <c r="AZ342" s="3">
        <v>117.01</v>
      </c>
      <c r="BA342" s="3">
        <v>171893</v>
      </c>
      <c r="BB342" s="3">
        <v>4</v>
      </c>
    </row>
    <row r="343" spans="1:54" x14ac:dyDescent="0.25">
      <c r="A343" s="3">
        <v>342</v>
      </c>
      <c r="B343" s="2" t="s">
        <v>39</v>
      </c>
      <c r="C343" s="2" t="s">
        <v>17</v>
      </c>
      <c r="D343" s="3">
        <v>4</v>
      </c>
      <c r="E343" s="3" t="s">
        <v>35</v>
      </c>
      <c r="F343" s="3" t="s">
        <v>25</v>
      </c>
      <c r="G343" s="3" t="s">
        <v>23</v>
      </c>
      <c r="H343" s="3">
        <v>1</v>
      </c>
      <c r="I343" s="3">
        <v>6.3333333333333304</v>
      </c>
      <c r="J343" s="3">
        <v>4</v>
      </c>
      <c r="K343" s="3">
        <v>1</v>
      </c>
      <c r="L343" s="3">
        <v>5</v>
      </c>
      <c r="M343" s="3">
        <v>1</v>
      </c>
      <c r="N343" s="3" t="str">
        <f t="shared" si="52"/>
        <v>n</v>
      </c>
      <c r="O343" s="3" t="str">
        <f t="shared" si="53"/>
        <v>y</v>
      </c>
      <c r="P343" s="2" t="s">
        <v>26</v>
      </c>
      <c r="Q343" s="2" t="s">
        <v>21</v>
      </c>
      <c r="R343" s="4" t="str">
        <f t="shared" si="54"/>
        <v>n</v>
      </c>
      <c r="S343" s="2" t="s">
        <v>23</v>
      </c>
      <c r="T343" s="2">
        <v>3</v>
      </c>
      <c r="U343" s="6" t="s">
        <v>87</v>
      </c>
      <c r="V343" s="7" t="s">
        <v>87</v>
      </c>
      <c r="W343" s="6" t="s">
        <v>87</v>
      </c>
      <c r="X343" s="6" t="s">
        <v>87</v>
      </c>
      <c r="Y343" s="7">
        <v>9498364</v>
      </c>
      <c r="Z343" s="7" t="s">
        <v>87</v>
      </c>
      <c r="AA343" s="7" t="s">
        <v>87</v>
      </c>
      <c r="AB343" s="7" t="s">
        <v>87</v>
      </c>
      <c r="AC343" s="3">
        <v>47433.440000000002</v>
      </c>
      <c r="AD343" s="3">
        <v>466365.73</v>
      </c>
      <c r="AE343" s="3">
        <f t="shared" si="55"/>
        <v>0.10170867400569936</v>
      </c>
      <c r="AF343" s="2">
        <v>53.904499999999999</v>
      </c>
      <c r="AG343" s="2">
        <v>27.561499999999999</v>
      </c>
      <c r="AH343" s="2">
        <v>50.850299999999997</v>
      </c>
      <c r="AI343" s="2">
        <v>4.3517000000000001</v>
      </c>
      <c r="AJ343" s="4">
        <f t="shared" si="56"/>
        <v>1603.9233557533998</v>
      </c>
      <c r="AK343" s="3" t="s">
        <v>93</v>
      </c>
      <c r="AL343" s="3" t="s">
        <v>94</v>
      </c>
      <c r="AM343" s="3" t="s">
        <v>95</v>
      </c>
      <c r="AN343" s="3" t="s">
        <v>95</v>
      </c>
      <c r="AO343" s="3">
        <v>1</v>
      </c>
      <c r="AP343" s="3">
        <v>0.749</v>
      </c>
      <c r="AQ343" s="3">
        <v>0.81100000000000005</v>
      </c>
      <c r="AR343" s="3">
        <v>11</v>
      </c>
      <c r="AS343" s="3">
        <v>-2.6259999999999999</v>
      </c>
      <c r="AT343" s="3">
        <v>1</v>
      </c>
      <c r="AU343" s="3">
        <v>9.9000000000000005E-2</v>
      </c>
      <c r="AV343" s="3">
        <v>2.2800000000000001E-2</v>
      </c>
      <c r="AW343" s="3">
        <v>0</v>
      </c>
      <c r="AX343" s="3">
        <v>6.93E-2</v>
      </c>
      <c r="AY343" s="3">
        <v>0.75800000000000001</v>
      </c>
      <c r="AZ343" s="3">
        <v>117.01</v>
      </c>
      <c r="BA343" s="3">
        <v>171893</v>
      </c>
      <c r="BB343" s="3">
        <v>4</v>
      </c>
    </row>
    <row r="344" spans="1:54" x14ac:dyDescent="0.25">
      <c r="A344" s="3">
        <v>343</v>
      </c>
      <c r="B344" s="2" t="s">
        <v>39</v>
      </c>
      <c r="C344" s="2" t="s">
        <v>17</v>
      </c>
      <c r="D344" s="3">
        <v>12</v>
      </c>
      <c r="E344" s="3" t="s">
        <v>19</v>
      </c>
      <c r="F344" s="3" t="s">
        <v>25</v>
      </c>
      <c r="G344" s="3" t="s">
        <v>23</v>
      </c>
      <c r="H344" s="3">
        <v>18</v>
      </c>
      <c r="I344" s="3">
        <v>6.3333333333333304</v>
      </c>
      <c r="J344" s="3">
        <v>4</v>
      </c>
      <c r="K344" s="3">
        <v>1</v>
      </c>
      <c r="L344" s="3">
        <v>5</v>
      </c>
      <c r="M344" s="3">
        <v>1</v>
      </c>
      <c r="N344" s="3" t="str">
        <f t="shared" si="52"/>
        <v>n</v>
      </c>
      <c r="O344" s="3" t="str">
        <f t="shared" si="53"/>
        <v>y</v>
      </c>
      <c r="P344" s="2" t="s">
        <v>26</v>
      </c>
      <c r="Q344" s="2" t="s">
        <v>21</v>
      </c>
      <c r="R344" s="4" t="str">
        <f t="shared" si="54"/>
        <v>n</v>
      </c>
      <c r="S344" s="2" t="s">
        <v>23</v>
      </c>
      <c r="T344" s="2">
        <v>3</v>
      </c>
      <c r="U344" s="6" t="s">
        <v>87</v>
      </c>
      <c r="V344" s="7" t="s">
        <v>87</v>
      </c>
      <c r="W344" s="6" t="s">
        <v>87</v>
      </c>
      <c r="X344" s="6" t="s">
        <v>87</v>
      </c>
      <c r="Y344" s="7">
        <v>9498364</v>
      </c>
      <c r="Z344" s="7" t="s">
        <v>87</v>
      </c>
      <c r="AA344" s="7" t="s">
        <v>87</v>
      </c>
      <c r="AB344" s="7" t="s">
        <v>87</v>
      </c>
      <c r="AC344" s="3">
        <v>47433.440000000002</v>
      </c>
      <c r="AD344" s="3">
        <v>466365.73</v>
      </c>
      <c r="AE344" s="3">
        <f t="shared" si="55"/>
        <v>0.10170867400569936</v>
      </c>
      <c r="AF344" s="2">
        <v>53.904499999999999</v>
      </c>
      <c r="AG344" s="2">
        <v>27.561499999999999</v>
      </c>
      <c r="AH344" s="2">
        <v>50.850299999999997</v>
      </c>
      <c r="AI344" s="2">
        <v>4.3517000000000001</v>
      </c>
      <c r="AJ344" s="4">
        <f t="shared" si="56"/>
        <v>1603.9233557533998</v>
      </c>
      <c r="AK344" s="3" t="s">
        <v>93</v>
      </c>
      <c r="AL344" s="3" t="s">
        <v>94</v>
      </c>
      <c r="AM344" s="3" t="s">
        <v>95</v>
      </c>
      <c r="AN344" s="3" t="s">
        <v>95</v>
      </c>
      <c r="AO344" s="3">
        <v>1</v>
      </c>
      <c r="AP344" s="3">
        <v>0.749</v>
      </c>
      <c r="AQ344" s="3">
        <v>0.81100000000000005</v>
      </c>
      <c r="AR344" s="3">
        <v>11</v>
      </c>
      <c r="AS344" s="3">
        <v>-2.6259999999999999</v>
      </c>
      <c r="AT344" s="3">
        <v>1</v>
      </c>
      <c r="AU344" s="3">
        <v>9.9000000000000005E-2</v>
      </c>
      <c r="AV344" s="3">
        <v>2.2800000000000001E-2</v>
      </c>
      <c r="AW344" s="3">
        <v>0</v>
      </c>
      <c r="AX344" s="3">
        <v>6.93E-2</v>
      </c>
      <c r="AY344" s="3">
        <v>0.75800000000000001</v>
      </c>
      <c r="AZ344" s="3">
        <v>117.01</v>
      </c>
      <c r="BA344" s="3">
        <v>171893</v>
      </c>
      <c r="BB344" s="3">
        <v>4</v>
      </c>
    </row>
    <row r="345" spans="1:54" x14ac:dyDescent="0.25">
      <c r="A345" s="3">
        <v>344</v>
      </c>
      <c r="B345" s="2" t="s">
        <v>39</v>
      </c>
      <c r="C345" s="2" t="s">
        <v>17</v>
      </c>
      <c r="D345" s="3">
        <v>4</v>
      </c>
      <c r="E345" s="3" t="s">
        <v>19</v>
      </c>
      <c r="F345" s="3" t="s">
        <v>20</v>
      </c>
      <c r="G345" s="3" t="s">
        <v>23</v>
      </c>
      <c r="H345" s="3">
        <v>18</v>
      </c>
      <c r="I345" s="3">
        <v>6.3333333333333304</v>
      </c>
      <c r="J345" s="3">
        <v>4</v>
      </c>
      <c r="K345" s="3">
        <v>1</v>
      </c>
      <c r="L345" s="3">
        <v>5</v>
      </c>
      <c r="M345" s="3">
        <v>1</v>
      </c>
      <c r="N345" s="3" t="str">
        <f t="shared" si="52"/>
        <v>n</v>
      </c>
      <c r="O345" s="3" t="str">
        <f t="shared" si="53"/>
        <v>y</v>
      </c>
      <c r="P345" s="2" t="s">
        <v>26</v>
      </c>
      <c r="Q345" s="2" t="s">
        <v>21</v>
      </c>
      <c r="R345" s="4" t="str">
        <f t="shared" si="54"/>
        <v>n</v>
      </c>
      <c r="S345" s="2" t="s">
        <v>23</v>
      </c>
      <c r="T345" s="2">
        <v>3</v>
      </c>
      <c r="U345" s="6" t="s">
        <v>87</v>
      </c>
      <c r="V345" s="7" t="s">
        <v>87</v>
      </c>
      <c r="W345" s="6" t="s">
        <v>87</v>
      </c>
      <c r="X345" s="6" t="s">
        <v>87</v>
      </c>
      <c r="Y345" s="7">
        <v>9498364</v>
      </c>
      <c r="Z345" s="7" t="s">
        <v>87</v>
      </c>
      <c r="AA345" s="7" t="s">
        <v>87</v>
      </c>
      <c r="AB345" s="7" t="s">
        <v>87</v>
      </c>
      <c r="AC345" s="3">
        <v>47433.440000000002</v>
      </c>
      <c r="AD345" s="3">
        <v>466365.73</v>
      </c>
      <c r="AE345" s="3">
        <f t="shared" si="55"/>
        <v>0.10170867400569936</v>
      </c>
      <c r="AF345" s="2">
        <v>53.904499999999999</v>
      </c>
      <c r="AG345" s="2">
        <v>27.561499999999999</v>
      </c>
      <c r="AH345" s="2">
        <v>50.850299999999997</v>
      </c>
      <c r="AI345" s="2">
        <v>4.3517000000000001</v>
      </c>
      <c r="AJ345" s="4">
        <f t="shared" si="56"/>
        <v>1603.9233557533998</v>
      </c>
      <c r="AK345" s="3" t="s">
        <v>93</v>
      </c>
      <c r="AL345" s="3" t="s">
        <v>94</v>
      </c>
      <c r="AM345" s="3" t="s">
        <v>95</v>
      </c>
      <c r="AN345" s="3" t="s">
        <v>95</v>
      </c>
      <c r="AO345" s="3">
        <v>1</v>
      </c>
      <c r="AP345" s="3">
        <v>0.749</v>
      </c>
      <c r="AQ345" s="3">
        <v>0.81100000000000005</v>
      </c>
      <c r="AR345" s="3">
        <v>11</v>
      </c>
      <c r="AS345" s="3">
        <v>-2.6259999999999999</v>
      </c>
      <c r="AT345" s="3">
        <v>1</v>
      </c>
      <c r="AU345" s="3">
        <v>9.9000000000000005E-2</v>
      </c>
      <c r="AV345" s="3">
        <v>2.2800000000000001E-2</v>
      </c>
      <c r="AW345" s="3">
        <v>0</v>
      </c>
      <c r="AX345" s="3">
        <v>6.93E-2</v>
      </c>
      <c r="AY345" s="3">
        <v>0.75800000000000001</v>
      </c>
      <c r="AZ345" s="3">
        <v>117.01</v>
      </c>
      <c r="BA345" s="3">
        <v>171893</v>
      </c>
      <c r="BB345" s="3">
        <v>4</v>
      </c>
    </row>
    <row r="346" spans="1:54" x14ac:dyDescent="0.25">
      <c r="A346" s="3">
        <v>345</v>
      </c>
      <c r="B346" s="2" t="s">
        <v>24</v>
      </c>
      <c r="C346" s="2" t="s">
        <v>17</v>
      </c>
      <c r="D346" s="3">
        <v>10</v>
      </c>
      <c r="E346" s="3" t="s">
        <v>35</v>
      </c>
      <c r="F346" s="3" t="s">
        <v>25</v>
      </c>
      <c r="G346" s="3" t="s">
        <v>23</v>
      </c>
      <c r="H346" s="3">
        <v>1</v>
      </c>
      <c r="I346" s="3">
        <v>6</v>
      </c>
      <c r="J346" s="3">
        <v>1</v>
      </c>
      <c r="K346" s="3">
        <v>3</v>
      </c>
      <c r="L346" s="3">
        <v>5</v>
      </c>
      <c r="M346" s="3">
        <v>1</v>
      </c>
      <c r="N346" s="3" t="str">
        <f t="shared" si="52"/>
        <v>n</v>
      </c>
      <c r="O346" s="3" t="str">
        <f t="shared" si="53"/>
        <v>n</v>
      </c>
      <c r="P346" s="2" t="s">
        <v>26</v>
      </c>
      <c r="Q346" s="2" t="s">
        <v>21</v>
      </c>
      <c r="R346" s="4" t="str">
        <f t="shared" si="54"/>
        <v>n</v>
      </c>
      <c r="S346" s="2" t="s">
        <v>23</v>
      </c>
      <c r="T346" s="2">
        <v>3</v>
      </c>
      <c r="U346" s="6">
        <v>1755</v>
      </c>
      <c r="V346" s="7">
        <v>202</v>
      </c>
      <c r="W346" s="7">
        <v>7015969</v>
      </c>
      <c r="X346" s="7">
        <v>7075726</v>
      </c>
      <c r="Y346" s="7">
        <v>7153784</v>
      </c>
      <c r="Z346" s="7">
        <f t="shared" ref="Z346:Z353" si="57">U:U  / (Y:Y -W:W )</f>
        <v>1.2734462866886769E-2</v>
      </c>
      <c r="AA346" s="7">
        <f t="shared" ref="AA346:AA353" si="58">V:V   / (Y:Y -X:X )</f>
        <v>2.5878193138435522E-3</v>
      </c>
      <c r="AB346" s="7">
        <f t="shared" ref="AB346:AB353" si="59">Z:Z+AA:AA</f>
        <v>1.5322282180730321E-2</v>
      </c>
      <c r="AC346" s="3">
        <v>52395.16</v>
      </c>
      <c r="AD346" s="3">
        <v>466365.73</v>
      </c>
      <c r="AE346" s="3">
        <f t="shared" si="55"/>
        <v>0.11234779193574108</v>
      </c>
      <c r="AF346" s="2">
        <v>42.697699999999998</v>
      </c>
      <c r="AG346" s="2">
        <v>23.321899999999999</v>
      </c>
      <c r="AH346" s="2">
        <v>50.850299999999997</v>
      </c>
      <c r="AI346" s="2">
        <v>4.3517000000000001</v>
      </c>
      <c r="AJ346" s="4">
        <f t="shared" si="56"/>
        <v>1698.0114241318083</v>
      </c>
      <c r="AK346" s="3" t="s">
        <v>93</v>
      </c>
      <c r="AL346" s="3" t="s">
        <v>94</v>
      </c>
      <c r="AM346" s="3" t="s">
        <v>96</v>
      </c>
      <c r="AN346" s="3" t="s">
        <v>95</v>
      </c>
      <c r="AO346" s="3">
        <v>0</v>
      </c>
      <c r="AP346" s="3">
        <v>0.749</v>
      </c>
      <c r="AQ346" s="3">
        <v>0.81100000000000005</v>
      </c>
      <c r="AR346" s="3">
        <v>11</v>
      </c>
      <c r="AS346" s="3">
        <v>-2.6259999999999999</v>
      </c>
      <c r="AT346" s="3">
        <v>1</v>
      </c>
      <c r="AU346" s="3">
        <v>9.9000000000000005E-2</v>
      </c>
      <c r="AV346" s="3">
        <v>2.2800000000000001E-2</v>
      </c>
      <c r="AW346" s="3">
        <v>0</v>
      </c>
      <c r="AX346" s="3">
        <v>6.93E-2</v>
      </c>
      <c r="AY346" s="3">
        <v>0.75800000000000001</v>
      </c>
      <c r="AZ346" s="3">
        <v>117.01</v>
      </c>
      <c r="BA346" s="3">
        <v>171893</v>
      </c>
      <c r="BB346" s="3">
        <v>4</v>
      </c>
    </row>
    <row r="347" spans="1:54" x14ac:dyDescent="0.25">
      <c r="A347" s="3">
        <v>346</v>
      </c>
      <c r="B347" s="2" t="s">
        <v>24</v>
      </c>
      <c r="C347" s="2" t="s">
        <v>17</v>
      </c>
      <c r="D347" s="3">
        <v>10</v>
      </c>
      <c r="E347" s="3" t="s">
        <v>19</v>
      </c>
      <c r="F347" s="3" t="s">
        <v>25</v>
      </c>
      <c r="G347" s="3" t="s">
        <v>23</v>
      </c>
      <c r="H347" s="3">
        <v>18</v>
      </c>
      <c r="I347" s="3">
        <v>6</v>
      </c>
      <c r="J347" s="3">
        <v>1</v>
      </c>
      <c r="K347" s="3">
        <v>3</v>
      </c>
      <c r="L347" s="3">
        <v>5</v>
      </c>
      <c r="M347" s="3">
        <v>1</v>
      </c>
      <c r="N347" s="3" t="str">
        <f t="shared" si="52"/>
        <v>n</v>
      </c>
      <c r="O347" s="3" t="str">
        <f t="shared" si="53"/>
        <v>n</v>
      </c>
      <c r="P347" s="2" t="s">
        <v>26</v>
      </c>
      <c r="Q347" s="2" t="s">
        <v>21</v>
      </c>
      <c r="R347" s="4" t="str">
        <f t="shared" si="54"/>
        <v>n</v>
      </c>
      <c r="S347" s="2" t="s">
        <v>23</v>
      </c>
      <c r="T347" s="2">
        <v>3</v>
      </c>
      <c r="U347" s="6">
        <v>1755</v>
      </c>
      <c r="V347" s="7">
        <v>202</v>
      </c>
      <c r="W347" s="7">
        <v>7015969</v>
      </c>
      <c r="X347" s="7">
        <v>7075726</v>
      </c>
      <c r="Y347" s="7">
        <v>7153784</v>
      </c>
      <c r="Z347" s="7">
        <f t="shared" si="57"/>
        <v>1.2734462866886769E-2</v>
      </c>
      <c r="AA347" s="7">
        <f t="shared" si="58"/>
        <v>2.5878193138435522E-3</v>
      </c>
      <c r="AB347" s="7">
        <f t="shared" si="59"/>
        <v>1.5322282180730321E-2</v>
      </c>
      <c r="AC347" s="3">
        <v>52395.16</v>
      </c>
      <c r="AD347" s="3">
        <v>466365.73</v>
      </c>
      <c r="AE347" s="3">
        <f t="shared" si="55"/>
        <v>0.11234779193574108</v>
      </c>
      <c r="AF347" s="2">
        <v>42.697699999999998</v>
      </c>
      <c r="AG347" s="2">
        <v>23.321899999999999</v>
      </c>
      <c r="AH347" s="2">
        <v>50.850299999999997</v>
      </c>
      <c r="AI347" s="2">
        <v>4.3517000000000001</v>
      </c>
      <c r="AJ347" s="4">
        <f t="shared" si="56"/>
        <v>1698.0114241318083</v>
      </c>
      <c r="AK347" s="3" t="s">
        <v>93</v>
      </c>
      <c r="AL347" s="3" t="s">
        <v>94</v>
      </c>
      <c r="AM347" s="3" t="s">
        <v>96</v>
      </c>
      <c r="AN347" s="3" t="s">
        <v>95</v>
      </c>
      <c r="AO347" s="3">
        <v>0</v>
      </c>
      <c r="AP347" s="3">
        <v>0.749</v>
      </c>
      <c r="AQ347" s="3">
        <v>0.81100000000000005</v>
      </c>
      <c r="AR347" s="3">
        <v>11</v>
      </c>
      <c r="AS347" s="3">
        <v>-2.6259999999999999</v>
      </c>
      <c r="AT347" s="3">
        <v>1</v>
      </c>
      <c r="AU347" s="3">
        <v>9.9000000000000005E-2</v>
      </c>
      <c r="AV347" s="3">
        <v>2.2800000000000001E-2</v>
      </c>
      <c r="AW347" s="3">
        <v>0</v>
      </c>
      <c r="AX347" s="3">
        <v>6.93E-2</v>
      </c>
      <c r="AY347" s="3">
        <v>0.75800000000000001</v>
      </c>
      <c r="AZ347" s="3">
        <v>117.01</v>
      </c>
      <c r="BA347" s="3">
        <v>171893</v>
      </c>
      <c r="BB347" s="3">
        <v>4</v>
      </c>
    </row>
    <row r="348" spans="1:54" x14ac:dyDescent="0.25">
      <c r="A348" s="3">
        <v>347</v>
      </c>
      <c r="B348" s="2" t="s">
        <v>24</v>
      </c>
      <c r="C348" s="2" t="s">
        <v>17</v>
      </c>
      <c r="D348" s="3">
        <v>10</v>
      </c>
      <c r="E348" s="3" t="s">
        <v>19</v>
      </c>
      <c r="F348" s="3" t="s">
        <v>20</v>
      </c>
      <c r="G348" s="3" t="s">
        <v>23</v>
      </c>
      <c r="H348" s="3">
        <v>18</v>
      </c>
      <c r="I348" s="3">
        <v>6</v>
      </c>
      <c r="J348" s="3">
        <v>1</v>
      </c>
      <c r="K348" s="3">
        <v>3</v>
      </c>
      <c r="L348" s="3">
        <v>5</v>
      </c>
      <c r="M348" s="3">
        <v>1</v>
      </c>
      <c r="N348" s="3" t="str">
        <f t="shared" si="52"/>
        <v>n</v>
      </c>
      <c r="O348" s="3" t="str">
        <f t="shared" si="53"/>
        <v>n</v>
      </c>
      <c r="P348" s="2" t="s">
        <v>26</v>
      </c>
      <c r="Q348" s="2" t="s">
        <v>21</v>
      </c>
      <c r="R348" s="4" t="str">
        <f t="shared" si="54"/>
        <v>n</v>
      </c>
      <c r="S348" s="2" t="s">
        <v>23</v>
      </c>
      <c r="T348" s="2">
        <v>3</v>
      </c>
      <c r="U348" s="6">
        <v>1755</v>
      </c>
      <c r="V348" s="7">
        <v>202</v>
      </c>
      <c r="W348" s="7">
        <v>7015969</v>
      </c>
      <c r="X348" s="7">
        <v>7075726</v>
      </c>
      <c r="Y348" s="7">
        <v>7153784</v>
      </c>
      <c r="Z348" s="7">
        <f t="shared" si="57"/>
        <v>1.2734462866886769E-2</v>
      </c>
      <c r="AA348" s="7">
        <f t="shared" si="58"/>
        <v>2.5878193138435522E-3</v>
      </c>
      <c r="AB348" s="7">
        <f t="shared" si="59"/>
        <v>1.5322282180730321E-2</v>
      </c>
      <c r="AC348" s="3">
        <v>52395.16</v>
      </c>
      <c r="AD348" s="3">
        <v>466365.73</v>
      </c>
      <c r="AE348" s="3">
        <f t="shared" si="55"/>
        <v>0.11234779193574108</v>
      </c>
      <c r="AF348" s="2">
        <v>42.697699999999998</v>
      </c>
      <c r="AG348" s="2">
        <v>23.321899999999999</v>
      </c>
      <c r="AH348" s="2">
        <v>50.850299999999997</v>
      </c>
      <c r="AI348" s="2">
        <v>4.3517000000000001</v>
      </c>
      <c r="AJ348" s="4">
        <f t="shared" si="56"/>
        <v>1698.0114241318083</v>
      </c>
      <c r="AK348" s="3" t="s">
        <v>93</v>
      </c>
      <c r="AL348" s="3" t="s">
        <v>94</v>
      </c>
      <c r="AM348" s="3" t="s">
        <v>96</v>
      </c>
      <c r="AN348" s="3" t="s">
        <v>95</v>
      </c>
      <c r="AO348" s="3">
        <v>0</v>
      </c>
      <c r="AP348" s="3">
        <v>0.749</v>
      </c>
      <c r="AQ348" s="3">
        <v>0.81100000000000005</v>
      </c>
      <c r="AR348" s="3">
        <v>11</v>
      </c>
      <c r="AS348" s="3">
        <v>-2.6259999999999999</v>
      </c>
      <c r="AT348" s="3">
        <v>1</v>
      </c>
      <c r="AU348" s="3">
        <v>9.9000000000000005E-2</v>
      </c>
      <c r="AV348" s="3">
        <v>2.2800000000000001E-2</v>
      </c>
      <c r="AW348" s="3">
        <v>0</v>
      </c>
      <c r="AX348" s="3">
        <v>6.93E-2</v>
      </c>
      <c r="AY348" s="3">
        <v>0.75800000000000001</v>
      </c>
      <c r="AZ348" s="3">
        <v>117.01</v>
      </c>
      <c r="BA348" s="3">
        <v>171893</v>
      </c>
      <c r="BB348" s="3">
        <v>4</v>
      </c>
    </row>
    <row r="349" spans="1:54" x14ac:dyDescent="0.25">
      <c r="A349" s="3">
        <v>348</v>
      </c>
      <c r="B349" s="2" t="s">
        <v>45</v>
      </c>
      <c r="C349" s="2" t="s">
        <v>17</v>
      </c>
      <c r="D349" s="3">
        <v>2</v>
      </c>
      <c r="E349" s="3" t="s">
        <v>35</v>
      </c>
      <c r="F349" s="3" t="s">
        <v>25</v>
      </c>
      <c r="G349" s="3" t="s">
        <v>23</v>
      </c>
      <c r="H349" s="3">
        <v>1</v>
      </c>
      <c r="I349" s="3">
        <v>6</v>
      </c>
      <c r="J349" s="3">
        <v>7</v>
      </c>
      <c r="K349" s="3">
        <v>1</v>
      </c>
      <c r="L349" s="3">
        <v>5</v>
      </c>
      <c r="M349" s="3">
        <v>1</v>
      </c>
      <c r="N349" s="3" t="str">
        <f t="shared" si="52"/>
        <v>n</v>
      </c>
      <c r="O349" s="3" t="str">
        <f t="shared" si="53"/>
        <v>y</v>
      </c>
      <c r="P349" s="2" t="s">
        <v>26</v>
      </c>
      <c r="Q349" s="2" t="s">
        <v>21</v>
      </c>
      <c r="R349" s="4" t="str">
        <f t="shared" si="54"/>
        <v>n</v>
      </c>
      <c r="S349" s="2" t="s">
        <v>23</v>
      </c>
      <c r="T349" s="2">
        <v>3</v>
      </c>
      <c r="U349" s="6">
        <v>645</v>
      </c>
      <c r="V349" s="7">
        <v>665</v>
      </c>
      <c r="W349" s="7">
        <v>10120553</v>
      </c>
      <c r="X349" s="7">
        <v>10077497</v>
      </c>
      <c r="Y349" s="7">
        <v>10553843</v>
      </c>
      <c r="Z349" s="7">
        <f t="shared" si="57"/>
        <v>1.4886103995014886E-3</v>
      </c>
      <c r="AA349" s="7">
        <f t="shared" si="58"/>
        <v>1.3960440520126127E-3</v>
      </c>
      <c r="AB349" s="7">
        <f t="shared" si="59"/>
        <v>2.8846544515141012E-3</v>
      </c>
      <c r="AC349" s="3">
        <v>99300.33</v>
      </c>
      <c r="AD349" s="3">
        <v>466365.73</v>
      </c>
      <c r="AE349" s="3">
        <f t="shared" si="55"/>
        <v>0.21292372833655682</v>
      </c>
      <c r="AF349" s="2">
        <v>50.075499999999998</v>
      </c>
      <c r="AG349" s="2">
        <v>14.437799999999999</v>
      </c>
      <c r="AH349" s="2">
        <v>50.850299999999997</v>
      </c>
      <c r="AI349" s="2">
        <v>4.3517000000000001</v>
      </c>
      <c r="AJ349" s="4">
        <f t="shared" si="56"/>
        <v>718.54208196571892</v>
      </c>
      <c r="AK349" s="3" t="s">
        <v>93</v>
      </c>
      <c r="AL349" s="3" t="s">
        <v>94</v>
      </c>
      <c r="AM349" s="3" t="s">
        <v>95</v>
      </c>
      <c r="AN349" s="3" t="s">
        <v>95</v>
      </c>
      <c r="AO349" s="3">
        <v>1</v>
      </c>
      <c r="AP349" s="3">
        <v>0.749</v>
      </c>
      <c r="AQ349" s="3">
        <v>0.81100000000000005</v>
      </c>
      <c r="AR349" s="3">
        <v>11</v>
      </c>
      <c r="AS349" s="3">
        <v>-2.6259999999999999</v>
      </c>
      <c r="AT349" s="3">
        <v>1</v>
      </c>
      <c r="AU349" s="3">
        <v>9.9000000000000005E-2</v>
      </c>
      <c r="AV349" s="3">
        <v>2.2800000000000001E-2</v>
      </c>
      <c r="AW349" s="3">
        <v>0</v>
      </c>
      <c r="AX349" s="3">
        <v>6.93E-2</v>
      </c>
      <c r="AY349" s="3">
        <v>0.75800000000000001</v>
      </c>
      <c r="AZ349" s="3">
        <v>117.01</v>
      </c>
      <c r="BA349" s="3">
        <v>171893</v>
      </c>
      <c r="BB349" s="3">
        <v>4</v>
      </c>
    </row>
    <row r="350" spans="1:54" x14ac:dyDescent="0.25">
      <c r="A350" s="3">
        <v>349</v>
      </c>
      <c r="B350" s="2" t="s">
        <v>75</v>
      </c>
      <c r="C350" s="2" t="s">
        <v>17</v>
      </c>
      <c r="D350" s="3">
        <v>8</v>
      </c>
      <c r="E350" s="3" t="s">
        <v>35</v>
      </c>
      <c r="F350" s="3" t="s">
        <v>25</v>
      </c>
      <c r="G350" s="3" t="s">
        <v>23</v>
      </c>
      <c r="H350" s="3">
        <v>1</v>
      </c>
      <c r="I350" s="3">
        <v>6.4</v>
      </c>
      <c r="J350" s="3">
        <v>1</v>
      </c>
      <c r="K350" s="3">
        <v>4</v>
      </c>
      <c r="L350" s="3">
        <v>5</v>
      </c>
      <c r="M350" s="3">
        <v>1</v>
      </c>
      <c r="N350" s="3" t="str">
        <f t="shared" si="52"/>
        <v>n</v>
      </c>
      <c r="O350" s="3" t="str">
        <f t="shared" si="53"/>
        <v>n</v>
      </c>
      <c r="P350" s="2" t="s">
        <v>21</v>
      </c>
      <c r="Q350" s="2" t="s">
        <v>21</v>
      </c>
      <c r="R350" s="4" t="str">
        <f t="shared" si="54"/>
        <v>y</v>
      </c>
      <c r="S350" s="2" t="s">
        <v>23</v>
      </c>
      <c r="T350" s="2">
        <v>3</v>
      </c>
      <c r="U350" s="6">
        <v>2064</v>
      </c>
      <c r="V350" s="7">
        <v>1107</v>
      </c>
      <c r="W350" s="7">
        <v>5069632</v>
      </c>
      <c r="X350" s="7">
        <v>5244104</v>
      </c>
      <c r="Y350" s="7">
        <v>5707251</v>
      </c>
      <c r="Z350" s="7">
        <f t="shared" si="57"/>
        <v>3.2370428108321743E-3</v>
      </c>
      <c r="AA350" s="7">
        <f t="shared" si="58"/>
        <v>2.3901698596773811E-3</v>
      </c>
      <c r="AB350" s="7">
        <f t="shared" si="59"/>
        <v>5.6272126705095554E-3</v>
      </c>
      <c r="AC350" s="3">
        <v>306142.94</v>
      </c>
      <c r="AD350" s="3">
        <v>466365.73</v>
      </c>
      <c r="AE350" s="3">
        <f t="shared" si="55"/>
        <v>0.65644390294286847</v>
      </c>
      <c r="AF350" s="2">
        <v>55.676099999999998</v>
      </c>
      <c r="AG350" s="2">
        <v>12.568300000000001</v>
      </c>
      <c r="AH350" s="2">
        <v>50.850299999999997</v>
      </c>
      <c r="AI350" s="2">
        <v>4.3517000000000001</v>
      </c>
      <c r="AJ350" s="4">
        <f t="shared" si="56"/>
        <v>764.94215493090667</v>
      </c>
      <c r="AK350" s="3" t="s">
        <v>93</v>
      </c>
      <c r="AL350" s="3" t="s">
        <v>94</v>
      </c>
      <c r="AM350" s="3" t="s">
        <v>95</v>
      </c>
      <c r="AN350" s="3" t="s">
        <v>95</v>
      </c>
      <c r="AO350" s="3">
        <v>1</v>
      </c>
      <c r="AP350" s="3">
        <v>0.749</v>
      </c>
      <c r="AQ350" s="3">
        <v>0.81100000000000005</v>
      </c>
      <c r="AR350" s="3">
        <v>11</v>
      </c>
      <c r="AS350" s="3">
        <v>-2.6259999999999999</v>
      </c>
      <c r="AT350" s="3">
        <v>1</v>
      </c>
      <c r="AU350" s="3">
        <v>9.9000000000000005E-2</v>
      </c>
      <c r="AV350" s="3">
        <v>2.2800000000000001E-2</v>
      </c>
      <c r="AW350" s="3">
        <v>0</v>
      </c>
      <c r="AX350" s="3">
        <v>6.93E-2</v>
      </c>
      <c r="AY350" s="3">
        <v>0.75800000000000001</v>
      </c>
      <c r="AZ350" s="3">
        <v>117.01</v>
      </c>
      <c r="BA350" s="3">
        <v>171893</v>
      </c>
      <c r="BB350" s="3">
        <v>4</v>
      </c>
    </row>
    <row r="351" spans="1:54" x14ac:dyDescent="0.25">
      <c r="A351" s="3">
        <v>350</v>
      </c>
      <c r="B351" s="2" t="s">
        <v>75</v>
      </c>
      <c r="C351" s="2" t="s">
        <v>17</v>
      </c>
      <c r="D351" s="3">
        <v>8</v>
      </c>
      <c r="E351" s="3" t="s">
        <v>35</v>
      </c>
      <c r="F351" s="3" t="s">
        <v>20</v>
      </c>
      <c r="G351" s="3" t="s">
        <v>23</v>
      </c>
      <c r="H351" s="3">
        <v>1</v>
      </c>
      <c r="I351" s="3">
        <v>6.4</v>
      </c>
      <c r="J351" s="3">
        <v>1</v>
      </c>
      <c r="K351" s="3">
        <v>4</v>
      </c>
      <c r="L351" s="3">
        <v>5</v>
      </c>
      <c r="M351" s="3">
        <v>1</v>
      </c>
      <c r="N351" s="3" t="str">
        <f t="shared" si="52"/>
        <v>n</v>
      </c>
      <c r="O351" s="3" t="str">
        <f t="shared" si="53"/>
        <v>n</v>
      </c>
      <c r="P351" s="2" t="s">
        <v>21</v>
      </c>
      <c r="Q351" s="2" t="s">
        <v>21</v>
      </c>
      <c r="R351" s="4" t="str">
        <f t="shared" si="54"/>
        <v>y</v>
      </c>
      <c r="S351" s="2" t="s">
        <v>23</v>
      </c>
      <c r="T351" s="2">
        <v>3</v>
      </c>
      <c r="U351" s="6">
        <v>2064</v>
      </c>
      <c r="V351" s="7">
        <v>1107</v>
      </c>
      <c r="W351" s="7">
        <v>5069632</v>
      </c>
      <c r="X351" s="7">
        <v>5244104</v>
      </c>
      <c r="Y351" s="7">
        <v>5707251</v>
      </c>
      <c r="Z351" s="7">
        <f t="shared" si="57"/>
        <v>3.2370428108321743E-3</v>
      </c>
      <c r="AA351" s="7">
        <f t="shared" si="58"/>
        <v>2.3901698596773811E-3</v>
      </c>
      <c r="AB351" s="7">
        <f t="shared" si="59"/>
        <v>5.6272126705095554E-3</v>
      </c>
      <c r="AC351" s="3">
        <v>306142.94</v>
      </c>
      <c r="AD351" s="3">
        <v>466365.73</v>
      </c>
      <c r="AE351" s="3">
        <f t="shared" si="55"/>
        <v>0.65644390294286847</v>
      </c>
      <c r="AF351" s="2">
        <v>55.676099999999998</v>
      </c>
      <c r="AG351" s="2">
        <v>12.568300000000001</v>
      </c>
      <c r="AH351" s="2">
        <v>50.850299999999997</v>
      </c>
      <c r="AI351" s="2">
        <v>4.3517000000000001</v>
      </c>
      <c r="AJ351" s="4">
        <f t="shared" si="56"/>
        <v>764.94215493090667</v>
      </c>
      <c r="AK351" s="3" t="s">
        <v>93</v>
      </c>
      <c r="AL351" s="3" t="s">
        <v>94</v>
      </c>
      <c r="AM351" s="3" t="s">
        <v>95</v>
      </c>
      <c r="AN351" s="3" t="s">
        <v>95</v>
      </c>
      <c r="AO351" s="3">
        <v>1</v>
      </c>
      <c r="AP351" s="3">
        <v>0.749</v>
      </c>
      <c r="AQ351" s="3">
        <v>0.81100000000000005</v>
      </c>
      <c r="AR351" s="3">
        <v>11</v>
      </c>
      <c r="AS351" s="3">
        <v>-2.6259999999999999</v>
      </c>
      <c r="AT351" s="3">
        <v>1</v>
      </c>
      <c r="AU351" s="3">
        <v>9.9000000000000005E-2</v>
      </c>
      <c r="AV351" s="3">
        <v>2.2800000000000001E-2</v>
      </c>
      <c r="AW351" s="3">
        <v>0</v>
      </c>
      <c r="AX351" s="3">
        <v>6.93E-2</v>
      </c>
      <c r="AY351" s="3">
        <v>0.75800000000000001</v>
      </c>
      <c r="AZ351" s="3">
        <v>117.01</v>
      </c>
      <c r="BA351" s="3">
        <v>171893</v>
      </c>
      <c r="BB351" s="3">
        <v>4</v>
      </c>
    </row>
    <row r="352" spans="1:54" x14ac:dyDescent="0.25">
      <c r="A352" s="3">
        <v>351</v>
      </c>
      <c r="B352" s="2" t="s">
        <v>75</v>
      </c>
      <c r="C352" s="2" t="s">
        <v>17</v>
      </c>
      <c r="D352" s="3">
        <v>8</v>
      </c>
      <c r="E352" s="3" t="s">
        <v>19</v>
      </c>
      <c r="F352" s="3" t="s">
        <v>25</v>
      </c>
      <c r="G352" s="3" t="s">
        <v>23</v>
      </c>
      <c r="H352" s="3">
        <v>18</v>
      </c>
      <c r="I352" s="3">
        <v>6.4</v>
      </c>
      <c r="J352" s="3">
        <v>1</v>
      </c>
      <c r="K352" s="3">
        <v>4</v>
      </c>
      <c r="L352" s="3">
        <v>5</v>
      </c>
      <c r="M352" s="3">
        <v>1</v>
      </c>
      <c r="N352" s="3" t="str">
        <f t="shared" si="52"/>
        <v>n</v>
      </c>
      <c r="O352" s="3" t="str">
        <f t="shared" si="53"/>
        <v>n</v>
      </c>
      <c r="P352" s="2" t="s">
        <v>21</v>
      </c>
      <c r="Q352" s="2" t="s">
        <v>21</v>
      </c>
      <c r="R352" s="4" t="str">
        <f t="shared" si="54"/>
        <v>y</v>
      </c>
      <c r="S352" s="2" t="s">
        <v>23</v>
      </c>
      <c r="T352" s="2">
        <v>3</v>
      </c>
      <c r="U352" s="6">
        <v>2064</v>
      </c>
      <c r="V352" s="7">
        <v>1107</v>
      </c>
      <c r="W352" s="7">
        <v>5069632</v>
      </c>
      <c r="X352" s="7">
        <v>5244104</v>
      </c>
      <c r="Y352" s="7">
        <v>5707251</v>
      </c>
      <c r="Z352" s="7">
        <f t="shared" si="57"/>
        <v>3.2370428108321743E-3</v>
      </c>
      <c r="AA352" s="7">
        <f t="shared" si="58"/>
        <v>2.3901698596773811E-3</v>
      </c>
      <c r="AB352" s="7">
        <f t="shared" si="59"/>
        <v>5.6272126705095554E-3</v>
      </c>
      <c r="AC352" s="3">
        <v>306142.94</v>
      </c>
      <c r="AD352" s="3">
        <v>466365.73</v>
      </c>
      <c r="AE352" s="3">
        <f t="shared" si="55"/>
        <v>0.65644390294286847</v>
      </c>
      <c r="AF352" s="2">
        <v>55.676099999999998</v>
      </c>
      <c r="AG352" s="2">
        <v>12.568300000000001</v>
      </c>
      <c r="AH352" s="2">
        <v>50.850299999999997</v>
      </c>
      <c r="AI352" s="2">
        <v>4.3517000000000001</v>
      </c>
      <c r="AJ352" s="4">
        <f t="shared" si="56"/>
        <v>764.94215493090667</v>
      </c>
      <c r="AK352" s="3" t="s">
        <v>93</v>
      </c>
      <c r="AL352" s="3" t="s">
        <v>94</v>
      </c>
      <c r="AM352" s="3" t="s">
        <v>95</v>
      </c>
      <c r="AN352" s="3" t="s">
        <v>95</v>
      </c>
      <c r="AO352" s="3">
        <v>1</v>
      </c>
      <c r="AP352" s="3">
        <v>0.749</v>
      </c>
      <c r="AQ352" s="3">
        <v>0.81100000000000005</v>
      </c>
      <c r="AR352" s="3">
        <v>11</v>
      </c>
      <c r="AS352" s="3">
        <v>-2.6259999999999999</v>
      </c>
      <c r="AT352" s="3">
        <v>1</v>
      </c>
      <c r="AU352" s="3">
        <v>9.9000000000000005E-2</v>
      </c>
      <c r="AV352" s="3">
        <v>2.2800000000000001E-2</v>
      </c>
      <c r="AW352" s="3">
        <v>0</v>
      </c>
      <c r="AX352" s="3">
        <v>6.93E-2</v>
      </c>
      <c r="AY352" s="3">
        <v>0.75800000000000001</v>
      </c>
      <c r="AZ352" s="3">
        <v>117.01</v>
      </c>
      <c r="BA352" s="3">
        <v>171893</v>
      </c>
      <c r="BB352" s="3">
        <v>4</v>
      </c>
    </row>
    <row r="353" spans="1:54" x14ac:dyDescent="0.25">
      <c r="A353" s="3">
        <v>352</v>
      </c>
      <c r="B353" s="2" t="s">
        <v>75</v>
      </c>
      <c r="C353" s="2" t="s">
        <v>17</v>
      </c>
      <c r="D353" s="3">
        <v>12</v>
      </c>
      <c r="E353" s="3" t="s">
        <v>19</v>
      </c>
      <c r="F353" s="3" t="s">
        <v>20</v>
      </c>
      <c r="G353" s="3" t="s">
        <v>23</v>
      </c>
      <c r="H353" s="3">
        <v>18</v>
      </c>
      <c r="I353" s="3">
        <v>6.4</v>
      </c>
      <c r="J353" s="3">
        <v>1</v>
      </c>
      <c r="K353" s="3">
        <v>4</v>
      </c>
      <c r="L353" s="3">
        <v>5</v>
      </c>
      <c r="M353" s="3">
        <v>1</v>
      </c>
      <c r="N353" s="3" t="str">
        <f t="shared" si="52"/>
        <v>n</v>
      </c>
      <c r="O353" s="3" t="str">
        <f t="shared" si="53"/>
        <v>n</v>
      </c>
      <c r="P353" s="2" t="s">
        <v>21</v>
      </c>
      <c r="Q353" s="2" t="s">
        <v>21</v>
      </c>
      <c r="R353" s="4" t="str">
        <f t="shared" si="54"/>
        <v>y</v>
      </c>
      <c r="S353" s="2" t="s">
        <v>23</v>
      </c>
      <c r="T353" s="2">
        <v>3</v>
      </c>
      <c r="U353" s="6">
        <v>2064</v>
      </c>
      <c r="V353" s="7">
        <v>1107</v>
      </c>
      <c r="W353" s="7">
        <v>5069632</v>
      </c>
      <c r="X353" s="7">
        <v>5244104</v>
      </c>
      <c r="Y353" s="7">
        <v>5707251</v>
      </c>
      <c r="Z353" s="7">
        <f t="shared" si="57"/>
        <v>3.2370428108321743E-3</v>
      </c>
      <c r="AA353" s="7">
        <f t="shared" si="58"/>
        <v>2.3901698596773811E-3</v>
      </c>
      <c r="AB353" s="7">
        <f t="shared" si="59"/>
        <v>5.6272126705095554E-3</v>
      </c>
      <c r="AC353" s="3">
        <v>306142.94</v>
      </c>
      <c r="AD353" s="3">
        <v>466365.73</v>
      </c>
      <c r="AE353" s="3">
        <f t="shared" si="55"/>
        <v>0.65644390294286847</v>
      </c>
      <c r="AF353" s="2">
        <v>55.676099999999998</v>
      </c>
      <c r="AG353" s="2">
        <v>12.568300000000001</v>
      </c>
      <c r="AH353" s="2">
        <v>50.850299999999997</v>
      </c>
      <c r="AI353" s="2">
        <v>4.3517000000000001</v>
      </c>
      <c r="AJ353" s="4">
        <f t="shared" si="56"/>
        <v>764.94215493090667</v>
      </c>
      <c r="AK353" s="3" t="s">
        <v>93</v>
      </c>
      <c r="AL353" s="3" t="s">
        <v>94</v>
      </c>
      <c r="AM353" s="3" t="s">
        <v>95</v>
      </c>
      <c r="AN353" s="3" t="s">
        <v>95</v>
      </c>
      <c r="AO353" s="3">
        <v>1</v>
      </c>
      <c r="AP353" s="3">
        <v>0.749</v>
      </c>
      <c r="AQ353" s="3">
        <v>0.81100000000000005</v>
      </c>
      <c r="AR353" s="3">
        <v>11</v>
      </c>
      <c r="AS353" s="3">
        <v>-2.6259999999999999</v>
      </c>
      <c r="AT353" s="3">
        <v>1</v>
      </c>
      <c r="AU353" s="3">
        <v>9.9000000000000005E-2</v>
      </c>
      <c r="AV353" s="3">
        <v>2.2800000000000001E-2</v>
      </c>
      <c r="AW353" s="3">
        <v>0</v>
      </c>
      <c r="AX353" s="3">
        <v>6.93E-2</v>
      </c>
      <c r="AY353" s="3">
        <v>0.75800000000000001</v>
      </c>
      <c r="AZ353" s="3">
        <v>117.01</v>
      </c>
      <c r="BA353" s="3">
        <v>171893</v>
      </c>
      <c r="BB353" s="3">
        <v>4</v>
      </c>
    </row>
    <row r="354" spans="1:54" x14ac:dyDescent="0.25">
      <c r="A354" s="3">
        <v>353</v>
      </c>
      <c r="B354" s="2" t="s">
        <v>27</v>
      </c>
      <c r="C354" s="2" t="s">
        <v>17</v>
      </c>
      <c r="D354" s="3">
        <v>4</v>
      </c>
      <c r="E354" s="3" t="s">
        <v>35</v>
      </c>
      <c r="F354" s="3" t="s">
        <v>25</v>
      </c>
      <c r="G354" s="3" t="s">
        <v>23</v>
      </c>
      <c r="H354" s="3">
        <v>1</v>
      </c>
      <c r="I354" s="3">
        <v>3.25</v>
      </c>
      <c r="J354" s="3">
        <v>9</v>
      </c>
      <c r="K354" s="3">
        <v>2</v>
      </c>
      <c r="L354" s="3">
        <v>5</v>
      </c>
      <c r="M354" s="3">
        <v>1</v>
      </c>
      <c r="N354" s="3" t="str">
        <f t="shared" si="52"/>
        <v>n</v>
      </c>
      <c r="O354" s="3" t="str">
        <f t="shared" si="53"/>
        <v>n</v>
      </c>
      <c r="P354" s="2" t="s">
        <v>26</v>
      </c>
      <c r="Q354" s="2" t="s">
        <v>21</v>
      </c>
      <c r="R354" s="4" t="str">
        <f t="shared" si="54"/>
        <v>n</v>
      </c>
      <c r="S354" s="2" t="s">
        <v>23</v>
      </c>
      <c r="T354" s="2">
        <v>3</v>
      </c>
      <c r="U354" s="6" t="s">
        <v>87</v>
      </c>
      <c r="V354" s="7" t="s">
        <v>87</v>
      </c>
      <c r="W354" s="6" t="s">
        <v>87</v>
      </c>
      <c r="X354" s="7" t="s">
        <v>87</v>
      </c>
      <c r="Y354" s="7">
        <v>2071278</v>
      </c>
      <c r="Z354" s="7" t="s">
        <v>87</v>
      </c>
      <c r="AA354" s="7" t="s">
        <v>87</v>
      </c>
      <c r="AB354" s="7" t="s">
        <v>87</v>
      </c>
      <c r="AC354" s="3">
        <v>10899.58</v>
      </c>
      <c r="AD354" s="3">
        <v>466365.73</v>
      </c>
      <c r="AE354" s="3">
        <f t="shared" si="55"/>
        <v>2.3371314182969664E-2</v>
      </c>
      <c r="AF354" s="2">
        <v>41.997300000000003</v>
      </c>
      <c r="AG354" s="2">
        <v>21.428000000000001</v>
      </c>
      <c r="AH354" s="2">
        <v>50.850299999999997</v>
      </c>
      <c r="AI354" s="2">
        <v>4.3517000000000001</v>
      </c>
      <c r="AJ354" s="4">
        <f t="shared" si="56"/>
        <v>1631.206550469816</v>
      </c>
      <c r="AK354" s="3" t="s">
        <v>93</v>
      </c>
      <c r="AL354" s="3" t="s">
        <v>94</v>
      </c>
      <c r="AM354" s="3" t="s">
        <v>97</v>
      </c>
      <c r="AN354" s="3" t="s">
        <v>95</v>
      </c>
      <c r="AO354" s="3">
        <v>0</v>
      </c>
      <c r="AP354" s="3">
        <v>0.749</v>
      </c>
      <c r="AQ354" s="3">
        <v>0.81100000000000005</v>
      </c>
      <c r="AR354" s="3">
        <v>11</v>
      </c>
      <c r="AS354" s="3">
        <v>-2.6259999999999999</v>
      </c>
      <c r="AT354" s="3">
        <v>1</v>
      </c>
      <c r="AU354" s="3">
        <v>9.9000000000000005E-2</v>
      </c>
      <c r="AV354" s="3">
        <v>2.2800000000000001E-2</v>
      </c>
      <c r="AW354" s="3">
        <v>0</v>
      </c>
      <c r="AX354" s="3">
        <v>6.93E-2</v>
      </c>
      <c r="AY354" s="3">
        <v>0.75800000000000001</v>
      </c>
      <c r="AZ354" s="3">
        <v>117.01</v>
      </c>
      <c r="BA354" s="3">
        <v>171893</v>
      </c>
      <c r="BB354" s="3">
        <v>4</v>
      </c>
    </row>
    <row r="355" spans="1:54" x14ac:dyDescent="0.25">
      <c r="A355" s="3">
        <v>354</v>
      </c>
      <c r="B355" s="2" t="s">
        <v>27</v>
      </c>
      <c r="C355" s="2" t="s">
        <v>17</v>
      </c>
      <c r="D355" s="3">
        <v>4</v>
      </c>
      <c r="E355" s="3" t="s">
        <v>35</v>
      </c>
      <c r="F355" s="3" t="s">
        <v>20</v>
      </c>
      <c r="G355" s="3" t="s">
        <v>23</v>
      </c>
      <c r="H355" s="3">
        <v>1</v>
      </c>
      <c r="I355" s="3">
        <v>3.25</v>
      </c>
      <c r="J355" s="3">
        <v>9</v>
      </c>
      <c r="K355" s="3">
        <v>2</v>
      </c>
      <c r="L355" s="3">
        <v>5</v>
      </c>
      <c r="M355" s="3">
        <v>1</v>
      </c>
      <c r="N355" s="3" t="str">
        <f t="shared" si="52"/>
        <v>n</v>
      </c>
      <c r="O355" s="3" t="str">
        <f t="shared" si="53"/>
        <v>n</v>
      </c>
      <c r="P355" s="2" t="s">
        <v>26</v>
      </c>
      <c r="Q355" s="2" t="s">
        <v>21</v>
      </c>
      <c r="R355" s="4" t="str">
        <f t="shared" si="54"/>
        <v>n</v>
      </c>
      <c r="S355" s="2" t="s">
        <v>23</v>
      </c>
      <c r="T355" s="2">
        <v>3</v>
      </c>
      <c r="U355" s="6" t="s">
        <v>87</v>
      </c>
      <c r="V355" s="7" t="s">
        <v>87</v>
      </c>
      <c r="W355" s="6" t="s">
        <v>87</v>
      </c>
      <c r="X355" s="7" t="s">
        <v>87</v>
      </c>
      <c r="Y355" s="7">
        <v>2071278</v>
      </c>
      <c r="Z355" s="7" t="s">
        <v>87</v>
      </c>
      <c r="AA355" s="7" t="s">
        <v>87</v>
      </c>
      <c r="AB355" s="7" t="s">
        <v>87</v>
      </c>
      <c r="AC355" s="3">
        <v>10899.58</v>
      </c>
      <c r="AD355" s="3">
        <v>466365.73</v>
      </c>
      <c r="AE355" s="3">
        <f t="shared" si="55"/>
        <v>2.3371314182969664E-2</v>
      </c>
      <c r="AF355" s="2">
        <v>41.997300000000003</v>
      </c>
      <c r="AG355" s="2">
        <v>21.428000000000001</v>
      </c>
      <c r="AH355" s="2">
        <v>50.850299999999997</v>
      </c>
      <c r="AI355" s="2">
        <v>4.3517000000000001</v>
      </c>
      <c r="AJ355" s="4">
        <f t="shared" si="56"/>
        <v>1631.206550469816</v>
      </c>
      <c r="AK355" s="3" t="s">
        <v>93</v>
      </c>
      <c r="AL355" s="3" t="s">
        <v>94</v>
      </c>
      <c r="AM355" s="3" t="s">
        <v>97</v>
      </c>
      <c r="AN355" s="3" t="s">
        <v>95</v>
      </c>
      <c r="AO355" s="3">
        <v>0</v>
      </c>
      <c r="AP355" s="3">
        <v>0.749</v>
      </c>
      <c r="AQ355" s="3">
        <v>0.81100000000000005</v>
      </c>
      <c r="AR355" s="3">
        <v>11</v>
      </c>
      <c r="AS355" s="3">
        <v>-2.6259999999999999</v>
      </c>
      <c r="AT355" s="3">
        <v>1</v>
      </c>
      <c r="AU355" s="3">
        <v>9.9000000000000005E-2</v>
      </c>
      <c r="AV355" s="3">
        <v>2.2800000000000001E-2</v>
      </c>
      <c r="AW355" s="3">
        <v>0</v>
      </c>
      <c r="AX355" s="3">
        <v>6.93E-2</v>
      </c>
      <c r="AY355" s="3">
        <v>0.75800000000000001</v>
      </c>
      <c r="AZ355" s="3">
        <v>117.01</v>
      </c>
      <c r="BA355" s="3">
        <v>171893</v>
      </c>
      <c r="BB355" s="3">
        <v>4</v>
      </c>
    </row>
    <row r="356" spans="1:54" x14ac:dyDescent="0.25">
      <c r="A356" s="3">
        <v>355</v>
      </c>
      <c r="B356" s="2" t="s">
        <v>27</v>
      </c>
      <c r="C356" s="2" t="s">
        <v>17</v>
      </c>
      <c r="D356" s="3">
        <v>3</v>
      </c>
      <c r="E356" s="3" t="s">
        <v>19</v>
      </c>
      <c r="F356" s="3" t="s">
        <v>25</v>
      </c>
      <c r="G356" s="3" t="s">
        <v>23</v>
      </c>
      <c r="H356" s="3">
        <v>18</v>
      </c>
      <c r="I356" s="3">
        <v>3.25</v>
      </c>
      <c r="J356" s="3">
        <v>9</v>
      </c>
      <c r="K356" s="3">
        <v>2</v>
      </c>
      <c r="L356" s="3">
        <v>5</v>
      </c>
      <c r="M356" s="3">
        <v>1</v>
      </c>
      <c r="N356" s="3" t="str">
        <f t="shared" si="52"/>
        <v>n</v>
      </c>
      <c r="O356" s="3" t="str">
        <f t="shared" si="53"/>
        <v>n</v>
      </c>
      <c r="P356" s="2" t="s">
        <v>26</v>
      </c>
      <c r="Q356" s="2" t="s">
        <v>21</v>
      </c>
      <c r="R356" s="4" t="str">
        <f t="shared" si="54"/>
        <v>n</v>
      </c>
      <c r="S356" s="2" t="s">
        <v>23</v>
      </c>
      <c r="T356" s="2">
        <v>3</v>
      </c>
      <c r="U356" s="6" t="s">
        <v>87</v>
      </c>
      <c r="V356" s="7" t="s">
        <v>87</v>
      </c>
      <c r="W356" s="6" t="s">
        <v>87</v>
      </c>
      <c r="X356" s="7" t="s">
        <v>87</v>
      </c>
      <c r="Y356" s="7">
        <v>2071278</v>
      </c>
      <c r="Z356" s="7" t="s">
        <v>87</v>
      </c>
      <c r="AA356" s="7" t="s">
        <v>87</v>
      </c>
      <c r="AB356" s="7" t="s">
        <v>87</v>
      </c>
      <c r="AC356" s="3">
        <v>10899.58</v>
      </c>
      <c r="AD356" s="3">
        <v>466365.73</v>
      </c>
      <c r="AE356" s="3">
        <f t="shared" si="55"/>
        <v>2.3371314182969664E-2</v>
      </c>
      <c r="AF356" s="2">
        <v>41.997300000000003</v>
      </c>
      <c r="AG356" s="2">
        <v>21.428000000000001</v>
      </c>
      <c r="AH356" s="2">
        <v>50.850299999999997</v>
      </c>
      <c r="AI356" s="2">
        <v>4.3517000000000001</v>
      </c>
      <c r="AJ356" s="4">
        <f t="shared" si="56"/>
        <v>1631.206550469816</v>
      </c>
      <c r="AK356" s="3" t="s">
        <v>93</v>
      </c>
      <c r="AL356" s="3" t="s">
        <v>94</v>
      </c>
      <c r="AM356" s="3" t="s">
        <v>97</v>
      </c>
      <c r="AN356" s="3" t="s">
        <v>95</v>
      </c>
      <c r="AO356" s="3">
        <v>0</v>
      </c>
      <c r="AP356" s="3">
        <v>0.749</v>
      </c>
      <c r="AQ356" s="3">
        <v>0.81100000000000005</v>
      </c>
      <c r="AR356" s="3">
        <v>11</v>
      </c>
      <c r="AS356" s="3">
        <v>-2.6259999999999999</v>
      </c>
      <c r="AT356" s="3">
        <v>1</v>
      </c>
      <c r="AU356" s="3">
        <v>9.9000000000000005E-2</v>
      </c>
      <c r="AV356" s="3">
        <v>2.2800000000000001E-2</v>
      </c>
      <c r="AW356" s="3">
        <v>0</v>
      </c>
      <c r="AX356" s="3">
        <v>6.93E-2</v>
      </c>
      <c r="AY356" s="3">
        <v>0.75800000000000001</v>
      </c>
      <c r="AZ356" s="3">
        <v>117.01</v>
      </c>
      <c r="BA356" s="3">
        <v>171893</v>
      </c>
      <c r="BB356" s="3">
        <v>4</v>
      </c>
    </row>
    <row r="357" spans="1:54" x14ac:dyDescent="0.25">
      <c r="A357" s="3">
        <v>356</v>
      </c>
      <c r="B357" s="2" t="s">
        <v>27</v>
      </c>
      <c r="C357" s="2" t="s">
        <v>17</v>
      </c>
      <c r="D357" s="3">
        <v>5</v>
      </c>
      <c r="E357" s="3" t="s">
        <v>19</v>
      </c>
      <c r="F357" s="3" t="s">
        <v>20</v>
      </c>
      <c r="G357" s="3" t="s">
        <v>23</v>
      </c>
      <c r="H357" s="3">
        <v>18</v>
      </c>
      <c r="I357" s="3">
        <v>3.25</v>
      </c>
      <c r="J357" s="3">
        <v>9</v>
      </c>
      <c r="K357" s="3">
        <v>2</v>
      </c>
      <c r="L357" s="3">
        <v>5</v>
      </c>
      <c r="M357" s="3">
        <v>1</v>
      </c>
      <c r="N357" s="3" t="str">
        <f t="shared" si="52"/>
        <v>n</v>
      </c>
      <c r="O357" s="3" t="str">
        <f t="shared" si="53"/>
        <v>n</v>
      </c>
      <c r="P357" s="2" t="s">
        <v>26</v>
      </c>
      <c r="Q357" s="2" t="s">
        <v>21</v>
      </c>
      <c r="R357" s="4" t="str">
        <f t="shared" si="54"/>
        <v>n</v>
      </c>
      <c r="S357" s="2" t="s">
        <v>23</v>
      </c>
      <c r="T357" s="2">
        <v>3</v>
      </c>
      <c r="U357" s="6" t="s">
        <v>87</v>
      </c>
      <c r="V357" s="7" t="s">
        <v>87</v>
      </c>
      <c r="W357" s="6" t="s">
        <v>87</v>
      </c>
      <c r="X357" s="7" t="s">
        <v>87</v>
      </c>
      <c r="Y357" s="7">
        <v>2071278</v>
      </c>
      <c r="Z357" s="7" t="s">
        <v>87</v>
      </c>
      <c r="AA357" s="7" t="s">
        <v>87</v>
      </c>
      <c r="AB357" s="7" t="s">
        <v>87</v>
      </c>
      <c r="AC357" s="3">
        <v>10899.58</v>
      </c>
      <c r="AD357" s="3">
        <v>466365.73</v>
      </c>
      <c r="AE357" s="3">
        <f t="shared" si="55"/>
        <v>2.3371314182969664E-2</v>
      </c>
      <c r="AF357" s="2">
        <v>41.997300000000003</v>
      </c>
      <c r="AG357" s="2">
        <v>21.428000000000001</v>
      </c>
      <c r="AH357" s="2">
        <v>50.850299999999997</v>
      </c>
      <c r="AI357" s="2">
        <v>4.3517000000000001</v>
      </c>
      <c r="AJ357" s="4">
        <f t="shared" si="56"/>
        <v>1631.206550469816</v>
      </c>
      <c r="AK357" s="3" t="s">
        <v>93</v>
      </c>
      <c r="AL357" s="3" t="s">
        <v>94</v>
      </c>
      <c r="AM357" s="3" t="s">
        <v>97</v>
      </c>
      <c r="AN357" s="3" t="s">
        <v>95</v>
      </c>
      <c r="AO357" s="3">
        <v>0</v>
      </c>
      <c r="AP357" s="3">
        <v>0.749</v>
      </c>
      <c r="AQ357" s="3">
        <v>0.81100000000000005</v>
      </c>
      <c r="AR357" s="3">
        <v>11</v>
      </c>
      <c r="AS357" s="3">
        <v>-2.6259999999999999</v>
      </c>
      <c r="AT357" s="3">
        <v>1</v>
      </c>
      <c r="AU357" s="3">
        <v>9.9000000000000005E-2</v>
      </c>
      <c r="AV357" s="3">
        <v>2.2800000000000001E-2</v>
      </c>
      <c r="AW357" s="3">
        <v>0</v>
      </c>
      <c r="AX357" s="3">
        <v>6.93E-2</v>
      </c>
      <c r="AY357" s="3">
        <v>0.75800000000000001</v>
      </c>
      <c r="AZ357" s="3">
        <v>117.01</v>
      </c>
      <c r="BA357" s="3">
        <v>171893</v>
      </c>
      <c r="BB357" s="3">
        <v>4</v>
      </c>
    </row>
    <row r="358" spans="1:54" x14ac:dyDescent="0.25">
      <c r="A358" s="3">
        <v>357</v>
      </c>
      <c r="B358" s="2" t="s">
        <v>49</v>
      </c>
      <c r="C358" s="2" t="s">
        <v>17</v>
      </c>
      <c r="D358" s="3">
        <v>4</v>
      </c>
      <c r="E358" s="3" t="s">
        <v>35</v>
      </c>
      <c r="F358" s="3" t="s">
        <v>20</v>
      </c>
      <c r="G358" s="3" t="s">
        <v>23</v>
      </c>
      <c r="H358" s="3">
        <v>1</v>
      </c>
      <c r="I358" s="3">
        <v>6.8</v>
      </c>
      <c r="J358" s="3">
        <v>11</v>
      </c>
      <c r="K358" s="3">
        <v>1</v>
      </c>
      <c r="L358" s="3">
        <v>5</v>
      </c>
      <c r="M358" s="3">
        <v>1</v>
      </c>
      <c r="N358" s="3" t="str">
        <f t="shared" si="52"/>
        <v>n</v>
      </c>
      <c r="O358" s="3" t="str">
        <f t="shared" si="53"/>
        <v>y</v>
      </c>
      <c r="P358" s="2" t="s">
        <v>30</v>
      </c>
      <c r="Q358" s="2" t="s">
        <v>21</v>
      </c>
      <c r="R358" s="4" t="str">
        <f t="shared" si="54"/>
        <v>n</v>
      </c>
      <c r="S358" s="2" t="s">
        <v>28</v>
      </c>
      <c r="T358" s="2">
        <v>3</v>
      </c>
      <c r="U358" s="6" t="s">
        <v>87</v>
      </c>
      <c r="V358" s="7">
        <v>96260</v>
      </c>
      <c r="W358" s="6" t="s">
        <v>87</v>
      </c>
      <c r="X358" s="7">
        <v>62351387</v>
      </c>
      <c r="Y358" s="7">
        <v>66759950</v>
      </c>
      <c r="Z358" s="7" t="s">
        <v>87</v>
      </c>
      <c r="AA358" s="7">
        <f>V:V   / (Y:Y -X:X )</f>
        <v>2.1834779269344681E-2</v>
      </c>
      <c r="AB358" s="7" t="s">
        <v>87</v>
      </c>
      <c r="AC358" s="3">
        <v>2465453.98</v>
      </c>
      <c r="AD358" s="3">
        <v>466365.73</v>
      </c>
      <c r="AE358" s="3">
        <f t="shared" si="55"/>
        <v>5.286524762443416</v>
      </c>
      <c r="AF358" s="2">
        <v>48.8566</v>
      </c>
      <c r="AG358" s="2">
        <v>2.3521999999999998</v>
      </c>
      <c r="AH358" s="2">
        <v>50.850299999999997</v>
      </c>
      <c r="AI358" s="2">
        <v>4.3517000000000001</v>
      </c>
      <c r="AJ358" s="4">
        <f t="shared" si="56"/>
        <v>263.97541640804127</v>
      </c>
      <c r="AK358" s="3" t="s">
        <v>93</v>
      </c>
      <c r="AL358" s="3" t="s">
        <v>94</v>
      </c>
      <c r="AM358" s="3" t="s">
        <v>96</v>
      </c>
      <c r="AN358" s="3" t="s">
        <v>95</v>
      </c>
      <c r="AO358" s="3">
        <v>0</v>
      </c>
      <c r="AP358" s="3">
        <v>0.749</v>
      </c>
      <c r="AQ358" s="3">
        <v>0.81100000000000005</v>
      </c>
      <c r="AR358" s="3">
        <v>11</v>
      </c>
      <c r="AS358" s="3">
        <v>-2.6259999999999999</v>
      </c>
      <c r="AT358" s="3">
        <v>1</v>
      </c>
      <c r="AU358" s="3">
        <v>9.9000000000000005E-2</v>
      </c>
      <c r="AV358" s="3">
        <v>2.2800000000000001E-2</v>
      </c>
      <c r="AW358" s="3">
        <v>0</v>
      </c>
      <c r="AX358" s="3">
        <v>6.93E-2</v>
      </c>
      <c r="AY358" s="3">
        <v>0.75800000000000001</v>
      </c>
      <c r="AZ358" s="3">
        <v>117.01</v>
      </c>
      <c r="BA358" s="3">
        <v>171893</v>
      </c>
      <c r="BB358" s="3">
        <v>4</v>
      </c>
    </row>
    <row r="359" spans="1:54" x14ac:dyDescent="0.25">
      <c r="A359" s="3">
        <v>358</v>
      </c>
      <c r="B359" s="2" t="s">
        <v>50</v>
      </c>
      <c r="C359" s="2" t="s">
        <v>17</v>
      </c>
      <c r="D359" s="3">
        <v>10</v>
      </c>
      <c r="E359" s="3" t="s">
        <v>35</v>
      </c>
      <c r="F359" s="3" t="s">
        <v>25</v>
      </c>
      <c r="G359" s="3" t="s">
        <v>23</v>
      </c>
      <c r="H359" s="3">
        <v>1</v>
      </c>
      <c r="I359" s="3">
        <v>9</v>
      </c>
      <c r="J359" s="3">
        <v>12</v>
      </c>
      <c r="K359" s="3">
        <v>1</v>
      </c>
      <c r="L359" s="3">
        <v>5</v>
      </c>
      <c r="M359" s="3">
        <v>1</v>
      </c>
      <c r="N359" s="3" t="str">
        <f t="shared" si="52"/>
        <v>n</v>
      </c>
      <c r="O359" s="3" t="str">
        <f t="shared" si="53"/>
        <v>y</v>
      </c>
      <c r="P359" s="2" t="s">
        <v>51</v>
      </c>
      <c r="Q359" s="2" t="s">
        <v>21</v>
      </c>
      <c r="R359" s="4" t="str">
        <f t="shared" si="54"/>
        <v>n</v>
      </c>
      <c r="S359" s="2" t="s">
        <v>23</v>
      </c>
      <c r="T359" s="2">
        <v>3</v>
      </c>
      <c r="U359" s="6" t="s">
        <v>87</v>
      </c>
      <c r="V359" s="7" t="s">
        <v>87</v>
      </c>
      <c r="W359" s="6" t="s">
        <v>87</v>
      </c>
      <c r="X359" s="7" t="s">
        <v>87</v>
      </c>
      <c r="Y359" s="7">
        <v>3720400</v>
      </c>
      <c r="Z359" s="7" t="s">
        <v>87</v>
      </c>
      <c r="AA359" s="7" t="s">
        <v>87</v>
      </c>
      <c r="AB359" s="7" t="s">
        <v>87</v>
      </c>
      <c r="AC359" s="3">
        <v>14332.88</v>
      </c>
      <c r="AD359" s="3">
        <v>466365.73</v>
      </c>
      <c r="AE359" s="3">
        <f t="shared" si="55"/>
        <v>3.0733132985564782E-2</v>
      </c>
      <c r="AF359" s="2">
        <v>41.7151</v>
      </c>
      <c r="AG359" s="2">
        <v>44.827100000000002</v>
      </c>
      <c r="AH359" s="2">
        <v>50.850299999999997</v>
      </c>
      <c r="AI359" s="2">
        <v>4.3517000000000001</v>
      </c>
      <c r="AJ359" s="4">
        <f t="shared" si="56"/>
        <v>3225.8006915284991</v>
      </c>
      <c r="AK359" s="3" t="s">
        <v>93</v>
      </c>
      <c r="AL359" s="3" t="s">
        <v>94</v>
      </c>
      <c r="AM359" s="3" t="s">
        <v>95</v>
      </c>
      <c r="AN359" s="3" t="s">
        <v>95</v>
      </c>
      <c r="AO359" s="3">
        <v>1</v>
      </c>
      <c r="AP359" s="3">
        <v>0.749</v>
      </c>
      <c r="AQ359" s="3">
        <v>0.81100000000000005</v>
      </c>
      <c r="AR359" s="3">
        <v>11</v>
      </c>
      <c r="AS359" s="3">
        <v>-2.6259999999999999</v>
      </c>
      <c r="AT359" s="3">
        <v>1</v>
      </c>
      <c r="AU359" s="3">
        <v>9.9000000000000005E-2</v>
      </c>
      <c r="AV359" s="3">
        <v>2.2800000000000001E-2</v>
      </c>
      <c r="AW359" s="3">
        <v>0</v>
      </c>
      <c r="AX359" s="3">
        <v>6.93E-2</v>
      </c>
      <c r="AY359" s="3">
        <v>0.75800000000000001</v>
      </c>
      <c r="AZ359" s="3">
        <v>117.01</v>
      </c>
      <c r="BA359" s="3">
        <v>171893</v>
      </c>
      <c r="BB359" s="3">
        <v>4</v>
      </c>
    </row>
    <row r="360" spans="1:54" x14ac:dyDescent="0.25">
      <c r="A360" s="3">
        <v>359</v>
      </c>
      <c r="B360" s="2" t="s">
        <v>50</v>
      </c>
      <c r="C360" s="2" t="s">
        <v>17</v>
      </c>
      <c r="D360" s="3">
        <v>10</v>
      </c>
      <c r="E360" s="3" t="s">
        <v>19</v>
      </c>
      <c r="F360" s="3" t="s">
        <v>25</v>
      </c>
      <c r="G360" s="3" t="s">
        <v>23</v>
      </c>
      <c r="H360" s="3">
        <v>18</v>
      </c>
      <c r="I360" s="3">
        <v>9</v>
      </c>
      <c r="J360" s="3">
        <v>12</v>
      </c>
      <c r="K360" s="3">
        <v>1</v>
      </c>
      <c r="L360" s="3">
        <v>5</v>
      </c>
      <c r="M360" s="3">
        <v>1</v>
      </c>
      <c r="N360" s="3" t="str">
        <f t="shared" si="52"/>
        <v>n</v>
      </c>
      <c r="O360" s="3" t="str">
        <f t="shared" si="53"/>
        <v>y</v>
      </c>
      <c r="P360" s="2" t="s">
        <v>51</v>
      </c>
      <c r="Q360" s="2" t="s">
        <v>21</v>
      </c>
      <c r="R360" s="4" t="str">
        <f t="shared" si="54"/>
        <v>n</v>
      </c>
      <c r="S360" s="2" t="s">
        <v>23</v>
      </c>
      <c r="T360" s="2">
        <v>3</v>
      </c>
      <c r="U360" s="6" t="s">
        <v>87</v>
      </c>
      <c r="V360" s="7" t="s">
        <v>87</v>
      </c>
      <c r="W360" s="6" t="s">
        <v>87</v>
      </c>
      <c r="X360" s="7" t="s">
        <v>87</v>
      </c>
      <c r="Y360" s="7">
        <v>3720400</v>
      </c>
      <c r="Z360" s="7" t="s">
        <v>87</v>
      </c>
      <c r="AA360" s="7" t="s">
        <v>87</v>
      </c>
      <c r="AB360" s="7" t="s">
        <v>87</v>
      </c>
      <c r="AC360" s="3">
        <v>14332.88</v>
      </c>
      <c r="AD360" s="3">
        <v>466365.73</v>
      </c>
      <c r="AE360" s="3">
        <f t="shared" si="55"/>
        <v>3.0733132985564782E-2</v>
      </c>
      <c r="AF360" s="2">
        <v>41.7151</v>
      </c>
      <c r="AG360" s="2">
        <v>44.827100000000002</v>
      </c>
      <c r="AH360" s="2">
        <v>50.850299999999997</v>
      </c>
      <c r="AI360" s="2">
        <v>4.3517000000000001</v>
      </c>
      <c r="AJ360" s="4">
        <f t="shared" si="56"/>
        <v>3225.8006915284991</v>
      </c>
      <c r="AK360" s="3" t="s">
        <v>93</v>
      </c>
      <c r="AL360" s="3" t="s">
        <v>94</v>
      </c>
      <c r="AM360" s="3" t="s">
        <v>95</v>
      </c>
      <c r="AN360" s="3" t="s">
        <v>95</v>
      </c>
      <c r="AO360" s="3">
        <v>1</v>
      </c>
      <c r="AP360" s="3">
        <v>0.749</v>
      </c>
      <c r="AQ360" s="3">
        <v>0.81100000000000005</v>
      </c>
      <c r="AR360" s="3">
        <v>11</v>
      </c>
      <c r="AS360" s="3">
        <v>-2.6259999999999999</v>
      </c>
      <c r="AT360" s="3">
        <v>1</v>
      </c>
      <c r="AU360" s="3">
        <v>9.9000000000000005E-2</v>
      </c>
      <c r="AV360" s="3">
        <v>2.2800000000000001E-2</v>
      </c>
      <c r="AW360" s="3">
        <v>0</v>
      </c>
      <c r="AX360" s="3">
        <v>6.93E-2</v>
      </c>
      <c r="AY360" s="3">
        <v>0.75800000000000001</v>
      </c>
      <c r="AZ360" s="3">
        <v>117.01</v>
      </c>
      <c r="BA360" s="3">
        <v>171893</v>
      </c>
      <c r="BB360" s="3">
        <v>4</v>
      </c>
    </row>
    <row r="361" spans="1:54" x14ac:dyDescent="0.25">
      <c r="A361" s="3">
        <v>360</v>
      </c>
      <c r="B361" s="2" t="s">
        <v>50</v>
      </c>
      <c r="C361" s="2" t="s">
        <v>17</v>
      </c>
      <c r="D361" s="3">
        <v>3</v>
      </c>
      <c r="E361" s="3" t="s">
        <v>19</v>
      </c>
      <c r="F361" s="3" t="s">
        <v>20</v>
      </c>
      <c r="G361" s="3" t="s">
        <v>23</v>
      </c>
      <c r="H361" s="3">
        <v>18</v>
      </c>
      <c r="I361" s="3">
        <v>9</v>
      </c>
      <c r="J361" s="3">
        <v>12</v>
      </c>
      <c r="K361" s="3">
        <v>1</v>
      </c>
      <c r="L361" s="3">
        <v>5</v>
      </c>
      <c r="M361" s="3">
        <v>1</v>
      </c>
      <c r="N361" s="3" t="str">
        <f t="shared" si="52"/>
        <v>n</v>
      </c>
      <c r="O361" s="3" t="str">
        <f t="shared" si="53"/>
        <v>y</v>
      </c>
      <c r="P361" s="2" t="s">
        <v>51</v>
      </c>
      <c r="Q361" s="2" t="s">
        <v>21</v>
      </c>
      <c r="R361" s="4" t="str">
        <f t="shared" si="54"/>
        <v>n</v>
      </c>
      <c r="S361" s="2" t="s">
        <v>23</v>
      </c>
      <c r="T361" s="2">
        <v>3</v>
      </c>
      <c r="U361" s="6" t="s">
        <v>87</v>
      </c>
      <c r="V361" s="7" t="s">
        <v>87</v>
      </c>
      <c r="W361" s="6" t="s">
        <v>87</v>
      </c>
      <c r="X361" s="7" t="s">
        <v>87</v>
      </c>
      <c r="Y361" s="7">
        <v>3720400</v>
      </c>
      <c r="Z361" s="7" t="s">
        <v>87</v>
      </c>
      <c r="AA361" s="7" t="s">
        <v>87</v>
      </c>
      <c r="AB361" s="7" t="s">
        <v>87</v>
      </c>
      <c r="AC361" s="3">
        <v>14332.88</v>
      </c>
      <c r="AD361" s="3">
        <v>466365.73</v>
      </c>
      <c r="AE361" s="3">
        <f t="shared" si="55"/>
        <v>3.0733132985564782E-2</v>
      </c>
      <c r="AF361" s="2">
        <v>41.7151</v>
      </c>
      <c r="AG361" s="2">
        <v>44.827100000000002</v>
      </c>
      <c r="AH361" s="2">
        <v>50.850299999999997</v>
      </c>
      <c r="AI361" s="2">
        <v>4.3517000000000001</v>
      </c>
      <c r="AJ361" s="4">
        <f t="shared" si="56"/>
        <v>3225.8006915284991</v>
      </c>
      <c r="AK361" s="3" t="s">
        <v>93</v>
      </c>
      <c r="AL361" s="3" t="s">
        <v>94</v>
      </c>
      <c r="AM361" s="3" t="s">
        <v>95</v>
      </c>
      <c r="AN361" s="3" t="s">
        <v>95</v>
      </c>
      <c r="AO361" s="3">
        <v>1</v>
      </c>
      <c r="AP361" s="3">
        <v>0.749</v>
      </c>
      <c r="AQ361" s="3">
        <v>0.81100000000000005</v>
      </c>
      <c r="AR361" s="3">
        <v>11</v>
      </c>
      <c r="AS361" s="3">
        <v>-2.6259999999999999</v>
      </c>
      <c r="AT361" s="3">
        <v>1</v>
      </c>
      <c r="AU361" s="3">
        <v>9.9000000000000005E-2</v>
      </c>
      <c r="AV361" s="3">
        <v>2.2800000000000001E-2</v>
      </c>
      <c r="AW361" s="3">
        <v>0</v>
      </c>
      <c r="AX361" s="3">
        <v>6.93E-2</v>
      </c>
      <c r="AY361" s="3">
        <v>0.75800000000000001</v>
      </c>
      <c r="AZ361" s="3">
        <v>117.01</v>
      </c>
      <c r="BA361" s="3">
        <v>171893</v>
      </c>
      <c r="BB361" s="3">
        <v>4</v>
      </c>
    </row>
    <row r="362" spans="1:54" x14ac:dyDescent="0.25">
      <c r="A362" s="3">
        <v>361</v>
      </c>
      <c r="B362" s="2" t="s">
        <v>52</v>
      </c>
      <c r="C362" s="2" t="s">
        <v>17</v>
      </c>
      <c r="D362" s="3">
        <v>5</v>
      </c>
      <c r="E362" s="3" t="s">
        <v>35</v>
      </c>
      <c r="F362" s="3" t="s">
        <v>25</v>
      </c>
      <c r="G362" s="3" t="s">
        <v>23</v>
      </c>
      <c r="H362" s="3">
        <v>1</v>
      </c>
      <c r="I362" s="3">
        <v>5.6666666666666696</v>
      </c>
      <c r="J362" s="3">
        <v>13</v>
      </c>
      <c r="K362" s="3">
        <v>2</v>
      </c>
      <c r="L362" s="3">
        <v>5</v>
      </c>
      <c r="M362" s="3">
        <v>1</v>
      </c>
      <c r="N362" s="3" t="str">
        <f t="shared" si="52"/>
        <v>n</v>
      </c>
      <c r="O362" s="3" t="str">
        <f t="shared" si="53"/>
        <v>n</v>
      </c>
      <c r="P362" s="2" t="s">
        <v>21</v>
      </c>
      <c r="Q362" s="2" t="s">
        <v>21</v>
      </c>
      <c r="R362" s="4" t="str">
        <f t="shared" si="54"/>
        <v>y</v>
      </c>
      <c r="S362" s="2" t="s">
        <v>28</v>
      </c>
      <c r="T362" s="2">
        <v>3</v>
      </c>
      <c r="U362" s="6" t="s">
        <v>87</v>
      </c>
      <c r="V362" s="7">
        <v>24499</v>
      </c>
      <c r="W362" s="6" t="s">
        <v>87</v>
      </c>
      <c r="X362" s="7">
        <v>73523726</v>
      </c>
      <c r="Y362" s="7">
        <v>82800000</v>
      </c>
      <c r="Z362" s="7" t="s">
        <v>87</v>
      </c>
      <c r="AA362" s="7">
        <f t="shared" ref="AA362:AA369" si="60">V:V   / (Y:Y -X:X )</f>
        <v>2.6410388481409668E-3</v>
      </c>
      <c r="AB362" s="7" t="s">
        <v>87</v>
      </c>
      <c r="AC362" s="3">
        <v>3466756.88</v>
      </c>
      <c r="AD362" s="3">
        <v>466365.73</v>
      </c>
      <c r="AE362" s="3">
        <f t="shared" si="55"/>
        <v>7.4335583791716431</v>
      </c>
      <c r="AF362" s="2">
        <v>52.52</v>
      </c>
      <c r="AG362" s="2">
        <v>13.404999999999999</v>
      </c>
      <c r="AH362" s="2">
        <v>50.850299999999997</v>
      </c>
      <c r="AI362" s="2">
        <v>4.3517000000000001</v>
      </c>
      <c r="AJ362" s="4">
        <f t="shared" si="56"/>
        <v>650.64796643637931</v>
      </c>
      <c r="AK362" s="3" t="s">
        <v>93</v>
      </c>
      <c r="AL362" s="3" t="s">
        <v>94</v>
      </c>
      <c r="AM362" s="3" t="s">
        <v>95</v>
      </c>
      <c r="AN362" s="3" t="s">
        <v>95</v>
      </c>
      <c r="AO362" s="3">
        <v>1</v>
      </c>
      <c r="AP362" s="3">
        <v>0.749</v>
      </c>
      <c r="AQ362" s="3">
        <v>0.81100000000000005</v>
      </c>
      <c r="AR362" s="3">
        <v>11</v>
      </c>
      <c r="AS362" s="3">
        <v>-2.6259999999999999</v>
      </c>
      <c r="AT362" s="3">
        <v>1</v>
      </c>
      <c r="AU362" s="3">
        <v>9.9000000000000005E-2</v>
      </c>
      <c r="AV362" s="3">
        <v>2.2800000000000001E-2</v>
      </c>
      <c r="AW362" s="3">
        <v>0</v>
      </c>
      <c r="AX362" s="3">
        <v>6.93E-2</v>
      </c>
      <c r="AY362" s="3">
        <v>0.75800000000000001</v>
      </c>
      <c r="AZ362" s="3">
        <v>117.01</v>
      </c>
      <c r="BA362" s="3">
        <v>171893</v>
      </c>
      <c r="BB362" s="3">
        <v>4</v>
      </c>
    </row>
    <row r="363" spans="1:54" x14ac:dyDescent="0.25">
      <c r="A363" s="3">
        <v>362</v>
      </c>
      <c r="B363" s="2" t="s">
        <v>52</v>
      </c>
      <c r="C363" s="2" t="s">
        <v>17</v>
      </c>
      <c r="D363" s="3">
        <v>8</v>
      </c>
      <c r="E363" s="3" t="s">
        <v>19</v>
      </c>
      <c r="F363" s="3" t="s">
        <v>25</v>
      </c>
      <c r="G363" s="3" t="s">
        <v>23</v>
      </c>
      <c r="H363" s="3">
        <v>18</v>
      </c>
      <c r="I363" s="3">
        <v>5.6666666666666696</v>
      </c>
      <c r="J363" s="3">
        <v>13</v>
      </c>
      <c r="K363" s="3">
        <v>2</v>
      </c>
      <c r="L363" s="3">
        <v>5</v>
      </c>
      <c r="M363" s="3">
        <v>1</v>
      </c>
      <c r="N363" s="3" t="str">
        <f t="shared" si="52"/>
        <v>n</v>
      </c>
      <c r="O363" s="3" t="str">
        <f t="shared" si="53"/>
        <v>n</v>
      </c>
      <c r="P363" s="2" t="s">
        <v>21</v>
      </c>
      <c r="Q363" s="2" t="s">
        <v>21</v>
      </c>
      <c r="R363" s="4" t="str">
        <f t="shared" si="54"/>
        <v>y</v>
      </c>
      <c r="S363" s="2" t="s">
        <v>28</v>
      </c>
      <c r="T363" s="2">
        <v>3</v>
      </c>
      <c r="U363" s="6" t="s">
        <v>87</v>
      </c>
      <c r="V363" s="7">
        <v>24499</v>
      </c>
      <c r="W363" s="6" t="s">
        <v>87</v>
      </c>
      <c r="X363" s="7">
        <v>73523726</v>
      </c>
      <c r="Y363" s="7">
        <v>82800000</v>
      </c>
      <c r="Z363" s="7" t="s">
        <v>87</v>
      </c>
      <c r="AA363" s="7">
        <f t="shared" si="60"/>
        <v>2.6410388481409668E-3</v>
      </c>
      <c r="AB363" s="7" t="s">
        <v>87</v>
      </c>
      <c r="AC363" s="3">
        <v>3466756.88</v>
      </c>
      <c r="AD363" s="3">
        <v>466365.73</v>
      </c>
      <c r="AE363" s="3">
        <f t="shared" si="55"/>
        <v>7.4335583791716431</v>
      </c>
      <c r="AF363" s="2">
        <v>52.52</v>
      </c>
      <c r="AG363" s="2">
        <v>13.404999999999999</v>
      </c>
      <c r="AH363" s="2">
        <v>50.850299999999997</v>
      </c>
      <c r="AI363" s="2">
        <v>4.3517000000000001</v>
      </c>
      <c r="AJ363" s="4">
        <f t="shared" si="56"/>
        <v>650.64796643637931</v>
      </c>
      <c r="AK363" s="3" t="s">
        <v>93</v>
      </c>
      <c r="AL363" s="3" t="s">
        <v>94</v>
      </c>
      <c r="AM363" s="3" t="s">
        <v>95</v>
      </c>
      <c r="AN363" s="3" t="s">
        <v>95</v>
      </c>
      <c r="AO363" s="3">
        <v>1</v>
      </c>
      <c r="AP363" s="3">
        <v>0.749</v>
      </c>
      <c r="AQ363" s="3">
        <v>0.81100000000000005</v>
      </c>
      <c r="AR363" s="3">
        <v>11</v>
      </c>
      <c r="AS363" s="3">
        <v>-2.6259999999999999</v>
      </c>
      <c r="AT363" s="3">
        <v>1</v>
      </c>
      <c r="AU363" s="3">
        <v>9.9000000000000005E-2</v>
      </c>
      <c r="AV363" s="3">
        <v>2.2800000000000001E-2</v>
      </c>
      <c r="AW363" s="3">
        <v>0</v>
      </c>
      <c r="AX363" s="3">
        <v>6.93E-2</v>
      </c>
      <c r="AY363" s="3">
        <v>0.75800000000000001</v>
      </c>
      <c r="AZ363" s="3">
        <v>117.01</v>
      </c>
      <c r="BA363" s="3">
        <v>171893</v>
      </c>
      <c r="BB363" s="3">
        <v>4</v>
      </c>
    </row>
    <row r="364" spans="1:54" x14ac:dyDescent="0.25">
      <c r="A364" s="3">
        <v>363</v>
      </c>
      <c r="B364" s="2" t="s">
        <v>52</v>
      </c>
      <c r="C364" s="2" t="s">
        <v>17</v>
      </c>
      <c r="D364" s="3">
        <v>6</v>
      </c>
      <c r="E364" s="3" t="s">
        <v>19</v>
      </c>
      <c r="F364" s="3" t="s">
        <v>20</v>
      </c>
      <c r="G364" s="3" t="s">
        <v>23</v>
      </c>
      <c r="H364" s="3">
        <v>18</v>
      </c>
      <c r="I364" s="3">
        <v>5.6666666666666696</v>
      </c>
      <c r="J364" s="3">
        <v>13</v>
      </c>
      <c r="K364" s="3">
        <v>2</v>
      </c>
      <c r="L364" s="3">
        <v>5</v>
      </c>
      <c r="M364" s="3">
        <v>1</v>
      </c>
      <c r="N364" s="3" t="str">
        <f t="shared" si="52"/>
        <v>n</v>
      </c>
      <c r="O364" s="3" t="str">
        <f t="shared" si="53"/>
        <v>n</v>
      </c>
      <c r="P364" s="2" t="s">
        <v>21</v>
      </c>
      <c r="Q364" s="2" t="s">
        <v>21</v>
      </c>
      <c r="R364" s="4" t="str">
        <f t="shared" si="54"/>
        <v>y</v>
      </c>
      <c r="S364" s="2" t="s">
        <v>28</v>
      </c>
      <c r="T364" s="2">
        <v>3</v>
      </c>
      <c r="U364" s="6" t="s">
        <v>87</v>
      </c>
      <c r="V364" s="7">
        <v>24499</v>
      </c>
      <c r="W364" s="6" t="s">
        <v>87</v>
      </c>
      <c r="X364" s="7">
        <v>73523726</v>
      </c>
      <c r="Y364" s="7">
        <v>82800000</v>
      </c>
      <c r="Z364" s="7" t="s">
        <v>87</v>
      </c>
      <c r="AA364" s="7">
        <f t="shared" si="60"/>
        <v>2.6410388481409668E-3</v>
      </c>
      <c r="AB364" s="7" t="s">
        <v>87</v>
      </c>
      <c r="AC364" s="3">
        <v>3466756.88</v>
      </c>
      <c r="AD364" s="3">
        <v>466365.73</v>
      </c>
      <c r="AE364" s="3">
        <f t="shared" si="55"/>
        <v>7.4335583791716431</v>
      </c>
      <c r="AF364" s="2">
        <v>52.52</v>
      </c>
      <c r="AG364" s="2">
        <v>13.404999999999999</v>
      </c>
      <c r="AH364" s="2">
        <v>50.850299999999997</v>
      </c>
      <c r="AI364" s="2">
        <v>4.3517000000000001</v>
      </c>
      <c r="AJ364" s="4">
        <f t="shared" si="56"/>
        <v>650.64796643637931</v>
      </c>
      <c r="AK364" s="3" t="s">
        <v>93</v>
      </c>
      <c r="AL364" s="3" t="s">
        <v>94</v>
      </c>
      <c r="AM364" s="3" t="s">
        <v>95</v>
      </c>
      <c r="AN364" s="3" t="s">
        <v>95</v>
      </c>
      <c r="AO364" s="3">
        <v>1</v>
      </c>
      <c r="AP364" s="3">
        <v>0.749</v>
      </c>
      <c r="AQ364" s="3">
        <v>0.81100000000000005</v>
      </c>
      <c r="AR364" s="3">
        <v>11</v>
      </c>
      <c r="AS364" s="3">
        <v>-2.6259999999999999</v>
      </c>
      <c r="AT364" s="3">
        <v>1</v>
      </c>
      <c r="AU364" s="3">
        <v>9.9000000000000005E-2</v>
      </c>
      <c r="AV364" s="3">
        <v>2.2800000000000001E-2</v>
      </c>
      <c r="AW364" s="3">
        <v>0</v>
      </c>
      <c r="AX364" s="3">
        <v>6.93E-2</v>
      </c>
      <c r="AY364" s="3">
        <v>0.75800000000000001</v>
      </c>
      <c r="AZ364" s="3">
        <v>117.01</v>
      </c>
      <c r="BA364" s="3">
        <v>171893</v>
      </c>
      <c r="BB364" s="3">
        <v>4</v>
      </c>
    </row>
    <row r="365" spans="1:54" x14ac:dyDescent="0.25">
      <c r="A365" s="3">
        <v>364</v>
      </c>
      <c r="B365" s="2" t="s">
        <v>55</v>
      </c>
      <c r="C365" s="2" t="s">
        <v>17</v>
      </c>
      <c r="D365" s="3">
        <v>3</v>
      </c>
      <c r="E365" s="3" t="s">
        <v>35</v>
      </c>
      <c r="F365" s="3" t="s">
        <v>25</v>
      </c>
      <c r="G365" s="3" t="s">
        <v>23</v>
      </c>
      <c r="H365" s="3">
        <v>1</v>
      </c>
      <c r="I365" s="3">
        <v>6.8571428571428603</v>
      </c>
      <c r="J365" s="3">
        <v>15</v>
      </c>
      <c r="K365" s="3">
        <v>1</v>
      </c>
      <c r="L365" s="3">
        <v>5</v>
      </c>
      <c r="M365" s="3">
        <v>1</v>
      </c>
      <c r="N365" s="3" t="str">
        <f t="shared" si="52"/>
        <v>n</v>
      </c>
      <c r="O365" s="3" t="str">
        <f t="shared" si="53"/>
        <v>y</v>
      </c>
      <c r="P365" s="2" t="s">
        <v>21</v>
      </c>
      <c r="Q365" s="2" t="s">
        <v>21</v>
      </c>
      <c r="R365" s="4" t="str">
        <f t="shared" si="54"/>
        <v>y</v>
      </c>
      <c r="S365" s="2" t="s">
        <v>23</v>
      </c>
      <c r="T365" s="2">
        <v>3</v>
      </c>
      <c r="U365" s="6">
        <v>133</v>
      </c>
      <c r="V365" s="7">
        <v>64</v>
      </c>
      <c r="W365" s="7">
        <v>290507</v>
      </c>
      <c r="X365" s="7">
        <v>306044</v>
      </c>
      <c r="Y365" s="7">
        <v>332529</v>
      </c>
      <c r="Z365" s="7">
        <f>U:U  / (Y:Y -W:W )</f>
        <v>3.1650088049117128E-3</v>
      </c>
      <c r="AA365" s="7">
        <f t="shared" si="60"/>
        <v>2.416462148385879E-3</v>
      </c>
      <c r="AB365" s="7">
        <f>Z:Z+AA:AA</f>
        <v>5.5814709532975917E-3</v>
      </c>
      <c r="AC365" s="3">
        <v>20047.41</v>
      </c>
      <c r="AD365" s="3">
        <v>466365.73</v>
      </c>
      <c r="AE365" s="3">
        <f t="shared" si="55"/>
        <v>4.2986456144622806E-2</v>
      </c>
      <c r="AF365" s="2">
        <v>64.126499999999993</v>
      </c>
      <c r="AG365" s="2">
        <v>-21.817399999999999</v>
      </c>
      <c r="AH365" s="2">
        <v>50.850299999999997</v>
      </c>
      <c r="AI365" s="2">
        <v>4.3517000000000001</v>
      </c>
      <c r="AJ365" s="4">
        <f t="shared" si="56"/>
        <v>2122.1773287469973</v>
      </c>
      <c r="AK365" s="3" t="s">
        <v>93</v>
      </c>
      <c r="AL365" s="3" t="s">
        <v>94</v>
      </c>
      <c r="AM365" s="3" t="s">
        <v>95</v>
      </c>
      <c r="AN365" s="3" t="s">
        <v>95</v>
      </c>
      <c r="AO365" s="3">
        <v>1</v>
      </c>
      <c r="AP365" s="3">
        <v>0.749</v>
      </c>
      <c r="AQ365" s="3">
        <v>0.81100000000000005</v>
      </c>
      <c r="AR365" s="3">
        <v>11</v>
      </c>
      <c r="AS365" s="3">
        <v>-2.6259999999999999</v>
      </c>
      <c r="AT365" s="3">
        <v>1</v>
      </c>
      <c r="AU365" s="3">
        <v>9.9000000000000005E-2</v>
      </c>
      <c r="AV365" s="3">
        <v>2.2800000000000001E-2</v>
      </c>
      <c r="AW365" s="3">
        <v>0</v>
      </c>
      <c r="AX365" s="3">
        <v>6.93E-2</v>
      </c>
      <c r="AY365" s="3">
        <v>0.75800000000000001</v>
      </c>
      <c r="AZ365" s="3">
        <v>117.01</v>
      </c>
      <c r="BA365" s="3">
        <v>171893</v>
      </c>
      <c r="BB365" s="3">
        <v>4</v>
      </c>
    </row>
    <row r="366" spans="1:54" x14ac:dyDescent="0.25">
      <c r="A366" s="3">
        <v>365</v>
      </c>
      <c r="B366" s="2" t="s">
        <v>55</v>
      </c>
      <c r="C366" s="2" t="s">
        <v>17</v>
      </c>
      <c r="D366" s="3">
        <v>3</v>
      </c>
      <c r="E366" s="3" t="s">
        <v>35</v>
      </c>
      <c r="F366" s="3" t="s">
        <v>20</v>
      </c>
      <c r="G366" s="3" t="s">
        <v>23</v>
      </c>
      <c r="H366" s="3">
        <v>1</v>
      </c>
      <c r="I366" s="3">
        <v>6.8571428571428603</v>
      </c>
      <c r="J366" s="3">
        <v>15</v>
      </c>
      <c r="K366" s="3">
        <v>1</v>
      </c>
      <c r="L366" s="3">
        <v>5</v>
      </c>
      <c r="M366" s="3">
        <v>1</v>
      </c>
      <c r="N366" s="3" t="str">
        <f t="shared" si="52"/>
        <v>n</v>
      </c>
      <c r="O366" s="3" t="str">
        <f t="shared" si="53"/>
        <v>y</v>
      </c>
      <c r="P366" s="2" t="s">
        <v>21</v>
      </c>
      <c r="Q366" s="2" t="s">
        <v>21</v>
      </c>
      <c r="R366" s="4" t="str">
        <f t="shared" si="54"/>
        <v>y</v>
      </c>
      <c r="S366" s="2" t="s">
        <v>23</v>
      </c>
      <c r="T366" s="2">
        <v>3</v>
      </c>
      <c r="U366" s="6">
        <v>133</v>
      </c>
      <c r="V366" s="7">
        <v>64</v>
      </c>
      <c r="W366" s="7">
        <v>290507</v>
      </c>
      <c r="X366" s="7">
        <v>306044</v>
      </c>
      <c r="Y366" s="7">
        <v>332529</v>
      </c>
      <c r="Z366" s="7">
        <f>U:U  / (Y:Y -W:W )</f>
        <v>3.1650088049117128E-3</v>
      </c>
      <c r="AA366" s="7">
        <f t="shared" si="60"/>
        <v>2.416462148385879E-3</v>
      </c>
      <c r="AB366" s="7">
        <f>Z:Z+AA:AA</f>
        <v>5.5814709532975917E-3</v>
      </c>
      <c r="AC366" s="3">
        <v>20047.41</v>
      </c>
      <c r="AD366" s="3">
        <v>466365.73</v>
      </c>
      <c r="AE366" s="3">
        <f t="shared" si="55"/>
        <v>4.2986456144622806E-2</v>
      </c>
      <c r="AF366" s="2">
        <v>64.126499999999993</v>
      </c>
      <c r="AG366" s="2">
        <v>-21.817399999999999</v>
      </c>
      <c r="AH366" s="2">
        <v>50.850299999999997</v>
      </c>
      <c r="AI366" s="2">
        <v>4.3517000000000001</v>
      </c>
      <c r="AJ366" s="4">
        <f t="shared" si="56"/>
        <v>2122.1773287469973</v>
      </c>
      <c r="AK366" s="3" t="s">
        <v>93</v>
      </c>
      <c r="AL366" s="3" t="s">
        <v>94</v>
      </c>
      <c r="AM366" s="3" t="s">
        <v>95</v>
      </c>
      <c r="AN366" s="3" t="s">
        <v>95</v>
      </c>
      <c r="AO366" s="3">
        <v>1</v>
      </c>
      <c r="AP366" s="3">
        <v>0.749</v>
      </c>
      <c r="AQ366" s="3">
        <v>0.81100000000000005</v>
      </c>
      <c r="AR366" s="3">
        <v>11</v>
      </c>
      <c r="AS366" s="3">
        <v>-2.6259999999999999</v>
      </c>
      <c r="AT366" s="3">
        <v>1</v>
      </c>
      <c r="AU366" s="3">
        <v>9.9000000000000005E-2</v>
      </c>
      <c r="AV366" s="3">
        <v>2.2800000000000001E-2</v>
      </c>
      <c r="AW366" s="3">
        <v>0</v>
      </c>
      <c r="AX366" s="3">
        <v>6.93E-2</v>
      </c>
      <c r="AY366" s="3">
        <v>0.75800000000000001</v>
      </c>
      <c r="AZ366" s="3">
        <v>117.01</v>
      </c>
      <c r="BA366" s="3">
        <v>171893</v>
      </c>
      <c r="BB366" s="3">
        <v>4</v>
      </c>
    </row>
    <row r="367" spans="1:54" x14ac:dyDescent="0.25">
      <c r="A367" s="3">
        <v>366</v>
      </c>
      <c r="B367" s="2" t="s">
        <v>76</v>
      </c>
      <c r="C367" s="2" t="s">
        <v>17</v>
      </c>
      <c r="D367" s="3">
        <v>12</v>
      </c>
      <c r="E367" s="3" t="s">
        <v>35</v>
      </c>
      <c r="F367" s="3" t="s">
        <v>25</v>
      </c>
      <c r="G367" s="3" t="s">
        <v>23</v>
      </c>
      <c r="H367" s="3">
        <v>1</v>
      </c>
      <c r="I367" s="3">
        <v>6.6</v>
      </c>
      <c r="J367" s="3">
        <v>1</v>
      </c>
      <c r="K367" s="3">
        <v>5</v>
      </c>
      <c r="L367" s="3">
        <v>5</v>
      </c>
      <c r="M367" s="3">
        <v>1</v>
      </c>
      <c r="N367" s="3" t="str">
        <f t="shared" si="52"/>
        <v>n</v>
      </c>
      <c r="O367" s="3" t="str">
        <f t="shared" si="53"/>
        <v>n</v>
      </c>
      <c r="P367" s="2" t="s">
        <v>21</v>
      </c>
      <c r="Q367" s="2" t="s">
        <v>21</v>
      </c>
      <c r="R367" s="4" t="str">
        <f t="shared" si="54"/>
        <v>y</v>
      </c>
      <c r="S367" s="2" t="s">
        <v>23</v>
      </c>
      <c r="T367" s="2">
        <v>3</v>
      </c>
      <c r="U367" s="6">
        <v>1197</v>
      </c>
      <c r="V367" s="7">
        <v>750</v>
      </c>
      <c r="W367" s="7">
        <v>3926156</v>
      </c>
      <c r="X367" s="7">
        <v>4137894</v>
      </c>
      <c r="Y367" s="7">
        <v>4724720</v>
      </c>
      <c r="Z367" s="7">
        <f>U:U  / (Y:Y -W:W )</f>
        <v>1.4989405983740814E-3</v>
      </c>
      <c r="AA367" s="7">
        <f t="shared" si="60"/>
        <v>1.2780619808938254E-3</v>
      </c>
      <c r="AB367" s="7">
        <f>Z:Z+AA:AA</f>
        <v>2.7770025792679068E-3</v>
      </c>
      <c r="AC367" s="3">
        <v>294053.59999999998</v>
      </c>
      <c r="AD367" s="3">
        <v>466365.73</v>
      </c>
      <c r="AE367" s="3">
        <f t="shared" si="55"/>
        <v>0.63052145791244141</v>
      </c>
      <c r="AF367" s="2">
        <v>53.349800000000002</v>
      </c>
      <c r="AG367" s="2">
        <v>-6.2603</v>
      </c>
      <c r="AH367" s="2">
        <v>50.850299999999997</v>
      </c>
      <c r="AI367" s="2">
        <v>4.3517000000000001</v>
      </c>
      <c r="AJ367" s="4">
        <f t="shared" si="56"/>
        <v>775.39094912531493</v>
      </c>
      <c r="AK367" s="3" t="s">
        <v>93</v>
      </c>
      <c r="AL367" s="3" t="s">
        <v>94</v>
      </c>
      <c r="AM367" s="3" t="s">
        <v>95</v>
      </c>
      <c r="AN367" s="3" t="s">
        <v>95</v>
      </c>
      <c r="AO367" s="3">
        <v>1</v>
      </c>
      <c r="AP367" s="3">
        <v>0.749</v>
      </c>
      <c r="AQ367" s="3">
        <v>0.81100000000000005</v>
      </c>
      <c r="AR367" s="3">
        <v>11</v>
      </c>
      <c r="AS367" s="3">
        <v>-2.6259999999999999</v>
      </c>
      <c r="AT367" s="3">
        <v>1</v>
      </c>
      <c r="AU367" s="3">
        <v>9.9000000000000005E-2</v>
      </c>
      <c r="AV367" s="3">
        <v>2.2800000000000001E-2</v>
      </c>
      <c r="AW367" s="3">
        <v>0</v>
      </c>
      <c r="AX367" s="3">
        <v>6.93E-2</v>
      </c>
      <c r="AY367" s="3">
        <v>0.75800000000000001</v>
      </c>
      <c r="AZ367" s="3">
        <v>117.01</v>
      </c>
      <c r="BA367" s="3">
        <v>171893</v>
      </c>
      <c r="BB367" s="3">
        <v>4</v>
      </c>
    </row>
    <row r="368" spans="1:54" x14ac:dyDescent="0.25">
      <c r="A368" s="3">
        <v>367</v>
      </c>
      <c r="B368" s="2" t="s">
        <v>76</v>
      </c>
      <c r="C368" s="2" t="s">
        <v>17</v>
      </c>
      <c r="D368" s="3">
        <v>12</v>
      </c>
      <c r="E368" s="3" t="s">
        <v>19</v>
      </c>
      <c r="F368" s="3" t="s">
        <v>25</v>
      </c>
      <c r="G368" s="3" t="s">
        <v>23</v>
      </c>
      <c r="H368" s="3">
        <v>18</v>
      </c>
      <c r="I368" s="3">
        <v>6.6</v>
      </c>
      <c r="J368" s="3">
        <v>1</v>
      </c>
      <c r="K368" s="3">
        <v>5</v>
      </c>
      <c r="L368" s="3">
        <v>5</v>
      </c>
      <c r="M368" s="3">
        <v>1</v>
      </c>
      <c r="N368" s="3" t="str">
        <f t="shared" si="52"/>
        <v>n</v>
      </c>
      <c r="O368" s="3" t="str">
        <f t="shared" si="53"/>
        <v>n</v>
      </c>
      <c r="P368" s="2" t="s">
        <v>21</v>
      </c>
      <c r="Q368" s="2" t="s">
        <v>21</v>
      </c>
      <c r="R368" s="4" t="str">
        <f t="shared" si="54"/>
        <v>y</v>
      </c>
      <c r="S368" s="2" t="s">
        <v>23</v>
      </c>
      <c r="T368" s="2">
        <v>3</v>
      </c>
      <c r="U368" s="6">
        <v>1197</v>
      </c>
      <c r="V368" s="7">
        <v>750</v>
      </c>
      <c r="W368" s="7">
        <v>3926156</v>
      </c>
      <c r="X368" s="7">
        <v>4137894</v>
      </c>
      <c r="Y368" s="7">
        <v>4724720</v>
      </c>
      <c r="Z368" s="7">
        <f>U:U  / (Y:Y -W:W )</f>
        <v>1.4989405983740814E-3</v>
      </c>
      <c r="AA368" s="7">
        <f t="shared" si="60"/>
        <v>1.2780619808938254E-3</v>
      </c>
      <c r="AB368" s="7">
        <f>Z:Z+AA:AA</f>
        <v>2.7770025792679068E-3</v>
      </c>
      <c r="AC368" s="3">
        <v>294053.59999999998</v>
      </c>
      <c r="AD368" s="3">
        <v>466365.73</v>
      </c>
      <c r="AE368" s="3">
        <f t="shared" si="55"/>
        <v>0.63052145791244141</v>
      </c>
      <c r="AF368" s="2">
        <v>53.349800000000002</v>
      </c>
      <c r="AG368" s="2">
        <v>-6.2603</v>
      </c>
      <c r="AH368" s="2">
        <v>50.850299999999997</v>
      </c>
      <c r="AI368" s="2">
        <v>4.3517000000000001</v>
      </c>
      <c r="AJ368" s="4">
        <f t="shared" si="56"/>
        <v>775.39094912531493</v>
      </c>
      <c r="AK368" s="3" t="s">
        <v>93</v>
      </c>
      <c r="AL368" s="3" t="s">
        <v>94</v>
      </c>
      <c r="AM368" s="3" t="s">
        <v>95</v>
      </c>
      <c r="AN368" s="3" t="s">
        <v>95</v>
      </c>
      <c r="AO368" s="3">
        <v>1</v>
      </c>
      <c r="AP368" s="3">
        <v>0.749</v>
      </c>
      <c r="AQ368" s="3">
        <v>0.81100000000000005</v>
      </c>
      <c r="AR368" s="3">
        <v>11</v>
      </c>
      <c r="AS368" s="3">
        <v>-2.6259999999999999</v>
      </c>
      <c r="AT368" s="3">
        <v>1</v>
      </c>
      <c r="AU368" s="3">
        <v>9.9000000000000005E-2</v>
      </c>
      <c r="AV368" s="3">
        <v>2.2800000000000001E-2</v>
      </c>
      <c r="AW368" s="3">
        <v>0</v>
      </c>
      <c r="AX368" s="3">
        <v>6.93E-2</v>
      </c>
      <c r="AY368" s="3">
        <v>0.75800000000000001</v>
      </c>
      <c r="AZ368" s="3">
        <v>117.01</v>
      </c>
      <c r="BA368" s="3">
        <v>171893</v>
      </c>
      <c r="BB368" s="3">
        <v>4</v>
      </c>
    </row>
    <row r="369" spans="1:54" x14ac:dyDescent="0.25">
      <c r="A369" s="3">
        <v>368</v>
      </c>
      <c r="B369" s="2" t="s">
        <v>76</v>
      </c>
      <c r="C369" s="2" t="s">
        <v>17</v>
      </c>
      <c r="D369" s="3">
        <v>6</v>
      </c>
      <c r="E369" s="3" t="s">
        <v>19</v>
      </c>
      <c r="F369" s="3" t="s">
        <v>20</v>
      </c>
      <c r="G369" s="3" t="s">
        <v>23</v>
      </c>
      <c r="H369" s="3">
        <v>18</v>
      </c>
      <c r="I369" s="3">
        <v>6.6</v>
      </c>
      <c r="J369" s="3">
        <v>1</v>
      </c>
      <c r="K369" s="3">
        <v>5</v>
      </c>
      <c r="L369" s="3">
        <v>5</v>
      </c>
      <c r="M369" s="3">
        <v>1</v>
      </c>
      <c r="N369" s="3" t="str">
        <f t="shared" si="52"/>
        <v>n</v>
      </c>
      <c r="O369" s="3" t="str">
        <f t="shared" si="53"/>
        <v>n</v>
      </c>
      <c r="P369" s="2" t="s">
        <v>21</v>
      </c>
      <c r="Q369" s="2" t="s">
        <v>21</v>
      </c>
      <c r="R369" s="4" t="str">
        <f t="shared" si="54"/>
        <v>y</v>
      </c>
      <c r="S369" s="2" t="s">
        <v>23</v>
      </c>
      <c r="T369" s="2">
        <v>3</v>
      </c>
      <c r="U369" s="6">
        <v>1197</v>
      </c>
      <c r="V369" s="7">
        <v>750</v>
      </c>
      <c r="W369" s="7">
        <v>3926156</v>
      </c>
      <c r="X369" s="7">
        <v>4137894</v>
      </c>
      <c r="Y369" s="7">
        <v>4724720</v>
      </c>
      <c r="Z369" s="7">
        <f>U:U  / (Y:Y -W:W )</f>
        <v>1.4989405983740814E-3</v>
      </c>
      <c r="AA369" s="7">
        <f t="shared" si="60"/>
        <v>1.2780619808938254E-3</v>
      </c>
      <c r="AB369" s="7">
        <f>Z:Z+AA:AA</f>
        <v>2.7770025792679068E-3</v>
      </c>
      <c r="AC369" s="3">
        <v>294053.59999999998</v>
      </c>
      <c r="AD369" s="3">
        <v>466365.73</v>
      </c>
      <c r="AE369" s="3">
        <f t="shared" si="55"/>
        <v>0.63052145791244141</v>
      </c>
      <c r="AF369" s="2">
        <v>53.349800000000002</v>
      </c>
      <c r="AG369" s="2">
        <v>-6.2603</v>
      </c>
      <c r="AH369" s="2">
        <v>50.850299999999997</v>
      </c>
      <c r="AI369" s="2">
        <v>4.3517000000000001</v>
      </c>
      <c r="AJ369" s="4">
        <f t="shared" si="56"/>
        <v>775.39094912531493</v>
      </c>
      <c r="AK369" s="3" t="s">
        <v>93</v>
      </c>
      <c r="AL369" s="3" t="s">
        <v>94</v>
      </c>
      <c r="AM369" s="3" t="s">
        <v>95</v>
      </c>
      <c r="AN369" s="3" t="s">
        <v>95</v>
      </c>
      <c r="AO369" s="3">
        <v>1</v>
      </c>
      <c r="AP369" s="3">
        <v>0.749</v>
      </c>
      <c r="AQ369" s="3">
        <v>0.81100000000000005</v>
      </c>
      <c r="AR369" s="3">
        <v>11</v>
      </c>
      <c r="AS369" s="3">
        <v>-2.6259999999999999</v>
      </c>
      <c r="AT369" s="3">
        <v>1</v>
      </c>
      <c r="AU369" s="3">
        <v>9.9000000000000005E-2</v>
      </c>
      <c r="AV369" s="3">
        <v>2.2800000000000001E-2</v>
      </c>
      <c r="AW369" s="3">
        <v>0</v>
      </c>
      <c r="AX369" s="3">
        <v>6.93E-2</v>
      </c>
      <c r="AY369" s="3">
        <v>0.75800000000000001</v>
      </c>
      <c r="AZ369" s="3">
        <v>117.01</v>
      </c>
      <c r="BA369" s="3">
        <v>171893</v>
      </c>
      <c r="BB369" s="3">
        <v>4</v>
      </c>
    </row>
    <row r="370" spans="1:54" x14ac:dyDescent="0.25">
      <c r="A370" s="3">
        <v>369</v>
      </c>
      <c r="B370" s="2" t="s">
        <v>56</v>
      </c>
      <c r="C370" s="2" t="s">
        <v>17</v>
      </c>
      <c r="D370" s="3">
        <v>6</v>
      </c>
      <c r="E370" s="3" t="s">
        <v>35</v>
      </c>
      <c r="F370" s="3" t="s">
        <v>25</v>
      </c>
      <c r="G370" s="3" t="s">
        <v>23</v>
      </c>
      <c r="H370" s="3">
        <v>1</v>
      </c>
      <c r="I370" s="3">
        <v>4.3333333333333304</v>
      </c>
      <c r="J370" s="3">
        <v>15</v>
      </c>
      <c r="K370" s="3">
        <v>1</v>
      </c>
      <c r="L370" s="3">
        <v>5</v>
      </c>
      <c r="M370" s="3">
        <v>1</v>
      </c>
      <c r="N370" s="3" t="str">
        <f t="shared" si="52"/>
        <v>n</v>
      </c>
      <c r="O370" s="3" t="str">
        <f t="shared" si="53"/>
        <v>y</v>
      </c>
      <c r="P370" s="2" t="s">
        <v>57</v>
      </c>
      <c r="Q370" s="2" t="s">
        <v>21</v>
      </c>
      <c r="R370" s="4" t="str">
        <f t="shared" si="54"/>
        <v>n</v>
      </c>
      <c r="S370" s="2" t="s">
        <v>23</v>
      </c>
      <c r="T370" s="2">
        <v>3</v>
      </c>
      <c r="U370" s="6" t="s">
        <v>87</v>
      </c>
      <c r="V370" s="7" t="s">
        <v>87</v>
      </c>
      <c r="W370" s="6" t="s">
        <v>87</v>
      </c>
      <c r="X370" s="7" t="s">
        <v>87</v>
      </c>
      <c r="Y370" s="7" t="s">
        <v>87</v>
      </c>
      <c r="Z370" s="7" t="s">
        <v>87</v>
      </c>
      <c r="AA370" s="7" t="s">
        <v>87</v>
      </c>
      <c r="AB370" s="7" t="s">
        <v>87</v>
      </c>
      <c r="AC370" s="3">
        <v>318743.69</v>
      </c>
      <c r="AD370" s="3">
        <v>466365.73</v>
      </c>
      <c r="AE370" s="3">
        <f t="shared" si="55"/>
        <v>0.68346293369369149</v>
      </c>
      <c r="AF370" s="2">
        <v>31.7683</v>
      </c>
      <c r="AG370" s="2">
        <v>35.213700000000003</v>
      </c>
      <c r="AH370" s="2">
        <v>50.850299999999997</v>
      </c>
      <c r="AI370" s="2">
        <v>4.3517000000000001</v>
      </c>
      <c r="AJ370" s="4">
        <f t="shared" si="56"/>
        <v>3297.1180018034147</v>
      </c>
      <c r="AK370" s="3" t="s">
        <v>93</v>
      </c>
      <c r="AL370" s="3" t="s">
        <v>94</v>
      </c>
      <c r="AM370" s="3" t="s">
        <v>95</v>
      </c>
      <c r="AN370" s="3" t="s">
        <v>95</v>
      </c>
      <c r="AO370" s="3">
        <v>1</v>
      </c>
      <c r="AP370" s="3">
        <v>0.749</v>
      </c>
      <c r="AQ370" s="3">
        <v>0.81100000000000005</v>
      </c>
      <c r="AR370" s="3">
        <v>11</v>
      </c>
      <c r="AS370" s="3">
        <v>-2.6259999999999999</v>
      </c>
      <c r="AT370" s="3">
        <v>1</v>
      </c>
      <c r="AU370" s="3">
        <v>9.9000000000000005E-2</v>
      </c>
      <c r="AV370" s="3">
        <v>2.2800000000000001E-2</v>
      </c>
      <c r="AW370" s="3">
        <v>0</v>
      </c>
      <c r="AX370" s="3">
        <v>6.93E-2</v>
      </c>
      <c r="AY370" s="3">
        <v>0.75800000000000001</v>
      </c>
      <c r="AZ370" s="3">
        <v>117.01</v>
      </c>
      <c r="BA370" s="3">
        <v>171893</v>
      </c>
      <c r="BB370" s="3">
        <v>4</v>
      </c>
    </row>
    <row r="371" spans="1:54" x14ac:dyDescent="0.25">
      <c r="A371" s="3">
        <v>370</v>
      </c>
      <c r="B371" s="2" t="s">
        <v>56</v>
      </c>
      <c r="C371" s="2" t="s">
        <v>17</v>
      </c>
      <c r="D371" s="3">
        <v>1</v>
      </c>
      <c r="E371" s="3" t="s">
        <v>35</v>
      </c>
      <c r="F371" s="3" t="s">
        <v>20</v>
      </c>
      <c r="G371" s="3" t="s">
        <v>23</v>
      </c>
      <c r="H371" s="3">
        <v>1</v>
      </c>
      <c r="I371" s="3">
        <v>4.3333333333333304</v>
      </c>
      <c r="J371" s="3">
        <v>15</v>
      </c>
      <c r="K371" s="3">
        <v>1</v>
      </c>
      <c r="L371" s="3">
        <v>5</v>
      </c>
      <c r="M371" s="3">
        <v>1</v>
      </c>
      <c r="N371" s="3" t="str">
        <f t="shared" si="52"/>
        <v>n</v>
      </c>
      <c r="O371" s="3" t="str">
        <f t="shared" si="53"/>
        <v>y</v>
      </c>
      <c r="P371" s="2" t="s">
        <v>57</v>
      </c>
      <c r="Q371" s="2" t="s">
        <v>21</v>
      </c>
      <c r="R371" s="4" t="str">
        <f t="shared" si="54"/>
        <v>n</v>
      </c>
      <c r="S371" s="2" t="s">
        <v>23</v>
      </c>
      <c r="T371" s="2">
        <v>3</v>
      </c>
      <c r="U371" s="6" t="s">
        <v>87</v>
      </c>
      <c r="V371" s="7" t="s">
        <v>87</v>
      </c>
      <c r="W371" s="6" t="s">
        <v>87</v>
      </c>
      <c r="X371" s="7" t="s">
        <v>87</v>
      </c>
      <c r="Y371" s="7" t="s">
        <v>87</v>
      </c>
      <c r="Z371" s="7" t="s">
        <v>87</v>
      </c>
      <c r="AA371" s="7" t="s">
        <v>87</v>
      </c>
      <c r="AB371" s="7" t="s">
        <v>87</v>
      </c>
      <c r="AC371" s="3">
        <v>318743.69</v>
      </c>
      <c r="AD371" s="3">
        <v>466365.73</v>
      </c>
      <c r="AE371" s="3">
        <f t="shared" si="55"/>
        <v>0.68346293369369149</v>
      </c>
      <c r="AF371" s="2">
        <v>31.7683</v>
      </c>
      <c r="AG371" s="2">
        <v>35.213700000000003</v>
      </c>
      <c r="AH371" s="2">
        <v>50.850299999999997</v>
      </c>
      <c r="AI371" s="2">
        <v>4.3517000000000001</v>
      </c>
      <c r="AJ371" s="4">
        <f t="shared" si="56"/>
        <v>3297.1180018034147</v>
      </c>
      <c r="AK371" s="3" t="s">
        <v>93</v>
      </c>
      <c r="AL371" s="3" t="s">
        <v>94</v>
      </c>
      <c r="AM371" s="3" t="s">
        <v>95</v>
      </c>
      <c r="AN371" s="3" t="s">
        <v>95</v>
      </c>
      <c r="AO371" s="3">
        <v>1</v>
      </c>
      <c r="AP371" s="3">
        <v>0.749</v>
      </c>
      <c r="AQ371" s="3">
        <v>0.81100000000000005</v>
      </c>
      <c r="AR371" s="3">
        <v>11</v>
      </c>
      <c r="AS371" s="3">
        <v>-2.6259999999999999</v>
      </c>
      <c r="AT371" s="3">
        <v>1</v>
      </c>
      <c r="AU371" s="3">
        <v>9.9000000000000005E-2</v>
      </c>
      <c r="AV371" s="3">
        <v>2.2800000000000001E-2</v>
      </c>
      <c r="AW371" s="3">
        <v>0</v>
      </c>
      <c r="AX371" s="3">
        <v>6.93E-2</v>
      </c>
      <c r="AY371" s="3">
        <v>0.75800000000000001</v>
      </c>
      <c r="AZ371" s="3">
        <v>117.01</v>
      </c>
      <c r="BA371" s="3">
        <v>171893</v>
      </c>
      <c r="BB371" s="3">
        <v>4</v>
      </c>
    </row>
    <row r="372" spans="1:54" x14ac:dyDescent="0.25">
      <c r="A372" s="3">
        <v>371</v>
      </c>
      <c r="B372" s="2" t="s">
        <v>56</v>
      </c>
      <c r="C372" s="2" t="s">
        <v>17</v>
      </c>
      <c r="D372" s="3">
        <v>6</v>
      </c>
      <c r="E372" s="3" t="s">
        <v>19</v>
      </c>
      <c r="F372" s="3" t="s">
        <v>25</v>
      </c>
      <c r="G372" s="3" t="s">
        <v>23</v>
      </c>
      <c r="H372" s="3">
        <v>18</v>
      </c>
      <c r="I372" s="3">
        <v>4.3333333333333304</v>
      </c>
      <c r="J372" s="3">
        <v>15</v>
      </c>
      <c r="K372" s="3">
        <v>1</v>
      </c>
      <c r="L372" s="3">
        <v>5</v>
      </c>
      <c r="M372" s="3">
        <v>1</v>
      </c>
      <c r="N372" s="3" t="str">
        <f t="shared" si="52"/>
        <v>n</v>
      </c>
      <c r="O372" s="3" t="str">
        <f t="shared" si="53"/>
        <v>y</v>
      </c>
      <c r="P372" s="2" t="s">
        <v>57</v>
      </c>
      <c r="Q372" s="2" t="s">
        <v>21</v>
      </c>
      <c r="R372" s="4" t="str">
        <f t="shared" si="54"/>
        <v>n</v>
      </c>
      <c r="S372" s="2" t="s">
        <v>23</v>
      </c>
      <c r="T372" s="2">
        <v>3</v>
      </c>
      <c r="U372" s="6" t="s">
        <v>87</v>
      </c>
      <c r="V372" s="7" t="s">
        <v>87</v>
      </c>
      <c r="W372" s="6" t="s">
        <v>87</v>
      </c>
      <c r="X372" s="7" t="s">
        <v>87</v>
      </c>
      <c r="Y372" s="7" t="s">
        <v>87</v>
      </c>
      <c r="Z372" s="7" t="s">
        <v>87</v>
      </c>
      <c r="AA372" s="7" t="s">
        <v>87</v>
      </c>
      <c r="AB372" s="7" t="s">
        <v>87</v>
      </c>
      <c r="AC372" s="3">
        <v>318743.69</v>
      </c>
      <c r="AD372" s="3">
        <v>466365.73</v>
      </c>
      <c r="AE372" s="3">
        <f t="shared" si="55"/>
        <v>0.68346293369369149</v>
      </c>
      <c r="AF372" s="2">
        <v>31.7683</v>
      </c>
      <c r="AG372" s="2">
        <v>35.213700000000003</v>
      </c>
      <c r="AH372" s="2">
        <v>50.850299999999997</v>
      </c>
      <c r="AI372" s="2">
        <v>4.3517000000000001</v>
      </c>
      <c r="AJ372" s="4">
        <f t="shared" si="56"/>
        <v>3297.1180018034147</v>
      </c>
      <c r="AK372" s="3" t="s">
        <v>93</v>
      </c>
      <c r="AL372" s="3" t="s">
        <v>94</v>
      </c>
      <c r="AM372" s="3" t="s">
        <v>95</v>
      </c>
      <c r="AN372" s="3" t="s">
        <v>95</v>
      </c>
      <c r="AO372" s="3">
        <v>1</v>
      </c>
      <c r="AP372" s="3">
        <v>0.749</v>
      </c>
      <c r="AQ372" s="3">
        <v>0.81100000000000005</v>
      </c>
      <c r="AR372" s="3">
        <v>11</v>
      </c>
      <c r="AS372" s="3">
        <v>-2.6259999999999999</v>
      </c>
      <c r="AT372" s="3">
        <v>1</v>
      </c>
      <c r="AU372" s="3">
        <v>9.9000000000000005E-2</v>
      </c>
      <c r="AV372" s="3">
        <v>2.2800000000000001E-2</v>
      </c>
      <c r="AW372" s="3">
        <v>0</v>
      </c>
      <c r="AX372" s="3">
        <v>6.93E-2</v>
      </c>
      <c r="AY372" s="3">
        <v>0.75800000000000001</v>
      </c>
      <c r="AZ372" s="3">
        <v>117.01</v>
      </c>
      <c r="BA372" s="3">
        <v>171893</v>
      </c>
      <c r="BB372" s="3">
        <v>4</v>
      </c>
    </row>
    <row r="373" spans="1:54" x14ac:dyDescent="0.25">
      <c r="A373" s="3">
        <v>372</v>
      </c>
      <c r="B373" s="2" t="s">
        <v>56</v>
      </c>
      <c r="C373" s="2" t="s">
        <v>17</v>
      </c>
      <c r="D373" s="3">
        <v>8</v>
      </c>
      <c r="E373" s="3" t="s">
        <v>19</v>
      </c>
      <c r="F373" s="3" t="s">
        <v>20</v>
      </c>
      <c r="G373" s="3" t="s">
        <v>23</v>
      </c>
      <c r="H373" s="3">
        <v>18</v>
      </c>
      <c r="I373" s="3">
        <v>4.3333333333333304</v>
      </c>
      <c r="J373" s="3">
        <v>15</v>
      </c>
      <c r="K373" s="3">
        <v>1</v>
      </c>
      <c r="L373" s="3">
        <v>5</v>
      </c>
      <c r="M373" s="3">
        <v>1</v>
      </c>
      <c r="N373" s="3" t="str">
        <f t="shared" si="52"/>
        <v>n</v>
      </c>
      <c r="O373" s="3" t="str">
        <f t="shared" si="53"/>
        <v>y</v>
      </c>
      <c r="P373" s="2" t="s">
        <v>57</v>
      </c>
      <c r="Q373" s="2" t="s">
        <v>21</v>
      </c>
      <c r="R373" s="4" t="str">
        <f t="shared" si="54"/>
        <v>n</v>
      </c>
      <c r="S373" s="2" t="s">
        <v>23</v>
      </c>
      <c r="T373" s="2">
        <v>3</v>
      </c>
      <c r="U373" s="6" t="s">
        <v>87</v>
      </c>
      <c r="V373" s="7" t="s">
        <v>87</v>
      </c>
      <c r="W373" s="6" t="s">
        <v>87</v>
      </c>
      <c r="X373" s="7" t="s">
        <v>87</v>
      </c>
      <c r="Y373" s="7" t="s">
        <v>87</v>
      </c>
      <c r="Z373" s="7" t="s">
        <v>87</v>
      </c>
      <c r="AA373" s="7" t="s">
        <v>87</v>
      </c>
      <c r="AB373" s="7" t="s">
        <v>87</v>
      </c>
      <c r="AC373" s="3">
        <v>318743.69</v>
      </c>
      <c r="AD373" s="3">
        <v>466365.73</v>
      </c>
      <c r="AE373" s="3">
        <f t="shared" si="55"/>
        <v>0.68346293369369149</v>
      </c>
      <c r="AF373" s="2">
        <v>31.7683</v>
      </c>
      <c r="AG373" s="2">
        <v>35.213700000000003</v>
      </c>
      <c r="AH373" s="2">
        <v>50.850299999999997</v>
      </c>
      <c r="AI373" s="2">
        <v>4.3517000000000001</v>
      </c>
      <c r="AJ373" s="4">
        <f t="shared" si="56"/>
        <v>3297.1180018034147</v>
      </c>
      <c r="AK373" s="3" t="s">
        <v>93</v>
      </c>
      <c r="AL373" s="3" t="s">
        <v>94</v>
      </c>
      <c r="AM373" s="3" t="s">
        <v>95</v>
      </c>
      <c r="AN373" s="3" t="s">
        <v>95</v>
      </c>
      <c r="AO373" s="3">
        <v>1</v>
      </c>
      <c r="AP373" s="3">
        <v>0.749</v>
      </c>
      <c r="AQ373" s="3">
        <v>0.81100000000000005</v>
      </c>
      <c r="AR373" s="3">
        <v>11</v>
      </c>
      <c r="AS373" s="3">
        <v>-2.6259999999999999</v>
      </c>
      <c r="AT373" s="3">
        <v>1</v>
      </c>
      <c r="AU373" s="3">
        <v>9.9000000000000005E-2</v>
      </c>
      <c r="AV373" s="3">
        <v>2.2800000000000001E-2</v>
      </c>
      <c r="AW373" s="3">
        <v>0</v>
      </c>
      <c r="AX373" s="3">
        <v>6.93E-2</v>
      </c>
      <c r="AY373" s="3">
        <v>0.75800000000000001</v>
      </c>
      <c r="AZ373" s="3">
        <v>117.01</v>
      </c>
      <c r="BA373" s="3">
        <v>171893</v>
      </c>
      <c r="BB373" s="3">
        <v>4</v>
      </c>
    </row>
    <row r="374" spans="1:54" x14ac:dyDescent="0.25">
      <c r="A374" s="3">
        <v>373</v>
      </c>
      <c r="B374" s="2" t="s">
        <v>29</v>
      </c>
      <c r="C374" s="2" t="s">
        <v>17</v>
      </c>
      <c r="D374" s="3">
        <v>4</v>
      </c>
      <c r="E374" s="3" t="s">
        <v>19</v>
      </c>
      <c r="F374" s="3" t="s">
        <v>25</v>
      </c>
      <c r="G374" s="3" t="s">
        <v>23</v>
      </c>
      <c r="H374" s="3">
        <v>18</v>
      </c>
      <c r="I374" s="3">
        <v>5</v>
      </c>
      <c r="J374" s="3">
        <v>1</v>
      </c>
      <c r="K374" s="3">
        <v>3</v>
      </c>
      <c r="L374" s="3">
        <v>5</v>
      </c>
      <c r="M374" s="3">
        <v>1</v>
      </c>
      <c r="N374" s="3" t="str">
        <f t="shared" si="52"/>
        <v>n</v>
      </c>
      <c r="O374" s="3" t="str">
        <f t="shared" si="53"/>
        <v>n</v>
      </c>
      <c r="P374" s="2" t="s">
        <v>30</v>
      </c>
      <c r="Q374" s="2" t="s">
        <v>21</v>
      </c>
      <c r="R374" s="4" t="str">
        <f t="shared" si="54"/>
        <v>n</v>
      </c>
      <c r="S374" s="2" t="s">
        <v>23</v>
      </c>
      <c r="T374" s="2">
        <v>3</v>
      </c>
      <c r="U374" s="6">
        <v>45447</v>
      </c>
      <c r="V374" s="7">
        <v>5509</v>
      </c>
      <c r="W374" s="7">
        <v>54758099</v>
      </c>
      <c r="X374" s="7">
        <v>55639398</v>
      </c>
      <c r="Y374" s="7">
        <v>60665551</v>
      </c>
      <c r="Z374" s="7">
        <f t="shared" ref="Z374:Z380" si="61">U:U  / (Y:Y -W:W )</f>
        <v>7.6931644979933815E-3</v>
      </c>
      <c r="AA374" s="7">
        <f t="shared" ref="AA374:AA380" si="62">V:V   / (Y:Y -X:X )</f>
        <v>1.096066912407959E-3</v>
      </c>
      <c r="AB374" s="7">
        <f t="shared" ref="AB374:AB380" si="63">Z:Z+AA:AA</f>
        <v>8.7892314104013412E-3</v>
      </c>
      <c r="AC374" s="3">
        <v>1849970.46</v>
      </c>
      <c r="AD374" s="3">
        <v>466365.73</v>
      </c>
      <c r="AE374" s="3">
        <f t="shared" si="55"/>
        <v>3.9667804493267549</v>
      </c>
      <c r="AF374" s="2">
        <v>41.902799999999999</v>
      </c>
      <c r="AG374" s="2">
        <v>12.4964</v>
      </c>
      <c r="AH374" s="2">
        <v>50.850299999999997</v>
      </c>
      <c r="AI374" s="2">
        <v>4.3517000000000001</v>
      </c>
      <c r="AJ374" s="4">
        <f t="shared" si="56"/>
        <v>1173.2425421507194</v>
      </c>
      <c r="AK374" s="3" t="s">
        <v>93</v>
      </c>
      <c r="AL374" s="3" t="s">
        <v>94</v>
      </c>
      <c r="AM374" s="3" t="s">
        <v>96</v>
      </c>
      <c r="AN374" s="3" t="s">
        <v>95</v>
      </c>
      <c r="AO374" s="3">
        <v>0</v>
      </c>
      <c r="AP374" s="3">
        <v>0.749</v>
      </c>
      <c r="AQ374" s="3">
        <v>0.81100000000000005</v>
      </c>
      <c r="AR374" s="3">
        <v>11</v>
      </c>
      <c r="AS374" s="3">
        <v>-2.6259999999999999</v>
      </c>
      <c r="AT374" s="3">
        <v>1</v>
      </c>
      <c r="AU374" s="3">
        <v>9.9000000000000005E-2</v>
      </c>
      <c r="AV374" s="3">
        <v>2.2800000000000001E-2</v>
      </c>
      <c r="AW374" s="3">
        <v>0</v>
      </c>
      <c r="AX374" s="3">
        <v>6.93E-2</v>
      </c>
      <c r="AY374" s="3">
        <v>0.75800000000000001</v>
      </c>
      <c r="AZ374" s="3">
        <v>117.01</v>
      </c>
      <c r="BA374" s="3">
        <v>171893</v>
      </c>
      <c r="BB374" s="3">
        <v>4</v>
      </c>
    </row>
    <row r="375" spans="1:54" x14ac:dyDescent="0.25">
      <c r="A375" s="3">
        <v>374</v>
      </c>
      <c r="B375" s="2" t="s">
        <v>29</v>
      </c>
      <c r="C375" s="2" t="s">
        <v>17</v>
      </c>
      <c r="D375" s="3">
        <v>5</v>
      </c>
      <c r="E375" s="3" t="s">
        <v>19</v>
      </c>
      <c r="F375" s="3" t="s">
        <v>20</v>
      </c>
      <c r="G375" s="3" t="s">
        <v>23</v>
      </c>
      <c r="H375" s="3">
        <v>18</v>
      </c>
      <c r="I375" s="3">
        <v>5</v>
      </c>
      <c r="J375" s="3">
        <v>1</v>
      </c>
      <c r="K375" s="3">
        <v>3</v>
      </c>
      <c r="L375" s="3">
        <v>5</v>
      </c>
      <c r="M375" s="3">
        <v>1</v>
      </c>
      <c r="N375" s="3" t="str">
        <f t="shared" si="52"/>
        <v>n</v>
      </c>
      <c r="O375" s="3" t="str">
        <f t="shared" si="53"/>
        <v>n</v>
      </c>
      <c r="P375" s="2" t="s">
        <v>30</v>
      </c>
      <c r="Q375" s="2" t="s">
        <v>21</v>
      </c>
      <c r="R375" s="4" t="str">
        <f t="shared" si="54"/>
        <v>n</v>
      </c>
      <c r="S375" s="2" t="s">
        <v>23</v>
      </c>
      <c r="T375" s="2">
        <v>3</v>
      </c>
      <c r="U375" s="6">
        <v>45447</v>
      </c>
      <c r="V375" s="7">
        <v>5509</v>
      </c>
      <c r="W375" s="7">
        <v>54758099</v>
      </c>
      <c r="X375" s="7">
        <v>55639398</v>
      </c>
      <c r="Y375" s="7">
        <v>60665551</v>
      </c>
      <c r="Z375" s="7">
        <f t="shared" si="61"/>
        <v>7.6931644979933815E-3</v>
      </c>
      <c r="AA375" s="7">
        <f t="shared" si="62"/>
        <v>1.096066912407959E-3</v>
      </c>
      <c r="AB375" s="7">
        <f t="shared" si="63"/>
        <v>8.7892314104013412E-3</v>
      </c>
      <c r="AC375" s="3">
        <v>1849970.46</v>
      </c>
      <c r="AD375" s="3">
        <v>466365.73</v>
      </c>
      <c r="AE375" s="3">
        <f t="shared" si="55"/>
        <v>3.9667804493267549</v>
      </c>
      <c r="AF375" s="2">
        <v>41.902799999999999</v>
      </c>
      <c r="AG375" s="2">
        <v>12.4964</v>
      </c>
      <c r="AH375" s="2">
        <v>50.850299999999997</v>
      </c>
      <c r="AI375" s="2">
        <v>4.3517000000000001</v>
      </c>
      <c r="AJ375" s="4">
        <f t="shared" si="56"/>
        <v>1173.2425421507194</v>
      </c>
      <c r="AK375" s="3" t="s">
        <v>93</v>
      </c>
      <c r="AL375" s="3" t="s">
        <v>94</v>
      </c>
      <c r="AM375" s="3" t="s">
        <v>96</v>
      </c>
      <c r="AN375" s="3" t="s">
        <v>95</v>
      </c>
      <c r="AO375" s="3">
        <v>0</v>
      </c>
      <c r="AP375" s="3">
        <v>0.749</v>
      </c>
      <c r="AQ375" s="3">
        <v>0.81100000000000005</v>
      </c>
      <c r="AR375" s="3">
        <v>11</v>
      </c>
      <c r="AS375" s="3">
        <v>-2.6259999999999999</v>
      </c>
      <c r="AT375" s="3">
        <v>1</v>
      </c>
      <c r="AU375" s="3">
        <v>9.9000000000000005E-2</v>
      </c>
      <c r="AV375" s="3">
        <v>2.2800000000000001E-2</v>
      </c>
      <c r="AW375" s="3">
        <v>0</v>
      </c>
      <c r="AX375" s="3">
        <v>6.93E-2</v>
      </c>
      <c r="AY375" s="3">
        <v>0.75800000000000001</v>
      </c>
      <c r="AZ375" s="3">
        <v>117.01</v>
      </c>
      <c r="BA375" s="3">
        <v>171893</v>
      </c>
      <c r="BB375" s="3">
        <v>4</v>
      </c>
    </row>
    <row r="376" spans="1:54" x14ac:dyDescent="0.25">
      <c r="A376" s="3">
        <v>375</v>
      </c>
      <c r="B376" s="2" t="s">
        <v>58</v>
      </c>
      <c r="C376" s="2" t="s">
        <v>17</v>
      </c>
      <c r="D376" s="3">
        <v>4</v>
      </c>
      <c r="E376" s="3" t="s">
        <v>19</v>
      </c>
      <c r="F376" s="3" t="s">
        <v>25</v>
      </c>
      <c r="G376" s="3" t="s">
        <v>23</v>
      </c>
      <c r="H376" s="3">
        <v>18</v>
      </c>
      <c r="I376" s="3">
        <v>5.1666666666666696</v>
      </c>
      <c r="J376" s="3">
        <v>17</v>
      </c>
      <c r="K376" s="3">
        <v>5</v>
      </c>
      <c r="L376" s="3">
        <v>5</v>
      </c>
      <c r="M376" s="3">
        <v>1</v>
      </c>
      <c r="N376" s="3" t="str">
        <f t="shared" si="52"/>
        <v>n</v>
      </c>
      <c r="O376" s="3" t="str">
        <f t="shared" si="53"/>
        <v>n</v>
      </c>
      <c r="P376" s="2" t="s">
        <v>59</v>
      </c>
      <c r="Q376" s="2" t="s">
        <v>21</v>
      </c>
      <c r="R376" s="4" t="str">
        <f t="shared" si="54"/>
        <v>n</v>
      </c>
      <c r="S376" s="2" t="s">
        <v>23</v>
      </c>
      <c r="T376" s="2">
        <v>3</v>
      </c>
      <c r="U376" s="6">
        <v>108</v>
      </c>
      <c r="V376" s="7">
        <v>28</v>
      </c>
      <c r="W376" s="7">
        <v>1710068</v>
      </c>
      <c r="X376" s="7">
        <v>1680011</v>
      </c>
      <c r="Y376" s="7">
        <v>1968957</v>
      </c>
      <c r="Z376" s="7">
        <f t="shared" si="61"/>
        <v>4.1716720293253094E-4</v>
      </c>
      <c r="AA376" s="7">
        <f t="shared" si="62"/>
        <v>9.6903919763554439E-5</v>
      </c>
      <c r="AB376" s="7">
        <f t="shared" si="63"/>
        <v>5.1407112269608534E-4</v>
      </c>
      <c r="AC376" s="3">
        <v>27677.39</v>
      </c>
      <c r="AD376" s="3">
        <v>466365.73</v>
      </c>
      <c r="AE376" s="3">
        <f t="shared" si="55"/>
        <v>5.9346963594430494E-2</v>
      </c>
      <c r="AF376" s="2">
        <v>56.949599999999997</v>
      </c>
      <c r="AG376" s="2">
        <v>24.1052</v>
      </c>
      <c r="AH376" s="2">
        <v>50.850299999999997</v>
      </c>
      <c r="AI376" s="2">
        <v>4.3517000000000001</v>
      </c>
      <c r="AJ376" s="4">
        <f t="shared" si="56"/>
        <v>1453.79128415896</v>
      </c>
      <c r="AK376" s="3" t="s">
        <v>93</v>
      </c>
      <c r="AL376" s="3" t="s">
        <v>94</v>
      </c>
      <c r="AM376" s="3" t="s">
        <v>95</v>
      </c>
      <c r="AN376" s="3" t="s">
        <v>95</v>
      </c>
      <c r="AO376" s="3">
        <v>1</v>
      </c>
      <c r="AP376" s="3">
        <v>0.749</v>
      </c>
      <c r="AQ376" s="3">
        <v>0.81100000000000005</v>
      </c>
      <c r="AR376" s="3">
        <v>11</v>
      </c>
      <c r="AS376" s="3">
        <v>-2.6259999999999999</v>
      </c>
      <c r="AT376" s="3">
        <v>1</v>
      </c>
      <c r="AU376" s="3">
        <v>9.9000000000000005E-2</v>
      </c>
      <c r="AV376" s="3">
        <v>2.2800000000000001E-2</v>
      </c>
      <c r="AW376" s="3">
        <v>0</v>
      </c>
      <c r="AX376" s="3">
        <v>6.93E-2</v>
      </c>
      <c r="AY376" s="3">
        <v>0.75800000000000001</v>
      </c>
      <c r="AZ376" s="3">
        <v>117.01</v>
      </c>
      <c r="BA376" s="3">
        <v>171893</v>
      </c>
      <c r="BB376" s="3">
        <v>4</v>
      </c>
    </row>
    <row r="377" spans="1:54" x14ac:dyDescent="0.25">
      <c r="A377" s="3">
        <v>376</v>
      </c>
      <c r="B377" s="2" t="s">
        <v>58</v>
      </c>
      <c r="C377" s="2" t="s">
        <v>17</v>
      </c>
      <c r="D377" s="3">
        <v>6</v>
      </c>
      <c r="E377" s="3" t="s">
        <v>19</v>
      </c>
      <c r="F377" s="3" t="s">
        <v>20</v>
      </c>
      <c r="G377" s="3" t="s">
        <v>23</v>
      </c>
      <c r="H377" s="3">
        <v>18</v>
      </c>
      <c r="I377" s="3">
        <v>5.1666666666666696</v>
      </c>
      <c r="J377" s="3">
        <v>17</v>
      </c>
      <c r="K377" s="3">
        <v>5</v>
      </c>
      <c r="L377" s="3">
        <v>5</v>
      </c>
      <c r="M377" s="3">
        <v>1</v>
      </c>
      <c r="N377" s="3" t="str">
        <f t="shared" si="52"/>
        <v>n</v>
      </c>
      <c r="O377" s="3" t="str">
        <f t="shared" si="53"/>
        <v>n</v>
      </c>
      <c r="P377" s="2" t="s">
        <v>59</v>
      </c>
      <c r="Q377" s="2" t="s">
        <v>21</v>
      </c>
      <c r="R377" s="4" t="str">
        <f t="shared" si="54"/>
        <v>n</v>
      </c>
      <c r="S377" s="2" t="s">
        <v>23</v>
      </c>
      <c r="T377" s="2">
        <v>3</v>
      </c>
      <c r="U377" s="6">
        <v>108</v>
      </c>
      <c r="V377" s="7">
        <v>28</v>
      </c>
      <c r="W377" s="7">
        <v>1710068</v>
      </c>
      <c r="X377" s="7">
        <v>1680011</v>
      </c>
      <c r="Y377" s="7">
        <v>1968957</v>
      </c>
      <c r="Z377" s="7">
        <f t="shared" si="61"/>
        <v>4.1716720293253094E-4</v>
      </c>
      <c r="AA377" s="7">
        <f t="shared" si="62"/>
        <v>9.6903919763554439E-5</v>
      </c>
      <c r="AB377" s="7">
        <f t="shared" si="63"/>
        <v>5.1407112269608534E-4</v>
      </c>
      <c r="AC377" s="3">
        <v>27677.39</v>
      </c>
      <c r="AD377" s="3">
        <v>466365.73</v>
      </c>
      <c r="AE377" s="3">
        <f t="shared" si="55"/>
        <v>5.9346963594430494E-2</v>
      </c>
      <c r="AF377" s="2">
        <v>56.949599999999997</v>
      </c>
      <c r="AG377" s="2">
        <v>24.1052</v>
      </c>
      <c r="AH377" s="2">
        <v>50.850299999999997</v>
      </c>
      <c r="AI377" s="2">
        <v>4.3517000000000001</v>
      </c>
      <c r="AJ377" s="4">
        <f t="shared" si="56"/>
        <v>1453.79128415896</v>
      </c>
      <c r="AK377" s="3" t="s">
        <v>93</v>
      </c>
      <c r="AL377" s="3" t="s">
        <v>94</v>
      </c>
      <c r="AM377" s="3" t="s">
        <v>95</v>
      </c>
      <c r="AN377" s="3" t="s">
        <v>95</v>
      </c>
      <c r="AO377" s="3">
        <v>1</v>
      </c>
      <c r="AP377" s="3">
        <v>0.749</v>
      </c>
      <c r="AQ377" s="3">
        <v>0.81100000000000005</v>
      </c>
      <c r="AR377" s="3">
        <v>11</v>
      </c>
      <c r="AS377" s="3">
        <v>-2.6259999999999999</v>
      </c>
      <c r="AT377" s="3">
        <v>1</v>
      </c>
      <c r="AU377" s="3">
        <v>9.9000000000000005E-2</v>
      </c>
      <c r="AV377" s="3">
        <v>2.2800000000000001E-2</v>
      </c>
      <c r="AW377" s="3">
        <v>0</v>
      </c>
      <c r="AX377" s="3">
        <v>6.93E-2</v>
      </c>
      <c r="AY377" s="3">
        <v>0.75800000000000001</v>
      </c>
      <c r="AZ377" s="3">
        <v>117.01</v>
      </c>
      <c r="BA377" s="3">
        <v>171893</v>
      </c>
      <c r="BB377" s="3">
        <v>4</v>
      </c>
    </row>
    <row r="378" spans="1:54" x14ac:dyDescent="0.25">
      <c r="A378" s="3">
        <v>377</v>
      </c>
      <c r="B378" s="2" t="s">
        <v>60</v>
      </c>
      <c r="C378" s="2" t="s">
        <v>17</v>
      </c>
      <c r="D378" s="3">
        <v>5</v>
      </c>
      <c r="E378" s="3" t="s">
        <v>35</v>
      </c>
      <c r="F378" s="3" t="s">
        <v>25</v>
      </c>
      <c r="G378" s="3" t="s">
        <v>23</v>
      </c>
      <c r="H378" s="3">
        <v>1</v>
      </c>
      <c r="I378" s="3">
        <v>4</v>
      </c>
      <c r="J378" s="3">
        <v>18</v>
      </c>
      <c r="K378" s="3">
        <v>6</v>
      </c>
      <c r="L378" s="3">
        <v>5</v>
      </c>
      <c r="M378" s="3">
        <v>1</v>
      </c>
      <c r="N378" s="3" t="str">
        <f t="shared" si="52"/>
        <v>n</v>
      </c>
      <c r="O378" s="3" t="str">
        <f t="shared" si="53"/>
        <v>n</v>
      </c>
      <c r="P378" s="2" t="s">
        <v>59</v>
      </c>
      <c r="Q378" s="2" t="s">
        <v>21</v>
      </c>
      <c r="R378" s="4" t="str">
        <f t="shared" si="54"/>
        <v>n</v>
      </c>
      <c r="S378" s="2" t="s">
        <v>23</v>
      </c>
      <c r="T378" s="2">
        <v>3</v>
      </c>
      <c r="U378" s="6">
        <v>221</v>
      </c>
      <c r="V378" s="7">
        <v>59</v>
      </c>
      <c r="W378" s="7">
        <v>2758852</v>
      </c>
      <c r="X378" s="7">
        <v>2869876</v>
      </c>
      <c r="Y378" s="7">
        <v>2888558</v>
      </c>
      <c r="Z378" s="7">
        <f t="shared" si="61"/>
        <v>1.7038533298382496E-3</v>
      </c>
      <c r="AA378" s="7">
        <f t="shared" si="62"/>
        <v>3.1581201156193127E-3</v>
      </c>
      <c r="AB378" s="7">
        <f t="shared" si="63"/>
        <v>4.8619734454575618E-3</v>
      </c>
      <c r="AC378" s="3">
        <v>42738.879999999997</v>
      </c>
      <c r="AD378" s="3">
        <v>466365.73</v>
      </c>
      <c r="AE378" s="3">
        <f t="shared" si="55"/>
        <v>9.1642411203756324E-2</v>
      </c>
      <c r="AF378" s="2">
        <v>54.687199999999997</v>
      </c>
      <c r="AG378" s="5">
        <v>252.797</v>
      </c>
      <c r="AH378" s="2">
        <v>50.850299999999997</v>
      </c>
      <c r="AI378" s="2">
        <v>4.3517000000000001</v>
      </c>
      <c r="AJ378" s="4">
        <f t="shared" si="56"/>
        <v>6680.9832300173384</v>
      </c>
      <c r="AK378" s="3" t="s">
        <v>93</v>
      </c>
      <c r="AL378" s="3" t="s">
        <v>94</v>
      </c>
      <c r="AM378" s="3" t="s">
        <v>95</v>
      </c>
      <c r="AN378" s="3" t="s">
        <v>95</v>
      </c>
      <c r="AO378" s="3">
        <v>1</v>
      </c>
      <c r="AP378" s="3">
        <v>0.749</v>
      </c>
      <c r="AQ378" s="3">
        <v>0.81100000000000005</v>
      </c>
      <c r="AR378" s="3">
        <v>11</v>
      </c>
      <c r="AS378" s="3">
        <v>-2.6259999999999999</v>
      </c>
      <c r="AT378" s="3">
        <v>1</v>
      </c>
      <c r="AU378" s="3">
        <v>9.9000000000000005E-2</v>
      </c>
      <c r="AV378" s="3">
        <v>2.2800000000000001E-2</v>
      </c>
      <c r="AW378" s="3">
        <v>0</v>
      </c>
      <c r="AX378" s="3">
        <v>6.93E-2</v>
      </c>
      <c r="AY378" s="3">
        <v>0.75800000000000001</v>
      </c>
      <c r="AZ378" s="3">
        <v>117.01</v>
      </c>
      <c r="BA378" s="3">
        <v>171893</v>
      </c>
      <c r="BB378" s="3">
        <v>4</v>
      </c>
    </row>
    <row r="379" spans="1:54" x14ac:dyDescent="0.25">
      <c r="A379" s="3">
        <v>378</v>
      </c>
      <c r="B379" s="2" t="s">
        <v>60</v>
      </c>
      <c r="C379" s="2" t="s">
        <v>17</v>
      </c>
      <c r="D379" s="3">
        <v>5</v>
      </c>
      <c r="E379" s="3" t="s">
        <v>19</v>
      </c>
      <c r="F379" s="3" t="s">
        <v>25</v>
      </c>
      <c r="G379" s="3" t="s">
        <v>23</v>
      </c>
      <c r="H379" s="3">
        <v>18</v>
      </c>
      <c r="I379" s="3">
        <v>4</v>
      </c>
      <c r="J379" s="3">
        <v>18</v>
      </c>
      <c r="K379" s="3">
        <v>6</v>
      </c>
      <c r="L379" s="3">
        <v>5</v>
      </c>
      <c r="M379" s="3">
        <v>1</v>
      </c>
      <c r="N379" s="3" t="str">
        <f t="shared" si="52"/>
        <v>n</v>
      </c>
      <c r="O379" s="3" t="str">
        <f t="shared" si="53"/>
        <v>n</v>
      </c>
      <c r="P379" s="2" t="s">
        <v>59</v>
      </c>
      <c r="Q379" s="2" t="s">
        <v>21</v>
      </c>
      <c r="R379" s="4" t="str">
        <f t="shared" si="54"/>
        <v>n</v>
      </c>
      <c r="S379" s="2" t="s">
        <v>23</v>
      </c>
      <c r="T379" s="2">
        <v>3</v>
      </c>
      <c r="U379" s="6">
        <v>221</v>
      </c>
      <c r="V379" s="7">
        <v>59</v>
      </c>
      <c r="W379" s="7">
        <v>2758852</v>
      </c>
      <c r="X379" s="7">
        <v>2869876</v>
      </c>
      <c r="Y379" s="7">
        <v>2888558</v>
      </c>
      <c r="Z379" s="7">
        <f t="shared" si="61"/>
        <v>1.7038533298382496E-3</v>
      </c>
      <c r="AA379" s="7">
        <f t="shared" si="62"/>
        <v>3.1581201156193127E-3</v>
      </c>
      <c r="AB379" s="7">
        <f t="shared" si="63"/>
        <v>4.8619734454575618E-3</v>
      </c>
      <c r="AC379" s="3">
        <v>42738.879999999997</v>
      </c>
      <c r="AD379" s="3">
        <v>466365.73</v>
      </c>
      <c r="AE379" s="3">
        <f t="shared" si="55"/>
        <v>9.1642411203756324E-2</v>
      </c>
      <c r="AF379" s="2">
        <v>54.687199999999997</v>
      </c>
      <c r="AG379" s="5">
        <v>252.797</v>
      </c>
      <c r="AH379" s="2">
        <v>50.850299999999997</v>
      </c>
      <c r="AI379" s="2">
        <v>4.3517000000000001</v>
      </c>
      <c r="AJ379" s="4">
        <f t="shared" si="56"/>
        <v>6680.9832300173384</v>
      </c>
      <c r="AK379" s="3" t="s">
        <v>93</v>
      </c>
      <c r="AL379" s="3" t="s">
        <v>94</v>
      </c>
      <c r="AM379" s="3" t="s">
        <v>95</v>
      </c>
      <c r="AN379" s="3" t="s">
        <v>95</v>
      </c>
      <c r="AO379" s="3">
        <v>1</v>
      </c>
      <c r="AP379" s="3">
        <v>0.749</v>
      </c>
      <c r="AQ379" s="3">
        <v>0.81100000000000005</v>
      </c>
      <c r="AR379" s="3">
        <v>11</v>
      </c>
      <c r="AS379" s="3">
        <v>-2.6259999999999999</v>
      </c>
      <c r="AT379" s="3">
        <v>1</v>
      </c>
      <c r="AU379" s="3">
        <v>9.9000000000000005E-2</v>
      </c>
      <c r="AV379" s="3">
        <v>2.2800000000000001E-2</v>
      </c>
      <c r="AW379" s="3">
        <v>0</v>
      </c>
      <c r="AX379" s="3">
        <v>6.93E-2</v>
      </c>
      <c r="AY379" s="3">
        <v>0.75800000000000001</v>
      </c>
      <c r="AZ379" s="3">
        <v>117.01</v>
      </c>
      <c r="BA379" s="3">
        <v>171893</v>
      </c>
      <c r="BB379" s="3">
        <v>4</v>
      </c>
    </row>
    <row r="380" spans="1:54" x14ac:dyDescent="0.25">
      <c r="A380" s="3">
        <v>379</v>
      </c>
      <c r="B380" s="2" t="s">
        <v>60</v>
      </c>
      <c r="C380" s="2" t="s">
        <v>17</v>
      </c>
      <c r="D380" s="3">
        <v>4</v>
      </c>
      <c r="E380" s="3" t="s">
        <v>19</v>
      </c>
      <c r="F380" s="3" t="s">
        <v>20</v>
      </c>
      <c r="G380" s="3" t="s">
        <v>23</v>
      </c>
      <c r="H380" s="3">
        <v>18</v>
      </c>
      <c r="I380" s="3">
        <v>4</v>
      </c>
      <c r="J380" s="3">
        <v>18</v>
      </c>
      <c r="K380" s="3">
        <v>6</v>
      </c>
      <c r="L380" s="3">
        <v>5</v>
      </c>
      <c r="M380" s="3">
        <v>1</v>
      </c>
      <c r="N380" s="3" t="str">
        <f t="shared" si="52"/>
        <v>n</v>
      </c>
      <c r="O380" s="3" t="str">
        <f t="shared" si="53"/>
        <v>n</v>
      </c>
      <c r="P380" s="2" t="s">
        <v>59</v>
      </c>
      <c r="Q380" s="2" t="s">
        <v>21</v>
      </c>
      <c r="R380" s="4" t="str">
        <f t="shared" si="54"/>
        <v>n</v>
      </c>
      <c r="S380" s="2" t="s">
        <v>23</v>
      </c>
      <c r="T380" s="2">
        <v>3</v>
      </c>
      <c r="U380" s="6">
        <v>221</v>
      </c>
      <c r="V380" s="7">
        <v>59</v>
      </c>
      <c r="W380" s="7">
        <v>2758852</v>
      </c>
      <c r="X380" s="7">
        <v>2869876</v>
      </c>
      <c r="Y380" s="7">
        <v>2888558</v>
      </c>
      <c r="Z380" s="7">
        <f t="shared" si="61"/>
        <v>1.7038533298382496E-3</v>
      </c>
      <c r="AA380" s="7">
        <f t="shared" si="62"/>
        <v>3.1581201156193127E-3</v>
      </c>
      <c r="AB380" s="7">
        <f t="shared" si="63"/>
        <v>4.8619734454575618E-3</v>
      </c>
      <c r="AC380" s="3">
        <v>42738.879999999997</v>
      </c>
      <c r="AD380" s="3">
        <v>466365.73</v>
      </c>
      <c r="AE380" s="3">
        <f t="shared" si="55"/>
        <v>9.1642411203756324E-2</v>
      </c>
      <c r="AF380" s="2">
        <v>54.687199999999997</v>
      </c>
      <c r="AG380" s="5">
        <v>252.797</v>
      </c>
      <c r="AH380" s="2">
        <v>50.850299999999997</v>
      </c>
      <c r="AI380" s="2">
        <v>4.3517000000000001</v>
      </c>
      <c r="AJ380" s="4">
        <f t="shared" si="56"/>
        <v>6680.9832300173384</v>
      </c>
      <c r="AK380" s="3" t="s">
        <v>93</v>
      </c>
      <c r="AL380" s="3" t="s">
        <v>94</v>
      </c>
      <c r="AM380" s="3" t="s">
        <v>95</v>
      </c>
      <c r="AN380" s="3" t="s">
        <v>95</v>
      </c>
      <c r="AO380" s="3">
        <v>1</v>
      </c>
      <c r="AP380" s="3">
        <v>0.749</v>
      </c>
      <c r="AQ380" s="3">
        <v>0.81100000000000005</v>
      </c>
      <c r="AR380" s="3">
        <v>11</v>
      </c>
      <c r="AS380" s="3">
        <v>-2.6259999999999999</v>
      </c>
      <c r="AT380" s="3">
        <v>1</v>
      </c>
      <c r="AU380" s="3">
        <v>9.9000000000000005E-2</v>
      </c>
      <c r="AV380" s="3">
        <v>2.2800000000000001E-2</v>
      </c>
      <c r="AW380" s="3">
        <v>0</v>
      </c>
      <c r="AX380" s="3">
        <v>6.93E-2</v>
      </c>
      <c r="AY380" s="3">
        <v>0.75800000000000001</v>
      </c>
      <c r="AZ380" s="3">
        <v>117.01</v>
      </c>
      <c r="BA380" s="3">
        <v>171893</v>
      </c>
      <c r="BB380" s="3">
        <v>4</v>
      </c>
    </row>
    <row r="381" spans="1:54" x14ac:dyDescent="0.25">
      <c r="A381" s="3">
        <v>380</v>
      </c>
      <c r="B381" s="2" t="s">
        <v>64</v>
      </c>
      <c r="C381" s="2" t="s">
        <v>17</v>
      </c>
      <c r="D381" s="3">
        <v>3</v>
      </c>
      <c r="E381" s="3" t="s">
        <v>35</v>
      </c>
      <c r="F381" s="3" t="s">
        <v>25</v>
      </c>
      <c r="G381" s="3" t="s">
        <v>23</v>
      </c>
      <c r="H381" s="3">
        <v>1</v>
      </c>
      <c r="I381" s="3">
        <v>1.5</v>
      </c>
      <c r="J381" s="3">
        <v>1</v>
      </c>
      <c r="K381" s="3">
        <v>2</v>
      </c>
      <c r="L381" s="3">
        <v>5</v>
      </c>
      <c r="M381" s="3">
        <v>1</v>
      </c>
      <c r="N381" s="3" t="str">
        <f t="shared" si="52"/>
        <v>n</v>
      </c>
      <c r="O381" s="3" t="str">
        <f t="shared" si="53"/>
        <v>n</v>
      </c>
      <c r="P381" s="2" t="s">
        <v>26</v>
      </c>
      <c r="Q381" s="2" t="s">
        <v>21</v>
      </c>
      <c r="R381" s="4" t="str">
        <f t="shared" si="54"/>
        <v>n</v>
      </c>
      <c r="S381" s="2" t="s">
        <v>23</v>
      </c>
      <c r="T381" s="2">
        <v>3</v>
      </c>
      <c r="U381" s="6" t="s">
        <v>87</v>
      </c>
      <c r="V381" s="7" t="s">
        <v>87</v>
      </c>
      <c r="W381" s="6" t="s">
        <v>87</v>
      </c>
      <c r="X381" s="7" t="s">
        <v>87</v>
      </c>
      <c r="Y381" s="7">
        <v>622218</v>
      </c>
      <c r="Z381" s="7" t="s">
        <v>87</v>
      </c>
      <c r="AA381" s="7" t="s">
        <v>87</v>
      </c>
      <c r="AB381" s="7" t="s">
        <v>87</v>
      </c>
      <c r="AC381" s="3">
        <v>4173.26</v>
      </c>
      <c r="AD381" s="3">
        <v>466365.73</v>
      </c>
      <c r="AE381" s="3">
        <f t="shared" si="55"/>
        <v>8.9484705490688616E-3</v>
      </c>
      <c r="AF381" s="2">
        <v>42.430399999999999</v>
      </c>
      <c r="AG381" s="2">
        <v>19.259399999999999</v>
      </c>
      <c r="AH381" s="2">
        <v>50.850299999999997</v>
      </c>
      <c r="AI381" s="2">
        <v>4.3517000000000001</v>
      </c>
      <c r="AJ381" s="4">
        <f t="shared" si="56"/>
        <v>1468.9476413469731</v>
      </c>
      <c r="AK381" s="3" t="s">
        <v>93</v>
      </c>
      <c r="AL381" s="3" t="s">
        <v>94</v>
      </c>
      <c r="AM381" s="3" t="s">
        <v>95</v>
      </c>
      <c r="AN381" s="3" t="s">
        <v>95</v>
      </c>
      <c r="AO381" s="3">
        <v>1</v>
      </c>
      <c r="AP381" s="3">
        <v>0.749</v>
      </c>
      <c r="AQ381" s="3">
        <v>0.81100000000000005</v>
      </c>
      <c r="AR381" s="3">
        <v>11</v>
      </c>
      <c r="AS381" s="3">
        <v>-2.6259999999999999</v>
      </c>
      <c r="AT381" s="3">
        <v>1</v>
      </c>
      <c r="AU381" s="3">
        <v>9.9000000000000005E-2</v>
      </c>
      <c r="AV381" s="3">
        <v>2.2800000000000001E-2</v>
      </c>
      <c r="AW381" s="3">
        <v>0</v>
      </c>
      <c r="AX381" s="3">
        <v>6.93E-2</v>
      </c>
      <c r="AY381" s="3">
        <v>0.75800000000000001</v>
      </c>
      <c r="AZ381" s="3">
        <v>117.01</v>
      </c>
      <c r="BA381" s="3">
        <v>171893</v>
      </c>
      <c r="BB381" s="3">
        <v>4</v>
      </c>
    </row>
    <row r="382" spans="1:54" x14ac:dyDescent="0.25">
      <c r="A382" s="3">
        <v>381</v>
      </c>
      <c r="B382" s="2" t="s">
        <v>77</v>
      </c>
      <c r="C382" s="2" t="s">
        <v>17</v>
      </c>
      <c r="D382" s="3">
        <v>5</v>
      </c>
      <c r="E382" s="3" t="s">
        <v>35</v>
      </c>
      <c r="F382" s="3" t="s">
        <v>25</v>
      </c>
      <c r="G382" s="3" t="s">
        <v>23</v>
      </c>
      <c r="H382" s="3">
        <v>1</v>
      </c>
      <c r="I382" s="3">
        <v>4.71428571428571</v>
      </c>
      <c r="J382" s="3">
        <v>21</v>
      </c>
      <c r="K382" s="3">
        <v>1</v>
      </c>
      <c r="L382" s="3">
        <v>5</v>
      </c>
      <c r="M382" s="3">
        <v>1</v>
      </c>
      <c r="N382" s="3" t="str">
        <f t="shared" si="52"/>
        <v>n</v>
      </c>
      <c r="O382" s="3" t="str">
        <f t="shared" si="53"/>
        <v>y</v>
      </c>
      <c r="P382" s="2" t="s">
        <v>21</v>
      </c>
      <c r="Q382" s="2" t="s">
        <v>21</v>
      </c>
      <c r="R382" s="4" t="str">
        <f t="shared" si="54"/>
        <v>y</v>
      </c>
      <c r="S382" s="2" t="s">
        <v>23</v>
      </c>
      <c r="T382" s="2">
        <v>3</v>
      </c>
      <c r="U382" s="6">
        <v>1770</v>
      </c>
      <c r="V382" s="7">
        <v>1166</v>
      </c>
      <c r="W382" s="7">
        <v>4436678</v>
      </c>
      <c r="X382" s="7">
        <v>4676268</v>
      </c>
      <c r="Y382" s="7">
        <v>5213985</v>
      </c>
      <c r="Z382" s="7">
        <f>U:U  / (Y:Y -W:W )</f>
        <v>2.2770925773214442E-3</v>
      </c>
      <c r="AA382" s="7">
        <f t="shared" ref="AA382:AA387" si="64">V:V   / (Y:Y -X:X )</f>
        <v>2.1684268862617326E-3</v>
      </c>
      <c r="AB382" s="7">
        <f>Z:Z+AA:AA</f>
        <v>4.4455194635831773E-3</v>
      </c>
      <c r="AC382" s="3">
        <v>370556.67</v>
      </c>
      <c r="AD382" s="3">
        <v>466365.73</v>
      </c>
      <c r="AE382" s="3">
        <f t="shared" si="55"/>
        <v>0.79456239205226331</v>
      </c>
      <c r="AF382" s="2">
        <v>59.913899999999998</v>
      </c>
      <c r="AG382" s="2">
        <v>10.7522</v>
      </c>
      <c r="AH382" s="2">
        <v>50.850299999999997</v>
      </c>
      <c r="AI382" s="2">
        <v>4.3517000000000001</v>
      </c>
      <c r="AJ382" s="4">
        <f t="shared" si="56"/>
        <v>1084.7037211560041</v>
      </c>
      <c r="AK382" s="3" t="s">
        <v>93</v>
      </c>
      <c r="AL382" s="3" t="s">
        <v>94</v>
      </c>
      <c r="AM382" s="3" t="s">
        <v>95</v>
      </c>
      <c r="AN382" s="3" t="s">
        <v>95</v>
      </c>
      <c r="AO382" s="3">
        <v>1</v>
      </c>
      <c r="AP382" s="3">
        <v>0.749</v>
      </c>
      <c r="AQ382" s="3">
        <v>0.81100000000000005</v>
      </c>
      <c r="AR382" s="3">
        <v>11</v>
      </c>
      <c r="AS382" s="3">
        <v>-2.6259999999999999</v>
      </c>
      <c r="AT382" s="3">
        <v>1</v>
      </c>
      <c r="AU382" s="3">
        <v>9.9000000000000005E-2</v>
      </c>
      <c r="AV382" s="3">
        <v>2.2800000000000001E-2</v>
      </c>
      <c r="AW382" s="3">
        <v>0</v>
      </c>
      <c r="AX382" s="3">
        <v>6.93E-2</v>
      </c>
      <c r="AY382" s="3">
        <v>0.75800000000000001</v>
      </c>
      <c r="AZ382" s="3">
        <v>117.01</v>
      </c>
      <c r="BA382" s="3">
        <v>171893</v>
      </c>
      <c r="BB382" s="3">
        <v>4</v>
      </c>
    </row>
    <row r="383" spans="1:54" x14ac:dyDescent="0.25">
      <c r="A383" s="3">
        <v>382</v>
      </c>
      <c r="B383" s="2" t="s">
        <v>77</v>
      </c>
      <c r="C383" s="2" t="s">
        <v>17</v>
      </c>
      <c r="D383" s="3">
        <v>2</v>
      </c>
      <c r="E383" s="3" t="s">
        <v>35</v>
      </c>
      <c r="F383" s="3" t="s">
        <v>20</v>
      </c>
      <c r="G383" s="3" t="s">
        <v>23</v>
      </c>
      <c r="H383" s="3">
        <v>1</v>
      </c>
      <c r="I383" s="3">
        <v>4.71428571428571</v>
      </c>
      <c r="J383" s="3">
        <v>21</v>
      </c>
      <c r="K383" s="3">
        <v>1</v>
      </c>
      <c r="L383" s="3">
        <v>5</v>
      </c>
      <c r="M383" s="3">
        <v>1</v>
      </c>
      <c r="N383" s="3" t="str">
        <f t="shared" si="52"/>
        <v>n</v>
      </c>
      <c r="O383" s="3" t="str">
        <f t="shared" si="53"/>
        <v>y</v>
      </c>
      <c r="P383" s="2" t="s">
        <v>21</v>
      </c>
      <c r="Q383" s="2" t="s">
        <v>21</v>
      </c>
      <c r="R383" s="4" t="str">
        <f t="shared" si="54"/>
        <v>y</v>
      </c>
      <c r="S383" s="2" t="s">
        <v>23</v>
      </c>
      <c r="T383" s="2">
        <v>3</v>
      </c>
      <c r="U383" s="6">
        <v>1770</v>
      </c>
      <c r="V383" s="7">
        <v>1166</v>
      </c>
      <c r="W383" s="7">
        <v>4436678</v>
      </c>
      <c r="X383" s="7">
        <v>4676268</v>
      </c>
      <c r="Y383" s="7">
        <v>5213985</v>
      </c>
      <c r="Z383" s="7">
        <f>U:U  / (Y:Y -W:W )</f>
        <v>2.2770925773214442E-3</v>
      </c>
      <c r="AA383" s="7">
        <f t="shared" si="64"/>
        <v>2.1684268862617326E-3</v>
      </c>
      <c r="AB383" s="7">
        <f>Z:Z+AA:AA</f>
        <v>4.4455194635831773E-3</v>
      </c>
      <c r="AC383" s="3">
        <v>370556.67</v>
      </c>
      <c r="AD383" s="3">
        <v>466365.73</v>
      </c>
      <c r="AE383" s="3">
        <f t="shared" si="55"/>
        <v>0.79456239205226331</v>
      </c>
      <c r="AF383" s="2">
        <v>59.913899999999998</v>
      </c>
      <c r="AG383" s="2">
        <v>10.7522</v>
      </c>
      <c r="AH383" s="2">
        <v>50.850299999999997</v>
      </c>
      <c r="AI383" s="2">
        <v>4.3517000000000001</v>
      </c>
      <c r="AJ383" s="4">
        <f t="shared" si="56"/>
        <v>1084.7037211560041</v>
      </c>
      <c r="AK383" s="3" t="s">
        <v>93</v>
      </c>
      <c r="AL383" s="3" t="s">
        <v>94</v>
      </c>
      <c r="AM383" s="3" t="s">
        <v>95</v>
      </c>
      <c r="AN383" s="3" t="s">
        <v>95</v>
      </c>
      <c r="AO383" s="3">
        <v>1</v>
      </c>
      <c r="AP383" s="3">
        <v>0.749</v>
      </c>
      <c r="AQ383" s="3">
        <v>0.81100000000000005</v>
      </c>
      <c r="AR383" s="3">
        <v>11</v>
      </c>
      <c r="AS383" s="3">
        <v>-2.6259999999999999</v>
      </c>
      <c r="AT383" s="3">
        <v>1</v>
      </c>
      <c r="AU383" s="3">
        <v>9.9000000000000005E-2</v>
      </c>
      <c r="AV383" s="3">
        <v>2.2800000000000001E-2</v>
      </c>
      <c r="AW383" s="3">
        <v>0</v>
      </c>
      <c r="AX383" s="3">
        <v>6.93E-2</v>
      </c>
      <c r="AY383" s="3">
        <v>0.75800000000000001</v>
      </c>
      <c r="AZ383" s="3">
        <v>117.01</v>
      </c>
      <c r="BA383" s="3">
        <v>171893</v>
      </c>
      <c r="BB383" s="3">
        <v>4</v>
      </c>
    </row>
    <row r="384" spans="1:54" x14ac:dyDescent="0.25">
      <c r="A384" s="3">
        <v>383</v>
      </c>
      <c r="B384" s="2" t="s">
        <v>77</v>
      </c>
      <c r="C384" s="2" t="s">
        <v>17</v>
      </c>
      <c r="D384" s="3">
        <v>7</v>
      </c>
      <c r="E384" s="3" t="s">
        <v>19</v>
      </c>
      <c r="F384" s="3" t="s">
        <v>25</v>
      </c>
      <c r="G384" s="3" t="s">
        <v>23</v>
      </c>
      <c r="H384" s="3">
        <v>18</v>
      </c>
      <c r="I384" s="3">
        <v>4.71428571428571</v>
      </c>
      <c r="J384" s="3">
        <v>21</v>
      </c>
      <c r="K384" s="3">
        <v>1</v>
      </c>
      <c r="L384" s="3">
        <v>5</v>
      </c>
      <c r="M384" s="3">
        <v>1</v>
      </c>
      <c r="N384" s="3" t="str">
        <f t="shared" si="52"/>
        <v>n</v>
      </c>
      <c r="O384" s="3" t="str">
        <f t="shared" si="53"/>
        <v>y</v>
      </c>
      <c r="P384" s="2" t="s">
        <v>21</v>
      </c>
      <c r="Q384" s="2" t="s">
        <v>21</v>
      </c>
      <c r="R384" s="4" t="str">
        <f t="shared" si="54"/>
        <v>y</v>
      </c>
      <c r="S384" s="2" t="s">
        <v>23</v>
      </c>
      <c r="T384" s="2">
        <v>3</v>
      </c>
      <c r="U384" s="6">
        <v>1770</v>
      </c>
      <c r="V384" s="7">
        <v>1166</v>
      </c>
      <c r="W384" s="7">
        <v>4436678</v>
      </c>
      <c r="X384" s="7">
        <v>4676268</v>
      </c>
      <c r="Y384" s="7">
        <v>5213985</v>
      </c>
      <c r="Z384" s="7">
        <f>U:U  / (Y:Y -W:W )</f>
        <v>2.2770925773214442E-3</v>
      </c>
      <c r="AA384" s="7">
        <f t="shared" si="64"/>
        <v>2.1684268862617326E-3</v>
      </c>
      <c r="AB384" s="7">
        <f>Z:Z+AA:AA</f>
        <v>4.4455194635831773E-3</v>
      </c>
      <c r="AC384" s="3">
        <v>370556.67</v>
      </c>
      <c r="AD384" s="3">
        <v>466365.73</v>
      </c>
      <c r="AE384" s="3">
        <f t="shared" si="55"/>
        <v>0.79456239205226331</v>
      </c>
      <c r="AF384" s="2">
        <v>59.913899999999998</v>
      </c>
      <c r="AG384" s="2">
        <v>10.7522</v>
      </c>
      <c r="AH384" s="2">
        <v>50.850299999999997</v>
      </c>
      <c r="AI384" s="2">
        <v>4.3517000000000001</v>
      </c>
      <c r="AJ384" s="4">
        <f t="shared" si="56"/>
        <v>1084.7037211560041</v>
      </c>
      <c r="AK384" s="3" t="s">
        <v>93</v>
      </c>
      <c r="AL384" s="3" t="s">
        <v>94</v>
      </c>
      <c r="AM384" s="3" t="s">
        <v>95</v>
      </c>
      <c r="AN384" s="3" t="s">
        <v>95</v>
      </c>
      <c r="AO384" s="3">
        <v>1</v>
      </c>
      <c r="AP384" s="3">
        <v>0.749</v>
      </c>
      <c r="AQ384" s="3">
        <v>0.81100000000000005</v>
      </c>
      <c r="AR384" s="3">
        <v>11</v>
      </c>
      <c r="AS384" s="3">
        <v>-2.6259999999999999</v>
      </c>
      <c r="AT384" s="3">
        <v>1</v>
      </c>
      <c r="AU384" s="3">
        <v>9.9000000000000005E-2</v>
      </c>
      <c r="AV384" s="3">
        <v>2.2800000000000001E-2</v>
      </c>
      <c r="AW384" s="3">
        <v>0</v>
      </c>
      <c r="AX384" s="3">
        <v>6.93E-2</v>
      </c>
      <c r="AY384" s="3">
        <v>0.75800000000000001</v>
      </c>
      <c r="AZ384" s="3">
        <v>117.01</v>
      </c>
      <c r="BA384" s="3">
        <v>171893</v>
      </c>
      <c r="BB384" s="3">
        <v>4</v>
      </c>
    </row>
    <row r="385" spans="1:54" x14ac:dyDescent="0.25">
      <c r="A385" s="3">
        <v>384</v>
      </c>
      <c r="B385" s="2" t="s">
        <v>77</v>
      </c>
      <c r="C385" s="2" t="s">
        <v>17</v>
      </c>
      <c r="D385" s="3">
        <v>7</v>
      </c>
      <c r="E385" s="3" t="s">
        <v>19</v>
      </c>
      <c r="F385" s="3" t="s">
        <v>20</v>
      </c>
      <c r="G385" s="3" t="s">
        <v>23</v>
      </c>
      <c r="H385" s="3">
        <v>18</v>
      </c>
      <c r="I385" s="3">
        <v>4.71428571428571</v>
      </c>
      <c r="J385" s="3">
        <v>21</v>
      </c>
      <c r="K385" s="3">
        <v>1</v>
      </c>
      <c r="L385" s="3">
        <v>5</v>
      </c>
      <c r="M385" s="3">
        <v>1</v>
      </c>
      <c r="N385" s="3" t="str">
        <f t="shared" si="52"/>
        <v>n</v>
      </c>
      <c r="O385" s="3" t="str">
        <f t="shared" si="53"/>
        <v>y</v>
      </c>
      <c r="P385" s="2" t="s">
        <v>21</v>
      </c>
      <c r="Q385" s="2" t="s">
        <v>21</v>
      </c>
      <c r="R385" s="4" t="str">
        <f t="shared" si="54"/>
        <v>y</v>
      </c>
      <c r="S385" s="2" t="s">
        <v>23</v>
      </c>
      <c r="T385" s="2">
        <v>3</v>
      </c>
      <c r="U385" s="6">
        <v>1770</v>
      </c>
      <c r="V385" s="7">
        <v>1166</v>
      </c>
      <c r="W385" s="7">
        <v>4436678</v>
      </c>
      <c r="X385" s="7">
        <v>4676268</v>
      </c>
      <c r="Y385" s="7">
        <v>5213985</v>
      </c>
      <c r="Z385" s="7">
        <f>U:U  / (Y:Y -W:W )</f>
        <v>2.2770925773214442E-3</v>
      </c>
      <c r="AA385" s="7">
        <f t="shared" si="64"/>
        <v>2.1684268862617326E-3</v>
      </c>
      <c r="AB385" s="7">
        <f>Z:Z+AA:AA</f>
        <v>4.4455194635831773E-3</v>
      </c>
      <c r="AC385" s="3">
        <v>370556.67</v>
      </c>
      <c r="AD385" s="3">
        <v>466365.73</v>
      </c>
      <c r="AE385" s="3">
        <f t="shared" si="55"/>
        <v>0.79456239205226331</v>
      </c>
      <c r="AF385" s="2">
        <v>59.913899999999998</v>
      </c>
      <c r="AG385" s="2">
        <v>10.7522</v>
      </c>
      <c r="AH385" s="2">
        <v>50.850299999999997</v>
      </c>
      <c r="AI385" s="2">
        <v>4.3517000000000001</v>
      </c>
      <c r="AJ385" s="4">
        <f t="shared" si="56"/>
        <v>1084.7037211560041</v>
      </c>
      <c r="AK385" s="3" t="s">
        <v>93</v>
      </c>
      <c r="AL385" s="3" t="s">
        <v>94</v>
      </c>
      <c r="AM385" s="3" t="s">
        <v>95</v>
      </c>
      <c r="AN385" s="3" t="s">
        <v>95</v>
      </c>
      <c r="AO385" s="3">
        <v>1</v>
      </c>
      <c r="AP385" s="3">
        <v>0.749</v>
      </c>
      <c r="AQ385" s="3">
        <v>0.81100000000000005</v>
      </c>
      <c r="AR385" s="3">
        <v>11</v>
      </c>
      <c r="AS385" s="3">
        <v>-2.6259999999999999</v>
      </c>
      <c r="AT385" s="3">
        <v>1</v>
      </c>
      <c r="AU385" s="3">
        <v>9.9000000000000005E-2</v>
      </c>
      <c r="AV385" s="3">
        <v>2.2800000000000001E-2</v>
      </c>
      <c r="AW385" s="3">
        <v>0</v>
      </c>
      <c r="AX385" s="3">
        <v>6.93E-2</v>
      </c>
      <c r="AY385" s="3">
        <v>0.75800000000000001</v>
      </c>
      <c r="AZ385" s="3">
        <v>117.01</v>
      </c>
      <c r="BA385" s="3">
        <v>171893</v>
      </c>
      <c r="BB385" s="3">
        <v>4</v>
      </c>
    </row>
    <row r="386" spans="1:54" x14ac:dyDescent="0.25">
      <c r="A386" s="3">
        <v>385</v>
      </c>
      <c r="B386" s="2" t="s">
        <v>65</v>
      </c>
      <c r="C386" s="2" t="s">
        <v>17</v>
      </c>
      <c r="D386" s="3">
        <v>2</v>
      </c>
      <c r="E386" s="3" t="s">
        <v>19</v>
      </c>
      <c r="F386" s="3" t="s">
        <v>25</v>
      </c>
      <c r="G386" s="3" t="s">
        <v>23</v>
      </c>
      <c r="H386" s="3">
        <v>18</v>
      </c>
      <c r="I386" s="3">
        <v>8.1428571428571406</v>
      </c>
      <c r="J386" s="3">
        <v>1</v>
      </c>
      <c r="K386" s="3">
        <v>5</v>
      </c>
      <c r="L386" s="3">
        <v>5</v>
      </c>
      <c r="M386" s="3">
        <v>1</v>
      </c>
      <c r="N386" s="3" t="str">
        <f t="shared" ref="N386:N449" si="65">IF(AND(J:J=L:L)=TRUE,"y","n")</f>
        <v>n</v>
      </c>
      <c r="O386" s="3" t="str">
        <f t="shared" ref="O386:O449" si="66">IF(AND(K:K=M:M)=TRUE,"y","n")</f>
        <v>n</v>
      </c>
      <c r="P386" s="2" t="s">
        <v>26</v>
      </c>
      <c r="Q386" s="2" t="s">
        <v>21</v>
      </c>
      <c r="R386" s="4" t="str">
        <f t="shared" ref="R386:R449" si="67">IF(AND(P:P=Q:Q)=TRUE, "y", "n")</f>
        <v>n</v>
      </c>
      <c r="S386" s="2" t="s">
        <v>23</v>
      </c>
      <c r="T386" s="2">
        <v>3</v>
      </c>
      <c r="U386" s="6" t="s">
        <v>87</v>
      </c>
      <c r="V386" s="7">
        <v>515</v>
      </c>
      <c r="W386" s="6" t="s">
        <v>87</v>
      </c>
      <c r="X386" s="7">
        <v>37811676</v>
      </c>
      <c r="Y386" s="7">
        <v>37967209</v>
      </c>
      <c r="Z386" s="7" t="s">
        <v>87</v>
      </c>
      <c r="AA386" s="7">
        <f t="shared" si="64"/>
        <v>3.3111944089035767E-3</v>
      </c>
      <c r="AB386" s="7" t="s">
        <v>87</v>
      </c>
      <c r="AC386" s="3">
        <v>469508.68</v>
      </c>
      <c r="AD386" s="3">
        <v>466365.73</v>
      </c>
      <c r="AE386" s="3">
        <f t="shared" ref="AE386:AE449" si="68">AC:AC /AD:AD</f>
        <v>1.0067392387515266</v>
      </c>
      <c r="AF386" s="2">
        <v>52.229700000000001</v>
      </c>
      <c r="AG386" s="2">
        <v>21.0122</v>
      </c>
      <c r="AH386" s="2">
        <v>50.850299999999997</v>
      </c>
      <c r="AI386" s="2">
        <v>4.3517000000000001</v>
      </c>
      <c r="AJ386" s="4">
        <f t="shared" ref="AJ386:AJ449" si="69">ACOS(COS(RADIANS(90-AF:AF)) *COS(RADIANS(90-AH:AH)) +SIN(RADIANS(90-AF:AF)) *SIN(RADIANS(90-AH:AH)) *COS(RADIANS(AG:AG-AI:AI))) *6371</f>
        <v>1159.7667721437747</v>
      </c>
      <c r="AK386" s="3" t="s">
        <v>93</v>
      </c>
      <c r="AL386" s="3" t="s">
        <v>94</v>
      </c>
      <c r="AM386" s="3" t="s">
        <v>95</v>
      </c>
      <c r="AN386" s="3" t="s">
        <v>95</v>
      </c>
      <c r="AO386" s="3">
        <v>1</v>
      </c>
      <c r="AP386" s="3">
        <v>0.749</v>
      </c>
      <c r="AQ386" s="3">
        <v>0.81100000000000005</v>
      </c>
      <c r="AR386" s="3">
        <v>11</v>
      </c>
      <c r="AS386" s="3">
        <v>-2.6259999999999999</v>
      </c>
      <c r="AT386" s="3">
        <v>1</v>
      </c>
      <c r="AU386" s="3">
        <v>9.9000000000000005E-2</v>
      </c>
      <c r="AV386" s="3">
        <v>2.2800000000000001E-2</v>
      </c>
      <c r="AW386" s="3">
        <v>0</v>
      </c>
      <c r="AX386" s="3">
        <v>6.93E-2</v>
      </c>
      <c r="AY386" s="3">
        <v>0.75800000000000001</v>
      </c>
      <c r="AZ386" s="3">
        <v>117.01</v>
      </c>
      <c r="BA386" s="3">
        <v>171893</v>
      </c>
      <c r="BB386" s="3">
        <v>4</v>
      </c>
    </row>
    <row r="387" spans="1:54" x14ac:dyDescent="0.25">
      <c r="A387" s="3">
        <v>386</v>
      </c>
      <c r="B387" s="2" t="s">
        <v>65</v>
      </c>
      <c r="C387" s="2" t="s">
        <v>17</v>
      </c>
      <c r="D387" s="3">
        <v>6</v>
      </c>
      <c r="E387" s="3" t="s">
        <v>19</v>
      </c>
      <c r="F387" s="3" t="s">
        <v>20</v>
      </c>
      <c r="G387" s="3" t="s">
        <v>23</v>
      </c>
      <c r="H387" s="3">
        <v>18</v>
      </c>
      <c r="I387" s="3">
        <v>8.1428571428571406</v>
      </c>
      <c r="J387" s="3">
        <v>1</v>
      </c>
      <c r="K387" s="3">
        <v>5</v>
      </c>
      <c r="L387" s="3">
        <v>5</v>
      </c>
      <c r="M387" s="3">
        <v>1</v>
      </c>
      <c r="N387" s="3" t="str">
        <f t="shared" si="65"/>
        <v>n</v>
      </c>
      <c r="O387" s="3" t="str">
        <f t="shared" si="66"/>
        <v>n</v>
      </c>
      <c r="P387" s="2" t="s">
        <v>26</v>
      </c>
      <c r="Q387" s="2" t="s">
        <v>21</v>
      </c>
      <c r="R387" s="4" t="str">
        <f t="shared" si="67"/>
        <v>n</v>
      </c>
      <c r="S387" s="2" t="s">
        <v>23</v>
      </c>
      <c r="T387" s="2">
        <v>3</v>
      </c>
      <c r="U387" s="6" t="s">
        <v>87</v>
      </c>
      <c r="V387" s="7">
        <v>515</v>
      </c>
      <c r="W387" s="6" t="s">
        <v>87</v>
      </c>
      <c r="X387" s="7">
        <v>37811676</v>
      </c>
      <c r="Y387" s="7">
        <v>37967209</v>
      </c>
      <c r="Z387" s="7" t="s">
        <v>87</v>
      </c>
      <c r="AA387" s="7">
        <f t="shared" si="64"/>
        <v>3.3111944089035767E-3</v>
      </c>
      <c r="AB387" s="7" t="s">
        <v>87</v>
      </c>
      <c r="AC387" s="3">
        <v>469508.68</v>
      </c>
      <c r="AD387" s="3">
        <v>466365.73</v>
      </c>
      <c r="AE387" s="3">
        <f t="shared" si="68"/>
        <v>1.0067392387515266</v>
      </c>
      <c r="AF387" s="2">
        <v>52.229700000000001</v>
      </c>
      <c r="AG387" s="2">
        <v>21.0122</v>
      </c>
      <c r="AH387" s="2">
        <v>50.850299999999997</v>
      </c>
      <c r="AI387" s="2">
        <v>4.3517000000000001</v>
      </c>
      <c r="AJ387" s="4">
        <f t="shared" si="69"/>
        <v>1159.7667721437747</v>
      </c>
      <c r="AK387" s="3" t="s">
        <v>93</v>
      </c>
      <c r="AL387" s="3" t="s">
        <v>94</v>
      </c>
      <c r="AM387" s="3" t="s">
        <v>95</v>
      </c>
      <c r="AN387" s="3" t="s">
        <v>95</v>
      </c>
      <c r="AO387" s="3">
        <v>1</v>
      </c>
      <c r="AP387" s="3">
        <v>0.749</v>
      </c>
      <c r="AQ387" s="3">
        <v>0.81100000000000005</v>
      </c>
      <c r="AR387" s="3">
        <v>11</v>
      </c>
      <c r="AS387" s="3">
        <v>-2.6259999999999999</v>
      </c>
      <c r="AT387" s="3">
        <v>1</v>
      </c>
      <c r="AU387" s="3">
        <v>9.9000000000000005E-2</v>
      </c>
      <c r="AV387" s="3">
        <v>2.2800000000000001E-2</v>
      </c>
      <c r="AW387" s="3">
        <v>0</v>
      </c>
      <c r="AX387" s="3">
        <v>6.93E-2</v>
      </c>
      <c r="AY387" s="3">
        <v>0.75800000000000001</v>
      </c>
      <c r="AZ387" s="3">
        <v>117.01</v>
      </c>
      <c r="BA387" s="3">
        <v>171893</v>
      </c>
      <c r="BB387" s="3">
        <v>4</v>
      </c>
    </row>
    <row r="388" spans="1:54" x14ac:dyDescent="0.25">
      <c r="A388" s="3">
        <v>387</v>
      </c>
      <c r="B388" s="2" t="s">
        <v>31</v>
      </c>
      <c r="C388" s="2" t="s">
        <v>17</v>
      </c>
      <c r="D388" s="3">
        <v>5</v>
      </c>
      <c r="E388" s="3" t="s">
        <v>35</v>
      </c>
      <c r="F388" s="3" t="s">
        <v>20</v>
      </c>
      <c r="G388" s="3" t="s">
        <v>23</v>
      </c>
      <c r="H388" s="3">
        <v>1</v>
      </c>
      <c r="I388" s="3">
        <v>4.75</v>
      </c>
      <c r="J388" s="3">
        <v>1</v>
      </c>
      <c r="K388" s="3">
        <v>2</v>
      </c>
      <c r="L388" s="3">
        <v>5</v>
      </c>
      <c r="M388" s="3">
        <v>1</v>
      </c>
      <c r="N388" s="3" t="str">
        <f t="shared" si="65"/>
        <v>n</v>
      </c>
      <c r="O388" s="3" t="str">
        <f t="shared" si="66"/>
        <v>n</v>
      </c>
      <c r="P388" s="2" t="s">
        <v>26</v>
      </c>
      <c r="Q388" s="2" t="s">
        <v>21</v>
      </c>
      <c r="R388" s="4" t="str">
        <f t="shared" si="67"/>
        <v>n</v>
      </c>
      <c r="S388" s="2" t="s">
        <v>23</v>
      </c>
      <c r="T388" s="2">
        <v>3</v>
      </c>
      <c r="U388" s="6" t="s">
        <v>87</v>
      </c>
      <c r="V388" s="7" t="s">
        <v>87</v>
      </c>
      <c r="W388" s="6" t="s">
        <v>87</v>
      </c>
      <c r="X388" s="7" t="s">
        <v>87</v>
      </c>
      <c r="Y388" s="7">
        <v>7076372</v>
      </c>
      <c r="Z388" s="7" t="s">
        <v>87</v>
      </c>
      <c r="AA388" s="7" t="s">
        <v>87</v>
      </c>
      <c r="AB388" s="7" t="s">
        <v>87</v>
      </c>
      <c r="AC388" s="3">
        <v>37745.11</v>
      </c>
      <c r="AD388" s="3">
        <v>466365.73</v>
      </c>
      <c r="AE388" s="3">
        <f t="shared" si="68"/>
        <v>8.0934570385349722E-2</v>
      </c>
      <c r="AF388" s="2">
        <v>44.7866</v>
      </c>
      <c r="AG388" s="2">
        <v>20.448899999999998</v>
      </c>
      <c r="AH388" s="2">
        <v>50.850299999999997</v>
      </c>
      <c r="AI388" s="2">
        <v>4.3517000000000001</v>
      </c>
      <c r="AJ388" s="4">
        <f t="shared" si="69"/>
        <v>1373.9318839201619</v>
      </c>
      <c r="AK388" s="3" t="s">
        <v>93</v>
      </c>
      <c r="AL388" s="3" t="s">
        <v>94</v>
      </c>
      <c r="AM388" s="3" t="s">
        <v>95</v>
      </c>
      <c r="AN388" s="3" t="s">
        <v>95</v>
      </c>
      <c r="AO388" s="3">
        <v>1</v>
      </c>
      <c r="AP388" s="3">
        <v>0.749</v>
      </c>
      <c r="AQ388" s="3">
        <v>0.81100000000000005</v>
      </c>
      <c r="AR388" s="3">
        <v>11</v>
      </c>
      <c r="AS388" s="3">
        <v>-2.6259999999999999</v>
      </c>
      <c r="AT388" s="3">
        <v>1</v>
      </c>
      <c r="AU388" s="3">
        <v>9.9000000000000005E-2</v>
      </c>
      <c r="AV388" s="3">
        <v>2.2800000000000001E-2</v>
      </c>
      <c r="AW388" s="3">
        <v>0</v>
      </c>
      <c r="AX388" s="3">
        <v>6.93E-2</v>
      </c>
      <c r="AY388" s="3">
        <v>0.75800000000000001</v>
      </c>
      <c r="AZ388" s="3">
        <v>117.01</v>
      </c>
      <c r="BA388" s="3">
        <v>171893</v>
      </c>
      <c r="BB388" s="3">
        <v>4</v>
      </c>
    </row>
    <row r="389" spans="1:54" x14ac:dyDescent="0.25">
      <c r="A389" s="3">
        <v>388</v>
      </c>
      <c r="B389" s="2" t="s">
        <v>31</v>
      </c>
      <c r="C389" s="2" t="s">
        <v>17</v>
      </c>
      <c r="D389" s="3">
        <v>10</v>
      </c>
      <c r="E389" s="3" t="s">
        <v>19</v>
      </c>
      <c r="F389" s="3" t="s">
        <v>20</v>
      </c>
      <c r="G389" s="3" t="s">
        <v>23</v>
      </c>
      <c r="H389" s="3">
        <v>18</v>
      </c>
      <c r="I389" s="3">
        <v>4.75</v>
      </c>
      <c r="J389" s="3">
        <v>1</v>
      </c>
      <c r="K389" s="3">
        <v>2</v>
      </c>
      <c r="L389" s="3">
        <v>5</v>
      </c>
      <c r="M389" s="3">
        <v>1</v>
      </c>
      <c r="N389" s="3" t="str">
        <f t="shared" si="65"/>
        <v>n</v>
      </c>
      <c r="O389" s="3" t="str">
        <f t="shared" si="66"/>
        <v>n</v>
      </c>
      <c r="P389" s="2" t="s">
        <v>26</v>
      </c>
      <c r="Q389" s="2" t="s">
        <v>21</v>
      </c>
      <c r="R389" s="4" t="str">
        <f t="shared" si="67"/>
        <v>n</v>
      </c>
      <c r="S389" s="2" t="s">
        <v>23</v>
      </c>
      <c r="T389" s="2">
        <v>3</v>
      </c>
      <c r="U389" s="6" t="s">
        <v>87</v>
      </c>
      <c r="V389" s="7" t="s">
        <v>87</v>
      </c>
      <c r="W389" s="6" t="s">
        <v>87</v>
      </c>
      <c r="X389" s="7" t="s">
        <v>87</v>
      </c>
      <c r="Y389" s="7">
        <v>7076372</v>
      </c>
      <c r="Z389" s="7" t="s">
        <v>87</v>
      </c>
      <c r="AA389" s="7" t="s">
        <v>87</v>
      </c>
      <c r="AB389" s="7" t="s">
        <v>87</v>
      </c>
      <c r="AC389" s="3">
        <v>37745.11</v>
      </c>
      <c r="AD389" s="3">
        <v>466365.73</v>
      </c>
      <c r="AE389" s="3">
        <f t="shared" si="68"/>
        <v>8.0934570385349722E-2</v>
      </c>
      <c r="AF389" s="2">
        <v>44.7866</v>
      </c>
      <c r="AG389" s="2">
        <v>20.448899999999998</v>
      </c>
      <c r="AH389" s="2">
        <v>50.850299999999997</v>
      </c>
      <c r="AI389" s="2">
        <v>4.3517000000000001</v>
      </c>
      <c r="AJ389" s="4">
        <f t="shared" si="69"/>
        <v>1373.9318839201619</v>
      </c>
      <c r="AK389" s="3" t="s">
        <v>93</v>
      </c>
      <c r="AL389" s="3" t="s">
        <v>94</v>
      </c>
      <c r="AM389" s="3" t="s">
        <v>95</v>
      </c>
      <c r="AN389" s="3" t="s">
        <v>95</v>
      </c>
      <c r="AO389" s="3">
        <v>1</v>
      </c>
      <c r="AP389" s="3">
        <v>0.749</v>
      </c>
      <c r="AQ389" s="3">
        <v>0.81100000000000005</v>
      </c>
      <c r="AR389" s="3">
        <v>11</v>
      </c>
      <c r="AS389" s="3">
        <v>-2.6259999999999999</v>
      </c>
      <c r="AT389" s="3">
        <v>1</v>
      </c>
      <c r="AU389" s="3">
        <v>9.9000000000000005E-2</v>
      </c>
      <c r="AV389" s="3">
        <v>2.2800000000000001E-2</v>
      </c>
      <c r="AW389" s="3">
        <v>0</v>
      </c>
      <c r="AX389" s="3">
        <v>6.93E-2</v>
      </c>
      <c r="AY389" s="3">
        <v>0.75800000000000001</v>
      </c>
      <c r="AZ389" s="3">
        <v>117.01</v>
      </c>
      <c r="BA389" s="3">
        <v>171893</v>
      </c>
      <c r="BB389" s="3">
        <v>4</v>
      </c>
    </row>
    <row r="390" spans="1:54" x14ac:dyDescent="0.25">
      <c r="A390" s="3">
        <v>389</v>
      </c>
      <c r="B390" s="2" t="s">
        <v>32</v>
      </c>
      <c r="C390" s="2" t="s">
        <v>17</v>
      </c>
      <c r="D390" s="3">
        <v>8</v>
      </c>
      <c r="E390" s="3" t="s">
        <v>35</v>
      </c>
      <c r="F390" s="3" t="s">
        <v>25</v>
      </c>
      <c r="G390" s="3" t="s">
        <v>23</v>
      </c>
      <c r="H390" s="3">
        <v>1</v>
      </c>
      <c r="I390" s="3">
        <v>3.8571428571428599</v>
      </c>
      <c r="J390" s="3">
        <v>1</v>
      </c>
      <c r="K390" s="3">
        <v>2</v>
      </c>
      <c r="L390" s="3">
        <v>5</v>
      </c>
      <c r="M390" s="3">
        <v>1</v>
      </c>
      <c r="N390" s="3" t="str">
        <f t="shared" si="65"/>
        <v>n</v>
      </c>
      <c r="O390" s="3" t="str">
        <f t="shared" si="66"/>
        <v>n</v>
      </c>
      <c r="P390" s="2" t="s">
        <v>26</v>
      </c>
      <c r="Q390" s="2" t="s">
        <v>21</v>
      </c>
      <c r="R390" s="4" t="str">
        <f t="shared" si="67"/>
        <v>n</v>
      </c>
      <c r="S390" s="2" t="s">
        <v>23</v>
      </c>
      <c r="T390" s="2">
        <v>3</v>
      </c>
      <c r="U390" s="6">
        <v>307</v>
      </c>
      <c r="V390" s="7">
        <v>52</v>
      </c>
      <c r="W390" s="7">
        <v>1822985</v>
      </c>
      <c r="X390" s="7">
        <v>1956422</v>
      </c>
      <c r="Y390" s="7">
        <v>2064188</v>
      </c>
      <c r="Z390" s="7">
        <f t="shared" ref="Z390:Z397" si="70">U:U  / (Y:Y -W:W )</f>
        <v>1.2727868227177938E-3</v>
      </c>
      <c r="AA390" s="7">
        <f t="shared" ref="AA390:AA397" si="71">V:V   / (Y:Y -X:X )</f>
        <v>4.8252695655401519E-4</v>
      </c>
      <c r="AB390" s="7">
        <f t="shared" ref="AB390:AB397" si="72">Z:Z+AA:AA</f>
        <v>1.7553137792718091E-3</v>
      </c>
      <c r="AC390" s="3">
        <v>43990.64</v>
      </c>
      <c r="AD390" s="3">
        <v>466365.73</v>
      </c>
      <c r="AE390" s="3">
        <f t="shared" si="68"/>
        <v>9.4326484924181719E-2</v>
      </c>
      <c r="AF390" s="2">
        <v>46.056899999999999</v>
      </c>
      <c r="AG390" s="2">
        <v>14.505800000000001</v>
      </c>
      <c r="AH390" s="2">
        <v>50.850299999999997</v>
      </c>
      <c r="AI390" s="2">
        <v>4.3517000000000001</v>
      </c>
      <c r="AJ390" s="4">
        <f t="shared" si="69"/>
        <v>917.85118205576453</v>
      </c>
      <c r="AK390" s="3" t="s">
        <v>93</v>
      </c>
      <c r="AL390" s="3" t="s">
        <v>94</v>
      </c>
      <c r="AM390" s="3" t="s">
        <v>95</v>
      </c>
      <c r="AN390" s="3" t="s">
        <v>95</v>
      </c>
      <c r="AO390" s="3">
        <v>1</v>
      </c>
      <c r="AP390" s="3">
        <v>0.749</v>
      </c>
      <c r="AQ390" s="3">
        <v>0.81100000000000005</v>
      </c>
      <c r="AR390" s="3">
        <v>11</v>
      </c>
      <c r="AS390" s="3">
        <v>-2.6259999999999999</v>
      </c>
      <c r="AT390" s="3">
        <v>1</v>
      </c>
      <c r="AU390" s="3">
        <v>9.9000000000000005E-2</v>
      </c>
      <c r="AV390" s="3">
        <v>2.2800000000000001E-2</v>
      </c>
      <c r="AW390" s="3">
        <v>0</v>
      </c>
      <c r="AX390" s="3">
        <v>6.93E-2</v>
      </c>
      <c r="AY390" s="3">
        <v>0.75800000000000001</v>
      </c>
      <c r="AZ390" s="3">
        <v>117.01</v>
      </c>
      <c r="BA390" s="3">
        <v>171893</v>
      </c>
      <c r="BB390" s="3">
        <v>4</v>
      </c>
    </row>
    <row r="391" spans="1:54" x14ac:dyDescent="0.25">
      <c r="A391" s="3">
        <v>390</v>
      </c>
      <c r="B391" s="2" t="s">
        <v>32</v>
      </c>
      <c r="C391" s="2" t="s">
        <v>17</v>
      </c>
      <c r="D391" s="3">
        <v>12</v>
      </c>
      <c r="E391" s="3" t="s">
        <v>19</v>
      </c>
      <c r="F391" s="3" t="s">
        <v>25</v>
      </c>
      <c r="G391" s="3" t="s">
        <v>23</v>
      </c>
      <c r="H391" s="3">
        <v>18</v>
      </c>
      <c r="I391" s="3">
        <v>3.8571428571428599</v>
      </c>
      <c r="J391" s="3">
        <v>1</v>
      </c>
      <c r="K391" s="3">
        <v>2</v>
      </c>
      <c r="L391" s="3">
        <v>5</v>
      </c>
      <c r="M391" s="3">
        <v>1</v>
      </c>
      <c r="N391" s="3" t="str">
        <f t="shared" si="65"/>
        <v>n</v>
      </c>
      <c r="O391" s="3" t="str">
        <f t="shared" si="66"/>
        <v>n</v>
      </c>
      <c r="P391" s="2" t="s">
        <v>26</v>
      </c>
      <c r="Q391" s="2" t="s">
        <v>21</v>
      </c>
      <c r="R391" s="4" t="str">
        <f t="shared" si="67"/>
        <v>n</v>
      </c>
      <c r="S391" s="2" t="s">
        <v>23</v>
      </c>
      <c r="T391" s="2">
        <v>3</v>
      </c>
      <c r="U391" s="6">
        <v>307</v>
      </c>
      <c r="V391" s="7">
        <v>52</v>
      </c>
      <c r="W391" s="7">
        <v>1822985</v>
      </c>
      <c r="X391" s="7">
        <v>1956422</v>
      </c>
      <c r="Y391" s="7">
        <v>2064188</v>
      </c>
      <c r="Z391" s="7">
        <f t="shared" si="70"/>
        <v>1.2727868227177938E-3</v>
      </c>
      <c r="AA391" s="7">
        <f t="shared" si="71"/>
        <v>4.8252695655401519E-4</v>
      </c>
      <c r="AB391" s="7">
        <f t="shared" si="72"/>
        <v>1.7553137792718091E-3</v>
      </c>
      <c r="AC391" s="3">
        <v>43990.64</v>
      </c>
      <c r="AD391" s="3">
        <v>466365.73</v>
      </c>
      <c r="AE391" s="3">
        <f t="shared" si="68"/>
        <v>9.4326484924181719E-2</v>
      </c>
      <c r="AF391" s="2">
        <v>46.056899999999999</v>
      </c>
      <c r="AG391" s="2">
        <v>14.505800000000001</v>
      </c>
      <c r="AH391" s="2">
        <v>50.850299999999997</v>
      </c>
      <c r="AI391" s="2">
        <v>4.3517000000000001</v>
      </c>
      <c r="AJ391" s="4">
        <f t="shared" si="69"/>
        <v>917.85118205576453</v>
      </c>
      <c r="AK391" s="3" t="s">
        <v>93</v>
      </c>
      <c r="AL391" s="3" t="s">
        <v>94</v>
      </c>
      <c r="AM391" s="3" t="s">
        <v>95</v>
      </c>
      <c r="AN391" s="3" t="s">
        <v>95</v>
      </c>
      <c r="AO391" s="3">
        <v>1</v>
      </c>
      <c r="AP391" s="3">
        <v>0.749</v>
      </c>
      <c r="AQ391" s="3">
        <v>0.81100000000000005</v>
      </c>
      <c r="AR391" s="3">
        <v>11</v>
      </c>
      <c r="AS391" s="3">
        <v>-2.6259999999999999</v>
      </c>
      <c r="AT391" s="3">
        <v>1</v>
      </c>
      <c r="AU391" s="3">
        <v>9.9000000000000005E-2</v>
      </c>
      <c r="AV391" s="3">
        <v>2.2800000000000001E-2</v>
      </c>
      <c r="AW391" s="3">
        <v>0</v>
      </c>
      <c r="AX391" s="3">
        <v>6.93E-2</v>
      </c>
      <c r="AY391" s="3">
        <v>0.75800000000000001</v>
      </c>
      <c r="AZ391" s="3">
        <v>117.01</v>
      </c>
      <c r="BA391" s="3">
        <v>171893</v>
      </c>
      <c r="BB391" s="3">
        <v>4</v>
      </c>
    </row>
    <row r="392" spans="1:54" x14ac:dyDescent="0.25">
      <c r="A392" s="3">
        <v>391</v>
      </c>
      <c r="B392" s="2" t="s">
        <v>32</v>
      </c>
      <c r="C392" s="2" t="s">
        <v>17</v>
      </c>
      <c r="D392" s="3">
        <v>7</v>
      </c>
      <c r="E392" s="3" t="s">
        <v>19</v>
      </c>
      <c r="F392" s="3" t="s">
        <v>20</v>
      </c>
      <c r="G392" s="3" t="s">
        <v>23</v>
      </c>
      <c r="H392" s="3">
        <v>18</v>
      </c>
      <c r="I392" s="3">
        <v>3.8571428571428599</v>
      </c>
      <c r="J392" s="3">
        <v>1</v>
      </c>
      <c r="K392" s="3">
        <v>2</v>
      </c>
      <c r="L392" s="3">
        <v>5</v>
      </c>
      <c r="M392" s="3">
        <v>1</v>
      </c>
      <c r="N392" s="3" t="str">
        <f t="shared" si="65"/>
        <v>n</v>
      </c>
      <c r="O392" s="3" t="str">
        <f t="shared" si="66"/>
        <v>n</v>
      </c>
      <c r="P392" s="2" t="s">
        <v>26</v>
      </c>
      <c r="Q392" s="2" t="s">
        <v>21</v>
      </c>
      <c r="R392" s="4" t="str">
        <f t="shared" si="67"/>
        <v>n</v>
      </c>
      <c r="S392" s="2" t="s">
        <v>23</v>
      </c>
      <c r="T392" s="2">
        <v>3</v>
      </c>
      <c r="U392" s="6">
        <v>307</v>
      </c>
      <c r="V392" s="7">
        <v>52</v>
      </c>
      <c r="W392" s="7">
        <v>1822985</v>
      </c>
      <c r="X392" s="7">
        <v>1956422</v>
      </c>
      <c r="Y392" s="7">
        <v>2064188</v>
      </c>
      <c r="Z392" s="7">
        <f t="shared" si="70"/>
        <v>1.2727868227177938E-3</v>
      </c>
      <c r="AA392" s="7">
        <f t="shared" si="71"/>
        <v>4.8252695655401519E-4</v>
      </c>
      <c r="AB392" s="7">
        <f t="shared" si="72"/>
        <v>1.7553137792718091E-3</v>
      </c>
      <c r="AC392" s="3">
        <v>43990.64</v>
      </c>
      <c r="AD392" s="3">
        <v>466365.73</v>
      </c>
      <c r="AE392" s="3">
        <f t="shared" si="68"/>
        <v>9.4326484924181719E-2</v>
      </c>
      <c r="AF392" s="2">
        <v>46.056899999999999</v>
      </c>
      <c r="AG392" s="2">
        <v>14.505800000000001</v>
      </c>
      <c r="AH392" s="2">
        <v>50.850299999999997</v>
      </c>
      <c r="AI392" s="2">
        <v>4.3517000000000001</v>
      </c>
      <c r="AJ392" s="4">
        <f t="shared" si="69"/>
        <v>917.85118205576453</v>
      </c>
      <c r="AK392" s="3" t="s">
        <v>93</v>
      </c>
      <c r="AL392" s="3" t="s">
        <v>94</v>
      </c>
      <c r="AM392" s="3" t="s">
        <v>95</v>
      </c>
      <c r="AN392" s="3" t="s">
        <v>95</v>
      </c>
      <c r="AO392" s="3">
        <v>1</v>
      </c>
      <c r="AP392" s="3">
        <v>0.749</v>
      </c>
      <c r="AQ392" s="3">
        <v>0.81100000000000005</v>
      </c>
      <c r="AR392" s="3">
        <v>11</v>
      </c>
      <c r="AS392" s="3">
        <v>-2.6259999999999999</v>
      </c>
      <c r="AT392" s="3">
        <v>1</v>
      </c>
      <c r="AU392" s="3">
        <v>9.9000000000000005E-2</v>
      </c>
      <c r="AV392" s="3">
        <v>2.2800000000000001E-2</v>
      </c>
      <c r="AW392" s="3">
        <v>0</v>
      </c>
      <c r="AX392" s="3">
        <v>6.93E-2</v>
      </c>
      <c r="AY392" s="3">
        <v>0.75800000000000001</v>
      </c>
      <c r="AZ392" s="3">
        <v>117.01</v>
      </c>
      <c r="BA392" s="3">
        <v>171893</v>
      </c>
      <c r="BB392" s="3">
        <v>4</v>
      </c>
    </row>
    <row r="393" spans="1:54" x14ac:dyDescent="0.25">
      <c r="A393" s="3">
        <v>392</v>
      </c>
      <c r="B393" s="2" t="s">
        <v>33</v>
      </c>
      <c r="C393" s="2" t="s">
        <v>17</v>
      </c>
      <c r="D393" s="3">
        <v>10</v>
      </c>
      <c r="E393" s="3" t="s">
        <v>35</v>
      </c>
      <c r="F393" s="3" t="s">
        <v>25</v>
      </c>
      <c r="G393" s="3" t="s">
        <v>23</v>
      </c>
      <c r="H393" s="3">
        <v>1</v>
      </c>
      <c r="I393" s="3">
        <v>5.625</v>
      </c>
      <c r="J393" s="3">
        <v>1</v>
      </c>
      <c r="K393" s="3">
        <v>5</v>
      </c>
      <c r="L393" s="3">
        <v>5</v>
      </c>
      <c r="M393" s="3">
        <v>1</v>
      </c>
      <c r="N393" s="3" t="str">
        <f t="shared" si="65"/>
        <v>n</v>
      </c>
      <c r="O393" s="3" t="str">
        <f t="shared" si="66"/>
        <v>n</v>
      </c>
      <c r="P393" s="2" t="s">
        <v>21</v>
      </c>
      <c r="Q393" s="2" t="s">
        <v>21</v>
      </c>
      <c r="R393" s="4" t="str">
        <f t="shared" si="67"/>
        <v>y</v>
      </c>
      <c r="S393" s="2" t="s">
        <v>23</v>
      </c>
      <c r="T393" s="2">
        <v>3</v>
      </c>
      <c r="U393" s="6">
        <v>16409</v>
      </c>
      <c r="V393" s="7">
        <v>12927</v>
      </c>
      <c r="W393" s="7">
        <v>5910732</v>
      </c>
      <c r="X393" s="7">
        <v>6278459</v>
      </c>
      <c r="Y393" s="7">
        <v>8327126</v>
      </c>
      <c r="Z393" s="7">
        <f t="shared" si="70"/>
        <v>6.790697212457902E-3</v>
      </c>
      <c r="AA393" s="7">
        <f t="shared" si="71"/>
        <v>6.3099566693855073E-3</v>
      </c>
      <c r="AB393" s="7">
        <f t="shared" si="72"/>
        <v>1.3100653881843409E-2</v>
      </c>
      <c r="AC393" s="3">
        <v>659827.24</v>
      </c>
      <c r="AD393" s="3">
        <v>466365.73</v>
      </c>
      <c r="AE393" s="3">
        <f t="shared" si="68"/>
        <v>1.4148278862599961</v>
      </c>
      <c r="AF393" s="2">
        <v>46.948</v>
      </c>
      <c r="AG393" s="2">
        <v>7.4474</v>
      </c>
      <c r="AH393" s="2">
        <v>50.850299999999997</v>
      </c>
      <c r="AI393" s="2">
        <v>4.3517000000000001</v>
      </c>
      <c r="AJ393" s="4">
        <f t="shared" si="69"/>
        <v>489.26998282961785</v>
      </c>
      <c r="AK393" s="3" t="s">
        <v>93</v>
      </c>
      <c r="AL393" s="3" t="s">
        <v>94</v>
      </c>
      <c r="AM393" s="3" t="s">
        <v>95</v>
      </c>
      <c r="AN393" s="3" t="s">
        <v>95</v>
      </c>
      <c r="AO393" s="3">
        <v>1</v>
      </c>
      <c r="AP393" s="3">
        <v>0.749</v>
      </c>
      <c r="AQ393" s="3">
        <v>0.81100000000000005</v>
      </c>
      <c r="AR393" s="3">
        <v>11</v>
      </c>
      <c r="AS393" s="3">
        <v>-2.6259999999999999</v>
      </c>
      <c r="AT393" s="3">
        <v>1</v>
      </c>
      <c r="AU393" s="3">
        <v>9.9000000000000005E-2</v>
      </c>
      <c r="AV393" s="3">
        <v>2.2800000000000001E-2</v>
      </c>
      <c r="AW393" s="3">
        <v>0</v>
      </c>
      <c r="AX393" s="3">
        <v>6.93E-2</v>
      </c>
      <c r="AY393" s="3">
        <v>0.75800000000000001</v>
      </c>
      <c r="AZ393" s="3">
        <v>117.01</v>
      </c>
      <c r="BA393" s="3">
        <v>171893</v>
      </c>
      <c r="BB393" s="3">
        <v>4</v>
      </c>
    </row>
    <row r="394" spans="1:54" x14ac:dyDescent="0.25">
      <c r="A394" s="3">
        <v>393</v>
      </c>
      <c r="B394" s="2" t="s">
        <v>33</v>
      </c>
      <c r="C394" s="2" t="s">
        <v>17</v>
      </c>
      <c r="D394" s="3">
        <v>7</v>
      </c>
      <c r="E394" s="3" t="s">
        <v>19</v>
      </c>
      <c r="F394" s="3" t="s">
        <v>25</v>
      </c>
      <c r="G394" s="3" t="s">
        <v>23</v>
      </c>
      <c r="H394" s="3">
        <v>18</v>
      </c>
      <c r="I394" s="3">
        <v>5.625</v>
      </c>
      <c r="J394" s="3">
        <v>1</v>
      </c>
      <c r="K394" s="3">
        <v>5</v>
      </c>
      <c r="L394" s="3">
        <v>5</v>
      </c>
      <c r="M394" s="3">
        <v>1</v>
      </c>
      <c r="N394" s="3" t="str">
        <f t="shared" si="65"/>
        <v>n</v>
      </c>
      <c r="O394" s="3" t="str">
        <f t="shared" si="66"/>
        <v>n</v>
      </c>
      <c r="P394" s="2" t="s">
        <v>21</v>
      </c>
      <c r="Q394" s="2" t="s">
        <v>21</v>
      </c>
      <c r="R394" s="4" t="str">
        <f t="shared" si="67"/>
        <v>y</v>
      </c>
      <c r="S394" s="2" t="s">
        <v>23</v>
      </c>
      <c r="T394" s="2">
        <v>3</v>
      </c>
      <c r="U394" s="6">
        <v>16409</v>
      </c>
      <c r="V394" s="7">
        <v>12927</v>
      </c>
      <c r="W394" s="7">
        <v>5910732</v>
      </c>
      <c r="X394" s="7">
        <v>6278459</v>
      </c>
      <c r="Y394" s="7">
        <v>8327126</v>
      </c>
      <c r="Z394" s="7">
        <f t="shared" si="70"/>
        <v>6.790697212457902E-3</v>
      </c>
      <c r="AA394" s="7">
        <f t="shared" si="71"/>
        <v>6.3099566693855073E-3</v>
      </c>
      <c r="AB394" s="7">
        <f t="shared" si="72"/>
        <v>1.3100653881843409E-2</v>
      </c>
      <c r="AC394" s="3">
        <v>659827.24</v>
      </c>
      <c r="AD394" s="3">
        <v>466365.73</v>
      </c>
      <c r="AE394" s="3">
        <f t="shared" si="68"/>
        <v>1.4148278862599961</v>
      </c>
      <c r="AF394" s="2">
        <v>46.948</v>
      </c>
      <c r="AG394" s="2">
        <v>7.4474</v>
      </c>
      <c r="AH394" s="2">
        <v>50.850299999999997</v>
      </c>
      <c r="AI394" s="2">
        <v>4.3517000000000001</v>
      </c>
      <c r="AJ394" s="4">
        <f t="shared" si="69"/>
        <v>489.26998282961785</v>
      </c>
      <c r="AK394" s="3" t="s">
        <v>93</v>
      </c>
      <c r="AL394" s="3" t="s">
        <v>94</v>
      </c>
      <c r="AM394" s="3" t="s">
        <v>95</v>
      </c>
      <c r="AN394" s="3" t="s">
        <v>95</v>
      </c>
      <c r="AO394" s="3">
        <v>1</v>
      </c>
      <c r="AP394" s="3">
        <v>0.749</v>
      </c>
      <c r="AQ394" s="3">
        <v>0.81100000000000005</v>
      </c>
      <c r="AR394" s="3">
        <v>11</v>
      </c>
      <c r="AS394" s="3">
        <v>-2.6259999999999999</v>
      </c>
      <c r="AT394" s="3">
        <v>1</v>
      </c>
      <c r="AU394" s="3">
        <v>9.9000000000000005E-2</v>
      </c>
      <c r="AV394" s="3">
        <v>2.2800000000000001E-2</v>
      </c>
      <c r="AW394" s="3">
        <v>0</v>
      </c>
      <c r="AX394" s="3">
        <v>6.93E-2</v>
      </c>
      <c r="AY394" s="3">
        <v>0.75800000000000001</v>
      </c>
      <c r="AZ394" s="3">
        <v>117.01</v>
      </c>
      <c r="BA394" s="3">
        <v>171893</v>
      </c>
      <c r="BB394" s="3">
        <v>4</v>
      </c>
    </row>
    <row r="395" spans="1:54" x14ac:dyDescent="0.25">
      <c r="A395" s="3">
        <v>394</v>
      </c>
      <c r="B395" s="2" t="s">
        <v>33</v>
      </c>
      <c r="C395" s="2" t="s">
        <v>17</v>
      </c>
      <c r="D395" s="3">
        <v>8</v>
      </c>
      <c r="E395" s="3" t="s">
        <v>19</v>
      </c>
      <c r="F395" s="3" t="s">
        <v>20</v>
      </c>
      <c r="G395" s="3" t="s">
        <v>23</v>
      </c>
      <c r="H395" s="3">
        <v>18</v>
      </c>
      <c r="I395" s="3">
        <v>5.625</v>
      </c>
      <c r="J395" s="3">
        <v>1</v>
      </c>
      <c r="K395" s="3">
        <v>5</v>
      </c>
      <c r="L395" s="3">
        <v>5</v>
      </c>
      <c r="M395" s="3">
        <v>1</v>
      </c>
      <c r="N395" s="3" t="str">
        <f t="shared" si="65"/>
        <v>n</v>
      </c>
      <c r="O395" s="3" t="str">
        <f t="shared" si="66"/>
        <v>n</v>
      </c>
      <c r="P395" s="2" t="s">
        <v>21</v>
      </c>
      <c r="Q395" s="2" t="s">
        <v>21</v>
      </c>
      <c r="R395" s="4" t="str">
        <f t="shared" si="67"/>
        <v>y</v>
      </c>
      <c r="S395" s="2" t="s">
        <v>23</v>
      </c>
      <c r="T395" s="2">
        <v>3</v>
      </c>
      <c r="U395" s="6">
        <v>16409</v>
      </c>
      <c r="V395" s="7">
        <v>12927</v>
      </c>
      <c r="W395" s="7">
        <v>5910732</v>
      </c>
      <c r="X395" s="7">
        <v>6278459</v>
      </c>
      <c r="Y395" s="7">
        <v>8327126</v>
      </c>
      <c r="Z395" s="7">
        <f t="shared" si="70"/>
        <v>6.790697212457902E-3</v>
      </c>
      <c r="AA395" s="7">
        <f t="shared" si="71"/>
        <v>6.3099566693855073E-3</v>
      </c>
      <c r="AB395" s="7">
        <f t="shared" si="72"/>
        <v>1.3100653881843409E-2</v>
      </c>
      <c r="AC395" s="3">
        <v>659827.24</v>
      </c>
      <c r="AD395" s="3">
        <v>466365.73</v>
      </c>
      <c r="AE395" s="3">
        <f t="shared" si="68"/>
        <v>1.4148278862599961</v>
      </c>
      <c r="AF395" s="2">
        <v>46.948</v>
      </c>
      <c r="AG395" s="2">
        <v>7.4474</v>
      </c>
      <c r="AH395" s="2">
        <v>50.850299999999997</v>
      </c>
      <c r="AI395" s="2">
        <v>4.3517000000000001</v>
      </c>
      <c r="AJ395" s="4">
        <f t="shared" si="69"/>
        <v>489.26998282961785</v>
      </c>
      <c r="AK395" s="3" t="s">
        <v>93</v>
      </c>
      <c r="AL395" s="3" t="s">
        <v>94</v>
      </c>
      <c r="AM395" s="3" t="s">
        <v>95</v>
      </c>
      <c r="AN395" s="3" t="s">
        <v>95</v>
      </c>
      <c r="AO395" s="3">
        <v>1</v>
      </c>
      <c r="AP395" s="3">
        <v>0.749</v>
      </c>
      <c r="AQ395" s="3">
        <v>0.81100000000000005</v>
      </c>
      <c r="AR395" s="3">
        <v>11</v>
      </c>
      <c r="AS395" s="3">
        <v>-2.6259999999999999</v>
      </c>
      <c r="AT395" s="3">
        <v>1</v>
      </c>
      <c r="AU395" s="3">
        <v>9.9000000000000005E-2</v>
      </c>
      <c r="AV395" s="3">
        <v>2.2800000000000001E-2</v>
      </c>
      <c r="AW395" s="3">
        <v>0</v>
      </c>
      <c r="AX395" s="3">
        <v>6.93E-2</v>
      </c>
      <c r="AY395" s="3">
        <v>0.75800000000000001</v>
      </c>
      <c r="AZ395" s="3">
        <v>117.01</v>
      </c>
      <c r="BA395" s="3">
        <v>171893</v>
      </c>
      <c r="BB395" s="3">
        <v>4</v>
      </c>
    </row>
    <row r="396" spans="1:54" x14ac:dyDescent="0.25">
      <c r="A396" s="3">
        <v>395</v>
      </c>
      <c r="B396" s="2" t="s">
        <v>71</v>
      </c>
      <c r="C396" s="2" t="s">
        <v>17</v>
      </c>
      <c r="D396" s="3">
        <v>4</v>
      </c>
      <c r="E396" s="3" t="s">
        <v>35</v>
      </c>
      <c r="F396" s="3" t="s">
        <v>25</v>
      </c>
      <c r="G396" s="3" t="s">
        <v>23</v>
      </c>
      <c r="H396" s="3">
        <v>1</v>
      </c>
      <c r="I396" s="3">
        <v>7.0833333333333304</v>
      </c>
      <c r="J396" s="3">
        <v>1</v>
      </c>
      <c r="K396" s="3">
        <v>5</v>
      </c>
      <c r="L396" s="3">
        <v>5</v>
      </c>
      <c r="M396" s="3">
        <v>1</v>
      </c>
      <c r="N396" s="3" t="str">
        <f t="shared" si="65"/>
        <v>n</v>
      </c>
      <c r="O396" s="3" t="str">
        <f t="shared" si="66"/>
        <v>n</v>
      </c>
      <c r="P396" s="2" t="s">
        <v>21</v>
      </c>
      <c r="Q396" s="2" t="s">
        <v>21</v>
      </c>
      <c r="R396" s="4" t="str">
        <f t="shared" si="67"/>
        <v>y</v>
      </c>
      <c r="S396" s="2" t="s">
        <v>28</v>
      </c>
      <c r="T396" s="2">
        <v>3</v>
      </c>
      <c r="U396" s="6">
        <v>55288</v>
      </c>
      <c r="V396" s="7">
        <v>30560</v>
      </c>
      <c r="W396" s="7">
        <v>14922597</v>
      </c>
      <c r="X396" s="7">
        <v>16078619</v>
      </c>
      <c r="Y396" s="7">
        <v>16900726</v>
      </c>
      <c r="Z396" s="7">
        <f t="shared" si="70"/>
        <v>2.7949643324575901E-2</v>
      </c>
      <c r="AA396" s="7">
        <f t="shared" si="71"/>
        <v>3.7172776779664934E-2</v>
      </c>
      <c r="AB396" s="7">
        <f t="shared" si="72"/>
        <v>6.5122420104240838E-2</v>
      </c>
      <c r="AC396" s="3">
        <v>770845.05</v>
      </c>
      <c r="AD396" s="3">
        <v>466365.73</v>
      </c>
      <c r="AE396" s="3">
        <f t="shared" si="68"/>
        <v>1.6528767025827564</v>
      </c>
      <c r="AF396" s="2">
        <v>52.370199999999997</v>
      </c>
      <c r="AG396" s="2">
        <v>4.8952</v>
      </c>
      <c r="AH396" s="2">
        <v>50.850299999999997</v>
      </c>
      <c r="AI396" s="2">
        <v>4.3517000000000001</v>
      </c>
      <c r="AJ396" s="4">
        <f t="shared" si="69"/>
        <v>173.12071712533887</v>
      </c>
      <c r="AK396" s="3" t="s">
        <v>93</v>
      </c>
      <c r="AL396" s="3" t="s">
        <v>94</v>
      </c>
      <c r="AM396" s="3" t="s">
        <v>95</v>
      </c>
      <c r="AN396" s="3" t="s">
        <v>95</v>
      </c>
      <c r="AO396" s="3">
        <v>1</v>
      </c>
      <c r="AP396" s="3">
        <v>0.749</v>
      </c>
      <c r="AQ396" s="3">
        <v>0.81100000000000005</v>
      </c>
      <c r="AR396" s="3">
        <v>11</v>
      </c>
      <c r="AS396" s="3">
        <v>-2.6259999999999999</v>
      </c>
      <c r="AT396" s="3">
        <v>1</v>
      </c>
      <c r="AU396" s="3">
        <v>9.9000000000000005E-2</v>
      </c>
      <c r="AV396" s="3">
        <v>2.2800000000000001E-2</v>
      </c>
      <c r="AW396" s="3">
        <v>0</v>
      </c>
      <c r="AX396" s="3">
        <v>6.93E-2</v>
      </c>
      <c r="AY396" s="3">
        <v>0.75800000000000001</v>
      </c>
      <c r="AZ396" s="3">
        <v>117.01</v>
      </c>
      <c r="BA396" s="3">
        <v>171893</v>
      </c>
      <c r="BB396" s="3">
        <v>4</v>
      </c>
    </row>
    <row r="397" spans="1:54" x14ac:dyDescent="0.25">
      <c r="A397" s="3">
        <v>396</v>
      </c>
      <c r="B397" s="2" t="s">
        <v>71</v>
      </c>
      <c r="C397" s="2" t="s">
        <v>17</v>
      </c>
      <c r="D397" s="3">
        <v>12</v>
      </c>
      <c r="E397" s="3" t="s">
        <v>35</v>
      </c>
      <c r="F397" s="3" t="s">
        <v>20</v>
      </c>
      <c r="G397" s="3" t="s">
        <v>23</v>
      </c>
      <c r="H397" s="3">
        <v>1</v>
      </c>
      <c r="I397" s="3">
        <v>7.0833333333333304</v>
      </c>
      <c r="J397" s="3">
        <v>1</v>
      </c>
      <c r="K397" s="3">
        <v>5</v>
      </c>
      <c r="L397" s="3">
        <v>5</v>
      </c>
      <c r="M397" s="3">
        <v>1</v>
      </c>
      <c r="N397" s="3" t="str">
        <f t="shared" si="65"/>
        <v>n</v>
      </c>
      <c r="O397" s="3" t="str">
        <f t="shared" si="66"/>
        <v>n</v>
      </c>
      <c r="P397" s="2" t="s">
        <v>21</v>
      </c>
      <c r="Q397" s="2" t="s">
        <v>21</v>
      </c>
      <c r="R397" s="4" t="str">
        <f t="shared" si="67"/>
        <v>y</v>
      </c>
      <c r="S397" s="2" t="s">
        <v>28</v>
      </c>
      <c r="T397" s="2">
        <v>3</v>
      </c>
      <c r="U397" s="6">
        <v>55288</v>
      </c>
      <c r="V397" s="7">
        <v>30560</v>
      </c>
      <c r="W397" s="7">
        <v>14922597</v>
      </c>
      <c r="X397" s="7">
        <v>16078619</v>
      </c>
      <c r="Y397" s="7">
        <v>16900726</v>
      </c>
      <c r="Z397" s="7">
        <f t="shared" si="70"/>
        <v>2.7949643324575901E-2</v>
      </c>
      <c r="AA397" s="7">
        <f t="shared" si="71"/>
        <v>3.7172776779664934E-2</v>
      </c>
      <c r="AB397" s="7">
        <f t="shared" si="72"/>
        <v>6.5122420104240838E-2</v>
      </c>
      <c r="AC397" s="3">
        <v>770845.05</v>
      </c>
      <c r="AD397" s="3">
        <v>466365.73</v>
      </c>
      <c r="AE397" s="3">
        <f t="shared" si="68"/>
        <v>1.6528767025827564</v>
      </c>
      <c r="AF397" s="2">
        <v>52.370199999999997</v>
      </c>
      <c r="AG397" s="2">
        <v>4.8952</v>
      </c>
      <c r="AH397" s="2">
        <v>50.850299999999997</v>
      </c>
      <c r="AI397" s="2">
        <v>4.3517000000000001</v>
      </c>
      <c r="AJ397" s="4">
        <f t="shared" si="69"/>
        <v>173.12071712533887</v>
      </c>
      <c r="AK397" s="3" t="s">
        <v>93</v>
      </c>
      <c r="AL397" s="3" t="s">
        <v>94</v>
      </c>
      <c r="AM397" s="3" t="s">
        <v>95</v>
      </c>
      <c r="AN397" s="3" t="s">
        <v>95</v>
      </c>
      <c r="AO397" s="3">
        <v>1</v>
      </c>
      <c r="AP397" s="3">
        <v>0.749</v>
      </c>
      <c r="AQ397" s="3">
        <v>0.81100000000000005</v>
      </c>
      <c r="AR397" s="3">
        <v>11</v>
      </c>
      <c r="AS397" s="3">
        <v>-2.6259999999999999</v>
      </c>
      <c r="AT397" s="3">
        <v>1</v>
      </c>
      <c r="AU397" s="3">
        <v>9.9000000000000005E-2</v>
      </c>
      <c r="AV397" s="3">
        <v>2.2800000000000001E-2</v>
      </c>
      <c r="AW397" s="3">
        <v>0</v>
      </c>
      <c r="AX397" s="3">
        <v>6.93E-2</v>
      </c>
      <c r="AY397" s="3">
        <v>0.75800000000000001</v>
      </c>
      <c r="AZ397" s="3">
        <v>117.01</v>
      </c>
      <c r="BA397" s="3">
        <v>171893</v>
      </c>
      <c r="BB397" s="3">
        <v>4</v>
      </c>
    </row>
    <row r="398" spans="1:54" x14ac:dyDescent="0.25">
      <c r="A398" s="3">
        <v>397</v>
      </c>
      <c r="B398" s="2" t="s">
        <v>72</v>
      </c>
      <c r="C398" s="2" t="s">
        <v>17</v>
      </c>
      <c r="D398" s="3">
        <v>10</v>
      </c>
      <c r="E398" s="3" t="s">
        <v>35</v>
      </c>
      <c r="F398" s="3" t="s">
        <v>25</v>
      </c>
      <c r="G398" s="3" t="s">
        <v>23</v>
      </c>
      <c r="H398" s="3">
        <v>1</v>
      </c>
      <c r="I398" s="3">
        <v>5.5</v>
      </c>
      <c r="J398" s="3">
        <v>3</v>
      </c>
      <c r="K398" s="3">
        <v>1</v>
      </c>
      <c r="L398" s="3">
        <v>5</v>
      </c>
      <c r="M398" s="3">
        <v>1</v>
      </c>
      <c r="N398" s="3" t="str">
        <f t="shared" si="65"/>
        <v>n</v>
      </c>
      <c r="O398" s="3" t="str">
        <f t="shared" si="66"/>
        <v>y</v>
      </c>
      <c r="P398" s="2" t="s">
        <v>26</v>
      </c>
      <c r="Q398" s="2" t="s">
        <v>21</v>
      </c>
      <c r="R398" s="4" t="str">
        <f t="shared" si="67"/>
        <v>n</v>
      </c>
      <c r="S398" s="2" t="s">
        <v>23</v>
      </c>
      <c r="T398" s="2">
        <v>3</v>
      </c>
      <c r="U398" s="6" t="s">
        <v>87</v>
      </c>
      <c r="V398" s="7" t="s">
        <v>87</v>
      </c>
      <c r="W398" s="6" t="s">
        <v>87</v>
      </c>
      <c r="X398" s="7" t="s">
        <v>87</v>
      </c>
      <c r="Y398" s="7">
        <v>42590879</v>
      </c>
      <c r="Z398" s="7" t="s">
        <v>87</v>
      </c>
      <c r="AA398" s="7" t="s">
        <v>87</v>
      </c>
      <c r="AB398" s="7" t="s">
        <v>87</v>
      </c>
      <c r="AC398" s="3">
        <v>93270.48</v>
      </c>
      <c r="AD398" s="3">
        <v>466365.73</v>
      </c>
      <c r="AE398" s="3">
        <f t="shared" si="68"/>
        <v>0.19999428345646239</v>
      </c>
      <c r="AF398" s="2">
        <v>50.450099999999999</v>
      </c>
      <c r="AG398" s="2">
        <v>30.523399999999999</v>
      </c>
      <c r="AH398" s="2">
        <v>50.850299999999997</v>
      </c>
      <c r="AI398" s="2">
        <v>4.3517000000000001</v>
      </c>
      <c r="AJ398" s="4">
        <f t="shared" si="69"/>
        <v>1836.0572906591235</v>
      </c>
      <c r="AK398" s="3" t="s">
        <v>93</v>
      </c>
      <c r="AL398" s="3" t="s">
        <v>94</v>
      </c>
      <c r="AM398" s="3" t="s">
        <v>96</v>
      </c>
      <c r="AN398" s="3" t="s">
        <v>95</v>
      </c>
      <c r="AO398" s="3">
        <v>0</v>
      </c>
      <c r="AP398" s="3">
        <v>0.749</v>
      </c>
      <c r="AQ398" s="3">
        <v>0.81100000000000005</v>
      </c>
      <c r="AR398" s="3">
        <v>11</v>
      </c>
      <c r="AS398" s="3">
        <v>-2.6259999999999999</v>
      </c>
      <c r="AT398" s="3">
        <v>1</v>
      </c>
      <c r="AU398" s="3">
        <v>9.9000000000000005E-2</v>
      </c>
      <c r="AV398" s="3">
        <v>2.2800000000000001E-2</v>
      </c>
      <c r="AW398" s="3">
        <v>0</v>
      </c>
      <c r="AX398" s="3">
        <v>6.93E-2</v>
      </c>
      <c r="AY398" s="3">
        <v>0.75800000000000001</v>
      </c>
      <c r="AZ398" s="3">
        <v>117.01</v>
      </c>
      <c r="BA398" s="3">
        <v>171893</v>
      </c>
      <c r="BB398" s="3">
        <v>4</v>
      </c>
    </row>
    <row r="399" spans="1:54" x14ac:dyDescent="0.25">
      <c r="A399" s="3">
        <v>398</v>
      </c>
      <c r="B399" s="2" t="s">
        <v>72</v>
      </c>
      <c r="C399" s="2" t="s">
        <v>17</v>
      </c>
      <c r="D399" s="3">
        <v>10</v>
      </c>
      <c r="E399" s="3" t="s">
        <v>19</v>
      </c>
      <c r="F399" s="3" t="s">
        <v>25</v>
      </c>
      <c r="G399" s="3" t="s">
        <v>23</v>
      </c>
      <c r="H399" s="3">
        <v>18</v>
      </c>
      <c r="I399" s="3">
        <v>5.5</v>
      </c>
      <c r="J399" s="3">
        <v>3</v>
      </c>
      <c r="K399" s="3">
        <v>1</v>
      </c>
      <c r="L399" s="3">
        <v>5</v>
      </c>
      <c r="M399" s="3">
        <v>1</v>
      </c>
      <c r="N399" s="3" t="str">
        <f t="shared" si="65"/>
        <v>n</v>
      </c>
      <c r="O399" s="3" t="str">
        <f t="shared" si="66"/>
        <v>y</v>
      </c>
      <c r="P399" s="2" t="s">
        <v>26</v>
      </c>
      <c r="Q399" s="2" t="s">
        <v>21</v>
      </c>
      <c r="R399" s="4" t="str">
        <f t="shared" si="67"/>
        <v>n</v>
      </c>
      <c r="S399" s="2" t="s">
        <v>23</v>
      </c>
      <c r="T399" s="2">
        <v>3</v>
      </c>
      <c r="U399" s="6" t="s">
        <v>87</v>
      </c>
      <c r="V399" s="7" t="s">
        <v>87</v>
      </c>
      <c r="W399" s="6" t="s">
        <v>87</v>
      </c>
      <c r="X399" s="7" t="s">
        <v>87</v>
      </c>
      <c r="Y399" s="7">
        <v>42590879</v>
      </c>
      <c r="Z399" s="7" t="s">
        <v>87</v>
      </c>
      <c r="AA399" s="7" t="s">
        <v>87</v>
      </c>
      <c r="AB399" s="7" t="s">
        <v>87</v>
      </c>
      <c r="AC399" s="3">
        <v>93270.48</v>
      </c>
      <c r="AD399" s="3">
        <v>466365.73</v>
      </c>
      <c r="AE399" s="3">
        <f t="shared" si="68"/>
        <v>0.19999428345646239</v>
      </c>
      <c r="AF399" s="2">
        <v>50.450099999999999</v>
      </c>
      <c r="AG399" s="2">
        <v>30.523399999999999</v>
      </c>
      <c r="AH399" s="2">
        <v>50.850299999999997</v>
      </c>
      <c r="AI399" s="2">
        <v>4.3517000000000001</v>
      </c>
      <c r="AJ399" s="4">
        <f t="shared" si="69"/>
        <v>1836.0572906591235</v>
      </c>
      <c r="AK399" s="3" t="s">
        <v>93</v>
      </c>
      <c r="AL399" s="3" t="s">
        <v>94</v>
      </c>
      <c r="AM399" s="3" t="s">
        <v>96</v>
      </c>
      <c r="AN399" s="3" t="s">
        <v>95</v>
      </c>
      <c r="AO399" s="3">
        <v>0</v>
      </c>
      <c r="AP399" s="3">
        <v>0.749</v>
      </c>
      <c r="AQ399" s="3">
        <v>0.81100000000000005</v>
      </c>
      <c r="AR399" s="3">
        <v>11</v>
      </c>
      <c r="AS399" s="3">
        <v>-2.6259999999999999</v>
      </c>
      <c r="AT399" s="3">
        <v>1</v>
      </c>
      <c r="AU399" s="3">
        <v>9.9000000000000005E-2</v>
      </c>
      <c r="AV399" s="3">
        <v>2.2800000000000001E-2</v>
      </c>
      <c r="AW399" s="3">
        <v>0</v>
      </c>
      <c r="AX399" s="3">
        <v>6.93E-2</v>
      </c>
      <c r="AY399" s="3">
        <v>0.75800000000000001</v>
      </c>
      <c r="AZ399" s="3">
        <v>117.01</v>
      </c>
      <c r="BA399" s="3">
        <v>171893</v>
      </c>
      <c r="BB399" s="3">
        <v>4</v>
      </c>
    </row>
    <row r="400" spans="1:54" x14ac:dyDescent="0.25">
      <c r="A400" s="3">
        <v>399</v>
      </c>
      <c r="B400" s="2" t="s">
        <v>72</v>
      </c>
      <c r="C400" s="2" t="s">
        <v>17</v>
      </c>
      <c r="D400" s="3">
        <v>4</v>
      </c>
      <c r="E400" s="3" t="s">
        <v>19</v>
      </c>
      <c r="F400" s="3" t="s">
        <v>20</v>
      </c>
      <c r="G400" s="3" t="s">
        <v>23</v>
      </c>
      <c r="H400" s="3">
        <v>18</v>
      </c>
      <c r="I400" s="3">
        <v>5.5</v>
      </c>
      <c r="J400" s="3">
        <v>3</v>
      </c>
      <c r="K400" s="3">
        <v>1</v>
      </c>
      <c r="L400" s="3">
        <v>5</v>
      </c>
      <c r="M400" s="3">
        <v>1</v>
      </c>
      <c r="N400" s="3" t="str">
        <f t="shared" si="65"/>
        <v>n</v>
      </c>
      <c r="O400" s="3" t="str">
        <f t="shared" si="66"/>
        <v>y</v>
      </c>
      <c r="P400" s="2" t="s">
        <v>26</v>
      </c>
      <c r="Q400" s="2" t="s">
        <v>21</v>
      </c>
      <c r="R400" s="4" t="str">
        <f t="shared" si="67"/>
        <v>n</v>
      </c>
      <c r="S400" s="2" t="s">
        <v>23</v>
      </c>
      <c r="T400" s="2">
        <v>3</v>
      </c>
      <c r="U400" s="6" t="s">
        <v>87</v>
      </c>
      <c r="V400" s="7" t="s">
        <v>87</v>
      </c>
      <c r="W400" s="6" t="s">
        <v>87</v>
      </c>
      <c r="X400" s="7" t="s">
        <v>87</v>
      </c>
      <c r="Y400" s="7">
        <v>42590879</v>
      </c>
      <c r="Z400" s="7" t="s">
        <v>87</v>
      </c>
      <c r="AA400" s="7" t="s">
        <v>87</v>
      </c>
      <c r="AB400" s="7" t="s">
        <v>87</v>
      </c>
      <c r="AC400" s="3">
        <v>93270.48</v>
      </c>
      <c r="AD400" s="3">
        <v>466365.73</v>
      </c>
      <c r="AE400" s="3">
        <f t="shared" si="68"/>
        <v>0.19999428345646239</v>
      </c>
      <c r="AF400" s="2">
        <v>50.450099999999999</v>
      </c>
      <c r="AG400" s="2">
        <v>30.523399999999999</v>
      </c>
      <c r="AH400" s="2">
        <v>50.850299999999997</v>
      </c>
      <c r="AI400" s="2">
        <v>4.3517000000000001</v>
      </c>
      <c r="AJ400" s="4">
        <f t="shared" si="69"/>
        <v>1836.0572906591235</v>
      </c>
      <c r="AK400" s="3" t="s">
        <v>93</v>
      </c>
      <c r="AL400" s="3" t="s">
        <v>94</v>
      </c>
      <c r="AM400" s="3" t="s">
        <v>96</v>
      </c>
      <c r="AN400" s="3" t="s">
        <v>95</v>
      </c>
      <c r="AO400" s="3">
        <v>0</v>
      </c>
      <c r="AP400" s="3">
        <v>0.749</v>
      </c>
      <c r="AQ400" s="3">
        <v>0.81100000000000005</v>
      </c>
      <c r="AR400" s="3">
        <v>11</v>
      </c>
      <c r="AS400" s="3">
        <v>-2.6259999999999999</v>
      </c>
      <c r="AT400" s="3">
        <v>1</v>
      </c>
      <c r="AU400" s="3">
        <v>9.9000000000000005E-2</v>
      </c>
      <c r="AV400" s="3">
        <v>2.2800000000000001E-2</v>
      </c>
      <c r="AW400" s="3">
        <v>0</v>
      </c>
      <c r="AX400" s="3">
        <v>6.93E-2</v>
      </c>
      <c r="AY400" s="3">
        <v>0.75800000000000001</v>
      </c>
      <c r="AZ400" s="3">
        <v>117.01</v>
      </c>
      <c r="BA400" s="3">
        <v>171893</v>
      </c>
      <c r="BB400" s="3">
        <v>4</v>
      </c>
    </row>
    <row r="401" spans="1:54" x14ac:dyDescent="0.25">
      <c r="A401" s="3">
        <v>400</v>
      </c>
      <c r="B401" s="2" t="s">
        <v>78</v>
      </c>
      <c r="C401" s="2" t="s">
        <v>17</v>
      </c>
      <c r="D401" s="3">
        <v>7</v>
      </c>
      <c r="E401" s="3" t="s">
        <v>19</v>
      </c>
      <c r="F401" s="3" t="s">
        <v>25</v>
      </c>
      <c r="G401" s="3" t="s">
        <v>23</v>
      </c>
      <c r="H401" s="3">
        <v>18</v>
      </c>
      <c r="I401" s="3">
        <v>5.1666666666666696</v>
      </c>
      <c r="J401" s="3">
        <v>3</v>
      </c>
      <c r="K401" s="3">
        <v>1</v>
      </c>
      <c r="L401" s="3">
        <v>5</v>
      </c>
      <c r="M401" s="3">
        <v>1</v>
      </c>
      <c r="N401" s="3" t="str">
        <f t="shared" si="65"/>
        <v>n</v>
      </c>
      <c r="O401" s="3" t="str">
        <f t="shared" si="66"/>
        <v>y</v>
      </c>
      <c r="P401" s="2" t="s">
        <v>21</v>
      </c>
      <c r="Q401" s="2" t="s">
        <v>21</v>
      </c>
      <c r="R401" s="4" t="str">
        <f t="shared" si="67"/>
        <v>y</v>
      </c>
      <c r="S401" s="2" t="s">
        <v>23</v>
      </c>
      <c r="T401" s="2">
        <v>3</v>
      </c>
      <c r="U401" s="6">
        <v>35904</v>
      </c>
      <c r="V401" s="7">
        <v>26043</v>
      </c>
      <c r="W401" s="6" t="s">
        <v>87</v>
      </c>
      <c r="X401" s="7" t="s">
        <v>87</v>
      </c>
      <c r="Y401" s="7">
        <v>65383556</v>
      </c>
      <c r="Z401" s="7" t="s">
        <v>87</v>
      </c>
      <c r="AA401" s="7" t="s">
        <v>87</v>
      </c>
      <c r="AB401" s="7" t="s">
        <v>87</v>
      </c>
      <c r="AC401" s="3">
        <v>2618885.69</v>
      </c>
      <c r="AD401" s="3">
        <v>466365.73</v>
      </c>
      <c r="AE401" s="3">
        <f t="shared" si="68"/>
        <v>5.615519154891591</v>
      </c>
      <c r="AF401" s="2">
        <v>52.507399999999997</v>
      </c>
      <c r="AG401" s="2">
        <v>-0.1278</v>
      </c>
      <c r="AH401" s="2">
        <v>50.850299999999997</v>
      </c>
      <c r="AI401" s="2">
        <v>4.3517000000000001</v>
      </c>
      <c r="AJ401" s="4">
        <f t="shared" si="69"/>
        <v>359.54823534064604</v>
      </c>
      <c r="AK401" s="3" t="s">
        <v>93</v>
      </c>
      <c r="AL401" s="3" t="s">
        <v>94</v>
      </c>
      <c r="AM401" s="3" t="s">
        <v>95</v>
      </c>
      <c r="AN401" s="3" t="s">
        <v>95</v>
      </c>
      <c r="AO401" s="3">
        <v>1</v>
      </c>
      <c r="AP401" s="3">
        <v>0.749</v>
      </c>
      <c r="AQ401" s="3">
        <v>0.81100000000000005</v>
      </c>
      <c r="AR401" s="3">
        <v>11</v>
      </c>
      <c r="AS401" s="3">
        <v>-2.6259999999999999</v>
      </c>
      <c r="AT401" s="3">
        <v>1</v>
      </c>
      <c r="AU401" s="3">
        <v>9.9000000000000005E-2</v>
      </c>
      <c r="AV401" s="3">
        <v>2.2800000000000001E-2</v>
      </c>
      <c r="AW401" s="3">
        <v>0</v>
      </c>
      <c r="AX401" s="3">
        <v>6.93E-2</v>
      </c>
      <c r="AY401" s="3">
        <v>0.75800000000000001</v>
      </c>
      <c r="AZ401" s="3">
        <v>117.01</v>
      </c>
      <c r="BA401" s="3">
        <v>171893</v>
      </c>
      <c r="BB401" s="3">
        <v>4</v>
      </c>
    </row>
    <row r="402" spans="1:54" x14ac:dyDescent="0.25">
      <c r="A402" s="3">
        <v>401</v>
      </c>
      <c r="B402" s="2" t="s">
        <v>78</v>
      </c>
      <c r="C402" s="2" t="s">
        <v>17</v>
      </c>
      <c r="D402" s="3">
        <v>4</v>
      </c>
      <c r="E402" s="3" t="s">
        <v>19</v>
      </c>
      <c r="F402" s="3" t="s">
        <v>20</v>
      </c>
      <c r="G402" s="3" t="s">
        <v>23</v>
      </c>
      <c r="H402" s="3">
        <v>18</v>
      </c>
      <c r="I402" s="3">
        <v>5.1666666666666696</v>
      </c>
      <c r="J402" s="3">
        <v>3</v>
      </c>
      <c r="K402" s="3">
        <v>1</v>
      </c>
      <c r="L402" s="3">
        <v>5</v>
      </c>
      <c r="M402" s="3">
        <v>1</v>
      </c>
      <c r="N402" s="3" t="str">
        <f t="shared" si="65"/>
        <v>n</v>
      </c>
      <c r="O402" s="3" t="str">
        <f t="shared" si="66"/>
        <v>y</v>
      </c>
      <c r="P402" s="2" t="s">
        <v>21</v>
      </c>
      <c r="Q402" s="2" t="s">
        <v>21</v>
      </c>
      <c r="R402" s="4" t="str">
        <f t="shared" si="67"/>
        <v>y</v>
      </c>
      <c r="S402" s="2" t="s">
        <v>23</v>
      </c>
      <c r="T402" s="2">
        <v>3</v>
      </c>
      <c r="U402" s="6">
        <v>35904</v>
      </c>
      <c r="V402" s="7">
        <v>26043</v>
      </c>
      <c r="W402" s="6" t="s">
        <v>87</v>
      </c>
      <c r="X402" s="7" t="s">
        <v>87</v>
      </c>
      <c r="Y402" s="7">
        <v>65383556</v>
      </c>
      <c r="Z402" s="7" t="s">
        <v>87</v>
      </c>
      <c r="AA402" s="7" t="s">
        <v>87</v>
      </c>
      <c r="AB402" s="7" t="s">
        <v>87</v>
      </c>
      <c r="AC402" s="3">
        <v>2618885.69</v>
      </c>
      <c r="AD402" s="3">
        <v>466365.73</v>
      </c>
      <c r="AE402" s="3">
        <f t="shared" si="68"/>
        <v>5.615519154891591</v>
      </c>
      <c r="AF402" s="2">
        <v>52.507399999999997</v>
      </c>
      <c r="AG402" s="2">
        <v>-0.1278</v>
      </c>
      <c r="AH402" s="2">
        <v>50.850299999999997</v>
      </c>
      <c r="AI402" s="2">
        <v>4.3517000000000001</v>
      </c>
      <c r="AJ402" s="4">
        <f t="shared" si="69"/>
        <v>359.54823534064604</v>
      </c>
      <c r="AK402" s="3" t="s">
        <v>93</v>
      </c>
      <c r="AL402" s="3" t="s">
        <v>94</v>
      </c>
      <c r="AM402" s="3" t="s">
        <v>95</v>
      </c>
      <c r="AN402" s="3" t="s">
        <v>95</v>
      </c>
      <c r="AO402" s="3">
        <v>1</v>
      </c>
      <c r="AP402" s="3">
        <v>0.749</v>
      </c>
      <c r="AQ402" s="3">
        <v>0.81100000000000005</v>
      </c>
      <c r="AR402" s="3">
        <v>11</v>
      </c>
      <c r="AS402" s="3">
        <v>-2.6259999999999999</v>
      </c>
      <c r="AT402" s="3">
        <v>1</v>
      </c>
      <c r="AU402" s="3">
        <v>9.9000000000000005E-2</v>
      </c>
      <c r="AV402" s="3">
        <v>2.2800000000000001E-2</v>
      </c>
      <c r="AW402" s="3">
        <v>0</v>
      </c>
      <c r="AX402" s="3">
        <v>6.93E-2</v>
      </c>
      <c r="AY402" s="3">
        <v>0.75800000000000001</v>
      </c>
      <c r="AZ402" s="3">
        <v>117.01</v>
      </c>
      <c r="BA402" s="3">
        <v>171893</v>
      </c>
      <c r="BB402" s="3">
        <v>4</v>
      </c>
    </row>
    <row r="403" spans="1:54" x14ac:dyDescent="0.25">
      <c r="A403" s="3">
        <v>402</v>
      </c>
      <c r="B403" s="2" t="s">
        <v>34</v>
      </c>
      <c r="C403" s="2" t="s">
        <v>41</v>
      </c>
      <c r="D403" s="3">
        <v>1</v>
      </c>
      <c r="E403" s="3" t="s">
        <v>38</v>
      </c>
      <c r="F403" s="3" t="s">
        <v>25</v>
      </c>
      <c r="G403" s="3" t="s">
        <v>23</v>
      </c>
      <c r="H403" s="3">
        <v>17</v>
      </c>
      <c r="I403" s="3">
        <v>4.25</v>
      </c>
      <c r="J403" s="3">
        <v>1</v>
      </c>
      <c r="K403" s="3">
        <v>1</v>
      </c>
      <c r="L403" s="3">
        <v>1</v>
      </c>
      <c r="M403" s="3">
        <v>2</v>
      </c>
      <c r="N403" s="3" t="str">
        <f t="shared" si="65"/>
        <v>y</v>
      </c>
      <c r="O403" s="3" t="str">
        <f t="shared" si="66"/>
        <v>n</v>
      </c>
      <c r="P403" s="2" t="s">
        <v>36</v>
      </c>
      <c r="Q403" s="2" t="s">
        <v>26</v>
      </c>
      <c r="R403" s="4" t="str">
        <f t="shared" si="67"/>
        <v>n</v>
      </c>
      <c r="S403" s="2" t="s">
        <v>23</v>
      </c>
      <c r="T403" s="3">
        <v>3</v>
      </c>
      <c r="U403" s="6" t="s">
        <v>87</v>
      </c>
      <c r="V403" s="7" t="s">
        <v>87</v>
      </c>
      <c r="W403" s="6" t="s">
        <v>87</v>
      </c>
      <c r="X403" s="7" t="s">
        <v>87</v>
      </c>
      <c r="Y403" s="7">
        <v>2998577</v>
      </c>
      <c r="Z403" s="7" t="s">
        <v>87</v>
      </c>
      <c r="AA403" s="7" t="s">
        <v>87</v>
      </c>
      <c r="AB403" s="7" t="s">
        <v>87</v>
      </c>
      <c r="AC403" s="3">
        <v>10547.33</v>
      </c>
      <c r="AD403" s="3">
        <v>16559.7</v>
      </c>
      <c r="AE403" s="3">
        <f t="shared" si="68"/>
        <v>0.63692760134543502</v>
      </c>
      <c r="AF403" s="2">
        <v>40.179200000000002</v>
      </c>
      <c r="AG403" s="2">
        <v>44.499099999999999</v>
      </c>
      <c r="AH403" s="2">
        <v>43.856299999999997</v>
      </c>
      <c r="AI403" s="2">
        <v>18.4131</v>
      </c>
      <c r="AJ403" s="4">
        <f t="shared" si="69"/>
        <v>2183.9031365732958</v>
      </c>
      <c r="AK403" s="3" t="s">
        <v>96</v>
      </c>
      <c r="AL403" s="3" t="s">
        <v>101</v>
      </c>
      <c r="AM403" s="3" t="s">
        <v>95</v>
      </c>
      <c r="AN403" s="3" t="s">
        <v>99</v>
      </c>
      <c r="AO403" s="3">
        <v>0</v>
      </c>
      <c r="AP403" s="3">
        <v>0.312</v>
      </c>
      <c r="AQ403" s="3">
        <v>0.71599999999999997</v>
      </c>
      <c r="AR403" s="3">
        <v>3</v>
      </c>
      <c r="AS403" s="3">
        <v>-5.3860000000000001</v>
      </c>
      <c r="AT403" s="3">
        <v>1</v>
      </c>
      <c r="AU403" s="3">
        <v>0.158</v>
      </c>
      <c r="AV403" s="3">
        <v>0.26800000000000002</v>
      </c>
      <c r="AW403" s="3">
        <v>0</v>
      </c>
      <c r="AX403" s="3">
        <v>9.8000000000000004E-2</v>
      </c>
      <c r="AY403" s="3">
        <v>0.433</v>
      </c>
      <c r="AZ403" s="3">
        <v>170.09</v>
      </c>
      <c r="BA403" s="3">
        <v>180370</v>
      </c>
      <c r="BB403" s="3">
        <v>4</v>
      </c>
    </row>
    <row r="404" spans="1:54" x14ac:dyDescent="0.25">
      <c r="A404" s="3">
        <v>403</v>
      </c>
      <c r="B404" s="2" t="s">
        <v>34</v>
      </c>
      <c r="C404" s="2" t="s">
        <v>41</v>
      </c>
      <c r="D404" s="3">
        <v>1</v>
      </c>
      <c r="E404" s="3" t="s">
        <v>38</v>
      </c>
      <c r="F404" s="3" t="s">
        <v>20</v>
      </c>
      <c r="G404" s="3" t="s">
        <v>23</v>
      </c>
      <c r="H404" s="3">
        <v>17</v>
      </c>
      <c r="I404" s="3">
        <v>4.25</v>
      </c>
      <c r="J404" s="3">
        <v>1</v>
      </c>
      <c r="K404" s="3">
        <v>1</v>
      </c>
      <c r="L404" s="3">
        <v>1</v>
      </c>
      <c r="M404" s="3">
        <v>2</v>
      </c>
      <c r="N404" s="3" t="str">
        <f t="shared" si="65"/>
        <v>y</v>
      </c>
      <c r="O404" s="3" t="str">
        <f t="shared" si="66"/>
        <v>n</v>
      </c>
      <c r="P404" s="2" t="s">
        <v>36</v>
      </c>
      <c r="Q404" s="2" t="s">
        <v>26</v>
      </c>
      <c r="R404" s="4" t="str">
        <f t="shared" si="67"/>
        <v>n</v>
      </c>
      <c r="S404" s="2" t="s">
        <v>23</v>
      </c>
      <c r="T404" s="3">
        <v>3</v>
      </c>
      <c r="U404" s="6" t="s">
        <v>87</v>
      </c>
      <c r="V404" s="7" t="s">
        <v>87</v>
      </c>
      <c r="W404" s="6" t="s">
        <v>87</v>
      </c>
      <c r="X404" s="7" t="s">
        <v>87</v>
      </c>
      <c r="Y404" s="7">
        <v>2998577</v>
      </c>
      <c r="Z404" s="7" t="s">
        <v>87</v>
      </c>
      <c r="AA404" s="7" t="s">
        <v>87</v>
      </c>
      <c r="AB404" s="7" t="s">
        <v>87</v>
      </c>
      <c r="AC404" s="3">
        <v>10547.33</v>
      </c>
      <c r="AD404" s="3">
        <v>16559.7</v>
      </c>
      <c r="AE404" s="3">
        <f t="shared" si="68"/>
        <v>0.63692760134543502</v>
      </c>
      <c r="AF404" s="2">
        <v>40.179200000000002</v>
      </c>
      <c r="AG404" s="2">
        <v>44.499099999999999</v>
      </c>
      <c r="AH404" s="2">
        <v>43.856299999999997</v>
      </c>
      <c r="AI404" s="2">
        <v>18.4131</v>
      </c>
      <c r="AJ404" s="4">
        <f t="shared" si="69"/>
        <v>2183.9031365732958</v>
      </c>
      <c r="AK404" s="3" t="s">
        <v>96</v>
      </c>
      <c r="AL404" s="3" t="s">
        <v>101</v>
      </c>
      <c r="AM404" s="3" t="s">
        <v>95</v>
      </c>
      <c r="AN404" s="3" t="s">
        <v>99</v>
      </c>
      <c r="AO404" s="3">
        <v>0</v>
      </c>
      <c r="AP404" s="3">
        <v>0.312</v>
      </c>
      <c r="AQ404" s="3">
        <v>0.71599999999999997</v>
      </c>
      <c r="AR404" s="3">
        <v>3</v>
      </c>
      <c r="AS404" s="3">
        <v>-5.3860000000000001</v>
      </c>
      <c r="AT404" s="3">
        <v>1</v>
      </c>
      <c r="AU404" s="3">
        <v>0.158</v>
      </c>
      <c r="AV404" s="3">
        <v>0.26800000000000002</v>
      </c>
      <c r="AW404" s="3">
        <v>0</v>
      </c>
      <c r="AX404" s="3">
        <v>9.8000000000000004E-2</v>
      </c>
      <c r="AY404" s="3">
        <v>0.433</v>
      </c>
      <c r="AZ404" s="3">
        <v>170.09</v>
      </c>
      <c r="BA404" s="3">
        <v>180370</v>
      </c>
      <c r="BB404" s="3">
        <v>4</v>
      </c>
    </row>
    <row r="405" spans="1:54" x14ac:dyDescent="0.25">
      <c r="A405" s="3">
        <v>404</v>
      </c>
      <c r="B405" s="2" t="s">
        <v>37</v>
      </c>
      <c r="C405" s="2" t="s">
        <v>41</v>
      </c>
      <c r="D405" s="3">
        <v>12</v>
      </c>
      <c r="E405" s="3" t="s">
        <v>38</v>
      </c>
      <c r="F405" s="3" t="s">
        <v>20</v>
      </c>
      <c r="G405" s="3" t="s">
        <v>23</v>
      </c>
      <c r="H405" s="3">
        <v>17</v>
      </c>
      <c r="I405" s="3">
        <v>8.7272727272727302</v>
      </c>
      <c r="J405" s="3">
        <v>2</v>
      </c>
      <c r="K405" s="3">
        <v>6</v>
      </c>
      <c r="L405" s="3">
        <v>1</v>
      </c>
      <c r="M405" s="3">
        <v>2</v>
      </c>
      <c r="N405" s="3" t="str">
        <f t="shared" si="65"/>
        <v>n</v>
      </c>
      <c r="O405" s="3" t="str">
        <f t="shared" si="66"/>
        <v>n</v>
      </c>
      <c r="P405" s="2" t="s">
        <v>21</v>
      </c>
      <c r="Q405" s="2" t="s">
        <v>26</v>
      </c>
      <c r="R405" s="4" t="str">
        <f t="shared" si="67"/>
        <v>n</v>
      </c>
      <c r="S405" s="2" t="s">
        <v>23</v>
      </c>
      <c r="T405" s="3">
        <v>3</v>
      </c>
      <c r="U405" s="6">
        <v>161422</v>
      </c>
      <c r="V405" s="7">
        <v>93570</v>
      </c>
      <c r="W405" s="7">
        <v>7106289</v>
      </c>
      <c r="X405" s="7">
        <v>7433203</v>
      </c>
      <c r="Y405" s="7">
        <v>8690076</v>
      </c>
      <c r="Z405" s="7">
        <f>U:U  / (Y:Y -W:W )</f>
        <v>0.10192153364057162</v>
      </c>
      <c r="AA405" s="7">
        <f>V:V   / (Y:Y -X:X )</f>
        <v>7.4446662471069069E-2</v>
      </c>
      <c r="AB405" s="7">
        <f>Z:Z+AA:AA</f>
        <v>0.17636819611164067</v>
      </c>
      <c r="AC405" s="3">
        <v>386427.79</v>
      </c>
      <c r="AD405" s="3">
        <v>16559.7</v>
      </c>
      <c r="AE405" s="3">
        <f t="shared" si="68"/>
        <v>23.335434216803442</v>
      </c>
      <c r="AF405" s="2">
        <v>48.208199999999998</v>
      </c>
      <c r="AG405" s="2">
        <v>16.373799999999999</v>
      </c>
      <c r="AH405" s="2">
        <v>43.856299999999997</v>
      </c>
      <c r="AI405" s="2">
        <v>18.4131</v>
      </c>
      <c r="AJ405" s="4">
        <f t="shared" si="69"/>
        <v>508.82238971691515</v>
      </c>
      <c r="AK405" s="3" t="s">
        <v>96</v>
      </c>
      <c r="AL405" s="3" t="s">
        <v>101</v>
      </c>
      <c r="AM405" s="3" t="s">
        <v>98</v>
      </c>
      <c r="AN405" s="3" t="s">
        <v>99</v>
      </c>
      <c r="AO405" s="3">
        <v>0</v>
      </c>
      <c r="AP405" s="3">
        <v>0.312</v>
      </c>
      <c r="AQ405" s="3">
        <v>0.71599999999999997</v>
      </c>
      <c r="AR405" s="3">
        <v>3</v>
      </c>
      <c r="AS405" s="3">
        <v>-5.3860000000000001</v>
      </c>
      <c r="AT405" s="3">
        <v>1</v>
      </c>
      <c r="AU405" s="3">
        <v>0.158</v>
      </c>
      <c r="AV405" s="3">
        <v>0.26800000000000002</v>
      </c>
      <c r="AW405" s="3">
        <v>0</v>
      </c>
      <c r="AX405" s="3">
        <v>9.8000000000000004E-2</v>
      </c>
      <c r="AY405" s="3">
        <v>0.433</v>
      </c>
      <c r="AZ405" s="3">
        <v>170.09</v>
      </c>
      <c r="BA405" s="3">
        <v>180370</v>
      </c>
      <c r="BB405" s="3">
        <v>4</v>
      </c>
    </row>
    <row r="406" spans="1:54" x14ac:dyDescent="0.25">
      <c r="A406" s="3">
        <v>405</v>
      </c>
      <c r="B406" s="2" t="s">
        <v>74</v>
      </c>
      <c r="C406" s="2" t="s">
        <v>41</v>
      </c>
      <c r="D406" s="3">
        <v>10</v>
      </c>
      <c r="E406" s="3" t="s">
        <v>38</v>
      </c>
      <c r="F406" s="3" t="s">
        <v>25</v>
      </c>
      <c r="G406" s="3" t="s">
        <v>23</v>
      </c>
      <c r="H406" s="3">
        <v>17</v>
      </c>
      <c r="I406" s="3">
        <v>3</v>
      </c>
      <c r="J406" s="3">
        <v>3</v>
      </c>
      <c r="K406" s="3">
        <v>1</v>
      </c>
      <c r="L406" s="3">
        <v>1</v>
      </c>
      <c r="M406" s="3">
        <v>2</v>
      </c>
      <c r="N406" s="3" t="str">
        <f t="shared" si="65"/>
        <v>n</v>
      </c>
      <c r="O406" s="3" t="str">
        <f t="shared" si="66"/>
        <v>n</v>
      </c>
      <c r="P406" s="2" t="s">
        <v>40</v>
      </c>
      <c r="Q406" s="2" t="s">
        <v>26</v>
      </c>
      <c r="R406" s="4" t="str">
        <f t="shared" si="67"/>
        <v>n</v>
      </c>
      <c r="S406" s="2" t="s">
        <v>23</v>
      </c>
      <c r="T406" s="3">
        <v>3</v>
      </c>
      <c r="U406" s="6" t="s">
        <v>87</v>
      </c>
      <c r="V406" s="7" t="s">
        <v>87</v>
      </c>
      <c r="W406" s="6" t="s">
        <v>87</v>
      </c>
      <c r="X406" s="6" t="s">
        <v>87</v>
      </c>
      <c r="Y406" s="7">
        <v>9705643</v>
      </c>
      <c r="Z406" s="7" t="s">
        <v>87</v>
      </c>
      <c r="AA406" s="7" t="s">
        <v>87</v>
      </c>
      <c r="AB406" s="7" t="s">
        <v>87</v>
      </c>
      <c r="AC406" s="3">
        <v>37847.72</v>
      </c>
      <c r="AD406" s="3">
        <v>16559.7</v>
      </c>
      <c r="AE406" s="3">
        <f t="shared" si="68"/>
        <v>2.2855317427248076</v>
      </c>
      <c r="AF406" s="2">
        <v>40.409300000000002</v>
      </c>
      <c r="AG406" s="2">
        <v>49.867100000000001</v>
      </c>
      <c r="AH406" s="2">
        <v>43.856299999999997</v>
      </c>
      <c r="AI406" s="2">
        <v>18.4131</v>
      </c>
      <c r="AJ406" s="4">
        <f t="shared" si="69"/>
        <v>2605.8425961710882</v>
      </c>
      <c r="AK406" s="3" t="s">
        <v>96</v>
      </c>
      <c r="AL406" s="3" t="s">
        <v>101</v>
      </c>
      <c r="AM406" s="3" t="s">
        <v>95</v>
      </c>
      <c r="AN406" s="3" t="s">
        <v>99</v>
      </c>
      <c r="AO406" s="3">
        <v>0</v>
      </c>
      <c r="AP406" s="3">
        <v>0.312</v>
      </c>
      <c r="AQ406" s="3">
        <v>0.71599999999999997</v>
      </c>
      <c r="AR406" s="3">
        <v>3</v>
      </c>
      <c r="AS406" s="3">
        <v>-5.3860000000000001</v>
      </c>
      <c r="AT406" s="3">
        <v>1</v>
      </c>
      <c r="AU406" s="3">
        <v>0.158</v>
      </c>
      <c r="AV406" s="3">
        <v>0.26800000000000002</v>
      </c>
      <c r="AW406" s="3">
        <v>0</v>
      </c>
      <c r="AX406" s="3">
        <v>9.8000000000000004E-2</v>
      </c>
      <c r="AY406" s="3">
        <v>0.433</v>
      </c>
      <c r="AZ406" s="3">
        <v>170.09</v>
      </c>
      <c r="BA406" s="3">
        <v>180370</v>
      </c>
      <c r="BB406" s="3">
        <v>4</v>
      </c>
    </row>
    <row r="407" spans="1:54" x14ac:dyDescent="0.25">
      <c r="A407" s="3">
        <v>406</v>
      </c>
      <c r="B407" s="2" t="s">
        <v>74</v>
      </c>
      <c r="C407" s="2" t="s">
        <v>41</v>
      </c>
      <c r="D407" s="3">
        <v>5</v>
      </c>
      <c r="E407" s="3" t="s">
        <v>38</v>
      </c>
      <c r="F407" s="3" t="s">
        <v>20</v>
      </c>
      <c r="G407" s="3" t="s">
        <v>23</v>
      </c>
      <c r="H407" s="3">
        <v>17</v>
      </c>
      <c r="I407" s="3">
        <v>3</v>
      </c>
      <c r="J407" s="3">
        <v>3</v>
      </c>
      <c r="K407" s="3">
        <v>1</v>
      </c>
      <c r="L407" s="3">
        <v>1</v>
      </c>
      <c r="M407" s="3">
        <v>2</v>
      </c>
      <c r="N407" s="3" t="str">
        <f t="shared" si="65"/>
        <v>n</v>
      </c>
      <c r="O407" s="3" t="str">
        <f t="shared" si="66"/>
        <v>n</v>
      </c>
      <c r="P407" s="2" t="s">
        <v>40</v>
      </c>
      <c r="Q407" s="2" t="s">
        <v>26</v>
      </c>
      <c r="R407" s="4" t="str">
        <f t="shared" si="67"/>
        <v>n</v>
      </c>
      <c r="S407" s="2" t="s">
        <v>23</v>
      </c>
      <c r="T407" s="3">
        <v>3</v>
      </c>
      <c r="U407" s="6" t="s">
        <v>87</v>
      </c>
      <c r="V407" s="7" t="s">
        <v>87</v>
      </c>
      <c r="W407" s="6" t="s">
        <v>87</v>
      </c>
      <c r="X407" s="6" t="s">
        <v>87</v>
      </c>
      <c r="Y407" s="7">
        <v>9705643</v>
      </c>
      <c r="Z407" s="7" t="s">
        <v>87</v>
      </c>
      <c r="AA407" s="7" t="s">
        <v>87</v>
      </c>
      <c r="AB407" s="7" t="s">
        <v>87</v>
      </c>
      <c r="AC407" s="3">
        <v>37847.72</v>
      </c>
      <c r="AD407" s="3">
        <v>16559.7</v>
      </c>
      <c r="AE407" s="3">
        <f t="shared" si="68"/>
        <v>2.2855317427248076</v>
      </c>
      <c r="AF407" s="2">
        <v>40.409300000000002</v>
      </c>
      <c r="AG407" s="2">
        <v>49.867100000000001</v>
      </c>
      <c r="AH407" s="2">
        <v>43.856299999999997</v>
      </c>
      <c r="AI407" s="2">
        <v>18.4131</v>
      </c>
      <c r="AJ407" s="4">
        <f t="shared" si="69"/>
        <v>2605.8425961710882</v>
      </c>
      <c r="AK407" s="3" t="s">
        <v>96</v>
      </c>
      <c r="AL407" s="3" t="s">
        <v>101</v>
      </c>
      <c r="AM407" s="3" t="s">
        <v>95</v>
      </c>
      <c r="AN407" s="3" t="s">
        <v>99</v>
      </c>
      <c r="AO407" s="3">
        <v>0</v>
      </c>
      <c r="AP407" s="3">
        <v>0.312</v>
      </c>
      <c r="AQ407" s="3">
        <v>0.71599999999999997</v>
      </c>
      <c r="AR407" s="3">
        <v>3</v>
      </c>
      <c r="AS407" s="3">
        <v>-5.3860000000000001</v>
      </c>
      <c r="AT407" s="3">
        <v>1</v>
      </c>
      <c r="AU407" s="3">
        <v>0.158</v>
      </c>
      <c r="AV407" s="3">
        <v>0.26800000000000002</v>
      </c>
      <c r="AW407" s="3">
        <v>0</v>
      </c>
      <c r="AX407" s="3">
        <v>9.8000000000000004E-2</v>
      </c>
      <c r="AY407" s="3">
        <v>0.433</v>
      </c>
      <c r="AZ407" s="3">
        <v>170.09</v>
      </c>
      <c r="BA407" s="3">
        <v>180370</v>
      </c>
      <c r="BB407" s="3">
        <v>4</v>
      </c>
    </row>
    <row r="408" spans="1:54" x14ac:dyDescent="0.25">
      <c r="A408" s="3">
        <v>407</v>
      </c>
      <c r="B408" s="2" t="s">
        <v>42</v>
      </c>
      <c r="C408" s="2" t="s">
        <v>41</v>
      </c>
      <c r="D408" s="3">
        <v>4</v>
      </c>
      <c r="E408" s="3" t="s">
        <v>38</v>
      </c>
      <c r="F408" s="3" t="s">
        <v>25</v>
      </c>
      <c r="G408" s="3" t="s">
        <v>23</v>
      </c>
      <c r="H408" s="3">
        <v>17</v>
      </c>
      <c r="I408" s="3">
        <v>8.9</v>
      </c>
      <c r="J408" s="3">
        <v>1</v>
      </c>
      <c r="K408" s="3">
        <v>2</v>
      </c>
      <c r="L408" s="3">
        <v>1</v>
      </c>
      <c r="M408" s="3">
        <v>2</v>
      </c>
      <c r="N408" s="3" t="str">
        <f t="shared" si="65"/>
        <v>y</v>
      </c>
      <c r="O408" s="3" t="str">
        <f t="shared" si="66"/>
        <v>y</v>
      </c>
      <c r="P408" s="2" t="s">
        <v>26</v>
      </c>
      <c r="Q408" s="2" t="s">
        <v>26</v>
      </c>
      <c r="R408" s="4" t="str">
        <f t="shared" si="67"/>
        <v>y</v>
      </c>
      <c r="S408" s="2" t="s">
        <v>28</v>
      </c>
      <c r="T408" s="3">
        <v>3</v>
      </c>
      <c r="U408" s="6" t="s">
        <v>87</v>
      </c>
      <c r="V408" s="7" t="s">
        <v>87</v>
      </c>
      <c r="W408" s="6" t="s">
        <v>87</v>
      </c>
      <c r="X408" s="7">
        <v>4147382</v>
      </c>
      <c r="Y408" s="7">
        <v>4190669</v>
      </c>
      <c r="Z408" s="7" t="s">
        <v>87</v>
      </c>
      <c r="AA408" s="7" t="s">
        <v>87</v>
      </c>
      <c r="AB408" s="7" t="s">
        <v>87</v>
      </c>
      <c r="AC408" s="3">
        <v>50425.33</v>
      </c>
      <c r="AD408" s="3">
        <v>16559.7</v>
      </c>
      <c r="AE408" s="3">
        <f t="shared" si="68"/>
        <v>3.04506301442659</v>
      </c>
      <c r="AF408" s="2">
        <v>45.814999999999998</v>
      </c>
      <c r="AG408" s="2">
        <v>15.9819</v>
      </c>
      <c r="AH408" s="2">
        <v>43.856299999999997</v>
      </c>
      <c r="AI408" s="2">
        <v>18.4131</v>
      </c>
      <c r="AJ408" s="4">
        <f t="shared" si="69"/>
        <v>290.11984169554597</v>
      </c>
      <c r="AK408" s="3" t="s">
        <v>96</v>
      </c>
      <c r="AL408" s="3" t="s">
        <v>101</v>
      </c>
      <c r="AM408" s="3" t="s">
        <v>95</v>
      </c>
      <c r="AN408" s="3" t="s">
        <v>99</v>
      </c>
      <c r="AO408" s="3">
        <v>0</v>
      </c>
      <c r="AP408" s="3">
        <v>0.312</v>
      </c>
      <c r="AQ408" s="3">
        <v>0.71599999999999997</v>
      </c>
      <c r="AR408" s="3">
        <v>3</v>
      </c>
      <c r="AS408" s="3">
        <v>-5.3860000000000001</v>
      </c>
      <c r="AT408" s="3">
        <v>1</v>
      </c>
      <c r="AU408" s="3">
        <v>0.158</v>
      </c>
      <c r="AV408" s="3">
        <v>0.26800000000000002</v>
      </c>
      <c r="AW408" s="3">
        <v>0</v>
      </c>
      <c r="AX408" s="3">
        <v>9.8000000000000004E-2</v>
      </c>
      <c r="AY408" s="3">
        <v>0.433</v>
      </c>
      <c r="AZ408" s="3">
        <v>170.09</v>
      </c>
      <c r="BA408" s="3">
        <v>180370</v>
      </c>
      <c r="BB408" s="3">
        <v>4</v>
      </c>
    </row>
    <row r="409" spans="1:54" x14ac:dyDescent="0.25">
      <c r="A409" s="3">
        <v>408</v>
      </c>
      <c r="B409" s="2" t="s">
        <v>42</v>
      </c>
      <c r="C409" s="2" t="s">
        <v>41</v>
      </c>
      <c r="D409" s="3">
        <v>12</v>
      </c>
      <c r="E409" s="3" t="s">
        <v>38</v>
      </c>
      <c r="F409" s="3" t="s">
        <v>20</v>
      </c>
      <c r="G409" s="3" t="s">
        <v>23</v>
      </c>
      <c r="H409" s="3">
        <v>17</v>
      </c>
      <c r="I409" s="3">
        <v>8.9</v>
      </c>
      <c r="J409" s="3">
        <v>1</v>
      </c>
      <c r="K409" s="3">
        <v>2</v>
      </c>
      <c r="L409" s="3">
        <v>1</v>
      </c>
      <c r="M409" s="3">
        <v>2</v>
      </c>
      <c r="N409" s="3" t="str">
        <f t="shared" si="65"/>
        <v>y</v>
      </c>
      <c r="O409" s="3" t="str">
        <f t="shared" si="66"/>
        <v>y</v>
      </c>
      <c r="P409" s="2" t="s">
        <v>26</v>
      </c>
      <c r="Q409" s="2" t="s">
        <v>26</v>
      </c>
      <c r="R409" s="4" t="str">
        <f t="shared" si="67"/>
        <v>y</v>
      </c>
      <c r="S409" s="2" t="s">
        <v>28</v>
      </c>
      <c r="T409" s="3">
        <v>3</v>
      </c>
      <c r="U409" s="6" t="s">
        <v>87</v>
      </c>
      <c r="V409" s="7" t="s">
        <v>87</v>
      </c>
      <c r="W409" s="6" t="s">
        <v>87</v>
      </c>
      <c r="X409" s="7">
        <v>4147382</v>
      </c>
      <c r="Y409" s="7">
        <v>4190669</v>
      </c>
      <c r="Z409" s="7" t="s">
        <v>87</v>
      </c>
      <c r="AA409" s="7" t="s">
        <v>87</v>
      </c>
      <c r="AB409" s="7" t="s">
        <v>87</v>
      </c>
      <c r="AC409" s="3">
        <v>50425.33</v>
      </c>
      <c r="AD409" s="3">
        <v>16559.7</v>
      </c>
      <c r="AE409" s="3">
        <f t="shared" si="68"/>
        <v>3.04506301442659</v>
      </c>
      <c r="AF409" s="2">
        <v>45.814999999999998</v>
      </c>
      <c r="AG409" s="2">
        <v>15.9819</v>
      </c>
      <c r="AH409" s="2">
        <v>43.856299999999997</v>
      </c>
      <c r="AI409" s="2">
        <v>18.4131</v>
      </c>
      <c r="AJ409" s="4">
        <f t="shared" si="69"/>
        <v>290.11984169554597</v>
      </c>
      <c r="AK409" s="3" t="s">
        <v>96</v>
      </c>
      <c r="AL409" s="3" t="s">
        <v>101</v>
      </c>
      <c r="AM409" s="3" t="s">
        <v>95</v>
      </c>
      <c r="AN409" s="3" t="s">
        <v>99</v>
      </c>
      <c r="AO409" s="3">
        <v>0</v>
      </c>
      <c r="AP409" s="3">
        <v>0.312</v>
      </c>
      <c r="AQ409" s="3">
        <v>0.71599999999999997</v>
      </c>
      <c r="AR409" s="3">
        <v>3</v>
      </c>
      <c r="AS409" s="3">
        <v>-5.3860000000000001</v>
      </c>
      <c r="AT409" s="3">
        <v>1</v>
      </c>
      <c r="AU409" s="3">
        <v>0.158</v>
      </c>
      <c r="AV409" s="3">
        <v>0.26800000000000002</v>
      </c>
      <c r="AW409" s="3">
        <v>0</v>
      </c>
      <c r="AX409" s="3">
        <v>9.8000000000000004E-2</v>
      </c>
      <c r="AY409" s="3">
        <v>0.433</v>
      </c>
      <c r="AZ409" s="3">
        <v>170.09</v>
      </c>
      <c r="BA409" s="3">
        <v>180370</v>
      </c>
      <c r="BB409" s="3">
        <v>4</v>
      </c>
    </row>
    <row r="410" spans="1:54" x14ac:dyDescent="0.25">
      <c r="A410" s="3">
        <v>409</v>
      </c>
      <c r="B410" s="2" t="s">
        <v>45</v>
      </c>
      <c r="C410" s="2" t="s">
        <v>41</v>
      </c>
      <c r="D410" s="3">
        <v>2</v>
      </c>
      <c r="E410" s="3" t="s">
        <v>38</v>
      </c>
      <c r="F410" s="3" t="s">
        <v>25</v>
      </c>
      <c r="G410" s="3" t="s">
        <v>23</v>
      </c>
      <c r="H410" s="3">
        <v>17</v>
      </c>
      <c r="I410" s="3">
        <v>4.3333333333333304</v>
      </c>
      <c r="J410" s="3">
        <v>7</v>
      </c>
      <c r="K410" s="3">
        <v>1</v>
      </c>
      <c r="L410" s="3">
        <v>1</v>
      </c>
      <c r="M410" s="3">
        <v>2</v>
      </c>
      <c r="N410" s="3" t="str">
        <f t="shared" si="65"/>
        <v>n</v>
      </c>
      <c r="O410" s="3" t="str">
        <f t="shared" si="66"/>
        <v>n</v>
      </c>
      <c r="P410" s="2" t="s">
        <v>26</v>
      </c>
      <c r="Q410" s="2" t="s">
        <v>26</v>
      </c>
      <c r="R410" s="4" t="str">
        <f t="shared" si="67"/>
        <v>y</v>
      </c>
      <c r="S410" s="2" t="s">
        <v>23</v>
      </c>
      <c r="T410" s="3">
        <v>3</v>
      </c>
      <c r="U410" s="6">
        <v>2673</v>
      </c>
      <c r="V410" s="7">
        <v>875</v>
      </c>
      <c r="W410" s="7">
        <v>10120553</v>
      </c>
      <c r="X410" s="7">
        <v>10077497</v>
      </c>
      <c r="Y410" s="7">
        <v>10553843</v>
      </c>
      <c r="Z410" s="7">
        <f>U:U  / (Y:Y -W:W )</f>
        <v>6.1690784463061688E-3</v>
      </c>
      <c r="AA410" s="7">
        <f>V:V   / (Y:Y -X:X )</f>
        <v>1.8369000684376482E-3</v>
      </c>
      <c r="AB410" s="7">
        <f>Z:Z+AA:AA</f>
        <v>8.0059785147438174E-3</v>
      </c>
      <c r="AC410" s="3">
        <v>99300.33</v>
      </c>
      <c r="AD410" s="3">
        <v>16559.7</v>
      </c>
      <c r="AE410" s="3">
        <f t="shared" si="68"/>
        <v>5.9965053714741208</v>
      </c>
      <c r="AF410" s="2">
        <v>50.075499999999998</v>
      </c>
      <c r="AG410" s="2">
        <v>14.437799999999999</v>
      </c>
      <c r="AH410" s="2">
        <v>43.856299999999997</v>
      </c>
      <c r="AI410" s="2">
        <v>18.4131</v>
      </c>
      <c r="AJ410" s="4">
        <f t="shared" si="69"/>
        <v>754.19722548144455</v>
      </c>
      <c r="AK410" s="3" t="s">
        <v>96</v>
      </c>
      <c r="AL410" s="3" t="s">
        <v>101</v>
      </c>
      <c r="AM410" s="3" t="s">
        <v>95</v>
      </c>
      <c r="AN410" s="3" t="s">
        <v>99</v>
      </c>
      <c r="AO410" s="3">
        <v>0</v>
      </c>
      <c r="AP410" s="3">
        <v>0.312</v>
      </c>
      <c r="AQ410" s="3">
        <v>0.71599999999999997</v>
      </c>
      <c r="AR410" s="3">
        <v>3</v>
      </c>
      <c r="AS410" s="3">
        <v>-5.3860000000000001</v>
      </c>
      <c r="AT410" s="3">
        <v>1</v>
      </c>
      <c r="AU410" s="3">
        <v>0.158</v>
      </c>
      <c r="AV410" s="3">
        <v>0.26800000000000002</v>
      </c>
      <c r="AW410" s="3">
        <v>0</v>
      </c>
      <c r="AX410" s="3">
        <v>9.8000000000000004E-2</v>
      </c>
      <c r="AY410" s="3">
        <v>0.433</v>
      </c>
      <c r="AZ410" s="3">
        <v>170.09</v>
      </c>
      <c r="BA410" s="3">
        <v>180370</v>
      </c>
      <c r="BB410" s="3">
        <v>4</v>
      </c>
    </row>
    <row r="411" spans="1:54" x14ac:dyDescent="0.25">
      <c r="A411" s="3">
        <v>410</v>
      </c>
      <c r="B411" s="2" t="s">
        <v>45</v>
      </c>
      <c r="C411" s="2" t="s">
        <v>41</v>
      </c>
      <c r="D411" s="3">
        <v>7</v>
      </c>
      <c r="E411" s="3" t="s">
        <v>38</v>
      </c>
      <c r="F411" s="3" t="s">
        <v>20</v>
      </c>
      <c r="G411" s="3" t="s">
        <v>23</v>
      </c>
      <c r="H411" s="3">
        <v>17</v>
      </c>
      <c r="I411" s="3">
        <v>4.3333333333333304</v>
      </c>
      <c r="J411" s="3">
        <v>7</v>
      </c>
      <c r="K411" s="3">
        <v>1</v>
      </c>
      <c r="L411" s="3">
        <v>1</v>
      </c>
      <c r="M411" s="3">
        <v>2</v>
      </c>
      <c r="N411" s="3" t="str">
        <f t="shared" si="65"/>
        <v>n</v>
      </c>
      <c r="O411" s="3" t="str">
        <f t="shared" si="66"/>
        <v>n</v>
      </c>
      <c r="P411" s="2" t="s">
        <v>26</v>
      </c>
      <c r="Q411" s="2" t="s">
        <v>26</v>
      </c>
      <c r="R411" s="4" t="str">
        <f t="shared" si="67"/>
        <v>y</v>
      </c>
      <c r="S411" s="2" t="s">
        <v>23</v>
      </c>
      <c r="T411" s="3">
        <v>3</v>
      </c>
      <c r="U411" s="6">
        <v>2673</v>
      </c>
      <c r="V411" s="7">
        <v>2145</v>
      </c>
      <c r="W411" s="7">
        <v>10120553</v>
      </c>
      <c r="X411" s="7">
        <v>10077497</v>
      </c>
      <c r="Y411" s="7">
        <v>10553843</v>
      </c>
      <c r="Z411" s="7">
        <f>U:U  / (Y:Y -W:W )</f>
        <v>6.1690784463061688E-3</v>
      </c>
      <c r="AA411" s="7">
        <f>V:V   / (Y:Y -X:X )</f>
        <v>4.5030293106271494E-3</v>
      </c>
      <c r="AB411" s="7">
        <f>Z:Z+AA:AA</f>
        <v>1.0672107756933318E-2</v>
      </c>
      <c r="AC411" s="3">
        <v>99300.33</v>
      </c>
      <c r="AD411" s="3">
        <v>16559.7</v>
      </c>
      <c r="AE411" s="3">
        <f t="shared" si="68"/>
        <v>5.9965053714741208</v>
      </c>
      <c r="AF411" s="2">
        <v>50.075499999999998</v>
      </c>
      <c r="AG411" s="2">
        <v>14.437799999999999</v>
      </c>
      <c r="AH411" s="2">
        <v>43.856299999999997</v>
      </c>
      <c r="AI411" s="2">
        <v>18.4131</v>
      </c>
      <c r="AJ411" s="4">
        <f t="shared" si="69"/>
        <v>754.19722548144455</v>
      </c>
      <c r="AK411" s="3" t="s">
        <v>96</v>
      </c>
      <c r="AL411" s="3" t="s">
        <v>101</v>
      </c>
      <c r="AM411" s="3" t="s">
        <v>95</v>
      </c>
      <c r="AN411" s="3" t="s">
        <v>99</v>
      </c>
      <c r="AO411" s="3">
        <v>0</v>
      </c>
      <c r="AP411" s="3">
        <v>0.312</v>
      </c>
      <c r="AQ411" s="3">
        <v>0.71599999999999997</v>
      </c>
      <c r="AR411" s="3">
        <v>3</v>
      </c>
      <c r="AS411" s="3">
        <v>-5.3860000000000001</v>
      </c>
      <c r="AT411" s="3">
        <v>1</v>
      </c>
      <c r="AU411" s="3">
        <v>0.158</v>
      </c>
      <c r="AV411" s="3">
        <v>0.26800000000000002</v>
      </c>
      <c r="AW411" s="3">
        <v>0</v>
      </c>
      <c r="AX411" s="3">
        <v>9.8000000000000004E-2</v>
      </c>
      <c r="AY411" s="3">
        <v>0.433</v>
      </c>
      <c r="AZ411" s="3">
        <v>170.09</v>
      </c>
      <c r="BA411" s="3">
        <v>180370</v>
      </c>
      <c r="BB411" s="3">
        <v>4</v>
      </c>
    </row>
    <row r="412" spans="1:54" x14ac:dyDescent="0.25">
      <c r="A412" s="3">
        <v>411</v>
      </c>
      <c r="B412" s="2" t="s">
        <v>49</v>
      </c>
      <c r="C412" s="2" t="s">
        <v>41</v>
      </c>
      <c r="D412" s="3">
        <v>6</v>
      </c>
      <c r="E412" s="3" t="s">
        <v>38</v>
      </c>
      <c r="F412" s="3" t="s">
        <v>20</v>
      </c>
      <c r="G412" s="3" t="s">
        <v>23</v>
      </c>
      <c r="H412" s="3">
        <v>17</v>
      </c>
      <c r="I412" s="3">
        <v>5.4166666666666696</v>
      </c>
      <c r="J412" s="3">
        <v>11</v>
      </c>
      <c r="K412" s="3">
        <v>1</v>
      </c>
      <c r="L412" s="3">
        <v>1</v>
      </c>
      <c r="M412" s="3">
        <v>2</v>
      </c>
      <c r="N412" s="3" t="str">
        <f t="shared" si="65"/>
        <v>n</v>
      </c>
      <c r="O412" s="3" t="str">
        <f t="shared" si="66"/>
        <v>n</v>
      </c>
      <c r="P412" s="2" t="s">
        <v>30</v>
      </c>
      <c r="Q412" s="2" t="s">
        <v>26</v>
      </c>
      <c r="R412" s="4" t="str">
        <f t="shared" si="67"/>
        <v>n</v>
      </c>
      <c r="S412" s="2" t="s">
        <v>23</v>
      </c>
      <c r="T412" s="3">
        <v>3</v>
      </c>
      <c r="U412" s="6" t="s">
        <v>87</v>
      </c>
      <c r="V412" s="7" t="s">
        <v>87</v>
      </c>
      <c r="W412" s="6" t="s">
        <v>87</v>
      </c>
      <c r="X412" s="7">
        <v>62351387</v>
      </c>
      <c r="Y412" s="7">
        <v>66759950</v>
      </c>
      <c r="Z412" s="7" t="s">
        <v>87</v>
      </c>
      <c r="AA412" s="7" t="s">
        <v>87</v>
      </c>
      <c r="AB412" s="7" t="s">
        <v>87</v>
      </c>
      <c r="AC412" s="3">
        <v>2465453.98</v>
      </c>
      <c r="AD412" s="3">
        <v>16559.7</v>
      </c>
      <c r="AE412" s="3">
        <f t="shared" si="68"/>
        <v>148.88276840764021</v>
      </c>
      <c r="AF412" s="2">
        <v>48.8566</v>
      </c>
      <c r="AG412" s="2">
        <v>2.3521999999999998</v>
      </c>
      <c r="AH412" s="2">
        <v>43.856299999999997</v>
      </c>
      <c r="AI412" s="2">
        <v>18.4131</v>
      </c>
      <c r="AJ412" s="4">
        <f t="shared" si="69"/>
        <v>1348.7043932726997</v>
      </c>
      <c r="AK412" s="3" t="s">
        <v>96</v>
      </c>
      <c r="AL412" s="3" t="s">
        <v>101</v>
      </c>
      <c r="AM412" s="3" t="s">
        <v>96</v>
      </c>
      <c r="AN412" s="3" t="s">
        <v>99</v>
      </c>
      <c r="AO412" s="3">
        <v>0</v>
      </c>
      <c r="AP412" s="3">
        <v>0.312</v>
      </c>
      <c r="AQ412" s="3">
        <v>0.71599999999999997</v>
      </c>
      <c r="AR412" s="3">
        <v>3</v>
      </c>
      <c r="AS412" s="3">
        <v>-5.3860000000000001</v>
      </c>
      <c r="AT412" s="3">
        <v>1</v>
      </c>
      <c r="AU412" s="3">
        <v>0.158</v>
      </c>
      <c r="AV412" s="3">
        <v>0.26800000000000002</v>
      </c>
      <c r="AW412" s="3">
        <v>0</v>
      </c>
      <c r="AX412" s="3">
        <v>9.8000000000000004E-2</v>
      </c>
      <c r="AY412" s="3">
        <v>0.433</v>
      </c>
      <c r="AZ412" s="3">
        <v>170.09</v>
      </c>
      <c r="BA412" s="3">
        <v>180370</v>
      </c>
      <c r="BB412" s="3">
        <v>4</v>
      </c>
    </row>
    <row r="413" spans="1:54" x14ac:dyDescent="0.25">
      <c r="A413" s="3">
        <v>412</v>
      </c>
      <c r="B413" s="2" t="s">
        <v>63</v>
      </c>
      <c r="C413" s="2" t="s">
        <v>41</v>
      </c>
      <c r="D413" s="3">
        <v>1</v>
      </c>
      <c r="E413" s="3" t="s">
        <v>38</v>
      </c>
      <c r="F413" s="3" t="s">
        <v>25</v>
      </c>
      <c r="G413" s="3" t="s">
        <v>23</v>
      </c>
      <c r="H413" s="3">
        <v>17</v>
      </c>
      <c r="I413" s="3">
        <v>5</v>
      </c>
      <c r="J413" s="3">
        <v>20</v>
      </c>
      <c r="K413" s="3">
        <v>1</v>
      </c>
      <c r="L413" s="3">
        <v>1</v>
      </c>
      <c r="M413" s="3">
        <v>2</v>
      </c>
      <c r="N413" s="3" t="str">
        <f t="shared" si="65"/>
        <v>n</v>
      </c>
      <c r="O413" s="3" t="str">
        <f t="shared" si="66"/>
        <v>n</v>
      </c>
      <c r="P413" s="2" t="s">
        <v>30</v>
      </c>
      <c r="Q413" s="2" t="s">
        <v>26</v>
      </c>
      <c r="R413" s="4" t="str">
        <f t="shared" si="67"/>
        <v>n</v>
      </c>
      <c r="S413" s="2" t="s">
        <v>23</v>
      </c>
      <c r="T413" s="3">
        <v>3</v>
      </c>
      <c r="U413" s="6" t="s">
        <v>87</v>
      </c>
      <c r="V413" s="7" t="s">
        <v>87</v>
      </c>
      <c r="W413" s="6" t="s">
        <v>87</v>
      </c>
      <c r="X413" s="7" t="s">
        <v>87</v>
      </c>
      <c r="Y413" s="7">
        <v>3553056</v>
      </c>
      <c r="Z413" s="7" t="s">
        <v>87</v>
      </c>
      <c r="AA413" s="7" t="s">
        <v>87</v>
      </c>
      <c r="AB413" s="7" t="s">
        <v>87</v>
      </c>
      <c r="AC413" s="3">
        <v>6749.52</v>
      </c>
      <c r="AD413" s="3">
        <v>16559.7</v>
      </c>
      <c r="AE413" s="3">
        <f t="shared" si="68"/>
        <v>0.40758709396909365</v>
      </c>
      <c r="AF413" s="2">
        <v>47.0105</v>
      </c>
      <c r="AG413" s="2">
        <v>28.863800000000001</v>
      </c>
      <c r="AH413" s="2">
        <v>43.856299999999997</v>
      </c>
      <c r="AI413" s="2">
        <v>18.4131</v>
      </c>
      <c r="AJ413" s="4">
        <f t="shared" si="69"/>
        <v>886.77578724567388</v>
      </c>
      <c r="AK413" s="3" t="s">
        <v>96</v>
      </c>
      <c r="AL413" s="3" t="s">
        <v>101</v>
      </c>
      <c r="AM413" s="3" t="s">
        <v>95</v>
      </c>
      <c r="AN413" s="3" t="s">
        <v>99</v>
      </c>
      <c r="AO413" s="3">
        <v>0</v>
      </c>
      <c r="AP413" s="3">
        <v>0.312</v>
      </c>
      <c r="AQ413" s="3">
        <v>0.71599999999999997</v>
      </c>
      <c r="AR413" s="3">
        <v>3</v>
      </c>
      <c r="AS413" s="3">
        <v>-5.3860000000000001</v>
      </c>
      <c r="AT413" s="3">
        <v>1</v>
      </c>
      <c r="AU413" s="3">
        <v>0.158</v>
      </c>
      <c r="AV413" s="3">
        <v>0.26800000000000002</v>
      </c>
      <c r="AW413" s="3">
        <v>0</v>
      </c>
      <c r="AX413" s="3">
        <v>9.8000000000000004E-2</v>
      </c>
      <c r="AY413" s="3">
        <v>0.433</v>
      </c>
      <c r="AZ413" s="3">
        <v>170.09</v>
      </c>
      <c r="BA413" s="3">
        <v>180370</v>
      </c>
      <c r="BB413" s="3">
        <v>4</v>
      </c>
    </row>
    <row r="414" spans="1:54" x14ac:dyDescent="0.25">
      <c r="A414" s="3">
        <v>413</v>
      </c>
      <c r="B414" s="2" t="s">
        <v>64</v>
      </c>
      <c r="C414" s="2" t="s">
        <v>41</v>
      </c>
      <c r="D414" s="3">
        <v>6</v>
      </c>
      <c r="E414" s="3" t="s">
        <v>38</v>
      </c>
      <c r="F414" s="3" t="s">
        <v>25</v>
      </c>
      <c r="G414" s="3" t="s">
        <v>23</v>
      </c>
      <c r="H414" s="3">
        <v>17</v>
      </c>
      <c r="I414" s="3">
        <v>9.0909090909090899</v>
      </c>
      <c r="J414" s="3">
        <v>1</v>
      </c>
      <c r="K414" s="3">
        <v>2</v>
      </c>
      <c r="L414" s="3">
        <v>1</v>
      </c>
      <c r="M414" s="3">
        <v>2</v>
      </c>
      <c r="N414" s="3" t="str">
        <f t="shared" si="65"/>
        <v>y</v>
      </c>
      <c r="O414" s="3" t="str">
        <f t="shared" si="66"/>
        <v>y</v>
      </c>
      <c r="P414" s="2" t="s">
        <v>26</v>
      </c>
      <c r="Q414" s="2" t="s">
        <v>26</v>
      </c>
      <c r="R414" s="4" t="str">
        <f t="shared" si="67"/>
        <v>y</v>
      </c>
      <c r="S414" s="2" t="s">
        <v>28</v>
      </c>
      <c r="T414" s="3">
        <v>3</v>
      </c>
      <c r="U414" s="6" t="s">
        <v>87</v>
      </c>
      <c r="V414" s="7" t="s">
        <v>87</v>
      </c>
      <c r="W414" s="6" t="s">
        <v>87</v>
      </c>
      <c r="X414" s="7" t="s">
        <v>87</v>
      </c>
      <c r="Y414" s="7">
        <v>622218</v>
      </c>
      <c r="Z414" s="7" t="s">
        <v>87</v>
      </c>
      <c r="AA414" s="7" t="s">
        <v>87</v>
      </c>
      <c r="AB414" s="7" t="s">
        <v>87</v>
      </c>
      <c r="AC414" s="3">
        <v>4173.26</v>
      </c>
      <c r="AD414" s="3">
        <v>16559.7</v>
      </c>
      <c r="AE414" s="3">
        <f t="shared" si="68"/>
        <v>0.25201301955953309</v>
      </c>
      <c r="AF414" s="2">
        <v>42.430399999999999</v>
      </c>
      <c r="AG414" s="2">
        <v>19.259399999999999</v>
      </c>
      <c r="AH414" s="2">
        <v>43.856299999999997</v>
      </c>
      <c r="AI414" s="2">
        <v>18.4131</v>
      </c>
      <c r="AJ414" s="4">
        <f t="shared" si="69"/>
        <v>172.77919156021363</v>
      </c>
      <c r="AK414" s="3" t="s">
        <v>96</v>
      </c>
      <c r="AL414" s="3" t="s">
        <v>101</v>
      </c>
      <c r="AM414" s="3" t="s">
        <v>95</v>
      </c>
      <c r="AN414" s="3" t="s">
        <v>99</v>
      </c>
      <c r="AO414" s="3">
        <v>0</v>
      </c>
      <c r="AP414" s="3">
        <v>0.312</v>
      </c>
      <c r="AQ414" s="3">
        <v>0.71599999999999997</v>
      </c>
      <c r="AR414" s="3">
        <v>3</v>
      </c>
      <c r="AS414" s="3">
        <v>-5.3860000000000001</v>
      </c>
      <c r="AT414" s="3">
        <v>1</v>
      </c>
      <c r="AU414" s="3">
        <v>0.158</v>
      </c>
      <c r="AV414" s="3">
        <v>0.26800000000000002</v>
      </c>
      <c r="AW414" s="3">
        <v>0</v>
      </c>
      <c r="AX414" s="3">
        <v>9.8000000000000004E-2</v>
      </c>
      <c r="AY414" s="3">
        <v>0.433</v>
      </c>
      <c r="AZ414" s="3">
        <v>170.09</v>
      </c>
      <c r="BA414" s="3">
        <v>180370</v>
      </c>
      <c r="BB414" s="3">
        <v>4</v>
      </c>
    </row>
    <row r="415" spans="1:54" x14ac:dyDescent="0.25">
      <c r="A415" s="3">
        <v>414</v>
      </c>
      <c r="B415" s="2" t="s">
        <v>64</v>
      </c>
      <c r="C415" s="2" t="s">
        <v>41</v>
      </c>
      <c r="D415" s="3">
        <v>12</v>
      </c>
      <c r="E415" s="3" t="s">
        <v>38</v>
      </c>
      <c r="F415" s="3" t="s">
        <v>20</v>
      </c>
      <c r="G415" s="3" t="s">
        <v>23</v>
      </c>
      <c r="H415" s="3">
        <v>17</v>
      </c>
      <c r="I415" s="3">
        <v>9.0909090909090899</v>
      </c>
      <c r="J415" s="3">
        <v>1</v>
      </c>
      <c r="K415" s="3">
        <v>2</v>
      </c>
      <c r="L415" s="3">
        <v>1</v>
      </c>
      <c r="M415" s="3">
        <v>2</v>
      </c>
      <c r="N415" s="3" t="str">
        <f t="shared" si="65"/>
        <v>y</v>
      </c>
      <c r="O415" s="3" t="str">
        <f t="shared" si="66"/>
        <v>y</v>
      </c>
      <c r="P415" s="2" t="s">
        <v>26</v>
      </c>
      <c r="Q415" s="2" t="s">
        <v>26</v>
      </c>
      <c r="R415" s="4" t="str">
        <f t="shared" si="67"/>
        <v>y</v>
      </c>
      <c r="S415" s="2" t="s">
        <v>28</v>
      </c>
      <c r="T415" s="3">
        <v>3</v>
      </c>
      <c r="U415" s="6" t="s">
        <v>87</v>
      </c>
      <c r="V415" s="7" t="s">
        <v>87</v>
      </c>
      <c r="W415" s="6" t="s">
        <v>87</v>
      </c>
      <c r="X415" s="7" t="s">
        <v>87</v>
      </c>
      <c r="Y415" s="7">
        <v>622218</v>
      </c>
      <c r="Z415" s="7" t="s">
        <v>87</v>
      </c>
      <c r="AA415" s="7" t="s">
        <v>87</v>
      </c>
      <c r="AB415" s="7" t="s">
        <v>87</v>
      </c>
      <c r="AC415" s="3">
        <v>4173.26</v>
      </c>
      <c r="AD415" s="3">
        <v>16559.7</v>
      </c>
      <c r="AE415" s="3">
        <f t="shared" si="68"/>
        <v>0.25201301955953309</v>
      </c>
      <c r="AF415" s="2">
        <v>42.430399999999999</v>
      </c>
      <c r="AG415" s="2">
        <v>19.259399999999999</v>
      </c>
      <c r="AH415" s="2">
        <v>43.856299999999997</v>
      </c>
      <c r="AI415" s="2">
        <v>18.4131</v>
      </c>
      <c r="AJ415" s="4">
        <f t="shared" si="69"/>
        <v>172.77919156021363</v>
      </c>
      <c r="AK415" s="3" t="s">
        <v>96</v>
      </c>
      <c r="AL415" s="3" t="s">
        <v>101</v>
      </c>
      <c r="AM415" s="3" t="s">
        <v>95</v>
      </c>
      <c r="AN415" s="3" t="s">
        <v>99</v>
      </c>
      <c r="AO415" s="3">
        <v>0</v>
      </c>
      <c r="AP415" s="3">
        <v>0.312</v>
      </c>
      <c r="AQ415" s="3">
        <v>0.71599999999999997</v>
      </c>
      <c r="AR415" s="3">
        <v>3</v>
      </c>
      <c r="AS415" s="3">
        <v>-5.3860000000000001</v>
      </c>
      <c r="AT415" s="3">
        <v>1</v>
      </c>
      <c r="AU415" s="3">
        <v>0.158</v>
      </c>
      <c r="AV415" s="3">
        <v>0.26800000000000002</v>
      </c>
      <c r="AW415" s="3">
        <v>0</v>
      </c>
      <c r="AX415" s="3">
        <v>9.8000000000000004E-2</v>
      </c>
      <c r="AY415" s="3">
        <v>0.433</v>
      </c>
      <c r="AZ415" s="3">
        <v>170.09</v>
      </c>
      <c r="BA415" s="3">
        <v>180370</v>
      </c>
      <c r="BB415" s="3">
        <v>4</v>
      </c>
    </row>
    <row r="416" spans="1:54" x14ac:dyDescent="0.25">
      <c r="A416" s="3">
        <v>415</v>
      </c>
      <c r="B416" s="2" t="s">
        <v>67</v>
      </c>
      <c r="C416" s="2" t="s">
        <v>41</v>
      </c>
      <c r="D416" s="3">
        <v>2</v>
      </c>
      <c r="E416" s="3" t="s">
        <v>38</v>
      </c>
      <c r="F416" s="3" t="s">
        <v>25</v>
      </c>
      <c r="G416" s="3" t="s">
        <v>23</v>
      </c>
      <c r="H416" s="3">
        <v>17</v>
      </c>
      <c r="I416" s="3">
        <v>0</v>
      </c>
      <c r="J416" s="3">
        <v>1</v>
      </c>
      <c r="K416" s="3">
        <v>5</v>
      </c>
      <c r="L416" s="3">
        <v>1</v>
      </c>
      <c r="M416" s="3">
        <v>2</v>
      </c>
      <c r="N416" s="3" t="str">
        <f t="shared" si="65"/>
        <v>y</v>
      </c>
      <c r="O416" s="3" t="str">
        <f t="shared" si="66"/>
        <v>n</v>
      </c>
      <c r="P416" s="2" t="s">
        <v>68</v>
      </c>
      <c r="Q416" s="2" t="s">
        <v>26</v>
      </c>
      <c r="R416" s="4" t="str">
        <f t="shared" si="67"/>
        <v>n</v>
      </c>
      <c r="S416" s="2" t="s">
        <v>23</v>
      </c>
      <c r="T416" s="3">
        <v>3</v>
      </c>
      <c r="U416" s="6" t="s">
        <v>87</v>
      </c>
      <c r="V416" s="7" t="s">
        <v>87</v>
      </c>
      <c r="W416" s="6" t="s">
        <v>87</v>
      </c>
      <c r="X416" s="7" t="s">
        <v>87</v>
      </c>
      <c r="Y416" s="7">
        <v>33005</v>
      </c>
      <c r="Z416" s="7" t="s">
        <v>87</v>
      </c>
      <c r="AA416" s="7" t="s">
        <v>87</v>
      </c>
      <c r="AB416" s="7" t="s">
        <v>87</v>
      </c>
      <c r="AC416" s="3">
        <v>1500</v>
      </c>
      <c r="AD416" s="3">
        <v>16559.7</v>
      </c>
      <c r="AE416" s="3">
        <f t="shared" si="68"/>
        <v>9.0581351111433173E-2</v>
      </c>
      <c r="AF416" s="2">
        <v>43.935600000000001</v>
      </c>
      <c r="AG416" s="2">
        <v>12.4473</v>
      </c>
      <c r="AH416" s="2">
        <v>43.856299999999997</v>
      </c>
      <c r="AI416" s="2">
        <v>18.4131</v>
      </c>
      <c r="AJ416" s="4">
        <f t="shared" si="69"/>
        <v>477.99945482378945</v>
      </c>
      <c r="AK416" s="3" t="s">
        <v>96</v>
      </c>
      <c r="AL416" s="3" t="s">
        <v>101</v>
      </c>
      <c r="AM416" s="3" t="s">
        <v>95</v>
      </c>
      <c r="AN416" s="3" t="s">
        <v>99</v>
      </c>
      <c r="AO416" s="3">
        <v>0</v>
      </c>
      <c r="AP416" s="3">
        <v>0.312</v>
      </c>
      <c r="AQ416" s="3">
        <v>0.71599999999999997</v>
      </c>
      <c r="AR416" s="3">
        <v>3</v>
      </c>
      <c r="AS416" s="3">
        <v>-5.3860000000000001</v>
      </c>
      <c r="AT416" s="3">
        <v>1</v>
      </c>
      <c r="AU416" s="3">
        <v>0.158</v>
      </c>
      <c r="AV416" s="3">
        <v>0.26800000000000002</v>
      </c>
      <c r="AW416" s="3">
        <v>0</v>
      </c>
      <c r="AX416" s="3">
        <v>9.8000000000000004E-2</v>
      </c>
      <c r="AY416" s="3">
        <v>0.433</v>
      </c>
      <c r="AZ416" s="3">
        <v>170.09</v>
      </c>
      <c r="BA416" s="3">
        <v>180370</v>
      </c>
      <c r="BB416" s="3">
        <v>4</v>
      </c>
    </row>
    <row r="417" spans="1:54" x14ac:dyDescent="0.25">
      <c r="A417" s="3">
        <v>416</v>
      </c>
      <c r="B417" s="2" t="s">
        <v>67</v>
      </c>
      <c r="C417" s="2" t="s">
        <v>41</v>
      </c>
      <c r="D417" s="3">
        <v>4</v>
      </c>
      <c r="E417" s="3" t="s">
        <v>38</v>
      </c>
      <c r="F417" s="3" t="s">
        <v>20</v>
      </c>
      <c r="G417" s="3" t="s">
        <v>23</v>
      </c>
      <c r="H417" s="3">
        <v>17</v>
      </c>
      <c r="I417" s="3">
        <v>0</v>
      </c>
      <c r="J417" s="3">
        <v>1</v>
      </c>
      <c r="K417" s="3">
        <v>5</v>
      </c>
      <c r="L417" s="3">
        <v>1</v>
      </c>
      <c r="M417" s="3">
        <v>2</v>
      </c>
      <c r="N417" s="3" t="str">
        <f t="shared" si="65"/>
        <v>y</v>
      </c>
      <c r="O417" s="3" t="str">
        <f t="shared" si="66"/>
        <v>n</v>
      </c>
      <c r="P417" s="2" t="s">
        <v>68</v>
      </c>
      <c r="Q417" s="2" t="s">
        <v>26</v>
      </c>
      <c r="R417" s="4" t="str">
        <f t="shared" si="67"/>
        <v>n</v>
      </c>
      <c r="S417" s="2" t="s">
        <v>23</v>
      </c>
      <c r="T417" s="3">
        <v>3</v>
      </c>
      <c r="U417" s="6" t="s">
        <v>87</v>
      </c>
      <c r="V417" s="7" t="s">
        <v>87</v>
      </c>
      <c r="W417" s="6" t="s">
        <v>87</v>
      </c>
      <c r="X417" s="7" t="s">
        <v>87</v>
      </c>
      <c r="Y417" s="7">
        <v>33005</v>
      </c>
      <c r="Z417" s="7" t="s">
        <v>87</v>
      </c>
      <c r="AA417" s="7" t="s">
        <v>87</v>
      </c>
      <c r="AB417" s="7" t="s">
        <v>87</v>
      </c>
      <c r="AC417" s="3">
        <v>1500</v>
      </c>
      <c r="AD417" s="3">
        <v>16559.7</v>
      </c>
      <c r="AE417" s="3">
        <f t="shared" si="68"/>
        <v>9.0581351111433173E-2</v>
      </c>
      <c r="AF417" s="2">
        <v>43.935600000000001</v>
      </c>
      <c r="AG417" s="2">
        <v>12.4473</v>
      </c>
      <c r="AH417" s="2">
        <v>43.856299999999997</v>
      </c>
      <c r="AI417" s="2">
        <v>18.4131</v>
      </c>
      <c r="AJ417" s="4">
        <f t="shared" si="69"/>
        <v>477.99945482378945</v>
      </c>
      <c r="AK417" s="3" t="s">
        <v>96</v>
      </c>
      <c r="AL417" s="3" t="s">
        <v>101</v>
      </c>
      <c r="AM417" s="3" t="s">
        <v>95</v>
      </c>
      <c r="AN417" s="3" t="s">
        <v>99</v>
      </c>
      <c r="AO417" s="3">
        <v>0</v>
      </c>
      <c r="AP417" s="3">
        <v>0.312</v>
      </c>
      <c r="AQ417" s="3">
        <v>0.71599999999999997</v>
      </c>
      <c r="AR417" s="3">
        <v>3</v>
      </c>
      <c r="AS417" s="3">
        <v>-5.3860000000000001</v>
      </c>
      <c r="AT417" s="3">
        <v>1</v>
      </c>
      <c r="AU417" s="3">
        <v>0.158</v>
      </c>
      <c r="AV417" s="3">
        <v>0.26800000000000002</v>
      </c>
      <c r="AW417" s="3">
        <v>0</v>
      </c>
      <c r="AX417" s="3">
        <v>9.8000000000000004E-2</v>
      </c>
      <c r="AY417" s="3">
        <v>0.433</v>
      </c>
      <c r="AZ417" s="3">
        <v>170.09</v>
      </c>
      <c r="BA417" s="3">
        <v>180370</v>
      </c>
      <c r="BB417" s="3">
        <v>4</v>
      </c>
    </row>
    <row r="418" spans="1:54" x14ac:dyDescent="0.25">
      <c r="A418" s="3">
        <v>417</v>
      </c>
      <c r="B418" s="2" t="s">
        <v>70</v>
      </c>
      <c r="C418" s="2" t="s">
        <v>41</v>
      </c>
      <c r="D418" s="3">
        <v>12</v>
      </c>
      <c r="E418" s="3" t="s">
        <v>38</v>
      </c>
      <c r="F418" s="3" t="s">
        <v>20</v>
      </c>
      <c r="G418" s="3" t="s">
        <v>23</v>
      </c>
      <c r="H418" s="3">
        <v>17</v>
      </c>
      <c r="I418" s="3">
        <v>7.1875</v>
      </c>
      <c r="J418" s="3">
        <v>1</v>
      </c>
      <c r="K418" s="3">
        <v>4</v>
      </c>
      <c r="L418" s="3">
        <v>1</v>
      </c>
      <c r="M418" s="3">
        <v>2</v>
      </c>
      <c r="N418" s="3" t="str">
        <f t="shared" si="65"/>
        <v>y</v>
      </c>
      <c r="O418" s="3" t="str">
        <f t="shared" si="66"/>
        <v>n</v>
      </c>
      <c r="P418" s="2" t="s">
        <v>21</v>
      </c>
      <c r="Q418" s="2" t="s">
        <v>26</v>
      </c>
      <c r="R418" s="4" t="str">
        <f t="shared" si="67"/>
        <v>n</v>
      </c>
      <c r="S418" s="2" t="s">
        <v>23</v>
      </c>
      <c r="T418" s="3">
        <v>3</v>
      </c>
      <c r="U418" s="6">
        <v>57705</v>
      </c>
      <c r="V418" s="7">
        <v>6415</v>
      </c>
      <c r="W418" s="7">
        <v>8174753</v>
      </c>
      <c r="X418" s="7">
        <v>9068184</v>
      </c>
      <c r="Y418" s="7">
        <v>9851017</v>
      </c>
      <c r="Z418" s="7">
        <f>U:U  / (Y:Y -W:W )</f>
        <v>3.4424768413567314E-2</v>
      </c>
      <c r="AA418" s="7">
        <f>V:V   / (Y:Y -X:X )</f>
        <v>8.1945957822421901E-3</v>
      </c>
      <c r="AB418" s="7">
        <f>Z:Z+AA:AA</f>
        <v>4.26193641958095E-2</v>
      </c>
      <c r="AC418" s="3">
        <v>510999.8</v>
      </c>
      <c r="AD418" s="3">
        <v>16559.7</v>
      </c>
      <c r="AE418" s="3">
        <f t="shared" si="68"/>
        <v>30.85803486778142</v>
      </c>
      <c r="AF418" s="2">
        <v>59.329300000000003</v>
      </c>
      <c r="AG418" s="2">
        <v>18.069600000000001</v>
      </c>
      <c r="AH418" s="2">
        <v>43.856299999999997</v>
      </c>
      <c r="AI418" s="2">
        <v>18.4131</v>
      </c>
      <c r="AJ418" s="4">
        <f t="shared" si="69"/>
        <v>1720.6769505634045</v>
      </c>
      <c r="AK418" s="3" t="s">
        <v>96</v>
      </c>
      <c r="AL418" s="3" t="s">
        <v>101</v>
      </c>
      <c r="AM418" s="3" t="s">
        <v>95</v>
      </c>
      <c r="AN418" s="3" t="s">
        <v>99</v>
      </c>
      <c r="AO418" s="3">
        <v>0</v>
      </c>
      <c r="AP418" s="3">
        <v>0.312</v>
      </c>
      <c r="AQ418" s="3">
        <v>0.71599999999999997</v>
      </c>
      <c r="AR418" s="3">
        <v>3</v>
      </c>
      <c r="AS418" s="3">
        <v>-5.3860000000000001</v>
      </c>
      <c r="AT418" s="3">
        <v>1</v>
      </c>
      <c r="AU418" s="3">
        <v>0.158</v>
      </c>
      <c r="AV418" s="3">
        <v>0.26800000000000002</v>
      </c>
      <c r="AW418" s="3">
        <v>0</v>
      </c>
      <c r="AX418" s="3">
        <v>9.8000000000000004E-2</v>
      </c>
      <c r="AY418" s="3">
        <v>0.433</v>
      </c>
      <c r="AZ418" s="3">
        <v>170.09</v>
      </c>
      <c r="BA418" s="3">
        <v>180370</v>
      </c>
      <c r="BB418" s="3">
        <v>4</v>
      </c>
    </row>
    <row r="419" spans="1:54" x14ac:dyDescent="0.25">
      <c r="A419" s="3">
        <v>418</v>
      </c>
      <c r="B419" s="2" t="s">
        <v>71</v>
      </c>
      <c r="C419" s="2" t="s">
        <v>41</v>
      </c>
      <c r="D419" s="3">
        <v>7</v>
      </c>
      <c r="E419" s="3" t="s">
        <v>38</v>
      </c>
      <c r="F419" s="3" t="s">
        <v>20</v>
      </c>
      <c r="G419" s="3" t="s">
        <v>23</v>
      </c>
      <c r="H419" s="3">
        <v>17</v>
      </c>
      <c r="I419" s="3">
        <v>6.3846153846153904</v>
      </c>
      <c r="J419" s="3">
        <v>1</v>
      </c>
      <c r="K419" s="3">
        <v>5</v>
      </c>
      <c r="L419" s="3">
        <v>1</v>
      </c>
      <c r="M419" s="3">
        <v>2</v>
      </c>
      <c r="N419" s="3" t="str">
        <f t="shared" si="65"/>
        <v>y</v>
      </c>
      <c r="O419" s="3" t="str">
        <f t="shared" si="66"/>
        <v>n</v>
      </c>
      <c r="P419" s="2" t="s">
        <v>21</v>
      </c>
      <c r="Q419" s="2" t="s">
        <v>26</v>
      </c>
      <c r="R419" s="4" t="str">
        <f t="shared" si="67"/>
        <v>n</v>
      </c>
      <c r="S419" s="2" t="s">
        <v>23</v>
      </c>
      <c r="T419" s="3">
        <v>3</v>
      </c>
      <c r="U419" s="6">
        <v>846</v>
      </c>
      <c r="V419" s="7">
        <v>2119</v>
      </c>
      <c r="W419" s="7">
        <v>14922597</v>
      </c>
      <c r="X419" s="7">
        <v>16078619</v>
      </c>
      <c r="Y419" s="7">
        <v>16900726</v>
      </c>
      <c r="Z419" s="7">
        <f>U:U  / (Y:Y -W:W )</f>
        <v>4.2767686030587487E-4</v>
      </c>
      <c r="AA419" s="7">
        <f>V:V   / (Y:Y -X:X )</f>
        <v>2.577523363747055E-3</v>
      </c>
      <c r="AB419" s="7">
        <f>Z:Z+AA:AA</f>
        <v>3.0052002240529298E-3</v>
      </c>
      <c r="AC419" s="3">
        <v>770845.05</v>
      </c>
      <c r="AD419" s="3">
        <v>16559.7</v>
      </c>
      <c r="AE419" s="3">
        <f t="shared" si="68"/>
        <v>46.54945741770684</v>
      </c>
      <c r="AF419" s="2">
        <v>52.370199999999997</v>
      </c>
      <c r="AG419" s="2">
        <v>4.8952</v>
      </c>
      <c r="AH419" s="2">
        <v>43.856299999999997</v>
      </c>
      <c r="AI419" s="2">
        <v>18.4131</v>
      </c>
      <c r="AJ419" s="4">
        <f t="shared" si="69"/>
        <v>1375.5158605473287</v>
      </c>
      <c r="AK419" s="3" t="s">
        <v>96</v>
      </c>
      <c r="AL419" s="3" t="s">
        <v>101</v>
      </c>
      <c r="AM419" s="3" t="s">
        <v>95</v>
      </c>
      <c r="AN419" s="3" t="s">
        <v>99</v>
      </c>
      <c r="AO419" s="3">
        <v>0</v>
      </c>
      <c r="AP419" s="3">
        <v>0.312</v>
      </c>
      <c r="AQ419" s="3">
        <v>0.71599999999999997</v>
      </c>
      <c r="AR419" s="3">
        <v>3</v>
      </c>
      <c r="AS419" s="3">
        <v>-5.3860000000000001</v>
      </c>
      <c r="AT419" s="3">
        <v>1</v>
      </c>
      <c r="AU419" s="3">
        <v>0.158</v>
      </c>
      <c r="AV419" s="3">
        <v>0.26800000000000002</v>
      </c>
      <c r="AW419" s="3">
        <v>0</v>
      </c>
      <c r="AX419" s="3">
        <v>9.8000000000000004E-2</v>
      </c>
      <c r="AY419" s="3">
        <v>0.433</v>
      </c>
      <c r="AZ419" s="3">
        <v>170.09</v>
      </c>
      <c r="BA419" s="3">
        <v>180370</v>
      </c>
      <c r="BB419" s="3">
        <v>4</v>
      </c>
    </row>
    <row r="420" spans="1:54" x14ac:dyDescent="0.25">
      <c r="A420" s="3">
        <v>419</v>
      </c>
      <c r="B420" s="2" t="s">
        <v>18</v>
      </c>
      <c r="C420" s="2" t="s">
        <v>24</v>
      </c>
      <c r="D420" s="3">
        <v>4</v>
      </c>
      <c r="E420" s="3" t="s">
        <v>35</v>
      </c>
      <c r="F420" s="3" t="s">
        <v>25</v>
      </c>
      <c r="G420" s="3" t="s">
        <v>23</v>
      </c>
      <c r="H420" s="3">
        <v>8</v>
      </c>
      <c r="I420" s="3">
        <v>4.25</v>
      </c>
      <c r="J420" s="3">
        <v>1</v>
      </c>
      <c r="K420" s="3">
        <v>3</v>
      </c>
      <c r="L420" s="3">
        <v>1</v>
      </c>
      <c r="M420" s="3">
        <v>3</v>
      </c>
      <c r="N420" s="3" t="str">
        <f t="shared" si="65"/>
        <v>y</v>
      </c>
      <c r="O420" s="3" t="str">
        <f t="shared" si="66"/>
        <v>y</v>
      </c>
      <c r="P420" s="2" t="s">
        <v>22</v>
      </c>
      <c r="Q420" s="2" t="s">
        <v>26</v>
      </c>
      <c r="R420" s="4" t="str">
        <f t="shared" si="67"/>
        <v>n</v>
      </c>
      <c r="S420" s="2" t="s">
        <v>23</v>
      </c>
      <c r="T420" s="2">
        <v>3</v>
      </c>
      <c r="U420" s="6" t="s">
        <v>87</v>
      </c>
      <c r="V420" s="7" t="s">
        <v>87</v>
      </c>
      <c r="W420" s="6" t="s">
        <v>87</v>
      </c>
      <c r="X420" s="7" t="s">
        <v>87</v>
      </c>
      <c r="Y420" s="7">
        <v>2886026</v>
      </c>
      <c r="Z420" s="7" t="s">
        <v>87</v>
      </c>
      <c r="AA420" s="7" t="s">
        <v>87</v>
      </c>
      <c r="AB420" s="7" t="s">
        <v>87</v>
      </c>
      <c r="AC420" s="3">
        <v>11926.86</v>
      </c>
      <c r="AD420" s="3">
        <v>52395.16</v>
      </c>
      <c r="AE420" s="3">
        <f t="shared" si="68"/>
        <v>0.22763285769143562</v>
      </c>
      <c r="AF420" s="2">
        <v>41.327500000000001</v>
      </c>
      <c r="AG420" s="2">
        <v>119.81870000000001</v>
      </c>
      <c r="AH420" s="2">
        <v>42.697699999999998</v>
      </c>
      <c r="AI420" s="2">
        <v>23.321899999999999</v>
      </c>
      <c r="AJ420" s="4">
        <f t="shared" si="69"/>
        <v>7487.1545515676589</v>
      </c>
      <c r="AK420" s="3" t="s">
        <v>93</v>
      </c>
      <c r="AL420" s="3" t="s">
        <v>94</v>
      </c>
      <c r="AM420" s="3" t="s">
        <v>95</v>
      </c>
      <c r="AN420" s="3" t="s">
        <v>96</v>
      </c>
      <c r="AO420" s="3">
        <v>0</v>
      </c>
      <c r="AP420" s="3" t="s">
        <v>87</v>
      </c>
      <c r="AQ420" s="3" t="s">
        <v>87</v>
      </c>
      <c r="AR420" s="3" t="s">
        <v>87</v>
      </c>
      <c r="AS420" s="3" t="s">
        <v>87</v>
      </c>
      <c r="AT420" s="3" t="s">
        <v>87</v>
      </c>
      <c r="AU420" s="3" t="s">
        <v>87</v>
      </c>
      <c r="AV420" s="3" t="s">
        <v>87</v>
      </c>
      <c r="AW420" s="3" t="s">
        <v>87</v>
      </c>
      <c r="AX420" s="3" t="s">
        <v>87</v>
      </c>
      <c r="AY420" s="3" t="s">
        <v>87</v>
      </c>
      <c r="AZ420" s="3" t="s">
        <v>87</v>
      </c>
      <c r="BA420" s="3" t="s">
        <v>87</v>
      </c>
      <c r="BB420" s="3" t="s">
        <v>87</v>
      </c>
    </row>
    <row r="421" spans="1:54" x14ac:dyDescent="0.25">
      <c r="A421" s="3">
        <v>420</v>
      </c>
      <c r="B421" s="2" t="s">
        <v>18</v>
      </c>
      <c r="C421" s="2" t="s">
        <v>24</v>
      </c>
      <c r="D421" s="3">
        <v>8</v>
      </c>
      <c r="E421" s="3" t="s">
        <v>35</v>
      </c>
      <c r="F421" s="3" t="s">
        <v>20</v>
      </c>
      <c r="G421" s="3" t="s">
        <v>23</v>
      </c>
      <c r="H421" s="3">
        <v>8</v>
      </c>
      <c r="I421" s="3">
        <v>4.25</v>
      </c>
      <c r="J421" s="3">
        <v>1</v>
      </c>
      <c r="K421" s="3">
        <v>3</v>
      </c>
      <c r="L421" s="3">
        <v>1</v>
      </c>
      <c r="M421" s="3">
        <v>3</v>
      </c>
      <c r="N421" s="3" t="str">
        <f t="shared" si="65"/>
        <v>y</v>
      </c>
      <c r="O421" s="3" t="str">
        <f t="shared" si="66"/>
        <v>y</v>
      </c>
      <c r="P421" s="2" t="s">
        <v>22</v>
      </c>
      <c r="Q421" s="2" t="s">
        <v>26</v>
      </c>
      <c r="R421" s="4" t="str">
        <f t="shared" si="67"/>
        <v>n</v>
      </c>
      <c r="S421" s="2" t="s">
        <v>23</v>
      </c>
      <c r="T421" s="2">
        <v>3</v>
      </c>
      <c r="U421" s="6" t="s">
        <v>87</v>
      </c>
      <c r="V421" s="7" t="s">
        <v>87</v>
      </c>
      <c r="W421" s="6" t="s">
        <v>87</v>
      </c>
      <c r="X421" s="7" t="s">
        <v>87</v>
      </c>
      <c r="Y421" s="7">
        <v>2886026</v>
      </c>
      <c r="Z421" s="7" t="s">
        <v>87</v>
      </c>
      <c r="AA421" s="7" t="s">
        <v>87</v>
      </c>
      <c r="AB421" s="7" t="s">
        <v>87</v>
      </c>
      <c r="AC421" s="3">
        <v>11926.86</v>
      </c>
      <c r="AD421" s="3">
        <v>52395.16</v>
      </c>
      <c r="AE421" s="3">
        <f t="shared" si="68"/>
        <v>0.22763285769143562</v>
      </c>
      <c r="AF421" s="2">
        <v>41.327500000000001</v>
      </c>
      <c r="AG421" s="2">
        <v>119.81870000000001</v>
      </c>
      <c r="AH421" s="2">
        <v>42.697699999999998</v>
      </c>
      <c r="AI421" s="2">
        <v>23.321899999999999</v>
      </c>
      <c r="AJ421" s="4">
        <f t="shared" si="69"/>
        <v>7487.1545515676589</v>
      </c>
      <c r="AK421" s="3" t="s">
        <v>93</v>
      </c>
      <c r="AL421" s="3" t="s">
        <v>94</v>
      </c>
      <c r="AM421" s="3" t="s">
        <v>95</v>
      </c>
      <c r="AN421" s="3" t="s">
        <v>96</v>
      </c>
      <c r="AO421" s="3">
        <v>0</v>
      </c>
      <c r="AP421" s="3" t="s">
        <v>87</v>
      </c>
      <c r="AQ421" s="3" t="s">
        <v>87</v>
      </c>
      <c r="AR421" s="3" t="s">
        <v>87</v>
      </c>
      <c r="AS421" s="3" t="s">
        <v>87</v>
      </c>
      <c r="AT421" s="3" t="s">
        <v>87</v>
      </c>
      <c r="AU421" s="3" t="s">
        <v>87</v>
      </c>
      <c r="AV421" s="3" t="s">
        <v>87</v>
      </c>
      <c r="AW421" s="3" t="s">
        <v>87</v>
      </c>
      <c r="AX421" s="3" t="s">
        <v>87</v>
      </c>
      <c r="AY421" s="3" t="s">
        <v>87</v>
      </c>
      <c r="AZ421" s="3" t="s">
        <v>87</v>
      </c>
      <c r="BA421" s="3" t="s">
        <v>87</v>
      </c>
      <c r="BB421" s="3" t="s">
        <v>87</v>
      </c>
    </row>
    <row r="422" spans="1:54" x14ac:dyDescent="0.25">
      <c r="A422" s="3">
        <v>421</v>
      </c>
      <c r="B422" s="2" t="s">
        <v>18</v>
      </c>
      <c r="C422" s="2" t="s">
        <v>24</v>
      </c>
      <c r="D422" s="3">
        <v>7</v>
      </c>
      <c r="E422" s="3" t="s">
        <v>19</v>
      </c>
      <c r="F422" s="3" t="s">
        <v>25</v>
      </c>
      <c r="G422" s="3" t="s">
        <v>23</v>
      </c>
      <c r="H422" s="3">
        <v>12</v>
      </c>
      <c r="I422" s="3">
        <v>4.25</v>
      </c>
      <c r="J422" s="3">
        <v>1</v>
      </c>
      <c r="K422" s="3">
        <v>3</v>
      </c>
      <c r="L422" s="3">
        <v>1</v>
      </c>
      <c r="M422" s="3">
        <v>3</v>
      </c>
      <c r="N422" s="3" t="str">
        <f t="shared" si="65"/>
        <v>y</v>
      </c>
      <c r="O422" s="3" t="str">
        <f t="shared" si="66"/>
        <v>y</v>
      </c>
      <c r="P422" s="2" t="s">
        <v>22</v>
      </c>
      <c r="Q422" s="2" t="s">
        <v>26</v>
      </c>
      <c r="R422" s="4" t="str">
        <f t="shared" si="67"/>
        <v>n</v>
      </c>
      <c r="S422" s="2" t="s">
        <v>23</v>
      </c>
      <c r="T422" s="2">
        <v>3</v>
      </c>
      <c r="U422" s="6" t="s">
        <v>87</v>
      </c>
      <c r="V422" s="7" t="s">
        <v>87</v>
      </c>
      <c r="W422" s="6" t="s">
        <v>87</v>
      </c>
      <c r="X422" s="7" t="s">
        <v>87</v>
      </c>
      <c r="Y422" s="7">
        <v>2886026</v>
      </c>
      <c r="Z422" s="7" t="s">
        <v>87</v>
      </c>
      <c r="AA422" s="7" t="s">
        <v>87</v>
      </c>
      <c r="AB422" s="7" t="s">
        <v>87</v>
      </c>
      <c r="AC422" s="3">
        <v>11926.86</v>
      </c>
      <c r="AD422" s="3">
        <v>52395.16</v>
      </c>
      <c r="AE422" s="3">
        <f t="shared" si="68"/>
        <v>0.22763285769143562</v>
      </c>
      <c r="AF422" s="2">
        <v>41.327500000000001</v>
      </c>
      <c r="AG422" s="2">
        <v>119.81870000000001</v>
      </c>
      <c r="AH422" s="2">
        <v>42.697699999999998</v>
      </c>
      <c r="AI422" s="2">
        <v>23.321899999999999</v>
      </c>
      <c r="AJ422" s="4">
        <f t="shared" si="69"/>
        <v>7487.1545515676589</v>
      </c>
      <c r="AK422" s="3" t="s">
        <v>93</v>
      </c>
      <c r="AL422" s="3" t="s">
        <v>94</v>
      </c>
      <c r="AM422" s="3" t="s">
        <v>95</v>
      </c>
      <c r="AN422" s="3" t="s">
        <v>96</v>
      </c>
      <c r="AO422" s="3">
        <v>0</v>
      </c>
      <c r="AP422" s="3" t="s">
        <v>87</v>
      </c>
      <c r="AQ422" s="3" t="s">
        <v>87</v>
      </c>
      <c r="AR422" s="3" t="s">
        <v>87</v>
      </c>
      <c r="AS422" s="3" t="s">
        <v>87</v>
      </c>
      <c r="AT422" s="3" t="s">
        <v>87</v>
      </c>
      <c r="AU422" s="3" t="s">
        <v>87</v>
      </c>
      <c r="AV422" s="3" t="s">
        <v>87</v>
      </c>
      <c r="AW422" s="3" t="s">
        <v>87</v>
      </c>
      <c r="AX422" s="3" t="s">
        <v>87</v>
      </c>
      <c r="AY422" s="3" t="s">
        <v>87</v>
      </c>
      <c r="AZ422" s="3" t="s">
        <v>87</v>
      </c>
      <c r="BA422" s="3" t="s">
        <v>87</v>
      </c>
      <c r="BB422" s="3" t="s">
        <v>87</v>
      </c>
    </row>
    <row r="423" spans="1:54" x14ac:dyDescent="0.25">
      <c r="A423" s="3">
        <v>422</v>
      </c>
      <c r="B423" s="2" t="s">
        <v>18</v>
      </c>
      <c r="C423" s="2" t="s">
        <v>24</v>
      </c>
      <c r="D423" s="3">
        <v>7</v>
      </c>
      <c r="E423" s="3" t="s">
        <v>19</v>
      </c>
      <c r="F423" s="3" t="s">
        <v>20</v>
      </c>
      <c r="G423" s="3" t="s">
        <v>23</v>
      </c>
      <c r="H423" s="3">
        <v>12</v>
      </c>
      <c r="I423" s="3">
        <v>4.25</v>
      </c>
      <c r="J423" s="3">
        <v>1</v>
      </c>
      <c r="K423" s="3">
        <v>3</v>
      </c>
      <c r="L423" s="3">
        <v>1</v>
      </c>
      <c r="M423" s="3">
        <v>3</v>
      </c>
      <c r="N423" s="3" t="str">
        <f t="shared" si="65"/>
        <v>y</v>
      </c>
      <c r="O423" s="3" t="str">
        <f t="shared" si="66"/>
        <v>y</v>
      </c>
      <c r="P423" s="2" t="s">
        <v>22</v>
      </c>
      <c r="Q423" s="2" t="s">
        <v>26</v>
      </c>
      <c r="R423" s="4" t="str">
        <f t="shared" si="67"/>
        <v>n</v>
      </c>
      <c r="S423" s="2" t="s">
        <v>23</v>
      </c>
      <c r="T423" s="2">
        <v>3</v>
      </c>
      <c r="U423" s="6" t="s">
        <v>87</v>
      </c>
      <c r="V423" s="7" t="s">
        <v>87</v>
      </c>
      <c r="W423" s="6" t="s">
        <v>87</v>
      </c>
      <c r="X423" s="7" t="s">
        <v>87</v>
      </c>
      <c r="Y423" s="7">
        <v>2886026</v>
      </c>
      <c r="Z423" s="7" t="s">
        <v>87</v>
      </c>
      <c r="AA423" s="7" t="s">
        <v>87</v>
      </c>
      <c r="AB423" s="7" t="s">
        <v>87</v>
      </c>
      <c r="AC423" s="3">
        <v>11926.86</v>
      </c>
      <c r="AD423" s="3">
        <v>52395.16</v>
      </c>
      <c r="AE423" s="3">
        <f t="shared" si="68"/>
        <v>0.22763285769143562</v>
      </c>
      <c r="AF423" s="2">
        <v>41.327500000000001</v>
      </c>
      <c r="AG423" s="2">
        <v>119.81870000000001</v>
      </c>
      <c r="AH423" s="2">
        <v>42.697699999999998</v>
      </c>
      <c r="AI423" s="2">
        <v>23.321899999999999</v>
      </c>
      <c r="AJ423" s="4">
        <f t="shared" si="69"/>
        <v>7487.1545515676589</v>
      </c>
      <c r="AK423" s="3" t="s">
        <v>93</v>
      </c>
      <c r="AL423" s="3" t="s">
        <v>94</v>
      </c>
      <c r="AM423" s="3" t="s">
        <v>95</v>
      </c>
      <c r="AN423" s="3" t="s">
        <v>96</v>
      </c>
      <c r="AO423" s="3">
        <v>0</v>
      </c>
      <c r="AP423" s="3" t="s">
        <v>87</v>
      </c>
      <c r="AQ423" s="3" t="s">
        <v>87</v>
      </c>
      <c r="AR423" s="3" t="s">
        <v>87</v>
      </c>
      <c r="AS423" s="3" t="s">
        <v>87</v>
      </c>
      <c r="AT423" s="3" t="s">
        <v>87</v>
      </c>
      <c r="AU423" s="3" t="s">
        <v>87</v>
      </c>
      <c r="AV423" s="3" t="s">
        <v>87</v>
      </c>
      <c r="AW423" s="3" t="s">
        <v>87</v>
      </c>
      <c r="AX423" s="3" t="s">
        <v>87</v>
      </c>
      <c r="AY423" s="3" t="s">
        <v>87</v>
      </c>
      <c r="AZ423" s="3" t="s">
        <v>87</v>
      </c>
      <c r="BA423" s="3" t="s">
        <v>87</v>
      </c>
      <c r="BB423" s="3" t="s">
        <v>87</v>
      </c>
    </row>
    <row r="424" spans="1:54" x14ac:dyDescent="0.25">
      <c r="A424" s="3">
        <v>423</v>
      </c>
      <c r="B424" s="2" t="s">
        <v>34</v>
      </c>
      <c r="C424" s="2" t="s">
        <v>24</v>
      </c>
      <c r="D424" s="3">
        <v>7</v>
      </c>
      <c r="E424" s="3" t="s">
        <v>35</v>
      </c>
      <c r="F424" s="3" t="s">
        <v>25</v>
      </c>
      <c r="G424" s="3" t="s">
        <v>23</v>
      </c>
      <c r="H424" s="3">
        <v>8</v>
      </c>
      <c r="I424" s="3">
        <v>5</v>
      </c>
      <c r="J424" s="3">
        <v>1</v>
      </c>
      <c r="K424" s="3">
        <v>1</v>
      </c>
      <c r="L424" s="3">
        <v>1</v>
      </c>
      <c r="M424" s="3">
        <v>3</v>
      </c>
      <c r="N424" s="3" t="str">
        <f t="shared" si="65"/>
        <v>y</v>
      </c>
      <c r="O424" s="3" t="str">
        <f t="shared" si="66"/>
        <v>n</v>
      </c>
      <c r="P424" s="2" t="s">
        <v>36</v>
      </c>
      <c r="Q424" s="2" t="s">
        <v>26</v>
      </c>
      <c r="R424" s="4" t="str">
        <f t="shared" si="67"/>
        <v>n</v>
      </c>
      <c r="S424" s="2" t="s">
        <v>23</v>
      </c>
      <c r="T424" s="2">
        <v>3</v>
      </c>
      <c r="U424" s="6" t="s">
        <v>87</v>
      </c>
      <c r="V424" s="7" t="s">
        <v>87</v>
      </c>
      <c r="W424" s="6" t="s">
        <v>87</v>
      </c>
      <c r="X424" s="7" t="s">
        <v>87</v>
      </c>
      <c r="Y424" s="7">
        <v>2998577</v>
      </c>
      <c r="Z424" s="7" t="s">
        <v>87</v>
      </c>
      <c r="AA424" s="7" t="s">
        <v>87</v>
      </c>
      <c r="AB424" s="7" t="s">
        <v>87</v>
      </c>
      <c r="AC424" s="3">
        <v>10547.33</v>
      </c>
      <c r="AD424" s="3">
        <v>52395.16</v>
      </c>
      <c r="AE424" s="3">
        <f t="shared" si="68"/>
        <v>0.20130351734778554</v>
      </c>
      <c r="AF424" s="2">
        <v>40.179200000000002</v>
      </c>
      <c r="AG424" s="2">
        <v>44.499099999999999</v>
      </c>
      <c r="AH424" s="2">
        <v>42.697699999999998</v>
      </c>
      <c r="AI424" s="2">
        <v>23.321899999999999</v>
      </c>
      <c r="AJ424" s="4">
        <f t="shared" si="69"/>
        <v>1782.5419748613292</v>
      </c>
      <c r="AK424" s="3" t="s">
        <v>93</v>
      </c>
      <c r="AL424" s="3" t="s">
        <v>94</v>
      </c>
      <c r="AM424" s="3" t="s">
        <v>95</v>
      </c>
      <c r="AN424" s="3" t="s">
        <v>96</v>
      </c>
      <c r="AO424" s="3">
        <v>0</v>
      </c>
      <c r="AP424" s="3" t="s">
        <v>87</v>
      </c>
      <c r="AQ424" s="3" t="s">
        <v>87</v>
      </c>
      <c r="AR424" s="3" t="s">
        <v>87</v>
      </c>
      <c r="AS424" s="3" t="s">
        <v>87</v>
      </c>
      <c r="AT424" s="3" t="s">
        <v>87</v>
      </c>
      <c r="AU424" s="3" t="s">
        <v>87</v>
      </c>
      <c r="AV424" s="3" t="s">
        <v>87</v>
      </c>
      <c r="AW424" s="3" t="s">
        <v>87</v>
      </c>
      <c r="AX424" s="3" t="s">
        <v>87</v>
      </c>
      <c r="AY424" s="3" t="s">
        <v>87</v>
      </c>
      <c r="AZ424" s="3" t="s">
        <v>87</v>
      </c>
      <c r="BA424" s="3" t="s">
        <v>87</v>
      </c>
      <c r="BB424" s="3" t="s">
        <v>87</v>
      </c>
    </row>
    <row r="425" spans="1:54" x14ac:dyDescent="0.25">
      <c r="A425" s="3">
        <v>424</v>
      </c>
      <c r="B425" s="2" t="s">
        <v>73</v>
      </c>
      <c r="C425" s="2" t="s">
        <v>24</v>
      </c>
      <c r="D425" s="3">
        <v>8</v>
      </c>
      <c r="E425" s="3" t="s">
        <v>35</v>
      </c>
      <c r="F425" s="3" t="s">
        <v>25</v>
      </c>
      <c r="G425" s="3" t="s">
        <v>23</v>
      </c>
      <c r="H425" s="3">
        <v>8</v>
      </c>
      <c r="I425" s="3">
        <v>0</v>
      </c>
      <c r="J425" s="3">
        <v>1</v>
      </c>
      <c r="K425" s="3">
        <v>4</v>
      </c>
      <c r="L425" s="3">
        <v>1</v>
      </c>
      <c r="M425" s="3">
        <v>3</v>
      </c>
      <c r="N425" s="3" t="str">
        <f t="shared" si="65"/>
        <v>y</v>
      </c>
      <c r="O425" s="3" t="str">
        <f t="shared" si="66"/>
        <v>n</v>
      </c>
      <c r="P425" s="2" t="s">
        <v>21</v>
      </c>
      <c r="Q425" s="2" t="s">
        <v>26</v>
      </c>
      <c r="R425" s="4" t="str">
        <f t="shared" si="67"/>
        <v>n</v>
      </c>
      <c r="S425" s="2" t="s">
        <v>23</v>
      </c>
      <c r="T425" s="2">
        <v>3</v>
      </c>
      <c r="U425" s="6" t="s">
        <v>87</v>
      </c>
      <c r="V425" s="7" t="s">
        <v>87</v>
      </c>
      <c r="W425" s="6" t="s">
        <v>87</v>
      </c>
      <c r="X425" s="7" t="s">
        <v>87</v>
      </c>
      <c r="Y425" s="7">
        <v>24168303</v>
      </c>
      <c r="Z425" s="7" t="s">
        <v>87</v>
      </c>
      <c r="AA425" s="7" t="s">
        <v>87</v>
      </c>
      <c r="AB425" s="7" t="s">
        <v>87</v>
      </c>
      <c r="AC425" s="3">
        <v>1204616.44</v>
      </c>
      <c r="AD425" s="3">
        <v>52395.16</v>
      </c>
      <c r="AE425" s="3">
        <f t="shared" si="68"/>
        <v>22.990986953756796</v>
      </c>
      <c r="AF425" s="2">
        <v>-35.473500000000001</v>
      </c>
      <c r="AG425" s="2">
        <v>149.01240000000001</v>
      </c>
      <c r="AH425" s="2">
        <v>42.697699999999998</v>
      </c>
      <c r="AI425" s="2">
        <v>23.321899999999999</v>
      </c>
      <c r="AJ425" s="4">
        <f t="shared" si="69"/>
        <v>15340.85773315193</v>
      </c>
      <c r="AK425" s="3" t="s">
        <v>93</v>
      </c>
      <c r="AL425" s="3" t="s">
        <v>94</v>
      </c>
      <c r="AM425" s="3" t="s">
        <v>95</v>
      </c>
      <c r="AN425" s="3" t="s">
        <v>96</v>
      </c>
      <c r="AO425" s="3">
        <v>0</v>
      </c>
      <c r="AP425" s="3" t="s">
        <v>87</v>
      </c>
      <c r="AQ425" s="3" t="s">
        <v>87</v>
      </c>
      <c r="AR425" s="3" t="s">
        <v>87</v>
      </c>
      <c r="AS425" s="3" t="s">
        <v>87</v>
      </c>
      <c r="AT425" s="3" t="s">
        <v>87</v>
      </c>
      <c r="AU425" s="3" t="s">
        <v>87</v>
      </c>
      <c r="AV425" s="3" t="s">
        <v>87</v>
      </c>
      <c r="AW425" s="3" t="s">
        <v>87</v>
      </c>
      <c r="AX425" s="3" t="s">
        <v>87</v>
      </c>
      <c r="AY425" s="3" t="s">
        <v>87</v>
      </c>
      <c r="AZ425" s="3" t="s">
        <v>87</v>
      </c>
      <c r="BA425" s="3" t="s">
        <v>87</v>
      </c>
      <c r="BB425" s="3" t="s">
        <v>87</v>
      </c>
    </row>
    <row r="426" spans="1:54" x14ac:dyDescent="0.25">
      <c r="A426" s="3">
        <v>425</v>
      </c>
      <c r="B426" s="2" t="s">
        <v>73</v>
      </c>
      <c r="C426" s="2" t="s">
        <v>24</v>
      </c>
      <c r="D426" s="3">
        <v>10</v>
      </c>
      <c r="E426" s="3" t="s">
        <v>35</v>
      </c>
      <c r="F426" s="3" t="s">
        <v>20</v>
      </c>
      <c r="G426" s="3" t="s">
        <v>23</v>
      </c>
      <c r="H426" s="3">
        <v>8</v>
      </c>
      <c r="I426" s="3">
        <v>0</v>
      </c>
      <c r="J426" s="3">
        <v>1</v>
      </c>
      <c r="K426" s="3">
        <v>4</v>
      </c>
      <c r="L426" s="3">
        <v>1</v>
      </c>
      <c r="M426" s="3">
        <v>3</v>
      </c>
      <c r="N426" s="3" t="str">
        <f t="shared" si="65"/>
        <v>y</v>
      </c>
      <c r="O426" s="3" t="str">
        <f t="shared" si="66"/>
        <v>n</v>
      </c>
      <c r="P426" s="2" t="s">
        <v>21</v>
      </c>
      <c r="Q426" s="2" t="s">
        <v>26</v>
      </c>
      <c r="R426" s="4" t="str">
        <f t="shared" si="67"/>
        <v>n</v>
      </c>
      <c r="S426" s="2" t="s">
        <v>23</v>
      </c>
      <c r="T426" s="2">
        <v>3</v>
      </c>
      <c r="U426" s="6" t="s">
        <v>87</v>
      </c>
      <c r="V426" s="7" t="s">
        <v>87</v>
      </c>
      <c r="W426" s="6" t="s">
        <v>87</v>
      </c>
      <c r="X426" s="7" t="s">
        <v>87</v>
      </c>
      <c r="Y426" s="7">
        <v>24168303</v>
      </c>
      <c r="Z426" s="7" t="s">
        <v>87</v>
      </c>
      <c r="AA426" s="7" t="s">
        <v>87</v>
      </c>
      <c r="AB426" s="7" t="s">
        <v>87</v>
      </c>
      <c r="AC426" s="3">
        <v>1204616.44</v>
      </c>
      <c r="AD426" s="3">
        <v>52395.16</v>
      </c>
      <c r="AE426" s="3">
        <f t="shared" si="68"/>
        <v>22.990986953756796</v>
      </c>
      <c r="AF426" s="2">
        <v>-35.473500000000001</v>
      </c>
      <c r="AG426" s="2">
        <v>149.01240000000001</v>
      </c>
      <c r="AH426" s="2">
        <v>42.697699999999998</v>
      </c>
      <c r="AI426" s="2">
        <v>23.321899999999999</v>
      </c>
      <c r="AJ426" s="4">
        <f t="shared" si="69"/>
        <v>15340.85773315193</v>
      </c>
      <c r="AK426" s="3" t="s">
        <v>93</v>
      </c>
      <c r="AL426" s="3" t="s">
        <v>94</v>
      </c>
      <c r="AM426" s="3" t="s">
        <v>95</v>
      </c>
      <c r="AN426" s="3" t="s">
        <v>96</v>
      </c>
      <c r="AO426" s="3">
        <v>0</v>
      </c>
      <c r="AP426" s="3" t="s">
        <v>87</v>
      </c>
      <c r="AQ426" s="3" t="s">
        <v>87</v>
      </c>
      <c r="AR426" s="3" t="s">
        <v>87</v>
      </c>
      <c r="AS426" s="3" t="s">
        <v>87</v>
      </c>
      <c r="AT426" s="3" t="s">
        <v>87</v>
      </c>
      <c r="AU426" s="3" t="s">
        <v>87</v>
      </c>
      <c r="AV426" s="3" t="s">
        <v>87</v>
      </c>
      <c r="AW426" s="3" t="s">
        <v>87</v>
      </c>
      <c r="AX426" s="3" t="s">
        <v>87</v>
      </c>
      <c r="AY426" s="3" t="s">
        <v>87</v>
      </c>
      <c r="AZ426" s="3" t="s">
        <v>87</v>
      </c>
      <c r="BA426" s="3" t="s">
        <v>87</v>
      </c>
      <c r="BB426" s="3" t="s">
        <v>87</v>
      </c>
    </row>
    <row r="427" spans="1:54" x14ac:dyDescent="0.25">
      <c r="A427" s="3">
        <v>426</v>
      </c>
      <c r="B427" s="2" t="s">
        <v>73</v>
      </c>
      <c r="C427" s="2" t="s">
        <v>24</v>
      </c>
      <c r="D427" s="3">
        <v>8</v>
      </c>
      <c r="E427" s="3" t="s">
        <v>19</v>
      </c>
      <c r="F427" s="3" t="s">
        <v>25</v>
      </c>
      <c r="G427" s="3" t="s">
        <v>23</v>
      </c>
      <c r="H427" s="3">
        <v>12</v>
      </c>
      <c r="I427" s="3">
        <v>0</v>
      </c>
      <c r="J427" s="3">
        <v>1</v>
      </c>
      <c r="K427" s="3">
        <v>4</v>
      </c>
      <c r="L427" s="3">
        <v>1</v>
      </c>
      <c r="M427" s="3">
        <v>3</v>
      </c>
      <c r="N427" s="3" t="str">
        <f t="shared" si="65"/>
        <v>y</v>
      </c>
      <c r="O427" s="3" t="str">
        <f t="shared" si="66"/>
        <v>n</v>
      </c>
      <c r="P427" s="2" t="s">
        <v>21</v>
      </c>
      <c r="Q427" s="2" t="s">
        <v>26</v>
      </c>
      <c r="R427" s="4" t="str">
        <f t="shared" si="67"/>
        <v>n</v>
      </c>
      <c r="S427" s="2" t="s">
        <v>23</v>
      </c>
      <c r="T427" s="2">
        <v>3</v>
      </c>
      <c r="U427" s="6" t="s">
        <v>87</v>
      </c>
      <c r="V427" s="7" t="s">
        <v>87</v>
      </c>
      <c r="W427" s="6" t="s">
        <v>87</v>
      </c>
      <c r="X427" s="7" t="s">
        <v>87</v>
      </c>
      <c r="Y427" s="7">
        <v>24168303</v>
      </c>
      <c r="Z427" s="7" t="s">
        <v>87</v>
      </c>
      <c r="AA427" s="7" t="s">
        <v>87</v>
      </c>
      <c r="AB427" s="7" t="s">
        <v>87</v>
      </c>
      <c r="AC427" s="3">
        <v>1204616.44</v>
      </c>
      <c r="AD427" s="3">
        <v>52395.16</v>
      </c>
      <c r="AE427" s="3">
        <f t="shared" si="68"/>
        <v>22.990986953756796</v>
      </c>
      <c r="AF427" s="2">
        <v>-35.473500000000001</v>
      </c>
      <c r="AG427" s="2">
        <v>149.01240000000001</v>
      </c>
      <c r="AH427" s="2">
        <v>42.697699999999998</v>
      </c>
      <c r="AI427" s="2">
        <v>23.321899999999999</v>
      </c>
      <c r="AJ427" s="4">
        <f t="shared" si="69"/>
        <v>15340.85773315193</v>
      </c>
      <c r="AK427" s="3" t="s">
        <v>93</v>
      </c>
      <c r="AL427" s="3" t="s">
        <v>94</v>
      </c>
      <c r="AM427" s="3" t="s">
        <v>95</v>
      </c>
      <c r="AN427" s="3" t="s">
        <v>96</v>
      </c>
      <c r="AO427" s="3">
        <v>0</v>
      </c>
      <c r="AP427" s="3" t="s">
        <v>87</v>
      </c>
      <c r="AQ427" s="3" t="s">
        <v>87</v>
      </c>
      <c r="AR427" s="3" t="s">
        <v>87</v>
      </c>
      <c r="AS427" s="3" t="s">
        <v>87</v>
      </c>
      <c r="AT427" s="3" t="s">
        <v>87</v>
      </c>
      <c r="AU427" s="3" t="s">
        <v>87</v>
      </c>
      <c r="AV427" s="3" t="s">
        <v>87</v>
      </c>
      <c r="AW427" s="3" t="s">
        <v>87</v>
      </c>
      <c r="AX427" s="3" t="s">
        <v>87</v>
      </c>
      <c r="AY427" s="3" t="s">
        <v>87</v>
      </c>
      <c r="AZ427" s="3" t="s">
        <v>87</v>
      </c>
      <c r="BA427" s="3" t="s">
        <v>87</v>
      </c>
      <c r="BB427" s="3" t="s">
        <v>87</v>
      </c>
    </row>
    <row r="428" spans="1:54" x14ac:dyDescent="0.25">
      <c r="A428" s="3">
        <v>427</v>
      </c>
      <c r="B428" s="2" t="s">
        <v>73</v>
      </c>
      <c r="C428" s="2" t="s">
        <v>24</v>
      </c>
      <c r="D428" s="3">
        <v>10</v>
      </c>
      <c r="E428" s="3" t="s">
        <v>19</v>
      </c>
      <c r="F428" s="3" t="s">
        <v>20</v>
      </c>
      <c r="G428" s="3" t="s">
        <v>23</v>
      </c>
      <c r="H428" s="3">
        <v>12</v>
      </c>
      <c r="I428" s="3">
        <v>0</v>
      </c>
      <c r="J428" s="3">
        <v>1</v>
      </c>
      <c r="K428" s="3">
        <v>4</v>
      </c>
      <c r="L428" s="3">
        <v>1</v>
      </c>
      <c r="M428" s="3">
        <v>3</v>
      </c>
      <c r="N428" s="3" t="str">
        <f t="shared" si="65"/>
        <v>y</v>
      </c>
      <c r="O428" s="3" t="str">
        <f t="shared" si="66"/>
        <v>n</v>
      </c>
      <c r="P428" s="2" t="s">
        <v>21</v>
      </c>
      <c r="Q428" s="2" t="s">
        <v>26</v>
      </c>
      <c r="R428" s="4" t="str">
        <f t="shared" si="67"/>
        <v>n</v>
      </c>
      <c r="S428" s="2" t="s">
        <v>23</v>
      </c>
      <c r="T428" s="2">
        <v>3</v>
      </c>
      <c r="U428" s="6" t="s">
        <v>87</v>
      </c>
      <c r="V428" s="7" t="s">
        <v>87</v>
      </c>
      <c r="W428" s="6" t="s">
        <v>87</v>
      </c>
      <c r="X428" s="7" t="s">
        <v>87</v>
      </c>
      <c r="Y428" s="7">
        <v>24168303</v>
      </c>
      <c r="Z428" s="7" t="s">
        <v>87</v>
      </c>
      <c r="AA428" s="7" t="s">
        <v>87</v>
      </c>
      <c r="AB428" s="7" t="s">
        <v>87</v>
      </c>
      <c r="AC428" s="3">
        <v>1204616.44</v>
      </c>
      <c r="AD428" s="3">
        <v>52395.16</v>
      </c>
      <c r="AE428" s="3">
        <f t="shared" si="68"/>
        <v>22.990986953756796</v>
      </c>
      <c r="AF428" s="2">
        <v>-35.473500000000001</v>
      </c>
      <c r="AG428" s="2">
        <v>149.01240000000001</v>
      </c>
      <c r="AH428" s="2">
        <v>42.697699999999998</v>
      </c>
      <c r="AI428" s="2">
        <v>23.321899999999999</v>
      </c>
      <c r="AJ428" s="4">
        <f t="shared" si="69"/>
        <v>15340.85773315193</v>
      </c>
      <c r="AK428" s="3" t="s">
        <v>93</v>
      </c>
      <c r="AL428" s="3" t="s">
        <v>94</v>
      </c>
      <c r="AM428" s="3" t="s">
        <v>95</v>
      </c>
      <c r="AN428" s="3" t="s">
        <v>96</v>
      </c>
      <c r="AO428" s="3">
        <v>0</v>
      </c>
      <c r="AP428" s="3" t="s">
        <v>87</v>
      </c>
      <c r="AQ428" s="3" t="s">
        <v>87</v>
      </c>
      <c r="AR428" s="3" t="s">
        <v>87</v>
      </c>
      <c r="AS428" s="3" t="s">
        <v>87</v>
      </c>
      <c r="AT428" s="3" t="s">
        <v>87</v>
      </c>
      <c r="AU428" s="3" t="s">
        <v>87</v>
      </c>
      <c r="AV428" s="3" t="s">
        <v>87</v>
      </c>
      <c r="AW428" s="3" t="s">
        <v>87</v>
      </c>
      <c r="AX428" s="3" t="s">
        <v>87</v>
      </c>
      <c r="AY428" s="3" t="s">
        <v>87</v>
      </c>
      <c r="AZ428" s="3" t="s">
        <v>87</v>
      </c>
      <c r="BA428" s="3" t="s">
        <v>87</v>
      </c>
      <c r="BB428" s="3" t="s">
        <v>87</v>
      </c>
    </row>
    <row r="429" spans="1:54" x14ac:dyDescent="0.25">
      <c r="A429" s="3">
        <v>428</v>
      </c>
      <c r="B429" s="2" t="s">
        <v>37</v>
      </c>
      <c r="C429" s="2" t="s">
        <v>24</v>
      </c>
      <c r="D429" s="3">
        <v>5</v>
      </c>
      <c r="E429" s="3" t="s">
        <v>35</v>
      </c>
      <c r="F429" s="3" t="s">
        <v>20</v>
      </c>
      <c r="G429" s="3" t="s">
        <v>23</v>
      </c>
      <c r="H429" s="3">
        <v>8</v>
      </c>
      <c r="I429" s="3">
        <v>4.6666666666666696</v>
      </c>
      <c r="J429" s="3">
        <v>2</v>
      </c>
      <c r="K429" s="3">
        <v>6</v>
      </c>
      <c r="L429" s="3">
        <v>1</v>
      </c>
      <c r="M429" s="3">
        <v>3</v>
      </c>
      <c r="N429" s="3" t="str">
        <f t="shared" si="65"/>
        <v>n</v>
      </c>
      <c r="O429" s="3" t="str">
        <f t="shared" si="66"/>
        <v>n</v>
      </c>
      <c r="P429" s="2" t="s">
        <v>21</v>
      </c>
      <c r="Q429" s="2" t="s">
        <v>26</v>
      </c>
      <c r="R429" s="4" t="str">
        <f t="shared" si="67"/>
        <v>n</v>
      </c>
      <c r="S429" s="2" t="s">
        <v>23</v>
      </c>
      <c r="T429" s="2">
        <v>3</v>
      </c>
      <c r="U429" s="6">
        <v>23816</v>
      </c>
      <c r="V429" s="7">
        <v>22357</v>
      </c>
      <c r="W429" s="7">
        <v>7106289</v>
      </c>
      <c r="X429" s="7">
        <v>7433203</v>
      </c>
      <c r="Y429" s="7">
        <v>8690076</v>
      </c>
      <c r="Z429" s="7">
        <f>U:U  / (Y:Y -W:W )</f>
        <v>1.5037375606694587E-2</v>
      </c>
      <c r="AA429" s="7">
        <f>V:V   / (Y:Y -X:X )</f>
        <v>1.7787795584756773E-2</v>
      </c>
      <c r="AB429" s="7">
        <f>Z:Z+AA:AA</f>
        <v>3.2825171191451362E-2</v>
      </c>
      <c r="AC429" s="3">
        <v>386427.79</v>
      </c>
      <c r="AD429" s="3">
        <v>52395.16</v>
      </c>
      <c r="AE429" s="3">
        <f t="shared" si="68"/>
        <v>7.3752573711006884</v>
      </c>
      <c r="AF429" s="2">
        <v>48.208199999999998</v>
      </c>
      <c r="AG429" s="2">
        <v>16.373799999999999</v>
      </c>
      <c r="AH429" s="2">
        <v>42.697699999999998</v>
      </c>
      <c r="AI429" s="2">
        <v>23.321899999999999</v>
      </c>
      <c r="AJ429" s="4">
        <f t="shared" si="69"/>
        <v>817.35596671390613</v>
      </c>
      <c r="AK429" s="3" t="s">
        <v>93</v>
      </c>
      <c r="AL429" s="3" t="s">
        <v>94</v>
      </c>
      <c r="AM429" s="3" t="s">
        <v>98</v>
      </c>
      <c r="AN429" s="3" t="s">
        <v>96</v>
      </c>
      <c r="AO429" s="3">
        <v>0</v>
      </c>
      <c r="AP429" s="3" t="s">
        <v>87</v>
      </c>
      <c r="AQ429" s="3" t="s">
        <v>87</v>
      </c>
      <c r="AR429" s="3" t="s">
        <v>87</v>
      </c>
      <c r="AS429" s="3" t="s">
        <v>87</v>
      </c>
      <c r="AT429" s="3" t="s">
        <v>87</v>
      </c>
      <c r="AU429" s="3" t="s">
        <v>87</v>
      </c>
      <c r="AV429" s="3" t="s">
        <v>87</v>
      </c>
      <c r="AW429" s="3" t="s">
        <v>87</v>
      </c>
      <c r="AX429" s="3" t="s">
        <v>87</v>
      </c>
      <c r="AY429" s="3" t="s">
        <v>87</v>
      </c>
      <c r="AZ429" s="3" t="s">
        <v>87</v>
      </c>
      <c r="BA429" s="3" t="s">
        <v>87</v>
      </c>
      <c r="BB429" s="3" t="s">
        <v>87</v>
      </c>
    </row>
    <row r="430" spans="1:54" x14ac:dyDescent="0.25">
      <c r="A430" s="3">
        <v>429</v>
      </c>
      <c r="B430" s="2" t="s">
        <v>74</v>
      </c>
      <c r="C430" s="2" t="s">
        <v>24</v>
      </c>
      <c r="D430" s="3">
        <v>8</v>
      </c>
      <c r="E430" s="3" t="s">
        <v>35</v>
      </c>
      <c r="F430" s="3" t="s">
        <v>25</v>
      </c>
      <c r="G430" s="3" t="s">
        <v>23</v>
      </c>
      <c r="H430" s="3">
        <v>8</v>
      </c>
      <c r="I430" s="3">
        <v>4</v>
      </c>
      <c r="J430" s="3">
        <v>3</v>
      </c>
      <c r="K430" s="3">
        <v>1</v>
      </c>
      <c r="L430" s="3">
        <v>1</v>
      </c>
      <c r="M430" s="3">
        <v>3</v>
      </c>
      <c r="N430" s="3" t="str">
        <f t="shared" si="65"/>
        <v>n</v>
      </c>
      <c r="O430" s="3" t="str">
        <f t="shared" si="66"/>
        <v>n</v>
      </c>
      <c r="P430" s="2" t="s">
        <v>40</v>
      </c>
      <c r="Q430" s="2" t="s">
        <v>26</v>
      </c>
      <c r="R430" s="4" t="str">
        <f t="shared" si="67"/>
        <v>n</v>
      </c>
      <c r="S430" s="2" t="s">
        <v>23</v>
      </c>
      <c r="T430" s="2">
        <v>3</v>
      </c>
      <c r="U430" s="6" t="s">
        <v>87</v>
      </c>
      <c r="V430" s="7" t="s">
        <v>87</v>
      </c>
      <c r="W430" s="6" t="s">
        <v>87</v>
      </c>
      <c r="X430" s="6" t="s">
        <v>87</v>
      </c>
      <c r="Y430" s="7">
        <v>9705643</v>
      </c>
      <c r="Z430" s="7" t="s">
        <v>87</v>
      </c>
      <c r="AA430" s="7" t="s">
        <v>87</v>
      </c>
      <c r="AB430" s="7" t="s">
        <v>87</v>
      </c>
      <c r="AC430" s="3">
        <v>37847.72</v>
      </c>
      <c r="AD430" s="3">
        <v>52395.16</v>
      </c>
      <c r="AE430" s="3">
        <f t="shared" si="68"/>
        <v>0.72235145383657573</v>
      </c>
      <c r="AF430" s="2">
        <v>40.409300000000002</v>
      </c>
      <c r="AG430" s="2">
        <v>49.867100000000001</v>
      </c>
      <c r="AH430" s="2">
        <v>42.697699999999998</v>
      </c>
      <c r="AI430" s="2">
        <v>23.321899999999999</v>
      </c>
      <c r="AJ430" s="4">
        <f t="shared" si="69"/>
        <v>2214.2468596921285</v>
      </c>
      <c r="AK430" s="3" t="s">
        <v>93</v>
      </c>
      <c r="AL430" s="3" t="s">
        <v>94</v>
      </c>
      <c r="AM430" s="3" t="s">
        <v>95</v>
      </c>
      <c r="AN430" s="3" t="s">
        <v>96</v>
      </c>
      <c r="AO430" s="3">
        <v>0</v>
      </c>
      <c r="AP430" s="3" t="s">
        <v>87</v>
      </c>
      <c r="AQ430" s="3" t="s">
        <v>87</v>
      </c>
      <c r="AR430" s="3" t="s">
        <v>87</v>
      </c>
      <c r="AS430" s="3" t="s">
        <v>87</v>
      </c>
      <c r="AT430" s="3" t="s">
        <v>87</v>
      </c>
      <c r="AU430" s="3" t="s">
        <v>87</v>
      </c>
      <c r="AV430" s="3" t="s">
        <v>87</v>
      </c>
      <c r="AW430" s="3" t="s">
        <v>87</v>
      </c>
      <c r="AX430" s="3" t="s">
        <v>87</v>
      </c>
      <c r="AY430" s="3" t="s">
        <v>87</v>
      </c>
      <c r="AZ430" s="3" t="s">
        <v>87</v>
      </c>
      <c r="BA430" s="3" t="s">
        <v>87</v>
      </c>
      <c r="BB430" s="3" t="s">
        <v>87</v>
      </c>
    </row>
    <row r="431" spans="1:54" x14ac:dyDescent="0.25">
      <c r="A431" s="3">
        <v>430</v>
      </c>
      <c r="B431" s="2" t="s">
        <v>74</v>
      </c>
      <c r="C431" s="2" t="s">
        <v>24</v>
      </c>
      <c r="D431" s="3">
        <v>8</v>
      </c>
      <c r="E431" s="3" t="s">
        <v>35</v>
      </c>
      <c r="F431" s="3" t="s">
        <v>20</v>
      </c>
      <c r="G431" s="3" t="s">
        <v>23</v>
      </c>
      <c r="H431" s="3">
        <v>8</v>
      </c>
      <c r="I431" s="3">
        <v>4</v>
      </c>
      <c r="J431" s="3">
        <v>3</v>
      </c>
      <c r="K431" s="3">
        <v>1</v>
      </c>
      <c r="L431" s="3">
        <v>1</v>
      </c>
      <c r="M431" s="3">
        <v>3</v>
      </c>
      <c r="N431" s="3" t="str">
        <f t="shared" si="65"/>
        <v>n</v>
      </c>
      <c r="O431" s="3" t="str">
        <f t="shared" si="66"/>
        <v>n</v>
      </c>
      <c r="P431" s="2" t="s">
        <v>40</v>
      </c>
      <c r="Q431" s="2" t="s">
        <v>26</v>
      </c>
      <c r="R431" s="4" t="str">
        <f t="shared" si="67"/>
        <v>n</v>
      </c>
      <c r="S431" s="2" t="s">
        <v>23</v>
      </c>
      <c r="T431" s="2">
        <v>3</v>
      </c>
      <c r="U431" s="6" t="s">
        <v>87</v>
      </c>
      <c r="V431" s="7" t="s">
        <v>87</v>
      </c>
      <c r="W431" s="6" t="s">
        <v>87</v>
      </c>
      <c r="X431" s="6" t="s">
        <v>87</v>
      </c>
      <c r="Y431" s="7">
        <v>9705643</v>
      </c>
      <c r="Z431" s="7" t="s">
        <v>87</v>
      </c>
      <c r="AA431" s="7" t="s">
        <v>87</v>
      </c>
      <c r="AB431" s="7" t="s">
        <v>87</v>
      </c>
      <c r="AC431" s="3">
        <v>37847.72</v>
      </c>
      <c r="AD431" s="3">
        <v>52395.16</v>
      </c>
      <c r="AE431" s="3">
        <f t="shared" si="68"/>
        <v>0.72235145383657573</v>
      </c>
      <c r="AF431" s="2">
        <v>40.409300000000002</v>
      </c>
      <c r="AG431" s="2">
        <v>49.867100000000001</v>
      </c>
      <c r="AH431" s="2">
        <v>42.697699999999998</v>
      </c>
      <c r="AI431" s="2">
        <v>23.321899999999999</v>
      </c>
      <c r="AJ431" s="4">
        <f t="shared" si="69"/>
        <v>2214.2468596921285</v>
      </c>
      <c r="AK431" s="3" t="s">
        <v>93</v>
      </c>
      <c r="AL431" s="3" t="s">
        <v>94</v>
      </c>
      <c r="AM431" s="3" t="s">
        <v>95</v>
      </c>
      <c r="AN431" s="3" t="s">
        <v>96</v>
      </c>
      <c r="AO431" s="3">
        <v>0</v>
      </c>
      <c r="AP431" s="3" t="s">
        <v>87</v>
      </c>
      <c r="AQ431" s="3" t="s">
        <v>87</v>
      </c>
      <c r="AR431" s="3" t="s">
        <v>87</v>
      </c>
      <c r="AS431" s="3" t="s">
        <v>87</v>
      </c>
      <c r="AT431" s="3" t="s">
        <v>87</v>
      </c>
      <c r="AU431" s="3" t="s">
        <v>87</v>
      </c>
      <c r="AV431" s="3" t="s">
        <v>87</v>
      </c>
      <c r="AW431" s="3" t="s">
        <v>87</v>
      </c>
      <c r="AX431" s="3" t="s">
        <v>87</v>
      </c>
      <c r="AY431" s="3" t="s">
        <v>87</v>
      </c>
      <c r="AZ431" s="3" t="s">
        <v>87</v>
      </c>
      <c r="BA431" s="3" t="s">
        <v>87</v>
      </c>
      <c r="BB431" s="3" t="s">
        <v>87</v>
      </c>
    </row>
    <row r="432" spans="1:54" x14ac:dyDescent="0.25">
      <c r="A432" s="3">
        <v>431</v>
      </c>
      <c r="B432" s="2" t="s">
        <v>39</v>
      </c>
      <c r="C432" s="2" t="s">
        <v>24</v>
      </c>
      <c r="D432" s="3">
        <v>1</v>
      </c>
      <c r="E432" s="3" t="s">
        <v>35</v>
      </c>
      <c r="F432" s="3" t="s">
        <v>25</v>
      </c>
      <c r="G432" s="3" t="s">
        <v>23</v>
      </c>
      <c r="H432" s="3">
        <v>8</v>
      </c>
      <c r="I432" s="3">
        <v>2</v>
      </c>
      <c r="J432" s="3">
        <v>4</v>
      </c>
      <c r="K432" s="3">
        <v>1</v>
      </c>
      <c r="L432" s="3">
        <v>1</v>
      </c>
      <c r="M432" s="3">
        <v>3</v>
      </c>
      <c r="N432" s="3" t="str">
        <f t="shared" si="65"/>
        <v>n</v>
      </c>
      <c r="O432" s="3" t="str">
        <f t="shared" si="66"/>
        <v>n</v>
      </c>
      <c r="P432" s="2" t="s">
        <v>26</v>
      </c>
      <c r="Q432" s="2" t="s">
        <v>26</v>
      </c>
      <c r="R432" s="4" t="str">
        <f t="shared" si="67"/>
        <v>y</v>
      </c>
      <c r="S432" s="2" t="s">
        <v>23</v>
      </c>
      <c r="T432" s="2">
        <v>3</v>
      </c>
      <c r="U432" s="6" t="s">
        <v>87</v>
      </c>
      <c r="V432" s="7" t="s">
        <v>87</v>
      </c>
      <c r="W432" s="6" t="s">
        <v>87</v>
      </c>
      <c r="X432" s="6" t="s">
        <v>87</v>
      </c>
      <c r="Y432" s="7">
        <v>9498364</v>
      </c>
      <c r="Z432" s="7" t="s">
        <v>87</v>
      </c>
      <c r="AA432" s="7" t="s">
        <v>87</v>
      </c>
      <c r="AB432" s="7" t="s">
        <v>87</v>
      </c>
      <c r="AC432" s="3">
        <v>47433.440000000002</v>
      </c>
      <c r="AD432" s="3">
        <v>52395.16</v>
      </c>
      <c r="AE432" s="3">
        <f t="shared" si="68"/>
        <v>0.90530194010286447</v>
      </c>
      <c r="AF432" s="2">
        <v>53.904499999999999</v>
      </c>
      <c r="AG432" s="2">
        <v>27.561499999999999</v>
      </c>
      <c r="AH432" s="2">
        <v>42.697699999999998</v>
      </c>
      <c r="AI432" s="2">
        <v>23.321899999999999</v>
      </c>
      <c r="AJ432" s="4">
        <f t="shared" si="69"/>
        <v>1284.3983591072561</v>
      </c>
      <c r="AK432" s="3" t="s">
        <v>93</v>
      </c>
      <c r="AL432" s="3" t="s">
        <v>94</v>
      </c>
      <c r="AM432" s="3" t="s">
        <v>95</v>
      </c>
      <c r="AN432" s="3" t="s">
        <v>96</v>
      </c>
      <c r="AO432" s="3">
        <v>0</v>
      </c>
      <c r="AP432" s="3" t="s">
        <v>87</v>
      </c>
      <c r="AQ432" s="3" t="s">
        <v>87</v>
      </c>
      <c r="AR432" s="3" t="s">
        <v>87</v>
      </c>
      <c r="AS432" s="3" t="s">
        <v>87</v>
      </c>
      <c r="AT432" s="3" t="s">
        <v>87</v>
      </c>
      <c r="AU432" s="3" t="s">
        <v>87</v>
      </c>
      <c r="AV432" s="3" t="s">
        <v>87</v>
      </c>
      <c r="AW432" s="3" t="s">
        <v>87</v>
      </c>
      <c r="AX432" s="3" t="s">
        <v>87</v>
      </c>
      <c r="AY432" s="3" t="s">
        <v>87</v>
      </c>
      <c r="AZ432" s="3" t="s">
        <v>87</v>
      </c>
      <c r="BA432" s="3" t="s">
        <v>87</v>
      </c>
      <c r="BB432" s="3" t="s">
        <v>87</v>
      </c>
    </row>
    <row r="433" spans="1:54" x14ac:dyDescent="0.25">
      <c r="A433" s="3">
        <v>432</v>
      </c>
      <c r="B433" s="2" t="s">
        <v>39</v>
      </c>
      <c r="C433" s="2" t="s">
        <v>24</v>
      </c>
      <c r="D433" s="3">
        <v>4</v>
      </c>
      <c r="E433" s="3" t="s">
        <v>35</v>
      </c>
      <c r="F433" s="3" t="s">
        <v>20</v>
      </c>
      <c r="G433" s="3" t="s">
        <v>23</v>
      </c>
      <c r="H433" s="3">
        <v>8</v>
      </c>
      <c r="I433" s="3">
        <v>2</v>
      </c>
      <c r="J433" s="3">
        <v>4</v>
      </c>
      <c r="K433" s="3">
        <v>1</v>
      </c>
      <c r="L433" s="3">
        <v>1</v>
      </c>
      <c r="M433" s="3">
        <v>3</v>
      </c>
      <c r="N433" s="3" t="str">
        <f t="shared" si="65"/>
        <v>n</v>
      </c>
      <c r="O433" s="3" t="str">
        <f t="shared" si="66"/>
        <v>n</v>
      </c>
      <c r="P433" s="2" t="s">
        <v>26</v>
      </c>
      <c r="Q433" s="2" t="s">
        <v>26</v>
      </c>
      <c r="R433" s="4" t="str">
        <f t="shared" si="67"/>
        <v>y</v>
      </c>
      <c r="S433" s="2" t="s">
        <v>23</v>
      </c>
      <c r="T433" s="2">
        <v>3</v>
      </c>
      <c r="U433" s="6" t="s">
        <v>87</v>
      </c>
      <c r="V433" s="7" t="s">
        <v>87</v>
      </c>
      <c r="W433" s="6" t="s">
        <v>87</v>
      </c>
      <c r="X433" s="6" t="s">
        <v>87</v>
      </c>
      <c r="Y433" s="7">
        <v>9498364</v>
      </c>
      <c r="Z433" s="7" t="s">
        <v>87</v>
      </c>
      <c r="AA433" s="7" t="s">
        <v>87</v>
      </c>
      <c r="AB433" s="7" t="s">
        <v>87</v>
      </c>
      <c r="AC433" s="3">
        <v>47433.440000000002</v>
      </c>
      <c r="AD433" s="3">
        <v>52395.16</v>
      </c>
      <c r="AE433" s="3">
        <f t="shared" si="68"/>
        <v>0.90530194010286447</v>
      </c>
      <c r="AF433" s="2">
        <v>53.904499999999999</v>
      </c>
      <c r="AG433" s="2">
        <v>27.561499999999999</v>
      </c>
      <c r="AH433" s="2">
        <v>42.697699999999998</v>
      </c>
      <c r="AI433" s="2">
        <v>23.321899999999999</v>
      </c>
      <c r="AJ433" s="4">
        <f t="shared" si="69"/>
        <v>1284.3983591072561</v>
      </c>
      <c r="AK433" s="3" t="s">
        <v>93</v>
      </c>
      <c r="AL433" s="3" t="s">
        <v>94</v>
      </c>
      <c r="AM433" s="3" t="s">
        <v>95</v>
      </c>
      <c r="AN433" s="3" t="s">
        <v>96</v>
      </c>
      <c r="AO433" s="3">
        <v>0</v>
      </c>
      <c r="AP433" s="3" t="s">
        <v>87</v>
      </c>
      <c r="AQ433" s="3" t="s">
        <v>87</v>
      </c>
      <c r="AR433" s="3" t="s">
        <v>87</v>
      </c>
      <c r="AS433" s="3" t="s">
        <v>87</v>
      </c>
      <c r="AT433" s="3" t="s">
        <v>87</v>
      </c>
      <c r="AU433" s="3" t="s">
        <v>87</v>
      </c>
      <c r="AV433" s="3" t="s">
        <v>87</v>
      </c>
      <c r="AW433" s="3" t="s">
        <v>87</v>
      </c>
      <c r="AX433" s="3" t="s">
        <v>87</v>
      </c>
      <c r="AY433" s="3" t="s">
        <v>87</v>
      </c>
      <c r="AZ433" s="3" t="s">
        <v>87</v>
      </c>
      <c r="BA433" s="3" t="s">
        <v>87</v>
      </c>
      <c r="BB433" s="3" t="s">
        <v>87</v>
      </c>
    </row>
    <row r="434" spans="1:54" x14ac:dyDescent="0.25">
      <c r="A434" s="3">
        <v>433</v>
      </c>
      <c r="B434" s="2" t="s">
        <v>39</v>
      </c>
      <c r="C434" s="2" t="s">
        <v>24</v>
      </c>
      <c r="D434" s="3">
        <v>4</v>
      </c>
      <c r="E434" s="3" t="s">
        <v>19</v>
      </c>
      <c r="F434" s="3" t="s">
        <v>25</v>
      </c>
      <c r="G434" s="3" t="s">
        <v>23</v>
      </c>
      <c r="H434" s="3">
        <v>12</v>
      </c>
      <c r="I434" s="3">
        <v>2</v>
      </c>
      <c r="J434" s="3">
        <v>4</v>
      </c>
      <c r="K434" s="3">
        <v>1</v>
      </c>
      <c r="L434" s="3">
        <v>1</v>
      </c>
      <c r="M434" s="3">
        <v>3</v>
      </c>
      <c r="N434" s="3" t="str">
        <f t="shared" si="65"/>
        <v>n</v>
      </c>
      <c r="O434" s="3" t="str">
        <f t="shared" si="66"/>
        <v>n</v>
      </c>
      <c r="P434" s="2" t="s">
        <v>26</v>
      </c>
      <c r="Q434" s="2" t="s">
        <v>26</v>
      </c>
      <c r="R434" s="4" t="str">
        <f t="shared" si="67"/>
        <v>y</v>
      </c>
      <c r="S434" s="2" t="s">
        <v>23</v>
      </c>
      <c r="T434" s="2">
        <v>3</v>
      </c>
      <c r="U434" s="6" t="s">
        <v>87</v>
      </c>
      <c r="V434" s="7" t="s">
        <v>87</v>
      </c>
      <c r="W434" s="6" t="s">
        <v>87</v>
      </c>
      <c r="X434" s="6" t="s">
        <v>87</v>
      </c>
      <c r="Y434" s="7">
        <v>9498364</v>
      </c>
      <c r="Z434" s="7" t="s">
        <v>87</v>
      </c>
      <c r="AA434" s="7" t="s">
        <v>87</v>
      </c>
      <c r="AB434" s="7" t="s">
        <v>87</v>
      </c>
      <c r="AC434" s="3">
        <v>47433.440000000002</v>
      </c>
      <c r="AD434" s="3">
        <v>52395.16</v>
      </c>
      <c r="AE434" s="3">
        <f t="shared" si="68"/>
        <v>0.90530194010286447</v>
      </c>
      <c r="AF434" s="2">
        <v>53.904499999999999</v>
      </c>
      <c r="AG434" s="2">
        <v>27.561499999999999</v>
      </c>
      <c r="AH434" s="2">
        <v>42.697699999999998</v>
      </c>
      <c r="AI434" s="2">
        <v>23.321899999999999</v>
      </c>
      <c r="AJ434" s="4">
        <f t="shared" si="69"/>
        <v>1284.3983591072561</v>
      </c>
      <c r="AK434" s="3" t="s">
        <v>93</v>
      </c>
      <c r="AL434" s="3" t="s">
        <v>94</v>
      </c>
      <c r="AM434" s="3" t="s">
        <v>95</v>
      </c>
      <c r="AN434" s="3" t="s">
        <v>96</v>
      </c>
      <c r="AO434" s="3">
        <v>0</v>
      </c>
      <c r="AP434" s="3" t="s">
        <v>87</v>
      </c>
      <c r="AQ434" s="3" t="s">
        <v>87</v>
      </c>
      <c r="AR434" s="3" t="s">
        <v>87</v>
      </c>
      <c r="AS434" s="3" t="s">
        <v>87</v>
      </c>
      <c r="AT434" s="3" t="s">
        <v>87</v>
      </c>
      <c r="AU434" s="3" t="s">
        <v>87</v>
      </c>
      <c r="AV434" s="3" t="s">
        <v>87</v>
      </c>
      <c r="AW434" s="3" t="s">
        <v>87</v>
      </c>
      <c r="AX434" s="3" t="s">
        <v>87</v>
      </c>
      <c r="AY434" s="3" t="s">
        <v>87</v>
      </c>
      <c r="AZ434" s="3" t="s">
        <v>87</v>
      </c>
      <c r="BA434" s="3" t="s">
        <v>87</v>
      </c>
      <c r="BB434" s="3" t="s">
        <v>87</v>
      </c>
    </row>
    <row r="435" spans="1:54" x14ac:dyDescent="0.25">
      <c r="A435" s="3">
        <v>434</v>
      </c>
      <c r="B435" s="2" t="s">
        <v>39</v>
      </c>
      <c r="C435" s="2" t="s">
        <v>24</v>
      </c>
      <c r="D435" s="3">
        <v>8</v>
      </c>
      <c r="E435" s="3" t="s">
        <v>19</v>
      </c>
      <c r="F435" s="3" t="s">
        <v>20</v>
      </c>
      <c r="G435" s="3" t="s">
        <v>23</v>
      </c>
      <c r="H435" s="3">
        <v>12</v>
      </c>
      <c r="I435" s="3">
        <v>2</v>
      </c>
      <c r="J435" s="3">
        <v>4</v>
      </c>
      <c r="K435" s="3">
        <v>1</v>
      </c>
      <c r="L435" s="3">
        <v>1</v>
      </c>
      <c r="M435" s="3">
        <v>3</v>
      </c>
      <c r="N435" s="3" t="str">
        <f t="shared" si="65"/>
        <v>n</v>
      </c>
      <c r="O435" s="3" t="str">
        <f t="shared" si="66"/>
        <v>n</v>
      </c>
      <c r="P435" s="2" t="s">
        <v>26</v>
      </c>
      <c r="Q435" s="2" t="s">
        <v>26</v>
      </c>
      <c r="R435" s="4" t="str">
        <f t="shared" si="67"/>
        <v>y</v>
      </c>
      <c r="S435" s="2" t="s">
        <v>23</v>
      </c>
      <c r="T435" s="2">
        <v>3</v>
      </c>
      <c r="U435" s="6" t="s">
        <v>87</v>
      </c>
      <c r="V435" s="7" t="s">
        <v>87</v>
      </c>
      <c r="W435" s="6" t="s">
        <v>87</v>
      </c>
      <c r="X435" s="6" t="s">
        <v>87</v>
      </c>
      <c r="Y435" s="7">
        <v>9498364</v>
      </c>
      <c r="Z435" s="7" t="s">
        <v>87</v>
      </c>
      <c r="AA435" s="7" t="s">
        <v>87</v>
      </c>
      <c r="AB435" s="7" t="s">
        <v>87</v>
      </c>
      <c r="AC435" s="3">
        <v>47433.440000000002</v>
      </c>
      <c r="AD435" s="3">
        <v>52395.16</v>
      </c>
      <c r="AE435" s="3">
        <f t="shared" si="68"/>
        <v>0.90530194010286447</v>
      </c>
      <c r="AF435" s="2">
        <v>53.904499999999999</v>
      </c>
      <c r="AG435" s="2">
        <v>27.561499999999999</v>
      </c>
      <c r="AH435" s="2">
        <v>42.697699999999998</v>
      </c>
      <c r="AI435" s="2">
        <v>23.321899999999999</v>
      </c>
      <c r="AJ435" s="4">
        <f t="shared" si="69"/>
        <v>1284.3983591072561</v>
      </c>
      <c r="AK435" s="3" t="s">
        <v>93</v>
      </c>
      <c r="AL435" s="3" t="s">
        <v>94</v>
      </c>
      <c r="AM435" s="3" t="s">
        <v>95</v>
      </c>
      <c r="AN435" s="3" t="s">
        <v>96</v>
      </c>
      <c r="AO435" s="3">
        <v>0</v>
      </c>
      <c r="AP435" s="3" t="s">
        <v>87</v>
      </c>
      <c r="AQ435" s="3" t="s">
        <v>87</v>
      </c>
      <c r="AR435" s="3" t="s">
        <v>87</v>
      </c>
      <c r="AS435" s="3" t="s">
        <v>87</v>
      </c>
      <c r="AT435" s="3" t="s">
        <v>87</v>
      </c>
      <c r="AU435" s="3" t="s">
        <v>87</v>
      </c>
      <c r="AV435" s="3" t="s">
        <v>87</v>
      </c>
      <c r="AW435" s="3" t="s">
        <v>87</v>
      </c>
      <c r="AX435" s="3" t="s">
        <v>87</v>
      </c>
      <c r="AY435" s="3" t="s">
        <v>87</v>
      </c>
      <c r="AZ435" s="3" t="s">
        <v>87</v>
      </c>
      <c r="BA435" s="3" t="s">
        <v>87</v>
      </c>
      <c r="BB435" s="3" t="s">
        <v>87</v>
      </c>
    </row>
    <row r="436" spans="1:54" x14ac:dyDescent="0.25">
      <c r="A436" s="3">
        <v>435</v>
      </c>
      <c r="B436" s="2" t="s">
        <v>17</v>
      </c>
      <c r="C436" s="2" t="s">
        <v>24</v>
      </c>
      <c r="D436" s="3">
        <v>6</v>
      </c>
      <c r="E436" s="3" t="s">
        <v>35</v>
      </c>
      <c r="F436" s="3" t="s">
        <v>25</v>
      </c>
      <c r="G436" s="3" t="s">
        <v>23</v>
      </c>
      <c r="H436" s="3">
        <v>8</v>
      </c>
      <c r="I436" s="3">
        <v>2.3333333333333299</v>
      </c>
      <c r="J436" s="3">
        <v>5</v>
      </c>
      <c r="K436" s="3">
        <v>1</v>
      </c>
      <c r="L436" s="3">
        <v>1</v>
      </c>
      <c r="M436" s="3">
        <v>3</v>
      </c>
      <c r="N436" s="3" t="str">
        <f t="shared" si="65"/>
        <v>n</v>
      </c>
      <c r="O436" s="3" t="str">
        <f t="shared" si="66"/>
        <v>n</v>
      </c>
      <c r="P436" s="2" t="s">
        <v>21</v>
      </c>
      <c r="Q436" s="2" t="s">
        <v>26</v>
      </c>
      <c r="R436" s="4" t="str">
        <f t="shared" si="67"/>
        <v>n</v>
      </c>
      <c r="S436" s="2" t="s">
        <v>23</v>
      </c>
      <c r="T436" s="2">
        <v>3</v>
      </c>
      <c r="U436" s="6">
        <v>31300</v>
      </c>
      <c r="V436" s="7">
        <v>31251</v>
      </c>
      <c r="W436" s="7">
        <v>9461830</v>
      </c>
      <c r="X436" s="7">
        <v>9977874</v>
      </c>
      <c r="Y436" s="7">
        <v>11311117</v>
      </c>
      <c r="Z436" s="7">
        <f>U:U  / (Y:Y -W:W )</f>
        <v>1.6925442075783802E-2</v>
      </c>
      <c r="AA436" s="7">
        <f>V:V   / (Y:Y -X:X )</f>
        <v>2.3439838049027821E-2</v>
      </c>
      <c r="AB436" s="7">
        <f>Z:Z+AA:AA</f>
        <v>4.0365280124811623E-2</v>
      </c>
      <c r="AC436" s="3">
        <v>466365.73</v>
      </c>
      <c r="AD436" s="3">
        <v>52395.16</v>
      </c>
      <c r="AE436" s="3">
        <f t="shared" si="68"/>
        <v>8.9009314982528913</v>
      </c>
      <c r="AF436" s="2">
        <v>50.850299999999997</v>
      </c>
      <c r="AG436" s="2">
        <v>4.3517000000000001</v>
      </c>
      <c r="AH436" s="2">
        <v>42.697699999999998</v>
      </c>
      <c r="AI436" s="2">
        <v>23.321899999999999</v>
      </c>
      <c r="AJ436" s="4">
        <f t="shared" si="69"/>
        <v>1698.0114241318083</v>
      </c>
      <c r="AK436" s="3" t="s">
        <v>93</v>
      </c>
      <c r="AL436" s="3" t="s">
        <v>94</v>
      </c>
      <c r="AM436" s="3" t="s">
        <v>95</v>
      </c>
      <c r="AN436" s="3" t="s">
        <v>96</v>
      </c>
      <c r="AO436" s="3">
        <v>0</v>
      </c>
      <c r="AP436" s="3" t="s">
        <v>87</v>
      </c>
      <c r="AQ436" s="3" t="s">
        <v>87</v>
      </c>
      <c r="AR436" s="3" t="s">
        <v>87</v>
      </c>
      <c r="AS436" s="3" t="s">
        <v>87</v>
      </c>
      <c r="AT436" s="3" t="s">
        <v>87</v>
      </c>
      <c r="AU436" s="3" t="s">
        <v>87</v>
      </c>
      <c r="AV436" s="3" t="s">
        <v>87</v>
      </c>
      <c r="AW436" s="3" t="s">
        <v>87</v>
      </c>
      <c r="AX436" s="3" t="s">
        <v>87</v>
      </c>
      <c r="AY436" s="3" t="s">
        <v>87</v>
      </c>
      <c r="AZ436" s="3" t="s">
        <v>87</v>
      </c>
      <c r="BA436" s="3" t="s">
        <v>87</v>
      </c>
      <c r="BB436" s="3" t="s">
        <v>87</v>
      </c>
    </row>
    <row r="437" spans="1:54" x14ac:dyDescent="0.25">
      <c r="A437" s="3">
        <v>436</v>
      </c>
      <c r="B437" s="2" t="s">
        <v>17</v>
      </c>
      <c r="C437" s="2" t="s">
        <v>24</v>
      </c>
      <c r="D437" s="3">
        <v>5</v>
      </c>
      <c r="E437" s="3" t="s">
        <v>35</v>
      </c>
      <c r="F437" s="3" t="s">
        <v>20</v>
      </c>
      <c r="G437" s="3" t="s">
        <v>23</v>
      </c>
      <c r="H437" s="3">
        <v>8</v>
      </c>
      <c r="I437" s="3">
        <v>2.3333333333333299</v>
      </c>
      <c r="J437" s="3">
        <v>5</v>
      </c>
      <c r="K437" s="3">
        <v>1</v>
      </c>
      <c r="L437" s="3">
        <v>1</v>
      </c>
      <c r="M437" s="3">
        <v>3</v>
      </c>
      <c r="N437" s="3" t="str">
        <f t="shared" si="65"/>
        <v>n</v>
      </c>
      <c r="O437" s="3" t="str">
        <f t="shared" si="66"/>
        <v>n</v>
      </c>
      <c r="P437" s="2" t="s">
        <v>21</v>
      </c>
      <c r="Q437" s="2" t="s">
        <v>26</v>
      </c>
      <c r="R437" s="4" t="str">
        <f t="shared" si="67"/>
        <v>n</v>
      </c>
      <c r="S437" s="2" t="s">
        <v>23</v>
      </c>
      <c r="T437" s="2">
        <v>3</v>
      </c>
      <c r="U437" s="6">
        <v>31300</v>
      </c>
      <c r="V437" s="7">
        <v>31251</v>
      </c>
      <c r="W437" s="7">
        <v>9461830</v>
      </c>
      <c r="X437" s="7">
        <v>9977874</v>
      </c>
      <c r="Y437" s="7">
        <v>11311117</v>
      </c>
      <c r="Z437" s="7">
        <f>U:U  / (Y:Y -W:W )</f>
        <v>1.6925442075783802E-2</v>
      </c>
      <c r="AA437" s="7">
        <f>V:V   / (Y:Y -X:X )</f>
        <v>2.3439838049027821E-2</v>
      </c>
      <c r="AB437" s="7">
        <f>Z:Z+AA:AA</f>
        <v>4.0365280124811623E-2</v>
      </c>
      <c r="AC437" s="3">
        <v>466365.73</v>
      </c>
      <c r="AD437" s="3">
        <v>52395.16</v>
      </c>
      <c r="AE437" s="3">
        <f t="shared" si="68"/>
        <v>8.9009314982528913</v>
      </c>
      <c r="AF437" s="2">
        <v>50.850299999999997</v>
      </c>
      <c r="AG437" s="2">
        <v>4.3517000000000001</v>
      </c>
      <c r="AH437" s="2">
        <v>42.697699999999998</v>
      </c>
      <c r="AI437" s="2">
        <v>23.321899999999999</v>
      </c>
      <c r="AJ437" s="4">
        <f t="shared" si="69"/>
        <v>1698.0114241318083</v>
      </c>
      <c r="AK437" s="3" t="s">
        <v>93</v>
      </c>
      <c r="AL437" s="3" t="s">
        <v>94</v>
      </c>
      <c r="AM437" s="3" t="s">
        <v>95</v>
      </c>
      <c r="AN437" s="3" t="s">
        <v>96</v>
      </c>
      <c r="AO437" s="3">
        <v>0</v>
      </c>
      <c r="AP437" s="3" t="s">
        <v>87</v>
      </c>
      <c r="AQ437" s="3" t="s">
        <v>87</v>
      </c>
      <c r="AR437" s="3" t="s">
        <v>87</v>
      </c>
      <c r="AS437" s="3" t="s">
        <v>87</v>
      </c>
      <c r="AT437" s="3" t="s">
        <v>87</v>
      </c>
      <c r="AU437" s="3" t="s">
        <v>87</v>
      </c>
      <c r="AV437" s="3" t="s">
        <v>87</v>
      </c>
      <c r="AW437" s="3" t="s">
        <v>87</v>
      </c>
      <c r="AX437" s="3" t="s">
        <v>87</v>
      </c>
      <c r="AY437" s="3" t="s">
        <v>87</v>
      </c>
      <c r="AZ437" s="3" t="s">
        <v>87</v>
      </c>
      <c r="BA437" s="3" t="s">
        <v>87</v>
      </c>
      <c r="BB437" s="3" t="s">
        <v>87</v>
      </c>
    </row>
    <row r="438" spans="1:54" x14ac:dyDescent="0.25">
      <c r="A438" s="3">
        <v>437</v>
      </c>
      <c r="B438" s="2" t="s">
        <v>17</v>
      </c>
      <c r="C438" s="2" t="s">
        <v>24</v>
      </c>
      <c r="D438" s="3">
        <v>6</v>
      </c>
      <c r="E438" s="3" t="s">
        <v>19</v>
      </c>
      <c r="F438" s="3" t="s">
        <v>25</v>
      </c>
      <c r="G438" s="3" t="s">
        <v>23</v>
      </c>
      <c r="H438" s="3">
        <v>12</v>
      </c>
      <c r="I438" s="3">
        <v>2.3333333333333299</v>
      </c>
      <c r="J438" s="3">
        <v>5</v>
      </c>
      <c r="K438" s="3">
        <v>1</v>
      </c>
      <c r="L438" s="3">
        <v>1</v>
      </c>
      <c r="M438" s="3">
        <v>3</v>
      </c>
      <c r="N438" s="3" t="str">
        <f t="shared" si="65"/>
        <v>n</v>
      </c>
      <c r="O438" s="3" t="str">
        <f t="shared" si="66"/>
        <v>n</v>
      </c>
      <c r="P438" s="2" t="s">
        <v>21</v>
      </c>
      <c r="Q438" s="2" t="s">
        <v>26</v>
      </c>
      <c r="R438" s="4" t="str">
        <f t="shared" si="67"/>
        <v>n</v>
      </c>
      <c r="S438" s="2" t="s">
        <v>23</v>
      </c>
      <c r="T438" s="2">
        <v>3</v>
      </c>
      <c r="U438" s="6">
        <v>31300</v>
      </c>
      <c r="V438" s="7">
        <v>31251</v>
      </c>
      <c r="W438" s="7">
        <v>9461830</v>
      </c>
      <c r="X438" s="7">
        <v>9977874</v>
      </c>
      <c r="Y438" s="7">
        <v>11311117</v>
      </c>
      <c r="Z438" s="7">
        <f>U:U  / (Y:Y -W:W )</f>
        <v>1.6925442075783802E-2</v>
      </c>
      <c r="AA438" s="7">
        <f>V:V   / (Y:Y -X:X )</f>
        <v>2.3439838049027821E-2</v>
      </c>
      <c r="AB438" s="7">
        <f>Z:Z+AA:AA</f>
        <v>4.0365280124811623E-2</v>
      </c>
      <c r="AC438" s="3">
        <v>466365.73</v>
      </c>
      <c r="AD438" s="3">
        <v>52395.16</v>
      </c>
      <c r="AE438" s="3">
        <f t="shared" si="68"/>
        <v>8.9009314982528913</v>
      </c>
      <c r="AF438" s="2">
        <v>50.850299999999997</v>
      </c>
      <c r="AG438" s="2">
        <v>4.3517000000000001</v>
      </c>
      <c r="AH438" s="2">
        <v>42.697699999999998</v>
      </c>
      <c r="AI438" s="2">
        <v>23.321899999999999</v>
      </c>
      <c r="AJ438" s="4">
        <f t="shared" si="69"/>
        <v>1698.0114241318083</v>
      </c>
      <c r="AK438" s="3" t="s">
        <v>93</v>
      </c>
      <c r="AL438" s="3" t="s">
        <v>94</v>
      </c>
      <c r="AM438" s="3" t="s">
        <v>95</v>
      </c>
      <c r="AN438" s="3" t="s">
        <v>96</v>
      </c>
      <c r="AO438" s="3">
        <v>0</v>
      </c>
      <c r="AP438" s="3" t="s">
        <v>87</v>
      </c>
      <c r="AQ438" s="3" t="s">
        <v>87</v>
      </c>
      <c r="AR438" s="3" t="s">
        <v>87</v>
      </c>
      <c r="AS438" s="3" t="s">
        <v>87</v>
      </c>
      <c r="AT438" s="3" t="s">
        <v>87</v>
      </c>
      <c r="AU438" s="3" t="s">
        <v>87</v>
      </c>
      <c r="AV438" s="3" t="s">
        <v>87</v>
      </c>
      <c r="AW438" s="3" t="s">
        <v>87</v>
      </c>
      <c r="AX438" s="3" t="s">
        <v>87</v>
      </c>
      <c r="AY438" s="3" t="s">
        <v>87</v>
      </c>
      <c r="AZ438" s="3" t="s">
        <v>87</v>
      </c>
      <c r="BA438" s="3" t="s">
        <v>87</v>
      </c>
      <c r="BB438" s="3" t="s">
        <v>87</v>
      </c>
    </row>
    <row r="439" spans="1:54" x14ac:dyDescent="0.25">
      <c r="A439" s="3">
        <v>438</v>
      </c>
      <c r="B439" s="2" t="s">
        <v>17</v>
      </c>
      <c r="C439" s="2" t="s">
        <v>24</v>
      </c>
      <c r="D439" s="3">
        <v>7</v>
      </c>
      <c r="E439" s="3" t="s">
        <v>19</v>
      </c>
      <c r="F439" s="3" t="s">
        <v>20</v>
      </c>
      <c r="G439" s="3" t="s">
        <v>23</v>
      </c>
      <c r="H439" s="3">
        <v>12</v>
      </c>
      <c r="I439" s="3">
        <v>2.3333333333333299</v>
      </c>
      <c r="J439" s="3">
        <v>5</v>
      </c>
      <c r="K439" s="3">
        <v>1</v>
      </c>
      <c r="L439" s="3">
        <v>1</v>
      </c>
      <c r="M439" s="3">
        <v>3</v>
      </c>
      <c r="N439" s="3" t="str">
        <f t="shared" si="65"/>
        <v>n</v>
      </c>
      <c r="O439" s="3" t="str">
        <f t="shared" si="66"/>
        <v>n</v>
      </c>
      <c r="P439" s="2" t="s">
        <v>21</v>
      </c>
      <c r="Q439" s="2" t="s">
        <v>26</v>
      </c>
      <c r="R439" s="4" t="str">
        <f t="shared" si="67"/>
        <v>n</v>
      </c>
      <c r="S439" s="2" t="s">
        <v>23</v>
      </c>
      <c r="T439" s="2">
        <v>3</v>
      </c>
      <c r="U439" s="6">
        <v>31300</v>
      </c>
      <c r="V439" s="7">
        <v>31251</v>
      </c>
      <c r="W439" s="7">
        <v>9461830</v>
      </c>
      <c r="X439" s="7">
        <v>9977874</v>
      </c>
      <c r="Y439" s="7">
        <v>11311117</v>
      </c>
      <c r="Z439" s="7">
        <f>U:U  / (Y:Y -W:W )</f>
        <v>1.6925442075783802E-2</v>
      </c>
      <c r="AA439" s="7">
        <f>V:V   / (Y:Y -X:X )</f>
        <v>2.3439838049027821E-2</v>
      </c>
      <c r="AB439" s="7">
        <f>Z:Z+AA:AA</f>
        <v>4.0365280124811623E-2</v>
      </c>
      <c r="AC439" s="3">
        <v>466365.73</v>
      </c>
      <c r="AD439" s="3">
        <v>52395.16</v>
      </c>
      <c r="AE439" s="3">
        <f t="shared" si="68"/>
        <v>8.9009314982528913</v>
      </c>
      <c r="AF439" s="2">
        <v>50.850299999999997</v>
      </c>
      <c r="AG439" s="2">
        <v>4.3517000000000001</v>
      </c>
      <c r="AH439" s="2">
        <v>42.697699999999998</v>
      </c>
      <c r="AI439" s="2">
        <v>23.321899999999999</v>
      </c>
      <c r="AJ439" s="4">
        <f t="shared" si="69"/>
        <v>1698.0114241318083</v>
      </c>
      <c r="AK439" s="3" t="s">
        <v>93</v>
      </c>
      <c r="AL439" s="3" t="s">
        <v>94</v>
      </c>
      <c r="AM439" s="3" t="s">
        <v>95</v>
      </c>
      <c r="AN439" s="3" t="s">
        <v>96</v>
      </c>
      <c r="AO439" s="3">
        <v>0</v>
      </c>
      <c r="AP439" s="3" t="s">
        <v>87</v>
      </c>
      <c r="AQ439" s="3" t="s">
        <v>87</v>
      </c>
      <c r="AR439" s="3" t="s">
        <v>87</v>
      </c>
      <c r="AS439" s="3" t="s">
        <v>87</v>
      </c>
      <c r="AT439" s="3" t="s">
        <v>87</v>
      </c>
      <c r="AU439" s="3" t="s">
        <v>87</v>
      </c>
      <c r="AV439" s="3" t="s">
        <v>87</v>
      </c>
      <c r="AW439" s="3" t="s">
        <v>87</v>
      </c>
      <c r="AX439" s="3" t="s">
        <v>87</v>
      </c>
      <c r="AY439" s="3" t="s">
        <v>87</v>
      </c>
      <c r="AZ439" s="3" t="s">
        <v>87</v>
      </c>
      <c r="BA439" s="3" t="s">
        <v>87</v>
      </c>
      <c r="BB439" s="3" t="s">
        <v>87</v>
      </c>
    </row>
    <row r="440" spans="1:54" x14ac:dyDescent="0.25">
      <c r="A440" s="3">
        <v>439</v>
      </c>
      <c r="B440" s="2" t="s">
        <v>41</v>
      </c>
      <c r="C440" s="2" t="s">
        <v>24</v>
      </c>
      <c r="D440" s="3">
        <v>3</v>
      </c>
      <c r="E440" s="3" t="s">
        <v>35</v>
      </c>
      <c r="F440" s="3" t="s">
        <v>25</v>
      </c>
      <c r="G440" s="3" t="s">
        <v>23</v>
      </c>
      <c r="H440" s="3">
        <v>8</v>
      </c>
      <c r="I440" s="3">
        <v>3.25</v>
      </c>
      <c r="J440" s="3">
        <v>1</v>
      </c>
      <c r="K440" s="3">
        <v>2</v>
      </c>
      <c r="L440" s="3">
        <v>1</v>
      </c>
      <c r="M440" s="3">
        <v>3</v>
      </c>
      <c r="N440" s="3" t="str">
        <f t="shared" si="65"/>
        <v>y</v>
      </c>
      <c r="O440" s="3" t="str">
        <f t="shared" si="66"/>
        <v>n</v>
      </c>
      <c r="P440" s="2" t="s">
        <v>26</v>
      </c>
      <c r="Q440" s="2" t="s">
        <v>26</v>
      </c>
      <c r="R440" s="4" t="str">
        <f t="shared" si="67"/>
        <v>y</v>
      </c>
      <c r="S440" s="2" t="s">
        <v>23</v>
      </c>
      <c r="T440" s="2">
        <v>3</v>
      </c>
      <c r="U440" s="6" t="s">
        <v>87</v>
      </c>
      <c r="V440" s="7" t="s">
        <v>87</v>
      </c>
      <c r="W440" s="6" t="s">
        <v>87</v>
      </c>
      <c r="X440" s="7" t="s">
        <v>87</v>
      </c>
      <c r="Y440" s="7">
        <v>3515982</v>
      </c>
      <c r="Z440" s="7" t="s">
        <v>87</v>
      </c>
      <c r="AA440" s="7" t="s">
        <v>87</v>
      </c>
      <c r="AB440" s="7" t="s">
        <v>87</v>
      </c>
      <c r="AC440" s="3">
        <v>16559.7</v>
      </c>
      <c r="AD440" s="3">
        <v>52395.16</v>
      </c>
      <c r="AE440" s="3">
        <f t="shared" si="68"/>
        <v>0.31605400193452982</v>
      </c>
      <c r="AF440" s="2">
        <v>43.856299999999997</v>
      </c>
      <c r="AG440" s="2">
        <v>18.4131</v>
      </c>
      <c r="AH440" s="2">
        <v>42.697699999999998</v>
      </c>
      <c r="AI440" s="2">
        <v>23.321899999999999</v>
      </c>
      <c r="AJ440" s="4">
        <f t="shared" si="69"/>
        <v>417.67626183873767</v>
      </c>
      <c r="AK440" s="3" t="s">
        <v>93</v>
      </c>
      <c r="AL440" s="3" t="s">
        <v>94</v>
      </c>
      <c r="AM440" s="3" t="s">
        <v>99</v>
      </c>
      <c r="AN440" s="3" t="s">
        <v>96</v>
      </c>
      <c r="AO440" s="3">
        <v>0</v>
      </c>
      <c r="AP440" s="3" t="s">
        <v>87</v>
      </c>
      <c r="AQ440" s="3" t="s">
        <v>87</v>
      </c>
      <c r="AR440" s="3" t="s">
        <v>87</v>
      </c>
      <c r="AS440" s="3" t="s">
        <v>87</v>
      </c>
      <c r="AT440" s="3" t="s">
        <v>87</v>
      </c>
      <c r="AU440" s="3" t="s">
        <v>87</v>
      </c>
      <c r="AV440" s="3" t="s">
        <v>87</v>
      </c>
      <c r="AW440" s="3" t="s">
        <v>87</v>
      </c>
      <c r="AX440" s="3" t="s">
        <v>87</v>
      </c>
      <c r="AY440" s="3" t="s">
        <v>87</v>
      </c>
      <c r="AZ440" s="3" t="s">
        <v>87</v>
      </c>
      <c r="BA440" s="3" t="s">
        <v>87</v>
      </c>
      <c r="BB440" s="3" t="s">
        <v>87</v>
      </c>
    </row>
    <row r="441" spans="1:54" x14ac:dyDescent="0.25">
      <c r="A441" s="3">
        <v>440</v>
      </c>
      <c r="B441" s="2" t="s">
        <v>41</v>
      </c>
      <c r="C441" s="2" t="s">
        <v>24</v>
      </c>
      <c r="D441" s="3">
        <v>2</v>
      </c>
      <c r="E441" s="3" t="s">
        <v>35</v>
      </c>
      <c r="F441" s="3" t="s">
        <v>20</v>
      </c>
      <c r="G441" s="3" t="s">
        <v>23</v>
      </c>
      <c r="H441" s="3">
        <v>8</v>
      </c>
      <c r="I441" s="3">
        <v>3.25</v>
      </c>
      <c r="J441" s="3">
        <v>1</v>
      </c>
      <c r="K441" s="3">
        <v>2</v>
      </c>
      <c r="L441" s="3">
        <v>1</v>
      </c>
      <c r="M441" s="3">
        <v>3</v>
      </c>
      <c r="N441" s="3" t="str">
        <f t="shared" si="65"/>
        <v>y</v>
      </c>
      <c r="O441" s="3" t="str">
        <f t="shared" si="66"/>
        <v>n</v>
      </c>
      <c r="P441" s="2" t="s">
        <v>26</v>
      </c>
      <c r="Q441" s="2" t="s">
        <v>26</v>
      </c>
      <c r="R441" s="4" t="str">
        <f t="shared" si="67"/>
        <v>y</v>
      </c>
      <c r="S441" s="2" t="s">
        <v>23</v>
      </c>
      <c r="T441" s="2">
        <v>3</v>
      </c>
      <c r="U441" s="6" t="s">
        <v>87</v>
      </c>
      <c r="V441" s="7" t="s">
        <v>87</v>
      </c>
      <c r="W441" s="6" t="s">
        <v>87</v>
      </c>
      <c r="X441" s="7" t="s">
        <v>87</v>
      </c>
      <c r="Y441" s="7">
        <v>3515982</v>
      </c>
      <c r="Z441" s="7" t="s">
        <v>87</v>
      </c>
      <c r="AA441" s="7" t="s">
        <v>87</v>
      </c>
      <c r="AB441" s="7" t="s">
        <v>87</v>
      </c>
      <c r="AC441" s="3">
        <v>16559.7</v>
      </c>
      <c r="AD441" s="3">
        <v>52395.16</v>
      </c>
      <c r="AE441" s="3">
        <f t="shared" si="68"/>
        <v>0.31605400193452982</v>
      </c>
      <c r="AF441" s="2">
        <v>43.856299999999997</v>
      </c>
      <c r="AG441" s="2">
        <v>18.4131</v>
      </c>
      <c r="AH441" s="2">
        <v>42.697699999999998</v>
      </c>
      <c r="AI441" s="2">
        <v>23.321899999999999</v>
      </c>
      <c r="AJ441" s="4">
        <f t="shared" si="69"/>
        <v>417.67626183873767</v>
      </c>
      <c r="AK441" s="3" t="s">
        <v>93</v>
      </c>
      <c r="AL441" s="3" t="s">
        <v>94</v>
      </c>
      <c r="AM441" s="3" t="s">
        <v>99</v>
      </c>
      <c r="AN441" s="3" t="s">
        <v>96</v>
      </c>
      <c r="AO441" s="3">
        <v>0</v>
      </c>
      <c r="AP441" s="3" t="s">
        <v>87</v>
      </c>
      <c r="AQ441" s="3" t="s">
        <v>87</v>
      </c>
      <c r="AR441" s="3" t="s">
        <v>87</v>
      </c>
      <c r="AS441" s="3" t="s">
        <v>87</v>
      </c>
      <c r="AT441" s="3" t="s">
        <v>87</v>
      </c>
      <c r="AU441" s="3" t="s">
        <v>87</v>
      </c>
      <c r="AV441" s="3" t="s">
        <v>87</v>
      </c>
      <c r="AW441" s="3" t="s">
        <v>87</v>
      </c>
      <c r="AX441" s="3" t="s">
        <v>87</v>
      </c>
      <c r="AY441" s="3" t="s">
        <v>87</v>
      </c>
      <c r="AZ441" s="3" t="s">
        <v>87</v>
      </c>
      <c r="BA441" s="3" t="s">
        <v>87</v>
      </c>
      <c r="BB441" s="3" t="s">
        <v>87</v>
      </c>
    </row>
    <row r="442" spans="1:54" x14ac:dyDescent="0.25">
      <c r="A442" s="3">
        <v>441</v>
      </c>
      <c r="B442" s="2" t="s">
        <v>42</v>
      </c>
      <c r="C442" s="2" t="s">
        <v>24</v>
      </c>
      <c r="D442" s="3">
        <v>1</v>
      </c>
      <c r="E442" s="3" t="s">
        <v>35</v>
      </c>
      <c r="F442" s="3" t="s">
        <v>20</v>
      </c>
      <c r="G442" s="3" t="s">
        <v>23</v>
      </c>
      <c r="H442" s="3">
        <v>8</v>
      </c>
      <c r="I442" s="3">
        <v>4.3333333333333304</v>
      </c>
      <c r="J442" s="3">
        <v>1</v>
      </c>
      <c r="K442" s="3">
        <v>2</v>
      </c>
      <c r="L442" s="3">
        <v>1</v>
      </c>
      <c r="M442" s="3">
        <v>3</v>
      </c>
      <c r="N442" s="3" t="str">
        <f t="shared" si="65"/>
        <v>y</v>
      </c>
      <c r="O442" s="3" t="str">
        <f t="shared" si="66"/>
        <v>n</v>
      </c>
      <c r="P442" s="2" t="s">
        <v>26</v>
      </c>
      <c r="Q442" s="2" t="s">
        <v>26</v>
      </c>
      <c r="R442" s="4" t="str">
        <f t="shared" si="67"/>
        <v>y</v>
      </c>
      <c r="S442" s="2" t="s">
        <v>23</v>
      </c>
      <c r="T442" s="2">
        <v>3</v>
      </c>
      <c r="U442" s="6" t="s">
        <v>87</v>
      </c>
      <c r="V442" s="7">
        <v>200</v>
      </c>
      <c r="W442" s="6" t="s">
        <v>87</v>
      </c>
      <c r="X442" s="7">
        <v>4147382</v>
      </c>
      <c r="Y442" s="7">
        <v>4190669</v>
      </c>
      <c r="Z442" s="7" t="s">
        <v>87</v>
      </c>
      <c r="AA442" s="7">
        <f>V:V   / (Y:Y -X:X )</f>
        <v>4.6203248088340608E-3</v>
      </c>
      <c r="AB442" s="7" t="s">
        <v>87</v>
      </c>
      <c r="AC442" s="3">
        <v>50425.33</v>
      </c>
      <c r="AD442" s="3">
        <v>52395.16</v>
      </c>
      <c r="AE442" s="3">
        <f t="shared" si="68"/>
        <v>0.96240435185234663</v>
      </c>
      <c r="AF442" s="2">
        <v>45.814999999999998</v>
      </c>
      <c r="AG442" s="2">
        <v>15.9819</v>
      </c>
      <c r="AH442" s="2">
        <v>42.697699999999998</v>
      </c>
      <c r="AI442" s="2">
        <v>23.321899999999999</v>
      </c>
      <c r="AJ442" s="4">
        <f t="shared" si="69"/>
        <v>679.19882003322402</v>
      </c>
      <c r="AK442" s="3" t="s">
        <v>93</v>
      </c>
      <c r="AL442" s="3" t="s">
        <v>94</v>
      </c>
      <c r="AM442" s="3" t="s">
        <v>95</v>
      </c>
      <c r="AN442" s="3" t="s">
        <v>96</v>
      </c>
      <c r="AO442" s="3">
        <v>0</v>
      </c>
      <c r="AP442" s="3" t="s">
        <v>87</v>
      </c>
      <c r="AQ442" s="3" t="s">
        <v>87</v>
      </c>
      <c r="AR442" s="3" t="s">
        <v>87</v>
      </c>
      <c r="AS442" s="3" t="s">
        <v>87</v>
      </c>
      <c r="AT442" s="3" t="s">
        <v>87</v>
      </c>
      <c r="AU442" s="3" t="s">
        <v>87</v>
      </c>
      <c r="AV442" s="3" t="s">
        <v>87</v>
      </c>
      <c r="AW442" s="3" t="s">
        <v>87</v>
      </c>
      <c r="AX442" s="3" t="s">
        <v>87</v>
      </c>
      <c r="AY442" s="3" t="s">
        <v>87</v>
      </c>
      <c r="AZ442" s="3" t="s">
        <v>87</v>
      </c>
      <c r="BA442" s="3" t="s">
        <v>87</v>
      </c>
      <c r="BB442" s="3" t="s">
        <v>87</v>
      </c>
    </row>
    <row r="443" spans="1:54" x14ac:dyDescent="0.25">
      <c r="A443" s="3">
        <v>442</v>
      </c>
      <c r="B443" s="2" t="s">
        <v>43</v>
      </c>
      <c r="C443" s="2" t="s">
        <v>24</v>
      </c>
      <c r="D443" s="3">
        <v>12</v>
      </c>
      <c r="E443" s="3" t="s">
        <v>35</v>
      </c>
      <c r="F443" s="3" t="s">
        <v>20</v>
      </c>
      <c r="G443" s="3" t="s">
        <v>23</v>
      </c>
      <c r="H443" s="3">
        <v>8</v>
      </c>
      <c r="I443" s="3">
        <v>9</v>
      </c>
      <c r="J443" s="3">
        <v>6</v>
      </c>
      <c r="K443" s="3">
        <v>3</v>
      </c>
      <c r="L443" s="3">
        <v>1</v>
      </c>
      <c r="M443" s="3">
        <v>3</v>
      </c>
      <c r="N443" s="3" t="str">
        <f t="shared" si="65"/>
        <v>n</v>
      </c>
      <c r="O443" s="3" t="str">
        <f t="shared" si="66"/>
        <v>y</v>
      </c>
      <c r="P443" s="2" t="s">
        <v>44</v>
      </c>
      <c r="Q443" s="2" t="s">
        <v>26</v>
      </c>
      <c r="R443" s="4" t="str">
        <f t="shared" si="67"/>
        <v>n</v>
      </c>
      <c r="S443" s="2" t="s">
        <v>23</v>
      </c>
      <c r="T443" s="2">
        <v>3</v>
      </c>
      <c r="U443" s="6" t="s">
        <v>87</v>
      </c>
      <c r="V443" s="7" t="s">
        <v>87</v>
      </c>
      <c r="W443" s="6" t="s">
        <v>87</v>
      </c>
      <c r="X443" s="7" t="s">
        <v>87</v>
      </c>
      <c r="Y443" s="7">
        <v>848319</v>
      </c>
      <c r="Z443" s="7" t="s">
        <v>87</v>
      </c>
      <c r="AA443" s="7" t="s">
        <v>87</v>
      </c>
      <c r="AB443" s="7" t="s">
        <v>87</v>
      </c>
      <c r="AC443" s="3">
        <v>19801.66</v>
      </c>
      <c r="AD443" s="3">
        <v>52395.16</v>
      </c>
      <c r="AE443" s="3">
        <f t="shared" si="68"/>
        <v>0.37792918277184379</v>
      </c>
      <c r="AF443" s="2">
        <v>35.185600000000001</v>
      </c>
      <c r="AG443" s="2">
        <v>33.382300000000001</v>
      </c>
      <c r="AH443" s="2">
        <v>42.697699999999998</v>
      </c>
      <c r="AI443" s="2">
        <v>23.321899999999999</v>
      </c>
      <c r="AJ443" s="4">
        <f t="shared" si="69"/>
        <v>1204.4917379843901</v>
      </c>
      <c r="AK443" s="3" t="s">
        <v>93</v>
      </c>
      <c r="AL443" s="3" t="s">
        <v>94</v>
      </c>
      <c r="AM443" s="3" t="s">
        <v>95</v>
      </c>
      <c r="AN443" s="3" t="s">
        <v>96</v>
      </c>
      <c r="AO443" s="3">
        <v>0</v>
      </c>
      <c r="AP443" s="3" t="s">
        <v>87</v>
      </c>
      <c r="AQ443" s="3" t="s">
        <v>87</v>
      </c>
      <c r="AR443" s="3" t="s">
        <v>87</v>
      </c>
      <c r="AS443" s="3" t="s">
        <v>87</v>
      </c>
      <c r="AT443" s="3" t="s">
        <v>87</v>
      </c>
      <c r="AU443" s="3" t="s">
        <v>87</v>
      </c>
      <c r="AV443" s="3" t="s">
        <v>87</v>
      </c>
      <c r="AW443" s="3" t="s">
        <v>87</v>
      </c>
      <c r="AX443" s="3" t="s">
        <v>87</v>
      </c>
      <c r="AY443" s="3" t="s">
        <v>87</v>
      </c>
      <c r="AZ443" s="3" t="s">
        <v>87</v>
      </c>
      <c r="BA443" s="3" t="s">
        <v>87</v>
      </c>
      <c r="BB443" s="3" t="s">
        <v>87</v>
      </c>
    </row>
    <row r="444" spans="1:54" x14ac:dyDescent="0.25">
      <c r="A444" s="3">
        <v>443</v>
      </c>
      <c r="B444" s="2" t="s">
        <v>45</v>
      </c>
      <c r="C444" s="2" t="s">
        <v>24</v>
      </c>
      <c r="D444" s="3">
        <v>5</v>
      </c>
      <c r="E444" s="3" t="s">
        <v>35</v>
      </c>
      <c r="F444" s="3" t="s">
        <v>20</v>
      </c>
      <c r="G444" s="3" t="s">
        <v>23</v>
      </c>
      <c r="H444" s="3">
        <v>8</v>
      </c>
      <c r="I444" s="3">
        <v>6.3333333333333304</v>
      </c>
      <c r="J444" s="3">
        <v>7</v>
      </c>
      <c r="K444" s="3">
        <v>1</v>
      </c>
      <c r="L444" s="3">
        <v>1</v>
      </c>
      <c r="M444" s="3">
        <v>3</v>
      </c>
      <c r="N444" s="3" t="str">
        <f t="shared" si="65"/>
        <v>n</v>
      </c>
      <c r="O444" s="3" t="str">
        <f t="shared" si="66"/>
        <v>n</v>
      </c>
      <c r="P444" s="2" t="s">
        <v>26</v>
      </c>
      <c r="Q444" s="2" t="s">
        <v>26</v>
      </c>
      <c r="R444" s="4" t="str">
        <f t="shared" si="67"/>
        <v>y</v>
      </c>
      <c r="S444" s="2" t="s">
        <v>23</v>
      </c>
      <c r="T444" s="2">
        <v>3</v>
      </c>
      <c r="U444" s="6">
        <v>10072</v>
      </c>
      <c r="V444" s="7">
        <v>11004</v>
      </c>
      <c r="W444" s="7">
        <v>10120553</v>
      </c>
      <c r="X444" s="7">
        <v>10077497</v>
      </c>
      <c r="Y444" s="7">
        <v>10553843</v>
      </c>
      <c r="Z444" s="7">
        <f>U:U  / (Y:Y -W:W )</f>
        <v>2.3245401463223247E-2</v>
      </c>
      <c r="AA444" s="7">
        <f>V:V   / (Y:Y -X:X )</f>
        <v>2.3100855260671866E-2</v>
      </c>
      <c r="AB444" s="7">
        <f>Z:Z+AA:AA</f>
        <v>4.6346256723895113E-2</v>
      </c>
      <c r="AC444" s="3">
        <v>99300.33</v>
      </c>
      <c r="AD444" s="3">
        <v>52395.16</v>
      </c>
      <c r="AE444" s="3">
        <f t="shared" si="68"/>
        <v>1.8952195202763003</v>
      </c>
      <c r="AF444" s="2">
        <v>50.075499999999998</v>
      </c>
      <c r="AG444" s="2">
        <v>14.437799999999999</v>
      </c>
      <c r="AH444" s="2">
        <v>42.697699999999998</v>
      </c>
      <c r="AI444" s="2">
        <v>23.321899999999999</v>
      </c>
      <c r="AJ444" s="4">
        <f t="shared" si="69"/>
        <v>1064.9383059189172</v>
      </c>
      <c r="AK444" s="3" t="s">
        <v>93</v>
      </c>
      <c r="AL444" s="3" t="s">
        <v>94</v>
      </c>
      <c r="AM444" s="3" t="s">
        <v>95</v>
      </c>
      <c r="AN444" s="3" t="s">
        <v>96</v>
      </c>
      <c r="AO444" s="3">
        <v>0</v>
      </c>
      <c r="AP444" s="3" t="s">
        <v>87</v>
      </c>
      <c r="AQ444" s="3" t="s">
        <v>87</v>
      </c>
      <c r="AR444" s="3" t="s">
        <v>87</v>
      </c>
      <c r="AS444" s="3" t="s">
        <v>87</v>
      </c>
      <c r="AT444" s="3" t="s">
        <v>87</v>
      </c>
      <c r="AU444" s="3" t="s">
        <v>87</v>
      </c>
      <c r="AV444" s="3" t="s">
        <v>87</v>
      </c>
      <c r="AW444" s="3" t="s">
        <v>87</v>
      </c>
      <c r="AX444" s="3" t="s">
        <v>87</v>
      </c>
      <c r="AY444" s="3" t="s">
        <v>87</v>
      </c>
      <c r="AZ444" s="3" t="s">
        <v>87</v>
      </c>
      <c r="BA444" s="3" t="s">
        <v>87</v>
      </c>
      <c r="BB444" s="3" t="s">
        <v>87</v>
      </c>
    </row>
    <row r="445" spans="1:54" x14ac:dyDescent="0.25">
      <c r="A445" s="3">
        <v>444</v>
      </c>
      <c r="B445" s="2" t="s">
        <v>75</v>
      </c>
      <c r="C445" s="2" t="s">
        <v>24</v>
      </c>
      <c r="D445" s="3">
        <v>6</v>
      </c>
      <c r="E445" s="3" t="s">
        <v>35</v>
      </c>
      <c r="F445" s="3" t="s">
        <v>25</v>
      </c>
      <c r="G445" s="3" t="s">
        <v>23</v>
      </c>
      <c r="H445" s="3">
        <v>8</v>
      </c>
      <c r="I445" s="3">
        <v>4</v>
      </c>
      <c r="J445" s="3">
        <v>1</v>
      </c>
      <c r="K445" s="3">
        <v>4</v>
      </c>
      <c r="L445" s="3">
        <v>1</v>
      </c>
      <c r="M445" s="3">
        <v>3</v>
      </c>
      <c r="N445" s="3" t="str">
        <f t="shared" si="65"/>
        <v>y</v>
      </c>
      <c r="O445" s="3" t="str">
        <f t="shared" si="66"/>
        <v>n</v>
      </c>
      <c r="P445" s="2" t="s">
        <v>21</v>
      </c>
      <c r="Q445" s="2" t="s">
        <v>26</v>
      </c>
      <c r="R445" s="4" t="str">
        <f t="shared" si="67"/>
        <v>n</v>
      </c>
      <c r="S445" s="2" t="s">
        <v>23</v>
      </c>
      <c r="T445" s="2">
        <v>3</v>
      </c>
      <c r="U445" s="6">
        <v>8117</v>
      </c>
      <c r="V445" s="7">
        <v>8207</v>
      </c>
      <c r="W445" s="7">
        <v>5069632</v>
      </c>
      <c r="X445" s="7">
        <v>5244104</v>
      </c>
      <c r="Y445" s="7">
        <v>5707251</v>
      </c>
      <c r="Z445" s="7">
        <f>U:U  / (Y:Y -W:W )</f>
        <v>1.2730172720699979E-2</v>
      </c>
      <c r="AA445" s="7">
        <f>V:V   / (Y:Y -X:X )</f>
        <v>1.7720075915422101E-2</v>
      </c>
      <c r="AB445" s="7">
        <f>Z:Z+AA:AA</f>
        <v>3.0450248636122078E-2</v>
      </c>
      <c r="AC445" s="3">
        <v>306142.94</v>
      </c>
      <c r="AD445" s="3">
        <v>52395.16</v>
      </c>
      <c r="AE445" s="3">
        <f t="shared" si="68"/>
        <v>5.8429622125402423</v>
      </c>
      <c r="AF445" s="2">
        <v>55.676099999999998</v>
      </c>
      <c r="AG445" s="2">
        <v>12.568300000000001</v>
      </c>
      <c r="AH445" s="2">
        <v>42.697699999999998</v>
      </c>
      <c r="AI445" s="2">
        <v>23.321899999999999</v>
      </c>
      <c r="AJ445" s="4">
        <f t="shared" si="69"/>
        <v>1636.8379678963879</v>
      </c>
      <c r="AK445" s="3" t="s">
        <v>93</v>
      </c>
      <c r="AL445" s="3" t="s">
        <v>94</v>
      </c>
      <c r="AM445" s="3" t="s">
        <v>95</v>
      </c>
      <c r="AN445" s="3" t="s">
        <v>96</v>
      </c>
      <c r="AO445" s="3">
        <v>0</v>
      </c>
      <c r="AP445" s="3" t="s">
        <v>87</v>
      </c>
      <c r="AQ445" s="3" t="s">
        <v>87</v>
      </c>
      <c r="AR445" s="3" t="s">
        <v>87</v>
      </c>
      <c r="AS445" s="3" t="s">
        <v>87</v>
      </c>
      <c r="AT445" s="3" t="s">
        <v>87</v>
      </c>
      <c r="AU445" s="3" t="s">
        <v>87</v>
      </c>
      <c r="AV445" s="3" t="s">
        <v>87</v>
      </c>
      <c r="AW445" s="3" t="s">
        <v>87</v>
      </c>
      <c r="AX445" s="3" t="s">
        <v>87</v>
      </c>
      <c r="AY445" s="3" t="s">
        <v>87</v>
      </c>
      <c r="AZ445" s="3" t="s">
        <v>87</v>
      </c>
      <c r="BA445" s="3" t="s">
        <v>87</v>
      </c>
      <c r="BB445" s="3" t="s">
        <v>87</v>
      </c>
    </row>
    <row r="446" spans="1:54" x14ac:dyDescent="0.25">
      <c r="A446" s="3">
        <v>445</v>
      </c>
      <c r="B446" s="2" t="s">
        <v>75</v>
      </c>
      <c r="C446" s="2" t="s">
        <v>24</v>
      </c>
      <c r="D446" s="3">
        <v>7</v>
      </c>
      <c r="E446" s="3" t="s">
        <v>19</v>
      </c>
      <c r="F446" s="3" t="s">
        <v>25</v>
      </c>
      <c r="G446" s="3" t="s">
        <v>23</v>
      </c>
      <c r="H446" s="3">
        <v>12</v>
      </c>
      <c r="I446" s="3">
        <v>4</v>
      </c>
      <c r="J446" s="3">
        <v>1</v>
      </c>
      <c r="K446" s="3">
        <v>4</v>
      </c>
      <c r="L446" s="3">
        <v>1</v>
      </c>
      <c r="M446" s="3">
        <v>3</v>
      </c>
      <c r="N446" s="3" t="str">
        <f t="shared" si="65"/>
        <v>y</v>
      </c>
      <c r="O446" s="3" t="str">
        <f t="shared" si="66"/>
        <v>n</v>
      </c>
      <c r="P446" s="2" t="s">
        <v>21</v>
      </c>
      <c r="Q446" s="2" t="s">
        <v>26</v>
      </c>
      <c r="R446" s="4" t="str">
        <f t="shared" si="67"/>
        <v>n</v>
      </c>
      <c r="S446" s="2" t="s">
        <v>23</v>
      </c>
      <c r="T446" s="2">
        <v>3</v>
      </c>
      <c r="U446" s="6">
        <v>8117</v>
      </c>
      <c r="V446" s="7">
        <v>8207</v>
      </c>
      <c r="W446" s="7">
        <v>5069632</v>
      </c>
      <c r="X446" s="7">
        <v>5244104</v>
      </c>
      <c r="Y446" s="7">
        <v>5707251</v>
      </c>
      <c r="Z446" s="7">
        <f>U:U  / (Y:Y -W:W )</f>
        <v>1.2730172720699979E-2</v>
      </c>
      <c r="AA446" s="7">
        <f>V:V   / (Y:Y -X:X )</f>
        <v>1.7720075915422101E-2</v>
      </c>
      <c r="AB446" s="7">
        <f>Z:Z+AA:AA</f>
        <v>3.0450248636122078E-2</v>
      </c>
      <c r="AC446" s="3">
        <v>306142.94</v>
      </c>
      <c r="AD446" s="3">
        <v>52395.16</v>
      </c>
      <c r="AE446" s="3">
        <f t="shared" si="68"/>
        <v>5.8429622125402423</v>
      </c>
      <c r="AF446" s="2">
        <v>55.676099999999998</v>
      </c>
      <c r="AG446" s="2">
        <v>12.568300000000001</v>
      </c>
      <c r="AH446" s="2">
        <v>42.697699999999998</v>
      </c>
      <c r="AI446" s="2">
        <v>23.321899999999999</v>
      </c>
      <c r="AJ446" s="4">
        <f t="shared" si="69"/>
        <v>1636.8379678963879</v>
      </c>
      <c r="AK446" s="3" t="s">
        <v>93</v>
      </c>
      <c r="AL446" s="3" t="s">
        <v>94</v>
      </c>
      <c r="AM446" s="3" t="s">
        <v>95</v>
      </c>
      <c r="AN446" s="3" t="s">
        <v>96</v>
      </c>
      <c r="AO446" s="3">
        <v>0</v>
      </c>
      <c r="AP446" s="3" t="s">
        <v>87</v>
      </c>
      <c r="AQ446" s="3" t="s">
        <v>87</v>
      </c>
      <c r="AR446" s="3" t="s">
        <v>87</v>
      </c>
      <c r="AS446" s="3" t="s">
        <v>87</v>
      </c>
      <c r="AT446" s="3" t="s">
        <v>87</v>
      </c>
      <c r="AU446" s="3" t="s">
        <v>87</v>
      </c>
      <c r="AV446" s="3" t="s">
        <v>87</v>
      </c>
      <c r="AW446" s="3" t="s">
        <v>87</v>
      </c>
      <c r="AX446" s="3" t="s">
        <v>87</v>
      </c>
      <c r="AY446" s="3" t="s">
        <v>87</v>
      </c>
      <c r="AZ446" s="3" t="s">
        <v>87</v>
      </c>
      <c r="BA446" s="3" t="s">
        <v>87</v>
      </c>
      <c r="BB446" s="3" t="s">
        <v>87</v>
      </c>
    </row>
    <row r="447" spans="1:54" x14ac:dyDescent="0.25">
      <c r="A447" s="3">
        <v>446</v>
      </c>
      <c r="B447" s="2" t="s">
        <v>75</v>
      </c>
      <c r="C447" s="2" t="s">
        <v>24</v>
      </c>
      <c r="D447" s="3">
        <v>3</v>
      </c>
      <c r="E447" s="3" t="s">
        <v>19</v>
      </c>
      <c r="F447" s="3" t="s">
        <v>20</v>
      </c>
      <c r="G447" s="3" t="s">
        <v>23</v>
      </c>
      <c r="H447" s="3">
        <v>12</v>
      </c>
      <c r="I447" s="3">
        <v>4</v>
      </c>
      <c r="J447" s="3">
        <v>1</v>
      </c>
      <c r="K447" s="3">
        <v>4</v>
      </c>
      <c r="L447" s="3">
        <v>1</v>
      </c>
      <c r="M447" s="3">
        <v>3</v>
      </c>
      <c r="N447" s="3" t="str">
        <f t="shared" si="65"/>
        <v>y</v>
      </c>
      <c r="O447" s="3" t="str">
        <f t="shared" si="66"/>
        <v>n</v>
      </c>
      <c r="P447" s="2" t="s">
        <v>21</v>
      </c>
      <c r="Q447" s="2" t="s">
        <v>26</v>
      </c>
      <c r="R447" s="4" t="str">
        <f t="shared" si="67"/>
        <v>n</v>
      </c>
      <c r="S447" s="2" t="s">
        <v>23</v>
      </c>
      <c r="T447" s="2">
        <v>3</v>
      </c>
      <c r="U447" s="6">
        <v>8117</v>
      </c>
      <c r="V447" s="7">
        <v>8207</v>
      </c>
      <c r="W447" s="7">
        <v>5069632</v>
      </c>
      <c r="X447" s="7">
        <v>5244104</v>
      </c>
      <c r="Y447" s="7">
        <v>5707251</v>
      </c>
      <c r="Z447" s="7">
        <f>U:U  / (Y:Y -W:W )</f>
        <v>1.2730172720699979E-2</v>
      </c>
      <c r="AA447" s="7">
        <f>V:V   / (Y:Y -X:X )</f>
        <v>1.7720075915422101E-2</v>
      </c>
      <c r="AB447" s="7">
        <f>Z:Z+AA:AA</f>
        <v>3.0450248636122078E-2</v>
      </c>
      <c r="AC447" s="3">
        <v>306142.94</v>
      </c>
      <c r="AD447" s="3">
        <v>52395.16</v>
      </c>
      <c r="AE447" s="3">
        <f t="shared" si="68"/>
        <v>5.8429622125402423</v>
      </c>
      <c r="AF447" s="2">
        <v>55.676099999999998</v>
      </c>
      <c r="AG447" s="2">
        <v>12.568300000000001</v>
      </c>
      <c r="AH447" s="2">
        <v>42.697699999999998</v>
      </c>
      <c r="AI447" s="2">
        <v>23.321899999999999</v>
      </c>
      <c r="AJ447" s="4">
        <f t="shared" si="69"/>
        <v>1636.8379678963879</v>
      </c>
      <c r="AK447" s="3" t="s">
        <v>93</v>
      </c>
      <c r="AL447" s="3" t="s">
        <v>94</v>
      </c>
      <c r="AM447" s="3" t="s">
        <v>95</v>
      </c>
      <c r="AN447" s="3" t="s">
        <v>96</v>
      </c>
      <c r="AO447" s="3">
        <v>0</v>
      </c>
      <c r="AP447" s="3" t="s">
        <v>87</v>
      </c>
      <c r="AQ447" s="3" t="s">
        <v>87</v>
      </c>
      <c r="AR447" s="3" t="s">
        <v>87</v>
      </c>
      <c r="AS447" s="3" t="s">
        <v>87</v>
      </c>
      <c r="AT447" s="3" t="s">
        <v>87</v>
      </c>
      <c r="AU447" s="3" t="s">
        <v>87</v>
      </c>
      <c r="AV447" s="3" t="s">
        <v>87</v>
      </c>
      <c r="AW447" s="3" t="s">
        <v>87</v>
      </c>
      <c r="AX447" s="3" t="s">
        <v>87</v>
      </c>
      <c r="AY447" s="3" t="s">
        <v>87</v>
      </c>
      <c r="AZ447" s="3" t="s">
        <v>87</v>
      </c>
      <c r="BA447" s="3" t="s">
        <v>87</v>
      </c>
      <c r="BB447" s="3" t="s">
        <v>87</v>
      </c>
    </row>
    <row r="448" spans="1:54" x14ac:dyDescent="0.25">
      <c r="A448" s="3">
        <v>447</v>
      </c>
      <c r="B448" s="2" t="s">
        <v>27</v>
      </c>
      <c r="C448" s="2" t="s">
        <v>24</v>
      </c>
      <c r="D448" s="3">
        <v>10</v>
      </c>
      <c r="E448" s="3" t="s">
        <v>35</v>
      </c>
      <c r="F448" s="3" t="s">
        <v>25</v>
      </c>
      <c r="G448" s="3" t="s">
        <v>23</v>
      </c>
      <c r="H448" s="3">
        <v>8</v>
      </c>
      <c r="I448" s="3">
        <v>5.6666666666666696</v>
      </c>
      <c r="J448" s="3">
        <v>9</v>
      </c>
      <c r="K448" s="3">
        <v>2</v>
      </c>
      <c r="L448" s="3">
        <v>1</v>
      </c>
      <c r="M448" s="3">
        <v>3</v>
      </c>
      <c r="N448" s="3" t="str">
        <f t="shared" si="65"/>
        <v>n</v>
      </c>
      <c r="O448" s="3" t="str">
        <f t="shared" si="66"/>
        <v>n</v>
      </c>
      <c r="P448" s="2" t="s">
        <v>26</v>
      </c>
      <c r="Q448" s="2" t="s">
        <v>26</v>
      </c>
      <c r="R448" s="4" t="str">
        <f t="shared" si="67"/>
        <v>y</v>
      </c>
      <c r="S448" s="2" t="s">
        <v>28</v>
      </c>
      <c r="T448" s="2">
        <v>3</v>
      </c>
      <c r="U448" s="6" t="s">
        <v>87</v>
      </c>
      <c r="V448" s="7" t="s">
        <v>87</v>
      </c>
      <c r="W448" s="6" t="s">
        <v>87</v>
      </c>
      <c r="X448" s="7" t="s">
        <v>87</v>
      </c>
      <c r="Y448" s="7">
        <v>2071278</v>
      </c>
      <c r="Z448" s="7" t="s">
        <v>87</v>
      </c>
      <c r="AA448" s="7" t="s">
        <v>87</v>
      </c>
      <c r="AB448" s="7" t="s">
        <v>87</v>
      </c>
      <c r="AC448" s="3">
        <v>10899.58</v>
      </c>
      <c r="AD448" s="3">
        <v>52395.16</v>
      </c>
      <c r="AE448" s="3">
        <f t="shared" si="68"/>
        <v>0.20802646656675922</v>
      </c>
      <c r="AF448" s="2">
        <v>41.997300000000003</v>
      </c>
      <c r="AG448" s="2">
        <v>21.428000000000001</v>
      </c>
      <c r="AH448" s="2">
        <v>42.697699999999998</v>
      </c>
      <c r="AI448" s="2">
        <v>23.321899999999999</v>
      </c>
      <c r="AJ448" s="4">
        <f t="shared" si="69"/>
        <v>174.03474935220109</v>
      </c>
      <c r="AK448" s="3" t="s">
        <v>93</v>
      </c>
      <c r="AL448" s="3" t="s">
        <v>94</v>
      </c>
      <c r="AM448" s="3" t="s">
        <v>97</v>
      </c>
      <c r="AN448" s="3" t="s">
        <v>96</v>
      </c>
      <c r="AO448" s="3">
        <v>0</v>
      </c>
      <c r="AP448" s="3" t="s">
        <v>87</v>
      </c>
      <c r="AQ448" s="3" t="s">
        <v>87</v>
      </c>
      <c r="AR448" s="3" t="s">
        <v>87</v>
      </c>
      <c r="AS448" s="3" t="s">
        <v>87</v>
      </c>
      <c r="AT448" s="3" t="s">
        <v>87</v>
      </c>
      <c r="AU448" s="3" t="s">
        <v>87</v>
      </c>
      <c r="AV448" s="3" t="s">
        <v>87</v>
      </c>
      <c r="AW448" s="3" t="s">
        <v>87</v>
      </c>
      <c r="AX448" s="3" t="s">
        <v>87</v>
      </c>
      <c r="AY448" s="3" t="s">
        <v>87</v>
      </c>
      <c r="AZ448" s="3" t="s">
        <v>87</v>
      </c>
      <c r="BA448" s="3" t="s">
        <v>87</v>
      </c>
      <c r="BB448" s="3" t="s">
        <v>87</v>
      </c>
    </row>
    <row r="449" spans="1:54" x14ac:dyDescent="0.25">
      <c r="A449" s="3">
        <v>448</v>
      </c>
      <c r="B449" s="2" t="s">
        <v>27</v>
      </c>
      <c r="C449" s="2" t="s">
        <v>24</v>
      </c>
      <c r="D449" s="3">
        <v>10</v>
      </c>
      <c r="E449" s="3" t="s">
        <v>35</v>
      </c>
      <c r="F449" s="3" t="s">
        <v>20</v>
      </c>
      <c r="G449" s="3" t="s">
        <v>23</v>
      </c>
      <c r="H449" s="3">
        <v>8</v>
      </c>
      <c r="I449" s="3">
        <v>5.6666666666666696</v>
      </c>
      <c r="J449" s="3">
        <v>9</v>
      </c>
      <c r="K449" s="3">
        <v>2</v>
      </c>
      <c r="L449" s="3">
        <v>1</v>
      </c>
      <c r="M449" s="3">
        <v>3</v>
      </c>
      <c r="N449" s="3" t="str">
        <f t="shared" si="65"/>
        <v>n</v>
      </c>
      <c r="O449" s="3" t="str">
        <f t="shared" si="66"/>
        <v>n</v>
      </c>
      <c r="P449" s="2" t="s">
        <v>26</v>
      </c>
      <c r="Q449" s="2" t="s">
        <v>26</v>
      </c>
      <c r="R449" s="4" t="str">
        <f t="shared" si="67"/>
        <v>y</v>
      </c>
      <c r="S449" s="2" t="s">
        <v>28</v>
      </c>
      <c r="T449" s="2">
        <v>3</v>
      </c>
      <c r="U449" s="6" t="s">
        <v>87</v>
      </c>
      <c r="V449" s="7" t="s">
        <v>87</v>
      </c>
      <c r="W449" s="6" t="s">
        <v>87</v>
      </c>
      <c r="X449" s="7" t="s">
        <v>87</v>
      </c>
      <c r="Y449" s="7">
        <v>2071278</v>
      </c>
      <c r="Z449" s="7" t="s">
        <v>87</v>
      </c>
      <c r="AA449" s="7" t="s">
        <v>87</v>
      </c>
      <c r="AB449" s="7" t="s">
        <v>87</v>
      </c>
      <c r="AC449" s="3">
        <v>10899.58</v>
      </c>
      <c r="AD449" s="3">
        <v>52395.16</v>
      </c>
      <c r="AE449" s="3">
        <f t="shared" si="68"/>
        <v>0.20802646656675922</v>
      </c>
      <c r="AF449" s="2">
        <v>41.997300000000003</v>
      </c>
      <c r="AG449" s="2">
        <v>21.428000000000001</v>
      </c>
      <c r="AH449" s="2">
        <v>42.697699999999998</v>
      </c>
      <c r="AI449" s="2">
        <v>23.321899999999999</v>
      </c>
      <c r="AJ449" s="4">
        <f t="shared" si="69"/>
        <v>174.03474935220109</v>
      </c>
      <c r="AK449" s="3" t="s">
        <v>93</v>
      </c>
      <c r="AL449" s="3" t="s">
        <v>94</v>
      </c>
      <c r="AM449" s="3" t="s">
        <v>97</v>
      </c>
      <c r="AN449" s="3" t="s">
        <v>96</v>
      </c>
      <c r="AO449" s="3">
        <v>0</v>
      </c>
      <c r="AP449" s="3" t="s">
        <v>87</v>
      </c>
      <c r="AQ449" s="3" t="s">
        <v>87</v>
      </c>
      <c r="AR449" s="3" t="s">
        <v>87</v>
      </c>
      <c r="AS449" s="3" t="s">
        <v>87</v>
      </c>
      <c r="AT449" s="3" t="s">
        <v>87</v>
      </c>
      <c r="AU449" s="3" t="s">
        <v>87</v>
      </c>
      <c r="AV449" s="3" t="s">
        <v>87</v>
      </c>
      <c r="AW449" s="3" t="s">
        <v>87</v>
      </c>
      <c r="AX449" s="3" t="s">
        <v>87</v>
      </c>
      <c r="AY449" s="3" t="s">
        <v>87</v>
      </c>
      <c r="AZ449" s="3" t="s">
        <v>87</v>
      </c>
      <c r="BA449" s="3" t="s">
        <v>87</v>
      </c>
      <c r="BB449" s="3" t="s">
        <v>87</v>
      </c>
    </row>
    <row r="450" spans="1:54" x14ac:dyDescent="0.25">
      <c r="A450" s="3">
        <v>449</v>
      </c>
      <c r="B450" s="2" t="s">
        <v>27</v>
      </c>
      <c r="C450" s="2" t="s">
        <v>24</v>
      </c>
      <c r="D450" s="3">
        <v>8</v>
      </c>
      <c r="E450" s="3" t="s">
        <v>19</v>
      </c>
      <c r="F450" s="3" t="s">
        <v>25</v>
      </c>
      <c r="G450" s="3" t="s">
        <v>23</v>
      </c>
      <c r="H450" s="3">
        <v>12</v>
      </c>
      <c r="I450" s="3">
        <v>5.6666666666666696</v>
      </c>
      <c r="J450" s="3">
        <v>9</v>
      </c>
      <c r="K450" s="3">
        <v>2</v>
      </c>
      <c r="L450" s="3">
        <v>1</v>
      </c>
      <c r="M450" s="3">
        <v>3</v>
      </c>
      <c r="N450" s="3" t="str">
        <f t="shared" ref="N450:N513" si="73">IF(AND(J:J=L:L)=TRUE,"y","n")</f>
        <v>n</v>
      </c>
      <c r="O450" s="3" t="str">
        <f t="shared" ref="O450:O513" si="74">IF(AND(K:K=M:M)=TRUE,"y","n")</f>
        <v>n</v>
      </c>
      <c r="P450" s="2" t="s">
        <v>26</v>
      </c>
      <c r="Q450" s="2" t="s">
        <v>26</v>
      </c>
      <c r="R450" s="4" t="str">
        <f t="shared" ref="R450:R513" si="75">IF(AND(P:P=Q:Q)=TRUE, "y", "n")</f>
        <v>y</v>
      </c>
      <c r="S450" s="2" t="s">
        <v>28</v>
      </c>
      <c r="T450" s="2">
        <v>3</v>
      </c>
      <c r="U450" s="6" t="s">
        <v>87</v>
      </c>
      <c r="V450" s="7" t="s">
        <v>87</v>
      </c>
      <c r="W450" s="6" t="s">
        <v>87</v>
      </c>
      <c r="X450" s="7" t="s">
        <v>87</v>
      </c>
      <c r="Y450" s="7">
        <v>2071278</v>
      </c>
      <c r="Z450" s="7" t="s">
        <v>87</v>
      </c>
      <c r="AA450" s="7" t="s">
        <v>87</v>
      </c>
      <c r="AB450" s="7" t="s">
        <v>87</v>
      </c>
      <c r="AC450" s="3">
        <v>10899.58</v>
      </c>
      <c r="AD450" s="3">
        <v>52395.16</v>
      </c>
      <c r="AE450" s="3">
        <f t="shared" ref="AE450:AE513" si="76">AC:AC /AD:AD</f>
        <v>0.20802646656675922</v>
      </c>
      <c r="AF450" s="2">
        <v>41.997300000000003</v>
      </c>
      <c r="AG450" s="2">
        <v>21.428000000000001</v>
      </c>
      <c r="AH450" s="2">
        <v>42.697699999999998</v>
      </c>
      <c r="AI450" s="2">
        <v>23.321899999999999</v>
      </c>
      <c r="AJ450" s="4">
        <f t="shared" ref="AJ450:AJ513" si="77">ACOS(COS(RADIANS(90-AF:AF)) *COS(RADIANS(90-AH:AH)) +SIN(RADIANS(90-AF:AF)) *SIN(RADIANS(90-AH:AH)) *COS(RADIANS(AG:AG-AI:AI))) *6371</f>
        <v>174.03474935220109</v>
      </c>
      <c r="AK450" s="3" t="s">
        <v>93</v>
      </c>
      <c r="AL450" s="3" t="s">
        <v>94</v>
      </c>
      <c r="AM450" s="3" t="s">
        <v>97</v>
      </c>
      <c r="AN450" s="3" t="s">
        <v>96</v>
      </c>
      <c r="AO450" s="3">
        <v>0</v>
      </c>
      <c r="AP450" s="3" t="s">
        <v>87</v>
      </c>
      <c r="AQ450" s="3" t="s">
        <v>87</v>
      </c>
      <c r="AR450" s="3" t="s">
        <v>87</v>
      </c>
      <c r="AS450" s="3" t="s">
        <v>87</v>
      </c>
      <c r="AT450" s="3" t="s">
        <v>87</v>
      </c>
      <c r="AU450" s="3" t="s">
        <v>87</v>
      </c>
      <c r="AV450" s="3" t="s">
        <v>87</v>
      </c>
      <c r="AW450" s="3" t="s">
        <v>87</v>
      </c>
      <c r="AX450" s="3" t="s">
        <v>87</v>
      </c>
      <c r="AY450" s="3" t="s">
        <v>87</v>
      </c>
      <c r="AZ450" s="3" t="s">
        <v>87</v>
      </c>
      <c r="BA450" s="3" t="s">
        <v>87</v>
      </c>
      <c r="BB450" s="3" t="s">
        <v>87</v>
      </c>
    </row>
    <row r="451" spans="1:54" x14ac:dyDescent="0.25">
      <c r="A451" s="3">
        <v>450</v>
      </c>
      <c r="B451" s="2" t="s">
        <v>27</v>
      </c>
      <c r="C451" s="2" t="s">
        <v>24</v>
      </c>
      <c r="D451" s="3">
        <v>8</v>
      </c>
      <c r="E451" s="3" t="s">
        <v>19</v>
      </c>
      <c r="F451" s="3" t="s">
        <v>20</v>
      </c>
      <c r="G451" s="3" t="s">
        <v>23</v>
      </c>
      <c r="H451" s="3">
        <v>12</v>
      </c>
      <c r="I451" s="3">
        <v>5.6666666666666696</v>
      </c>
      <c r="J451" s="3">
        <v>9</v>
      </c>
      <c r="K451" s="3">
        <v>2</v>
      </c>
      <c r="L451" s="3">
        <v>1</v>
      </c>
      <c r="M451" s="3">
        <v>3</v>
      </c>
      <c r="N451" s="3" t="str">
        <f t="shared" si="73"/>
        <v>n</v>
      </c>
      <c r="O451" s="3" t="str">
        <f t="shared" si="74"/>
        <v>n</v>
      </c>
      <c r="P451" s="2" t="s">
        <v>26</v>
      </c>
      <c r="Q451" s="2" t="s">
        <v>26</v>
      </c>
      <c r="R451" s="4" t="str">
        <f t="shared" si="75"/>
        <v>y</v>
      </c>
      <c r="S451" s="2" t="s">
        <v>28</v>
      </c>
      <c r="T451" s="2">
        <v>3</v>
      </c>
      <c r="U451" s="6" t="s">
        <v>87</v>
      </c>
      <c r="V451" s="7" t="s">
        <v>87</v>
      </c>
      <c r="W451" s="6" t="s">
        <v>87</v>
      </c>
      <c r="X451" s="7" t="s">
        <v>87</v>
      </c>
      <c r="Y451" s="7">
        <v>2071278</v>
      </c>
      <c r="Z451" s="7" t="s">
        <v>87</v>
      </c>
      <c r="AA451" s="7" t="s">
        <v>87</v>
      </c>
      <c r="AB451" s="7" t="s">
        <v>87</v>
      </c>
      <c r="AC451" s="3">
        <v>10899.58</v>
      </c>
      <c r="AD451" s="3">
        <v>52395.16</v>
      </c>
      <c r="AE451" s="3">
        <f t="shared" si="76"/>
        <v>0.20802646656675922</v>
      </c>
      <c r="AF451" s="2">
        <v>41.997300000000003</v>
      </c>
      <c r="AG451" s="2">
        <v>21.428000000000001</v>
      </c>
      <c r="AH451" s="2">
        <v>42.697699999999998</v>
      </c>
      <c r="AI451" s="2">
        <v>23.321899999999999</v>
      </c>
      <c r="AJ451" s="4">
        <f t="shared" si="77"/>
        <v>174.03474935220109</v>
      </c>
      <c r="AK451" s="3" t="s">
        <v>93</v>
      </c>
      <c r="AL451" s="3" t="s">
        <v>94</v>
      </c>
      <c r="AM451" s="3" t="s">
        <v>97</v>
      </c>
      <c r="AN451" s="3" t="s">
        <v>96</v>
      </c>
      <c r="AO451" s="3">
        <v>0</v>
      </c>
      <c r="AP451" s="3" t="s">
        <v>87</v>
      </c>
      <c r="AQ451" s="3" t="s">
        <v>87</v>
      </c>
      <c r="AR451" s="3" t="s">
        <v>87</v>
      </c>
      <c r="AS451" s="3" t="s">
        <v>87</v>
      </c>
      <c r="AT451" s="3" t="s">
        <v>87</v>
      </c>
      <c r="AU451" s="3" t="s">
        <v>87</v>
      </c>
      <c r="AV451" s="3" t="s">
        <v>87</v>
      </c>
      <c r="AW451" s="3" t="s">
        <v>87</v>
      </c>
      <c r="AX451" s="3" t="s">
        <v>87</v>
      </c>
      <c r="AY451" s="3" t="s">
        <v>87</v>
      </c>
      <c r="AZ451" s="3" t="s">
        <v>87</v>
      </c>
      <c r="BA451" s="3" t="s">
        <v>87</v>
      </c>
      <c r="BB451" s="3" t="s">
        <v>87</v>
      </c>
    </row>
    <row r="452" spans="1:54" x14ac:dyDescent="0.25">
      <c r="A452" s="3">
        <v>451</v>
      </c>
      <c r="B452" s="2" t="s">
        <v>48</v>
      </c>
      <c r="C452" s="2" t="s">
        <v>24</v>
      </c>
      <c r="D452" s="3">
        <v>4</v>
      </c>
      <c r="E452" s="3" t="s">
        <v>35</v>
      </c>
      <c r="F452" s="3" t="s">
        <v>20</v>
      </c>
      <c r="G452" s="3" t="s">
        <v>23</v>
      </c>
      <c r="H452" s="3">
        <v>8</v>
      </c>
      <c r="I452" s="3">
        <v>3.5</v>
      </c>
      <c r="J452" s="3">
        <v>10</v>
      </c>
      <c r="K452" s="3">
        <v>5</v>
      </c>
      <c r="L452" s="3">
        <v>1</v>
      </c>
      <c r="M452" s="3">
        <v>3</v>
      </c>
      <c r="N452" s="3" t="str">
        <f t="shared" si="73"/>
        <v>n</v>
      </c>
      <c r="O452" s="3" t="str">
        <f t="shared" si="74"/>
        <v>n</v>
      </c>
      <c r="P452" s="2" t="s">
        <v>47</v>
      </c>
      <c r="Q452" s="2" t="s">
        <v>26</v>
      </c>
      <c r="R452" s="4" t="str">
        <f t="shared" si="75"/>
        <v>n</v>
      </c>
      <c r="S452" s="2" t="s">
        <v>23</v>
      </c>
      <c r="T452" s="2">
        <v>3</v>
      </c>
      <c r="U452" s="6">
        <v>2095</v>
      </c>
      <c r="V452" s="7">
        <v>1904</v>
      </c>
      <c r="W452" s="7">
        <v>5150146</v>
      </c>
      <c r="X452" s="7">
        <v>5257543</v>
      </c>
      <c r="Y452" s="7">
        <v>5487308</v>
      </c>
      <c r="Z452" s="7">
        <f>U:U  / (Y:Y -W:W )</f>
        <v>6.2136302430285742E-3</v>
      </c>
      <c r="AA452" s="7">
        <f>V:V   / (Y:Y -X:X )</f>
        <v>8.2867277435640756E-3</v>
      </c>
      <c r="AB452" s="7">
        <f>Z:Z+AA:AA</f>
        <v>1.450035798659265E-2</v>
      </c>
      <c r="AC452" s="3">
        <v>236785.05</v>
      </c>
      <c r="AD452" s="3">
        <v>52395.16</v>
      </c>
      <c r="AE452" s="3">
        <f t="shared" si="76"/>
        <v>4.5192160878981946</v>
      </c>
      <c r="AF452" s="2">
        <v>60.169899999999998</v>
      </c>
      <c r="AG452" s="2">
        <v>24.938400000000001</v>
      </c>
      <c r="AH452" s="2">
        <v>42.697699999999998</v>
      </c>
      <c r="AI452" s="2">
        <v>23.321899999999999</v>
      </c>
      <c r="AJ452" s="4">
        <f t="shared" si="77"/>
        <v>1945.9048389721631</v>
      </c>
      <c r="AK452" s="3" t="s">
        <v>93</v>
      </c>
      <c r="AL452" s="3" t="s">
        <v>94</v>
      </c>
      <c r="AM452" s="3" t="s">
        <v>95</v>
      </c>
      <c r="AN452" s="3" t="s">
        <v>96</v>
      </c>
      <c r="AO452" s="3">
        <v>0</v>
      </c>
      <c r="AP452" s="3" t="s">
        <v>87</v>
      </c>
      <c r="AQ452" s="3" t="s">
        <v>87</v>
      </c>
      <c r="AR452" s="3" t="s">
        <v>87</v>
      </c>
      <c r="AS452" s="3" t="s">
        <v>87</v>
      </c>
      <c r="AT452" s="3" t="s">
        <v>87</v>
      </c>
      <c r="AU452" s="3" t="s">
        <v>87</v>
      </c>
      <c r="AV452" s="3" t="s">
        <v>87</v>
      </c>
      <c r="AW452" s="3" t="s">
        <v>87</v>
      </c>
      <c r="AX452" s="3" t="s">
        <v>87</v>
      </c>
      <c r="AY452" s="3" t="s">
        <v>87</v>
      </c>
      <c r="AZ452" s="3" t="s">
        <v>87</v>
      </c>
      <c r="BA452" s="3" t="s">
        <v>87</v>
      </c>
      <c r="BB452" s="3" t="s">
        <v>87</v>
      </c>
    </row>
    <row r="453" spans="1:54" x14ac:dyDescent="0.25">
      <c r="A453" s="3">
        <v>452</v>
      </c>
      <c r="B453" s="2" t="s">
        <v>49</v>
      </c>
      <c r="C453" s="2" t="s">
        <v>24</v>
      </c>
      <c r="D453" s="3">
        <v>10</v>
      </c>
      <c r="E453" s="3" t="s">
        <v>35</v>
      </c>
      <c r="F453" s="3" t="s">
        <v>25</v>
      </c>
      <c r="G453" s="3" t="s">
        <v>23</v>
      </c>
      <c r="H453" s="3">
        <v>8</v>
      </c>
      <c r="I453" s="3">
        <v>4.28571428571429</v>
      </c>
      <c r="J453" s="3">
        <v>11</v>
      </c>
      <c r="K453" s="3">
        <v>1</v>
      </c>
      <c r="L453" s="3">
        <v>1</v>
      </c>
      <c r="M453" s="3">
        <v>3</v>
      </c>
      <c r="N453" s="3" t="str">
        <f t="shared" si="73"/>
        <v>n</v>
      </c>
      <c r="O453" s="3" t="str">
        <f t="shared" si="74"/>
        <v>n</v>
      </c>
      <c r="P453" s="2" t="s">
        <v>30</v>
      </c>
      <c r="Q453" s="2" t="s">
        <v>26</v>
      </c>
      <c r="R453" s="4" t="str">
        <f t="shared" si="75"/>
        <v>n</v>
      </c>
      <c r="S453" s="2" t="s">
        <v>23</v>
      </c>
      <c r="T453" s="2">
        <v>3</v>
      </c>
      <c r="U453" s="6" t="s">
        <v>87</v>
      </c>
      <c r="V453" s="7">
        <v>21080</v>
      </c>
      <c r="W453" s="6" t="s">
        <v>87</v>
      </c>
      <c r="X453" s="7">
        <v>62351387</v>
      </c>
      <c r="Y453" s="7">
        <v>66759950</v>
      </c>
      <c r="Z453" s="7" t="s">
        <v>87</v>
      </c>
      <c r="AA453" s="7">
        <f>V:V   / (Y:Y -X:X )</f>
        <v>4.7816034385807799E-3</v>
      </c>
      <c r="AB453" s="7" t="s">
        <v>87</v>
      </c>
      <c r="AC453" s="3">
        <v>2465453.98</v>
      </c>
      <c r="AD453" s="3">
        <v>52395.16</v>
      </c>
      <c r="AE453" s="3">
        <f t="shared" si="76"/>
        <v>47.054994774326481</v>
      </c>
      <c r="AF453" s="2">
        <v>48.8566</v>
      </c>
      <c r="AG453" s="2">
        <v>2.3521999999999998</v>
      </c>
      <c r="AH453" s="2">
        <v>42.697699999999998</v>
      </c>
      <c r="AI453" s="2">
        <v>23.321899999999999</v>
      </c>
      <c r="AJ453" s="4">
        <f t="shared" si="77"/>
        <v>1757.2436186464654</v>
      </c>
      <c r="AK453" s="3" t="s">
        <v>93</v>
      </c>
      <c r="AL453" s="3" t="s">
        <v>94</v>
      </c>
      <c r="AM453" s="3" t="s">
        <v>96</v>
      </c>
      <c r="AN453" s="3" t="s">
        <v>96</v>
      </c>
      <c r="AO453" s="3">
        <v>1</v>
      </c>
      <c r="AP453" s="3" t="s">
        <v>87</v>
      </c>
      <c r="AQ453" s="3" t="s">
        <v>87</v>
      </c>
      <c r="AR453" s="3" t="s">
        <v>87</v>
      </c>
      <c r="AS453" s="3" t="s">
        <v>87</v>
      </c>
      <c r="AT453" s="3" t="s">
        <v>87</v>
      </c>
      <c r="AU453" s="3" t="s">
        <v>87</v>
      </c>
      <c r="AV453" s="3" t="s">
        <v>87</v>
      </c>
      <c r="AW453" s="3" t="s">
        <v>87</v>
      </c>
      <c r="AX453" s="3" t="s">
        <v>87</v>
      </c>
      <c r="AY453" s="3" t="s">
        <v>87</v>
      </c>
      <c r="AZ453" s="3" t="s">
        <v>87</v>
      </c>
      <c r="BA453" s="3" t="s">
        <v>87</v>
      </c>
      <c r="BB453" s="3" t="s">
        <v>87</v>
      </c>
    </row>
    <row r="454" spans="1:54" x14ac:dyDescent="0.25">
      <c r="A454" s="3">
        <v>453</v>
      </c>
      <c r="B454" s="2" t="s">
        <v>49</v>
      </c>
      <c r="C454" s="2" t="s">
        <v>24</v>
      </c>
      <c r="D454" s="3">
        <v>5</v>
      </c>
      <c r="E454" s="3" t="s">
        <v>35</v>
      </c>
      <c r="F454" s="3" t="s">
        <v>20</v>
      </c>
      <c r="G454" s="3" t="s">
        <v>23</v>
      </c>
      <c r="H454" s="3">
        <v>8</v>
      </c>
      <c r="I454" s="3">
        <v>4.28571428571429</v>
      </c>
      <c r="J454" s="3">
        <v>11</v>
      </c>
      <c r="K454" s="3">
        <v>1</v>
      </c>
      <c r="L454" s="3">
        <v>1</v>
      </c>
      <c r="M454" s="3">
        <v>3</v>
      </c>
      <c r="N454" s="3" t="str">
        <f t="shared" si="73"/>
        <v>n</v>
      </c>
      <c r="O454" s="3" t="str">
        <f t="shared" si="74"/>
        <v>n</v>
      </c>
      <c r="P454" s="2" t="s">
        <v>30</v>
      </c>
      <c r="Q454" s="2" t="s">
        <v>26</v>
      </c>
      <c r="R454" s="4" t="str">
        <f t="shared" si="75"/>
        <v>n</v>
      </c>
      <c r="S454" s="2" t="s">
        <v>23</v>
      </c>
      <c r="T454" s="2">
        <v>3</v>
      </c>
      <c r="U454" s="6" t="s">
        <v>87</v>
      </c>
      <c r="V454" s="7">
        <v>21080</v>
      </c>
      <c r="W454" s="6" t="s">
        <v>87</v>
      </c>
      <c r="X454" s="7">
        <v>62351387</v>
      </c>
      <c r="Y454" s="7">
        <v>66759950</v>
      </c>
      <c r="Z454" s="7" t="s">
        <v>87</v>
      </c>
      <c r="AA454" s="7">
        <f>V:V   / (Y:Y -X:X )</f>
        <v>4.7816034385807799E-3</v>
      </c>
      <c r="AB454" s="7" t="s">
        <v>87</v>
      </c>
      <c r="AC454" s="3">
        <v>2465453.98</v>
      </c>
      <c r="AD454" s="3">
        <v>52395.16</v>
      </c>
      <c r="AE454" s="3">
        <f t="shared" si="76"/>
        <v>47.054994774326481</v>
      </c>
      <c r="AF454" s="2">
        <v>48.8566</v>
      </c>
      <c r="AG454" s="2">
        <v>2.3521999999999998</v>
      </c>
      <c r="AH454" s="2">
        <v>42.697699999999998</v>
      </c>
      <c r="AI454" s="2">
        <v>23.321899999999999</v>
      </c>
      <c r="AJ454" s="4">
        <f t="shared" si="77"/>
        <v>1757.2436186464654</v>
      </c>
      <c r="AK454" s="3" t="s">
        <v>93</v>
      </c>
      <c r="AL454" s="3" t="s">
        <v>94</v>
      </c>
      <c r="AM454" s="3" t="s">
        <v>96</v>
      </c>
      <c r="AN454" s="3" t="s">
        <v>96</v>
      </c>
      <c r="AO454" s="3">
        <v>1</v>
      </c>
      <c r="AP454" s="3" t="s">
        <v>87</v>
      </c>
      <c r="AQ454" s="3" t="s">
        <v>87</v>
      </c>
      <c r="AR454" s="3" t="s">
        <v>87</v>
      </c>
      <c r="AS454" s="3" t="s">
        <v>87</v>
      </c>
      <c r="AT454" s="3" t="s">
        <v>87</v>
      </c>
      <c r="AU454" s="3" t="s">
        <v>87</v>
      </c>
      <c r="AV454" s="3" t="s">
        <v>87</v>
      </c>
      <c r="AW454" s="3" t="s">
        <v>87</v>
      </c>
      <c r="AX454" s="3" t="s">
        <v>87</v>
      </c>
      <c r="AY454" s="3" t="s">
        <v>87</v>
      </c>
      <c r="AZ454" s="3" t="s">
        <v>87</v>
      </c>
      <c r="BA454" s="3" t="s">
        <v>87</v>
      </c>
      <c r="BB454" s="3" t="s">
        <v>87</v>
      </c>
    </row>
    <row r="455" spans="1:54" x14ac:dyDescent="0.25">
      <c r="A455" s="3">
        <v>454</v>
      </c>
      <c r="B455" s="2" t="s">
        <v>50</v>
      </c>
      <c r="C455" s="2" t="s">
        <v>24</v>
      </c>
      <c r="D455" s="3">
        <v>3</v>
      </c>
      <c r="E455" s="3" t="s">
        <v>35</v>
      </c>
      <c r="F455" s="3" t="s">
        <v>20</v>
      </c>
      <c r="G455" s="3" t="s">
        <v>23</v>
      </c>
      <c r="H455" s="3">
        <v>8</v>
      </c>
      <c r="I455" s="3">
        <v>3.5</v>
      </c>
      <c r="J455" s="3">
        <v>12</v>
      </c>
      <c r="K455" s="3">
        <v>1</v>
      </c>
      <c r="L455" s="3">
        <v>1</v>
      </c>
      <c r="M455" s="3">
        <v>3</v>
      </c>
      <c r="N455" s="3" t="str">
        <f t="shared" si="73"/>
        <v>n</v>
      </c>
      <c r="O455" s="3" t="str">
        <f t="shared" si="74"/>
        <v>n</v>
      </c>
      <c r="P455" s="2" t="s">
        <v>51</v>
      </c>
      <c r="Q455" s="2" t="s">
        <v>26</v>
      </c>
      <c r="R455" s="4" t="str">
        <f t="shared" si="75"/>
        <v>n</v>
      </c>
      <c r="S455" s="2" t="s">
        <v>23</v>
      </c>
      <c r="T455" s="2">
        <v>3</v>
      </c>
      <c r="U455" s="6" t="s">
        <v>87</v>
      </c>
      <c r="V455" s="7" t="s">
        <v>87</v>
      </c>
      <c r="W455" s="6" t="s">
        <v>87</v>
      </c>
      <c r="X455" s="7" t="s">
        <v>87</v>
      </c>
      <c r="Y455" s="7">
        <v>3720400</v>
      </c>
      <c r="Z455" s="7" t="s">
        <v>87</v>
      </c>
      <c r="AA455" s="7" t="s">
        <v>87</v>
      </c>
      <c r="AB455" s="7" t="s">
        <v>87</v>
      </c>
      <c r="AC455" s="3">
        <v>14332.88</v>
      </c>
      <c r="AD455" s="3">
        <v>52395.16</v>
      </c>
      <c r="AE455" s="3">
        <f t="shared" si="76"/>
        <v>0.27355351143120848</v>
      </c>
      <c r="AF455" s="2">
        <v>41.7151</v>
      </c>
      <c r="AG455" s="2">
        <v>44.827100000000002</v>
      </c>
      <c r="AH455" s="2">
        <v>42.697699999999998</v>
      </c>
      <c r="AI455" s="2">
        <v>23.321899999999999</v>
      </c>
      <c r="AJ455" s="4">
        <f t="shared" si="77"/>
        <v>1769.8588704959539</v>
      </c>
      <c r="AK455" s="3" t="s">
        <v>93</v>
      </c>
      <c r="AL455" s="3" t="s">
        <v>94</v>
      </c>
      <c r="AM455" s="3" t="s">
        <v>95</v>
      </c>
      <c r="AN455" s="3" t="s">
        <v>96</v>
      </c>
      <c r="AO455" s="3">
        <v>0</v>
      </c>
      <c r="AP455" s="3" t="s">
        <v>87</v>
      </c>
      <c r="AQ455" s="3" t="s">
        <v>87</v>
      </c>
      <c r="AR455" s="3" t="s">
        <v>87</v>
      </c>
      <c r="AS455" s="3" t="s">
        <v>87</v>
      </c>
      <c r="AT455" s="3" t="s">
        <v>87</v>
      </c>
      <c r="AU455" s="3" t="s">
        <v>87</v>
      </c>
      <c r="AV455" s="3" t="s">
        <v>87</v>
      </c>
      <c r="AW455" s="3" t="s">
        <v>87</v>
      </c>
      <c r="AX455" s="3" t="s">
        <v>87</v>
      </c>
      <c r="AY455" s="3" t="s">
        <v>87</v>
      </c>
      <c r="AZ455" s="3" t="s">
        <v>87</v>
      </c>
      <c r="BA455" s="3" t="s">
        <v>87</v>
      </c>
      <c r="BB455" s="3" t="s">
        <v>87</v>
      </c>
    </row>
    <row r="456" spans="1:54" x14ac:dyDescent="0.25">
      <c r="A456" s="3">
        <v>455</v>
      </c>
      <c r="B456" s="2" t="s">
        <v>50</v>
      </c>
      <c r="C456" s="2" t="s">
        <v>24</v>
      </c>
      <c r="D456" s="3">
        <v>5</v>
      </c>
      <c r="E456" s="3" t="s">
        <v>19</v>
      </c>
      <c r="F456" s="3" t="s">
        <v>20</v>
      </c>
      <c r="G456" s="3" t="s">
        <v>23</v>
      </c>
      <c r="H456" s="3">
        <v>12</v>
      </c>
      <c r="I456" s="3">
        <v>3.5</v>
      </c>
      <c r="J456" s="3">
        <v>12</v>
      </c>
      <c r="K456" s="3">
        <v>1</v>
      </c>
      <c r="L456" s="3">
        <v>1</v>
      </c>
      <c r="M456" s="3">
        <v>3</v>
      </c>
      <c r="N456" s="3" t="str">
        <f t="shared" si="73"/>
        <v>n</v>
      </c>
      <c r="O456" s="3" t="str">
        <f t="shared" si="74"/>
        <v>n</v>
      </c>
      <c r="P456" s="2" t="s">
        <v>51</v>
      </c>
      <c r="Q456" s="2" t="s">
        <v>26</v>
      </c>
      <c r="R456" s="4" t="str">
        <f t="shared" si="75"/>
        <v>n</v>
      </c>
      <c r="S456" s="2" t="s">
        <v>23</v>
      </c>
      <c r="T456" s="2">
        <v>3</v>
      </c>
      <c r="U456" s="6" t="s">
        <v>87</v>
      </c>
      <c r="V456" s="7" t="s">
        <v>87</v>
      </c>
      <c r="W456" s="6" t="s">
        <v>87</v>
      </c>
      <c r="X456" s="7" t="s">
        <v>87</v>
      </c>
      <c r="Y456" s="7">
        <v>3720400</v>
      </c>
      <c r="Z456" s="7" t="s">
        <v>87</v>
      </c>
      <c r="AA456" s="7" t="s">
        <v>87</v>
      </c>
      <c r="AB456" s="7" t="s">
        <v>87</v>
      </c>
      <c r="AC456" s="3">
        <v>14332.88</v>
      </c>
      <c r="AD456" s="3">
        <v>52395.16</v>
      </c>
      <c r="AE456" s="3">
        <f t="shared" si="76"/>
        <v>0.27355351143120848</v>
      </c>
      <c r="AF456" s="2">
        <v>41.7151</v>
      </c>
      <c r="AG456" s="2">
        <v>44.827100000000002</v>
      </c>
      <c r="AH456" s="2">
        <v>42.697699999999998</v>
      </c>
      <c r="AI456" s="2">
        <v>23.321899999999999</v>
      </c>
      <c r="AJ456" s="4">
        <f t="shared" si="77"/>
        <v>1769.8588704959539</v>
      </c>
      <c r="AK456" s="3" t="s">
        <v>93</v>
      </c>
      <c r="AL456" s="3" t="s">
        <v>94</v>
      </c>
      <c r="AM456" s="3" t="s">
        <v>95</v>
      </c>
      <c r="AN456" s="3" t="s">
        <v>96</v>
      </c>
      <c r="AO456" s="3">
        <v>0</v>
      </c>
      <c r="AP456" s="3" t="s">
        <v>87</v>
      </c>
      <c r="AQ456" s="3" t="s">
        <v>87</v>
      </c>
      <c r="AR456" s="3" t="s">
        <v>87</v>
      </c>
      <c r="AS456" s="3" t="s">
        <v>87</v>
      </c>
      <c r="AT456" s="3" t="s">
        <v>87</v>
      </c>
      <c r="AU456" s="3" t="s">
        <v>87</v>
      </c>
      <c r="AV456" s="3" t="s">
        <v>87</v>
      </c>
      <c r="AW456" s="3" t="s">
        <v>87</v>
      </c>
      <c r="AX456" s="3" t="s">
        <v>87</v>
      </c>
      <c r="AY456" s="3" t="s">
        <v>87</v>
      </c>
      <c r="AZ456" s="3" t="s">
        <v>87</v>
      </c>
      <c r="BA456" s="3" t="s">
        <v>87</v>
      </c>
      <c r="BB456" s="3" t="s">
        <v>87</v>
      </c>
    </row>
    <row r="457" spans="1:54" x14ac:dyDescent="0.25">
      <c r="A457" s="3">
        <v>456</v>
      </c>
      <c r="B457" s="2" t="s">
        <v>52</v>
      </c>
      <c r="C457" s="2" t="s">
        <v>24</v>
      </c>
      <c r="D457" s="3">
        <v>4</v>
      </c>
      <c r="E457" s="3" t="s">
        <v>35</v>
      </c>
      <c r="F457" s="3" t="s">
        <v>20</v>
      </c>
      <c r="G457" s="3" t="s">
        <v>23</v>
      </c>
      <c r="H457" s="3">
        <v>8</v>
      </c>
      <c r="I457" s="3">
        <v>3.5</v>
      </c>
      <c r="J457" s="3">
        <v>13</v>
      </c>
      <c r="K457" s="3">
        <v>2</v>
      </c>
      <c r="L457" s="3">
        <v>1</v>
      </c>
      <c r="M457" s="3">
        <v>3</v>
      </c>
      <c r="N457" s="3" t="str">
        <f t="shared" si="73"/>
        <v>n</v>
      </c>
      <c r="O457" s="3" t="str">
        <f t="shared" si="74"/>
        <v>n</v>
      </c>
      <c r="P457" s="2" t="s">
        <v>21</v>
      </c>
      <c r="Q457" s="2" t="s">
        <v>26</v>
      </c>
      <c r="R457" s="4" t="str">
        <f t="shared" si="75"/>
        <v>n</v>
      </c>
      <c r="S457" s="2" t="s">
        <v>23</v>
      </c>
      <c r="T457" s="2">
        <v>3</v>
      </c>
      <c r="U457" s="6" t="s">
        <v>87</v>
      </c>
      <c r="V457" s="7">
        <v>228734</v>
      </c>
      <c r="W457" s="6" t="s">
        <v>87</v>
      </c>
      <c r="X457" s="7">
        <v>73523726</v>
      </c>
      <c r="Y457" s="7">
        <v>82800000</v>
      </c>
      <c r="Z457" s="7" t="s">
        <v>87</v>
      </c>
      <c r="AA457" s="7">
        <f>V:V   / (Y:Y -X:X )</f>
        <v>2.4657960728628758E-2</v>
      </c>
      <c r="AB457" s="7" t="s">
        <v>87</v>
      </c>
      <c r="AC457" s="3">
        <v>3466756.88</v>
      </c>
      <c r="AD457" s="3">
        <v>52395.16</v>
      </c>
      <c r="AE457" s="3">
        <f t="shared" si="76"/>
        <v>66.165593921270585</v>
      </c>
      <c r="AF457" s="2">
        <v>52.52</v>
      </c>
      <c r="AG457" s="2">
        <v>13.404999999999999</v>
      </c>
      <c r="AH457" s="2">
        <v>42.697699999999998</v>
      </c>
      <c r="AI457" s="2">
        <v>23.321899999999999</v>
      </c>
      <c r="AJ457" s="4">
        <f t="shared" si="77"/>
        <v>1318.5530989513732</v>
      </c>
      <c r="AK457" s="3" t="s">
        <v>93</v>
      </c>
      <c r="AL457" s="3" t="s">
        <v>94</v>
      </c>
      <c r="AM457" s="3" t="s">
        <v>95</v>
      </c>
      <c r="AN457" s="3" t="s">
        <v>96</v>
      </c>
      <c r="AO457" s="3">
        <v>0</v>
      </c>
      <c r="AP457" s="3" t="s">
        <v>87</v>
      </c>
      <c r="AQ457" s="3" t="s">
        <v>87</v>
      </c>
      <c r="AR457" s="3" t="s">
        <v>87</v>
      </c>
      <c r="AS457" s="3" t="s">
        <v>87</v>
      </c>
      <c r="AT457" s="3" t="s">
        <v>87</v>
      </c>
      <c r="AU457" s="3" t="s">
        <v>87</v>
      </c>
      <c r="AV457" s="3" t="s">
        <v>87</v>
      </c>
      <c r="AW457" s="3" t="s">
        <v>87</v>
      </c>
      <c r="AX457" s="3" t="s">
        <v>87</v>
      </c>
      <c r="AY457" s="3" t="s">
        <v>87</v>
      </c>
      <c r="AZ457" s="3" t="s">
        <v>87</v>
      </c>
      <c r="BA457" s="3" t="s">
        <v>87</v>
      </c>
      <c r="BB457" s="3" t="s">
        <v>87</v>
      </c>
    </row>
    <row r="458" spans="1:54" x14ac:dyDescent="0.25">
      <c r="A458" s="3">
        <v>457</v>
      </c>
      <c r="B458" s="2" t="s">
        <v>52</v>
      </c>
      <c r="C458" s="2" t="s">
        <v>24</v>
      </c>
      <c r="D458" s="3">
        <v>4</v>
      </c>
      <c r="E458" s="3" t="s">
        <v>19</v>
      </c>
      <c r="F458" s="3" t="s">
        <v>25</v>
      </c>
      <c r="G458" s="3" t="s">
        <v>23</v>
      </c>
      <c r="H458" s="3">
        <v>12</v>
      </c>
      <c r="I458" s="3">
        <v>3.5</v>
      </c>
      <c r="J458" s="3">
        <v>13</v>
      </c>
      <c r="K458" s="3">
        <v>2</v>
      </c>
      <c r="L458" s="3">
        <v>1</v>
      </c>
      <c r="M458" s="3">
        <v>3</v>
      </c>
      <c r="N458" s="3" t="str">
        <f t="shared" si="73"/>
        <v>n</v>
      </c>
      <c r="O458" s="3" t="str">
        <f t="shared" si="74"/>
        <v>n</v>
      </c>
      <c r="P458" s="2" t="s">
        <v>21</v>
      </c>
      <c r="Q458" s="2" t="s">
        <v>26</v>
      </c>
      <c r="R458" s="4" t="str">
        <f t="shared" si="75"/>
        <v>n</v>
      </c>
      <c r="S458" s="2" t="s">
        <v>23</v>
      </c>
      <c r="T458" s="2">
        <v>3</v>
      </c>
      <c r="U458" s="6" t="s">
        <v>87</v>
      </c>
      <c r="V458" s="7">
        <v>228734</v>
      </c>
      <c r="W458" s="6" t="s">
        <v>87</v>
      </c>
      <c r="X458" s="7">
        <v>73523726</v>
      </c>
      <c r="Y458" s="7">
        <v>82800000</v>
      </c>
      <c r="Z458" s="7" t="s">
        <v>87</v>
      </c>
      <c r="AA458" s="7">
        <f>V:V   / (Y:Y -X:X )</f>
        <v>2.4657960728628758E-2</v>
      </c>
      <c r="AB458" s="7" t="s">
        <v>87</v>
      </c>
      <c r="AC458" s="3">
        <v>3466756.88</v>
      </c>
      <c r="AD458" s="3">
        <v>52395.16</v>
      </c>
      <c r="AE458" s="3">
        <f t="shared" si="76"/>
        <v>66.165593921270585</v>
      </c>
      <c r="AF458" s="2">
        <v>52.52</v>
      </c>
      <c r="AG458" s="2">
        <v>13.404999999999999</v>
      </c>
      <c r="AH458" s="2">
        <v>42.697699999999998</v>
      </c>
      <c r="AI458" s="2">
        <v>23.321899999999999</v>
      </c>
      <c r="AJ458" s="4">
        <f t="shared" si="77"/>
        <v>1318.5530989513732</v>
      </c>
      <c r="AK458" s="3" t="s">
        <v>93</v>
      </c>
      <c r="AL458" s="3" t="s">
        <v>94</v>
      </c>
      <c r="AM458" s="3" t="s">
        <v>95</v>
      </c>
      <c r="AN458" s="3" t="s">
        <v>96</v>
      </c>
      <c r="AO458" s="3">
        <v>0</v>
      </c>
      <c r="AP458" s="3" t="s">
        <v>87</v>
      </c>
      <c r="AQ458" s="3" t="s">
        <v>87</v>
      </c>
      <c r="AR458" s="3" t="s">
        <v>87</v>
      </c>
      <c r="AS458" s="3" t="s">
        <v>87</v>
      </c>
      <c r="AT458" s="3" t="s">
        <v>87</v>
      </c>
      <c r="AU458" s="3" t="s">
        <v>87</v>
      </c>
      <c r="AV458" s="3" t="s">
        <v>87</v>
      </c>
      <c r="AW458" s="3" t="s">
        <v>87</v>
      </c>
      <c r="AX458" s="3" t="s">
        <v>87</v>
      </c>
      <c r="AY458" s="3" t="s">
        <v>87</v>
      </c>
      <c r="AZ458" s="3" t="s">
        <v>87</v>
      </c>
      <c r="BA458" s="3" t="s">
        <v>87</v>
      </c>
      <c r="BB458" s="3" t="s">
        <v>87</v>
      </c>
    </row>
    <row r="459" spans="1:54" x14ac:dyDescent="0.25">
      <c r="A459" s="3">
        <v>458</v>
      </c>
      <c r="B459" s="2" t="s">
        <v>52</v>
      </c>
      <c r="C459" s="2" t="s">
        <v>24</v>
      </c>
      <c r="D459" s="3">
        <v>7</v>
      </c>
      <c r="E459" s="3" t="s">
        <v>19</v>
      </c>
      <c r="F459" s="3" t="s">
        <v>20</v>
      </c>
      <c r="G459" s="3" t="s">
        <v>23</v>
      </c>
      <c r="H459" s="3">
        <v>12</v>
      </c>
      <c r="I459" s="3">
        <v>3.5</v>
      </c>
      <c r="J459" s="3">
        <v>13</v>
      </c>
      <c r="K459" s="3">
        <v>2</v>
      </c>
      <c r="L459" s="3">
        <v>1</v>
      </c>
      <c r="M459" s="3">
        <v>3</v>
      </c>
      <c r="N459" s="3" t="str">
        <f t="shared" si="73"/>
        <v>n</v>
      </c>
      <c r="O459" s="3" t="str">
        <f t="shared" si="74"/>
        <v>n</v>
      </c>
      <c r="P459" s="2" t="s">
        <v>21</v>
      </c>
      <c r="Q459" s="2" t="s">
        <v>26</v>
      </c>
      <c r="R459" s="4" t="str">
        <f t="shared" si="75"/>
        <v>n</v>
      </c>
      <c r="S459" s="2" t="s">
        <v>23</v>
      </c>
      <c r="T459" s="2">
        <v>3</v>
      </c>
      <c r="U459" s="6" t="s">
        <v>87</v>
      </c>
      <c r="V459" s="7">
        <v>228734</v>
      </c>
      <c r="W459" s="6" t="s">
        <v>87</v>
      </c>
      <c r="X459" s="7">
        <v>73523726</v>
      </c>
      <c r="Y459" s="7">
        <v>82800000</v>
      </c>
      <c r="Z459" s="7" t="s">
        <v>87</v>
      </c>
      <c r="AA459" s="7">
        <f>V:V   / (Y:Y -X:X )</f>
        <v>2.4657960728628758E-2</v>
      </c>
      <c r="AB459" s="7" t="s">
        <v>87</v>
      </c>
      <c r="AC459" s="3">
        <v>3466756.88</v>
      </c>
      <c r="AD459" s="3">
        <v>52395.16</v>
      </c>
      <c r="AE459" s="3">
        <f t="shared" si="76"/>
        <v>66.165593921270585</v>
      </c>
      <c r="AF459" s="2">
        <v>52.52</v>
      </c>
      <c r="AG459" s="2">
        <v>13.404999999999999</v>
      </c>
      <c r="AH459" s="2">
        <v>42.697699999999998</v>
      </c>
      <c r="AI459" s="2">
        <v>23.321899999999999</v>
      </c>
      <c r="AJ459" s="4">
        <f t="shared" si="77"/>
        <v>1318.5530989513732</v>
      </c>
      <c r="AK459" s="3" t="s">
        <v>93</v>
      </c>
      <c r="AL459" s="3" t="s">
        <v>94</v>
      </c>
      <c r="AM459" s="3" t="s">
        <v>95</v>
      </c>
      <c r="AN459" s="3" t="s">
        <v>96</v>
      </c>
      <c r="AO459" s="3">
        <v>0</v>
      </c>
      <c r="AP459" s="3" t="s">
        <v>87</v>
      </c>
      <c r="AQ459" s="3" t="s">
        <v>87</v>
      </c>
      <c r="AR459" s="3" t="s">
        <v>87</v>
      </c>
      <c r="AS459" s="3" t="s">
        <v>87</v>
      </c>
      <c r="AT459" s="3" t="s">
        <v>87</v>
      </c>
      <c r="AU459" s="3" t="s">
        <v>87</v>
      </c>
      <c r="AV459" s="3" t="s">
        <v>87</v>
      </c>
      <c r="AW459" s="3" t="s">
        <v>87</v>
      </c>
      <c r="AX459" s="3" t="s">
        <v>87</v>
      </c>
      <c r="AY459" s="3" t="s">
        <v>87</v>
      </c>
      <c r="AZ459" s="3" t="s">
        <v>87</v>
      </c>
      <c r="BA459" s="3" t="s">
        <v>87</v>
      </c>
      <c r="BB459" s="3" t="s">
        <v>87</v>
      </c>
    </row>
    <row r="460" spans="1:54" x14ac:dyDescent="0.25">
      <c r="A460" s="3">
        <v>459</v>
      </c>
      <c r="B460" s="2" t="s">
        <v>53</v>
      </c>
      <c r="C460" s="2" t="s">
        <v>24</v>
      </c>
      <c r="D460" s="3">
        <v>7</v>
      </c>
      <c r="E460" s="3" t="s">
        <v>35</v>
      </c>
      <c r="F460" s="3" t="s">
        <v>20</v>
      </c>
      <c r="G460" s="3" t="s">
        <v>23</v>
      </c>
      <c r="H460" s="3">
        <v>8</v>
      </c>
      <c r="I460" s="3">
        <v>6.8</v>
      </c>
      <c r="J460" s="3">
        <v>14</v>
      </c>
      <c r="K460" s="3">
        <v>3</v>
      </c>
      <c r="L460" s="3">
        <v>1</v>
      </c>
      <c r="M460" s="3">
        <v>3</v>
      </c>
      <c r="N460" s="3" t="str">
        <f t="shared" si="73"/>
        <v>n</v>
      </c>
      <c r="O460" s="3" t="str">
        <f t="shared" si="74"/>
        <v>y</v>
      </c>
      <c r="P460" s="2" t="s">
        <v>44</v>
      </c>
      <c r="Q460" s="2" t="s">
        <v>26</v>
      </c>
      <c r="R460" s="4" t="str">
        <f t="shared" si="75"/>
        <v>n</v>
      </c>
      <c r="S460" s="2" t="s">
        <v>28</v>
      </c>
      <c r="T460" s="2">
        <v>3</v>
      </c>
      <c r="U460" s="6" t="s">
        <v>87</v>
      </c>
      <c r="V460" s="7">
        <v>78696</v>
      </c>
      <c r="W460" s="6" t="s">
        <v>87</v>
      </c>
      <c r="X460" s="7" t="s">
        <v>87</v>
      </c>
      <c r="Y460" s="7">
        <v>10783748</v>
      </c>
      <c r="Z460" s="7" t="s">
        <v>87</v>
      </c>
      <c r="AA460" s="7" t="s">
        <v>87</v>
      </c>
      <c r="AB460" s="7" t="s">
        <v>87</v>
      </c>
      <c r="AC460" s="3">
        <v>194558.65</v>
      </c>
      <c r="AD460" s="3">
        <v>52395.16</v>
      </c>
      <c r="AE460" s="3">
        <f t="shared" si="76"/>
        <v>3.713294319551653</v>
      </c>
      <c r="AF460" s="2">
        <v>37.983800000000002</v>
      </c>
      <c r="AG460" s="2">
        <v>23.727499999999999</v>
      </c>
      <c r="AH460" s="2">
        <v>42.697699999999998</v>
      </c>
      <c r="AI460" s="2">
        <v>23.321899999999999</v>
      </c>
      <c r="AJ460" s="4">
        <f t="shared" si="77"/>
        <v>525.28578825006502</v>
      </c>
      <c r="AK460" s="3" t="s">
        <v>93</v>
      </c>
      <c r="AL460" s="3" t="s">
        <v>94</v>
      </c>
      <c r="AM460" s="3" t="s">
        <v>96</v>
      </c>
      <c r="AN460" s="3" t="s">
        <v>96</v>
      </c>
      <c r="AO460" s="3">
        <v>1</v>
      </c>
      <c r="AP460" s="3" t="s">
        <v>87</v>
      </c>
      <c r="AQ460" s="3" t="s">
        <v>87</v>
      </c>
      <c r="AR460" s="3" t="s">
        <v>87</v>
      </c>
      <c r="AS460" s="3" t="s">
        <v>87</v>
      </c>
      <c r="AT460" s="3" t="s">
        <v>87</v>
      </c>
      <c r="AU460" s="3" t="s">
        <v>87</v>
      </c>
      <c r="AV460" s="3" t="s">
        <v>87</v>
      </c>
      <c r="AW460" s="3" t="s">
        <v>87</v>
      </c>
      <c r="AX460" s="3" t="s">
        <v>87</v>
      </c>
      <c r="AY460" s="3" t="s">
        <v>87</v>
      </c>
      <c r="AZ460" s="3" t="s">
        <v>87</v>
      </c>
      <c r="BA460" s="3" t="s">
        <v>87</v>
      </c>
      <c r="BB460" s="3" t="s">
        <v>87</v>
      </c>
    </row>
    <row r="461" spans="1:54" x14ac:dyDescent="0.25">
      <c r="A461" s="3">
        <v>460</v>
      </c>
      <c r="B461" s="2" t="s">
        <v>54</v>
      </c>
      <c r="C461" s="2" t="s">
        <v>24</v>
      </c>
      <c r="D461" s="3">
        <v>4</v>
      </c>
      <c r="E461" s="3" t="s">
        <v>35</v>
      </c>
      <c r="F461" s="3" t="s">
        <v>20</v>
      </c>
      <c r="G461" s="3" t="s">
        <v>23</v>
      </c>
      <c r="H461" s="3">
        <v>8</v>
      </c>
      <c r="I461" s="3">
        <v>5.5</v>
      </c>
      <c r="J461" s="3">
        <v>1</v>
      </c>
      <c r="K461" s="3">
        <v>5</v>
      </c>
      <c r="L461" s="3">
        <v>1</v>
      </c>
      <c r="M461" s="3">
        <v>3</v>
      </c>
      <c r="N461" s="3" t="str">
        <f t="shared" si="73"/>
        <v>y</v>
      </c>
      <c r="O461" s="3" t="str">
        <f t="shared" si="74"/>
        <v>n</v>
      </c>
      <c r="P461" s="2" t="s">
        <v>47</v>
      </c>
      <c r="Q461" s="2" t="s">
        <v>26</v>
      </c>
      <c r="R461" s="4" t="str">
        <f t="shared" si="75"/>
        <v>n</v>
      </c>
      <c r="S461" s="2" t="s">
        <v>23</v>
      </c>
      <c r="T461" s="2">
        <v>3</v>
      </c>
      <c r="U461" s="6">
        <v>1416</v>
      </c>
      <c r="V461" s="7">
        <v>716</v>
      </c>
      <c r="W461" s="7">
        <v>9326183</v>
      </c>
      <c r="X461" s="7">
        <v>9673897</v>
      </c>
      <c r="Y461" s="7">
        <v>9830485</v>
      </c>
      <c r="Z461" s="7">
        <f>U:U  / (Y:Y -W:W )</f>
        <v>2.8078413331694102E-3</v>
      </c>
      <c r="AA461" s="7">
        <f>V:V   / (Y:Y -X:X )</f>
        <v>4.5725087490740028E-3</v>
      </c>
      <c r="AB461" s="7">
        <f>Z:Z+AA:AA</f>
        <v>7.3803500822434125E-3</v>
      </c>
      <c r="AC461" s="3">
        <v>124342.94</v>
      </c>
      <c r="AD461" s="3">
        <v>52395.16</v>
      </c>
      <c r="AE461" s="3">
        <f t="shared" si="76"/>
        <v>2.3731760719883286</v>
      </c>
      <c r="AF461" s="2">
        <v>47.497900000000001</v>
      </c>
      <c r="AG461" s="2">
        <v>19.040199999999999</v>
      </c>
      <c r="AH461" s="2">
        <v>42.697699999999998</v>
      </c>
      <c r="AI461" s="2">
        <v>23.321899999999999</v>
      </c>
      <c r="AJ461" s="4">
        <f t="shared" si="77"/>
        <v>630.52013281320694</v>
      </c>
      <c r="AK461" s="3" t="s">
        <v>93</v>
      </c>
      <c r="AL461" s="3" t="s">
        <v>94</v>
      </c>
      <c r="AM461" s="3" t="s">
        <v>95</v>
      </c>
      <c r="AN461" s="3" t="s">
        <v>96</v>
      </c>
      <c r="AO461" s="3">
        <v>0</v>
      </c>
      <c r="AP461" s="3" t="s">
        <v>87</v>
      </c>
      <c r="AQ461" s="3" t="s">
        <v>87</v>
      </c>
      <c r="AR461" s="3" t="s">
        <v>87</v>
      </c>
      <c r="AS461" s="3" t="s">
        <v>87</v>
      </c>
      <c r="AT461" s="3" t="s">
        <v>87</v>
      </c>
      <c r="AU461" s="3" t="s">
        <v>87</v>
      </c>
      <c r="AV461" s="3" t="s">
        <v>87</v>
      </c>
      <c r="AW461" s="3" t="s">
        <v>87</v>
      </c>
      <c r="AX461" s="3" t="s">
        <v>87</v>
      </c>
      <c r="AY461" s="3" t="s">
        <v>87</v>
      </c>
      <c r="AZ461" s="3" t="s">
        <v>87</v>
      </c>
      <c r="BA461" s="3" t="s">
        <v>87</v>
      </c>
      <c r="BB461" s="3" t="s">
        <v>87</v>
      </c>
    </row>
    <row r="462" spans="1:54" x14ac:dyDescent="0.25">
      <c r="A462" s="3">
        <v>461</v>
      </c>
      <c r="B462" s="2" t="s">
        <v>76</v>
      </c>
      <c r="C462" s="2" t="s">
        <v>24</v>
      </c>
      <c r="D462" s="3">
        <v>10</v>
      </c>
      <c r="E462" s="3" t="s">
        <v>35</v>
      </c>
      <c r="F462" s="3" t="s">
        <v>25</v>
      </c>
      <c r="G462" s="3" t="s">
        <v>23</v>
      </c>
      <c r="H462" s="3">
        <v>8</v>
      </c>
      <c r="I462" s="3">
        <v>1</v>
      </c>
      <c r="J462" s="3">
        <v>1</v>
      </c>
      <c r="K462" s="3">
        <v>5</v>
      </c>
      <c r="L462" s="3">
        <v>1</v>
      </c>
      <c r="M462" s="3">
        <v>3</v>
      </c>
      <c r="N462" s="3" t="str">
        <f t="shared" si="73"/>
        <v>y</v>
      </c>
      <c r="O462" s="3" t="str">
        <f t="shared" si="74"/>
        <v>n</v>
      </c>
      <c r="P462" s="2" t="s">
        <v>21</v>
      </c>
      <c r="Q462" s="2" t="s">
        <v>26</v>
      </c>
      <c r="R462" s="4" t="str">
        <f t="shared" si="75"/>
        <v>n</v>
      </c>
      <c r="S462" s="2" t="s">
        <v>23</v>
      </c>
      <c r="T462" s="2">
        <v>3</v>
      </c>
      <c r="U462" s="6">
        <v>1772</v>
      </c>
      <c r="V462" s="7">
        <v>1805</v>
      </c>
      <c r="W462" s="7">
        <v>3926156</v>
      </c>
      <c r="X462" s="7">
        <v>4137894</v>
      </c>
      <c r="Y462" s="7">
        <v>4724720</v>
      </c>
      <c r="Z462" s="7">
        <f>U:U  / (Y:Y -W:W )</f>
        <v>2.2189830746189411E-3</v>
      </c>
      <c r="AA462" s="7">
        <f>V:V   / (Y:Y -X:X )</f>
        <v>3.0758691673511401E-3</v>
      </c>
      <c r="AB462" s="7">
        <f>Z:Z+AA:AA</f>
        <v>5.2948522419700812E-3</v>
      </c>
      <c r="AC462" s="3">
        <v>294053.59999999998</v>
      </c>
      <c r="AD462" s="3">
        <v>52395.16</v>
      </c>
      <c r="AE462" s="3">
        <f t="shared" si="76"/>
        <v>5.612228305057184</v>
      </c>
      <c r="AF462" s="2">
        <v>53.349800000000002</v>
      </c>
      <c r="AG462" s="2">
        <v>-6.2603</v>
      </c>
      <c r="AH462" s="2">
        <v>42.697699999999998</v>
      </c>
      <c r="AI462" s="2">
        <v>23.321899999999999</v>
      </c>
      <c r="AJ462" s="4">
        <f t="shared" si="77"/>
        <v>2473.3982913183695</v>
      </c>
      <c r="AK462" s="3" t="s">
        <v>93</v>
      </c>
      <c r="AL462" s="3" t="s">
        <v>94</v>
      </c>
      <c r="AM462" s="3" t="s">
        <v>95</v>
      </c>
      <c r="AN462" s="3" t="s">
        <v>96</v>
      </c>
      <c r="AO462" s="3">
        <v>0</v>
      </c>
      <c r="AP462" s="3" t="s">
        <v>87</v>
      </c>
      <c r="AQ462" s="3" t="s">
        <v>87</v>
      </c>
      <c r="AR462" s="3" t="s">
        <v>87</v>
      </c>
      <c r="AS462" s="3" t="s">
        <v>87</v>
      </c>
      <c r="AT462" s="3" t="s">
        <v>87</v>
      </c>
      <c r="AU462" s="3" t="s">
        <v>87</v>
      </c>
      <c r="AV462" s="3" t="s">
        <v>87</v>
      </c>
      <c r="AW462" s="3" t="s">
        <v>87</v>
      </c>
      <c r="AX462" s="3" t="s">
        <v>87</v>
      </c>
      <c r="AY462" s="3" t="s">
        <v>87</v>
      </c>
      <c r="AZ462" s="3" t="s">
        <v>87</v>
      </c>
      <c r="BA462" s="3" t="s">
        <v>87</v>
      </c>
      <c r="BB462" s="3" t="s">
        <v>87</v>
      </c>
    </row>
    <row r="463" spans="1:54" x14ac:dyDescent="0.25">
      <c r="A463" s="3">
        <v>462</v>
      </c>
      <c r="B463" s="2" t="s">
        <v>76</v>
      </c>
      <c r="C463" s="2" t="s">
        <v>24</v>
      </c>
      <c r="D463" s="3">
        <v>5</v>
      </c>
      <c r="E463" s="3" t="s">
        <v>35</v>
      </c>
      <c r="F463" s="3" t="s">
        <v>20</v>
      </c>
      <c r="G463" s="3" t="s">
        <v>23</v>
      </c>
      <c r="H463" s="3">
        <v>8</v>
      </c>
      <c r="I463" s="3">
        <v>1</v>
      </c>
      <c r="J463" s="3">
        <v>1</v>
      </c>
      <c r="K463" s="3">
        <v>5</v>
      </c>
      <c r="L463" s="3">
        <v>1</v>
      </c>
      <c r="M463" s="3">
        <v>3</v>
      </c>
      <c r="N463" s="3" t="str">
        <f t="shared" si="73"/>
        <v>y</v>
      </c>
      <c r="O463" s="3" t="str">
        <f t="shared" si="74"/>
        <v>n</v>
      </c>
      <c r="P463" s="2" t="s">
        <v>21</v>
      </c>
      <c r="Q463" s="2" t="s">
        <v>26</v>
      </c>
      <c r="R463" s="4" t="str">
        <f t="shared" si="75"/>
        <v>n</v>
      </c>
      <c r="S463" s="2" t="s">
        <v>23</v>
      </c>
      <c r="T463" s="2">
        <v>3</v>
      </c>
      <c r="U463" s="6">
        <v>1772</v>
      </c>
      <c r="V463" s="7">
        <v>1805</v>
      </c>
      <c r="W463" s="7">
        <v>3926156</v>
      </c>
      <c r="X463" s="7">
        <v>4137894</v>
      </c>
      <c r="Y463" s="7">
        <v>4724720</v>
      </c>
      <c r="Z463" s="7">
        <f>U:U  / (Y:Y -W:W )</f>
        <v>2.2189830746189411E-3</v>
      </c>
      <c r="AA463" s="7">
        <f>V:V   / (Y:Y -X:X )</f>
        <v>3.0758691673511401E-3</v>
      </c>
      <c r="AB463" s="7">
        <f>Z:Z+AA:AA</f>
        <v>5.2948522419700812E-3</v>
      </c>
      <c r="AC463" s="3">
        <v>294053.59999999998</v>
      </c>
      <c r="AD463" s="3">
        <v>52395.16</v>
      </c>
      <c r="AE463" s="3">
        <f t="shared" si="76"/>
        <v>5.612228305057184</v>
      </c>
      <c r="AF463" s="2">
        <v>53.349800000000002</v>
      </c>
      <c r="AG463" s="2">
        <v>-6.2603</v>
      </c>
      <c r="AH463" s="2">
        <v>42.697699999999998</v>
      </c>
      <c r="AI463" s="2">
        <v>23.321899999999999</v>
      </c>
      <c r="AJ463" s="4">
        <f t="shared" si="77"/>
        <v>2473.3982913183695</v>
      </c>
      <c r="AK463" s="3" t="s">
        <v>93</v>
      </c>
      <c r="AL463" s="3" t="s">
        <v>94</v>
      </c>
      <c r="AM463" s="3" t="s">
        <v>95</v>
      </c>
      <c r="AN463" s="3" t="s">
        <v>96</v>
      </c>
      <c r="AO463" s="3">
        <v>0</v>
      </c>
      <c r="AP463" s="3" t="s">
        <v>87</v>
      </c>
      <c r="AQ463" s="3" t="s">
        <v>87</v>
      </c>
      <c r="AR463" s="3" t="s">
        <v>87</v>
      </c>
      <c r="AS463" s="3" t="s">
        <v>87</v>
      </c>
      <c r="AT463" s="3" t="s">
        <v>87</v>
      </c>
      <c r="AU463" s="3" t="s">
        <v>87</v>
      </c>
      <c r="AV463" s="3" t="s">
        <v>87</v>
      </c>
      <c r="AW463" s="3" t="s">
        <v>87</v>
      </c>
      <c r="AX463" s="3" t="s">
        <v>87</v>
      </c>
      <c r="AY463" s="3" t="s">
        <v>87</v>
      </c>
      <c r="AZ463" s="3" t="s">
        <v>87</v>
      </c>
      <c r="BA463" s="3" t="s">
        <v>87</v>
      </c>
      <c r="BB463" s="3" t="s">
        <v>87</v>
      </c>
    </row>
    <row r="464" spans="1:54" x14ac:dyDescent="0.25">
      <c r="A464" s="3">
        <v>463</v>
      </c>
      <c r="B464" s="2" t="s">
        <v>76</v>
      </c>
      <c r="C464" s="2" t="s">
        <v>24</v>
      </c>
      <c r="D464" s="3">
        <v>10</v>
      </c>
      <c r="E464" s="3" t="s">
        <v>19</v>
      </c>
      <c r="F464" s="3" t="s">
        <v>25</v>
      </c>
      <c r="G464" s="3" t="s">
        <v>23</v>
      </c>
      <c r="H464" s="3">
        <v>12</v>
      </c>
      <c r="I464" s="3">
        <v>1</v>
      </c>
      <c r="J464" s="3">
        <v>1</v>
      </c>
      <c r="K464" s="3">
        <v>5</v>
      </c>
      <c r="L464" s="3">
        <v>1</v>
      </c>
      <c r="M464" s="3">
        <v>3</v>
      </c>
      <c r="N464" s="3" t="str">
        <f t="shared" si="73"/>
        <v>y</v>
      </c>
      <c r="O464" s="3" t="str">
        <f t="shared" si="74"/>
        <v>n</v>
      </c>
      <c r="P464" s="2" t="s">
        <v>21</v>
      </c>
      <c r="Q464" s="2" t="s">
        <v>26</v>
      </c>
      <c r="R464" s="4" t="str">
        <f t="shared" si="75"/>
        <v>n</v>
      </c>
      <c r="S464" s="2" t="s">
        <v>23</v>
      </c>
      <c r="T464" s="2">
        <v>3</v>
      </c>
      <c r="U464" s="6">
        <v>1772</v>
      </c>
      <c r="V464" s="7">
        <v>1805</v>
      </c>
      <c r="W464" s="7">
        <v>3926156</v>
      </c>
      <c r="X464" s="7">
        <v>4137894</v>
      </c>
      <c r="Y464" s="7">
        <v>4724720</v>
      </c>
      <c r="Z464" s="7">
        <f>U:U  / (Y:Y -W:W )</f>
        <v>2.2189830746189411E-3</v>
      </c>
      <c r="AA464" s="7">
        <f>V:V   / (Y:Y -X:X )</f>
        <v>3.0758691673511401E-3</v>
      </c>
      <c r="AB464" s="7">
        <f>Z:Z+AA:AA</f>
        <v>5.2948522419700812E-3</v>
      </c>
      <c r="AC464" s="3">
        <v>294053.59999999998</v>
      </c>
      <c r="AD464" s="3">
        <v>52395.16</v>
      </c>
      <c r="AE464" s="3">
        <f t="shared" si="76"/>
        <v>5.612228305057184</v>
      </c>
      <c r="AF464" s="2">
        <v>53.349800000000002</v>
      </c>
      <c r="AG464" s="2">
        <v>-6.2603</v>
      </c>
      <c r="AH464" s="2">
        <v>42.697699999999998</v>
      </c>
      <c r="AI464" s="2">
        <v>23.321899999999999</v>
      </c>
      <c r="AJ464" s="4">
        <f t="shared" si="77"/>
        <v>2473.3982913183695</v>
      </c>
      <c r="AK464" s="3" t="s">
        <v>93</v>
      </c>
      <c r="AL464" s="3" t="s">
        <v>94</v>
      </c>
      <c r="AM464" s="3" t="s">
        <v>95</v>
      </c>
      <c r="AN464" s="3" t="s">
        <v>96</v>
      </c>
      <c r="AO464" s="3">
        <v>0</v>
      </c>
      <c r="AP464" s="3" t="s">
        <v>87</v>
      </c>
      <c r="AQ464" s="3" t="s">
        <v>87</v>
      </c>
      <c r="AR464" s="3" t="s">
        <v>87</v>
      </c>
      <c r="AS464" s="3" t="s">
        <v>87</v>
      </c>
      <c r="AT464" s="3" t="s">
        <v>87</v>
      </c>
      <c r="AU464" s="3" t="s">
        <v>87</v>
      </c>
      <c r="AV464" s="3" t="s">
        <v>87</v>
      </c>
      <c r="AW464" s="3" t="s">
        <v>87</v>
      </c>
      <c r="AX464" s="3" t="s">
        <v>87</v>
      </c>
      <c r="AY464" s="3" t="s">
        <v>87</v>
      </c>
      <c r="AZ464" s="3" t="s">
        <v>87</v>
      </c>
      <c r="BA464" s="3" t="s">
        <v>87</v>
      </c>
      <c r="BB464" s="3" t="s">
        <v>87</v>
      </c>
    </row>
    <row r="465" spans="1:54" x14ac:dyDescent="0.25">
      <c r="A465" s="3">
        <v>464</v>
      </c>
      <c r="B465" s="2" t="s">
        <v>76</v>
      </c>
      <c r="C465" s="2" t="s">
        <v>24</v>
      </c>
      <c r="D465" s="3">
        <v>5</v>
      </c>
      <c r="E465" s="3" t="s">
        <v>19</v>
      </c>
      <c r="F465" s="3" t="s">
        <v>20</v>
      </c>
      <c r="G465" s="3" t="s">
        <v>23</v>
      </c>
      <c r="H465" s="3">
        <v>12</v>
      </c>
      <c r="I465" s="3">
        <v>1</v>
      </c>
      <c r="J465" s="3">
        <v>1</v>
      </c>
      <c r="K465" s="3">
        <v>5</v>
      </c>
      <c r="L465" s="3">
        <v>1</v>
      </c>
      <c r="M465" s="3">
        <v>3</v>
      </c>
      <c r="N465" s="3" t="str">
        <f t="shared" si="73"/>
        <v>y</v>
      </c>
      <c r="O465" s="3" t="str">
        <f t="shared" si="74"/>
        <v>n</v>
      </c>
      <c r="P465" s="2" t="s">
        <v>21</v>
      </c>
      <c r="Q465" s="2" t="s">
        <v>26</v>
      </c>
      <c r="R465" s="4" t="str">
        <f t="shared" si="75"/>
        <v>n</v>
      </c>
      <c r="S465" s="2" t="s">
        <v>23</v>
      </c>
      <c r="T465" s="2">
        <v>3</v>
      </c>
      <c r="U465" s="6">
        <v>1772</v>
      </c>
      <c r="V465" s="7">
        <v>1805</v>
      </c>
      <c r="W465" s="7">
        <v>3926156</v>
      </c>
      <c r="X465" s="7">
        <v>4137894</v>
      </c>
      <c r="Y465" s="7">
        <v>4724720</v>
      </c>
      <c r="Z465" s="7">
        <f>U:U  / (Y:Y -W:W )</f>
        <v>2.2189830746189411E-3</v>
      </c>
      <c r="AA465" s="7">
        <f>V:V   / (Y:Y -X:X )</f>
        <v>3.0758691673511401E-3</v>
      </c>
      <c r="AB465" s="7">
        <f>Z:Z+AA:AA</f>
        <v>5.2948522419700812E-3</v>
      </c>
      <c r="AC465" s="3">
        <v>294053.59999999998</v>
      </c>
      <c r="AD465" s="3">
        <v>52395.16</v>
      </c>
      <c r="AE465" s="3">
        <f t="shared" si="76"/>
        <v>5.612228305057184</v>
      </c>
      <c r="AF465" s="2">
        <v>53.349800000000002</v>
      </c>
      <c r="AG465" s="2">
        <v>-6.2603</v>
      </c>
      <c r="AH465" s="2">
        <v>42.697699999999998</v>
      </c>
      <c r="AI465" s="2">
        <v>23.321899999999999</v>
      </c>
      <c r="AJ465" s="4">
        <f t="shared" si="77"/>
        <v>2473.3982913183695</v>
      </c>
      <c r="AK465" s="3" t="s">
        <v>93</v>
      </c>
      <c r="AL465" s="3" t="s">
        <v>94</v>
      </c>
      <c r="AM465" s="3" t="s">
        <v>95</v>
      </c>
      <c r="AN465" s="3" t="s">
        <v>96</v>
      </c>
      <c r="AO465" s="3">
        <v>0</v>
      </c>
      <c r="AP465" s="3" t="s">
        <v>87</v>
      </c>
      <c r="AQ465" s="3" t="s">
        <v>87</v>
      </c>
      <c r="AR465" s="3" t="s">
        <v>87</v>
      </c>
      <c r="AS465" s="3" t="s">
        <v>87</v>
      </c>
      <c r="AT465" s="3" t="s">
        <v>87</v>
      </c>
      <c r="AU465" s="3" t="s">
        <v>87</v>
      </c>
      <c r="AV465" s="3" t="s">
        <v>87</v>
      </c>
      <c r="AW465" s="3" t="s">
        <v>87</v>
      </c>
      <c r="AX465" s="3" t="s">
        <v>87</v>
      </c>
      <c r="AY465" s="3" t="s">
        <v>87</v>
      </c>
      <c r="AZ465" s="3" t="s">
        <v>87</v>
      </c>
      <c r="BA465" s="3" t="s">
        <v>87</v>
      </c>
      <c r="BB465" s="3" t="s">
        <v>87</v>
      </c>
    </row>
    <row r="466" spans="1:54" x14ac:dyDescent="0.25">
      <c r="A466" s="3">
        <v>465</v>
      </c>
      <c r="B466" s="2" t="s">
        <v>56</v>
      </c>
      <c r="C466" s="2" t="s">
        <v>24</v>
      </c>
      <c r="D466" s="3">
        <v>7</v>
      </c>
      <c r="E466" s="3" t="s">
        <v>35</v>
      </c>
      <c r="F466" s="3" t="s">
        <v>25</v>
      </c>
      <c r="G466" s="3" t="s">
        <v>23</v>
      </c>
      <c r="H466" s="3">
        <v>8</v>
      </c>
      <c r="I466" s="3">
        <v>6</v>
      </c>
      <c r="J466" s="3">
        <v>15</v>
      </c>
      <c r="K466" s="3">
        <v>1</v>
      </c>
      <c r="L466" s="3">
        <v>1</v>
      </c>
      <c r="M466" s="3">
        <v>3</v>
      </c>
      <c r="N466" s="3" t="str">
        <f t="shared" si="73"/>
        <v>n</v>
      </c>
      <c r="O466" s="3" t="str">
        <f t="shared" si="74"/>
        <v>n</v>
      </c>
      <c r="P466" s="2" t="s">
        <v>57</v>
      </c>
      <c r="Q466" s="2" t="s">
        <v>26</v>
      </c>
      <c r="R466" s="4" t="str">
        <f t="shared" si="75"/>
        <v>n</v>
      </c>
      <c r="S466" s="2" t="s">
        <v>23</v>
      </c>
      <c r="T466" s="2">
        <v>3</v>
      </c>
      <c r="U466" s="6" t="s">
        <v>87</v>
      </c>
      <c r="V466" s="7" t="s">
        <v>87</v>
      </c>
      <c r="W466" s="6" t="s">
        <v>87</v>
      </c>
      <c r="X466" s="7" t="s">
        <v>87</v>
      </c>
      <c r="Y466" s="7" t="s">
        <v>87</v>
      </c>
      <c r="Z466" s="7" t="s">
        <v>87</v>
      </c>
      <c r="AA466" s="7" t="s">
        <v>87</v>
      </c>
      <c r="AB466" s="7" t="s">
        <v>87</v>
      </c>
      <c r="AC466" s="3">
        <v>318743.69</v>
      </c>
      <c r="AD466" s="3">
        <v>52395.16</v>
      </c>
      <c r="AE466" s="3">
        <f t="shared" si="76"/>
        <v>6.0834567544025058</v>
      </c>
      <c r="AF466" s="2">
        <v>31.7683</v>
      </c>
      <c r="AG466" s="2">
        <v>35.213700000000003</v>
      </c>
      <c r="AH466" s="2">
        <v>42.697699999999998</v>
      </c>
      <c r="AI466" s="2">
        <v>23.321899999999999</v>
      </c>
      <c r="AJ466" s="4">
        <f t="shared" si="77"/>
        <v>1604.5730711442025</v>
      </c>
      <c r="AK466" s="3" t="s">
        <v>93</v>
      </c>
      <c r="AL466" s="3" t="s">
        <v>94</v>
      </c>
      <c r="AM466" s="3" t="s">
        <v>95</v>
      </c>
      <c r="AN466" s="3" t="s">
        <v>96</v>
      </c>
      <c r="AO466" s="3">
        <v>0</v>
      </c>
      <c r="AP466" s="3" t="s">
        <v>87</v>
      </c>
      <c r="AQ466" s="3" t="s">
        <v>87</v>
      </c>
      <c r="AR466" s="3" t="s">
        <v>87</v>
      </c>
      <c r="AS466" s="3" t="s">
        <v>87</v>
      </c>
      <c r="AT466" s="3" t="s">
        <v>87</v>
      </c>
      <c r="AU466" s="3" t="s">
        <v>87</v>
      </c>
      <c r="AV466" s="3" t="s">
        <v>87</v>
      </c>
      <c r="AW466" s="3" t="s">
        <v>87</v>
      </c>
      <c r="AX466" s="3" t="s">
        <v>87</v>
      </c>
      <c r="AY466" s="3" t="s">
        <v>87</v>
      </c>
      <c r="AZ466" s="3" t="s">
        <v>87</v>
      </c>
      <c r="BA466" s="3" t="s">
        <v>87</v>
      </c>
      <c r="BB466" s="3" t="s">
        <v>87</v>
      </c>
    </row>
    <row r="467" spans="1:54" x14ac:dyDescent="0.25">
      <c r="A467" s="3">
        <v>466</v>
      </c>
      <c r="B467" s="2" t="s">
        <v>56</v>
      </c>
      <c r="C467" s="2" t="s">
        <v>24</v>
      </c>
      <c r="D467" s="3">
        <v>7</v>
      </c>
      <c r="E467" s="3" t="s">
        <v>35</v>
      </c>
      <c r="F467" s="3" t="s">
        <v>20</v>
      </c>
      <c r="G467" s="3" t="s">
        <v>23</v>
      </c>
      <c r="H467" s="3">
        <v>8</v>
      </c>
      <c r="I467" s="3">
        <v>6</v>
      </c>
      <c r="J467" s="3">
        <v>15</v>
      </c>
      <c r="K467" s="3">
        <v>1</v>
      </c>
      <c r="L467" s="3">
        <v>1</v>
      </c>
      <c r="M467" s="3">
        <v>3</v>
      </c>
      <c r="N467" s="3" t="str">
        <f t="shared" si="73"/>
        <v>n</v>
      </c>
      <c r="O467" s="3" t="str">
        <f t="shared" si="74"/>
        <v>n</v>
      </c>
      <c r="P467" s="2" t="s">
        <v>57</v>
      </c>
      <c r="Q467" s="2" t="s">
        <v>26</v>
      </c>
      <c r="R467" s="4" t="str">
        <f t="shared" si="75"/>
        <v>n</v>
      </c>
      <c r="S467" s="2" t="s">
        <v>23</v>
      </c>
      <c r="T467" s="2">
        <v>3</v>
      </c>
      <c r="U467" s="6" t="s">
        <v>87</v>
      </c>
      <c r="V467" s="7" t="s">
        <v>87</v>
      </c>
      <c r="W467" s="6" t="s">
        <v>87</v>
      </c>
      <c r="X467" s="7" t="s">
        <v>87</v>
      </c>
      <c r="Y467" s="7" t="s">
        <v>87</v>
      </c>
      <c r="Z467" s="7" t="s">
        <v>87</v>
      </c>
      <c r="AA467" s="7" t="s">
        <v>87</v>
      </c>
      <c r="AB467" s="7" t="s">
        <v>87</v>
      </c>
      <c r="AC467" s="3">
        <v>318743.69</v>
      </c>
      <c r="AD467" s="3">
        <v>52395.16</v>
      </c>
      <c r="AE467" s="3">
        <f t="shared" si="76"/>
        <v>6.0834567544025058</v>
      </c>
      <c r="AF467" s="2">
        <v>31.7683</v>
      </c>
      <c r="AG467" s="2">
        <v>35.213700000000003</v>
      </c>
      <c r="AH467" s="2">
        <v>42.697699999999998</v>
      </c>
      <c r="AI467" s="2">
        <v>23.321899999999999</v>
      </c>
      <c r="AJ467" s="4">
        <f t="shared" si="77"/>
        <v>1604.5730711442025</v>
      </c>
      <c r="AK467" s="3" t="s">
        <v>93</v>
      </c>
      <c r="AL467" s="3" t="s">
        <v>94</v>
      </c>
      <c r="AM467" s="3" t="s">
        <v>95</v>
      </c>
      <c r="AN467" s="3" t="s">
        <v>96</v>
      </c>
      <c r="AO467" s="3">
        <v>0</v>
      </c>
      <c r="AP467" s="3" t="s">
        <v>87</v>
      </c>
      <c r="AQ467" s="3" t="s">
        <v>87</v>
      </c>
      <c r="AR467" s="3" t="s">
        <v>87</v>
      </c>
      <c r="AS467" s="3" t="s">
        <v>87</v>
      </c>
      <c r="AT467" s="3" t="s">
        <v>87</v>
      </c>
      <c r="AU467" s="3" t="s">
        <v>87</v>
      </c>
      <c r="AV467" s="3" t="s">
        <v>87</v>
      </c>
      <c r="AW467" s="3" t="s">
        <v>87</v>
      </c>
      <c r="AX467" s="3" t="s">
        <v>87</v>
      </c>
      <c r="AY467" s="3" t="s">
        <v>87</v>
      </c>
      <c r="AZ467" s="3" t="s">
        <v>87</v>
      </c>
      <c r="BA467" s="3" t="s">
        <v>87</v>
      </c>
      <c r="BB467" s="3" t="s">
        <v>87</v>
      </c>
    </row>
    <row r="468" spans="1:54" x14ac:dyDescent="0.25">
      <c r="A468" s="3">
        <v>467</v>
      </c>
      <c r="B468" s="2" t="s">
        <v>56</v>
      </c>
      <c r="C468" s="2" t="s">
        <v>24</v>
      </c>
      <c r="D468" s="3">
        <v>3</v>
      </c>
      <c r="E468" s="3" t="s">
        <v>19</v>
      </c>
      <c r="F468" s="3" t="s">
        <v>25</v>
      </c>
      <c r="G468" s="3" t="s">
        <v>23</v>
      </c>
      <c r="H468" s="3">
        <v>12</v>
      </c>
      <c r="I468" s="3">
        <v>6</v>
      </c>
      <c r="J468" s="3">
        <v>15</v>
      </c>
      <c r="K468" s="3">
        <v>1</v>
      </c>
      <c r="L468" s="3">
        <v>1</v>
      </c>
      <c r="M468" s="3">
        <v>3</v>
      </c>
      <c r="N468" s="3" t="str">
        <f t="shared" si="73"/>
        <v>n</v>
      </c>
      <c r="O468" s="3" t="str">
        <f t="shared" si="74"/>
        <v>n</v>
      </c>
      <c r="P468" s="2" t="s">
        <v>57</v>
      </c>
      <c r="Q468" s="2" t="s">
        <v>26</v>
      </c>
      <c r="R468" s="4" t="str">
        <f t="shared" si="75"/>
        <v>n</v>
      </c>
      <c r="S468" s="2" t="s">
        <v>23</v>
      </c>
      <c r="T468" s="2">
        <v>3</v>
      </c>
      <c r="U468" s="6" t="s">
        <v>87</v>
      </c>
      <c r="V468" s="7" t="s">
        <v>87</v>
      </c>
      <c r="W468" s="6" t="s">
        <v>87</v>
      </c>
      <c r="X468" s="7" t="s">
        <v>87</v>
      </c>
      <c r="Y468" s="7" t="s">
        <v>87</v>
      </c>
      <c r="Z468" s="7" t="s">
        <v>87</v>
      </c>
      <c r="AA468" s="7" t="s">
        <v>87</v>
      </c>
      <c r="AB468" s="7" t="s">
        <v>87</v>
      </c>
      <c r="AC468" s="3">
        <v>318743.69</v>
      </c>
      <c r="AD468" s="3">
        <v>52395.16</v>
      </c>
      <c r="AE468" s="3">
        <f t="shared" si="76"/>
        <v>6.0834567544025058</v>
      </c>
      <c r="AF468" s="2">
        <v>31.7683</v>
      </c>
      <c r="AG468" s="2">
        <v>35.213700000000003</v>
      </c>
      <c r="AH468" s="2">
        <v>42.697699999999998</v>
      </c>
      <c r="AI468" s="2">
        <v>23.321899999999999</v>
      </c>
      <c r="AJ468" s="4">
        <f t="shared" si="77"/>
        <v>1604.5730711442025</v>
      </c>
      <c r="AK468" s="3" t="s">
        <v>93</v>
      </c>
      <c r="AL468" s="3" t="s">
        <v>94</v>
      </c>
      <c r="AM468" s="3" t="s">
        <v>95</v>
      </c>
      <c r="AN468" s="3" t="s">
        <v>96</v>
      </c>
      <c r="AO468" s="3">
        <v>0</v>
      </c>
      <c r="AP468" s="3" t="s">
        <v>87</v>
      </c>
      <c r="AQ468" s="3" t="s">
        <v>87</v>
      </c>
      <c r="AR468" s="3" t="s">
        <v>87</v>
      </c>
      <c r="AS468" s="3" t="s">
        <v>87</v>
      </c>
      <c r="AT468" s="3" t="s">
        <v>87</v>
      </c>
      <c r="AU468" s="3" t="s">
        <v>87</v>
      </c>
      <c r="AV468" s="3" t="s">
        <v>87</v>
      </c>
      <c r="AW468" s="3" t="s">
        <v>87</v>
      </c>
      <c r="AX468" s="3" t="s">
        <v>87</v>
      </c>
      <c r="AY468" s="3" t="s">
        <v>87</v>
      </c>
      <c r="AZ468" s="3" t="s">
        <v>87</v>
      </c>
      <c r="BA468" s="3" t="s">
        <v>87</v>
      </c>
      <c r="BB468" s="3" t="s">
        <v>87</v>
      </c>
    </row>
    <row r="469" spans="1:54" x14ac:dyDescent="0.25">
      <c r="A469" s="3">
        <v>468</v>
      </c>
      <c r="B469" s="2" t="s">
        <v>56</v>
      </c>
      <c r="C469" s="2" t="s">
        <v>24</v>
      </c>
      <c r="D469" s="3">
        <v>10</v>
      </c>
      <c r="E469" s="3" t="s">
        <v>19</v>
      </c>
      <c r="F469" s="3" t="s">
        <v>20</v>
      </c>
      <c r="G469" s="3" t="s">
        <v>23</v>
      </c>
      <c r="H469" s="3">
        <v>12</v>
      </c>
      <c r="I469" s="3">
        <v>6</v>
      </c>
      <c r="J469" s="3">
        <v>15</v>
      </c>
      <c r="K469" s="3">
        <v>1</v>
      </c>
      <c r="L469" s="3">
        <v>1</v>
      </c>
      <c r="M469" s="3">
        <v>3</v>
      </c>
      <c r="N469" s="3" t="str">
        <f t="shared" si="73"/>
        <v>n</v>
      </c>
      <c r="O469" s="3" t="str">
        <f t="shared" si="74"/>
        <v>n</v>
      </c>
      <c r="P469" s="2" t="s">
        <v>57</v>
      </c>
      <c r="Q469" s="2" t="s">
        <v>26</v>
      </c>
      <c r="R469" s="4" t="str">
        <f t="shared" si="75"/>
        <v>n</v>
      </c>
      <c r="S469" s="2" t="s">
        <v>23</v>
      </c>
      <c r="T469" s="2">
        <v>3</v>
      </c>
      <c r="U469" s="6" t="s">
        <v>87</v>
      </c>
      <c r="V469" s="7" t="s">
        <v>87</v>
      </c>
      <c r="W469" s="6" t="s">
        <v>87</v>
      </c>
      <c r="X469" s="7" t="s">
        <v>87</v>
      </c>
      <c r="Y469" s="7" t="s">
        <v>87</v>
      </c>
      <c r="Z469" s="7" t="s">
        <v>87</v>
      </c>
      <c r="AA469" s="7" t="s">
        <v>87</v>
      </c>
      <c r="AB469" s="7" t="s">
        <v>87</v>
      </c>
      <c r="AC469" s="3">
        <v>318743.69</v>
      </c>
      <c r="AD469" s="3">
        <v>52395.16</v>
      </c>
      <c r="AE469" s="3">
        <f t="shared" si="76"/>
        <v>6.0834567544025058</v>
      </c>
      <c r="AF469" s="2">
        <v>31.7683</v>
      </c>
      <c r="AG469" s="2">
        <v>35.213700000000003</v>
      </c>
      <c r="AH469" s="2">
        <v>42.697699999999998</v>
      </c>
      <c r="AI469" s="2">
        <v>23.321899999999999</v>
      </c>
      <c r="AJ469" s="4">
        <f t="shared" si="77"/>
        <v>1604.5730711442025</v>
      </c>
      <c r="AK469" s="3" t="s">
        <v>93</v>
      </c>
      <c r="AL469" s="3" t="s">
        <v>94</v>
      </c>
      <c r="AM469" s="3" t="s">
        <v>95</v>
      </c>
      <c r="AN469" s="3" t="s">
        <v>96</v>
      </c>
      <c r="AO469" s="3">
        <v>0</v>
      </c>
      <c r="AP469" s="3" t="s">
        <v>87</v>
      </c>
      <c r="AQ469" s="3" t="s">
        <v>87</v>
      </c>
      <c r="AR469" s="3" t="s">
        <v>87</v>
      </c>
      <c r="AS469" s="3" t="s">
        <v>87</v>
      </c>
      <c r="AT469" s="3" t="s">
        <v>87</v>
      </c>
      <c r="AU469" s="3" t="s">
        <v>87</v>
      </c>
      <c r="AV469" s="3" t="s">
        <v>87</v>
      </c>
      <c r="AW469" s="3" t="s">
        <v>87</v>
      </c>
      <c r="AX469" s="3" t="s">
        <v>87</v>
      </c>
      <c r="AY469" s="3" t="s">
        <v>87</v>
      </c>
      <c r="AZ469" s="3" t="s">
        <v>87</v>
      </c>
      <c r="BA469" s="3" t="s">
        <v>87</v>
      </c>
      <c r="BB469" s="3" t="s">
        <v>87</v>
      </c>
    </row>
    <row r="470" spans="1:54" x14ac:dyDescent="0.25">
      <c r="A470" s="3">
        <v>469</v>
      </c>
      <c r="B470" s="2" t="s">
        <v>29</v>
      </c>
      <c r="C470" s="2" t="s">
        <v>24</v>
      </c>
      <c r="D470" s="3">
        <v>7</v>
      </c>
      <c r="E470" s="3" t="s">
        <v>35</v>
      </c>
      <c r="F470" s="3" t="s">
        <v>20</v>
      </c>
      <c r="G470" s="3" t="s">
        <v>23</v>
      </c>
      <c r="H470" s="3">
        <v>8</v>
      </c>
      <c r="I470" s="3">
        <v>10</v>
      </c>
      <c r="J470" s="3">
        <v>1</v>
      </c>
      <c r="K470" s="3">
        <v>3</v>
      </c>
      <c r="L470" s="3">
        <v>1</v>
      </c>
      <c r="M470" s="3">
        <v>3</v>
      </c>
      <c r="N470" s="3" t="str">
        <f t="shared" si="73"/>
        <v>y</v>
      </c>
      <c r="O470" s="3" t="str">
        <f t="shared" si="74"/>
        <v>y</v>
      </c>
      <c r="P470" s="2" t="s">
        <v>30</v>
      </c>
      <c r="Q470" s="2" t="s">
        <v>26</v>
      </c>
      <c r="R470" s="4" t="str">
        <f t="shared" si="75"/>
        <v>n</v>
      </c>
      <c r="S470" s="2" t="s">
        <v>23</v>
      </c>
      <c r="T470" s="2">
        <v>3</v>
      </c>
      <c r="U470" s="6">
        <v>59144</v>
      </c>
      <c r="V470" s="7">
        <v>58001</v>
      </c>
      <c r="W470" s="7">
        <v>54758099</v>
      </c>
      <c r="X470" s="7">
        <v>55639398</v>
      </c>
      <c r="Y470" s="7">
        <v>60665551</v>
      </c>
      <c r="Z470" s="7">
        <f t="shared" ref="Z470:Z478" si="78">U:U  / (Y:Y -W:W )</f>
        <v>1.0011761415920096E-2</v>
      </c>
      <c r="AA470" s="7">
        <f t="shared" ref="AA470:AA478" si="79">V:V   / (Y:Y -X:X )</f>
        <v>1.1539839714389911E-2</v>
      </c>
      <c r="AB470" s="7">
        <f t="shared" ref="AB470:AB478" si="80">Z:Z+AA:AA</f>
        <v>2.1551601130310009E-2</v>
      </c>
      <c r="AC470" s="3">
        <v>1849970.46</v>
      </c>
      <c r="AD470" s="3">
        <v>52395.16</v>
      </c>
      <c r="AE470" s="3">
        <f t="shared" si="76"/>
        <v>35.308041048066272</v>
      </c>
      <c r="AF470" s="2">
        <v>41.902799999999999</v>
      </c>
      <c r="AG470" s="2">
        <v>12.4964</v>
      </c>
      <c r="AH470" s="2">
        <v>42.697699999999998</v>
      </c>
      <c r="AI470" s="2">
        <v>23.321899999999999</v>
      </c>
      <c r="AJ470" s="4">
        <f t="shared" si="77"/>
        <v>894.0745372978389</v>
      </c>
      <c r="AK470" s="3" t="s">
        <v>93</v>
      </c>
      <c r="AL470" s="3" t="s">
        <v>94</v>
      </c>
      <c r="AM470" s="3" t="s">
        <v>96</v>
      </c>
      <c r="AN470" s="3" t="s">
        <v>96</v>
      </c>
      <c r="AO470" s="3">
        <v>1</v>
      </c>
      <c r="AP470" s="3" t="s">
        <v>87</v>
      </c>
      <c r="AQ470" s="3" t="s">
        <v>87</v>
      </c>
      <c r="AR470" s="3" t="s">
        <v>87</v>
      </c>
      <c r="AS470" s="3" t="s">
        <v>87</v>
      </c>
      <c r="AT470" s="3" t="s">
        <v>87</v>
      </c>
      <c r="AU470" s="3" t="s">
        <v>87</v>
      </c>
      <c r="AV470" s="3" t="s">
        <v>87</v>
      </c>
      <c r="AW470" s="3" t="s">
        <v>87</v>
      </c>
      <c r="AX470" s="3" t="s">
        <v>87</v>
      </c>
      <c r="AY470" s="3" t="s">
        <v>87</v>
      </c>
      <c r="AZ470" s="3" t="s">
        <v>87</v>
      </c>
      <c r="BA470" s="3" t="s">
        <v>87</v>
      </c>
      <c r="BB470" s="3" t="s">
        <v>87</v>
      </c>
    </row>
    <row r="471" spans="1:54" x14ac:dyDescent="0.25">
      <c r="A471" s="3">
        <v>470</v>
      </c>
      <c r="B471" s="2" t="s">
        <v>29</v>
      </c>
      <c r="C471" s="2" t="s">
        <v>24</v>
      </c>
      <c r="D471" s="3">
        <v>7</v>
      </c>
      <c r="E471" s="3" t="s">
        <v>19</v>
      </c>
      <c r="F471" s="3" t="s">
        <v>20</v>
      </c>
      <c r="G471" s="3" t="s">
        <v>23</v>
      </c>
      <c r="H471" s="3">
        <v>12</v>
      </c>
      <c r="I471" s="3">
        <v>10</v>
      </c>
      <c r="J471" s="3">
        <v>1</v>
      </c>
      <c r="K471" s="3">
        <v>3</v>
      </c>
      <c r="L471" s="3">
        <v>1</v>
      </c>
      <c r="M471" s="3">
        <v>3</v>
      </c>
      <c r="N471" s="3" t="str">
        <f t="shared" si="73"/>
        <v>y</v>
      </c>
      <c r="O471" s="3" t="str">
        <f t="shared" si="74"/>
        <v>y</v>
      </c>
      <c r="P471" s="2" t="s">
        <v>30</v>
      </c>
      <c r="Q471" s="2" t="s">
        <v>26</v>
      </c>
      <c r="R471" s="4" t="str">
        <f t="shared" si="75"/>
        <v>n</v>
      </c>
      <c r="S471" s="2" t="s">
        <v>23</v>
      </c>
      <c r="T471" s="2">
        <v>3</v>
      </c>
      <c r="U471" s="6">
        <v>59144</v>
      </c>
      <c r="V471" s="7">
        <v>58001</v>
      </c>
      <c r="W471" s="7">
        <v>54758099</v>
      </c>
      <c r="X471" s="7">
        <v>55639398</v>
      </c>
      <c r="Y471" s="7">
        <v>60665551</v>
      </c>
      <c r="Z471" s="7">
        <f t="shared" si="78"/>
        <v>1.0011761415920096E-2</v>
      </c>
      <c r="AA471" s="7">
        <f t="shared" si="79"/>
        <v>1.1539839714389911E-2</v>
      </c>
      <c r="AB471" s="7">
        <f t="shared" si="80"/>
        <v>2.1551601130310009E-2</v>
      </c>
      <c r="AC471" s="3">
        <v>1849970.46</v>
      </c>
      <c r="AD471" s="3">
        <v>52395.16</v>
      </c>
      <c r="AE471" s="3">
        <f t="shared" si="76"/>
        <v>35.308041048066272</v>
      </c>
      <c r="AF471" s="2">
        <v>41.902799999999999</v>
      </c>
      <c r="AG471" s="2">
        <v>12.4964</v>
      </c>
      <c r="AH471" s="2">
        <v>42.697699999999998</v>
      </c>
      <c r="AI471" s="2">
        <v>23.321899999999999</v>
      </c>
      <c r="AJ471" s="4">
        <f t="shared" si="77"/>
        <v>894.0745372978389</v>
      </c>
      <c r="AK471" s="3" t="s">
        <v>93</v>
      </c>
      <c r="AL471" s="3" t="s">
        <v>94</v>
      </c>
      <c r="AM471" s="3" t="s">
        <v>96</v>
      </c>
      <c r="AN471" s="3" t="s">
        <v>96</v>
      </c>
      <c r="AO471" s="3">
        <v>1</v>
      </c>
      <c r="AP471" s="3" t="s">
        <v>87</v>
      </c>
      <c r="AQ471" s="3" t="s">
        <v>87</v>
      </c>
      <c r="AR471" s="3" t="s">
        <v>87</v>
      </c>
      <c r="AS471" s="3" t="s">
        <v>87</v>
      </c>
      <c r="AT471" s="3" t="s">
        <v>87</v>
      </c>
      <c r="AU471" s="3" t="s">
        <v>87</v>
      </c>
      <c r="AV471" s="3" t="s">
        <v>87</v>
      </c>
      <c r="AW471" s="3" t="s">
        <v>87</v>
      </c>
      <c r="AX471" s="3" t="s">
        <v>87</v>
      </c>
      <c r="AY471" s="3" t="s">
        <v>87</v>
      </c>
      <c r="AZ471" s="3" t="s">
        <v>87</v>
      </c>
      <c r="BA471" s="3" t="s">
        <v>87</v>
      </c>
      <c r="BB471" s="3" t="s">
        <v>87</v>
      </c>
    </row>
    <row r="472" spans="1:54" x14ac:dyDescent="0.25">
      <c r="A472" s="3">
        <v>471</v>
      </c>
      <c r="B472" s="2" t="s">
        <v>58</v>
      </c>
      <c r="C472" s="2" t="s">
        <v>24</v>
      </c>
      <c r="D472" s="3">
        <v>1</v>
      </c>
      <c r="E472" s="3" t="s">
        <v>35</v>
      </c>
      <c r="F472" s="3" t="s">
        <v>25</v>
      </c>
      <c r="G472" s="3" t="s">
        <v>23</v>
      </c>
      <c r="H472" s="3">
        <v>8</v>
      </c>
      <c r="I472" s="3">
        <v>1.5</v>
      </c>
      <c r="J472" s="3">
        <v>17</v>
      </c>
      <c r="K472" s="3">
        <v>5</v>
      </c>
      <c r="L472" s="3">
        <v>1</v>
      </c>
      <c r="M472" s="3">
        <v>3</v>
      </c>
      <c r="N472" s="3" t="str">
        <f t="shared" si="73"/>
        <v>n</v>
      </c>
      <c r="O472" s="3" t="str">
        <f t="shared" si="74"/>
        <v>n</v>
      </c>
      <c r="P472" s="2" t="s">
        <v>59</v>
      </c>
      <c r="Q472" s="2" t="s">
        <v>26</v>
      </c>
      <c r="R472" s="4" t="str">
        <f t="shared" si="75"/>
        <v>n</v>
      </c>
      <c r="S472" s="2" t="s">
        <v>23</v>
      </c>
      <c r="T472" s="2">
        <v>3</v>
      </c>
      <c r="U472" s="6">
        <v>135</v>
      </c>
      <c r="V472" s="7">
        <v>133</v>
      </c>
      <c r="W472" s="7">
        <v>1710068</v>
      </c>
      <c r="X472" s="7">
        <v>1680011</v>
      </c>
      <c r="Y472" s="7">
        <v>1968957</v>
      </c>
      <c r="Z472" s="7">
        <f t="shared" si="78"/>
        <v>5.2145900366566363E-4</v>
      </c>
      <c r="AA472" s="7">
        <f t="shared" si="79"/>
        <v>4.6029361887688357E-4</v>
      </c>
      <c r="AB472" s="7">
        <f t="shared" si="80"/>
        <v>9.8175262254254726E-4</v>
      </c>
      <c r="AC472" s="3">
        <v>27677.39</v>
      </c>
      <c r="AD472" s="3">
        <v>52395.16</v>
      </c>
      <c r="AE472" s="3">
        <f t="shared" si="76"/>
        <v>0.52824325758333401</v>
      </c>
      <c r="AF472" s="2">
        <v>56.949599999999997</v>
      </c>
      <c r="AG472" s="2">
        <v>24.1052</v>
      </c>
      <c r="AH472" s="2">
        <v>42.697699999999998</v>
      </c>
      <c r="AI472" s="2">
        <v>23.321899999999999</v>
      </c>
      <c r="AJ472" s="4">
        <f t="shared" si="77"/>
        <v>1585.7080087790321</v>
      </c>
      <c r="AK472" s="3" t="s">
        <v>93</v>
      </c>
      <c r="AL472" s="3" t="s">
        <v>94</v>
      </c>
      <c r="AM472" s="3" t="s">
        <v>95</v>
      </c>
      <c r="AN472" s="3" t="s">
        <v>96</v>
      </c>
      <c r="AO472" s="3">
        <v>0</v>
      </c>
      <c r="AP472" s="3" t="s">
        <v>87</v>
      </c>
      <c r="AQ472" s="3" t="s">
        <v>87</v>
      </c>
      <c r="AR472" s="3" t="s">
        <v>87</v>
      </c>
      <c r="AS472" s="3" t="s">
        <v>87</v>
      </c>
      <c r="AT472" s="3" t="s">
        <v>87</v>
      </c>
      <c r="AU472" s="3" t="s">
        <v>87</v>
      </c>
      <c r="AV472" s="3" t="s">
        <v>87</v>
      </c>
      <c r="AW472" s="3" t="s">
        <v>87</v>
      </c>
      <c r="AX472" s="3" t="s">
        <v>87</v>
      </c>
      <c r="AY472" s="3" t="s">
        <v>87</v>
      </c>
      <c r="AZ472" s="3" t="s">
        <v>87</v>
      </c>
      <c r="BA472" s="3" t="s">
        <v>87</v>
      </c>
      <c r="BB472" s="3" t="s">
        <v>87</v>
      </c>
    </row>
    <row r="473" spans="1:54" x14ac:dyDescent="0.25">
      <c r="A473" s="3">
        <v>472</v>
      </c>
      <c r="B473" s="2" t="s">
        <v>58</v>
      </c>
      <c r="C473" s="2" t="s">
        <v>24</v>
      </c>
      <c r="D473" s="3">
        <v>1</v>
      </c>
      <c r="E473" s="3" t="s">
        <v>35</v>
      </c>
      <c r="F473" s="3" t="s">
        <v>20</v>
      </c>
      <c r="G473" s="3" t="s">
        <v>23</v>
      </c>
      <c r="H473" s="3">
        <v>8</v>
      </c>
      <c r="I473" s="3">
        <v>1.5</v>
      </c>
      <c r="J473" s="3">
        <v>17</v>
      </c>
      <c r="K473" s="3">
        <v>5</v>
      </c>
      <c r="L473" s="3">
        <v>1</v>
      </c>
      <c r="M473" s="3">
        <v>3</v>
      </c>
      <c r="N473" s="3" t="str">
        <f t="shared" si="73"/>
        <v>n</v>
      </c>
      <c r="O473" s="3" t="str">
        <f t="shared" si="74"/>
        <v>n</v>
      </c>
      <c r="P473" s="2" t="s">
        <v>59</v>
      </c>
      <c r="Q473" s="2" t="s">
        <v>26</v>
      </c>
      <c r="R473" s="4" t="str">
        <f t="shared" si="75"/>
        <v>n</v>
      </c>
      <c r="S473" s="2" t="s">
        <v>23</v>
      </c>
      <c r="T473" s="2">
        <v>3</v>
      </c>
      <c r="U473" s="6">
        <v>135</v>
      </c>
      <c r="V473" s="7">
        <v>133</v>
      </c>
      <c r="W473" s="7">
        <v>1710068</v>
      </c>
      <c r="X473" s="7">
        <v>1680011</v>
      </c>
      <c r="Y473" s="7">
        <v>1968957</v>
      </c>
      <c r="Z473" s="7">
        <f t="shared" si="78"/>
        <v>5.2145900366566363E-4</v>
      </c>
      <c r="AA473" s="7">
        <f t="shared" si="79"/>
        <v>4.6029361887688357E-4</v>
      </c>
      <c r="AB473" s="7">
        <f t="shared" si="80"/>
        <v>9.8175262254254726E-4</v>
      </c>
      <c r="AC473" s="3">
        <v>27677.39</v>
      </c>
      <c r="AD473" s="3">
        <v>52395.16</v>
      </c>
      <c r="AE473" s="3">
        <f t="shared" si="76"/>
        <v>0.52824325758333401</v>
      </c>
      <c r="AF473" s="2">
        <v>56.949599999999997</v>
      </c>
      <c r="AG473" s="2">
        <v>24.1052</v>
      </c>
      <c r="AH473" s="2">
        <v>42.697699999999998</v>
      </c>
      <c r="AI473" s="2">
        <v>23.321899999999999</v>
      </c>
      <c r="AJ473" s="4">
        <f t="shared" si="77"/>
        <v>1585.7080087790321</v>
      </c>
      <c r="AK473" s="3" t="s">
        <v>93</v>
      </c>
      <c r="AL473" s="3" t="s">
        <v>94</v>
      </c>
      <c r="AM473" s="3" t="s">
        <v>95</v>
      </c>
      <c r="AN473" s="3" t="s">
        <v>96</v>
      </c>
      <c r="AO473" s="3">
        <v>0</v>
      </c>
      <c r="AP473" s="3" t="s">
        <v>87</v>
      </c>
      <c r="AQ473" s="3" t="s">
        <v>87</v>
      </c>
      <c r="AR473" s="3" t="s">
        <v>87</v>
      </c>
      <c r="AS473" s="3" t="s">
        <v>87</v>
      </c>
      <c r="AT473" s="3" t="s">
        <v>87</v>
      </c>
      <c r="AU473" s="3" t="s">
        <v>87</v>
      </c>
      <c r="AV473" s="3" t="s">
        <v>87</v>
      </c>
      <c r="AW473" s="3" t="s">
        <v>87</v>
      </c>
      <c r="AX473" s="3" t="s">
        <v>87</v>
      </c>
      <c r="AY473" s="3" t="s">
        <v>87</v>
      </c>
      <c r="AZ473" s="3" t="s">
        <v>87</v>
      </c>
      <c r="BA473" s="3" t="s">
        <v>87</v>
      </c>
      <c r="BB473" s="3" t="s">
        <v>87</v>
      </c>
    </row>
    <row r="474" spans="1:54" x14ac:dyDescent="0.25">
      <c r="A474" s="3">
        <v>473</v>
      </c>
      <c r="B474" s="2" t="s">
        <v>58</v>
      </c>
      <c r="C474" s="2" t="s">
        <v>24</v>
      </c>
      <c r="D474" s="3">
        <v>7</v>
      </c>
      <c r="E474" s="3" t="s">
        <v>19</v>
      </c>
      <c r="F474" s="3" t="s">
        <v>25</v>
      </c>
      <c r="G474" s="3" t="s">
        <v>23</v>
      </c>
      <c r="H474" s="3">
        <v>12</v>
      </c>
      <c r="I474" s="3">
        <v>1.5</v>
      </c>
      <c r="J474" s="3">
        <v>17</v>
      </c>
      <c r="K474" s="3">
        <v>5</v>
      </c>
      <c r="L474" s="3">
        <v>1</v>
      </c>
      <c r="M474" s="3">
        <v>3</v>
      </c>
      <c r="N474" s="3" t="str">
        <f t="shared" si="73"/>
        <v>n</v>
      </c>
      <c r="O474" s="3" t="str">
        <f t="shared" si="74"/>
        <v>n</v>
      </c>
      <c r="P474" s="2" t="s">
        <v>59</v>
      </c>
      <c r="Q474" s="2" t="s">
        <v>26</v>
      </c>
      <c r="R474" s="4" t="str">
        <f t="shared" si="75"/>
        <v>n</v>
      </c>
      <c r="S474" s="2" t="s">
        <v>23</v>
      </c>
      <c r="T474" s="2">
        <v>3</v>
      </c>
      <c r="U474" s="6">
        <v>135</v>
      </c>
      <c r="V474" s="7">
        <v>133</v>
      </c>
      <c r="W474" s="7">
        <v>1710068</v>
      </c>
      <c r="X474" s="7">
        <v>1680011</v>
      </c>
      <c r="Y474" s="7">
        <v>1968957</v>
      </c>
      <c r="Z474" s="7">
        <f t="shared" si="78"/>
        <v>5.2145900366566363E-4</v>
      </c>
      <c r="AA474" s="7">
        <f t="shared" si="79"/>
        <v>4.6029361887688357E-4</v>
      </c>
      <c r="AB474" s="7">
        <f t="shared" si="80"/>
        <v>9.8175262254254726E-4</v>
      </c>
      <c r="AC474" s="3">
        <v>27677.39</v>
      </c>
      <c r="AD474" s="3">
        <v>52395.16</v>
      </c>
      <c r="AE474" s="3">
        <f t="shared" si="76"/>
        <v>0.52824325758333401</v>
      </c>
      <c r="AF474" s="2">
        <v>56.949599999999997</v>
      </c>
      <c r="AG474" s="2">
        <v>24.1052</v>
      </c>
      <c r="AH474" s="2">
        <v>42.697699999999998</v>
      </c>
      <c r="AI474" s="2">
        <v>23.321899999999999</v>
      </c>
      <c r="AJ474" s="4">
        <f t="shared" si="77"/>
        <v>1585.7080087790321</v>
      </c>
      <c r="AK474" s="3" t="s">
        <v>93</v>
      </c>
      <c r="AL474" s="3" t="s">
        <v>94</v>
      </c>
      <c r="AM474" s="3" t="s">
        <v>95</v>
      </c>
      <c r="AN474" s="3" t="s">
        <v>96</v>
      </c>
      <c r="AO474" s="3">
        <v>0</v>
      </c>
      <c r="AP474" s="3" t="s">
        <v>87</v>
      </c>
      <c r="AQ474" s="3" t="s">
        <v>87</v>
      </c>
      <c r="AR474" s="3" t="s">
        <v>87</v>
      </c>
      <c r="AS474" s="3" t="s">
        <v>87</v>
      </c>
      <c r="AT474" s="3" t="s">
        <v>87</v>
      </c>
      <c r="AU474" s="3" t="s">
        <v>87</v>
      </c>
      <c r="AV474" s="3" t="s">
        <v>87</v>
      </c>
      <c r="AW474" s="3" t="s">
        <v>87</v>
      </c>
      <c r="AX474" s="3" t="s">
        <v>87</v>
      </c>
      <c r="AY474" s="3" t="s">
        <v>87</v>
      </c>
      <c r="AZ474" s="3" t="s">
        <v>87</v>
      </c>
      <c r="BA474" s="3" t="s">
        <v>87</v>
      </c>
      <c r="BB474" s="3" t="s">
        <v>87</v>
      </c>
    </row>
    <row r="475" spans="1:54" x14ac:dyDescent="0.25">
      <c r="A475" s="3">
        <v>474</v>
      </c>
      <c r="B475" s="2" t="s">
        <v>58</v>
      </c>
      <c r="C475" s="2" t="s">
        <v>24</v>
      </c>
      <c r="D475" s="3">
        <v>3</v>
      </c>
      <c r="E475" s="3" t="s">
        <v>19</v>
      </c>
      <c r="F475" s="3" t="s">
        <v>20</v>
      </c>
      <c r="G475" s="3" t="s">
        <v>23</v>
      </c>
      <c r="H475" s="3">
        <v>12</v>
      </c>
      <c r="I475" s="3">
        <v>1.5</v>
      </c>
      <c r="J475" s="3">
        <v>17</v>
      </c>
      <c r="K475" s="3">
        <v>5</v>
      </c>
      <c r="L475" s="3">
        <v>1</v>
      </c>
      <c r="M475" s="3">
        <v>3</v>
      </c>
      <c r="N475" s="3" t="str">
        <f t="shared" si="73"/>
        <v>n</v>
      </c>
      <c r="O475" s="3" t="str">
        <f t="shared" si="74"/>
        <v>n</v>
      </c>
      <c r="P475" s="2" t="s">
        <v>59</v>
      </c>
      <c r="Q475" s="2" t="s">
        <v>26</v>
      </c>
      <c r="R475" s="4" t="str">
        <f t="shared" si="75"/>
        <v>n</v>
      </c>
      <c r="S475" s="2" t="s">
        <v>23</v>
      </c>
      <c r="T475" s="2">
        <v>3</v>
      </c>
      <c r="U475" s="6">
        <v>135</v>
      </c>
      <c r="V475" s="7">
        <v>133</v>
      </c>
      <c r="W475" s="7">
        <v>1710068</v>
      </c>
      <c r="X475" s="7">
        <v>1680011</v>
      </c>
      <c r="Y475" s="7">
        <v>1968957</v>
      </c>
      <c r="Z475" s="7">
        <f t="shared" si="78"/>
        <v>5.2145900366566363E-4</v>
      </c>
      <c r="AA475" s="7">
        <f t="shared" si="79"/>
        <v>4.6029361887688357E-4</v>
      </c>
      <c r="AB475" s="7">
        <f t="shared" si="80"/>
        <v>9.8175262254254726E-4</v>
      </c>
      <c r="AC475" s="3">
        <v>27677.39</v>
      </c>
      <c r="AD475" s="3">
        <v>52395.16</v>
      </c>
      <c r="AE475" s="3">
        <f t="shared" si="76"/>
        <v>0.52824325758333401</v>
      </c>
      <c r="AF475" s="2">
        <v>56.949599999999997</v>
      </c>
      <c r="AG475" s="2">
        <v>24.1052</v>
      </c>
      <c r="AH475" s="2">
        <v>42.697699999999998</v>
      </c>
      <c r="AI475" s="2">
        <v>23.321899999999999</v>
      </c>
      <c r="AJ475" s="4">
        <f t="shared" si="77"/>
        <v>1585.7080087790321</v>
      </c>
      <c r="AK475" s="3" t="s">
        <v>93</v>
      </c>
      <c r="AL475" s="3" t="s">
        <v>94</v>
      </c>
      <c r="AM475" s="3" t="s">
        <v>95</v>
      </c>
      <c r="AN475" s="3" t="s">
        <v>96</v>
      </c>
      <c r="AO475" s="3">
        <v>0</v>
      </c>
      <c r="AP475" s="3" t="s">
        <v>87</v>
      </c>
      <c r="AQ475" s="3" t="s">
        <v>87</v>
      </c>
      <c r="AR475" s="3" t="s">
        <v>87</v>
      </c>
      <c r="AS475" s="3" t="s">
        <v>87</v>
      </c>
      <c r="AT475" s="3" t="s">
        <v>87</v>
      </c>
      <c r="AU475" s="3" t="s">
        <v>87</v>
      </c>
      <c r="AV475" s="3" t="s">
        <v>87</v>
      </c>
      <c r="AW475" s="3" t="s">
        <v>87</v>
      </c>
      <c r="AX475" s="3" t="s">
        <v>87</v>
      </c>
      <c r="AY475" s="3" t="s">
        <v>87</v>
      </c>
      <c r="AZ475" s="3" t="s">
        <v>87</v>
      </c>
      <c r="BA475" s="3" t="s">
        <v>87</v>
      </c>
      <c r="BB475" s="3" t="s">
        <v>87</v>
      </c>
    </row>
    <row r="476" spans="1:54" x14ac:dyDescent="0.25">
      <c r="A476" s="3">
        <v>475</v>
      </c>
      <c r="B476" s="2" t="s">
        <v>60</v>
      </c>
      <c r="C476" s="2" t="s">
        <v>24</v>
      </c>
      <c r="D476" s="3">
        <v>2</v>
      </c>
      <c r="E476" s="3" t="s">
        <v>35</v>
      </c>
      <c r="F476" s="3" t="s">
        <v>25</v>
      </c>
      <c r="G476" s="3" t="s">
        <v>23</v>
      </c>
      <c r="H476" s="3">
        <v>8</v>
      </c>
      <c r="I476" s="3">
        <v>1</v>
      </c>
      <c r="J476" s="3">
        <v>18</v>
      </c>
      <c r="K476" s="3">
        <v>6</v>
      </c>
      <c r="L476" s="3">
        <v>1</v>
      </c>
      <c r="M476" s="3">
        <v>3</v>
      </c>
      <c r="N476" s="3" t="str">
        <f t="shared" si="73"/>
        <v>n</v>
      </c>
      <c r="O476" s="3" t="str">
        <f t="shared" si="74"/>
        <v>n</v>
      </c>
      <c r="P476" s="2" t="s">
        <v>59</v>
      </c>
      <c r="Q476" s="2" t="s">
        <v>26</v>
      </c>
      <c r="R476" s="4" t="str">
        <f t="shared" si="75"/>
        <v>n</v>
      </c>
      <c r="S476" s="2" t="s">
        <v>23</v>
      </c>
      <c r="T476" s="2">
        <v>3</v>
      </c>
      <c r="U476" s="6">
        <v>88</v>
      </c>
      <c r="V476" s="7">
        <v>87</v>
      </c>
      <c r="W476" s="7">
        <v>2758852</v>
      </c>
      <c r="X476" s="7">
        <v>2869876</v>
      </c>
      <c r="Y476" s="7">
        <v>2888558</v>
      </c>
      <c r="Z476" s="7">
        <f t="shared" si="78"/>
        <v>6.7845743450572831E-4</v>
      </c>
      <c r="AA476" s="7">
        <f t="shared" si="79"/>
        <v>4.6568889840488169E-3</v>
      </c>
      <c r="AB476" s="7">
        <f t="shared" si="80"/>
        <v>5.3353464185545455E-3</v>
      </c>
      <c r="AC476" s="3">
        <v>42738.879999999997</v>
      </c>
      <c r="AD476" s="3">
        <v>52395.16</v>
      </c>
      <c r="AE476" s="3">
        <f t="shared" si="76"/>
        <v>0.81570282445935838</v>
      </c>
      <c r="AF476" s="2">
        <v>54.687199999999997</v>
      </c>
      <c r="AG476" s="5">
        <v>252.797</v>
      </c>
      <c r="AH476" s="2">
        <v>42.697699999999998</v>
      </c>
      <c r="AI476" s="2">
        <v>23.321899999999999</v>
      </c>
      <c r="AJ476" s="4">
        <f t="shared" si="77"/>
        <v>8217.2870948967502</v>
      </c>
      <c r="AK476" s="3" t="s">
        <v>93</v>
      </c>
      <c r="AL476" s="3" t="s">
        <v>94</v>
      </c>
      <c r="AM476" s="3" t="s">
        <v>95</v>
      </c>
      <c r="AN476" s="3" t="s">
        <v>96</v>
      </c>
      <c r="AO476" s="3">
        <v>0</v>
      </c>
      <c r="AP476" s="3" t="s">
        <v>87</v>
      </c>
      <c r="AQ476" s="3" t="s">
        <v>87</v>
      </c>
      <c r="AR476" s="3" t="s">
        <v>87</v>
      </c>
      <c r="AS476" s="3" t="s">
        <v>87</v>
      </c>
      <c r="AT476" s="3" t="s">
        <v>87</v>
      </c>
      <c r="AU476" s="3" t="s">
        <v>87</v>
      </c>
      <c r="AV476" s="3" t="s">
        <v>87</v>
      </c>
      <c r="AW476" s="3" t="s">
        <v>87</v>
      </c>
      <c r="AX476" s="3" t="s">
        <v>87</v>
      </c>
      <c r="AY476" s="3" t="s">
        <v>87</v>
      </c>
      <c r="AZ476" s="3" t="s">
        <v>87</v>
      </c>
      <c r="BA476" s="3" t="s">
        <v>87</v>
      </c>
      <c r="BB476" s="3" t="s">
        <v>87</v>
      </c>
    </row>
    <row r="477" spans="1:54" x14ac:dyDescent="0.25">
      <c r="A477" s="3">
        <v>476</v>
      </c>
      <c r="B477" s="2" t="s">
        <v>60</v>
      </c>
      <c r="C477" s="2" t="s">
        <v>24</v>
      </c>
      <c r="D477" s="3">
        <v>2</v>
      </c>
      <c r="E477" s="3" t="s">
        <v>19</v>
      </c>
      <c r="F477" s="3" t="s">
        <v>25</v>
      </c>
      <c r="G477" s="3" t="s">
        <v>23</v>
      </c>
      <c r="H477" s="3">
        <v>12</v>
      </c>
      <c r="I477" s="3">
        <v>1</v>
      </c>
      <c r="J477" s="3">
        <v>18</v>
      </c>
      <c r="K477" s="3">
        <v>6</v>
      </c>
      <c r="L477" s="3">
        <v>1</v>
      </c>
      <c r="M477" s="3">
        <v>3</v>
      </c>
      <c r="N477" s="3" t="str">
        <f t="shared" si="73"/>
        <v>n</v>
      </c>
      <c r="O477" s="3" t="str">
        <f t="shared" si="74"/>
        <v>n</v>
      </c>
      <c r="P477" s="2" t="s">
        <v>59</v>
      </c>
      <c r="Q477" s="2" t="s">
        <v>26</v>
      </c>
      <c r="R477" s="4" t="str">
        <f t="shared" si="75"/>
        <v>n</v>
      </c>
      <c r="S477" s="2" t="s">
        <v>23</v>
      </c>
      <c r="T477" s="2">
        <v>3</v>
      </c>
      <c r="U477" s="6">
        <v>88</v>
      </c>
      <c r="V477" s="7">
        <v>87</v>
      </c>
      <c r="W477" s="7">
        <v>2758852</v>
      </c>
      <c r="X477" s="7">
        <v>2869876</v>
      </c>
      <c r="Y477" s="7">
        <v>2888558</v>
      </c>
      <c r="Z477" s="7">
        <f t="shared" si="78"/>
        <v>6.7845743450572831E-4</v>
      </c>
      <c r="AA477" s="7">
        <f t="shared" si="79"/>
        <v>4.6568889840488169E-3</v>
      </c>
      <c r="AB477" s="7">
        <f t="shared" si="80"/>
        <v>5.3353464185545455E-3</v>
      </c>
      <c r="AC477" s="3">
        <v>42738.879999999997</v>
      </c>
      <c r="AD477" s="3">
        <v>52395.16</v>
      </c>
      <c r="AE477" s="3">
        <f t="shared" si="76"/>
        <v>0.81570282445935838</v>
      </c>
      <c r="AF477" s="2">
        <v>54.687199999999997</v>
      </c>
      <c r="AG477" s="5">
        <v>252.797</v>
      </c>
      <c r="AH477" s="2">
        <v>42.697699999999998</v>
      </c>
      <c r="AI477" s="2">
        <v>23.321899999999999</v>
      </c>
      <c r="AJ477" s="4">
        <f t="shared" si="77"/>
        <v>8217.2870948967502</v>
      </c>
      <c r="AK477" s="3" t="s">
        <v>93</v>
      </c>
      <c r="AL477" s="3" t="s">
        <v>94</v>
      </c>
      <c r="AM477" s="3" t="s">
        <v>95</v>
      </c>
      <c r="AN477" s="3" t="s">
        <v>96</v>
      </c>
      <c r="AO477" s="3">
        <v>0</v>
      </c>
      <c r="AP477" s="3" t="s">
        <v>87</v>
      </c>
      <c r="AQ477" s="3" t="s">
        <v>87</v>
      </c>
      <c r="AR477" s="3" t="s">
        <v>87</v>
      </c>
      <c r="AS477" s="3" t="s">
        <v>87</v>
      </c>
      <c r="AT477" s="3" t="s">
        <v>87</v>
      </c>
      <c r="AU477" s="3" t="s">
        <v>87</v>
      </c>
      <c r="AV477" s="3" t="s">
        <v>87</v>
      </c>
      <c r="AW477" s="3" t="s">
        <v>87</v>
      </c>
      <c r="AX477" s="3" t="s">
        <v>87</v>
      </c>
      <c r="AY477" s="3" t="s">
        <v>87</v>
      </c>
      <c r="AZ477" s="3" t="s">
        <v>87</v>
      </c>
      <c r="BA477" s="3" t="s">
        <v>87</v>
      </c>
      <c r="BB477" s="3" t="s">
        <v>87</v>
      </c>
    </row>
    <row r="478" spans="1:54" x14ac:dyDescent="0.25">
      <c r="A478" s="3">
        <v>477</v>
      </c>
      <c r="B478" s="2" t="s">
        <v>60</v>
      </c>
      <c r="C478" s="2" t="s">
        <v>24</v>
      </c>
      <c r="D478" s="3">
        <v>3</v>
      </c>
      <c r="E478" s="3" t="s">
        <v>19</v>
      </c>
      <c r="F478" s="3" t="s">
        <v>20</v>
      </c>
      <c r="G478" s="3" t="s">
        <v>23</v>
      </c>
      <c r="H478" s="3">
        <v>12</v>
      </c>
      <c r="I478" s="3">
        <v>1</v>
      </c>
      <c r="J478" s="3">
        <v>18</v>
      </c>
      <c r="K478" s="3">
        <v>6</v>
      </c>
      <c r="L478" s="3">
        <v>1</v>
      </c>
      <c r="M478" s="3">
        <v>3</v>
      </c>
      <c r="N478" s="3" t="str">
        <f t="shared" si="73"/>
        <v>n</v>
      </c>
      <c r="O478" s="3" t="str">
        <f t="shared" si="74"/>
        <v>n</v>
      </c>
      <c r="P478" s="2" t="s">
        <v>59</v>
      </c>
      <c r="Q478" s="2" t="s">
        <v>26</v>
      </c>
      <c r="R478" s="4" t="str">
        <f t="shared" si="75"/>
        <v>n</v>
      </c>
      <c r="S478" s="2" t="s">
        <v>23</v>
      </c>
      <c r="T478" s="2">
        <v>3</v>
      </c>
      <c r="U478" s="6">
        <v>88</v>
      </c>
      <c r="V478" s="7">
        <v>87</v>
      </c>
      <c r="W478" s="7">
        <v>2758852</v>
      </c>
      <c r="X478" s="7">
        <v>2869876</v>
      </c>
      <c r="Y478" s="7">
        <v>2888558</v>
      </c>
      <c r="Z478" s="7">
        <f t="shared" si="78"/>
        <v>6.7845743450572831E-4</v>
      </c>
      <c r="AA478" s="7">
        <f t="shared" si="79"/>
        <v>4.6568889840488169E-3</v>
      </c>
      <c r="AB478" s="7">
        <f t="shared" si="80"/>
        <v>5.3353464185545455E-3</v>
      </c>
      <c r="AC478" s="3">
        <v>42738.879999999997</v>
      </c>
      <c r="AD478" s="3">
        <v>52395.16</v>
      </c>
      <c r="AE478" s="3">
        <f t="shared" si="76"/>
        <v>0.81570282445935838</v>
      </c>
      <c r="AF478" s="2">
        <v>54.687199999999997</v>
      </c>
      <c r="AG478" s="5">
        <v>252.797</v>
      </c>
      <c r="AH478" s="2">
        <v>42.697699999999998</v>
      </c>
      <c r="AI478" s="2">
        <v>23.321899999999999</v>
      </c>
      <c r="AJ478" s="4">
        <f t="shared" si="77"/>
        <v>8217.2870948967502</v>
      </c>
      <c r="AK478" s="3" t="s">
        <v>93</v>
      </c>
      <c r="AL478" s="3" t="s">
        <v>94</v>
      </c>
      <c r="AM478" s="3" t="s">
        <v>95</v>
      </c>
      <c r="AN478" s="3" t="s">
        <v>96</v>
      </c>
      <c r="AO478" s="3">
        <v>0</v>
      </c>
      <c r="AP478" s="3" t="s">
        <v>87</v>
      </c>
      <c r="AQ478" s="3" t="s">
        <v>87</v>
      </c>
      <c r="AR478" s="3" t="s">
        <v>87</v>
      </c>
      <c r="AS478" s="3" t="s">
        <v>87</v>
      </c>
      <c r="AT478" s="3" t="s">
        <v>87</v>
      </c>
      <c r="AU478" s="3" t="s">
        <v>87</v>
      </c>
      <c r="AV478" s="3" t="s">
        <v>87</v>
      </c>
      <c r="AW478" s="3" t="s">
        <v>87</v>
      </c>
      <c r="AX478" s="3" t="s">
        <v>87</v>
      </c>
      <c r="AY478" s="3" t="s">
        <v>87</v>
      </c>
      <c r="AZ478" s="3" t="s">
        <v>87</v>
      </c>
      <c r="BA478" s="3" t="s">
        <v>87</v>
      </c>
      <c r="BB478" s="3" t="s">
        <v>87</v>
      </c>
    </row>
    <row r="479" spans="1:54" x14ac:dyDescent="0.25">
      <c r="A479" s="3">
        <v>478</v>
      </c>
      <c r="B479" s="2" t="s">
        <v>61</v>
      </c>
      <c r="C479" s="2" t="s">
        <v>24</v>
      </c>
      <c r="D479" s="3">
        <v>10</v>
      </c>
      <c r="E479" s="3" t="s">
        <v>35</v>
      </c>
      <c r="F479" s="3" t="s">
        <v>25</v>
      </c>
      <c r="G479" s="3" t="s">
        <v>23</v>
      </c>
      <c r="H479" s="3">
        <v>8</v>
      </c>
      <c r="I479" s="3">
        <v>3.5</v>
      </c>
      <c r="J479" s="3">
        <v>19</v>
      </c>
      <c r="K479" s="3">
        <v>1</v>
      </c>
      <c r="L479" s="3">
        <v>1</v>
      </c>
      <c r="M479" s="3">
        <v>3</v>
      </c>
      <c r="N479" s="3" t="str">
        <f t="shared" si="73"/>
        <v>n</v>
      </c>
      <c r="O479" s="3" t="str">
        <f t="shared" si="74"/>
        <v>n</v>
      </c>
      <c r="P479" s="2" t="s">
        <v>62</v>
      </c>
      <c r="Q479" s="2" t="s">
        <v>26</v>
      </c>
      <c r="R479" s="4" t="str">
        <f t="shared" si="75"/>
        <v>n</v>
      </c>
      <c r="S479" s="2" t="s">
        <v>23</v>
      </c>
      <c r="T479" s="2">
        <v>3</v>
      </c>
      <c r="U479" s="6" t="s">
        <v>87</v>
      </c>
      <c r="V479" s="7" t="s">
        <v>87</v>
      </c>
      <c r="W479" s="6" t="s">
        <v>87</v>
      </c>
      <c r="X479" s="7" t="s">
        <v>87</v>
      </c>
      <c r="Y479" s="7">
        <v>434403</v>
      </c>
      <c r="Z479" s="7" t="s">
        <v>87</v>
      </c>
      <c r="AA479" s="7" t="s">
        <v>87</v>
      </c>
      <c r="AB479" s="7" t="s">
        <v>87</v>
      </c>
      <c r="AC479" s="3">
        <v>10949.09</v>
      </c>
      <c r="AD479" s="3">
        <v>52395.16</v>
      </c>
      <c r="AE479" s="3">
        <f t="shared" si="76"/>
        <v>0.20897140117522303</v>
      </c>
      <c r="AF479" s="2">
        <v>35.898899999999998</v>
      </c>
      <c r="AG479" s="2">
        <v>14.5146</v>
      </c>
      <c r="AH479" s="2">
        <v>42.697699999999998</v>
      </c>
      <c r="AI479" s="2">
        <v>23.321899999999999</v>
      </c>
      <c r="AJ479" s="4">
        <f t="shared" si="77"/>
        <v>1069.2956203742895</v>
      </c>
      <c r="AK479" s="3" t="s">
        <v>93</v>
      </c>
      <c r="AL479" s="3" t="s">
        <v>94</v>
      </c>
      <c r="AM479" s="3" t="s">
        <v>95</v>
      </c>
      <c r="AN479" s="3" t="s">
        <v>96</v>
      </c>
      <c r="AO479" s="3">
        <v>0</v>
      </c>
      <c r="AP479" s="3" t="s">
        <v>87</v>
      </c>
      <c r="AQ479" s="3" t="s">
        <v>87</v>
      </c>
      <c r="AR479" s="3" t="s">
        <v>87</v>
      </c>
      <c r="AS479" s="3" t="s">
        <v>87</v>
      </c>
      <c r="AT479" s="3" t="s">
        <v>87</v>
      </c>
      <c r="AU479" s="3" t="s">
        <v>87</v>
      </c>
      <c r="AV479" s="3" t="s">
        <v>87</v>
      </c>
      <c r="AW479" s="3" t="s">
        <v>87</v>
      </c>
      <c r="AX479" s="3" t="s">
        <v>87</v>
      </c>
      <c r="AY479" s="3" t="s">
        <v>87</v>
      </c>
      <c r="AZ479" s="3" t="s">
        <v>87</v>
      </c>
      <c r="BA479" s="3" t="s">
        <v>87</v>
      </c>
      <c r="BB479" s="3" t="s">
        <v>87</v>
      </c>
    </row>
    <row r="480" spans="1:54" x14ac:dyDescent="0.25">
      <c r="A480" s="3">
        <v>479</v>
      </c>
      <c r="B480" s="2" t="s">
        <v>61</v>
      </c>
      <c r="C480" s="2" t="s">
        <v>24</v>
      </c>
      <c r="D480" s="3">
        <v>8</v>
      </c>
      <c r="E480" s="3" t="s">
        <v>35</v>
      </c>
      <c r="F480" s="3" t="s">
        <v>20</v>
      </c>
      <c r="G480" s="3" t="s">
        <v>23</v>
      </c>
      <c r="H480" s="3">
        <v>8</v>
      </c>
      <c r="I480" s="3">
        <v>3.5</v>
      </c>
      <c r="J480" s="3">
        <v>19</v>
      </c>
      <c r="K480" s="3">
        <v>1</v>
      </c>
      <c r="L480" s="3">
        <v>1</v>
      </c>
      <c r="M480" s="3">
        <v>3</v>
      </c>
      <c r="N480" s="3" t="str">
        <f t="shared" si="73"/>
        <v>n</v>
      </c>
      <c r="O480" s="3" t="str">
        <f t="shared" si="74"/>
        <v>n</v>
      </c>
      <c r="P480" s="2" t="s">
        <v>62</v>
      </c>
      <c r="Q480" s="2" t="s">
        <v>26</v>
      </c>
      <c r="R480" s="4" t="str">
        <f t="shared" si="75"/>
        <v>n</v>
      </c>
      <c r="S480" s="2" t="s">
        <v>23</v>
      </c>
      <c r="T480" s="2">
        <v>3</v>
      </c>
      <c r="U480" s="6" t="s">
        <v>87</v>
      </c>
      <c r="V480" s="7" t="s">
        <v>87</v>
      </c>
      <c r="W480" s="6" t="s">
        <v>87</v>
      </c>
      <c r="X480" s="7" t="s">
        <v>87</v>
      </c>
      <c r="Y480" s="7">
        <v>434403</v>
      </c>
      <c r="Z480" s="7" t="s">
        <v>87</v>
      </c>
      <c r="AA480" s="7" t="s">
        <v>87</v>
      </c>
      <c r="AB480" s="7" t="s">
        <v>87</v>
      </c>
      <c r="AC480" s="3">
        <v>10949.09</v>
      </c>
      <c r="AD480" s="3">
        <v>52395.16</v>
      </c>
      <c r="AE480" s="3">
        <f t="shared" si="76"/>
        <v>0.20897140117522303</v>
      </c>
      <c r="AF480" s="2">
        <v>35.898899999999998</v>
      </c>
      <c r="AG480" s="2">
        <v>14.5146</v>
      </c>
      <c r="AH480" s="2">
        <v>42.697699999999998</v>
      </c>
      <c r="AI480" s="2">
        <v>23.321899999999999</v>
      </c>
      <c r="AJ480" s="4">
        <f t="shared" si="77"/>
        <v>1069.2956203742895</v>
      </c>
      <c r="AK480" s="3" t="s">
        <v>93</v>
      </c>
      <c r="AL480" s="3" t="s">
        <v>94</v>
      </c>
      <c r="AM480" s="3" t="s">
        <v>95</v>
      </c>
      <c r="AN480" s="3" t="s">
        <v>96</v>
      </c>
      <c r="AO480" s="3">
        <v>0</v>
      </c>
      <c r="AP480" s="3" t="s">
        <v>87</v>
      </c>
      <c r="AQ480" s="3" t="s">
        <v>87</v>
      </c>
      <c r="AR480" s="3" t="s">
        <v>87</v>
      </c>
      <c r="AS480" s="3" t="s">
        <v>87</v>
      </c>
      <c r="AT480" s="3" t="s">
        <v>87</v>
      </c>
      <c r="AU480" s="3" t="s">
        <v>87</v>
      </c>
      <c r="AV480" s="3" t="s">
        <v>87</v>
      </c>
      <c r="AW480" s="3" t="s">
        <v>87</v>
      </c>
      <c r="AX480" s="3" t="s">
        <v>87</v>
      </c>
      <c r="AY480" s="3" t="s">
        <v>87</v>
      </c>
      <c r="AZ480" s="3" t="s">
        <v>87</v>
      </c>
      <c r="BA480" s="3" t="s">
        <v>87</v>
      </c>
      <c r="BB480" s="3" t="s">
        <v>87</v>
      </c>
    </row>
    <row r="481" spans="1:54" x14ac:dyDescent="0.25">
      <c r="A481" s="3">
        <v>480</v>
      </c>
      <c r="B481" s="2" t="s">
        <v>63</v>
      </c>
      <c r="C481" s="2" t="s">
        <v>24</v>
      </c>
      <c r="D481" s="3">
        <v>2</v>
      </c>
      <c r="E481" s="3" t="s">
        <v>35</v>
      </c>
      <c r="F481" s="3" t="s">
        <v>20</v>
      </c>
      <c r="G481" s="3" t="s">
        <v>23</v>
      </c>
      <c r="H481" s="3">
        <v>8</v>
      </c>
      <c r="I481" s="3">
        <v>5</v>
      </c>
      <c r="J481" s="3">
        <v>20</v>
      </c>
      <c r="K481" s="3">
        <v>1</v>
      </c>
      <c r="L481" s="3">
        <v>1</v>
      </c>
      <c r="M481" s="3">
        <v>3</v>
      </c>
      <c r="N481" s="3" t="str">
        <f t="shared" si="73"/>
        <v>n</v>
      </c>
      <c r="O481" s="3" t="str">
        <f t="shared" si="74"/>
        <v>n</v>
      </c>
      <c r="P481" s="2" t="s">
        <v>30</v>
      </c>
      <c r="Q481" s="2" t="s">
        <v>26</v>
      </c>
      <c r="R481" s="4" t="str">
        <f t="shared" si="75"/>
        <v>n</v>
      </c>
      <c r="S481" s="2" t="s">
        <v>23</v>
      </c>
      <c r="T481" s="2">
        <v>3</v>
      </c>
      <c r="U481" s="6" t="s">
        <v>87</v>
      </c>
      <c r="V481" s="7" t="s">
        <v>87</v>
      </c>
      <c r="W481" s="6" t="s">
        <v>87</v>
      </c>
      <c r="X481" s="7" t="s">
        <v>87</v>
      </c>
      <c r="Y481" s="7">
        <v>3553056</v>
      </c>
      <c r="Z481" s="7" t="s">
        <v>87</v>
      </c>
      <c r="AA481" s="7" t="s">
        <v>87</v>
      </c>
      <c r="AB481" s="7" t="s">
        <v>87</v>
      </c>
      <c r="AC481" s="3">
        <v>6749.52</v>
      </c>
      <c r="AD481" s="3">
        <v>52395.16</v>
      </c>
      <c r="AE481" s="3">
        <f t="shared" si="76"/>
        <v>0.12881953218579731</v>
      </c>
      <c r="AF481" s="2">
        <v>47.0105</v>
      </c>
      <c r="AG481" s="2">
        <v>28.863800000000001</v>
      </c>
      <c r="AH481" s="2">
        <v>42.697699999999998</v>
      </c>
      <c r="AI481" s="2">
        <v>23.321899999999999</v>
      </c>
      <c r="AJ481" s="4">
        <f t="shared" si="77"/>
        <v>648.37087202304861</v>
      </c>
      <c r="AK481" s="3" t="s">
        <v>93</v>
      </c>
      <c r="AL481" s="3" t="s">
        <v>94</v>
      </c>
      <c r="AM481" s="3" t="s">
        <v>95</v>
      </c>
      <c r="AN481" s="3" t="s">
        <v>96</v>
      </c>
      <c r="AO481" s="3">
        <v>0</v>
      </c>
      <c r="AP481" s="3" t="s">
        <v>87</v>
      </c>
      <c r="AQ481" s="3" t="s">
        <v>87</v>
      </c>
      <c r="AR481" s="3" t="s">
        <v>87</v>
      </c>
      <c r="AS481" s="3" t="s">
        <v>87</v>
      </c>
      <c r="AT481" s="3" t="s">
        <v>87</v>
      </c>
      <c r="AU481" s="3" t="s">
        <v>87</v>
      </c>
      <c r="AV481" s="3" t="s">
        <v>87</v>
      </c>
      <c r="AW481" s="3" t="s">
        <v>87</v>
      </c>
      <c r="AX481" s="3" t="s">
        <v>87</v>
      </c>
      <c r="AY481" s="3" t="s">
        <v>87</v>
      </c>
      <c r="AZ481" s="3" t="s">
        <v>87</v>
      </c>
      <c r="BA481" s="3" t="s">
        <v>87</v>
      </c>
      <c r="BB481" s="3" t="s">
        <v>87</v>
      </c>
    </row>
    <row r="482" spans="1:54" x14ac:dyDescent="0.25">
      <c r="A482" s="3">
        <v>481</v>
      </c>
      <c r="B482" s="2" t="s">
        <v>64</v>
      </c>
      <c r="C482" s="2" t="s">
        <v>24</v>
      </c>
      <c r="D482" s="3">
        <v>2</v>
      </c>
      <c r="E482" s="3" t="s">
        <v>35</v>
      </c>
      <c r="F482" s="3" t="s">
        <v>25</v>
      </c>
      <c r="G482" s="3" t="s">
        <v>23</v>
      </c>
      <c r="H482" s="3">
        <v>8</v>
      </c>
      <c r="I482" s="3">
        <v>3.6666666666666701</v>
      </c>
      <c r="J482" s="3">
        <v>1</v>
      </c>
      <c r="K482" s="3">
        <v>2</v>
      </c>
      <c r="L482" s="3">
        <v>1</v>
      </c>
      <c r="M482" s="3">
        <v>3</v>
      </c>
      <c r="N482" s="3" t="str">
        <f t="shared" si="73"/>
        <v>y</v>
      </c>
      <c r="O482" s="3" t="str">
        <f t="shared" si="74"/>
        <v>n</v>
      </c>
      <c r="P482" s="2" t="s">
        <v>26</v>
      </c>
      <c r="Q482" s="2" t="s">
        <v>26</v>
      </c>
      <c r="R482" s="4" t="str">
        <f t="shared" si="75"/>
        <v>y</v>
      </c>
      <c r="S482" s="2" t="s">
        <v>23</v>
      </c>
      <c r="T482" s="2">
        <v>3</v>
      </c>
      <c r="U482" s="6" t="s">
        <v>87</v>
      </c>
      <c r="V482" s="7" t="s">
        <v>87</v>
      </c>
      <c r="W482" s="6" t="s">
        <v>87</v>
      </c>
      <c r="X482" s="7" t="s">
        <v>87</v>
      </c>
      <c r="Y482" s="7">
        <v>622218</v>
      </c>
      <c r="Z482" s="7" t="s">
        <v>87</v>
      </c>
      <c r="AA482" s="7" t="s">
        <v>87</v>
      </c>
      <c r="AB482" s="7" t="s">
        <v>87</v>
      </c>
      <c r="AC482" s="3">
        <v>4173.26</v>
      </c>
      <c r="AD482" s="3">
        <v>52395.16</v>
      </c>
      <c r="AE482" s="3">
        <f t="shared" si="76"/>
        <v>7.9649723371395378E-2</v>
      </c>
      <c r="AF482" s="2">
        <v>42.430399999999999</v>
      </c>
      <c r="AG482" s="2">
        <v>19.259399999999999</v>
      </c>
      <c r="AH482" s="2">
        <v>42.697699999999998</v>
      </c>
      <c r="AI482" s="2">
        <v>23.321899999999999</v>
      </c>
      <c r="AJ482" s="4">
        <f t="shared" si="77"/>
        <v>334.00062580906751</v>
      </c>
      <c r="AK482" s="3" t="s">
        <v>93</v>
      </c>
      <c r="AL482" s="3" t="s">
        <v>94</v>
      </c>
      <c r="AM482" s="3" t="s">
        <v>95</v>
      </c>
      <c r="AN482" s="3" t="s">
        <v>96</v>
      </c>
      <c r="AO482" s="3">
        <v>0</v>
      </c>
      <c r="AP482" s="3" t="s">
        <v>87</v>
      </c>
      <c r="AQ482" s="3" t="s">
        <v>87</v>
      </c>
      <c r="AR482" s="3" t="s">
        <v>87</v>
      </c>
      <c r="AS482" s="3" t="s">
        <v>87</v>
      </c>
      <c r="AT482" s="3" t="s">
        <v>87</v>
      </c>
      <c r="AU482" s="3" t="s">
        <v>87</v>
      </c>
      <c r="AV482" s="3" t="s">
        <v>87</v>
      </c>
      <c r="AW482" s="3" t="s">
        <v>87</v>
      </c>
      <c r="AX482" s="3" t="s">
        <v>87</v>
      </c>
      <c r="AY482" s="3" t="s">
        <v>87</v>
      </c>
      <c r="AZ482" s="3" t="s">
        <v>87</v>
      </c>
      <c r="BA482" s="3" t="s">
        <v>87</v>
      </c>
      <c r="BB482" s="3" t="s">
        <v>87</v>
      </c>
    </row>
    <row r="483" spans="1:54" x14ac:dyDescent="0.25">
      <c r="A483" s="3">
        <v>482</v>
      </c>
      <c r="B483" s="2" t="s">
        <v>64</v>
      </c>
      <c r="C483" s="2" t="s">
        <v>24</v>
      </c>
      <c r="D483" s="3">
        <v>5</v>
      </c>
      <c r="E483" s="3" t="s">
        <v>35</v>
      </c>
      <c r="F483" s="3" t="s">
        <v>20</v>
      </c>
      <c r="G483" s="3" t="s">
        <v>23</v>
      </c>
      <c r="H483" s="3">
        <v>8</v>
      </c>
      <c r="I483" s="3">
        <v>3.6666666666666701</v>
      </c>
      <c r="J483" s="3">
        <v>1</v>
      </c>
      <c r="K483" s="3">
        <v>2</v>
      </c>
      <c r="L483" s="3">
        <v>1</v>
      </c>
      <c r="M483" s="3">
        <v>3</v>
      </c>
      <c r="N483" s="3" t="str">
        <f t="shared" si="73"/>
        <v>y</v>
      </c>
      <c r="O483" s="3" t="str">
        <f t="shared" si="74"/>
        <v>n</v>
      </c>
      <c r="P483" s="2" t="s">
        <v>26</v>
      </c>
      <c r="Q483" s="2" t="s">
        <v>26</v>
      </c>
      <c r="R483" s="4" t="str">
        <f t="shared" si="75"/>
        <v>y</v>
      </c>
      <c r="S483" s="2" t="s">
        <v>23</v>
      </c>
      <c r="T483" s="2">
        <v>3</v>
      </c>
      <c r="U483" s="6" t="s">
        <v>87</v>
      </c>
      <c r="V483" s="7" t="s">
        <v>87</v>
      </c>
      <c r="W483" s="6" t="s">
        <v>87</v>
      </c>
      <c r="X483" s="7" t="s">
        <v>87</v>
      </c>
      <c r="Y483" s="7">
        <v>622218</v>
      </c>
      <c r="Z483" s="7" t="s">
        <v>87</v>
      </c>
      <c r="AA483" s="7" t="s">
        <v>87</v>
      </c>
      <c r="AB483" s="7" t="s">
        <v>87</v>
      </c>
      <c r="AC483" s="3">
        <v>4173.26</v>
      </c>
      <c r="AD483" s="3">
        <v>52395.16</v>
      </c>
      <c r="AE483" s="3">
        <f t="shared" si="76"/>
        <v>7.9649723371395378E-2</v>
      </c>
      <c r="AF483" s="2">
        <v>42.430399999999999</v>
      </c>
      <c r="AG483" s="2">
        <v>19.259399999999999</v>
      </c>
      <c r="AH483" s="2">
        <v>42.697699999999998</v>
      </c>
      <c r="AI483" s="2">
        <v>23.321899999999999</v>
      </c>
      <c r="AJ483" s="4">
        <f t="shared" si="77"/>
        <v>334.00062580906751</v>
      </c>
      <c r="AK483" s="3" t="s">
        <v>93</v>
      </c>
      <c r="AL483" s="3" t="s">
        <v>94</v>
      </c>
      <c r="AM483" s="3" t="s">
        <v>95</v>
      </c>
      <c r="AN483" s="3" t="s">
        <v>96</v>
      </c>
      <c r="AO483" s="3">
        <v>0</v>
      </c>
      <c r="AP483" s="3" t="s">
        <v>87</v>
      </c>
      <c r="AQ483" s="3" t="s">
        <v>87</v>
      </c>
      <c r="AR483" s="3" t="s">
        <v>87</v>
      </c>
      <c r="AS483" s="3" t="s">
        <v>87</v>
      </c>
      <c r="AT483" s="3" t="s">
        <v>87</v>
      </c>
      <c r="AU483" s="3" t="s">
        <v>87</v>
      </c>
      <c r="AV483" s="3" t="s">
        <v>87</v>
      </c>
      <c r="AW483" s="3" t="s">
        <v>87</v>
      </c>
      <c r="AX483" s="3" t="s">
        <v>87</v>
      </c>
      <c r="AY483" s="3" t="s">
        <v>87</v>
      </c>
      <c r="AZ483" s="3" t="s">
        <v>87</v>
      </c>
      <c r="BA483" s="3" t="s">
        <v>87</v>
      </c>
      <c r="BB483" s="3" t="s">
        <v>87</v>
      </c>
    </row>
    <row r="484" spans="1:54" x14ac:dyDescent="0.25">
      <c r="A484" s="3">
        <v>483</v>
      </c>
      <c r="B484" s="2" t="s">
        <v>77</v>
      </c>
      <c r="C484" s="2" t="s">
        <v>24</v>
      </c>
      <c r="D484" s="3">
        <v>8</v>
      </c>
      <c r="E484" s="3" t="s">
        <v>35</v>
      </c>
      <c r="F484" s="3" t="s">
        <v>25</v>
      </c>
      <c r="G484" s="3" t="s">
        <v>23</v>
      </c>
      <c r="H484" s="3">
        <v>8</v>
      </c>
      <c r="I484" s="3">
        <v>3.5</v>
      </c>
      <c r="J484" s="3">
        <v>21</v>
      </c>
      <c r="K484" s="3">
        <v>1</v>
      </c>
      <c r="L484" s="3">
        <v>1</v>
      </c>
      <c r="M484" s="3">
        <v>3</v>
      </c>
      <c r="N484" s="3" t="str">
        <f t="shared" si="73"/>
        <v>n</v>
      </c>
      <c r="O484" s="3" t="str">
        <f t="shared" si="74"/>
        <v>n</v>
      </c>
      <c r="P484" s="2" t="s">
        <v>21</v>
      </c>
      <c r="Q484" s="2" t="s">
        <v>26</v>
      </c>
      <c r="R484" s="4" t="str">
        <f t="shared" si="75"/>
        <v>n</v>
      </c>
      <c r="S484" s="2" t="s">
        <v>23</v>
      </c>
      <c r="T484" s="2">
        <v>3</v>
      </c>
      <c r="U484" s="6">
        <v>6487</v>
      </c>
      <c r="V484" s="7">
        <v>6328</v>
      </c>
      <c r="W484" s="7">
        <v>4436678</v>
      </c>
      <c r="X484" s="7">
        <v>4676268</v>
      </c>
      <c r="Y484" s="7">
        <v>5213985</v>
      </c>
      <c r="Z484" s="7">
        <f>U:U  / (Y:Y -W:W )</f>
        <v>8.3454799712340162E-3</v>
      </c>
      <c r="AA484" s="7">
        <f t="shared" ref="AA484:AA491" si="81">V:V   / (Y:Y -X:X )</f>
        <v>1.1768272158031083E-2</v>
      </c>
      <c r="AB484" s="7">
        <f>Z:Z+AA:AA</f>
        <v>2.0113752129265097E-2</v>
      </c>
      <c r="AC484" s="3">
        <v>370556.67</v>
      </c>
      <c r="AD484" s="3">
        <v>52395.16</v>
      </c>
      <c r="AE484" s="3">
        <f t="shared" si="76"/>
        <v>7.0723454227451539</v>
      </c>
      <c r="AF484" s="2">
        <v>59.913899999999998</v>
      </c>
      <c r="AG484" s="2">
        <v>10.7522</v>
      </c>
      <c r="AH484" s="2">
        <v>42.697699999999998</v>
      </c>
      <c r="AI484" s="2">
        <v>23.321899999999999</v>
      </c>
      <c r="AJ484" s="4">
        <f t="shared" si="77"/>
        <v>2096.0917487239099</v>
      </c>
      <c r="AK484" s="3" t="s">
        <v>93</v>
      </c>
      <c r="AL484" s="3" t="s">
        <v>94</v>
      </c>
      <c r="AM484" s="3" t="s">
        <v>95</v>
      </c>
      <c r="AN484" s="3" t="s">
        <v>96</v>
      </c>
      <c r="AO484" s="3">
        <v>0</v>
      </c>
      <c r="AP484" s="3" t="s">
        <v>87</v>
      </c>
      <c r="AQ484" s="3" t="s">
        <v>87</v>
      </c>
      <c r="AR484" s="3" t="s">
        <v>87</v>
      </c>
      <c r="AS484" s="3" t="s">
        <v>87</v>
      </c>
      <c r="AT484" s="3" t="s">
        <v>87</v>
      </c>
      <c r="AU484" s="3" t="s">
        <v>87</v>
      </c>
      <c r="AV484" s="3" t="s">
        <v>87</v>
      </c>
      <c r="AW484" s="3" t="s">
        <v>87</v>
      </c>
      <c r="AX484" s="3" t="s">
        <v>87</v>
      </c>
      <c r="AY484" s="3" t="s">
        <v>87</v>
      </c>
      <c r="AZ484" s="3" t="s">
        <v>87</v>
      </c>
      <c r="BA484" s="3" t="s">
        <v>87</v>
      </c>
      <c r="BB484" s="3" t="s">
        <v>87</v>
      </c>
    </row>
    <row r="485" spans="1:54" x14ac:dyDescent="0.25">
      <c r="A485" s="3">
        <v>484</v>
      </c>
      <c r="B485" s="2" t="s">
        <v>77</v>
      </c>
      <c r="C485" s="2" t="s">
        <v>24</v>
      </c>
      <c r="D485" s="3">
        <v>5</v>
      </c>
      <c r="E485" s="3" t="s">
        <v>35</v>
      </c>
      <c r="F485" s="3" t="s">
        <v>20</v>
      </c>
      <c r="G485" s="3" t="s">
        <v>23</v>
      </c>
      <c r="H485" s="3">
        <v>8</v>
      </c>
      <c r="I485" s="3">
        <v>3.5</v>
      </c>
      <c r="J485" s="3">
        <v>21</v>
      </c>
      <c r="K485" s="3">
        <v>1</v>
      </c>
      <c r="L485" s="3">
        <v>1</v>
      </c>
      <c r="M485" s="3">
        <v>3</v>
      </c>
      <c r="N485" s="3" t="str">
        <f t="shared" si="73"/>
        <v>n</v>
      </c>
      <c r="O485" s="3" t="str">
        <f t="shared" si="74"/>
        <v>n</v>
      </c>
      <c r="P485" s="2" t="s">
        <v>21</v>
      </c>
      <c r="Q485" s="2" t="s">
        <v>26</v>
      </c>
      <c r="R485" s="4" t="str">
        <f t="shared" si="75"/>
        <v>n</v>
      </c>
      <c r="S485" s="2" t="s">
        <v>23</v>
      </c>
      <c r="T485" s="2">
        <v>3</v>
      </c>
      <c r="U485" s="6">
        <v>6487</v>
      </c>
      <c r="V485" s="7">
        <v>6328</v>
      </c>
      <c r="W485" s="7">
        <v>4436678</v>
      </c>
      <c r="X485" s="7">
        <v>4676268</v>
      </c>
      <c r="Y485" s="7">
        <v>5213985</v>
      </c>
      <c r="Z485" s="7">
        <f>U:U  / (Y:Y -W:W )</f>
        <v>8.3454799712340162E-3</v>
      </c>
      <c r="AA485" s="7">
        <f t="shared" si="81"/>
        <v>1.1768272158031083E-2</v>
      </c>
      <c r="AB485" s="7">
        <f>Z:Z+AA:AA</f>
        <v>2.0113752129265097E-2</v>
      </c>
      <c r="AC485" s="3">
        <v>370556.67</v>
      </c>
      <c r="AD485" s="3">
        <v>52395.16</v>
      </c>
      <c r="AE485" s="3">
        <f t="shared" si="76"/>
        <v>7.0723454227451539</v>
      </c>
      <c r="AF485" s="2">
        <v>59.913899999999998</v>
      </c>
      <c r="AG485" s="2">
        <v>10.7522</v>
      </c>
      <c r="AH485" s="2">
        <v>42.697699999999998</v>
      </c>
      <c r="AI485" s="2">
        <v>23.321899999999999</v>
      </c>
      <c r="AJ485" s="4">
        <f t="shared" si="77"/>
        <v>2096.0917487239099</v>
      </c>
      <c r="AK485" s="3" t="s">
        <v>93</v>
      </c>
      <c r="AL485" s="3" t="s">
        <v>94</v>
      </c>
      <c r="AM485" s="3" t="s">
        <v>95</v>
      </c>
      <c r="AN485" s="3" t="s">
        <v>96</v>
      </c>
      <c r="AO485" s="3">
        <v>0</v>
      </c>
      <c r="AP485" s="3" t="s">
        <v>87</v>
      </c>
      <c r="AQ485" s="3" t="s">
        <v>87</v>
      </c>
      <c r="AR485" s="3" t="s">
        <v>87</v>
      </c>
      <c r="AS485" s="3" t="s">
        <v>87</v>
      </c>
      <c r="AT485" s="3" t="s">
        <v>87</v>
      </c>
      <c r="AU485" s="3" t="s">
        <v>87</v>
      </c>
      <c r="AV485" s="3" t="s">
        <v>87</v>
      </c>
      <c r="AW485" s="3" t="s">
        <v>87</v>
      </c>
      <c r="AX485" s="3" t="s">
        <v>87</v>
      </c>
      <c r="AY485" s="3" t="s">
        <v>87</v>
      </c>
      <c r="AZ485" s="3" t="s">
        <v>87</v>
      </c>
      <c r="BA485" s="3" t="s">
        <v>87</v>
      </c>
      <c r="BB485" s="3" t="s">
        <v>87</v>
      </c>
    </row>
    <row r="486" spans="1:54" x14ac:dyDescent="0.25">
      <c r="A486" s="3">
        <v>485</v>
      </c>
      <c r="B486" s="2" t="s">
        <v>77</v>
      </c>
      <c r="C486" s="2" t="s">
        <v>24</v>
      </c>
      <c r="D486" s="3">
        <v>10</v>
      </c>
      <c r="E486" s="3" t="s">
        <v>19</v>
      </c>
      <c r="F486" s="3" t="s">
        <v>25</v>
      </c>
      <c r="G486" s="3" t="s">
        <v>23</v>
      </c>
      <c r="H486" s="3">
        <v>12</v>
      </c>
      <c r="I486" s="3">
        <v>3.5</v>
      </c>
      <c r="J486" s="3">
        <v>21</v>
      </c>
      <c r="K486" s="3">
        <v>1</v>
      </c>
      <c r="L486" s="3">
        <v>1</v>
      </c>
      <c r="M486" s="3">
        <v>3</v>
      </c>
      <c r="N486" s="3" t="str">
        <f t="shared" si="73"/>
        <v>n</v>
      </c>
      <c r="O486" s="3" t="str">
        <f t="shared" si="74"/>
        <v>n</v>
      </c>
      <c r="P486" s="2" t="s">
        <v>21</v>
      </c>
      <c r="Q486" s="2" t="s">
        <v>26</v>
      </c>
      <c r="R486" s="4" t="str">
        <f t="shared" si="75"/>
        <v>n</v>
      </c>
      <c r="S486" s="2" t="s">
        <v>23</v>
      </c>
      <c r="T486" s="2">
        <v>3</v>
      </c>
      <c r="U486" s="6">
        <v>6487</v>
      </c>
      <c r="V486" s="7">
        <v>6328</v>
      </c>
      <c r="W486" s="7">
        <v>4436678</v>
      </c>
      <c r="X486" s="7">
        <v>4676268</v>
      </c>
      <c r="Y486" s="7">
        <v>5213985</v>
      </c>
      <c r="Z486" s="7">
        <f>U:U  / (Y:Y -W:W )</f>
        <v>8.3454799712340162E-3</v>
      </c>
      <c r="AA486" s="7">
        <f t="shared" si="81"/>
        <v>1.1768272158031083E-2</v>
      </c>
      <c r="AB486" s="7">
        <f>Z:Z+AA:AA</f>
        <v>2.0113752129265097E-2</v>
      </c>
      <c r="AC486" s="3">
        <v>370556.67</v>
      </c>
      <c r="AD486" s="3">
        <v>52395.16</v>
      </c>
      <c r="AE486" s="3">
        <f t="shared" si="76"/>
        <v>7.0723454227451539</v>
      </c>
      <c r="AF486" s="2">
        <v>59.913899999999998</v>
      </c>
      <c r="AG486" s="2">
        <v>10.7522</v>
      </c>
      <c r="AH486" s="2">
        <v>42.697699999999998</v>
      </c>
      <c r="AI486" s="2">
        <v>23.321899999999999</v>
      </c>
      <c r="AJ486" s="4">
        <f t="shared" si="77"/>
        <v>2096.0917487239099</v>
      </c>
      <c r="AK486" s="3" t="s">
        <v>93</v>
      </c>
      <c r="AL486" s="3" t="s">
        <v>94</v>
      </c>
      <c r="AM486" s="3" t="s">
        <v>95</v>
      </c>
      <c r="AN486" s="3" t="s">
        <v>96</v>
      </c>
      <c r="AO486" s="3">
        <v>0</v>
      </c>
      <c r="AP486" s="3" t="s">
        <v>87</v>
      </c>
      <c r="AQ486" s="3" t="s">
        <v>87</v>
      </c>
      <c r="AR486" s="3" t="s">
        <v>87</v>
      </c>
      <c r="AS486" s="3" t="s">
        <v>87</v>
      </c>
      <c r="AT486" s="3" t="s">
        <v>87</v>
      </c>
      <c r="AU486" s="3" t="s">
        <v>87</v>
      </c>
      <c r="AV486" s="3" t="s">
        <v>87</v>
      </c>
      <c r="AW486" s="3" t="s">
        <v>87</v>
      </c>
      <c r="AX486" s="3" t="s">
        <v>87</v>
      </c>
      <c r="AY486" s="3" t="s">
        <v>87</v>
      </c>
      <c r="AZ486" s="3" t="s">
        <v>87</v>
      </c>
      <c r="BA486" s="3" t="s">
        <v>87</v>
      </c>
      <c r="BB486" s="3" t="s">
        <v>87</v>
      </c>
    </row>
    <row r="487" spans="1:54" x14ac:dyDescent="0.25">
      <c r="A487" s="3">
        <v>486</v>
      </c>
      <c r="B487" s="2" t="s">
        <v>77</v>
      </c>
      <c r="C487" s="2" t="s">
        <v>24</v>
      </c>
      <c r="D487" s="3">
        <v>6</v>
      </c>
      <c r="E487" s="3" t="s">
        <v>19</v>
      </c>
      <c r="F487" s="3" t="s">
        <v>20</v>
      </c>
      <c r="G487" s="3" t="s">
        <v>23</v>
      </c>
      <c r="H487" s="3">
        <v>12</v>
      </c>
      <c r="I487" s="3">
        <v>3.5</v>
      </c>
      <c r="J487" s="3">
        <v>21</v>
      </c>
      <c r="K487" s="3">
        <v>1</v>
      </c>
      <c r="L487" s="3">
        <v>1</v>
      </c>
      <c r="M487" s="3">
        <v>3</v>
      </c>
      <c r="N487" s="3" t="str">
        <f t="shared" si="73"/>
        <v>n</v>
      </c>
      <c r="O487" s="3" t="str">
        <f t="shared" si="74"/>
        <v>n</v>
      </c>
      <c r="P487" s="2" t="s">
        <v>21</v>
      </c>
      <c r="Q487" s="2" t="s">
        <v>26</v>
      </c>
      <c r="R487" s="4" t="str">
        <f t="shared" si="75"/>
        <v>n</v>
      </c>
      <c r="S487" s="2" t="s">
        <v>23</v>
      </c>
      <c r="T487" s="2">
        <v>3</v>
      </c>
      <c r="U487" s="6">
        <v>6487</v>
      </c>
      <c r="V487" s="7">
        <v>6328</v>
      </c>
      <c r="W487" s="7">
        <v>4436678</v>
      </c>
      <c r="X487" s="7">
        <v>4676268</v>
      </c>
      <c r="Y487" s="7">
        <v>5213985</v>
      </c>
      <c r="Z487" s="7">
        <f>U:U  / (Y:Y -W:W )</f>
        <v>8.3454799712340162E-3</v>
      </c>
      <c r="AA487" s="7">
        <f t="shared" si="81"/>
        <v>1.1768272158031083E-2</v>
      </c>
      <c r="AB487" s="7">
        <f>Z:Z+AA:AA</f>
        <v>2.0113752129265097E-2</v>
      </c>
      <c r="AC487" s="3">
        <v>370556.67</v>
      </c>
      <c r="AD487" s="3">
        <v>52395.16</v>
      </c>
      <c r="AE487" s="3">
        <f t="shared" si="76"/>
        <v>7.0723454227451539</v>
      </c>
      <c r="AF487" s="2">
        <v>59.913899999999998</v>
      </c>
      <c r="AG487" s="2">
        <v>10.7522</v>
      </c>
      <c r="AH487" s="2">
        <v>42.697699999999998</v>
      </c>
      <c r="AI487" s="2">
        <v>23.321899999999999</v>
      </c>
      <c r="AJ487" s="4">
        <f t="shared" si="77"/>
        <v>2096.0917487239099</v>
      </c>
      <c r="AK487" s="3" t="s">
        <v>93</v>
      </c>
      <c r="AL487" s="3" t="s">
        <v>94</v>
      </c>
      <c r="AM487" s="3" t="s">
        <v>95</v>
      </c>
      <c r="AN487" s="3" t="s">
        <v>96</v>
      </c>
      <c r="AO487" s="3">
        <v>0</v>
      </c>
      <c r="AP487" s="3" t="s">
        <v>87</v>
      </c>
      <c r="AQ487" s="3" t="s">
        <v>87</v>
      </c>
      <c r="AR487" s="3" t="s">
        <v>87</v>
      </c>
      <c r="AS487" s="3" t="s">
        <v>87</v>
      </c>
      <c r="AT487" s="3" t="s">
        <v>87</v>
      </c>
      <c r="AU487" s="3" t="s">
        <v>87</v>
      </c>
      <c r="AV487" s="3" t="s">
        <v>87</v>
      </c>
      <c r="AW487" s="3" t="s">
        <v>87</v>
      </c>
      <c r="AX487" s="3" t="s">
        <v>87</v>
      </c>
      <c r="AY487" s="3" t="s">
        <v>87</v>
      </c>
      <c r="AZ487" s="3" t="s">
        <v>87</v>
      </c>
      <c r="BA487" s="3" t="s">
        <v>87</v>
      </c>
      <c r="BB487" s="3" t="s">
        <v>87</v>
      </c>
    </row>
    <row r="488" spans="1:54" x14ac:dyDescent="0.25">
      <c r="A488" s="3">
        <v>487</v>
      </c>
      <c r="B488" s="2" t="s">
        <v>65</v>
      </c>
      <c r="C488" s="2" t="s">
        <v>24</v>
      </c>
      <c r="D488" s="3">
        <v>3</v>
      </c>
      <c r="E488" s="3" t="s">
        <v>35</v>
      </c>
      <c r="F488" s="3" t="s">
        <v>25</v>
      </c>
      <c r="G488" s="3" t="s">
        <v>23</v>
      </c>
      <c r="H488" s="3">
        <v>8</v>
      </c>
      <c r="I488" s="3">
        <v>0</v>
      </c>
      <c r="J488" s="3">
        <v>1</v>
      </c>
      <c r="K488" s="3">
        <v>5</v>
      </c>
      <c r="L488" s="3">
        <v>1</v>
      </c>
      <c r="M488" s="3">
        <v>3</v>
      </c>
      <c r="N488" s="3" t="str">
        <f t="shared" si="73"/>
        <v>y</v>
      </c>
      <c r="O488" s="3" t="str">
        <f t="shared" si="74"/>
        <v>n</v>
      </c>
      <c r="P488" s="2" t="s">
        <v>26</v>
      </c>
      <c r="Q488" s="2" t="s">
        <v>26</v>
      </c>
      <c r="R488" s="4" t="str">
        <f t="shared" si="75"/>
        <v>y</v>
      </c>
      <c r="S488" s="2" t="s">
        <v>23</v>
      </c>
      <c r="T488" s="2">
        <v>3</v>
      </c>
      <c r="U488" s="6" t="s">
        <v>87</v>
      </c>
      <c r="V488" s="7">
        <v>1590</v>
      </c>
      <c r="W488" s="6" t="s">
        <v>87</v>
      </c>
      <c r="X488" s="7">
        <v>37811676</v>
      </c>
      <c r="Y488" s="7">
        <v>37967209</v>
      </c>
      <c r="Z488" s="7" t="s">
        <v>87</v>
      </c>
      <c r="AA488" s="7">
        <f t="shared" si="81"/>
        <v>1.022291089350813E-2</v>
      </c>
      <c r="AB488" s="7" t="s">
        <v>87</v>
      </c>
      <c r="AC488" s="3">
        <v>469508.68</v>
      </c>
      <c r="AD488" s="3">
        <v>52395.16</v>
      </c>
      <c r="AE488" s="3">
        <f t="shared" si="76"/>
        <v>8.9609170007306016</v>
      </c>
      <c r="AF488" s="2">
        <v>52.229700000000001</v>
      </c>
      <c r="AG488" s="2">
        <v>21.0122</v>
      </c>
      <c r="AH488" s="2">
        <v>42.697699999999998</v>
      </c>
      <c r="AI488" s="2">
        <v>23.321899999999999</v>
      </c>
      <c r="AJ488" s="4">
        <f t="shared" si="77"/>
        <v>1073.8884552956024</v>
      </c>
      <c r="AK488" s="3" t="s">
        <v>93</v>
      </c>
      <c r="AL488" s="3" t="s">
        <v>94</v>
      </c>
      <c r="AM488" s="3" t="s">
        <v>95</v>
      </c>
      <c r="AN488" s="3" t="s">
        <v>96</v>
      </c>
      <c r="AO488" s="3">
        <v>0</v>
      </c>
      <c r="AP488" s="3" t="s">
        <v>87</v>
      </c>
      <c r="AQ488" s="3" t="s">
        <v>87</v>
      </c>
      <c r="AR488" s="3" t="s">
        <v>87</v>
      </c>
      <c r="AS488" s="3" t="s">
        <v>87</v>
      </c>
      <c r="AT488" s="3" t="s">
        <v>87</v>
      </c>
      <c r="AU488" s="3" t="s">
        <v>87</v>
      </c>
      <c r="AV488" s="3" t="s">
        <v>87</v>
      </c>
      <c r="AW488" s="3" t="s">
        <v>87</v>
      </c>
      <c r="AX488" s="3" t="s">
        <v>87</v>
      </c>
      <c r="AY488" s="3" t="s">
        <v>87</v>
      </c>
      <c r="AZ488" s="3" t="s">
        <v>87</v>
      </c>
      <c r="BA488" s="3" t="s">
        <v>87</v>
      </c>
      <c r="BB488" s="3" t="s">
        <v>87</v>
      </c>
    </row>
    <row r="489" spans="1:54" x14ac:dyDescent="0.25">
      <c r="A489" s="3">
        <v>488</v>
      </c>
      <c r="B489" s="2" t="s">
        <v>65</v>
      </c>
      <c r="C489" s="2" t="s">
        <v>24</v>
      </c>
      <c r="D489" s="3">
        <v>3</v>
      </c>
      <c r="E489" s="3" t="s">
        <v>35</v>
      </c>
      <c r="F489" s="3" t="s">
        <v>20</v>
      </c>
      <c r="G489" s="3" t="s">
        <v>23</v>
      </c>
      <c r="H489" s="3">
        <v>8</v>
      </c>
      <c r="I489" s="3">
        <v>0</v>
      </c>
      <c r="J489" s="3">
        <v>1</v>
      </c>
      <c r="K489" s="3">
        <v>5</v>
      </c>
      <c r="L489" s="3">
        <v>1</v>
      </c>
      <c r="M489" s="3">
        <v>3</v>
      </c>
      <c r="N489" s="3" t="str">
        <f t="shared" si="73"/>
        <v>y</v>
      </c>
      <c r="O489" s="3" t="str">
        <f t="shared" si="74"/>
        <v>n</v>
      </c>
      <c r="P489" s="2" t="s">
        <v>26</v>
      </c>
      <c r="Q489" s="2" t="s">
        <v>26</v>
      </c>
      <c r="R489" s="4" t="str">
        <f t="shared" si="75"/>
        <v>y</v>
      </c>
      <c r="S489" s="2" t="s">
        <v>23</v>
      </c>
      <c r="T489" s="2">
        <v>3</v>
      </c>
      <c r="U489" s="6" t="s">
        <v>87</v>
      </c>
      <c r="V489" s="7">
        <v>1590</v>
      </c>
      <c r="W489" s="6" t="s">
        <v>87</v>
      </c>
      <c r="X489" s="7">
        <v>37811676</v>
      </c>
      <c r="Y489" s="7">
        <v>37967209</v>
      </c>
      <c r="Z489" s="7" t="s">
        <v>87</v>
      </c>
      <c r="AA489" s="7">
        <f t="shared" si="81"/>
        <v>1.022291089350813E-2</v>
      </c>
      <c r="AB489" s="7" t="s">
        <v>87</v>
      </c>
      <c r="AC489" s="3">
        <v>469508.68</v>
      </c>
      <c r="AD489" s="3">
        <v>52395.16</v>
      </c>
      <c r="AE489" s="3">
        <f t="shared" si="76"/>
        <v>8.9609170007306016</v>
      </c>
      <c r="AF489" s="2">
        <v>52.229700000000001</v>
      </c>
      <c r="AG489" s="2">
        <v>21.0122</v>
      </c>
      <c r="AH489" s="2">
        <v>42.697699999999998</v>
      </c>
      <c r="AI489" s="2">
        <v>23.321899999999999</v>
      </c>
      <c r="AJ489" s="4">
        <f t="shared" si="77"/>
        <v>1073.8884552956024</v>
      </c>
      <c r="AK489" s="3" t="s">
        <v>93</v>
      </c>
      <c r="AL489" s="3" t="s">
        <v>94</v>
      </c>
      <c r="AM489" s="3" t="s">
        <v>95</v>
      </c>
      <c r="AN489" s="3" t="s">
        <v>96</v>
      </c>
      <c r="AO489" s="3">
        <v>0</v>
      </c>
      <c r="AP489" s="3" t="s">
        <v>87</v>
      </c>
      <c r="AQ489" s="3" t="s">
        <v>87</v>
      </c>
      <c r="AR489" s="3" t="s">
        <v>87</v>
      </c>
      <c r="AS489" s="3" t="s">
        <v>87</v>
      </c>
      <c r="AT489" s="3" t="s">
        <v>87</v>
      </c>
      <c r="AU489" s="3" t="s">
        <v>87</v>
      </c>
      <c r="AV489" s="3" t="s">
        <v>87</v>
      </c>
      <c r="AW489" s="3" t="s">
        <v>87</v>
      </c>
      <c r="AX489" s="3" t="s">
        <v>87</v>
      </c>
      <c r="AY489" s="3" t="s">
        <v>87</v>
      </c>
      <c r="AZ489" s="3" t="s">
        <v>87</v>
      </c>
      <c r="BA489" s="3" t="s">
        <v>87</v>
      </c>
      <c r="BB489" s="3" t="s">
        <v>87</v>
      </c>
    </row>
    <row r="490" spans="1:54" x14ac:dyDescent="0.25">
      <c r="A490" s="3">
        <v>489</v>
      </c>
      <c r="B490" s="2" t="s">
        <v>65</v>
      </c>
      <c r="C490" s="2" t="s">
        <v>24</v>
      </c>
      <c r="D490" s="3">
        <v>5</v>
      </c>
      <c r="E490" s="3" t="s">
        <v>19</v>
      </c>
      <c r="F490" s="3" t="s">
        <v>25</v>
      </c>
      <c r="G490" s="3" t="s">
        <v>23</v>
      </c>
      <c r="H490" s="3">
        <v>12</v>
      </c>
      <c r="I490" s="3">
        <v>0</v>
      </c>
      <c r="J490" s="3">
        <v>1</v>
      </c>
      <c r="K490" s="3">
        <v>5</v>
      </c>
      <c r="L490" s="3">
        <v>1</v>
      </c>
      <c r="M490" s="3">
        <v>3</v>
      </c>
      <c r="N490" s="3" t="str">
        <f t="shared" si="73"/>
        <v>y</v>
      </c>
      <c r="O490" s="3" t="str">
        <f t="shared" si="74"/>
        <v>n</v>
      </c>
      <c r="P490" s="2" t="s">
        <v>26</v>
      </c>
      <c r="Q490" s="2" t="s">
        <v>26</v>
      </c>
      <c r="R490" s="4" t="str">
        <f t="shared" si="75"/>
        <v>y</v>
      </c>
      <c r="S490" s="2" t="s">
        <v>23</v>
      </c>
      <c r="T490" s="2">
        <v>3</v>
      </c>
      <c r="U490" s="6" t="s">
        <v>87</v>
      </c>
      <c r="V490" s="7">
        <v>1590</v>
      </c>
      <c r="W490" s="6" t="s">
        <v>87</v>
      </c>
      <c r="X490" s="7">
        <v>37811676</v>
      </c>
      <c r="Y490" s="7">
        <v>37967209</v>
      </c>
      <c r="Z490" s="7" t="s">
        <v>87</v>
      </c>
      <c r="AA490" s="7">
        <f t="shared" si="81"/>
        <v>1.022291089350813E-2</v>
      </c>
      <c r="AB490" s="7" t="s">
        <v>87</v>
      </c>
      <c r="AC490" s="3">
        <v>469508.68</v>
      </c>
      <c r="AD490" s="3">
        <v>52395.16</v>
      </c>
      <c r="AE490" s="3">
        <f t="shared" si="76"/>
        <v>8.9609170007306016</v>
      </c>
      <c r="AF490" s="2">
        <v>52.229700000000001</v>
      </c>
      <c r="AG490" s="2">
        <v>21.0122</v>
      </c>
      <c r="AH490" s="2">
        <v>42.697699999999998</v>
      </c>
      <c r="AI490" s="2">
        <v>23.321899999999999</v>
      </c>
      <c r="AJ490" s="4">
        <f t="shared" si="77"/>
        <v>1073.8884552956024</v>
      </c>
      <c r="AK490" s="3" t="s">
        <v>93</v>
      </c>
      <c r="AL490" s="3" t="s">
        <v>94</v>
      </c>
      <c r="AM490" s="3" t="s">
        <v>95</v>
      </c>
      <c r="AN490" s="3" t="s">
        <v>96</v>
      </c>
      <c r="AO490" s="3">
        <v>0</v>
      </c>
      <c r="AP490" s="3" t="s">
        <v>87</v>
      </c>
      <c r="AQ490" s="3" t="s">
        <v>87</v>
      </c>
      <c r="AR490" s="3" t="s">
        <v>87</v>
      </c>
      <c r="AS490" s="3" t="s">
        <v>87</v>
      </c>
      <c r="AT490" s="3" t="s">
        <v>87</v>
      </c>
      <c r="AU490" s="3" t="s">
        <v>87</v>
      </c>
      <c r="AV490" s="3" t="s">
        <v>87</v>
      </c>
      <c r="AW490" s="3" t="s">
        <v>87</v>
      </c>
      <c r="AX490" s="3" t="s">
        <v>87</v>
      </c>
      <c r="AY490" s="3" t="s">
        <v>87</v>
      </c>
      <c r="AZ490" s="3" t="s">
        <v>87</v>
      </c>
      <c r="BA490" s="3" t="s">
        <v>87</v>
      </c>
      <c r="BB490" s="3" t="s">
        <v>87</v>
      </c>
    </row>
    <row r="491" spans="1:54" x14ac:dyDescent="0.25">
      <c r="A491" s="3">
        <v>490</v>
      </c>
      <c r="B491" s="2" t="s">
        <v>65</v>
      </c>
      <c r="C491" s="2" t="s">
        <v>24</v>
      </c>
      <c r="D491" s="3">
        <v>4</v>
      </c>
      <c r="E491" s="3" t="s">
        <v>19</v>
      </c>
      <c r="F491" s="3" t="s">
        <v>20</v>
      </c>
      <c r="G491" s="3" t="s">
        <v>23</v>
      </c>
      <c r="H491" s="3">
        <v>12</v>
      </c>
      <c r="I491" s="3">
        <v>0</v>
      </c>
      <c r="J491" s="3">
        <v>1</v>
      </c>
      <c r="K491" s="3">
        <v>5</v>
      </c>
      <c r="L491" s="3">
        <v>1</v>
      </c>
      <c r="M491" s="3">
        <v>3</v>
      </c>
      <c r="N491" s="3" t="str">
        <f t="shared" si="73"/>
        <v>y</v>
      </c>
      <c r="O491" s="3" t="str">
        <f t="shared" si="74"/>
        <v>n</v>
      </c>
      <c r="P491" s="2" t="s">
        <v>26</v>
      </c>
      <c r="Q491" s="2" t="s">
        <v>26</v>
      </c>
      <c r="R491" s="4" t="str">
        <f t="shared" si="75"/>
        <v>y</v>
      </c>
      <c r="S491" s="2" t="s">
        <v>23</v>
      </c>
      <c r="T491" s="2">
        <v>3</v>
      </c>
      <c r="U491" s="6" t="s">
        <v>87</v>
      </c>
      <c r="V491" s="7">
        <v>1590</v>
      </c>
      <c r="W491" s="6" t="s">
        <v>87</v>
      </c>
      <c r="X491" s="7">
        <v>37811676</v>
      </c>
      <c r="Y491" s="7">
        <v>37967209</v>
      </c>
      <c r="Z491" s="7" t="s">
        <v>87</v>
      </c>
      <c r="AA491" s="7">
        <f t="shared" si="81"/>
        <v>1.022291089350813E-2</v>
      </c>
      <c r="AB491" s="7" t="s">
        <v>87</v>
      </c>
      <c r="AC491" s="3">
        <v>469508.68</v>
      </c>
      <c r="AD491" s="3">
        <v>52395.16</v>
      </c>
      <c r="AE491" s="3">
        <f t="shared" si="76"/>
        <v>8.9609170007306016</v>
      </c>
      <c r="AF491" s="2">
        <v>52.229700000000001</v>
      </c>
      <c r="AG491" s="2">
        <v>21.0122</v>
      </c>
      <c r="AH491" s="2">
        <v>42.697699999999998</v>
      </c>
      <c r="AI491" s="2">
        <v>23.321899999999999</v>
      </c>
      <c r="AJ491" s="4">
        <f t="shared" si="77"/>
        <v>1073.8884552956024</v>
      </c>
      <c r="AK491" s="3" t="s">
        <v>93</v>
      </c>
      <c r="AL491" s="3" t="s">
        <v>94</v>
      </c>
      <c r="AM491" s="3" t="s">
        <v>95</v>
      </c>
      <c r="AN491" s="3" t="s">
        <v>96</v>
      </c>
      <c r="AO491" s="3">
        <v>0</v>
      </c>
      <c r="AP491" s="3" t="s">
        <v>87</v>
      </c>
      <c r="AQ491" s="3" t="s">
        <v>87</v>
      </c>
      <c r="AR491" s="3" t="s">
        <v>87</v>
      </c>
      <c r="AS491" s="3" t="s">
        <v>87</v>
      </c>
      <c r="AT491" s="3" t="s">
        <v>87</v>
      </c>
      <c r="AU491" s="3" t="s">
        <v>87</v>
      </c>
      <c r="AV491" s="3" t="s">
        <v>87</v>
      </c>
      <c r="AW491" s="3" t="s">
        <v>87</v>
      </c>
      <c r="AX491" s="3" t="s">
        <v>87</v>
      </c>
      <c r="AY491" s="3" t="s">
        <v>87</v>
      </c>
      <c r="AZ491" s="3" t="s">
        <v>87</v>
      </c>
      <c r="BA491" s="3" t="s">
        <v>87</v>
      </c>
      <c r="BB491" s="3" t="s">
        <v>87</v>
      </c>
    </row>
    <row r="492" spans="1:54" x14ac:dyDescent="0.25">
      <c r="A492" s="3">
        <v>491</v>
      </c>
      <c r="B492" s="2" t="s">
        <v>67</v>
      </c>
      <c r="C492" s="2" t="s">
        <v>24</v>
      </c>
      <c r="D492" s="3">
        <v>3</v>
      </c>
      <c r="E492" s="3" t="s">
        <v>35</v>
      </c>
      <c r="F492" s="3" t="s">
        <v>20</v>
      </c>
      <c r="G492" s="3" t="s">
        <v>23</v>
      </c>
      <c r="H492" s="3">
        <v>8</v>
      </c>
      <c r="I492" s="3">
        <v>8</v>
      </c>
      <c r="J492" s="3">
        <v>1</v>
      </c>
      <c r="K492" s="3">
        <v>5</v>
      </c>
      <c r="L492" s="3">
        <v>1</v>
      </c>
      <c r="M492" s="3">
        <v>3</v>
      </c>
      <c r="N492" s="3" t="str">
        <f t="shared" si="73"/>
        <v>y</v>
      </c>
      <c r="O492" s="3" t="str">
        <f t="shared" si="74"/>
        <v>n</v>
      </c>
      <c r="P492" s="2" t="s">
        <v>68</v>
      </c>
      <c r="Q492" s="2" t="s">
        <v>26</v>
      </c>
      <c r="R492" s="4" t="str">
        <f t="shared" si="75"/>
        <v>n</v>
      </c>
      <c r="S492" s="2" t="s">
        <v>23</v>
      </c>
      <c r="T492" s="2">
        <v>3</v>
      </c>
      <c r="U492" s="6" t="s">
        <v>87</v>
      </c>
      <c r="V492" s="7" t="s">
        <v>87</v>
      </c>
      <c r="W492" s="6" t="s">
        <v>87</v>
      </c>
      <c r="X492" s="7" t="s">
        <v>87</v>
      </c>
      <c r="Y492" s="7">
        <v>33005</v>
      </c>
      <c r="Z492" s="7" t="s">
        <v>87</v>
      </c>
      <c r="AA492" s="7" t="s">
        <v>87</v>
      </c>
      <c r="AB492" s="7" t="s">
        <v>87</v>
      </c>
      <c r="AC492" s="3">
        <v>1500</v>
      </c>
      <c r="AD492" s="3">
        <v>52395.16</v>
      </c>
      <c r="AE492" s="3">
        <f t="shared" si="76"/>
        <v>2.8628598519405225E-2</v>
      </c>
      <c r="AF492" s="2">
        <v>43.935600000000001</v>
      </c>
      <c r="AG492" s="2">
        <v>12.4473</v>
      </c>
      <c r="AH492" s="2">
        <v>42.697699999999998</v>
      </c>
      <c r="AI492" s="2">
        <v>23.321899999999999</v>
      </c>
      <c r="AJ492" s="4">
        <f t="shared" si="77"/>
        <v>889.80788031517545</v>
      </c>
      <c r="AK492" s="3" t="s">
        <v>93</v>
      </c>
      <c r="AL492" s="3" t="s">
        <v>94</v>
      </c>
      <c r="AM492" s="3" t="s">
        <v>95</v>
      </c>
      <c r="AN492" s="3" t="s">
        <v>96</v>
      </c>
      <c r="AO492" s="3">
        <v>0</v>
      </c>
      <c r="AP492" s="3" t="s">
        <v>87</v>
      </c>
      <c r="AQ492" s="3" t="s">
        <v>87</v>
      </c>
      <c r="AR492" s="3" t="s">
        <v>87</v>
      </c>
      <c r="AS492" s="3" t="s">
        <v>87</v>
      </c>
      <c r="AT492" s="3" t="s">
        <v>87</v>
      </c>
      <c r="AU492" s="3" t="s">
        <v>87</v>
      </c>
      <c r="AV492" s="3" t="s">
        <v>87</v>
      </c>
      <c r="AW492" s="3" t="s">
        <v>87</v>
      </c>
      <c r="AX492" s="3" t="s">
        <v>87</v>
      </c>
      <c r="AY492" s="3" t="s">
        <v>87</v>
      </c>
      <c r="AZ492" s="3" t="s">
        <v>87</v>
      </c>
      <c r="BA492" s="3" t="s">
        <v>87</v>
      </c>
      <c r="BB492" s="3" t="s">
        <v>87</v>
      </c>
    </row>
    <row r="493" spans="1:54" x14ac:dyDescent="0.25">
      <c r="A493" s="3">
        <v>492</v>
      </c>
      <c r="B493" s="2" t="s">
        <v>31</v>
      </c>
      <c r="C493" s="2" t="s">
        <v>24</v>
      </c>
      <c r="D493" s="3">
        <v>4</v>
      </c>
      <c r="E493" s="3" t="s">
        <v>35</v>
      </c>
      <c r="F493" s="3" t="s">
        <v>25</v>
      </c>
      <c r="G493" s="3" t="s">
        <v>23</v>
      </c>
      <c r="H493" s="3">
        <v>8</v>
      </c>
      <c r="I493" s="3">
        <v>3.8</v>
      </c>
      <c r="J493" s="3">
        <v>1</v>
      </c>
      <c r="K493" s="3">
        <v>2</v>
      </c>
      <c r="L493" s="3">
        <v>1</v>
      </c>
      <c r="M493" s="3">
        <v>3</v>
      </c>
      <c r="N493" s="3" t="str">
        <f t="shared" si="73"/>
        <v>y</v>
      </c>
      <c r="O493" s="3" t="str">
        <f t="shared" si="74"/>
        <v>n</v>
      </c>
      <c r="P493" s="2" t="s">
        <v>26</v>
      </c>
      <c r="Q493" s="2" t="s">
        <v>26</v>
      </c>
      <c r="R493" s="4" t="str">
        <f t="shared" si="75"/>
        <v>y</v>
      </c>
      <c r="S493" s="2" t="s">
        <v>28</v>
      </c>
      <c r="T493" s="2">
        <v>3</v>
      </c>
      <c r="U493" s="6" t="s">
        <v>87</v>
      </c>
      <c r="V493" s="7" t="s">
        <v>87</v>
      </c>
      <c r="W493" s="6" t="s">
        <v>87</v>
      </c>
      <c r="X493" s="7" t="s">
        <v>87</v>
      </c>
      <c r="Y493" s="7">
        <v>7076372</v>
      </c>
      <c r="Z493" s="7" t="s">
        <v>87</v>
      </c>
      <c r="AA493" s="7" t="s">
        <v>87</v>
      </c>
      <c r="AB493" s="7" t="s">
        <v>87</v>
      </c>
      <c r="AC493" s="3">
        <v>37745.11</v>
      </c>
      <c r="AD493" s="3">
        <v>52395.16</v>
      </c>
      <c r="AE493" s="3">
        <f t="shared" si="76"/>
        <v>0.72039306684052495</v>
      </c>
      <c r="AF493" s="2">
        <v>44.7866</v>
      </c>
      <c r="AG493" s="2">
        <v>20.448899999999998</v>
      </c>
      <c r="AH493" s="2">
        <v>42.697699999999998</v>
      </c>
      <c r="AI493" s="2">
        <v>23.321899999999999</v>
      </c>
      <c r="AJ493" s="4">
        <f t="shared" si="77"/>
        <v>327.40245599711562</v>
      </c>
      <c r="AK493" s="3" t="s">
        <v>93</v>
      </c>
      <c r="AL493" s="3" t="s">
        <v>94</v>
      </c>
      <c r="AM493" s="3" t="s">
        <v>95</v>
      </c>
      <c r="AN493" s="3" t="s">
        <v>96</v>
      </c>
      <c r="AO493" s="3">
        <v>0</v>
      </c>
      <c r="AP493" s="3" t="s">
        <v>87</v>
      </c>
      <c r="AQ493" s="3" t="s">
        <v>87</v>
      </c>
      <c r="AR493" s="3" t="s">
        <v>87</v>
      </c>
      <c r="AS493" s="3" t="s">
        <v>87</v>
      </c>
      <c r="AT493" s="3" t="s">
        <v>87</v>
      </c>
      <c r="AU493" s="3" t="s">
        <v>87</v>
      </c>
      <c r="AV493" s="3" t="s">
        <v>87</v>
      </c>
      <c r="AW493" s="3" t="s">
        <v>87</v>
      </c>
      <c r="AX493" s="3" t="s">
        <v>87</v>
      </c>
      <c r="AY493" s="3" t="s">
        <v>87</v>
      </c>
      <c r="AZ493" s="3" t="s">
        <v>87</v>
      </c>
      <c r="BA493" s="3" t="s">
        <v>87</v>
      </c>
      <c r="BB493" s="3" t="s">
        <v>87</v>
      </c>
    </row>
    <row r="494" spans="1:54" x14ac:dyDescent="0.25">
      <c r="A494" s="3">
        <v>493</v>
      </c>
      <c r="B494" s="2" t="s">
        <v>31</v>
      </c>
      <c r="C494" s="2" t="s">
        <v>24</v>
      </c>
      <c r="D494" s="3">
        <v>8</v>
      </c>
      <c r="E494" s="3" t="s">
        <v>35</v>
      </c>
      <c r="F494" s="3" t="s">
        <v>20</v>
      </c>
      <c r="G494" s="3" t="s">
        <v>23</v>
      </c>
      <c r="H494" s="3">
        <v>8</v>
      </c>
      <c r="I494" s="3">
        <v>3.8</v>
      </c>
      <c r="J494" s="3">
        <v>1</v>
      </c>
      <c r="K494" s="3">
        <v>2</v>
      </c>
      <c r="L494" s="3">
        <v>1</v>
      </c>
      <c r="M494" s="3">
        <v>3</v>
      </c>
      <c r="N494" s="3" t="str">
        <f t="shared" si="73"/>
        <v>y</v>
      </c>
      <c r="O494" s="3" t="str">
        <f t="shared" si="74"/>
        <v>n</v>
      </c>
      <c r="P494" s="2" t="s">
        <v>26</v>
      </c>
      <c r="Q494" s="2" t="s">
        <v>26</v>
      </c>
      <c r="R494" s="4" t="str">
        <f t="shared" si="75"/>
        <v>y</v>
      </c>
      <c r="S494" s="2" t="s">
        <v>28</v>
      </c>
      <c r="T494" s="2">
        <v>3</v>
      </c>
      <c r="U494" s="6" t="s">
        <v>87</v>
      </c>
      <c r="V494" s="7" t="s">
        <v>87</v>
      </c>
      <c r="W494" s="6" t="s">
        <v>87</v>
      </c>
      <c r="X494" s="7" t="s">
        <v>87</v>
      </c>
      <c r="Y494" s="7">
        <v>7076372</v>
      </c>
      <c r="Z494" s="7" t="s">
        <v>87</v>
      </c>
      <c r="AA494" s="7" t="s">
        <v>87</v>
      </c>
      <c r="AB494" s="7" t="s">
        <v>87</v>
      </c>
      <c r="AC494" s="3">
        <v>37745.11</v>
      </c>
      <c r="AD494" s="3">
        <v>52395.16</v>
      </c>
      <c r="AE494" s="3">
        <f t="shared" si="76"/>
        <v>0.72039306684052495</v>
      </c>
      <c r="AF494" s="2">
        <v>44.7866</v>
      </c>
      <c r="AG494" s="2">
        <v>20.448899999999998</v>
      </c>
      <c r="AH494" s="2">
        <v>42.697699999999998</v>
      </c>
      <c r="AI494" s="2">
        <v>23.321899999999999</v>
      </c>
      <c r="AJ494" s="4">
        <f t="shared" si="77"/>
        <v>327.40245599711562</v>
      </c>
      <c r="AK494" s="3" t="s">
        <v>93</v>
      </c>
      <c r="AL494" s="3" t="s">
        <v>94</v>
      </c>
      <c r="AM494" s="3" t="s">
        <v>95</v>
      </c>
      <c r="AN494" s="3" t="s">
        <v>96</v>
      </c>
      <c r="AO494" s="3">
        <v>0</v>
      </c>
      <c r="AP494" s="3" t="s">
        <v>87</v>
      </c>
      <c r="AQ494" s="3" t="s">
        <v>87</v>
      </c>
      <c r="AR494" s="3" t="s">
        <v>87</v>
      </c>
      <c r="AS494" s="3" t="s">
        <v>87</v>
      </c>
      <c r="AT494" s="3" t="s">
        <v>87</v>
      </c>
      <c r="AU494" s="3" t="s">
        <v>87</v>
      </c>
      <c r="AV494" s="3" t="s">
        <v>87</v>
      </c>
      <c r="AW494" s="3" t="s">
        <v>87</v>
      </c>
      <c r="AX494" s="3" t="s">
        <v>87</v>
      </c>
      <c r="AY494" s="3" t="s">
        <v>87</v>
      </c>
      <c r="AZ494" s="3" t="s">
        <v>87</v>
      </c>
      <c r="BA494" s="3" t="s">
        <v>87</v>
      </c>
      <c r="BB494" s="3" t="s">
        <v>87</v>
      </c>
    </row>
    <row r="495" spans="1:54" x14ac:dyDescent="0.25">
      <c r="A495" s="3">
        <v>494</v>
      </c>
      <c r="B495" s="2" t="s">
        <v>31</v>
      </c>
      <c r="C495" s="2" t="s">
        <v>24</v>
      </c>
      <c r="D495" s="3">
        <v>2</v>
      </c>
      <c r="E495" s="3" t="s">
        <v>19</v>
      </c>
      <c r="F495" s="3" t="s">
        <v>25</v>
      </c>
      <c r="G495" s="3" t="s">
        <v>23</v>
      </c>
      <c r="H495" s="3">
        <v>12</v>
      </c>
      <c r="I495" s="3">
        <v>3.8</v>
      </c>
      <c r="J495" s="3">
        <v>1</v>
      </c>
      <c r="K495" s="3">
        <v>2</v>
      </c>
      <c r="L495" s="3">
        <v>1</v>
      </c>
      <c r="M495" s="3">
        <v>3</v>
      </c>
      <c r="N495" s="3" t="str">
        <f t="shared" si="73"/>
        <v>y</v>
      </c>
      <c r="O495" s="3" t="str">
        <f t="shared" si="74"/>
        <v>n</v>
      </c>
      <c r="P495" s="2" t="s">
        <v>26</v>
      </c>
      <c r="Q495" s="2" t="s">
        <v>26</v>
      </c>
      <c r="R495" s="4" t="str">
        <f t="shared" si="75"/>
        <v>y</v>
      </c>
      <c r="S495" s="2" t="s">
        <v>28</v>
      </c>
      <c r="T495" s="2">
        <v>3</v>
      </c>
      <c r="U495" s="6" t="s">
        <v>87</v>
      </c>
      <c r="V495" s="7" t="s">
        <v>87</v>
      </c>
      <c r="W495" s="6" t="s">
        <v>87</v>
      </c>
      <c r="X495" s="7" t="s">
        <v>87</v>
      </c>
      <c r="Y495" s="7">
        <v>7076372</v>
      </c>
      <c r="Z495" s="7" t="s">
        <v>87</v>
      </c>
      <c r="AA495" s="7" t="s">
        <v>87</v>
      </c>
      <c r="AB495" s="7" t="s">
        <v>87</v>
      </c>
      <c r="AC495" s="3">
        <v>37745.11</v>
      </c>
      <c r="AD495" s="3">
        <v>52395.16</v>
      </c>
      <c r="AE495" s="3">
        <f t="shared" si="76"/>
        <v>0.72039306684052495</v>
      </c>
      <c r="AF495" s="2">
        <v>44.7866</v>
      </c>
      <c r="AG495" s="2">
        <v>20.448899999999998</v>
      </c>
      <c r="AH495" s="2">
        <v>42.697699999999998</v>
      </c>
      <c r="AI495" s="2">
        <v>23.321899999999999</v>
      </c>
      <c r="AJ495" s="4">
        <f t="shared" si="77"/>
        <v>327.40245599711562</v>
      </c>
      <c r="AK495" s="3" t="s">
        <v>93</v>
      </c>
      <c r="AL495" s="3" t="s">
        <v>94</v>
      </c>
      <c r="AM495" s="3" t="s">
        <v>95</v>
      </c>
      <c r="AN495" s="3" t="s">
        <v>96</v>
      </c>
      <c r="AO495" s="3">
        <v>0</v>
      </c>
      <c r="AP495" s="3" t="s">
        <v>87</v>
      </c>
      <c r="AQ495" s="3" t="s">
        <v>87</v>
      </c>
      <c r="AR495" s="3" t="s">
        <v>87</v>
      </c>
      <c r="AS495" s="3" t="s">
        <v>87</v>
      </c>
      <c r="AT495" s="3" t="s">
        <v>87</v>
      </c>
      <c r="AU495" s="3" t="s">
        <v>87</v>
      </c>
      <c r="AV495" s="3" t="s">
        <v>87</v>
      </c>
      <c r="AW495" s="3" t="s">
        <v>87</v>
      </c>
      <c r="AX495" s="3" t="s">
        <v>87</v>
      </c>
      <c r="AY495" s="3" t="s">
        <v>87</v>
      </c>
      <c r="AZ495" s="3" t="s">
        <v>87</v>
      </c>
      <c r="BA495" s="3" t="s">
        <v>87</v>
      </c>
      <c r="BB495" s="3" t="s">
        <v>87</v>
      </c>
    </row>
    <row r="496" spans="1:54" x14ac:dyDescent="0.25">
      <c r="A496" s="3">
        <v>495</v>
      </c>
      <c r="B496" s="2" t="s">
        <v>31</v>
      </c>
      <c r="C496" s="2" t="s">
        <v>24</v>
      </c>
      <c r="D496" s="3">
        <v>8</v>
      </c>
      <c r="E496" s="3" t="s">
        <v>19</v>
      </c>
      <c r="F496" s="3" t="s">
        <v>20</v>
      </c>
      <c r="G496" s="3" t="s">
        <v>23</v>
      </c>
      <c r="H496" s="3">
        <v>12</v>
      </c>
      <c r="I496" s="3">
        <v>3.8</v>
      </c>
      <c r="J496" s="3">
        <v>1</v>
      </c>
      <c r="K496" s="3">
        <v>2</v>
      </c>
      <c r="L496" s="3">
        <v>1</v>
      </c>
      <c r="M496" s="3">
        <v>3</v>
      </c>
      <c r="N496" s="3" t="str">
        <f t="shared" si="73"/>
        <v>y</v>
      </c>
      <c r="O496" s="3" t="str">
        <f t="shared" si="74"/>
        <v>n</v>
      </c>
      <c r="P496" s="2" t="s">
        <v>26</v>
      </c>
      <c r="Q496" s="2" t="s">
        <v>26</v>
      </c>
      <c r="R496" s="4" t="str">
        <f t="shared" si="75"/>
        <v>y</v>
      </c>
      <c r="S496" s="2" t="s">
        <v>28</v>
      </c>
      <c r="T496" s="2">
        <v>3</v>
      </c>
      <c r="U496" s="6" t="s">
        <v>87</v>
      </c>
      <c r="V496" s="7" t="s">
        <v>87</v>
      </c>
      <c r="W496" s="6" t="s">
        <v>87</v>
      </c>
      <c r="X496" s="7" t="s">
        <v>87</v>
      </c>
      <c r="Y496" s="7">
        <v>7076372</v>
      </c>
      <c r="Z496" s="7" t="s">
        <v>87</v>
      </c>
      <c r="AA496" s="7" t="s">
        <v>87</v>
      </c>
      <c r="AB496" s="7" t="s">
        <v>87</v>
      </c>
      <c r="AC496" s="3">
        <v>37745.11</v>
      </c>
      <c r="AD496" s="3">
        <v>52395.16</v>
      </c>
      <c r="AE496" s="3">
        <f t="shared" si="76"/>
        <v>0.72039306684052495</v>
      </c>
      <c r="AF496" s="2">
        <v>44.7866</v>
      </c>
      <c r="AG496" s="2">
        <v>20.448899999999998</v>
      </c>
      <c r="AH496" s="2">
        <v>42.697699999999998</v>
      </c>
      <c r="AI496" s="2">
        <v>23.321899999999999</v>
      </c>
      <c r="AJ496" s="4">
        <f t="shared" si="77"/>
        <v>327.40245599711562</v>
      </c>
      <c r="AK496" s="3" t="s">
        <v>93</v>
      </c>
      <c r="AL496" s="3" t="s">
        <v>94</v>
      </c>
      <c r="AM496" s="3" t="s">
        <v>95</v>
      </c>
      <c r="AN496" s="3" t="s">
        <v>96</v>
      </c>
      <c r="AO496" s="3">
        <v>0</v>
      </c>
      <c r="AP496" s="3" t="s">
        <v>87</v>
      </c>
      <c r="AQ496" s="3" t="s">
        <v>87</v>
      </c>
      <c r="AR496" s="3" t="s">
        <v>87</v>
      </c>
      <c r="AS496" s="3" t="s">
        <v>87</v>
      </c>
      <c r="AT496" s="3" t="s">
        <v>87</v>
      </c>
      <c r="AU496" s="3" t="s">
        <v>87</v>
      </c>
      <c r="AV496" s="3" t="s">
        <v>87</v>
      </c>
      <c r="AW496" s="3" t="s">
        <v>87</v>
      </c>
      <c r="AX496" s="3" t="s">
        <v>87</v>
      </c>
      <c r="AY496" s="3" t="s">
        <v>87</v>
      </c>
      <c r="AZ496" s="3" t="s">
        <v>87</v>
      </c>
      <c r="BA496" s="3" t="s">
        <v>87</v>
      </c>
      <c r="BB496" s="3" t="s">
        <v>87</v>
      </c>
    </row>
    <row r="497" spans="1:54" x14ac:dyDescent="0.25">
      <c r="A497" s="3">
        <v>496</v>
      </c>
      <c r="B497" s="2" t="s">
        <v>32</v>
      </c>
      <c r="C497" s="2" t="s">
        <v>24</v>
      </c>
      <c r="D497" s="3">
        <v>10</v>
      </c>
      <c r="E497" s="3" t="s">
        <v>35</v>
      </c>
      <c r="F497" s="3" t="s">
        <v>25</v>
      </c>
      <c r="G497" s="3" t="s">
        <v>23</v>
      </c>
      <c r="H497" s="3">
        <v>8</v>
      </c>
      <c r="I497" s="3">
        <v>4.6666666666666696</v>
      </c>
      <c r="J497" s="3">
        <v>1</v>
      </c>
      <c r="K497" s="3">
        <v>2</v>
      </c>
      <c r="L497" s="3">
        <v>1</v>
      </c>
      <c r="M497" s="3">
        <v>3</v>
      </c>
      <c r="N497" s="3" t="str">
        <f t="shared" si="73"/>
        <v>y</v>
      </c>
      <c r="O497" s="3" t="str">
        <f t="shared" si="74"/>
        <v>n</v>
      </c>
      <c r="P497" s="2" t="s">
        <v>26</v>
      </c>
      <c r="Q497" s="2" t="s">
        <v>26</v>
      </c>
      <c r="R497" s="4" t="str">
        <f t="shared" si="75"/>
        <v>y</v>
      </c>
      <c r="S497" s="2" t="s">
        <v>23</v>
      </c>
      <c r="T497" s="2">
        <v>3</v>
      </c>
      <c r="U497" s="6">
        <v>1215</v>
      </c>
      <c r="V497" s="7">
        <v>2615</v>
      </c>
      <c r="W497" s="7">
        <v>1822985</v>
      </c>
      <c r="X497" s="7">
        <v>1956422</v>
      </c>
      <c r="Y497" s="7">
        <v>2064188</v>
      </c>
      <c r="Z497" s="7">
        <f t="shared" ref="Z497:Z506" si="82">U:U  / (Y:Y -W:W )</f>
        <v>5.0372507804629296E-3</v>
      </c>
      <c r="AA497" s="7">
        <f t="shared" ref="AA497:AA506" si="83">V:V   / (Y:Y -X:X )</f>
        <v>2.4265538295937493E-2</v>
      </c>
      <c r="AB497" s="7">
        <f t="shared" ref="AB497:AB506" si="84">Z:Z+AA:AA</f>
        <v>2.9302789076400423E-2</v>
      </c>
      <c r="AC497" s="3">
        <v>43990.64</v>
      </c>
      <c r="AD497" s="3">
        <v>52395.16</v>
      </c>
      <c r="AE497" s="3">
        <f t="shared" si="76"/>
        <v>0.83959358078112556</v>
      </c>
      <c r="AF497" s="2">
        <v>46.056899999999999</v>
      </c>
      <c r="AG497" s="2">
        <v>14.505800000000001</v>
      </c>
      <c r="AH497" s="2">
        <v>42.697699999999998</v>
      </c>
      <c r="AI497" s="2">
        <v>23.321899999999999</v>
      </c>
      <c r="AJ497" s="4">
        <f t="shared" si="77"/>
        <v>793.37626183632233</v>
      </c>
      <c r="AK497" s="3" t="s">
        <v>93</v>
      </c>
      <c r="AL497" s="3" t="s">
        <v>94</v>
      </c>
      <c r="AM497" s="3" t="s">
        <v>95</v>
      </c>
      <c r="AN497" s="3" t="s">
        <v>96</v>
      </c>
      <c r="AO497" s="3">
        <v>0</v>
      </c>
      <c r="AP497" s="3" t="s">
        <v>87</v>
      </c>
      <c r="AQ497" s="3" t="s">
        <v>87</v>
      </c>
      <c r="AR497" s="3" t="s">
        <v>87</v>
      </c>
      <c r="AS497" s="3" t="s">
        <v>87</v>
      </c>
      <c r="AT497" s="3" t="s">
        <v>87</v>
      </c>
      <c r="AU497" s="3" t="s">
        <v>87</v>
      </c>
      <c r="AV497" s="3" t="s">
        <v>87</v>
      </c>
      <c r="AW497" s="3" t="s">
        <v>87</v>
      </c>
      <c r="AX497" s="3" t="s">
        <v>87</v>
      </c>
      <c r="AY497" s="3" t="s">
        <v>87</v>
      </c>
      <c r="AZ497" s="3" t="s">
        <v>87</v>
      </c>
      <c r="BA497" s="3" t="s">
        <v>87</v>
      </c>
      <c r="BB497" s="3" t="s">
        <v>87</v>
      </c>
    </row>
    <row r="498" spans="1:54" x14ac:dyDescent="0.25">
      <c r="A498" s="3">
        <v>497</v>
      </c>
      <c r="B498" s="2" t="s">
        <v>32</v>
      </c>
      <c r="C498" s="2" t="s">
        <v>24</v>
      </c>
      <c r="D498" s="3">
        <v>2</v>
      </c>
      <c r="E498" s="3" t="s">
        <v>35</v>
      </c>
      <c r="F498" s="3" t="s">
        <v>20</v>
      </c>
      <c r="G498" s="3" t="s">
        <v>23</v>
      </c>
      <c r="H498" s="3">
        <v>8</v>
      </c>
      <c r="I498" s="3">
        <v>4.6666666666666696</v>
      </c>
      <c r="J498" s="3">
        <v>1</v>
      </c>
      <c r="K498" s="3">
        <v>2</v>
      </c>
      <c r="L498" s="3">
        <v>1</v>
      </c>
      <c r="M498" s="3">
        <v>3</v>
      </c>
      <c r="N498" s="3" t="str">
        <f t="shared" si="73"/>
        <v>y</v>
      </c>
      <c r="O498" s="3" t="str">
        <f t="shared" si="74"/>
        <v>n</v>
      </c>
      <c r="P498" s="2" t="s">
        <v>26</v>
      </c>
      <c r="Q498" s="2" t="s">
        <v>26</v>
      </c>
      <c r="R498" s="4" t="str">
        <f t="shared" si="75"/>
        <v>y</v>
      </c>
      <c r="S498" s="2" t="s">
        <v>23</v>
      </c>
      <c r="T498" s="2">
        <v>3</v>
      </c>
      <c r="U498" s="6">
        <v>1215</v>
      </c>
      <c r="V498" s="7">
        <v>2615</v>
      </c>
      <c r="W498" s="7">
        <v>1822985</v>
      </c>
      <c r="X498" s="7">
        <v>1956422</v>
      </c>
      <c r="Y498" s="7">
        <v>2064188</v>
      </c>
      <c r="Z498" s="7">
        <f t="shared" si="82"/>
        <v>5.0372507804629296E-3</v>
      </c>
      <c r="AA498" s="7">
        <f t="shared" si="83"/>
        <v>2.4265538295937493E-2</v>
      </c>
      <c r="AB498" s="7">
        <f t="shared" si="84"/>
        <v>2.9302789076400423E-2</v>
      </c>
      <c r="AC498" s="3">
        <v>43990.64</v>
      </c>
      <c r="AD498" s="3">
        <v>52395.16</v>
      </c>
      <c r="AE498" s="3">
        <f t="shared" si="76"/>
        <v>0.83959358078112556</v>
      </c>
      <c r="AF498" s="2">
        <v>46.056899999999999</v>
      </c>
      <c r="AG498" s="2">
        <v>14.505800000000001</v>
      </c>
      <c r="AH498" s="2">
        <v>42.697699999999998</v>
      </c>
      <c r="AI498" s="2">
        <v>23.321899999999999</v>
      </c>
      <c r="AJ498" s="4">
        <f t="shared" si="77"/>
        <v>793.37626183632233</v>
      </c>
      <c r="AK498" s="3" t="s">
        <v>93</v>
      </c>
      <c r="AL498" s="3" t="s">
        <v>94</v>
      </c>
      <c r="AM498" s="3" t="s">
        <v>95</v>
      </c>
      <c r="AN498" s="3" t="s">
        <v>96</v>
      </c>
      <c r="AO498" s="3">
        <v>0</v>
      </c>
      <c r="AP498" s="3" t="s">
        <v>87</v>
      </c>
      <c r="AQ498" s="3" t="s">
        <v>87</v>
      </c>
      <c r="AR498" s="3" t="s">
        <v>87</v>
      </c>
      <c r="AS498" s="3" t="s">
        <v>87</v>
      </c>
      <c r="AT498" s="3" t="s">
        <v>87</v>
      </c>
      <c r="AU498" s="3" t="s">
        <v>87</v>
      </c>
      <c r="AV498" s="3" t="s">
        <v>87</v>
      </c>
      <c r="AW498" s="3" t="s">
        <v>87</v>
      </c>
      <c r="AX498" s="3" t="s">
        <v>87</v>
      </c>
      <c r="AY498" s="3" t="s">
        <v>87</v>
      </c>
      <c r="AZ498" s="3" t="s">
        <v>87</v>
      </c>
      <c r="BA498" s="3" t="s">
        <v>87</v>
      </c>
      <c r="BB498" s="3" t="s">
        <v>87</v>
      </c>
    </row>
    <row r="499" spans="1:54" x14ac:dyDescent="0.25">
      <c r="A499" s="3">
        <v>498</v>
      </c>
      <c r="B499" s="2" t="s">
        <v>32</v>
      </c>
      <c r="C499" s="2" t="s">
        <v>24</v>
      </c>
      <c r="D499" s="3">
        <v>6</v>
      </c>
      <c r="E499" s="3" t="s">
        <v>19</v>
      </c>
      <c r="F499" s="3" t="s">
        <v>25</v>
      </c>
      <c r="G499" s="3" t="s">
        <v>23</v>
      </c>
      <c r="H499" s="3">
        <v>12</v>
      </c>
      <c r="I499" s="3">
        <v>4.6666666666666696</v>
      </c>
      <c r="J499" s="3">
        <v>1</v>
      </c>
      <c r="K499" s="3">
        <v>2</v>
      </c>
      <c r="L499" s="3">
        <v>1</v>
      </c>
      <c r="M499" s="3">
        <v>3</v>
      </c>
      <c r="N499" s="3" t="str">
        <f t="shared" si="73"/>
        <v>y</v>
      </c>
      <c r="O499" s="3" t="str">
        <f t="shared" si="74"/>
        <v>n</v>
      </c>
      <c r="P499" s="2" t="s">
        <v>26</v>
      </c>
      <c r="Q499" s="2" t="s">
        <v>26</v>
      </c>
      <c r="R499" s="4" t="str">
        <f t="shared" si="75"/>
        <v>y</v>
      </c>
      <c r="S499" s="2" t="s">
        <v>23</v>
      </c>
      <c r="T499" s="2">
        <v>3</v>
      </c>
      <c r="U499" s="6">
        <v>1215</v>
      </c>
      <c r="V499" s="7">
        <v>2615</v>
      </c>
      <c r="W499" s="7">
        <v>1822985</v>
      </c>
      <c r="X499" s="7">
        <v>1956422</v>
      </c>
      <c r="Y499" s="7">
        <v>2064188</v>
      </c>
      <c r="Z499" s="7">
        <f t="shared" si="82"/>
        <v>5.0372507804629296E-3</v>
      </c>
      <c r="AA499" s="7">
        <f t="shared" si="83"/>
        <v>2.4265538295937493E-2</v>
      </c>
      <c r="AB499" s="7">
        <f t="shared" si="84"/>
        <v>2.9302789076400423E-2</v>
      </c>
      <c r="AC499" s="3">
        <v>43990.64</v>
      </c>
      <c r="AD499" s="3">
        <v>52395.16</v>
      </c>
      <c r="AE499" s="3">
        <f t="shared" si="76"/>
        <v>0.83959358078112556</v>
      </c>
      <c r="AF499" s="2">
        <v>46.056899999999999</v>
      </c>
      <c r="AG499" s="2">
        <v>14.505800000000001</v>
      </c>
      <c r="AH499" s="2">
        <v>42.697699999999998</v>
      </c>
      <c r="AI499" s="2">
        <v>23.321899999999999</v>
      </c>
      <c r="AJ499" s="4">
        <f t="shared" si="77"/>
        <v>793.37626183632233</v>
      </c>
      <c r="AK499" s="3" t="s">
        <v>93</v>
      </c>
      <c r="AL499" s="3" t="s">
        <v>94</v>
      </c>
      <c r="AM499" s="3" t="s">
        <v>95</v>
      </c>
      <c r="AN499" s="3" t="s">
        <v>96</v>
      </c>
      <c r="AO499" s="3">
        <v>0</v>
      </c>
      <c r="AP499" s="3" t="s">
        <v>87</v>
      </c>
      <c r="AQ499" s="3" t="s">
        <v>87</v>
      </c>
      <c r="AR499" s="3" t="s">
        <v>87</v>
      </c>
      <c r="AS499" s="3" t="s">
        <v>87</v>
      </c>
      <c r="AT499" s="3" t="s">
        <v>87</v>
      </c>
      <c r="AU499" s="3" t="s">
        <v>87</v>
      </c>
      <c r="AV499" s="3" t="s">
        <v>87</v>
      </c>
      <c r="AW499" s="3" t="s">
        <v>87</v>
      </c>
      <c r="AX499" s="3" t="s">
        <v>87</v>
      </c>
      <c r="AY499" s="3" t="s">
        <v>87</v>
      </c>
      <c r="AZ499" s="3" t="s">
        <v>87</v>
      </c>
      <c r="BA499" s="3" t="s">
        <v>87</v>
      </c>
      <c r="BB499" s="3" t="s">
        <v>87</v>
      </c>
    </row>
    <row r="500" spans="1:54" x14ac:dyDescent="0.25">
      <c r="A500" s="3">
        <v>499</v>
      </c>
      <c r="B500" s="2" t="s">
        <v>32</v>
      </c>
      <c r="C500" s="2" t="s">
        <v>24</v>
      </c>
      <c r="D500" s="3">
        <v>5</v>
      </c>
      <c r="E500" s="3" t="s">
        <v>19</v>
      </c>
      <c r="F500" s="3" t="s">
        <v>20</v>
      </c>
      <c r="G500" s="3" t="s">
        <v>23</v>
      </c>
      <c r="H500" s="3">
        <v>12</v>
      </c>
      <c r="I500" s="3">
        <v>4.6666666666666696</v>
      </c>
      <c r="J500" s="3">
        <v>1</v>
      </c>
      <c r="K500" s="3">
        <v>2</v>
      </c>
      <c r="L500" s="3">
        <v>1</v>
      </c>
      <c r="M500" s="3">
        <v>3</v>
      </c>
      <c r="N500" s="3" t="str">
        <f t="shared" si="73"/>
        <v>y</v>
      </c>
      <c r="O500" s="3" t="str">
        <f t="shared" si="74"/>
        <v>n</v>
      </c>
      <c r="P500" s="2" t="s">
        <v>26</v>
      </c>
      <c r="Q500" s="2" t="s">
        <v>26</v>
      </c>
      <c r="R500" s="4" t="str">
        <f t="shared" si="75"/>
        <v>y</v>
      </c>
      <c r="S500" s="2" t="s">
        <v>23</v>
      </c>
      <c r="T500" s="2">
        <v>3</v>
      </c>
      <c r="U500" s="6">
        <v>1215</v>
      </c>
      <c r="V500" s="7">
        <v>2615</v>
      </c>
      <c r="W500" s="7">
        <v>1822985</v>
      </c>
      <c r="X500" s="7">
        <v>1956422</v>
      </c>
      <c r="Y500" s="7">
        <v>2064188</v>
      </c>
      <c r="Z500" s="7">
        <f t="shared" si="82"/>
        <v>5.0372507804629296E-3</v>
      </c>
      <c r="AA500" s="7">
        <f t="shared" si="83"/>
        <v>2.4265538295937493E-2</v>
      </c>
      <c r="AB500" s="7">
        <f t="shared" si="84"/>
        <v>2.9302789076400423E-2</v>
      </c>
      <c r="AC500" s="3">
        <v>43990.64</v>
      </c>
      <c r="AD500" s="3">
        <v>52395.16</v>
      </c>
      <c r="AE500" s="3">
        <f t="shared" si="76"/>
        <v>0.83959358078112556</v>
      </c>
      <c r="AF500" s="2">
        <v>46.056899999999999</v>
      </c>
      <c r="AG500" s="2">
        <v>14.505800000000001</v>
      </c>
      <c r="AH500" s="2">
        <v>42.697699999999998</v>
      </c>
      <c r="AI500" s="2">
        <v>23.321899999999999</v>
      </c>
      <c r="AJ500" s="4">
        <f t="shared" si="77"/>
        <v>793.37626183632233</v>
      </c>
      <c r="AK500" s="3" t="s">
        <v>93</v>
      </c>
      <c r="AL500" s="3" t="s">
        <v>94</v>
      </c>
      <c r="AM500" s="3" t="s">
        <v>95</v>
      </c>
      <c r="AN500" s="3" t="s">
        <v>96</v>
      </c>
      <c r="AO500" s="3">
        <v>0</v>
      </c>
      <c r="AP500" s="3" t="s">
        <v>87</v>
      </c>
      <c r="AQ500" s="3" t="s">
        <v>87</v>
      </c>
      <c r="AR500" s="3" t="s">
        <v>87</v>
      </c>
      <c r="AS500" s="3" t="s">
        <v>87</v>
      </c>
      <c r="AT500" s="3" t="s">
        <v>87</v>
      </c>
      <c r="AU500" s="3" t="s">
        <v>87</v>
      </c>
      <c r="AV500" s="3" t="s">
        <v>87</v>
      </c>
      <c r="AW500" s="3" t="s">
        <v>87</v>
      </c>
      <c r="AX500" s="3" t="s">
        <v>87</v>
      </c>
      <c r="AY500" s="3" t="s">
        <v>87</v>
      </c>
      <c r="AZ500" s="3" t="s">
        <v>87</v>
      </c>
      <c r="BA500" s="3" t="s">
        <v>87</v>
      </c>
      <c r="BB500" s="3" t="s">
        <v>87</v>
      </c>
    </row>
    <row r="501" spans="1:54" x14ac:dyDescent="0.25">
      <c r="A501" s="3">
        <v>500</v>
      </c>
      <c r="B501" s="2" t="s">
        <v>69</v>
      </c>
      <c r="C501" s="2" t="s">
        <v>24</v>
      </c>
      <c r="D501" s="3">
        <v>12</v>
      </c>
      <c r="E501" s="3" t="s">
        <v>35</v>
      </c>
      <c r="F501" s="3" t="s">
        <v>20</v>
      </c>
      <c r="G501" s="3" t="s">
        <v>23</v>
      </c>
      <c r="H501" s="3">
        <v>8</v>
      </c>
      <c r="I501" s="3">
        <v>7.4</v>
      </c>
      <c r="J501" s="3">
        <v>1</v>
      </c>
      <c r="K501" s="3">
        <v>3</v>
      </c>
      <c r="L501" s="3">
        <v>1</v>
      </c>
      <c r="M501" s="3">
        <v>3</v>
      </c>
      <c r="N501" s="3" t="str">
        <f t="shared" si="73"/>
        <v>y</v>
      </c>
      <c r="O501" s="3" t="str">
        <f t="shared" si="74"/>
        <v>y</v>
      </c>
      <c r="P501" s="2" t="s">
        <v>68</v>
      </c>
      <c r="Q501" s="2" t="s">
        <v>26</v>
      </c>
      <c r="R501" s="4" t="str">
        <f t="shared" si="75"/>
        <v>n</v>
      </c>
      <c r="S501" s="2" t="s">
        <v>23</v>
      </c>
      <c r="T501" s="2">
        <v>3</v>
      </c>
      <c r="U501" s="6">
        <v>122642</v>
      </c>
      <c r="V501" s="7">
        <v>130501</v>
      </c>
      <c r="W501" s="7">
        <v>40521758</v>
      </c>
      <c r="X501" s="7">
        <v>42022582</v>
      </c>
      <c r="Y501" s="7">
        <v>46440099</v>
      </c>
      <c r="Z501" s="7">
        <f t="shared" si="82"/>
        <v>2.0722361215752862E-2</v>
      </c>
      <c r="AA501" s="7">
        <f t="shared" si="83"/>
        <v>2.9541708611421302E-2</v>
      </c>
      <c r="AB501" s="7">
        <f t="shared" si="84"/>
        <v>5.0264069827174164E-2</v>
      </c>
      <c r="AC501" s="3">
        <v>1232088.19</v>
      </c>
      <c r="AD501" s="3">
        <v>52395.16</v>
      </c>
      <c r="AE501" s="3">
        <f t="shared" si="76"/>
        <v>23.515305421340443</v>
      </c>
      <c r="AF501" s="2">
        <v>40.416800000000002</v>
      </c>
      <c r="AG501" s="2">
        <v>-3.7038000000000002</v>
      </c>
      <c r="AH501" s="2">
        <v>42.697699999999998</v>
      </c>
      <c r="AI501" s="2">
        <v>23.321899999999999</v>
      </c>
      <c r="AJ501" s="4">
        <f t="shared" si="77"/>
        <v>2253.2530258162237</v>
      </c>
      <c r="AK501" s="3" t="s">
        <v>93</v>
      </c>
      <c r="AL501" s="3" t="s">
        <v>94</v>
      </c>
      <c r="AM501" s="3" t="s">
        <v>95</v>
      </c>
      <c r="AN501" s="3" t="s">
        <v>96</v>
      </c>
      <c r="AO501" s="3">
        <v>0</v>
      </c>
      <c r="AP501" s="3" t="s">
        <v>87</v>
      </c>
      <c r="AQ501" s="3" t="s">
        <v>87</v>
      </c>
      <c r="AR501" s="3" t="s">
        <v>87</v>
      </c>
      <c r="AS501" s="3" t="s">
        <v>87</v>
      </c>
      <c r="AT501" s="3" t="s">
        <v>87</v>
      </c>
      <c r="AU501" s="3" t="s">
        <v>87</v>
      </c>
      <c r="AV501" s="3" t="s">
        <v>87</v>
      </c>
      <c r="AW501" s="3" t="s">
        <v>87</v>
      </c>
      <c r="AX501" s="3" t="s">
        <v>87</v>
      </c>
      <c r="AY501" s="3" t="s">
        <v>87</v>
      </c>
      <c r="AZ501" s="3" t="s">
        <v>87</v>
      </c>
      <c r="BA501" s="3" t="s">
        <v>87</v>
      </c>
      <c r="BB501" s="3" t="s">
        <v>87</v>
      </c>
    </row>
    <row r="502" spans="1:54" x14ac:dyDescent="0.25">
      <c r="A502" s="3">
        <v>501</v>
      </c>
      <c r="B502" s="2" t="s">
        <v>70</v>
      </c>
      <c r="C502" s="2" t="s">
        <v>24</v>
      </c>
      <c r="D502" s="3">
        <v>4</v>
      </c>
      <c r="E502" s="3" t="s">
        <v>35</v>
      </c>
      <c r="F502" s="3" t="s">
        <v>20</v>
      </c>
      <c r="G502" s="3" t="s">
        <v>23</v>
      </c>
      <c r="H502" s="3">
        <v>8</v>
      </c>
      <c r="I502" s="3">
        <v>1</v>
      </c>
      <c r="J502" s="3">
        <v>1</v>
      </c>
      <c r="K502" s="3">
        <v>4</v>
      </c>
      <c r="L502" s="3">
        <v>1</v>
      </c>
      <c r="M502" s="3">
        <v>3</v>
      </c>
      <c r="N502" s="3" t="str">
        <f t="shared" si="73"/>
        <v>y</v>
      </c>
      <c r="O502" s="3" t="str">
        <f t="shared" si="74"/>
        <v>n</v>
      </c>
      <c r="P502" s="2" t="s">
        <v>21</v>
      </c>
      <c r="Q502" s="2" t="s">
        <v>26</v>
      </c>
      <c r="R502" s="4" t="str">
        <f t="shared" si="75"/>
        <v>n</v>
      </c>
      <c r="S502" s="2" t="s">
        <v>23</v>
      </c>
      <c r="T502" s="2">
        <v>3</v>
      </c>
      <c r="U502" s="6">
        <v>8757</v>
      </c>
      <c r="V502" s="7">
        <v>5978</v>
      </c>
      <c r="W502" s="7">
        <v>8174753</v>
      </c>
      <c r="X502" s="7">
        <v>9068184</v>
      </c>
      <c r="Y502" s="7">
        <v>9851017</v>
      </c>
      <c r="Z502" s="7">
        <f t="shared" si="82"/>
        <v>5.2241174421212887E-3</v>
      </c>
      <c r="AA502" s="7">
        <f t="shared" si="83"/>
        <v>7.6363668879569462E-3</v>
      </c>
      <c r="AB502" s="7">
        <f t="shared" si="84"/>
        <v>1.2860484330078234E-2</v>
      </c>
      <c r="AC502" s="3">
        <v>510999.8</v>
      </c>
      <c r="AD502" s="3">
        <v>52395.16</v>
      </c>
      <c r="AE502" s="3">
        <f t="shared" si="76"/>
        <v>9.7528054117975778</v>
      </c>
      <c r="AF502" s="2">
        <v>59.329300000000003</v>
      </c>
      <c r="AG502" s="2">
        <v>18.069600000000001</v>
      </c>
      <c r="AH502" s="2">
        <v>42.697699999999998</v>
      </c>
      <c r="AI502" s="2">
        <v>23.321899999999999</v>
      </c>
      <c r="AJ502" s="4">
        <f t="shared" si="77"/>
        <v>1884.0712659041001</v>
      </c>
      <c r="AK502" s="3" t="s">
        <v>93</v>
      </c>
      <c r="AL502" s="3" t="s">
        <v>94</v>
      </c>
      <c r="AM502" s="3" t="s">
        <v>95</v>
      </c>
      <c r="AN502" s="3" t="s">
        <v>96</v>
      </c>
      <c r="AO502" s="3">
        <v>0</v>
      </c>
      <c r="AP502" s="3" t="s">
        <v>87</v>
      </c>
      <c r="AQ502" s="3" t="s">
        <v>87</v>
      </c>
      <c r="AR502" s="3" t="s">
        <v>87</v>
      </c>
      <c r="AS502" s="3" t="s">
        <v>87</v>
      </c>
      <c r="AT502" s="3" t="s">
        <v>87</v>
      </c>
      <c r="AU502" s="3" t="s">
        <v>87</v>
      </c>
      <c r="AV502" s="3" t="s">
        <v>87</v>
      </c>
      <c r="AW502" s="3" t="s">
        <v>87</v>
      </c>
      <c r="AX502" s="3" t="s">
        <v>87</v>
      </c>
      <c r="AY502" s="3" t="s">
        <v>87</v>
      </c>
      <c r="AZ502" s="3" t="s">
        <v>87</v>
      </c>
      <c r="BA502" s="3" t="s">
        <v>87</v>
      </c>
      <c r="BB502" s="3" t="s">
        <v>87</v>
      </c>
    </row>
    <row r="503" spans="1:54" x14ac:dyDescent="0.25">
      <c r="A503" s="3">
        <v>502</v>
      </c>
      <c r="B503" s="2" t="s">
        <v>33</v>
      </c>
      <c r="C503" s="2" t="s">
        <v>24</v>
      </c>
      <c r="D503" s="3">
        <v>1</v>
      </c>
      <c r="E503" s="3" t="s">
        <v>35</v>
      </c>
      <c r="F503" s="3" t="s">
        <v>25</v>
      </c>
      <c r="G503" s="3" t="s">
        <v>23</v>
      </c>
      <c r="H503" s="3">
        <v>8</v>
      </c>
      <c r="I503" s="3">
        <v>0</v>
      </c>
      <c r="J503" s="3">
        <v>1</v>
      </c>
      <c r="K503" s="3">
        <v>5</v>
      </c>
      <c r="L503" s="3">
        <v>1</v>
      </c>
      <c r="M503" s="3">
        <v>3</v>
      </c>
      <c r="N503" s="3" t="str">
        <f t="shared" si="73"/>
        <v>y</v>
      </c>
      <c r="O503" s="3" t="str">
        <f t="shared" si="74"/>
        <v>n</v>
      </c>
      <c r="P503" s="2" t="s">
        <v>21</v>
      </c>
      <c r="Q503" s="2" t="s">
        <v>26</v>
      </c>
      <c r="R503" s="4" t="str">
        <f t="shared" si="75"/>
        <v>n</v>
      </c>
      <c r="S503" s="2" t="s">
        <v>23</v>
      </c>
      <c r="T503" s="2">
        <v>3</v>
      </c>
      <c r="U503" s="6">
        <v>7137</v>
      </c>
      <c r="V503" s="7">
        <v>6443</v>
      </c>
      <c r="W503" s="7">
        <v>5910732</v>
      </c>
      <c r="X503" s="7">
        <v>6278459</v>
      </c>
      <c r="Y503" s="7">
        <v>8327126</v>
      </c>
      <c r="Z503" s="7">
        <f t="shared" si="82"/>
        <v>2.9535746240058535E-3</v>
      </c>
      <c r="AA503" s="7">
        <f t="shared" si="83"/>
        <v>3.1449718280228069E-3</v>
      </c>
      <c r="AB503" s="7">
        <f t="shared" si="84"/>
        <v>6.0985464520286609E-3</v>
      </c>
      <c r="AC503" s="3">
        <v>659827.24</v>
      </c>
      <c r="AD503" s="3">
        <v>52395.16</v>
      </c>
      <c r="AE503" s="3">
        <f t="shared" si="76"/>
        <v>12.593286097418158</v>
      </c>
      <c r="AF503" s="2">
        <v>46.948</v>
      </c>
      <c r="AG503" s="2">
        <v>7.4474</v>
      </c>
      <c r="AH503" s="2">
        <v>42.697699999999998</v>
      </c>
      <c r="AI503" s="2">
        <v>23.321899999999999</v>
      </c>
      <c r="AJ503" s="4">
        <f t="shared" si="77"/>
        <v>1335.3102469376731</v>
      </c>
      <c r="AK503" s="3" t="s">
        <v>93</v>
      </c>
      <c r="AL503" s="3" t="s">
        <v>94</v>
      </c>
      <c r="AM503" s="3" t="s">
        <v>95</v>
      </c>
      <c r="AN503" s="3" t="s">
        <v>96</v>
      </c>
      <c r="AO503" s="3">
        <v>0</v>
      </c>
      <c r="AP503" s="3" t="s">
        <v>87</v>
      </c>
      <c r="AQ503" s="3" t="s">
        <v>87</v>
      </c>
      <c r="AR503" s="3" t="s">
        <v>87</v>
      </c>
      <c r="AS503" s="3" t="s">
        <v>87</v>
      </c>
      <c r="AT503" s="3" t="s">
        <v>87</v>
      </c>
      <c r="AU503" s="3" t="s">
        <v>87</v>
      </c>
      <c r="AV503" s="3" t="s">
        <v>87</v>
      </c>
      <c r="AW503" s="3" t="s">
        <v>87</v>
      </c>
      <c r="AX503" s="3" t="s">
        <v>87</v>
      </c>
      <c r="AY503" s="3" t="s">
        <v>87</v>
      </c>
      <c r="AZ503" s="3" t="s">
        <v>87</v>
      </c>
      <c r="BA503" s="3" t="s">
        <v>87</v>
      </c>
      <c r="BB503" s="3" t="s">
        <v>87</v>
      </c>
    </row>
    <row r="504" spans="1:54" x14ac:dyDescent="0.25">
      <c r="A504" s="3">
        <v>503</v>
      </c>
      <c r="B504" s="2" t="s">
        <v>33</v>
      </c>
      <c r="C504" s="2" t="s">
        <v>24</v>
      </c>
      <c r="D504" s="3">
        <v>4</v>
      </c>
      <c r="E504" s="3" t="s">
        <v>19</v>
      </c>
      <c r="F504" s="3" t="s">
        <v>25</v>
      </c>
      <c r="G504" s="3" t="s">
        <v>23</v>
      </c>
      <c r="H504" s="3">
        <v>12</v>
      </c>
      <c r="I504" s="3">
        <v>0</v>
      </c>
      <c r="J504" s="3">
        <v>1</v>
      </c>
      <c r="K504" s="3">
        <v>5</v>
      </c>
      <c r="L504" s="3">
        <v>1</v>
      </c>
      <c r="M504" s="3">
        <v>3</v>
      </c>
      <c r="N504" s="3" t="str">
        <f t="shared" si="73"/>
        <v>y</v>
      </c>
      <c r="O504" s="3" t="str">
        <f t="shared" si="74"/>
        <v>n</v>
      </c>
      <c r="P504" s="2" t="s">
        <v>21</v>
      </c>
      <c r="Q504" s="2" t="s">
        <v>26</v>
      </c>
      <c r="R504" s="4" t="str">
        <f t="shared" si="75"/>
        <v>n</v>
      </c>
      <c r="S504" s="2" t="s">
        <v>23</v>
      </c>
      <c r="T504" s="2">
        <v>3</v>
      </c>
      <c r="U504" s="6">
        <v>7137</v>
      </c>
      <c r="V504" s="7">
        <v>6443</v>
      </c>
      <c r="W504" s="7">
        <v>5910732</v>
      </c>
      <c r="X504" s="7">
        <v>6278459</v>
      </c>
      <c r="Y504" s="7">
        <v>8327126</v>
      </c>
      <c r="Z504" s="7">
        <f t="shared" si="82"/>
        <v>2.9535746240058535E-3</v>
      </c>
      <c r="AA504" s="7">
        <f t="shared" si="83"/>
        <v>3.1449718280228069E-3</v>
      </c>
      <c r="AB504" s="7">
        <f t="shared" si="84"/>
        <v>6.0985464520286609E-3</v>
      </c>
      <c r="AC504" s="3">
        <v>659827.24</v>
      </c>
      <c r="AD504" s="3">
        <v>52395.16</v>
      </c>
      <c r="AE504" s="3">
        <f t="shared" si="76"/>
        <v>12.593286097418158</v>
      </c>
      <c r="AF504" s="2">
        <v>46.948</v>
      </c>
      <c r="AG504" s="2">
        <v>7.4474</v>
      </c>
      <c r="AH504" s="2">
        <v>42.697699999999998</v>
      </c>
      <c r="AI504" s="2">
        <v>23.321899999999999</v>
      </c>
      <c r="AJ504" s="4">
        <f t="shared" si="77"/>
        <v>1335.3102469376731</v>
      </c>
      <c r="AK504" s="3" t="s">
        <v>93</v>
      </c>
      <c r="AL504" s="3" t="s">
        <v>94</v>
      </c>
      <c r="AM504" s="3" t="s">
        <v>95</v>
      </c>
      <c r="AN504" s="3" t="s">
        <v>96</v>
      </c>
      <c r="AO504" s="3">
        <v>0</v>
      </c>
      <c r="AP504" s="3" t="s">
        <v>87</v>
      </c>
      <c r="AQ504" s="3" t="s">
        <v>87</v>
      </c>
      <c r="AR504" s="3" t="s">
        <v>87</v>
      </c>
      <c r="AS504" s="3" t="s">
        <v>87</v>
      </c>
      <c r="AT504" s="3" t="s">
        <v>87</v>
      </c>
      <c r="AU504" s="3" t="s">
        <v>87</v>
      </c>
      <c r="AV504" s="3" t="s">
        <v>87</v>
      </c>
      <c r="AW504" s="3" t="s">
        <v>87</v>
      </c>
      <c r="AX504" s="3" t="s">
        <v>87</v>
      </c>
      <c r="AY504" s="3" t="s">
        <v>87</v>
      </c>
      <c r="AZ504" s="3" t="s">
        <v>87</v>
      </c>
      <c r="BA504" s="3" t="s">
        <v>87</v>
      </c>
      <c r="BB504" s="3" t="s">
        <v>87</v>
      </c>
    </row>
    <row r="505" spans="1:54" x14ac:dyDescent="0.25">
      <c r="A505" s="3">
        <v>504</v>
      </c>
      <c r="B505" s="2" t="s">
        <v>33</v>
      </c>
      <c r="C505" s="2" t="s">
        <v>24</v>
      </c>
      <c r="D505" s="3">
        <v>3</v>
      </c>
      <c r="E505" s="3" t="s">
        <v>19</v>
      </c>
      <c r="F505" s="3" t="s">
        <v>20</v>
      </c>
      <c r="G505" s="3" t="s">
        <v>23</v>
      </c>
      <c r="H505" s="3">
        <v>12</v>
      </c>
      <c r="I505" s="3">
        <v>0</v>
      </c>
      <c r="J505" s="3">
        <v>1</v>
      </c>
      <c r="K505" s="3">
        <v>5</v>
      </c>
      <c r="L505" s="3">
        <v>1</v>
      </c>
      <c r="M505" s="3">
        <v>3</v>
      </c>
      <c r="N505" s="3" t="str">
        <f t="shared" si="73"/>
        <v>y</v>
      </c>
      <c r="O505" s="3" t="str">
        <f t="shared" si="74"/>
        <v>n</v>
      </c>
      <c r="P505" s="2" t="s">
        <v>21</v>
      </c>
      <c r="Q505" s="2" t="s">
        <v>26</v>
      </c>
      <c r="R505" s="4" t="str">
        <f t="shared" si="75"/>
        <v>n</v>
      </c>
      <c r="S505" s="2" t="s">
        <v>23</v>
      </c>
      <c r="T505" s="2">
        <v>3</v>
      </c>
      <c r="U505" s="6">
        <v>7137</v>
      </c>
      <c r="V505" s="7">
        <v>6443</v>
      </c>
      <c r="W505" s="7">
        <v>5910732</v>
      </c>
      <c r="X505" s="7">
        <v>6278459</v>
      </c>
      <c r="Y505" s="7">
        <v>8327126</v>
      </c>
      <c r="Z505" s="7">
        <f t="shared" si="82"/>
        <v>2.9535746240058535E-3</v>
      </c>
      <c r="AA505" s="7">
        <f t="shared" si="83"/>
        <v>3.1449718280228069E-3</v>
      </c>
      <c r="AB505" s="7">
        <f t="shared" si="84"/>
        <v>6.0985464520286609E-3</v>
      </c>
      <c r="AC505" s="3">
        <v>659827.24</v>
      </c>
      <c r="AD505" s="3">
        <v>52395.16</v>
      </c>
      <c r="AE505" s="3">
        <f t="shared" si="76"/>
        <v>12.593286097418158</v>
      </c>
      <c r="AF505" s="2">
        <v>46.948</v>
      </c>
      <c r="AG505" s="2">
        <v>7.4474</v>
      </c>
      <c r="AH505" s="2">
        <v>42.697699999999998</v>
      </c>
      <c r="AI505" s="2">
        <v>23.321899999999999</v>
      </c>
      <c r="AJ505" s="4">
        <f t="shared" si="77"/>
        <v>1335.3102469376731</v>
      </c>
      <c r="AK505" s="3" t="s">
        <v>93</v>
      </c>
      <c r="AL505" s="3" t="s">
        <v>94</v>
      </c>
      <c r="AM505" s="3" t="s">
        <v>95</v>
      </c>
      <c r="AN505" s="3" t="s">
        <v>96</v>
      </c>
      <c r="AO505" s="3">
        <v>0</v>
      </c>
      <c r="AP505" s="3" t="s">
        <v>87</v>
      </c>
      <c r="AQ505" s="3" t="s">
        <v>87</v>
      </c>
      <c r="AR505" s="3" t="s">
        <v>87</v>
      </c>
      <c r="AS505" s="3" t="s">
        <v>87</v>
      </c>
      <c r="AT505" s="3" t="s">
        <v>87</v>
      </c>
      <c r="AU505" s="3" t="s">
        <v>87</v>
      </c>
      <c r="AV505" s="3" t="s">
        <v>87</v>
      </c>
      <c r="AW505" s="3" t="s">
        <v>87</v>
      </c>
      <c r="AX505" s="3" t="s">
        <v>87</v>
      </c>
      <c r="AY505" s="3" t="s">
        <v>87</v>
      </c>
      <c r="AZ505" s="3" t="s">
        <v>87</v>
      </c>
      <c r="BA505" s="3" t="s">
        <v>87</v>
      </c>
      <c r="BB505" s="3" t="s">
        <v>87</v>
      </c>
    </row>
    <row r="506" spans="1:54" x14ac:dyDescent="0.25">
      <c r="A506" s="3">
        <v>505</v>
      </c>
      <c r="B506" s="2" t="s">
        <v>71</v>
      </c>
      <c r="C506" s="2" t="s">
        <v>24</v>
      </c>
      <c r="D506" s="3">
        <v>1</v>
      </c>
      <c r="E506" s="3" t="s">
        <v>35</v>
      </c>
      <c r="F506" s="3" t="s">
        <v>20</v>
      </c>
      <c r="G506" s="3" t="s">
        <v>23</v>
      </c>
      <c r="H506" s="3">
        <v>8</v>
      </c>
      <c r="I506" s="3">
        <v>2</v>
      </c>
      <c r="J506" s="3">
        <v>1</v>
      </c>
      <c r="K506" s="3">
        <v>5</v>
      </c>
      <c r="L506" s="3">
        <v>1</v>
      </c>
      <c r="M506" s="3">
        <v>3</v>
      </c>
      <c r="N506" s="3" t="str">
        <f t="shared" si="73"/>
        <v>y</v>
      </c>
      <c r="O506" s="3" t="str">
        <f t="shared" si="74"/>
        <v>n</v>
      </c>
      <c r="P506" s="2" t="s">
        <v>21</v>
      </c>
      <c r="Q506" s="2" t="s">
        <v>26</v>
      </c>
      <c r="R506" s="4" t="str">
        <f t="shared" si="75"/>
        <v>n</v>
      </c>
      <c r="S506" s="2" t="s">
        <v>23</v>
      </c>
      <c r="T506" s="2">
        <v>3</v>
      </c>
      <c r="U506" s="6">
        <v>21926</v>
      </c>
      <c r="V506" s="7">
        <v>21941</v>
      </c>
      <c r="W506" s="7">
        <v>14922597</v>
      </c>
      <c r="X506" s="7">
        <v>16078619</v>
      </c>
      <c r="Y506" s="7">
        <v>16900726</v>
      </c>
      <c r="Z506" s="7">
        <f t="shared" si="82"/>
        <v>1.108421139369576E-2</v>
      </c>
      <c r="AA506" s="7">
        <f t="shared" si="83"/>
        <v>2.6688740030190717E-2</v>
      </c>
      <c r="AB506" s="7">
        <f t="shared" si="84"/>
        <v>3.7772951423886481E-2</v>
      </c>
      <c r="AC506" s="3">
        <v>770845.05</v>
      </c>
      <c r="AD506" s="3">
        <v>52395.16</v>
      </c>
      <c r="AE506" s="3">
        <f t="shared" si="76"/>
        <v>14.712142304747232</v>
      </c>
      <c r="AF506" s="2">
        <v>52.370199999999997</v>
      </c>
      <c r="AG506" s="2">
        <v>4.8952</v>
      </c>
      <c r="AH506" s="2">
        <v>42.697699999999998</v>
      </c>
      <c r="AI506" s="2">
        <v>23.321899999999999</v>
      </c>
      <c r="AJ506" s="4">
        <f t="shared" si="77"/>
        <v>1743.7375404235695</v>
      </c>
      <c r="AK506" s="3" t="s">
        <v>93</v>
      </c>
      <c r="AL506" s="3" t="s">
        <v>94</v>
      </c>
      <c r="AM506" s="3" t="s">
        <v>95</v>
      </c>
      <c r="AN506" s="3" t="s">
        <v>96</v>
      </c>
      <c r="AO506" s="3">
        <v>0</v>
      </c>
      <c r="AP506" s="3" t="s">
        <v>87</v>
      </c>
      <c r="AQ506" s="3" t="s">
        <v>87</v>
      </c>
      <c r="AR506" s="3" t="s">
        <v>87</v>
      </c>
      <c r="AS506" s="3" t="s">
        <v>87</v>
      </c>
      <c r="AT506" s="3" t="s">
        <v>87</v>
      </c>
      <c r="AU506" s="3" t="s">
        <v>87</v>
      </c>
      <c r="AV506" s="3" t="s">
        <v>87</v>
      </c>
      <c r="AW506" s="3" t="s">
        <v>87</v>
      </c>
      <c r="AX506" s="3" t="s">
        <v>87</v>
      </c>
      <c r="AY506" s="3" t="s">
        <v>87</v>
      </c>
      <c r="AZ506" s="3" t="s">
        <v>87</v>
      </c>
      <c r="BA506" s="3" t="s">
        <v>87</v>
      </c>
      <c r="BB506" s="3" t="s">
        <v>87</v>
      </c>
    </row>
    <row r="507" spans="1:54" x14ac:dyDescent="0.25">
      <c r="A507" s="3">
        <v>506</v>
      </c>
      <c r="B507" s="2" t="s">
        <v>72</v>
      </c>
      <c r="C507" s="2" t="s">
        <v>24</v>
      </c>
      <c r="D507" s="3">
        <v>1</v>
      </c>
      <c r="E507" s="3" t="s">
        <v>35</v>
      </c>
      <c r="F507" s="3" t="s">
        <v>25</v>
      </c>
      <c r="G507" s="3" t="s">
        <v>23</v>
      </c>
      <c r="H507" s="3">
        <v>8</v>
      </c>
      <c r="I507" s="3">
        <v>3</v>
      </c>
      <c r="J507" s="3">
        <v>3</v>
      </c>
      <c r="K507" s="3">
        <v>1</v>
      </c>
      <c r="L507" s="3">
        <v>1</v>
      </c>
      <c r="M507" s="3">
        <v>3</v>
      </c>
      <c r="N507" s="3" t="str">
        <f t="shared" si="73"/>
        <v>n</v>
      </c>
      <c r="O507" s="3" t="str">
        <f t="shared" si="74"/>
        <v>n</v>
      </c>
      <c r="P507" s="2" t="s">
        <v>26</v>
      </c>
      <c r="Q507" s="2" t="s">
        <v>26</v>
      </c>
      <c r="R507" s="4" t="str">
        <f t="shared" si="75"/>
        <v>y</v>
      </c>
      <c r="S507" s="2" t="s">
        <v>23</v>
      </c>
      <c r="T507" s="2">
        <v>3</v>
      </c>
      <c r="U507" s="6" t="s">
        <v>87</v>
      </c>
      <c r="V507" s="7" t="s">
        <v>87</v>
      </c>
      <c r="W507" s="6" t="s">
        <v>87</v>
      </c>
      <c r="X507" s="7" t="s">
        <v>87</v>
      </c>
      <c r="Y507" s="7">
        <v>42590879</v>
      </c>
      <c r="Z507" s="7" t="s">
        <v>87</v>
      </c>
      <c r="AA507" s="7" t="s">
        <v>87</v>
      </c>
      <c r="AB507" s="7" t="s">
        <v>87</v>
      </c>
      <c r="AC507" s="3">
        <v>93270.48</v>
      </c>
      <c r="AD507" s="3">
        <v>52395.16</v>
      </c>
      <c r="AE507" s="3">
        <f t="shared" si="76"/>
        <v>1.7801354170881432</v>
      </c>
      <c r="AF507" s="2">
        <v>50.450099999999999</v>
      </c>
      <c r="AG507" s="2">
        <v>30.523399999999999</v>
      </c>
      <c r="AH507" s="2">
        <v>42.697699999999998</v>
      </c>
      <c r="AI507" s="2">
        <v>23.321899999999999</v>
      </c>
      <c r="AJ507" s="4">
        <f t="shared" si="77"/>
        <v>1021.7041925035442</v>
      </c>
      <c r="AK507" s="3" t="s">
        <v>93</v>
      </c>
      <c r="AL507" s="3" t="s">
        <v>94</v>
      </c>
      <c r="AM507" s="3" t="s">
        <v>96</v>
      </c>
      <c r="AN507" s="3" t="s">
        <v>96</v>
      </c>
      <c r="AO507" s="3">
        <v>1</v>
      </c>
      <c r="AP507" s="3" t="s">
        <v>87</v>
      </c>
      <c r="AQ507" s="3" t="s">
        <v>87</v>
      </c>
      <c r="AR507" s="3" t="s">
        <v>87</v>
      </c>
      <c r="AS507" s="3" t="s">
        <v>87</v>
      </c>
      <c r="AT507" s="3" t="s">
        <v>87</v>
      </c>
      <c r="AU507" s="3" t="s">
        <v>87</v>
      </c>
      <c r="AV507" s="3" t="s">
        <v>87</v>
      </c>
      <c r="AW507" s="3" t="s">
        <v>87</v>
      </c>
      <c r="AX507" s="3" t="s">
        <v>87</v>
      </c>
      <c r="AY507" s="3" t="s">
        <v>87</v>
      </c>
      <c r="AZ507" s="3" t="s">
        <v>87</v>
      </c>
      <c r="BA507" s="3" t="s">
        <v>87</v>
      </c>
      <c r="BB507" s="3" t="s">
        <v>87</v>
      </c>
    </row>
    <row r="508" spans="1:54" x14ac:dyDescent="0.25">
      <c r="A508" s="3">
        <v>507</v>
      </c>
      <c r="B508" s="2" t="s">
        <v>72</v>
      </c>
      <c r="C508" s="2" t="s">
        <v>24</v>
      </c>
      <c r="D508" s="3">
        <v>2</v>
      </c>
      <c r="E508" s="3" t="s">
        <v>35</v>
      </c>
      <c r="F508" s="3" t="s">
        <v>20</v>
      </c>
      <c r="G508" s="3" t="s">
        <v>23</v>
      </c>
      <c r="H508" s="3">
        <v>8</v>
      </c>
      <c r="I508" s="3">
        <v>3</v>
      </c>
      <c r="J508" s="3">
        <v>3</v>
      </c>
      <c r="K508" s="3">
        <v>1</v>
      </c>
      <c r="L508" s="3">
        <v>1</v>
      </c>
      <c r="M508" s="3">
        <v>3</v>
      </c>
      <c r="N508" s="3" t="str">
        <f t="shared" si="73"/>
        <v>n</v>
      </c>
      <c r="O508" s="3" t="str">
        <f t="shared" si="74"/>
        <v>n</v>
      </c>
      <c r="P508" s="2" t="s">
        <v>26</v>
      </c>
      <c r="Q508" s="2" t="s">
        <v>26</v>
      </c>
      <c r="R508" s="4" t="str">
        <f t="shared" si="75"/>
        <v>y</v>
      </c>
      <c r="S508" s="2" t="s">
        <v>23</v>
      </c>
      <c r="T508" s="2">
        <v>3</v>
      </c>
      <c r="U508" s="6" t="s">
        <v>87</v>
      </c>
      <c r="V508" s="7" t="s">
        <v>87</v>
      </c>
      <c r="W508" s="6" t="s">
        <v>87</v>
      </c>
      <c r="X508" s="7" t="s">
        <v>87</v>
      </c>
      <c r="Y508" s="7">
        <v>42590879</v>
      </c>
      <c r="Z508" s="7" t="s">
        <v>87</v>
      </c>
      <c r="AA508" s="7" t="s">
        <v>87</v>
      </c>
      <c r="AB508" s="7" t="s">
        <v>87</v>
      </c>
      <c r="AC508" s="3">
        <v>93270.48</v>
      </c>
      <c r="AD508" s="3">
        <v>52395.16</v>
      </c>
      <c r="AE508" s="3">
        <f t="shared" si="76"/>
        <v>1.7801354170881432</v>
      </c>
      <c r="AF508" s="2">
        <v>50.450099999999999</v>
      </c>
      <c r="AG508" s="2">
        <v>30.523399999999999</v>
      </c>
      <c r="AH508" s="2">
        <v>42.697699999999998</v>
      </c>
      <c r="AI508" s="2">
        <v>23.321899999999999</v>
      </c>
      <c r="AJ508" s="4">
        <f t="shared" si="77"/>
        <v>1021.7041925035442</v>
      </c>
      <c r="AK508" s="3" t="s">
        <v>93</v>
      </c>
      <c r="AL508" s="3" t="s">
        <v>94</v>
      </c>
      <c r="AM508" s="3" t="s">
        <v>96</v>
      </c>
      <c r="AN508" s="3" t="s">
        <v>96</v>
      </c>
      <c r="AO508" s="3">
        <v>1</v>
      </c>
      <c r="AP508" s="3" t="s">
        <v>87</v>
      </c>
      <c r="AQ508" s="3" t="s">
        <v>87</v>
      </c>
      <c r="AR508" s="3" t="s">
        <v>87</v>
      </c>
      <c r="AS508" s="3" t="s">
        <v>87</v>
      </c>
      <c r="AT508" s="3" t="s">
        <v>87</v>
      </c>
      <c r="AU508" s="3" t="s">
        <v>87</v>
      </c>
      <c r="AV508" s="3" t="s">
        <v>87</v>
      </c>
      <c r="AW508" s="3" t="s">
        <v>87</v>
      </c>
      <c r="AX508" s="3" t="s">
        <v>87</v>
      </c>
      <c r="AY508" s="3" t="s">
        <v>87</v>
      </c>
      <c r="AZ508" s="3" t="s">
        <v>87</v>
      </c>
      <c r="BA508" s="3" t="s">
        <v>87</v>
      </c>
      <c r="BB508" s="3" t="s">
        <v>87</v>
      </c>
    </row>
    <row r="509" spans="1:54" x14ac:dyDescent="0.25">
      <c r="A509" s="3">
        <v>508</v>
      </c>
      <c r="B509" s="2" t="s">
        <v>72</v>
      </c>
      <c r="C509" s="2" t="s">
        <v>24</v>
      </c>
      <c r="D509" s="3">
        <v>5</v>
      </c>
      <c r="E509" s="3" t="s">
        <v>19</v>
      </c>
      <c r="F509" s="3" t="s">
        <v>20</v>
      </c>
      <c r="G509" s="3" t="s">
        <v>23</v>
      </c>
      <c r="H509" s="3">
        <v>12</v>
      </c>
      <c r="I509" s="3">
        <v>3</v>
      </c>
      <c r="J509" s="3">
        <v>3</v>
      </c>
      <c r="K509" s="3">
        <v>1</v>
      </c>
      <c r="L509" s="3">
        <v>1</v>
      </c>
      <c r="M509" s="3">
        <v>3</v>
      </c>
      <c r="N509" s="3" t="str">
        <f t="shared" si="73"/>
        <v>n</v>
      </c>
      <c r="O509" s="3" t="str">
        <f t="shared" si="74"/>
        <v>n</v>
      </c>
      <c r="P509" s="2" t="s">
        <v>26</v>
      </c>
      <c r="Q509" s="2" t="s">
        <v>26</v>
      </c>
      <c r="R509" s="4" t="str">
        <f t="shared" si="75"/>
        <v>y</v>
      </c>
      <c r="S509" s="2" t="s">
        <v>23</v>
      </c>
      <c r="T509" s="2">
        <v>3</v>
      </c>
      <c r="U509" s="6" t="s">
        <v>87</v>
      </c>
      <c r="V509" s="7" t="s">
        <v>87</v>
      </c>
      <c r="W509" s="6" t="s">
        <v>87</v>
      </c>
      <c r="X509" s="7" t="s">
        <v>87</v>
      </c>
      <c r="Y509" s="7">
        <v>42590879</v>
      </c>
      <c r="Z509" s="7" t="s">
        <v>87</v>
      </c>
      <c r="AA509" s="7" t="s">
        <v>87</v>
      </c>
      <c r="AB509" s="7" t="s">
        <v>87</v>
      </c>
      <c r="AC509" s="3">
        <v>93270.48</v>
      </c>
      <c r="AD509" s="3">
        <v>52395.16</v>
      </c>
      <c r="AE509" s="3">
        <f t="shared" si="76"/>
        <v>1.7801354170881432</v>
      </c>
      <c r="AF509" s="2">
        <v>50.450099999999999</v>
      </c>
      <c r="AG509" s="2">
        <v>30.523399999999999</v>
      </c>
      <c r="AH509" s="2">
        <v>42.697699999999998</v>
      </c>
      <c r="AI509" s="2">
        <v>23.321899999999999</v>
      </c>
      <c r="AJ509" s="4">
        <f t="shared" si="77"/>
        <v>1021.7041925035442</v>
      </c>
      <c r="AK509" s="3" t="s">
        <v>93</v>
      </c>
      <c r="AL509" s="3" t="s">
        <v>94</v>
      </c>
      <c r="AM509" s="3" t="s">
        <v>96</v>
      </c>
      <c r="AN509" s="3" t="s">
        <v>96</v>
      </c>
      <c r="AO509" s="3">
        <v>1</v>
      </c>
      <c r="AP509" s="3" t="s">
        <v>87</v>
      </c>
      <c r="AQ509" s="3" t="s">
        <v>87</v>
      </c>
      <c r="AR509" s="3" t="s">
        <v>87</v>
      </c>
      <c r="AS509" s="3" t="s">
        <v>87</v>
      </c>
      <c r="AT509" s="3" t="s">
        <v>87</v>
      </c>
      <c r="AU509" s="3" t="s">
        <v>87</v>
      </c>
      <c r="AV509" s="3" t="s">
        <v>87</v>
      </c>
      <c r="AW509" s="3" t="s">
        <v>87</v>
      </c>
      <c r="AX509" s="3" t="s">
        <v>87</v>
      </c>
      <c r="AY509" s="3" t="s">
        <v>87</v>
      </c>
      <c r="AZ509" s="3" t="s">
        <v>87</v>
      </c>
      <c r="BA509" s="3" t="s">
        <v>87</v>
      </c>
      <c r="BB509" s="3" t="s">
        <v>87</v>
      </c>
    </row>
    <row r="510" spans="1:54" x14ac:dyDescent="0.25">
      <c r="A510" s="3">
        <v>509</v>
      </c>
      <c r="B510" s="2" t="s">
        <v>78</v>
      </c>
      <c r="C510" s="2" t="s">
        <v>24</v>
      </c>
      <c r="D510" s="3">
        <v>5</v>
      </c>
      <c r="E510" s="3" t="s">
        <v>35</v>
      </c>
      <c r="F510" s="3" t="s">
        <v>25</v>
      </c>
      <c r="G510" s="3" t="s">
        <v>23</v>
      </c>
      <c r="H510" s="3">
        <v>8</v>
      </c>
      <c r="I510" s="3">
        <v>5.5</v>
      </c>
      <c r="J510" s="3">
        <v>3</v>
      </c>
      <c r="K510" s="3">
        <v>1</v>
      </c>
      <c r="L510" s="3">
        <v>1</v>
      </c>
      <c r="M510" s="3">
        <v>3</v>
      </c>
      <c r="N510" s="3" t="str">
        <f t="shared" si="73"/>
        <v>n</v>
      </c>
      <c r="O510" s="3" t="str">
        <f t="shared" si="74"/>
        <v>n</v>
      </c>
      <c r="P510" s="2" t="s">
        <v>21</v>
      </c>
      <c r="Q510" s="2" t="s">
        <v>26</v>
      </c>
      <c r="R510" s="4" t="str">
        <f t="shared" si="75"/>
        <v>n</v>
      </c>
      <c r="S510" s="2" t="s">
        <v>23</v>
      </c>
      <c r="T510" s="2">
        <v>3</v>
      </c>
      <c r="U510" s="6">
        <v>69741</v>
      </c>
      <c r="V510" s="7">
        <v>66866</v>
      </c>
      <c r="W510" s="6" t="s">
        <v>87</v>
      </c>
      <c r="X510" s="7" t="s">
        <v>87</v>
      </c>
      <c r="Y510" s="7">
        <v>65383556</v>
      </c>
      <c r="Z510" s="7" t="s">
        <v>87</v>
      </c>
      <c r="AA510" s="7" t="s">
        <v>87</v>
      </c>
      <c r="AB510" s="7" t="s">
        <v>87</v>
      </c>
      <c r="AC510" s="3">
        <v>2618885.69</v>
      </c>
      <c r="AD510" s="3">
        <v>52395.16</v>
      </c>
      <c r="AE510" s="3">
        <f t="shared" si="76"/>
        <v>49.983351324817022</v>
      </c>
      <c r="AF510" s="2">
        <v>52.507399999999997</v>
      </c>
      <c r="AG510" s="2">
        <v>-0.1278</v>
      </c>
      <c r="AH510" s="2">
        <v>42.697699999999998</v>
      </c>
      <c r="AI510" s="2">
        <v>23.321899999999999</v>
      </c>
      <c r="AJ510" s="4">
        <f t="shared" si="77"/>
        <v>2054.8879111448587</v>
      </c>
      <c r="AK510" s="3" t="s">
        <v>93</v>
      </c>
      <c r="AL510" s="3" t="s">
        <v>94</v>
      </c>
      <c r="AM510" s="3" t="s">
        <v>95</v>
      </c>
      <c r="AN510" s="3" t="s">
        <v>96</v>
      </c>
      <c r="AO510" s="3">
        <v>0</v>
      </c>
      <c r="AP510" s="3" t="s">
        <v>87</v>
      </c>
      <c r="AQ510" s="3" t="s">
        <v>87</v>
      </c>
      <c r="AR510" s="3" t="s">
        <v>87</v>
      </c>
      <c r="AS510" s="3" t="s">
        <v>87</v>
      </c>
      <c r="AT510" s="3" t="s">
        <v>87</v>
      </c>
      <c r="AU510" s="3" t="s">
        <v>87</v>
      </c>
      <c r="AV510" s="3" t="s">
        <v>87</v>
      </c>
      <c r="AW510" s="3" t="s">
        <v>87</v>
      </c>
      <c r="AX510" s="3" t="s">
        <v>87</v>
      </c>
      <c r="AY510" s="3" t="s">
        <v>87</v>
      </c>
      <c r="AZ510" s="3" t="s">
        <v>87</v>
      </c>
      <c r="BA510" s="3" t="s">
        <v>87</v>
      </c>
      <c r="BB510" s="3" t="s">
        <v>87</v>
      </c>
    </row>
    <row r="511" spans="1:54" x14ac:dyDescent="0.25">
      <c r="A511" s="3">
        <v>510</v>
      </c>
      <c r="B511" s="2" t="s">
        <v>78</v>
      </c>
      <c r="C511" s="2" t="s">
        <v>24</v>
      </c>
      <c r="D511" s="3">
        <v>8</v>
      </c>
      <c r="E511" s="3" t="s">
        <v>35</v>
      </c>
      <c r="F511" s="3" t="s">
        <v>20</v>
      </c>
      <c r="G511" s="3" t="s">
        <v>23</v>
      </c>
      <c r="H511" s="3">
        <v>8</v>
      </c>
      <c r="I511" s="3">
        <v>5.5</v>
      </c>
      <c r="J511" s="3">
        <v>3</v>
      </c>
      <c r="K511" s="3">
        <v>1</v>
      </c>
      <c r="L511" s="3">
        <v>1</v>
      </c>
      <c r="M511" s="3">
        <v>3</v>
      </c>
      <c r="N511" s="3" t="str">
        <f t="shared" si="73"/>
        <v>n</v>
      </c>
      <c r="O511" s="3" t="str">
        <f t="shared" si="74"/>
        <v>n</v>
      </c>
      <c r="P511" s="2" t="s">
        <v>21</v>
      </c>
      <c r="Q511" s="2" t="s">
        <v>26</v>
      </c>
      <c r="R511" s="4" t="str">
        <f t="shared" si="75"/>
        <v>n</v>
      </c>
      <c r="S511" s="2" t="s">
        <v>23</v>
      </c>
      <c r="T511" s="2">
        <v>3</v>
      </c>
      <c r="U511" s="6">
        <v>69741</v>
      </c>
      <c r="V511" s="7">
        <v>66866</v>
      </c>
      <c r="W511" s="6" t="s">
        <v>87</v>
      </c>
      <c r="X511" s="7" t="s">
        <v>87</v>
      </c>
      <c r="Y511" s="7">
        <v>65383556</v>
      </c>
      <c r="Z511" s="7" t="s">
        <v>87</v>
      </c>
      <c r="AA511" s="7" t="s">
        <v>87</v>
      </c>
      <c r="AB511" s="7" t="s">
        <v>87</v>
      </c>
      <c r="AC511" s="3">
        <v>2618885.69</v>
      </c>
      <c r="AD511" s="3">
        <v>52395.16</v>
      </c>
      <c r="AE511" s="3">
        <f t="shared" si="76"/>
        <v>49.983351324817022</v>
      </c>
      <c r="AF511" s="2">
        <v>52.507399999999997</v>
      </c>
      <c r="AG511" s="2">
        <v>-0.1278</v>
      </c>
      <c r="AH511" s="2">
        <v>42.697699999999998</v>
      </c>
      <c r="AI511" s="2">
        <v>23.321899999999999</v>
      </c>
      <c r="AJ511" s="4">
        <f t="shared" si="77"/>
        <v>2054.8879111448587</v>
      </c>
      <c r="AK511" s="3" t="s">
        <v>93</v>
      </c>
      <c r="AL511" s="3" t="s">
        <v>94</v>
      </c>
      <c r="AM511" s="3" t="s">
        <v>95</v>
      </c>
      <c r="AN511" s="3" t="s">
        <v>96</v>
      </c>
      <c r="AO511" s="3">
        <v>0</v>
      </c>
      <c r="AP511" s="3" t="s">
        <v>87</v>
      </c>
      <c r="AQ511" s="3" t="s">
        <v>87</v>
      </c>
      <c r="AR511" s="3" t="s">
        <v>87</v>
      </c>
      <c r="AS511" s="3" t="s">
        <v>87</v>
      </c>
      <c r="AT511" s="3" t="s">
        <v>87</v>
      </c>
      <c r="AU511" s="3" t="s">
        <v>87</v>
      </c>
      <c r="AV511" s="3" t="s">
        <v>87</v>
      </c>
      <c r="AW511" s="3" t="s">
        <v>87</v>
      </c>
      <c r="AX511" s="3" t="s">
        <v>87</v>
      </c>
      <c r="AY511" s="3" t="s">
        <v>87</v>
      </c>
      <c r="AZ511" s="3" t="s">
        <v>87</v>
      </c>
      <c r="BA511" s="3" t="s">
        <v>87</v>
      </c>
      <c r="BB511" s="3" t="s">
        <v>87</v>
      </c>
    </row>
    <row r="512" spans="1:54" x14ac:dyDescent="0.25">
      <c r="A512" s="3">
        <v>511</v>
      </c>
      <c r="B512" s="2" t="s">
        <v>78</v>
      </c>
      <c r="C512" s="2" t="s">
        <v>24</v>
      </c>
      <c r="D512" s="3">
        <v>5</v>
      </c>
      <c r="E512" s="3" t="s">
        <v>19</v>
      </c>
      <c r="F512" s="3" t="s">
        <v>25</v>
      </c>
      <c r="G512" s="3" t="s">
        <v>23</v>
      </c>
      <c r="H512" s="3">
        <v>12</v>
      </c>
      <c r="I512" s="3">
        <v>5.5</v>
      </c>
      <c r="J512" s="3">
        <v>3</v>
      </c>
      <c r="K512" s="3">
        <v>1</v>
      </c>
      <c r="L512" s="3">
        <v>1</v>
      </c>
      <c r="M512" s="3">
        <v>3</v>
      </c>
      <c r="N512" s="3" t="str">
        <f t="shared" si="73"/>
        <v>n</v>
      </c>
      <c r="O512" s="3" t="str">
        <f t="shared" si="74"/>
        <v>n</v>
      </c>
      <c r="P512" s="2" t="s">
        <v>21</v>
      </c>
      <c r="Q512" s="2" t="s">
        <v>26</v>
      </c>
      <c r="R512" s="4" t="str">
        <f t="shared" si="75"/>
        <v>n</v>
      </c>
      <c r="S512" s="2" t="s">
        <v>23</v>
      </c>
      <c r="T512" s="2">
        <v>3</v>
      </c>
      <c r="U512" s="6">
        <v>69741</v>
      </c>
      <c r="V512" s="7">
        <v>66866</v>
      </c>
      <c r="W512" s="6" t="s">
        <v>87</v>
      </c>
      <c r="X512" s="7" t="s">
        <v>87</v>
      </c>
      <c r="Y512" s="7">
        <v>65383556</v>
      </c>
      <c r="Z512" s="7" t="s">
        <v>87</v>
      </c>
      <c r="AA512" s="7" t="s">
        <v>87</v>
      </c>
      <c r="AB512" s="7" t="s">
        <v>87</v>
      </c>
      <c r="AC512" s="3">
        <v>2618885.69</v>
      </c>
      <c r="AD512" s="3">
        <v>52395.16</v>
      </c>
      <c r="AE512" s="3">
        <f t="shared" si="76"/>
        <v>49.983351324817022</v>
      </c>
      <c r="AF512" s="2">
        <v>52.507399999999997</v>
      </c>
      <c r="AG512" s="2">
        <v>-0.1278</v>
      </c>
      <c r="AH512" s="2">
        <v>42.697699999999998</v>
      </c>
      <c r="AI512" s="2">
        <v>23.321899999999999</v>
      </c>
      <c r="AJ512" s="4">
        <f t="shared" si="77"/>
        <v>2054.8879111448587</v>
      </c>
      <c r="AK512" s="3" t="s">
        <v>93</v>
      </c>
      <c r="AL512" s="3" t="s">
        <v>94</v>
      </c>
      <c r="AM512" s="3" t="s">
        <v>95</v>
      </c>
      <c r="AN512" s="3" t="s">
        <v>96</v>
      </c>
      <c r="AO512" s="3">
        <v>0</v>
      </c>
      <c r="AP512" s="3" t="s">
        <v>87</v>
      </c>
      <c r="AQ512" s="3" t="s">
        <v>87</v>
      </c>
      <c r="AR512" s="3" t="s">
        <v>87</v>
      </c>
      <c r="AS512" s="3" t="s">
        <v>87</v>
      </c>
      <c r="AT512" s="3" t="s">
        <v>87</v>
      </c>
      <c r="AU512" s="3" t="s">
        <v>87</v>
      </c>
      <c r="AV512" s="3" t="s">
        <v>87</v>
      </c>
      <c r="AW512" s="3" t="s">
        <v>87</v>
      </c>
      <c r="AX512" s="3" t="s">
        <v>87</v>
      </c>
      <c r="AY512" s="3" t="s">
        <v>87</v>
      </c>
      <c r="AZ512" s="3" t="s">
        <v>87</v>
      </c>
      <c r="BA512" s="3" t="s">
        <v>87</v>
      </c>
      <c r="BB512" s="3" t="s">
        <v>87</v>
      </c>
    </row>
    <row r="513" spans="1:54" x14ac:dyDescent="0.25">
      <c r="A513" s="3">
        <v>512</v>
      </c>
      <c r="B513" s="2" t="s">
        <v>78</v>
      </c>
      <c r="C513" s="2" t="s">
        <v>24</v>
      </c>
      <c r="D513" s="3">
        <v>8</v>
      </c>
      <c r="E513" s="3" t="s">
        <v>19</v>
      </c>
      <c r="F513" s="3" t="s">
        <v>20</v>
      </c>
      <c r="G513" s="3" t="s">
        <v>23</v>
      </c>
      <c r="H513" s="3">
        <v>12</v>
      </c>
      <c r="I513" s="3">
        <v>5.5</v>
      </c>
      <c r="J513" s="3">
        <v>3</v>
      </c>
      <c r="K513" s="3">
        <v>1</v>
      </c>
      <c r="L513" s="3">
        <v>1</v>
      </c>
      <c r="M513" s="3">
        <v>3</v>
      </c>
      <c r="N513" s="3" t="str">
        <f t="shared" si="73"/>
        <v>n</v>
      </c>
      <c r="O513" s="3" t="str">
        <f t="shared" si="74"/>
        <v>n</v>
      </c>
      <c r="P513" s="2" t="s">
        <v>21</v>
      </c>
      <c r="Q513" s="2" t="s">
        <v>26</v>
      </c>
      <c r="R513" s="4" t="str">
        <f t="shared" si="75"/>
        <v>n</v>
      </c>
      <c r="S513" s="2" t="s">
        <v>23</v>
      </c>
      <c r="T513" s="2">
        <v>3</v>
      </c>
      <c r="U513" s="6">
        <v>69741</v>
      </c>
      <c r="V513" s="7">
        <v>66866</v>
      </c>
      <c r="W513" s="6" t="s">
        <v>87</v>
      </c>
      <c r="X513" s="7" t="s">
        <v>87</v>
      </c>
      <c r="Y513" s="7">
        <v>65383556</v>
      </c>
      <c r="Z513" s="7" t="s">
        <v>87</v>
      </c>
      <c r="AA513" s="7" t="s">
        <v>87</v>
      </c>
      <c r="AB513" s="7" t="s">
        <v>87</v>
      </c>
      <c r="AC513" s="3">
        <v>2618885.69</v>
      </c>
      <c r="AD513" s="3">
        <v>52395.16</v>
      </c>
      <c r="AE513" s="3">
        <f t="shared" si="76"/>
        <v>49.983351324817022</v>
      </c>
      <c r="AF513" s="2">
        <v>52.507399999999997</v>
      </c>
      <c r="AG513" s="2">
        <v>-0.1278</v>
      </c>
      <c r="AH513" s="2">
        <v>42.697699999999998</v>
      </c>
      <c r="AI513" s="2">
        <v>23.321899999999999</v>
      </c>
      <c r="AJ513" s="4">
        <f t="shared" si="77"/>
        <v>2054.8879111448587</v>
      </c>
      <c r="AK513" s="3" t="s">
        <v>93</v>
      </c>
      <c r="AL513" s="3" t="s">
        <v>94</v>
      </c>
      <c r="AM513" s="3" t="s">
        <v>95</v>
      </c>
      <c r="AN513" s="3" t="s">
        <v>96</v>
      </c>
      <c r="AO513" s="3">
        <v>0</v>
      </c>
      <c r="AP513" s="3" t="s">
        <v>87</v>
      </c>
      <c r="AQ513" s="3" t="s">
        <v>87</v>
      </c>
      <c r="AR513" s="3" t="s">
        <v>87</v>
      </c>
      <c r="AS513" s="3" t="s">
        <v>87</v>
      </c>
      <c r="AT513" s="3" t="s">
        <v>87</v>
      </c>
      <c r="AU513" s="3" t="s">
        <v>87</v>
      </c>
      <c r="AV513" s="3" t="s">
        <v>87</v>
      </c>
      <c r="AW513" s="3" t="s">
        <v>87</v>
      </c>
      <c r="AX513" s="3" t="s">
        <v>87</v>
      </c>
      <c r="AY513" s="3" t="s">
        <v>87</v>
      </c>
      <c r="AZ513" s="3" t="s">
        <v>87</v>
      </c>
      <c r="BA513" s="3" t="s">
        <v>87</v>
      </c>
      <c r="BB513" s="3" t="s">
        <v>87</v>
      </c>
    </row>
    <row r="514" spans="1:54" x14ac:dyDescent="0.25">
      <c r="A514" s="3">
        <v>513</v>
      </c>
      <c r="B514" s="2" t="s">
        <v>34</v>
      </c>
      <c r="C514" s="2" t="s">
        <v>42</v>
      </c>
      <c r="D514" s="3">
        <v>2</v>
      </c>
      <c r="E514" s="3" t="s">
        <v>38</v>
      </c>
      <c r="F514" s="3" t="s">
        <v>25</v>
      </c>
      <c r="G514" s="3" t="s">
        <v>23</v>
      </c>
      <c r="H514" s="3">
        <v>5</v>
      </c>
      <c r="I514" s="3">
        <v>4.5</v>
      </c>
      <c r="J514" s="3">
        <v>1</v>
      </c>
      <c r="K514" s="3">
        <v>1</v>
      </c>
      <c r="L514" s="3">
        <v>1</v>
      </c>
      <c r="M514" s="3">
        <v>2</v>
      </c>
      <c r="N514" s="3" t="str">
        <f t="shared" ref="N514:N577" si="85">IF(AND(J:J=L:L)=TRUE,"y","n")</f>
        <v>y</v>
      </c>
      <c r="O514" s="3" t="str">
        <f t="shared" ref="O514:O577" si="86">IF(AND(K:K=M:M)=TRUE,"y","n")</f>
        <v>n</v>
      </c>
      <c r="P514" s="2" t="s">
        <v>36</v>
      </c>
      <c r="Q514" s="2" t="s">
        <v>26</v>
      </c>
      <c r="R514" s="4" t="str">
        <f t="shared" ref="R514:R577" si="87">IF(AND(P:P=Q:Q)=TRUE, "y", "n")</f>
        <v>n</v>
      </c>
      <c r="S514" s="2" t="s">
        <v>23</v>
      </c>
      <c r="T514" s="2">
        <v>5</v>
      </c>
      <c r="U514" s="6" t="s">
        <v>87</v>
      </c>
      <c r="V514" s="7" t="s">
        <v>87</v>
      </c>
      <c r="W514" s="6" t="s">
        <v>87</v>
      </c>
      <c r="X514" s="7" t="s">
        <v>87</v>
      </c>
      <c r="Y514" s="7">
        <v>2998577</v>
      </c>
      <c r="Z514" s="7" t="s">
        <v>87</v>
      </c>
      <c r="AA514" s="7" t="s">
        <v>87</v>
      </c>
      <c r="AB514" s="7" t="s">
        <v>87</v>
      </c>
      <c r="AC514" s="3">
        <v>10547.33</v>
      </c>
      <c r="AD514" s="3">
        <v>50425.33</v>
      </c>
      <c r="AE514" s="3">
        <f t="shared" ref="AE514:AE577" si="88">AC:AC /AD:AD</f>
        <v>0.20916729746736412</v>
      </c>
      <c r="AF514" s="2">
        <v>40.179200000000002</v>
      </c>
      <c r="AG514" s="2">
        <v>44.499099999999999</v>
      </c>
      <c r="AH514" s="2">
        <v>45.814999999999998</v>
      </c>
      <c r="AI514" s="2">
        <v>15.9819</v>
      </c>
      <c r="AJ514" s="4">
        <f t="shared" ref="AJ514:AJ577" si="89">ACOS(COS(RADIANS(90-AF:AF)) *COS(RADIANS(90-AH:AH)) +SIN(RADIANS(90-AF:AF)) *SIN(RADIANS(90-AH:AH)) *COS(RADIANS(AG:AG-AI:AI))) *6371</f>
        <v>2388.2379228639875</v>
      </c>
      <c r="AK514" s="3" t="s">
        <v>93</v>
      </c>
      <c r="AL514" s="3" t="s">
        <v>94</v>
      </c>
      <c r="AM514" s="3" t="s">
        <v>95</v>
      </c>
      <c r="AN514" s="3" t="s">
        <v>95</v>
      </c>
      <c r="AO514" s="3">
        <v>1</v>
      </c>
      <c r="AP514" s="3">
        <v>0.60599999999999998</v>
      </c>
      <c r="AQ514" s="3">
        <v>0.57499999999999996</v>
      </c>
      <c r="AR514" s="3">
        <v>10</v>
      </c>
      <c r="AS514" s="3">
        <v>-4.4459999999999997</v>
      </c>
      <c r="AT514" s="3">
        <v>0</v>
      </c>
      <c r="AU514" s="3">
        <v>3.5900000000000001E-2</v>
      </c>
      <c r="AV514" s="3">
        <v>0.186</v>
      </c>
      <c r="AW514" s="3">
        <v>0</v>
      </c>
      <c r="AX514" s="3">
        <v>0.13300000000000001</v>
      </c>
      <c r="AY514" s="3">
        <v>0.29499999999999998</v>
      </c>
      <c r="AZ514" s="3">
        <v>115.956</v>
      </c>
      <c r="BA514" s="3">
        <v>180426</v>
      </c>
      <c r="BB514" s="3">
        <v>4</v>
      </c>
    </row>
    <row r="515" spans="1:54" x14ac:dyDescent="0.25">
      <c r="A515" s="3">
        <v>514</v>
      </c>
      <c r="B515" s="2" t="s">
        <v>34</v>
      </c>
      <c r="C515" s="2" t="s">
        <v>42</v>
      </c>
      <c r="D515" s="3">
        <v>3</v>
      </c>
      <c r="E515" s="3" t="s">
        <v>38</v>
      </c>
      <c r="F515" s="3" t="s">
        <v>20</v>
      </c>
      <c r="G515" s="3" t="s">
        <v>23</v>
      </c>
      <c r="H515" s="3">
        <v>5</v>
      </c>
      <c r="I515" s="3">
        <v>4.5</v>
      </c>
      <c r="J515" s="3">
        <v>1</v>
      </c>
      <c r="K515" s="3">
        <v>1</v>
      </c>
      <c r="L515" s="3">
        <v>1</v>
      </c>
      <c r="M515" s="3">
        <v>2</v>
      </c>
      <c r="N515" s="3" t="str">
        <f t="shared" si="85"/>
        <v>y</v>
      </c>
      <c r="O515" s="3" t="str">
        <f t="shared" si="86"/>
        <v>n</v>
      </c>
      <c r="P515" s="2" t="s">
        <v>36</v>
      </c>
      <c r="Q515" s="2" t="s">
        <v>26</v>
      </c>
      <c r="R515" s="4" t="str">
        <f t="shared" si="87"/>
        <v>n</v>
      </c>
      <c r="S515" s="2" t="s">
        <v>23</v>
      </c>
      <c r="T515" s="2">
        <v>5</v>
      </c>
      <c r="U515" s="6" t="s">
        <v>87</v>
      </c>
      <c r="V515" s="7" t="s">
        <v>87</v>
      </c>
      <c r="W515" s="6" t="s">
        <v>87</v>
      </c>
      <c r="X515" s="7" t="s">
        <v>87</v>
      </c>
      <c r="Y515" s="7">
        <v>2998577</v>
      </c>
      <c r="Z515" s="7" t="s">
        <v>87</v>
      </c>
      <c r="AA515" s="7" t="s">
        <v>87</v>
      </c>
      <c r="AB515" s="7" t="s">
        <v>87</v>
      </c>
      <c r="AC515" s="3">
        <v>10547.33</v>
      </c>
      <c r="AD515" s="3">
        <v>50425.33</v>
      </c>
      <c r="AE515" s="3">
        <f t="shared" si="88"/>
        <v>0.20916729746736412</v>
      </c>
      <c r="AF515" s="2">
        <v>40.179200000000002</v>
      </c>
      <c r="AG515" s="2">
        <v>44.499099999999999</v>
      </c>
      <c r="AH515" s="2">
        <v>45.814999999999998</v>
      </c>
      <c r="AI515" s="2">
        <v>15.9819</v>
      </c>
      <c r="AJ515" s="4">
        <f t="shared" si="89"/>
        <v>2388.2379228639875</v>
      </c>
      <c r="AK515" s="3" t="s">
        <v>93</v>
      </c>
      <c r="AL515" s="3" t="s">
        <v>94</v>
      </c>
      <c r="AM515" s="3" t="s">
        <v>95</v>
      </c>
      <c r="AN515" s="3" t="s">
        <v>95</v>
      </c>
      <c r="AO515" s="3">
        <v>1</v>
      </c>
      <c r="AP515" s="3">
        <v>0.60599999999999998</v>
      </c>
      <c r="AQ515" s="3">
        <v>0.57499999999999996</v>
      </c>
      <c r="AR515" s="3">
        <v>10</v>
      </c>
      <c r="AS515" s="3">
        <v>-4.4459999999999997</v>
      </c>
      <c r="AT515" s="3">
        <v>0</v>
      </c>
      <c r="AU515" s="3">
        <v>3.5900000000000001E-2</v>
      </c>
      <c r="AV515" s="3">
        <v>0.186</v>
      </c>
      <c r="AW515" s="3">
        <v>0</v>
      </c>
      <c r="AX515" s="3">
        <v>0.13300000000000001</v>
      </c>
      <c r="AY515" s="3">
        <v>0.29499999999999998</v>
      </c>
      <c r="AZ515" s="3">
        <v>115.956</v>
      </c>
      <c r="BA515" s="3">
        <v>180426</v>
      </c>
      <c r="BB515" s="3">
        <v>4</v>
      </c>
    </row>
    <row r="516" spans="1:54" x14ac:dyDescent="0.25">
      <c r="A516" s="3">
        <v>515</v>
      </c>
      <c r="B516" s="2" t="s">
        <v>73</v>
      </c>
      <c r="C516" s="2" t="s">
        <v>42</v>
      </c>
      <c r="D516" s="3">
        <v>1</v>
      </c>
      <c r="E516" s="3" t="s">
        <v>35</v>
      </c>
      <c r="F516" s="3" t="s">
        <v>25</v>
      </c>
      <c r="G516" s="3" t="s">
        <v>23</v>
      </c>
      <c r="H516" s="3">
        <v>17</v>
      </c>
      <c r="I516" s="3">
        <v>0</v>
      </c>
      <c r="J516" s="3">
        <v>1</v>
      </c>
      <c r="K516" s="3">
        <v>4</v>
      </c>
      <c r="L516" s="3">
        <v>1</v>
      </c>
      <c r="M516" s="3">
        <v>2</v>
      </c>
      <c r="N516" s="3" t="str">
        <f t="shared" si="85"/>
        <v>y</v>
      </c>
      <c r="O516" s="3" t="str">
        <f t="shared" si="86"/>
        <v>n</v>
      </c>
      <c r="P516" s="2" t="s">
        <v>21</v>
      </c>
      <c r="Q516" s="2" t="s">
        <v>26</v>
      </c>
      <c r="R516" s="4" t="str">
        <f t="shared" si="87"/>
        <v>n</v>
      </c>
      <c r="S516" s="2" t="s">
        <v>23</v>
      </c>
      <c r="T516" s="2">
        <v>5</v>
      </c>
      <c r="U516" s="6" t="s">
        <v>87</v>
      </c>
      <c r="V516" s="7" t="s">
        <v>87</v>
      </c>
      <c r="W516" s="6" t="s">
        <v>87</v>
      </c>
      <c r="X516" s="7" t="s">
        <v>87</v>
      </c>
      <c r="Y516" s="7">
        <v>24168303</v>
      </c>
      <c r="Z516" s="7" t="s">
        <v>87</v>
      </c>
      <c r="AA516" s="7" t="s">
        <v>87</v>
      </c>
      <c r="AB516" s="7" t="s">
        <v>87</v>
      </c>
      <c r="AC516" s="3">
        <v>1204616.44</v>
      </c>
      <c r="AD516" s="3">
        <v>50425.33</v>
      </c>
      <c r="AE516" s="3">
        <f t="shared" si="88"/>
        <v>23.889113665691426</v>
      </c>
      <c r="AF516" s="2">
        <v>-35.473500000000001</v>
      </c>
      <c r="AG516" s="2">
        <v>149.01240000000001</v>
      </c>
      <c r="AH516" s="2">
        <v>45.814999999999998</v>
      </c>
      <c r="AI516" s="2">
        <v>15.9819</v>
      </c>
      <c r="AJ516" s="4">
        <f t="shared" si="89"/>
        <v>15952.396157922287</v>
      </c>
      <c r="AK516" s="3" t="s">
        <v>93</v>
      </c>
      <c r="AL516" s="3" t="s">
        <v>94</v>
      </c>
      <c r="AM516" s="3" t="s">
        <v>95</v>
      </c>
      <c r="AN516" s="3" t="s">
        <v>95</v>
      </c>
      <c r="AO516" s="3">
        <v>1</v>
      </c>
      <c r="AP516" s="3">
        <v>0.60599999999999998</v>
      </c>
      <c r="AQ516" s="3">
        <v>0.57499999999999996</v>
      </c>
      <c r="AR516" s="3">
        <v>10</v>
      </c>
      <c r="AS516" s="3">
        <v>-4.4459999999999997</v>
      </c>
      <c r="AT516" s="3">
        <v>0</v>
      </c>
      <c r="AU516" s="3">
        <v>3.5900000000000001E-2</v>
      </c>
      <c r="AV516" s="3">
        <v>0.186</v>
      </c>
      <c r="AW516" s="3">
        <v>0</v>
      </c>
      <c r="AX516" s="3">
        <v>0.13300000000000001</v>
      </c>
      <c r="AY516" s="3">
        <v>0.29499999999999998</v>
      </c>
      <c r="AZ516" s="3">
        <v>115.956</v>
      </c>
      <c r="BA516" s="3">
        <v>180426</v>
      </c>
      <c r="BB516" s="3">
        <v>4</v>
      </c>
    </row>
    <row r="517" spans="1:54" x14ac:dyDescent="0.25">
      <c r="A517" s="3">
        <v>516</v>
      </c>
      <c r="B517" s="2" t="s">
        <v>37</v>
      </c>
      <c r="C517" s="2" t="s">
        <v>42</v>
      </c>
      <c r="D517" s="3">
        <v>6</v>
      </c>
      <c r="E517" s="3" t="s">
        <v>35</v>
      </c>
      <c r="F517" s="3" t="s">
        <v>25</v>
      </c>
      <c r="G517" s="3" t="s">
        <v>23</v>
      </c>
      <c r="H517" s="3">
        <v>17</v>
      </c>
      <c r="I517" s="3">
        <v>6.8</v>
      </c>
      <c r="J517" s="3">
        <v>2</v>
      </c>
      <c r="K517" s="3">
        <v>6</v>
      </c>
      <c r="L517" s="3">
        <v>1</v>
      </c>
      <c r="M517" s="3">
        <v>2</v>
      </c>
      <c r="N517" s="3" t="str">
        <f t="shared" si="85"/>
        <v>n</v>
      </c>
      <c r="O517" s="3" t="str">
        <f t="shared" si="86"/>
        <v>n</v>
      </c>
      <c r="P517" s="2" t="s">
        <v>21</v>
      </c>
      <c r="Q517" s="2" t="s">
        <v>26</v>
      </c>
      <c r="R517" s="4" t="str">
        <f t="shared" si="87"/>
        <v>n</v>
      </c>
      <c r="S517" s="2" t="s">
        <v>23</v>
      </c>
      <c r="T517" s="2">
        <v>5</v>
      </c>
      <c r="U517" s="6">
        <v>429897</v>
      </c>
      <c r="V517" s="7">
        <v>69675</v>
      </c>
      <c r="W517" s="7">
        <v>7106289</v>
      </c>
      <c r="X517" s="7">
        <v>7433203</v>
      </c>
      <c r="Y517" s="7">
        <v>8690076</v>
      </c>
      <c r="Z517" s="7">
        <f>U:U  / (Y:Y -W:W )</f>
        <v>0.2714361211450782</v>
      </c>
      <c r="AA517" s="7">
        <f>V:V   / (Y:Y -X:X )</f>
        <v>5.5435195123134953E-2</v>
      </c>
      <c r="AB517" s="7">
        <f>Z:Z+AA:AA</f>
        <v>0.32687131626821314</v>
      </c>
      <c r="AC517" s="3">
        <v>386427.79</v>
      </c>
      <c r="AD517" s="3">
        <v>50425.33</v>
      </c>
      <c r="AE517" s="3">
        <f t="shared" si="88"/>
        <v>7.6633666056325254</v>
      </c>
      <c r="AF517" s="2">
        <v>48.208199999999998</v>
      </c>
      <c r="AG517" s="2">
        <v>16.373799999999999</v>
      </c>
      <c r="AH517" s="2">
        <v>45.814999999999998</v>
      </c>
      <c r="AI517" s="2">
        <v>15.9819</v>
      </c>
      <c r="AJ517" s="4">
        <f t="shared" si="89"/>
        <v>267.76432950854479</v>
      </c>
      <c r="AK517" s="3" t="s">
        <v>93</v>
      </c>
      <c r="AL517" s="3" t="s">
        <v>94</v>
      </c>
      <c r="AM517" s="3" t="s">
        <v>98</v>
      </c>
      <c r="AN517" s="3" t="s">
        <v>95</v>
      </c>
      <c r="AO517" s="3">
        <v>0</v>
      </c>
      <c r="AP517" s="3">
        <v>0.60599999999999998</v>
      </c>
      <c r="AQ517" s="3">
        <v>0.57499999999999996</v>
      </c>
      <c r="AR517" s="3">
        <v>10</v>
      </c>
      <c r="AS517" s="3">
        <v>-4.4459999999999997</v>
      </c>
      <c r="AT517" s="3">
        <v>0</v>
      </c>
      <c r="AU517" s="3">
        <v>3.5900000000000001E-2</v>
      </c>
      <c r="AV517" s="3">
        <v>0.186</v>
      </c>
      <c r="AW517" s="3">
        <v>0</v>
      </c>
      <c r="AX517" s="3">
        <v>0.13300000000000001</v>
      </c>
      <c r="AY517" s="3">
        <v>0.29499999999999998</v>
      </c>
      <c r="AZ517" s="3">
        <v>115.956</v>
      </c>
      <c r="BA517" s="3">
        <v>180426</v>
      </c>
      <c r="BB517" s="3">
        <v>4</v>
      </c>
    </row>
    <row r="518" spans="1:54" x14ac:dyDescent="0.25">
      <c r="A518" s="3">
        <v>517</v>
      </c>
      <c r="B518" s="2" t="s">
        <v>37</v>
      </c>
      <c r="C518" s="2" t="s">
        <v>42</v>
      </c>
      <c r="D518" s="3">
        <v>7</v>
      </c>
      <c r="E518" s="3" t="s">
        <v>38</v>
      </c>
      <c r="F518" s="3" t="s">
        <v>25</v>
      </c>
      <c r="G518" s="3" t="s">
        <v>23</v>
      </c>
      <c r="H518" s="3">
        <v>5</v>
      </c>
      <c r="I518" s="3">
        <v>6.8</v>
      </c>
      <c r="J518" s="3">
        <v>2</v>
      </c>
      <c r="K518" s="3">
        <v>6</v>
      </c>
      <c r="L518" s="3">
        <v>1</v>
      </c>
      <c r="M518" s="3">
        <v>2</v>
      </c>
      <c r="N518" s="3" t="str">
        <f t="shared" si="85"/>
        <v>n</v>
      </c>
      <c r="O518" s="3" t="str">
        <f t="shared" si="86"/>
        <v>n</v>
      </c>
      <c r="P518" s="2" t="s">
        <v>21</v>
      </c>
      <c r="Q518" s="2" t="s">
        <v>26</v>
      </c>
      <c r="R518" s="4" t="str">
        <f t="shared" si="87"/>
        <v>n</v>
      </c>
      <c r="S518" s="2" t="s">
        <v>23</v>
      </c>
      <c r="T518" s="2">
        <v>5</v>
      </c>
      <c r="U518" s="6">
        <v>429897</v>
      </c>
      <c r="V518" s="7">
        <v>69675</v>
      </c>
      <c r="W518" s="7">
        <v>7106289</v>
      </c>
      <c r="X518" s="7">
        <v>7433203</v>
      </c>
      <c r="Y518" s="7">
        <v>8690076</v>
      </c>
      <c r="Z518" s="7">
        <f>U:U  / (Y:Y -W:W )</f>
        <v>0.2714361211450782</v>
      </c>
      <c r="AA518" s="7">
        <f>V:V   / (Y:Y -X:X )</f>
        <v>5.5435195123134953E-2</v>
      </c>
      <c r="AB518" s="7">
        <f>Z:Z+AA:AA</f>
        <v>0.32687131626821314</v>
      </c>
      <c r="AC518" s="3">
        <v>386427.79</v>
      </c>
      <c r="AD518" s="3">
        <v>50425.33</v>
      </c>
      <c r="AE518" s="3">
        <f t="shared" si="88"/>
        <v>7.6633666056325254</v>
      </c>
      <c r="AF518" s="2">
        <v>48.208199999999998</v>
      </c>
      <c r="AG518" s="2">
        <v>16.373799999999999</v>
      </c>
      <c r="AH518" s="2">
        <v>45.814999999999998</v>
      </c>
      <c r="AI518" s="2">
        <v>15.9819</v>
      </c>
      <c r="AJ518" s="4">
        <f t="shared" si="89"/>
        <v>267.76432950854479</v>
      </c>
      <c r="AK518" s="3" t="s">
        <v>93</v>
      </c>
      <c r="AL518" s="3" t="s">
        <v>94</v>
      </c>
      <c r="AM518" s="3" t="s">
        <v>98</v>
      </c>
      <c r="AN518" s="3" t="s">
        <v>95</v>
      </c>
      <c r="AO518" s="3">
        <v>0</v>
      </c>
      <c r="AP518" s="3">
        <v>0.60599999999999998</v>
      </c>
      <c r="AQ518" s="3">
        <v>0.57499999999999996</v>
      </c>
      <c r="AR518" s="3">
        <v>10</v>
      </c>
      <c r="AS518" s="3">
        <v>-4.4459999999999997</v>
      </c>
      <c r="AT518" s="3">
        <v>0</v>
      </c>
      <c r="AU518" s="3">
        <v>3.5900000000000001E-2</v>
      </c>
      <c r="AV518" s="3">
        <v>0.186</v>
      </c>
      <c r="AW518" s="3">
        <v>0</v>
      </c>
      <c r="AX518" s="3">
        <v>0.13300000000000001</v>
      </c>
      <c r="AY518" s="3">
        <v>0.29499999999999998</v>
      </c>
      <c r="AZ518" s="3">
        <v>115.956</v>
      </c>
      <c r="BA518" s="3">
        <v>180426</v>
      </c>
      <c r="BB518" s="3">
        <v>4</v>
      </c>
    </row>
    <row r="519" spans="1:54" x14ac:dyDescent="0.25">
      <c r="A519" s="3">
        <v>518</v>
      </c>
      <c r="B519" s="2" t="s">
        <v>37</v>
      </c>
      <c r="C519" s="2" t="s">
        <v>42</v>
      </c>
      <c r="D519" s="3">
        <v>6</v>
      </c>
      <c r="E519" s="3" t="s">
        <v>38</v>
      </c>
      <c r="F519" s="3" t="s">
        <v>20</v>
      </c>
      <c r="G519" s="3" t="s">
        <v>23</v>
      </c>
      <c r="H519" s="3">
        <v>5</v>
      </c>
      <c r="I519" s="3">
        <v>6.8</v>
      </c>
      <c r="J519" s="3">
        <v>2</v>
      </c>
      <c r="K519" s="3">
        <v>6</v>
      </c>
      <c r="L519" s="3">
        <v>1</v>
      </c>
      <c r="M519" s="3">
        <v>2</v>
      </c>
      <c r="N519" s="3" t="str">
        <f t="shared" si="85"/>
        <v>n</v>
      </c>
      <c r="O519" s="3" t="str">
        <f t="shared" si="86"/>
        <v>n</v>
      </c>
      <c r="P519" s="2" t="s">
        <v>21</v>
      </c>
      <c r="Q519" s="2" t="s">
        <v>26</v>
      </c>
      <c r="R519" s="4" t="str">
        <f t="shared" si="87"/>
        <v>n</v>
      </c>
      <c r="S519" s="2" t="s">
        <v>23</v>
      </c>
      <c r="T519" s="2">
        <v>5</v>
      </c>
      <c r="U519" s="6">
        <v>429897</v>
      </c>
      <c r="V519" s="7">
        <v>69675</v>
      </c>
      <c r="W519" s="7">
        <v>7106289</v>
      </c>
      <c r="X519" s="7">
        <v>7433203</v>
      </c>
      <c r="Y519" s="7">
        <v>8690076</v>
      </c>
      <c r="Z519" s="7">
        <f>U:U  / (Y:Y -W:W )</f>
        <v>0.2714361211450782</v>
      </c>
      <c r="AA519" s="7">
        <f>V:V   / (Y:Y -X:X )</f>
        <v>5.5435195123134953E-2</v>
      </c>
      <c r="AB519" s="7">
        <f>Z:Z+AA:AA</f>
        <v>0.32687131626821314</v>
      </c>
      <c r="AC519" s="3">
        <v>386427.79</v>
      </c>
      <c r="AD519" s="3">
        <v>50425.33</v>
      </c>
      <c r="AE519" s="3">
        <f t="shared" si="88"/>
        <v>7.6633666056325254</v>
      </c>
      <c r="AF519" s="2">
        <v>48.208199999999998</v>
      </c>
      <c r="AG519" s="2">
        <v>16.373799999999999</v>
      </c>
      <c r="AH519" s="2">
        <v>45.814999999999998</v>
      </c>
      <c r="AI519" s="2">
        <v>15.9819</v>
      </c>
      <c r="AJ519" s="4">
        <f t="shared" si="89"/>
        <v>267.76432950854479</v>
      </c>
      <c r="AK519" s="3" t="s">
        <v>93</v>
      </c>
      <c r="AL519" s="3" t="s">
        <v>94</v>
      </c>
      <c r="AM519" s="3" t="s">
        <v>98</v>
      </c>
      <c r="AN519" s="3" t="s">
        <v>95</v>
      </c>
      <c r="AO519" s="3">
        <v>0</v>
      </c>
      <c r="AP519" s="3">
        <v>0.60599999999999998</v>
      </c>
      <c r="AQ519" s="3">
        <v>0.57499999999999996</v>
      </c>
      <c r="AR519" s="3">
        <v>10</v>
      </c>
      <c r="AS519" s="3">
        <v>-4.4459999999999997</v>
      </c>
      <c r="AT519" s="3">
        <v>0</v>
      </c>
      <c r="AU519" s="3">
        <v>3.5900000000000001E-2</v>
      </c>
      <c r="AV519" s="3">
        <v>0.186</v>
      </c>
      <c r="AW519" s="3">
        <v>0</v>
      </c>
      <c r="AX519" s="3">
        <v>0.13300000000000001</v>
      </c>
      <c r="AY519" s="3">
        <v>0.29499999999999998</v>
      </c>
      <c r="AZ519" s="3">
        <v>115.956</v>
      </c>
      <c r="BA519" s="3">
        <v>180426</v>
      </c>
      <c r="BB519" s="3">
        <v>4</v>
      </c>
    </row>
    <row r="520" spans="1:54" x14ac:dyDescent="0.25">
      <c r="A520" s="3">
        <v>519</v>
      </c>
      <c r="B520" s="2" t="s">
        <v>41</v>
      </c>
      <c r="C520" s="2" t="s">
        <v>42</v>
      </c>
      <c r="D520" s="3">
        <v>4</v>
      </c>
      <c r="E520" s="3" t="s">
        <v>35</v>
      </c>
      <c r="F520" s="3" t="s">
        <v>25</v>
      </c>
      <c r="G520" s="3" t="s">
        <v>23</v>
      </c>
      <c r="H520" s="3">
        <v>17</v>
      </c>
      <c r="I520" s="3">
        <v>9.4615384615384599</v>
      </c>
      <c r="J520" s="3">
        <v>1</v>
      </c>
      <c r="K520" s="3">
        <v>2</v>
      </c>
      <c r="L520" s="3">
        <v>1</v>
      </c>
      <c r="M520" s="3">
        <v>2</v>
      </c>
      <c r="N520" s="3" t="str">
        <f t="shared" si="85"/>
        <v>y</v>
      </c>
      <c r="O520" s="3" t="str">
        <f t="shared" si="86"/>
        <v>y</v>
      </c>
      <c r="P520" s="2" t="s">
        <v>26</v>
      </c>
      <c r="Q520" s="2" t="s">
        <v>26</v>
      </c>
      <c r="R520" s="4" t="str">
        <f t="shared" si="87"/>
        <v>y</v>
      </c>
      <c r="S520" s="2" t="s">
        <v>28</v>
      </c>
      <c r="T520" s="2">
        <v>5</v>
      </c>
      <c r="U520" s="6" t="s">
        <v>87</v>
      </c>
      <c r="V520" s="7" t="s">
        <v>87</v>
      </c>
      <c r="W520" s="6" t="s">
        <v>87</v>
      </c>
      <c r="X520" s="7" t="s">
        <v>87</v>
      </c>
      <c r="Y520" s="7">
        <v>3515982</v>
      </c>
      <c r="Z520" s="7" t="s">
        <v>87</v>
      </c>
      <c r="AA520" s="7" t="s">
        <v>87</v>
      </c>
      <c r="AB520" s="7" t="s">
        <v>87</v>
      </c>
      <c r="AC520" s="3">
        <v>16559.7</v>
      </c>
      <c r="AD520" s="3">
        <v>50425.33</v>
      </c>
      <c r="AE520" s="3">
        <f t="shared" si="88"/>
        <v>0.32840042891142213</v>
      </c>
      <c r="AF520" s="2">
        <v>43.856299999999997</v>
      </c>
      <c r="AG520" s="2">
        <v>18.4131</v>
      </c>
      <c r="AH520" s="2">
        <v>45.814999999999998</v>
      </c>
      <c r="AI520" s="2">
        <v>15.9819</v>
      </c>
      <c r="AJ520" s="4">
        <f t="shared" si="89"/>
        <v>290.11984169554597</v>
      </c>
      <c r="AK520" s="3" t="s">
        <v>93</v>
      </c>
      <c r="AL520" s="3" t="s">
        <v>94</v>
      </c>
      <c r="AM520" s="3" t="s">
        <v>99</v>
      </c>
      <c r="AN520" s="3" t="s">
        <v>95</v>
      </c>
      <c r="AO520" s="3">
        <v>0</v>
      </c>
      <c r="AP520" s="3">
        <v>0.60599999999999998</v>
      </c>
      <c r="AQ520" s="3">
        <v>0.57499999999999996</v>
      </c>
      <c r="AR520" s="3">
        <v>10</v>
      </c>
      <c r="AS520" s="3">
        <v>-4.4459999999999997</v>
      </c>
      <c r="AT520" s="3">
        <v>0</v>
      </c>
      <c r="AU520" s="3">
        <v>3.5900000000000001E-2</v>
      </c>
      <c r="AV520" s="3">
        <v>0.186</v>
      </c>
      <c r="AW520" s="3">
        <v>0</v>
      </c>
      <c r="AX520" s="3">
        <v>0.13300000000000001</v>
      </c>
      <c r="AY520" s="3">
        <v>0.29499999999999998</v>
      </c>
      <c r="AZ520" s="3">
        <v>115.956</v>
      </c>
      <c r="BA520" s="3">
        <v>180426</v>
      </c>
      <c r="BB520" s="3">
        <v>4</v>
      </c>
    </row>
    <row r="521" spans="1:54" x14ac:dyDescent="0.25">
      <c r="A521" s="3">
        <v>520</v>
      </c>
      <c r="B521" s="2" t="s">
        <v>41</v>
      </c>
      <c r="C521" s="2" t="s">
        <v>42</v>
      </c>
      <c r="D521" s="3">
        <v>10</v>
      </c>
      <c r="E521" s="3" t="s">
        <v>35</v>
      </c>
      <c r="F521" s="3" t="s">
        <v>20</v>
      </c>
      <c r="G521" s="3" t="s">
        <v>23</v>
      </c>
      <c r="H521" s="3">
        <v>17</v>
      </c>
      <c r="I521" s="3">
        <v>9.4615384615384599</v>
      </c>
      <c r="J521" s="3">
        <v>1</v>
      </c>
      <c r="K521" s="3">
        <v>2</v>
      </c>
      <c r="L521" s="3">
        <v>1</v>
      </c>
      <c r="M521" s="3">
        <v>2</v>
      </c>
      <c r="N521" s="3" t="str">
        <f t="shared" si="85"/>
        <v>y</v>
      </c>
      <c r="O521" s="3" t="str">
        <f t="shared" si="86"/>
        <v>y</v>
      </c>
      <c r="P521" s="2" t="s">
        <v>26</v>
      </c>
      <c r="Q521" s="2" t="s">
        <v>26</v>
      </c>
      <c r="R521" s="4" t="str">
        <f t="shared" si="87"/>
        <v>y</v>
      </c>
      <c r="S521" s="2" t="s">
        <v>28</v>
      </c>
      <c r="T521" s="2">
        <v>5</v>
      </c>
      <c r="U521" s="6" t="s">
        <v>87</v>
      </c>
      <c r="V521" s="7" t="s">
        <v>87</v>
      </c>
      <c r="W521" s="6" t="s">
        <v>87</v>
      </c>
      <c r="X521" s="7" t="s">
        <v>87</v>
      </c>
      <c r="Y521" s="7">
        <v>3515982</v>
      </c>
      <c r="Z521" s="7" t="s">
        <v>87</v>
      </c>
      <c r="AA521" s="7" t="s">
        <v>87</v>
      </c>
      <c r="AB521" s="7" t="s">
        <v>87</v>
      </c>
      <c r="AC521" s="3">
        <v>16559.7</v>
      </c>
      <c r="AD521" s="3">
        <v>50425.33</v>
      </c>
      <c r="AE521" s="3">
        <f t="shared" si="88"/>
        <v>0.32840042891142213</v>
      </c>
      <c r="AF521" s="2">
        <v>43.856299999999997</v>
      </c>
      <c r="AG521" s="2">
        <v>18.4131</v>
      </c>
      <c r="AH521" s="2">
        <v>45.814999999999998</v>
      </c>
      <c r="AI521" s="2">
        <v>15.9819</v>
      </c>
      <c r="AJ521" s="4">
        <f t="shared" si="89"/>
        <v>290.11984169554597</v>
      </c>
      <c r="AK521" s="3" t="s">
        <v>93</v>
      </c>
      <c r="AL521" s="3" t="s">
        <v>94</v>
      </c>
      <c r="AM521" s="3" t="s">
        <v>99</v>
      </c>
      <c r="AN521" s="3" t="s">
        <v>95</v>
      </c>
      <c r="AO521" s="3">
        <v>0</v>
      </c>
      <c r="AP521" s="3">
        <v>0.60599999999999998</v>
      </c>
      <c r="AQ521" s="3">
        <v>0.57499999999999996</v>
      </c>
      <c r="AR521" s="3">
        <v>10</v>
      </c>
      <c r="AS521" s="3">
        <v>-4.4459999999999997</v>
      </c>
      <c r="AT521" s="3">
        <v>0</v>
      </c>
      <c r="AU521" s="3">
        <v>3.5900000000000001E-2</v>
      </c>
      <c r="AV521" s="3">
        <v>0.186</v>
      </c>
      <c r="AW521" s="3">
        <v>0</v>
      </c>
      <c r="AX521" s="3">
        <v>0.13300000000000001</v>
      </c>
      <c r="AY521" s="3">
        <v>0.29499999999999998</v>
      </c>
      <c r="AZ521" s="3">
        <v>115.956</v>
      </c>
      <c r="BA521" s="3">
        <v>180426</v>
      </c>
      <c r="BB521" s="3">
        <v>4</v>
      </c>
    </row>
    <row r="522" spans="1:54" x14ac:dyDescent="0.25">
      <c r="A522" s="3">
        <v>521</v>
      </c>
      <c r="B522" s="2" t="s">
        <v>41</v>
      </c>
      <c r="C522" s="2" t="s">
        <v>42</v>
      </c>
      <c r="D522" s="3">
        <v>5</v>
      </c>
      <c r="E522" s="3" t="s">
        <v>38</v>
      </c>
      <c r="F522" s="3" t="s">
        <v>25</v>
      </c>
      <c r="G522" s="3" t="s">
        <v>23</v>
      </c>
      <c r="H522" s="3">
        <v>5</v>
      </c>
      <c r="I522" s="3">
        <v>9.4615384615384599</v>
      </c>
      <c r="J522" s="3">
        <v>1</v>
      </c>
      <c r="K522" s="3">
        <v>2</v>
      </c>
      <c r="L522" s="3">
        <v>1</v>
      </c>
      <c r="M522" s="3">
        <v>2</v>
      </c>
      <c r="N522" s="3" t="str">
        <f t="shared" si="85"/>
        <v>y</v>
      </c>
      <c r="O522" s="3" t="str">
        <f t="shared" si="86"/>
        <v>y</v>
      </c>
      <c r="P522" s="2" t="s">
        <v>26</v>
      </c>
      <c r="Q522" s="2" t="s">
        <v>26</v>
      </c>
      <c r="R522" s="4" t="str">
        <f t="shared" si="87"/>
        <v>y</v>
      </c>
      <c r="S522" s="2" t="s">
        <v>28</v>
      </c>
      <c r="T522" s="2">
        <v>5</v>
      </c>
      <c r="U522" s="6" t="s">
        <v>87</v>
      </c>
      <c r="V522" s="7" t="s">
        <v>87</v>
      </c>
      <c r="W522" s="6" t="s">
        <v>87</v>
      </c>
      <c r="X522" s="7" t="s">
        <v>87</v>
      </c>
      <c r="Y522" s="7">
        <v>3515982</v>
      </c>
      <c r="Z522" s="7" t="s">
        <v>87</v>
      </c>
      <c r="AA522" s="7" t="s">
        <v>87</v>
      </c>
      <c r="AB522" s="7" t="s">
        <v>87</v>
      </c>
      <c r="AC522" s="3">
        <v>16559.7</v>
      </c>
      <c r="AD522" s="3">
        <v>50425.33</v>
      </c>
      <c r="AE522" s="3">
        <f t="shared" si="88"/>
        <v>0.32840042891142213</v>
      </c>
      <c r="AF522" s="2">
        <v>43.856299999999997</v>
      </c>
      <c r="AG522" s="2">
        <v>18.4131</v>
      </c>
      <c r="AH522" s="2">
        <v>45.814999999999998</v>
      </c>
      <c r="AI522" s="2">
        <v>15.9819</v>
      </c>
      <c r="AJ522" s="4">
        <f t="shared" si="89"/>
        <v>290.11984169554597</v>
      </c>
      <c r="AK522" s="3" t="s">
        <v>93</v>
      </c>
      <c r="AL522" s="3" t="s">
        <v>94</v>
      </c>
      <c r="AM522" s="3" t="s">
        <v>99</v>
      </c>
      <c r="AN522" s="3" t="s">
        <v>95</v>
      </c>
      <c r="AO522" s="3">
        <v>0</v>
      </c>
      <c r="AP522" s="3">
        <v>0.60599999999999998</v>
      </c>
      <c r="AQ522" s="3">
        <v>0.57499999999999996</v>
      </c>
      <c r="AR522" s="3">
        <v>10</v>
      </c>
      <c r="AS522" s="3">
        <v>-4.4459999999999997</v>
      </c>
      <c r="AT522" s="3">
        <v>0</v>
      </c>
      <c r="AU522" s="3">
        <v>3.5900000000000001E-2</v>
      </c>
      <c r="AV522" s="3">
        <v>0.186</v>
      </c>
      <c r="AW522" s="3">
        <v>0</v>
      </c>
      <c r="AX522" s="3">
        <v>0.13300000000000001</v>
      </c>
      <c r="AY522" s="3">
        <v>0.29499999999999998</v>
      </c>
      <c r="AZ522" s="3">
        <v>115.956</v>
      </c>
      <c r="BA522" s="3">
        <v>180426</v>
      </c>
      <c r="BB522" s="3">
        <v>4</v>
      </c>
    </row>
    <row r="523" spans="1:54" x14ac:dyDescent="0.25">
      <c r="A523" s="3">
        <v>522</v>
      </c>
      <c r="B523" s="2" t="s">
        <v>41</v>
      </c>
      <c r="C523" s="2" t="s">
        <v>42</v>
      </c>
      <c r="D523" s="3">
        <v>12</v>
      </c>
      <c r="E523" s="3" t="s">
        <v>38</v>
      </c>
      <c r="F523" s="3" t="s">
        <v>20</v>
      </c>
      <c r="G523" s="3" t="s">
        <v>23</v>
      </c>
      <c r="H523" s="3">
        <v>5</v>
      </c>
      <c r="I523" s="3">
        <v>9.4615384615384599</v>
      </c>
      <c r="J523" s="3">
        <v>1</v>
      </c>
      <c r="K523" s="3">
        <v>2</v>
      </c>
      <c r="L523" s="3">
        <v>1</v>
      </c>
      <c r="M523" s="3">
        <v>2</v>
      </c>
      <c r="N523" s="3" t="str">
        <f t="shared" si="85"/>
        <v>y</v>
      </c>
      <c r="O523" s="3" t="str">
        <f t="shared" si="86"/>
        <v>y</v>
      </c>
      <c r="P523" s="2" t="s">
        <v>26</v>
      </c>
      <c r="Q523" s="2" t="s">
        <v>26</v>
      </c>
      <c r="R523" s="4" t="str">
        <f t="shared" si="87"/>
        <v>y</v>
      </c>
      <c r="S523" s="2" t="s">
        <v>28</v>
      </c>
      <c r="T523" s="2">
        <v>5</v>
      </c>
      <c r="U523" s="6" t="s">
        <v>87</v>
      </c>
      <c r="V523" s="7" t="s">
        <v>87</v>
      </c>
      <c r="W523" s="6" t="s">
        <v>87</v>
      </c>
      <c r="X523" s="7" t="s">
        <v>87</v>
      </c>
      <c r="Y523" s="7">
        <v>3515982</v>
      </c>
      <c r="Z523" s="7" t="s">
        <v>87</v>
      </c>
      <c r="AA523" s="7" t="s">
        <v>87</v>
      </c>
      <c r="AB523" s="7" t="s">
        <v>87</v>
      </c>
      <c r="AC523" s="3">
        <v>16559.7</v>
      </c>
      <c r="AD523" s="3">
        <v>50425.33</v>
      </c>
      <c r="AE523" s="3">
        <f t="shared" si="88"/>
        <v>0.32840042891142213</v>
      </c>
      <c r="AF523" s="2">
        <v>43.856299999999997</v>
      </c>
      <c r="AG523" s="2">
        <v>18.4131</v>
      </c>
      <c r="AH523" s="2">
        <v>45.814999999999998</v>
      </c>
      <c r="AI523" s="2">
        <v>15.9819</v>
      </c>
      <c r="AJ523" s="4">
        <f t="shared" si="89"/>
        <v>290.11984169554597</v>
      </c>
      <c r="AK523" s="3" t="s">
        <v>93</v>
      </c>
      <c r="AL523" s="3" t="s">
        <v>94</v>
      </c>
      <c r="AM523" s="3" t="s">
        <v>99</v>
      </c>
      <c r="AN523" s="3" t="s">
        <v>95</v>
      </c>
      <c r="AO523" s="3">
        <v>0</v>
      </c>
      <c r="AP523" s="3">
        <v>0.60599999999999998</v>
      </c>
      <c r="AQ523" s="3">
        <v>0.57499999999999996</v>
      </c>
      <c r="AR523" s="3">
        <v>10</v>
      </c>
      <c r="AS523" s="3">
        <v>-4.4459999999999997</v>
      </c>
      <c r="AT523" s="3">
        <v>0</v>
      </c>
      <c r="AU523" s="3">
        <v>3.5900000000000001E-2</v>
      </c>
      <c r="AV523" s="3">
        <v>0.186</v>
      </c>
      <c r="AW523" s="3">
        <v>0</v>
      </c>
      <c r="AX523" s="3">
        <v>0.13300000000000001</v>
      </c>
      <c r="AY523" s="3">
        <v>0.29499999999999998</v>
      </c>
      <c r="AZ523" s="3">
        <v>115.956</v>
      </c>
      <c r="BA523" s="3">
        <v>180426</v>
      </c>
      <c r="BB523" s="3">
        <v>4</v>
      </c>
    </row>
    <row r="524" spans="1:54" x14ac:dyDescent="0.25">
      <c r="A524" s="3">
        <v>523</v>
      </c>
      <c r="B524" s="2" t="s">
        <v>43</v>
      </c>
      <c r="C524" s="2" t="s">
        <v>42</v>
      </c>
      <c r="D524" s="3">
        <v>1</v>
      </c>
      <c r="E524" s="3" t="s">
        <v>35</v>
      </c>
      <c r="F524" s="3" t="s">
        <v>25</v>
      </c>
      <c r="G524" s="3" t="s">
        <v>23</v>
      </c>
      <c r="H524" s="3">
        <v>17</v>
      </c>
      <c r="I524" s="3">
        <v>4.5555555555555598</v>
      </c>
      <c r="J524" s="3">
        <v>6</v>
      </c>
      <c r="K524" s="3">
        <v>3</v>
      </c>
      <c r="L524" s="3">
        <v>1</v>
      </c>
      <c r="M524" s="3">
        <v>2</v>
      </c>
      <c r="N524" s="3" t="str">
        <f t="shared" si="85"/>
        <v>n</v>
      </c>
      <c r="O524" s="3" t="str">
        <f t="shared" si="86"/>
        <v>n</v>
      </c>
      <c r="P524" s="2" t="s">
        <v>44</v>
      </c>
      <c r="Q524" s="2" t="s">
        <v>26</v>
      </c>
      <c r="R524" s="4" t="str">
        <f t="shared" si="87"/>
        <v>n</v>
      </c>
      <c r="S524" s="2" t="s">
        <v>23</v>
      </c>
      <c r="T524" s="2">
        <v>5</v>
      </c>
      <c r="U524" s="6" t="s">
        <v>87</v>
      </c>
      <c r="V524" s="7" t="s">
        <v>87</v>
      </c>
      <c r="W524" s="6" t="s">
        <v>87</v>
      </c>
      <c r="X524" s="7" t="s">
        <v>87</v>
      </c>
      <c r="Y524" s="7">
        <v>848319</v>
      </c>
      <c r="Z524" s="7" t="s">
        <v>87</v>
      </c>
      <c r="AA524" s="7" t="s">
        <v>87</v>
      </c>
      <c r="AB524" s="7" t="s">
        <v>87</v>
      </c>
      <c r="AC524" s="3">
        <v>19801.66</v>
      </c>
      <c r="AD524" s="3">
        <v>50425.33</v>
      </c>
      <c r="AE524" s="3">
        <f t="shared" si="88"/>
        <v>0.39269272010713663</v>
      </c>
      <c r="AF524" s="2">
        <v>35.185600000000001</v>
      </c>
      <c r="AG524" s="2">
        <v>33.382300000000001</v>
      </c>
      <c r="AH524" s="2">
        <v>45.814999999999998</v>
      </c>
      <c r="AI524" s="2">
        <v>15.9819</v>
      </c>
      <c r="AJ524" s="4">
        <f t="shared" si="89"/>
        <v>1880.0737397697142</v>
      </c>
      <c r="AK524" s="3" t="s">
        <v>93</v>
      </c>
      <c r="AL524" s="3" t="s">
        <v>94</v>
      </c>
      <c r="AM524" s="3" t="s">
        <v>95</v>
      </c>
      <c r="AN524" s="3" t="s">
        <v>95</v>
      </c>
      <c r="AO524" s="3">
        <v>1</v>
      </c>
      <c r="AP524" s="3">
        <v>0.60599999999999998</v>
      </c>
      <c r="AQ524" s="3">
        <v>0.57499999999999996</v>
      </c>
      <c r="AR524" s="3">
        <v>10</v>
      </c>
      <c r="AS524" s="3">
        <v>-4.4459999999999997</v>
      </c>
      <c r="AT524" s="3">
        <v>0</v>
      </c>
      <c r="AU524" s="3">
        <v>3.5900000000000001E-2</v>
      </c>
      <c r="AV524" s="3">
        <v>0.186</v>
      </c>
      <c r="AW524" s="3">
        <v>0</v>
      </c>
      <c r="AX524" s="3">
        <v>0.13300000000000001</v>
      </c>
      <c r="AY524" s="3">
        <v>0.29499999999999998</v>
      </c>
      <c r="AZ524" s="3">
        <v>115.956</v>
      </c>
      <c r="BA524" s="3">
        <v>180426</v>
      </c>
      <c r="BB524" s="3">
        <v>4</v>
      </c>
    </row>
    <row r="525" spans="1:54" x14ac:dyDescent="0.25">
      <c r="A525" s="3">
        <v>524</v>
      </c>
      <c r="B525" s="2" t="s">
        <v>43</v>
      </c>
      <c r="C525" s="2" t="s">
        <v>42</v>
      </c>
      <c r="D525" s="3">
        <v>7</v>
      </c>
      <c r="E525" s="3" t="s">
        <v>38</v>
      </c>
      <c r="F525" s="3" t="s">
        <v>25</v>
      </c>
      <c r="G525" s="3" t="s">
        <v>23</v>
      </c>
      <c r="H525" s="3">
        <v>5</v>
      </c>
      <c r="I525" s="3">
        <v>4.5555555555555598</v>
      </c>
      <c r="J525" s="3">
        <v>6</v>
      </c>
      <c r="K525" s="3">
        <v>3</v>
      </c>
      <c r="L525" s="3">
        <v>1</v>
      </c>
      <c r="M525" s="3">
        <v>2</v>
      </c>
      <c r="N525" s="3" t="str">
        <f t="shared" si="85"/>
        <v>n</v>
      </c>
      <c r="O525" s="3" t="str">
        <f t="shared" si="86"/>
        <v>n</v>
      </c>
      <c r="P525" s="2" t="s">
        <v>44</v>
      </c>
      <c r="Q525" s="2" t="s">
        <v>26</v>
      </c>
      <c r="R525" s="4" t="str">
        <f t="shared" si="87"/>
        <v>n</v>
      </c>
      <c r="S525" s="2" t="s">
        <v>23</v>
      </c>
      <c r="T525" s="2">
        <v>5</v>
      </c>
      <c r="U525" s="6" t="s">
        <v>87</v>
      </c>
      <c r="V525" s="7" t="s">
        <v>87</v>
      </c>
      <c r="W525" s="6" t="s">
        <v>87</v>
      </c>
      <c r="X525" s="7" t="s">
        <v>87</v>
      </c>
      <c r="Y525" s="7">
        <v>848319</v>
      </c>
      <c r="Z525" s="7" t="s">
        <v>87</v>
      </c>
      <c r="AA525" s="7" t="s">
        <v>87</v>
      </c>
      <c r="AB525" s="7" t="s">
        <v>87</v>
      </c>
      <c r="AC525" s="3">
        <v>19801.66</v>
      </c>
      <c r="AD525" s="3">
        <v>50425.33</v>
      </c>
      <c r="AE525" s="3">
        <f t="shared" si="88"/>
        <v>0.39269272010713663</v>
      </c>
      <c r="AF525" s="2">
        <v>35.185600000000001</v>
      </c>
      <c r="AG525" s="2">
        <v>33.382300000000001</v>
      </c>
      <c r="AH525" s="2">
        <v>45.814999999999998</v>
      </c>
      <c r="AI525" s="2">
        <v>15.9819</v>
      </c>
      <c r="AJ525" s="4">
        <f t="shared" si="89"/>
        <v>1880.0737397697142</v>
      </c>
      <c r="AK525" s="3" t="s">
        <v>93</v>
      </c>
      <c r="AL525" s="3" t="s">
        <v>94</v>
      </c>
      <c r="AM525" s="3" t="s">
        <v>95</v>
      </c>
      <c r="AN525" s="3" t="s">
        <v>95</v>
      </c>
      <c r="AO525" s="3">
        <v>1</v>
      </c>
      <c r="AP525" s="3">
        <v>0.60599999999999998</v>
      </c>
      <c r="AQ525" s="3">
        <v>0.57499999999999996</v>
      </c>
      <c r="AR525" s="3">
        <v>10</v>
      </c>
      <c r="AS525" s="3">
        <v>-4.4459999999999997</v>
      </c>
      <c r="AT525" s="3">
        <v>0</v>
      </c>
      <c r="AU525" s="3">
        <v>3.5900000000000001E-2</v>
      </c>
      <c r="AV525" s="3">
        <v>0.186</v>
      </c>
      <c r="AW525" s="3">
        <v>0</v>
      </c>
      <c r="AX525" s="3">
        <v>0.13300000000000001</v>
      </c>
      <c r="AY525" s="3">
        <v>0.29499999999999998</v>
      </c>
      <c r="AZ525" s="3">
        <v>115.956</v>
      </c>
      <c r="BA525" s="3">
        <v>180426</v>
      </c>
      <c r="BB525" s="3">
        <v>4</v>
      </c>
    </row>
    <row r="526" spans="1:54" x14ac:dyDescent="0.25">
      <c r="A526" s="3">
        <v>525</v>
      </c>
      <c r="B526" s="2" t="s">
        <v>43</v>
      </c>
      <c r="C526" s="2" t="s">
        <v>42</v>
      </c>
      <c r="D526" s="3">
        <v>1</v>
      </c>
      <c r="E526" s="3" t="s">
        <v>38</v>
      </c>
      <c r="F526" s="3" t="s">
        <v>20</v>
      </c>
      <c r="G526" s="3" t="s">
        <v>23</v>
      </c>
      <c r="H526" s="3">
        <v>5</v>
      </c>
      <c r="I526" s="3">
        <v>4.5555555555555598</v>
      </c>
      <c r="J526" s="3">
        <v>6</v>
      </c>
      <c r="K526" s="3">
        <v>3</v>
      </c>
      <c r="L526" s="3">
        <v>1</v>
      </c>
      <c r="M526" s="3">
        <v>2</v>
      </c>
      <c r="N526" s="3" t="str">
        <f t="shared" si="85"/>
        <v>n</v>
      </c>
      <c r="O526" s="3" t="str">
        <f t="shared" si="86"/>
        <v>n</v>
      </c>
      <c r="P526" s="2" t="s">
        <v>44</v>
      </c>
      <c r="Q526" s="2" t="s">
        <v>26</v>
      </c>
      <c r="R526" s="4" t="str">
        <f t="shared" si="87"/>
        <v>n</v>
      </c>
      <c r="S526" s="2" t="s">
        <v>23</v>
      </c>
      <c r="T526" s="2">
        <v>5</v>
      </c>
      <c r="U526" s="6" t="s">
        <v>87</v>
      </c>
      <c r="V526" s="7" t="s">
        <v>87</v>
      </c>
      <c r="W526" s="6" t="s">
        <v>87</v>
      </c>
      <c r="X526" s="7" t="s">
        <v>87</v>
      </c>
      <c r="Y526" s="7">
        <v>848319</v>
      </c>
      <c r="Z526" s="7" t="s">
        <v>87</v>
      </c>
      <c r="AA526" s="7" t="s">
        <v>87</v>
      </c>
      <c r="AB526" s="7" t="s">
        <v>87</v>
      </c>
      <c r="AC526" s="3">
        <v>19801.66</v>
      </c>
      <c r="AD526" s="3">
        <v>50425.33</v>
      </c>
      <c r="AE526" s="3">
        <f t="shared" si="88"/>
        <v>0.39269272010713663</v>
      </c>
      <c r="AF526" s="2">
        <v>35.185600000000001</v>
      </c>
      <c r="AG526" s="2">
        <v>33.382300000000001</v>
      </c>
      <c r="AH526" s="2">
        <v>45.814999999999998</v>
      </c>
      <c r="AI526" s="2">
        <v>15.9819</v>
      </c>
      <c r="AJ526" s="4">
        <f t="shared" si="89"/>
        <v>1880.0737397697142</v>
      </c>
      <c r="AK526" s="3" t="s">
        <v>93</v>
      </c>
      <c r="AL526" s="3" t="s">
        <v>94</v>
      </c>
      <c r="AM526" s="3" t="s">
        <v>95</v>
      </c>
      <c r="AN526" s="3" t="s">
        <v>95</v>
      </c>
      <c r="AO526" s="3">
        <v>1</v>
      </c>
      <c r="AP526" s="3">
        <v>0.60599999999999998</v>
      </c>
      <c r="AQ526" s="3">
        <v>0.57499999999999996</v>
      </c>
      <c r="AR526" s="3">
        <v>10</v>
      </c>
      <c r="AS526" s="3">
        <v>-4.4459999999999997</v>
      </c>
      <c r="AT526" s="3">
        <v>0</v>
      </c>
      <c r="AU526" s="3">
        <v>3.5900000000000001E-2</v>
      </c>
      <c r="AV526" s="3">
        <v>0.186</v>
      </c>
      <c r="AW526" s="3">
        <v>0</v>
      </c>
      <c r="AX526" s="3">
        <v>0.13300000000000001</v>
      </c>
      <c r="AY526" s="3">
        <v>0.29499999999999998</v>
      </c>
      <c r="AZ526" s="3">
        <v>115.956</v>
      </c>
      <c r="BA526" s="3">
        <v>180426</v>
      </c>
      <c r="BB526" s="3">
        <v>4</v>
      </c>
    </row>
    <row r="527" spans="1:54" x14ac:dyDescent="0.25">
      <c r="A527" s="3">
        <v>526</v>
      </c>
      <c r="B527" s="2" t="s">
        <v>45</v>
      </c>
      <c r="C527" s="2" t="s">
        <v>42</v>
      </c>
      <c r="D527" s="3">
        <v>8</v>
      </c>
      <c r="E527" s="3" t="s">
        <v>35</v>
      </c>
      <c r="F527" s="3" t="s">
        <v>25</v>
      </c>
      <c r="G527" s="3" t="s">
        <v>23</v>
      </c>
      <c r="H527" s="3">
        <v>17</v>
      </c>
      <c r="I527" s="3">
        <v>3</v>
      </c>
      <c r="J527" s="3">
        <v>7</v>
      </c>
      <c r="K527" s="3">
        <v>1</v>
      </c>
      <c r="L527" s="3">
        <v>1</v>
      </c>
      <c r="M527" s="3">
        <v>2</v>
      </c>
      <c r="N527" s="3" t="str">
        <f t="shared" si="85"/>
        <v>n</v>
      </c>
      <c r="O527" s="3" t="str">
        <f t="shared" si="86"/>
        <v>n</v>
      </c>
      <c r="P527" s="2" t="s">
        <v>26</v>
      </c>
      <c r="Q527" s="2" t="s">
        <v>26</v>
      </c>
      <c r="R527" s="4" t="str">
        <f t="shared" si="87"/>
        <v>y</v>
      </c>
      <c r="S527" s="2" t="s">
        <v>23</v>
      </c>
      <c r="T527" s="2">
        <v>5</v>
      </c>
      <c r="U527" s="6">
        <v>1656</v>
      </c>
      <c r="V527" s="7">
        <v>2759</v>
      </c>
      <c r="W527" s="7">
        <v>10120553</v>
      </c>
      <c r="X527" s="7">
        <v>10077497</v>
      </c>
      <c r="Y527" s="7">
        <v>10553843</v>
      </c>
      <c r="Z527" s="7">
        <f>U:U  / (Y:Y -W:W )</f>
        <v>3.821920653603822E-3</v>
      </c>
      <c r="AA527" s="7">
        <f>V:V   / (Y:Y -X:X )</f>
        <v>5.7920083300793956E-3</v>
      </c>
      <c r="AB527" s="7">
        <f>Z:Z+AA:AA</f>
        <v>9.6139289836832172E-3</v>
      </c>
      <c r="AC527" s="3">
        <v>99300.33</v>
      </c>
      <c r="AD527" s="3">
        <v>50425.33</v>
      </c>
      <c r="AE527" s="3">
        <f t="shared" si="88"/>
        <v>1.9692549359617477</v>
      </c>
      <c r="AF527" s="2">
        <v>50.075499999999998</v>
      </c>
      <c r="AG527" s="2">
        <v>14.437799999999999</v>
      </c>
      <c r="AH527" s="2">
        <v>45.814999999999998</v>
      </c>
      <c r="AI527" s="2">
        <v>15.9819</v>
      </c>
      <c r="AJ527" s="4">
        <f t="shared" si="89"/>
        <v>487.47647162893043</v>
      </c>
      <c r="AK527" s="3" t="s">
        <v>93</v>
      </c>
      <c r="AL527" s="3" t="s">
        <v>94</v>
      </c>
      <c r="AM527" s="3" t="s">
        <v>95</v>
      </c>
      <c r="AN527" s="3" t="s">
        <v>95</v>
      </c>
      <c r="AO527" s="3">
        <v>1</v>
      </c>
      <c r="AP527" s="3">
        <v>0.60599999999999998</v>
      </c>
      <c r="AQ527" s="3">
        <v>0.57499999999999996</v>
      </c>
      <c r="AR527" s="3">
        <v>10</v>
      </c>
      <c r="AS527" s="3">
        <v>-4.4459999999999997</v>
      </c>
      <c r="AT527" s="3">
        <v>0</v>
      </c>
      <c r="AU527" s="3">
        <v>3.5900000000000001E-2</v>
      </c>
      <c r="AV527" s="3">
        <v>0.186</v>
      </c>
      <c r="AW527" s="3">
        <v>0</v>
      </c>
      <c r="AX527" s="3">
        <v>0.13300000000000001</v>
      </c>
      <c r="AY527" s="3">
        <v>0.29499999999999998</v>
      </c>
      <c r="AZ527" s="3">
        <v>115.956</v>
      </c>
      <c r="BA527" s="3">
        <v>180426</v>
      </c>
      <c r="BB527" s="3">
        <v>4</v>
      </c>
    </row>
    <row r="528" spans="1:54" x14ac:dyDescent="0.25">
      <c r="A528" s="3">
        <v>527</v>
      </c>
      <c r="B528" s="2" t="s">
        <v>45</v>
      </c>
      <c r="C528" s="2" t="s">
        <v>42</v>
      </c>
      <c r="D528" s="3">
        <v>6</v>
      </c>
      <c r="E528" s="3" t="s">
        <v>38</v>
      </c>
      <c r="F528" s="3" t="s">
        <v>25</v>
      </c>
      <c r="G528" s="3" t="s">
        <v>23</v>
      </c>
      <c r="H528" s="3">
        <v>5</v>
      </c>
      <c r="I528" s="3">
        <v>3</v>
      </c>
      <c r="J528" s="3">
        <v>7</v>
      </c>
      <c r="K528" s="3">
        <v>1</v>
      </c>
      <c r="L528" s="3">
        <v>1</v>
      </c>
      <c r="M528" s="3">
        <v>2</v>
      </c>
      <c r="N528" s="3" t="str">
        <f t="shared" si="85"/>
        <v>n</v>
      </c>
      <c r="O528" s="3" t="str">
        <f t="shared" si="86"/>
        <v>n</v>
      </c>
      <c r="P528" s="2" t="s">
        <v>26</v>
      </c>
      <c r="Q528" s="2" t="s">
        <v>26</v>
      </c>
      <c r="R528" s="4" t="str">
        <f t="shared" si="87"/>
        <v>y</v>
      </c>
      <c r="S528" s="2" t="s">
        <v>23</v>
      </c>
      <c r="T528" s="2">
        <v>5</v>
      </c>
      <c r="U528" s="6">
        <v>1656</v>
      </c>
      <c r="V528" s="7">
        <v>2759</v>
      </c>
      <c r="W528" s="7">
        <v>10120553</v>
      </c>
      <c r="X528" s="7">
        <v>10077497</v>
      </c>
      <c r="Y528" s="7">
        <v>10553843</v>
      </c>
      <c r="Z528" s="7">
        <f>U:U  / (Y:Y -W:W )</f>
        <v>3.821920653603822E-3</v>
      </c>
      <c r="AA528" s="7">
        <f>V:V   / (Y:Y -X:X )</f>
        <v>5.7920083300793956E-3</v>
      </c>
      <c r="AB528" s="7">
        <f>Z:Z+AA:AA</f>
        <v>9.6139289836832172E-3</v>
      </c>
      <c r="AC528" s="3">
        <v>99300.33</v>
      </c>
      <c r="AD528" s="3">
        <v>50425.33</v>
      </c>
      <c r="AE528" s="3">
        <f t="shared" si="88"/>
        <v>1.9692549359617477</v>
      </c>
      <c r="AF528" s="2">
        <v>50.075499999999998</v>
      </c>
      <c r="AG528" s="2">
        <v>14.437799999999999</v>
      </c>
      <c r="AH528" s="2">
        <v>45.814999999999998</v>
      </c>
      <c r="AI528" s="2">
        <v>15.9819</v>
      </c>
      <c r="AJ528" s="4">
        <f t="shared" si="89"/>
        <v>487.47647162893043</v>
      </c>
      <c r="AK528" s="3" t="s">
        <v>93</v>
      </c>
      <c r="AL528" s="3" t="s">
        <v>94</v>
      </c>
      <c r="AM528" s="3" t="s">
        <v>95</v>
      </c>
      <c r="AN528" s="3" t="s">
        <v>95</v>
      </c>
      <c r="AO528" s="3">
        <v>1</v>
      </c>
      <c r="AP528" s="3">
        <v>0.60599999999999998</v>
      </c>
      <c r="AQ528" s="3">
        <v>0.57499999999999996</v>
      </c>
      <c r="AR528" s="3">
        <v>10</v>
      </c>
      <c r="AS528" s="3">
        <v>-4.4459999999999997</v>
      </c>
      <c r="AT528" s="3">
        <v>0</v>
      </c>
      <c r="AU528" s="3">
        <v>3.5900000000000001E-2</v>
      </c>
      <c r="AV528" s="3">
        <v>0.186</v>
      </c>
      <c r="AW528" s="3">
        <v>0</v>
      </c>
      <c r="AX528" s="3">
        <v>0.13300000000000001</v>
      </c>
      <c r="AY528" s="3">
        <v>0.29499999999999998</v>
      </c>
      <c r="AZ528" s="3">
        <v>115.956</v>
      </c>
      <c r="BA528" s="3">
        <v>180426</v>
      </c>
      <c r="BB528" s="3">
        <v>4</v>
      </c>
    </row>
    <row r="529" spans="1:54" x14ac:dyDescent="0.25">
      <c r="A529" s="3">
        <v>528</v>
      </c>
      <c r="B529" s="2" t="s">
        <v>45</v>
      </c>
      <c r="C529" s="2" t="s">
        <v>42</v>
      </c>
      <c r="D529" s="3">
        <v>2</v>
      </c>
      <c r="E529" s="3" t="s">
        <v>38</v>
      </c>
      <c r="F529" s="3" t="s">
        <v>20</v>
      </c>
      <c r="G529" s="3" t="s">
        <v>23</v>
      </c>
      <c r="H529" s="3">
        <v>5</v>
      </c>
      <c r="I529" s="3">
        <v>3</v>
      </c>
      <c r="J529" s="3">
        <v>7</v>
      </c>
      <c r="K529" s="3">
        <v>1</v>
      </c>
      <c r="L529" s="3">
        <v>1</v>
      </c>
      <c r="M529" s="3">
        <v>2</v>
      </c>
      <c r="N529" s="3" t="str">
        <f t="shared" si="85"/>
        <v>n</v>
      </c>
      <c r="O529" s="3" t="str">
        <f t="shared" si="86"/>
        <v>n</v>
      </c>
      <c r="P529" s="2" t="s">
        <v>26</v>
      </c>
      <c r="Q529" s="2" t="s">
        <v>26</v>
      </c>
      <c r="R529" s="4" t="str">
        <f t="shared" si="87"/>
        <v>y</v>
      </c>
      <c r="S529" s="2" t="s">
        <v>23</v>
      </c>
      <c r="T529" s="2">
        <v>5</v>
      </c>
      <c r="U529" s="6">
        <v>1656</v>
      </c>
      <c r="V529" s="7">
        <v>2759</v>
      </c>
      <c r="W529" s="7">
        <v>10120553</v>
      </c>
      <c r="X529" s="7">
        <v>10077497</v>
      </c>
      <c r="Y529" s="7">
        <v>10553843</v>
      </c>
      <c r="Z529" s="7">
        <f>U:U  / (Y:Y -W:W )</f>
        <v>3.821920653603822E-3</v>
      </c>
      <c r="AA529" s="7">
        <f>V:V   / (Y:Y -X:X )</f>
        <v>5.7920083300793956E-3</v>
      </c>
      <c r="AB529" s="7">
        <f>Z:Z+AA:AA</f>
        <v>9.6139289836832172E-3</v>
      </c>
      <c r="AC529" s="3">
        <v>99300.33</v>
      </c>
      <c r="AD529" s="3">
        <v>50425.33</v>
      </c>
      <c r="AE529" s="3">
        <f t="shared" si="88"/>
        <v>1.9692549359617477</v>
      </c>
      <c r="AF529" s="2">
        <v>50.075499999999998</v>
      </c>
      <c r="AG529" s="2">
        <v>14.437799999999999</v>
      </c>
      <c r="AH529" s="2">
        <v>45.814999999999998</v>
      </c>
      <c r="AI529" s="2">
        <v>15.9819</v>
      </c>
      <c r="AJ529" s="4">
        <f t="shared" si="89"/>
        <v>487.47647162893043</v>
      </c>
      <c r="AK529" s="3" t="s">
        <v>93</v>
      </c>
      <c r="AL529" s="3" t="s">
        <v>94</v>
      </c>
      <c r="AM529" s="3" t="s">
        <v>95</v>
      </c>
      <c r="AN529" s="3" t="s">
        <v>95</v>
      </c>
      <c r="AO529" s="3">
        <v>1</v>
      </c>
      <c r="AP529" s="3">
        <v>0.60599999999999998</v>
      </c>
      <c r="AQ529" s="3">
        <v>0.57499999999999996</v>
      </c>
      <c r="AR529" s="3">
        <v>10</v>
      </c>
      <c r="AS529" s="3">
        <v>-4.4459999999999997</v>
      </c>
      <c r="AT529" s="3">
        <v>0</v>
      </c>
      <c r="AU529" s="3">
        <v>3.5900000000000001E-2</v>
      </c>
      <c r="AV529" s="3">
        <v>0.186</v>
      </c>
      <c r="AW529" s="3">
        <v>0</v>
      </c>
      <c r="AX529" s="3">
        <v>0.13300000000000001</v>
      </c>
      <c r="AY529" s="3">
        <v>0.29499999999999998</v>
      </c>
      <c r="AZ529" s="3">
        <v>115.956</v>
      </c>
      <c r="BA529" s="3">
        <v>180426</v>
      </c>
      <c r="BB529" s="3">
        <v>4</v>
      </c>
    </row>
    <row r="530" spans="1:54" x14ac:dyDescent="0.25">
      <c r="A530" s="3">
        <v>529</v>
      </c>
      <c r="B530" s="2" t="s">
        <v>46</v>
      </c>
      <c r="C530" s="2" t="s">
        <v>42</v>
      </c>
      <c r="D530" s="3">
        <v>3</v>
      </c>
      <c r="E530" s="3" t="s">
        <v>38</v>
      </c>
      <c r="F530" s="3" t="s">
        <v>25</v>
      </c>
      <c r="G530" s="3" t="s">
        <v>23</v>
      </c>
      <c r="H530" s="3">
        <v>5</v>
      </c>
      <c r="I530" s="3">
        <v>3.4</v>
      </c>
      <c r="J530" s="3">
        <v>8</v>
      </c>
      <c r="K530" s="3">
        <v>5</v>
      </c>
      <c r="L530" s="3">
        <v>1</v>
      </c>
      <c r="M530" s="3">
        <v>2</v>
      </c>
      <c r="N530" s="3" t="str">
        <f t="shared" si="85"/>
        <v>n</v>
      </c>
      <c r="O530" s="3" t="str">
        <f t="shared" si="86"/>
        <v>n</v>
      </c>
      <c r="P530" s="2" t="s">
        <v>47</v>
      </c>
      <c r="Q530" s="2" t="s">
        <v>26</v>
      </c>
      <c r="R530" s="4" t="str">
        <f t="shared" si="87"/>
        <v>n</v>
      </c>
      <c r="S530" s="2" t="s">
        <v>23</v>
      </c>
      <c r="T530" s="2">
        <v>5</v>
      </c>
      <c r="U530" s="6">
        <v>38</v>
      </c>
      <c r="V530" s="7">
        <v>42</v>
      </c>
      <c r="W530" s="7">
        <v>1122085</v>
      </c>
      <c r="X530" s="7">
        <v>1117693</v>
      </c>
      <c r="Y530" s="7">
        <v>1315944</v>
      </c>
      <c r="Z530" s="7">
        <f>U:U  / (Y:Y -W:W )</f>
        <v>1.9601875589990664E-4</v>
      </c>
      <c r="AA530" s="7">
        <f>V:V   / (Y:Y -X:X )</f>
        <v>2.1185265143681495E-4</v>
      </c>
      <c r="AB530" s="7">
        <f>Z:Z+AA:AA</f>
        <v>4.0787140733672162E-4</v>
      </c>
      <c r="AC530" s="3">
        <v>23136.74</v>
      </c>
      <c r="AD530" s="3">
        <v>50425.33</v>
      </c>
      <c r="AE530" s="3">
        <f t="shared" si="88"/>
        <v>0.45883170224171066</v>
      </c>
      <c r="AF530" s="2">
        <v>59.436999999999998</v>
      </c>
      <c r="AG530" s="2">
        <v>24.753599999999999</v>
      </c>
      <c r="AH530" s="2">
        <v>45.814999999999998</v>
      </c>
      <c r="AI530" s="2">
        <v>15.9819</v>
      </c>
      <c r="AJ530" s="4">
        <f t="shared" si="89"/>
        <v>1623.0335881833657</v>
      </c>
      <c r="AK530" s="3" t="s">
        <v>93</v>
      </c>
      <c r="AL530" s="3" t="s">
        <v>94</v>
      </c>
      <c r="AM530" s="3" t="s">
        <v>95</v>
      </c>
      <c r="AN530" s="3" t="s">
        <v>95</v>
      </c>
      <c r="AO530" s="3">
        <v>1</v>
      </c>
      <c r="AP530" s="3">
        <v>0.60599999999999998</v>
      </c>
      <c r="AQ530" s="3">
        <v>0.57499999999999996</v>
      </c>
      <c r="AR530" s="3">
        <v>10</v>
      </c>
      <c r="AS530" s="3">
        <v>-4.4459999999999997</v>
      </c>
      <c r="AT530" s="3">
        <v>0</v>
      </c>
      <c r="AU530" s="3">
        <v>3.5900000000000001E-2</v>
      </c>
      <c r="AV530" s="3">
        <v>0.186</v>
      </c>
      <c r="AW530" s="3">
        <v>0</v>
      </c>
      <c r="AX530" s="3">
        <v>0.13300000000000001</v>
      </c>
      <c r="AY530" s="3">
        <v>0.29499999999999998</v>
      </c>
      <c r="AZ530" s="3">
        <v>115.956</v>
      </c>
      <c r="BA530" s="3">
        <v>180426</v>
      </c>
      <c r="BB530" s="3">
        <v>4</v>
      </c>
    </row>
    <row r="531" spans="1:54" x14ac:dyDescent="0.25">
      <c r="A531" s="3">
        <v>530</v>
      </c>
      <c r="B531" s="2" t="s">
        <v>27</v>
      </c>
      <c r="C531" s="2" t="s">
        <v>42</v>
      </c>
      <c r="D531" s="3">
        <v>6</v>
      </c>
      <c r="E531" s="3" t="s">
        <v>35</v>
      </c>
      <c r="F531" s="3" t="s">
        <v>25</v>
      </c>
      <c r="G531" s="3" t="s">
        <v>23</v>
      </c>
      <c r="H531" s="3">
        <v>17</v>
      </c>
      <c r="I531" s="3">
        <v>7.4615384615384599</v>
      </c>
      <c r="J531" s="3">
        <v>9</v>
      </c>
      <c r="K531" s="3">
        <v>2</v>
      </c>
      <c r="L531" s="3">
        <v>1</v>
      </c>
      <c r="M531" s="3">
        <v>2</v>
      </c>
      <c r="N531" s="3" t="str">
        <f t="shared" si="85"/>
        <v>n</v>
      </c>
      <c r="O531" s="3" t="str">
        <f t="shared" si="86"/>
        <v>y</v>
      </c>
      <c r="P531" s="2" t="s">
        <v>26</v>
      </c>
      <c r="Q531" s="2" t="s">
        <v>26</v>
      </c>
      <c r="R531" s="4" t="str">
        <f t="shared" si="87"/>
        <v>y</v>
      </c>
      <c r="S531" s="2" t="s">
        <v>23</v>
      </c>
      <c r="T531" s="2">
        <v>5</v>
      </c>
      <c r="U531" s="6" t="s">
        <v>87</v>
      </c>
      <c r="V531" s="7" t="s">
        <v>87</v>
      </c>
      <c r="W531" s="6" t="s">
        <v>87</v>
      </c>
      <c r="X531" s="7" t="s">
        <v>87</v>
      </c>
      <c r="Y531" s="7">
        <v>2071278</v>
      </c>
      <c r="Z531" s="7" t="s">
        <v>87</v>
      </c>
      <c r="AA531" s="7" t="s">
        <v>87</v>
      </c>
      <c r="AB531" s="7" t="s">
        <v>87</v>
      </c>
      <c r="AC531" s="3">
        <v>10899.58</v>
      </c>
      <c r="AD531" s="3">
        <v>50425.33</v>
      </c>
      <c r="AE531" s="3">
        <f t="shared" si="88"/>
        <v>0.21615287396235186</v>
      </c>
      <c r="AF531" s="2">
        <v>41.997300000000003</v>
      </c>
      <c r="AG531" s="2">
        <v>21.428000000000001</v>
      </c>
      <c r="AH531" s="2">
        <v>45.814999999999998</v>
      </c>
      <c r="AI531" s="2">
        <v>15.9819</v>
      </c>
      <c r="AJ531" s="4">
        <f t="shared" si="89"/>
        <v>608.46932728748607</v>
      </c>
      <c r="AK531" s="3" t="s">
        <v>93</v>
      </c>
      <c r="AL531" s="3" t="s">
        <v>94</v>
      </c>
      <c r="AM531" s="3" t="s">
        <v>97</v>
      </c>
      <c r="AN531" s="3" t="s">
        <v>95</v>
      </c>
      <c r="AO531" s="3">
        <v>0</v>
      </c>
      <c r="AP531" s="3">
        <v>0.60599999999999998</v>
      </c>
      <c r="AQ531" s="3">
        <v>0.57499999999999996</v>
      </c>
      <c r="AR531" s="3">
        <v>10</v>
      </c>
      <c r="AS531" s="3">
        <v>-4.4459999999999997</v>
      </c>
      <c r="AT531" s="3">
        <v>0</v>
      </c>
      <c r="AU531" s="3">
        <v>3.5900000000000001E-2</v>
      </c>
      <c r="AV531" s="3">
        <v>0.186</v>
      </c>
      <c r="AW531" s="3">
        <v>0</v>
      </c>
      <c r="AX531" s="3">
        <v>0.13300000000000001</v>
      </c>
      <c r="AY531" s="3">
        <v>0.29499999999999998</v>
      </c>
      <c r="AZ531" s="3">
        <v>115.956</v>
      </c>
      <c r="BA531" s="3">
        <v>180426</v>
      </c>
      <c r="BB531" s="3">
        <v>4</v>
      </c>
    </row>
    <row r="532" spans="1:54" x14ac:dyDescent="0.25">
      <c r="A532" s="3">
        <v>531</v>
      </c>
      <c r="B532" s="2" t="s">
        <v>27</v>
      </c>
      <c r="C532" s="2" t="s">
        <v>42</v>
      </c>
      <c r="D532" s="3">
        <v>5</v>
      </c>
      <c r="E532" s="3" t="s">
        <v>35</v>
      </c>
      <c r="F532" s="3" t="s">
        <v>20</v>
      </c>
      <c r="G532" s="3" t="s">
        <v>23</v>
      </c>
      <c r="H532" s="3">
        <v>17</v>
      </c>
      <c r="I532" s="3">
        <v>7.4615384615384599</v>
      </c>
      <c r="J532" s="3">
        <v>9</v>
      </c>
      <c r="K532" s="3">
        <v>2</v>
      </c>
      <c r="L532" s="3">
        <v>1</v>
      </c>
      <c r="M532" s="3">
        <v>2</v>
      </c>
      <c r="N532" s="3" t="str">
        <f t="shared" si="85"/>
        <v>n</v>
      </c>
      <c r="O532" s="3" t="str">
        <f t="shared" si="86"/>
        <v>y</v>
      </c>
      <c r="P532" s="2" t="s">
        <v>26</v>
      </c>
      <c r="Q532" s="2" t="s">
        <v>26</v>
      </c>
      <c r="R532" s="4" t="str">
        <f t="shared" si="87"/>
        <v>y</v>
      </c>
      <c r="S532" s="2" t="s">
        <v>23</v>
      </c>
      <c r="T532" s="2">
        <v>5</v>
      </c>
      <c r="U532" s="6" t="s">
        <v>87</v>
      </c>
      <c r="V532" s="7" t="s">
        <v>87</v>
      </c>
      <c r="W532" s="6" t="s">
        <v>87</v>
      </c>
      <c r="X532" s="7" t="s">
        <v>87</v>
      </c>
      <c r="Y532" s="7">
        <v>2071278</v>
      </c>
      <c r="Z532" s="7" t="s">
        <v>87</v>
      </c>
      <c r="AA532" s="7" t="s">
        <v>87</v>
      </c>
      <c r="AB532" s="7" t="s">
        <v>87</v>
      </c>
      <c r="AC532" s="3">
        <v>10899.58</v>
      </c>
      <c r="AD532" s="3">
        <v>50425.33</v>
      </c>
      <c r="AE532" s="3">
        <f t="shared" si="88"/>
        <v>0.21615287396235186</v>
      </c>
      <c r="AF532" s="2">
        <v>41.997300000000003</v>
      </c>
      <c r="AG532" s="2">
        <v>21.428000000000001</v>
      </c>
      <c r="AH532" s="2">
        <v>45.814999999999998</v>
      </c>
      <c r="AI532" s="2">
        <v>15.9819</v>
      </c>
      <c r="AJ532" s="4">
        <f t="shared" si="89"/>
        <v>608.46932728748607</v>
      </c>
      <c r="AK532" s="3" t="s">
        <v>93</v>
      </c>
      <c r="AL532" s="3" t="s">
        <v>94</v>
      </c>
      <c r="AM532" s="3" t="s">
        <v>97</v>
      </c>
      <c r="AN532" s="3" t="s">
        <v>95</v>
      </c>
      <c r="AO532" s="3">
        <v>0</v>
      </c>
      <c r="AP532" s="3">
        <v>0.60599999999999998</v>
      </c>
      <c r="AQ532" s="3">
        <v>0.57499999999999996</v>
      </c>
      <c r="AR532" s="3">
        <v>10</v>
      </c>
      <c r="AS532" s="3">
        <v>-4.4459999999999997</v>
      </c>
      <c r="AT532" s="3">
        <v>0</v>
      </c>
      <c r="AU532" s="3">
        <v>3.5900000000000001E-2</v>
      </c>
      <c r="AV532" s="3">
        <v>0.186</v>
      </c>
      <c r="AW532" s="3">
        <v>0</v>
      </c>
      <c r="AX532" s="3">
        <v>0.13300000000000001</v>
      </c>
      <c r="AY532" s="3">
        <v>0.29499999999999998</v>
      </c>
      <c r="AZ532" s="3">
        <v>115.956</v>
      </c>
      <c r="BA532" s="3">
        <v>180426</v>
      </c>
      <c r="BB532" s="3">
        <v>4</v>
      </c>
    </row>
    <row r="533" spans="1:54" x14ac:dyDescent="0.25">
      <c r="A533" s="3">
        <v>532</v>
      </c>
      <c r="B533" s="2" t="s">
        <v>48</v>
      </c>
      <c r="C533" s="2" t="s">
        <v>42</v>
      </c>
      <c r="D533" s="3">
        <v>5</v>
      </c>
      <c r="E533" s="3" t="s">
        <v>38</v>
      </c>
      <c r="F533" s="3" t="s">
        <v>25</v>
      </c>
      <c r="G533" s="3" t="s">
        <v>23</v>
      </c>
      <c r="H533" s="3">
        <v>5</v>
      </c>
      <c r="I533" s="3">
        <v>2.3333333333333299</v>
      </c>
      <c r="J533" s="3">
        <v>10</v>
      </c>
      <c r="K533" s="3">
        <v>5</v>
      </c>
      <c r="L533" s="3">
        <v>1</v>
      </c>
      <c r="M533" s="3">
        <v>2</v>
      </c>
      <c r="N533" s="3" t="str">
        <f t="shared" si="85"/>
        <v>n</v>
      </c>
      <c r="O533" s="3" t="str">
        <f t="shared" si="86"/>
        <v>n</v>
      </c>
      <c r="P533" s="2" t="s">
        <v>47</v>
      </c>
      <c r="Q533" s="2" t="s">
        <v>26</v>
      </c>
      <c r="R533" s="4" t="str">
        <f t="shared" si="87"/>
        <v>n</v>
      </c>
      <c r="S533" s="2" t="s">
        <v>23</v>
      </c>
      <c r="T533" s="2">
        <v>5</v>
      </c>
      <c r="U533" s="6">
        <v>254</v>
      </c>
      <c r="V533" s="7">
        <v>406</v>
      </c>
      <c r="W533" s="7">
        <v>5150146</v>
      </c>
      <c r="X533" s="7">
        <v>5257543</v>
      </c>
      <c r="Y533" s="7">
        <v>5487308</v>
      </c>
      <c r="Z533" s="7">
        <f>U:U  / (Y:Y -W:W )</f>
        <v>7.5334705571802277E-4</v>
      </c>
      <c r="AA533" s="7">
        <f>V:V   / (Y:Y -X:X )</f>
        <v>1.7670228276717515E-3</v>
      </c>
      <c r="AB533" s="7">
        <f>Z:Z+AA:AA</f>
        <v>2.5203698833897743E-3</v>
      </c>
      <c r="AC533" s="3">
        <v>236785.05</v>
      </c>
      <c r="AD533" s="3">
        <v>50425.33</v>
      </c>
      <c r="AE533" s="3">
        <f t="shared" si="88"/>
        <v>4.6957560813186543</v>
      </c>
      <c r="AF533" s="2">
        <v>60.169899999999998</v>
      </c>
      <c r="AG533" s="2">
        <v>24.938400000000001</v>
      </c>
      <c r="AH533" s="2">
        <v>45.814999999999998</v>
      </c>
      <c r="AI533" s="2">
        <v>15.9819</v>
      </c>
      <c r="AJ533" s="4">
        <f t="shared" si="89"/>
        <v>1701.4307150710629</v>
      </c>
      <c r="AK533" s="3" t="s">
        <v>93</v>
      </c>
      <c r="AL533" s="3" t="s">
        <v>94</v>
      </c>
      <c r="AM533" s="3" t="s">
        <v>95</v>
      </c>
      <c r="AN533" s="3" t="s">
        <v>95</v>
      </c>
      <c r="AO533" s="3">
        <v>1</v>
      </c>
      <c r="AP533" s="3">
        <v>0.60599999999999998</v>
      </c>
      <c r="AQ533" s="3">
        <v>0.57499999999999996</v>
      </c>
      <c r="AR533" s="3">
        <v>10</v>
      </c>
      <c r="AS533" s="3">
        <v>-4.4459999999999997</v>
      </c>
      <c r="AT533" s="3">
        <v>0</v>
      </c>
      <c r="AU533" s="3">
        <v>3.5900000000000001E-2</v>
      </c>
      <c r="AV533" s="3">
        <v>0.186</v>
      </c>
      <c r="AW533" s="3">
        <v>0</v>
      </c>
      <c r="AX533" s="3">
        <v>0.13300000000000001</v>
      </c>
      <c r="AY533" s="3">
        <v>0.29499999999999998</v>
      </c>
      <c r="AZ533" s="3">
        <v>115.956</v>
      </c>
      <c r="BA533" s="3">
        <v>180426</v>
      </c>
      <c r="BB533" s="3">
        <v>4</v>
      </c>
    </row>
    <row r="534" spans="1:54" x14ac:dyDescent="0.25">
      <c r="A534" s="3">
        <v>533</v>
      </c>
      <c r="B534" s="2" t="s">
        <v>48</v>
      </c>
      <c r="C534" s="2" t="s">
        <v>42</v>
      </c>
      <c r="D534" s="3">
        <v>2</v>
      </c>
      <c r="E534" s="3" t="s">
        <v>38</v>
      </c>
      <c r="F534" s="3" t="s">
        <v>20</v>
      </c>
      <c r="G534" s="3" t="s">
        <v>23</v>
      </c>
      <c r="H534" s="3">
        <v>5</v>
      </c>
      <c r="I534" s="3">
        <v>2.3333333333333299</v>
      </c>
      <c r="J534" s="3">
        <v>10</v>
      </c>
      <c r="K534" s="3">
        <v>5</v>
      </c>
      <c r="L534" s="3">
        <v>1</v>
      </c>
      <c r="M534" s="3">
        <v>2</v>
      </c>
      <c r="N534" s="3" t="str">
        <f t="shared" si="85"/>
        <v>n</v>
      </c>
      <c r="O534" s="3" t="str">
        <f t="shared" si="86"/>
        <v>n</v>
      </c>
      <c r="P534" s="2" t="s">
        <v>47</v>
      </c>
      <c r="Q534" s="2" t="s">
        <v>26</v>
      </c>
      <c r="R534" s="4" t="str">
        <f t="shared" si="87"/>
        <v>n</v>
      </c>
      <c r="S534" s="2" t="s">
        <v>23</v>
      </c>
      <c r="T534" s="2">
        <v>5</v>
      </c>
      <c r="U534" s="6">
        <v>254</v>
      </c>
      <c r="V534" s="7">
        <v>406</v>
      </c>
      <c r="W534" s="7">
        <v>5150146</v>
      </c>
      <c r="X534" s="7">
        <v>5257543</v>
      </c>
      <c r="Y534" s="7">
        <v>5487308</v>
      </c>
      <c r="Z534" s="7">
        <f>U:U  / (Y:Y -W:W )</f>
        <v>7.5334705571802277E-4</v>
      </c>
      <c r="AA534" s="7">
        <f>V:V   / (Y:Y -X:X )</f>
        <v>1.7670228276717515E-3</v>
      </c>
      <c r="AB534" s="7">
        <f>Z:Z+AA:AA</f>
        <v>2.5203698833897743E-3</v>
      </c>
      <c r="AC534" s="3">
        <v>236785.05</v>
      </c>
      <c r="AD534" s="3">
        <v>50425.33</v>
      </c>
      <c r="AE534" s="3">
        <f t="shared" si="88"/>
        <v>4.6957560813186543</v>
      </c>
      <c r="AF534" s="2">
        <v>60.169899999999998</v>
      </c>
      <c r="AG534" s="2">
        <v>24.938400000000001</v>
      </c>
      <c r="AH534" s="2">
        <v>45.814999999999998</v>
      </c>
      <c r="AI534" s="2">
        <v>15.9819</v>
      </c>
      <c r="AJ534" s="4">
        <f t="shared" si="89"/>
        <v>1701.4307150710629</v>
      </c>
      <c r="AK534" s="3" t="s">
        <v>93</v>
      </c>
      <c r="AL534" s="3" t="s">
        <v>94</v>
      </c>
      <c r="AM534" s="3" t="s">
        <v>95</v>
      </c>
      <c r="AN534" s="3" t="s">
        <v>95</v>
      </c>
      <c r="AO534" s="3">
        <v>1</v>
      </c>
      <c r="AP534" s="3">
        <v>0.60599999999999998</v>
      </c>
      <c r="AQ534" s="3">
        <v>0.57499999999999996</v>
      </c>
      <c r="AR534" s="3">
        <v>10</v>
      </c>
      <c r="AS534" s="3">
        <v>-4.4459999999999997</v>
      </c>
      <c r="AT534" s="3">
        <v>0</v>
      </c>
      <c r="AU534" s="3">
        <v>3.5900000000000001E-2</v>
      </c>
      <c r="AV534" s="3">
        <v>0.186</v>
      </c>
      <c r="AW534" s="3">
        <v>0</v>
      </c>
      <c r="AX534" s="3">
        <v>0.13300000000000001</v>
      </c>
      <c r="AY534" s="3">
        <v>0.29499999999999998</v>
      </c>
      <c r="AZ534" s="3">
        <v>115.956</v>
      </c>
      <c r="BA534" s="3">
        <v>180426</v>
      </c>
      <c r="BB534" s="3">
        <v>4</v>
      </c>
    </row>
    <row r="535" spans="1:54" x14ac:dyDescent="0.25">
      <c r="A535" s="3">
        <v>534</v>
      </c>
      <c r="B535" s="2" t="s">
        <v>49</v>
      </c>
      <c r="C535" s="2" t="s">
        <v>42</v>
      </c>
      <c r="D535" s="3">
        <v>6</v>
      </c>
      <c r="E535" s="3" t="s">
        <v>38</v>
      </c>
      <c r="F535" s="3" t="s">
        <v>25</v>
      </c>
      <c r="G535" s="3" t="s">
        <v>23</v>
      </c>
      <c r="H535" s="3">
        <v>5</v>
      </c>
      <c r="I535" s="3">
        <v>6.25</v>
      </c>
      <c r="J535" s="3">
        <v>11</v>
      </c>
      <c r="K535" s="3">
        <v>1</v>
      </c>
      <c r="L535" s="3">
        <v>1</v>
      </c>
      <c r="M535" s="3">
        <v>2</v>
      </c>
      <c r="N535" s="3" t="str">
        <f t="shared" si="85"/>
        <v>n</v>
      </c>
      <c r="O535" s="3" t="str">
        <f t="shared" si="86"/>
        <v>n</v>
      </c>
      <c r="P535" s="2" t="s">
        <v>30</v>
      </c>
      <c r="Q535" s="2" t="s">
        <v>26</v>
      </c>
      <c r="R535" s="4" t="str">
        <f t="shared" si="87"/>
        <v>n</v>
      </c>
      <c r="S535" s="2" t="s">
        <v>23</v>
      </c>
      <c r="T535" s="2">
        <v>5</v>
      </c>
      <c r="U535" s="6" t="s">
        <v>87</v>
      </c>
      <c r="V535" s="7">
        <v>3773</v>
      </c>
      <c r="W535" s="6" t="s">
        <v>87</v>
      </c>
      <c r="X535" s="7">
        <v>62351387</v>
      </c>
      <c r="Y535" s="7">
        <v>66759950</v>
      </c>
      <c r="Z535" s="7" t="s">
        <v>87</v>
      </c>
      <c r="AA535" s="7">
        <f>V:V   / (Y:Y -X:X )</f>
        <v>8.5583442949550685E-4</v>
      </c>
      <c r="AB535" s="7" t="s">
        <v>87</v>
      </c>
      <c r="AC535" s="3">
        <v>2465453.98</v>
      </c>
      <c r="AD535" s="3">
        <v>50425.33</v>
      </c>
      <c r="AE535" s="3">
        <f t="shared" si="88"/>
        <v>48.893165002588972</v>
      </c>
      <c r="AF535" s="2">
        <v>48.8566</v>
      </c>
      <c r="AG535" s="2">
        <v>2.3521999999999998</v>
      </c>
      <c r="AH535" s="2">
        <v>45.814999999999998</v>
      </c>
      <c r="AI535" s="2">
        <v>15.9819</v>
      </c>
      <c r="AJ535" s="4">
        <f t="shared" si="89"/>
        <v>1079.5768829622541</v>
      </c>
      <c r="AK535" s="3" t="s">
        <v>93</v>
      </c>
      <c r="AL535" s="3" t="s">
        <v>94</v>
      </c>
      <c r="AM535" s="3" t="s">
        <v>96</v>
      </c>
      <c r="AN535" s="3" t="s">
        <v>95</v>
      </c>
      <c r="AO535" s="3">
        <v>0</v>
      </c>
      <c r="AP535" s="3">
        <v>0.60599999999999998</v>
      </c>
      <c r="AQ535" s="3">
        <v>0.57499999999999996</v>
      </c>
      <c r="AR535" s="3">
        <v>10</v>
      </c>
      <c r="AS535" s="3">
        <v>-4.4459999999999997</v>
      </c>
      <c r="AT535" s="3">
        <v>0</v>
      </c>
      <c r="AU535" s="3">
        <v>3.5900000000000001E-2</v>
      </c>
      <c r="AV535" s="3">
        <v>0.186</v>
      </c>
      <c r="AW535" s="3">
        <v>0</v>
      </c>
      <c r="AX535" s="3">
        <v>0.13300000000000001</v>
      </c>
      <c r="AY535" s="3">
        <v>0.29499999999999998</v>
      </c>
      <c r="AZ535" s="3">
        <v>115.956</v>
      </c>
      <c r="BA535" s="3">
        <v>180426</v>
      </c>
      <c r="BB535" s="3">
        <v>4</v>
      </c>
    </row>
    <row r="536" spans="1:54" x14ac:dyDescent="0.25">
      <c r="A536" s="3">
        <v>535</v>
      </c>
      <c r="B536" s="2" t="s">
        <v>49</v>
      </c>
      <c r="C536" s="2" t="s">
        <v>42</v>
      </c>
      <c r="D536" s="3">
        <v>1</v>
      </c>
      <c r="E536" s="3" t="s">
        <v>38</v>
      </c>
      <c r="F536" s="3" t="s">
        <v>20</v>
      </c>
      <c r="G536" s="3" t="s">
        <v>23</v>
      </c>
      <c r="H536" s="3">
        <v>5</v>
      </c>
      <c r="I536" s="3">
        <v>6.25</v>
      </c>
      <c r="J536" s="3">
        <v>11</v>
      </c>
      <c r="K536" s="3">
        <v>1</v>
      </c>
      <c r="L536" s="3">
        <v>1</v>
      </c>
      <c r="M536" s="3">
        <v>2</v>
      </c>
      <c r="N536" s="3" t="str">
        <f t="shared" si="85"/>
        <v>n</v>
      </c>
      <c r="O536" s="3" t="str">
        <f t="shared" si="86"/>
        <v>n</v>
      </c>
      <c r="P536" s="2" t="s">
        <v>30</v>
      </c>
      <c r="Q536" s="2" t="s">
        <v>26</v>
      </c>
      <c r="R536" s="4" t="str">
        <f t="shared" si="87"/>
        <v>n</v>
      </c>
      <c r="S536" s="2" t="s">
        <v>23</v>
      </c>
      <c r="T536" s="2">
        <v>5</v>
      </c>
      <c r="U536" s="6" t="s">
        <v>87</v>
      </c>
      <c r="V536" s="7">
        <v>3773</v>
      </c>
      <c r="W536" s="6" t="s">
        <v>87</v>
      </c>
      <c r="X536" s="7">
        <v>62351387</v>
      </c>
      <c r="Y536" s="7">
        <v>66759950</v>
      </c>
      <c r="Z536" s="7" t="s">
        <v>87</v>
      </c>
      <c r="AA536" s="7">
        <f>V:V   / (Y:Y -X:X )</f>
        <v>8.5583442949550685E-4</v>
      </c>
      <c r="AB536" s="7" t="s">
        <v>87</v>
      </c>
      <c r="AC536" s="3">
        <v>2465453.98</v>
      </c>
      <c r="AD536" s="3">
        <v>50425.33</v>
      </c>
      <c r="AE536" s="3">
        <f t="shared" si="88"/>
        <v>48.893165002588972</v>
      </c>
      <c r="AF536" s="2">
        <v>48.8566</v>
      </c>
      <c r="AG536" s="2">
        <v>2.3521999999999998</v>
      </c>
      <c r="AH536" s="2">
        <v>45.814999999999998</v>
      </c>
      <c r="AI536" s="2">
        <v>15.9819</v>
      </c>
      <c r="AJ536" s="4">
        <f t="shared" si="89"/>
        <v>1079.5768829622541</v>
      </c>
      <c r="AK536" s="3" t="s">
        <v>93</v>
      </c>
      <c r="AL536" s="3" t="s">
        <v>94</v>
      </c>
      <c r="AM536" s="3" t="s">
        <v>96</v>
      </c>
      <c r="AN536" s="3" t="s">
        <v>95</v>
      </c>
      <c r="AO536" s="3">
        <v>0</v>
      </c>
      <c r="AP536" s="3">
        <v>0.60599999999999998</v>
      </c>
      <c r="AQ536" s="3">
        <v>0.57499999999999996</v>
      </c>
      <c r="AR536" s="3">
        <v>10</v>
      </c>
      <c r="AS536" s="3">
        <v>-4.4459999999999997</v>
      </c>
      <c r="AT536" s="3">
        <v>0</v>
      </c>
      <c r="AU536" s="3">
        <v>3.5900000000000001E-2</v>
      </c>
      <c r="AV536" s="3">
        <v>0.186</v>
      </c>
      <c r="AW536" s="3">
        <v>0</v>
      </c>
      <c r="AX536" s="3">
        <v>0.13300000000000001</v>
      </c>
      <c r="AY536" s="3">
        <v>0.29499999999999998</v>
      </c>
      <c r="AZ536" s="3">
        <v>115.956</v>
      </c>
      <c r="BA536" s="3">
        <v>180426</v>
      </c>
      <c r="BB536" s="3">
        <v>4</v>
      </c>
    </row>
    <row r="537" spans="1:54" x14ac:dyDescent="0.25">
      <c r="A537" s="3">
        <v>536</v>
      </c>
      <c r="B537" s="2" t="s">
        <v>50</v>
      </c>
      <c r="C537" s="2" t="s">
        <v>42</v>
      </c>
      <c r="D537" s="3">
        <v>2</v>
      </c>
      <c r="E537" s="3" t="s">
        <v>35</v>
      </c>
      <c r="F537" s="3" t="s">
        <v>25</v>
      </c>
      <c r="G537" s="3" t="s">
        <v>23</v>
      </c>
      <c r="H537" s="3">
        <v>17</v>
      </c>
      <c r="I537" s="3">
        <v>4.5</v>
      </c>
      <c r="J537" s="3">
        <v>12</v>
      </c>
      <c r="K537" s="3">
        <v>1</v>
      </c>
      <c r="L537" s="3">
        <v>1</v>
      </c>
      <c r="M537" s="3">
        <v>2</v>
      </c>
      <c r="N537" s="3" t="str">
        <f t="shared" si="85"/>
        <v>n</v>
      </c>
      <c r="O537" s="3" t="str">
        <f t="shared" si="86"/>
        <v>n</v>
      </c>
      <c r="P537" s="2" t="s">
        <v>51</v>
      </c>
      <c r="Q537" s="2" t="s">
        <v>26</v>
      </c>
      <c r="R537" s="4" t="str">
        <f t="shared" si="87"/>
        <v>n</v>
      </c>
      <c r="S537" s="2" t="s">
        <v>23</v>
      </c>
      <c r="T537" s="2">
        <v>5</v>
      </c>
      <c r="U537" s="6" t="s">
        <v>87</v>
      </c>
      <c r="V537" s="7" t="s">
        <v>87</v>
      </c>
      <c r="W537" s="6" t="s">
        <v>87</v>
      </c>
      <c r="X537" s="7" t="s">
        <v>87</v>
      </c>
      <c r="Y537" s="7">
        <v>3720400</v>
      </c>
      <c r="Z537" s="7" t="s">
        <v>87</v>
      </c>
      <c r="AA537" s="7" t="s">
        <v>87</v>
      </c>
      <c r="AB537" s="7" t="s">
        <v>87</v>
      </c>
      <c r="AC537" s="3">
        <v>14332.88</v>
      </c>
      <c r="AD537" s="3">
        <v>50425.33</v>
      </c>
      <c r="AE537" s="3">
        <f t="shared" si="88"/>
        <v>0.28423968668127703</v>
      </c>
      <c r="AF537" s="2">
        <v>41.7151</v>
      </c>
      <c r="AG537" s="2">
        <v>44.827100000000002</v>
      </c>
      <c r="AH537" s="2">
        <v>45.814999999999998</v>
      </c>
      <c r="AI537" s="2">
        <v>15.9819</v>
      </c>
      <c r="AJ537" s="4">
        <f t="shared" si="89"/>
        <v>2347.3477756223342</v>
      </c>
      <c r="AK537" s="3" t="s">
        <v>93</v>
      </c>
      <c r="AL537" s="3" t="s">
        <v>94</v>
      </c>
      <c r="AM537" s="3" t="s">
        <v>95</v>
      </c>
      <c r="AN537" s="3" t="s">
        <v>95</v>
      </c>
      <c r="AO537" s="3">
        <v>1</v>
      </c>
      <c r="AP537" s="3">
        <v>0.60599999999999998</v>
      </c>
      <c r="AQ537" s="3">
        <v>0.57499999999999996</v>
      </c>
      <c r="AR537" s="3">
        <v>10</v>
      </c>
      <c r="AS537" s="3">
        <v>-4.4459999999999997</v>
      </c>
      <c r="AT537" s="3">
        <v>0</v>
      </c>
      <c r="AU537" s="3">
        <v>3.5900000000000001E-2</v>
      </c>
      <c r="AV537" s="3">
        <v>0.186</v>
      </c>
      <c r="AW537" s="3">
        <v>0</v>
      </c>
      <c r="AX537" s="3">
        <v>0.13300000000000001</v>
      </c>
      <c r="AY537" s="3">
        <v>0.29499999999999998</v>
      </c>
      <c r="AZ537" s="3">
        <v>115.956</v>
      </c>
      <c r="BA537" s="3">
        <v>180426</v>
      </c>
      <c r="BB537" s="3">
        <v>4</v>
      </c>
    </row>
    <row r="538" spans="1:54" x14ac:dyDescent="0.25">
      <c r="A538" s="3">
        <v>537</v>
      </c>
      <c r="B538" s="2" t="s">
        <v>53</v>
      </c>
      <c r="C538" s="2" t="s">
        <v>42</v>
      </c>
      <c r="D538" s="3">
        <v>4</v>
      </c>
      <c r="E538" s="3" t="s">
        <v>38</v>
      </c>
      <c r="F538" s="3" t="s">
        <v>20</v>
      </c>
      <c r="G538" s="3" t="s">
        <v>23</v>
      </c>
      <c r="H538" s="3">
        <v>5</v>
      </c>
      <c r="I538" s="3">
        <v>3.875</v>
      </c>
      <c r="J538" s="3">
        <v>14</v>
      </c>
      <c r="K538" s="3">
        <v>3</v>
      </c>
      <c r="L538" s="3">
        <v>1</v>
      </c>
      <c r="M538" s="3">
        <v>2</v>
      </c>
      <c r="N538" s="3" t="str">
        <f t="shared" si="85"/>
        <v>n</v>
      </c>
      <c r="O538" s="3" t="str">
        <f t="shared" si="86"/>
        <v>n</v>
      </c>
      <c r="P538" s="2" t="s">
        <v>44</v>
      </c>
      <c r="Q538" s="2" t="s">
        <v>26</v>
      </c>
      <c r="R538" s="4" t="str">
        <f t="shared" si="87"/>
        <v>n</v>
      </c>
      <c r="S538" s="2" t="s">
        <v>23</v>
      </c>
      <c r="T538" s="2">
        <v>5</v>
      </c>
      <c r="U538" s="6" t="s">
        <v>87</v>
      </c>
      <c r="V538" s="7">
        <v>252</v>
      </c>
      <c r="W538" s="6" t="s">
        <v>87</v>
      </c>
      <c r="X538" s="7" t="s">
        <v>87</v>
      </c>
      <c r="Y538" s="7">
        <v>10783748</v>
      </c>
      <c r="Z538" s="7" t="s">
        <v>87</v>
      </c>
      <c r="AA538" s="7" t="s">
        <v>87</v>
      </c>
      <c r="AB538" s="7" t="s">
        <v>87</v>
      </c>
      <c r="AC538" s="3">
        <v>194558.65</v>
      </c>
      <c r="AD538" s="3">
        <v>50425.33</v>
      </c>
      <c r="AE538" s="3">
        <f t="shared" si="88"/>
        <v>3.8583515467325644</v>
      </c>
      <c r="AF538" s="2">
        <v>37.983800000000002</v>
      </c>
      <c r="AG538" s="2">
        <v>23.727499999999999</v>
      </c>
      <c r="AH538" s="2">
        <v>45.814999999999998</v>
      </c>
      <c r="AI538" s="2">
        <v>15.9819</v>
      </c>
      <c r="AJ538" s="4">
        <f t="shared" si="89"/>
        <v>1080.1695560903047</v>
      </c>
      <c r="AK538" s="3" t="s">
        <v>93</v>
      </c>
      <c r="AL538" s="3" t="s">
        <v>94</v>
      </c>
      <c r="AM538" s="3" t="s">
        <v>96</v>
      </c>
      <c r="AN538" s="3" t="s">
        <v>95</v>
      </c>
      <c r="AO538" s="3">
        <v>0</v>
      </c>
      <c r="AP538" s="3">
        <v>0.60599999999999998</v>
      </c>
      <c r="AQ538" s="3">
        <v>0.57499999999999996</v>
      </c>
      <c r="AR538" s="3">
        <v>10</v>
      </c>
      <c r="AS538" s="3">
        <v>-4.4459999999999997</v>
      </c>
      <c r="AT538" s="3">
        <v>0</v>
      </c>
      <c r="AU538" s="3">
        <v>3.5900000000000001E-2</v>
      </c>
      <c r="AV538" s="3">
        <v>0.186</v>
      </c>
      <c r="AW538" s="3">
        <v>0</v>
      </c>
      <c r="AX538" s="3">
        <v>0.13300000000000001</v>
      </c>
      <c r="AY538" s="3">
        <v>0.29499999999999998</v>
      </c>
      <c r="AZ538" s="3">
        <v>115.956</v>
      </c>
      <c r="BA538" s="3">
        <v>180426</v>
      </c>
      <c r="BB538" s="3">
        <v>4</v>
      </c>
    </row>
    <row r="539" spans="1:54" x14ac:dyDescent="0.25">
      <c r="A539" s="3">
        <v>538</v>
      </c>
      <c r="B539" s="2" t="s">
        <v>54</v>
      </c>
      <c r="C539" s="2" t="s">
        <v>42</v>
      </c>
      <c r="D539" s="3">
        <v>3</v>
      </c>
      <c r="E539" s="3" t="s">
        <v>38</v>
      </c>
      <c r="F539" s="3" t="s">
        <v>25</v>
      </c>
      <c r="G539" s="3" t="s">
        <v>23</v>
      </c>
      <c r="H539" s="3">
        <v>5</v>
      </c>
      <c r="I539" s="3">
        <v>6.5</v>
      </c>
      <c r="J539" s="3">
        <v>1</v>
      </c>
      <c r="K539" s="3">
        <v>5</v>
      </c>
      <c r="L539" s="3">
        <v>1</v>
      </c>
      <c r="M539" s="3">
        <v>2</v>
      </c>
      <c r="N539" s="3" t="str">
        <f t="shared" si="85"/>
        <v>y</v>
      </c>
      <c r="O539" s="3" t="str">
        <f t="shared" si="86"/>
        <v>n</v>
      </c>
      <c r="P539" s="2" t="s">
        <v>47</v>
      </c>
      <c r="Q539" s="2" t="s">
        <v>26</v>
      </c>
      <c r="R539" s="4" t="str">
        <f t="shared" si="87"/>
        <v>n</v>
      </c>
      <c r="S539" s="2" t="s">
        <v>28</v>
      </c>
      <c r="T539" s="2">
        <v>5</v>
      </c>
      <c r="U539" s="6">
        <v>2109</v>
      </c>
      <c r="V539" s="7">
        <v>1012</v>
      </c>
      <c r="W539" s="7">
        <v>9326183</v>
      </c>
      <c r="X539" s="7">
        <v>9673897</v>
      </c>
      <c r="Y539" s="7">
        <v>9830485</v>
      </c>
      <c r="Z539" s="7">
        <f>U:U  / (Y:Y -W:W )</f>
        <v>4.1820179178349483E-3</v>
      </c>
      <c r="AA539" s="7">
        <f>V:V   / (Y:Y -X:X )</f>
        <v>6.4628196285794566E-3</v>
      </c>
      <c r="AB539" s="7">
        <f>Z:Z+AA:AA</f>
        <v>1.0644837546414404E-2</v>
      </c>
      <c r="AC539" s="3">
        <v>124342.94</v>
      </c>
      <c r="AD539" s="3">
        <v>50425.33</v>
      </c>
      <c r="AE539" s="3">
        <f t="shared" si="88"/>
        <v>2.4658825237236921</v>
      </c>
      <c r="AF539" s="2">
        <v>47.497900000000001</v>
      </c>
      <c r="AG539" s="2">
        <v>19.040199999999999</v>
      </c>
      <c r="AH539" s="2">
        <v>45.814999999999998</v>
      </c>
      <c r="AI539" s="2">
        <v>15.9819</v>
      </c>
      <c r="AJ539" s="4">
        <f t="shared" si="89"/>
        <v>299.12385268790518</v>
      </c>
      <c r="AK539" s="3" t="s">
        <v>93</v>
      </c>
      <c r="AL539" s="3" t="s">
        <v>94</v>
      </c>
      <c r="AM539" s="3" t="s">
        <v>95</v>
      </c>
      <c r="AN539" s="3" t="s">
        <v>95</v>
      </c>
      <c r="AO539" s="3">
        <v>1</v>
      </c>
      <c r="AP539" s="3">
        <v>0.60599999999999998</v>
      </c>
      <c r="AQ539" s="3">
        <v>0.57499999999999996</v>
      </c>
      <c r="AR539" s="3">
        <v>10</v>
      </c>
      <c r="AS539" s="3">
        <v>-4.4459999999999997</v>
      </c>
      <c r="AT539" s="3">
        <v>0</v>
      </c>
      <c r="AU539" s="3">
        <v>3.5900000000000001E-2</v>
      </c>
      <c r="AV539" s="3">
        <v>0.186</v>
      </c>
      <c r="AW539" s="3">
        <v>0</v>
      </c>
      <c r="AX539" s="3">
        <v>0.13300000000000001</v>
      </c>
      <c r="AY539" s="3">
        <v>0.29499999999999998</v>
      </c>
      <c r="AZ539" s="3">
        <v>115.956</v>
      </c>
      <c r="BA539" s="3">
        <v>180426</v>
      </c>
      <c r="BB539" s="3">
        <v>4</v>
      </c>
    </row>
    <row r="540" spans="1:54" x14ac:dyDescent="0.25">
      <c r="A540" s="3">
        <v>539</v>
      </c>
      <c r="B540" s="2" t="s">
        <v>55</v>
      </c>
      <c r="C540" s="2" t="s">
        <v>42</v>
      </c>
      <c r="D540" s="3">
        <v>7</v>
      </c>
      <c r="E540" s="3" t="s">
        <v>35</v>
      </c>
      <c r="F540" s="3" t="s">
        <v>25</v>
      </c>
      <c r="G540" s="3" t="s">
        <v>23</v>
      </c>
      <c r="H540" s="3">
        <v>17</v>
      </c>
      <c r="I540" s="3">
        <v>3.75</v>
      </c>
      <c r="J540" s="3">
        <v>15</v>
      </c>
      <c r="K540" s="3">
        <v>1</v>
      </c>
      <c r="L540" s="3">
        <v>1</v>
      </c>
      <c r="M540" s="3">
        <v>2</v>
      </c>
      <c r="N540" s="3" t="str">
        <f t="shared" si="85"/>
        <v>n</v>
      </c>
      <c r="O540" s="3" t="str">
        <f t="shared" si="86"/>
        <v>n</v>
      </c>
      <c r="P540" s="2" t="s">
        <v>21</v>
      </c>
      <c r="Q540" s="2" t="s">
        <v>26</v>
      </c>
      <c r="R540" s="4" t="str">
        <f t="shared" si="87"/>
        <v>n</v>
      </c>
      <c r="S540" s="2" t="s">
        <v>23</v>
      </c>
      <c r="T540" s="2">
        <v>5</v>
      </c>
      <c r="U540" s="6">
        <v>180</v>
      </c>
      <c r="V540" s="7">
        <v>53</v>
      </c>
      <c r="W540" s="7">
        <v>290507</v>
      </c>
      <c r="X540" s="7">
        <v>306044</v>
      </c>
      <c r="Y540" s="7">
        <v>332529</v>
      </c>
      <c r="Z540" s="7">
        <f>U:U  / (Y:Y -W:W )</f>
        <v>4.2834705630384086E-3</v>
      </c>
      <c r="AA540" s="7">
        <f>V:V   / (Y:Y -X:X )</f>
        <v>2.0011327166320559E-3</v>
      </c>
      <c r="AB540" s="7">
        <f>Z:Z+AA:AA</f>
        <v>6.2846032796704645E-3</v>
      </c>
      <c r="AC540" s="3">
        <v>20047.41</v>
      </c>
      <c r="AD540" s="3">
        <v>50425.33</v>
      </c>
      <c r="AE540" s="3">
        <f t="shared" si="88"/>
        <v>0.39756626282862201</v>
      </c>
      <c r="AF540" s="2">
        <v>64.126499999999993</v>
      </c>
      <c r="AG540" s="2">
        <v>-21.817399999999999</v>
      </c>
      <c r="AH540" s="2">
        <v>45.814999999999998</v>
      </c>
      <c r="AI540" s="2">
        <v>15.9819</v>
      </c>
      <c r="AJ540" s="4">
        <f t="shared" si="89"/>
        <v>3078.0905070866188</v>
      </c>
      <c r="AK540" s="3" t="s">
        <v>93</v>
      </c>
      <c r="AL540" s="3" t="s">
        <v>94</v>
      </c>
      <c r="AM540" s="3" t="s">
        <v>95</v>
      </c>
      <c r="AN540" s="3" t="s">
        <v>95</v>
      </c>
      <c r="AO540" s="3">
        <v>1</v>
      </c>
      <c r="AP540" s="3">
        <v>0.60599999999999998</v>
      </c>
      <c r="AQ540" s="3">
        <v>0.57499999999999996</v>
      </c>
      <c r="AR540" s="3">
        <v>10</v>
      </c>
      <c r="AS540" s="3">
        <v>-4.4459999999999997</v>
      </c>
      <c r="AT540" s="3">
        <v>0</v>
      </c>
      <c r="AU540" s="3">
        <v>3.5900000000000001E-2</v>
      </c>
      <c r="AV540" s="3">
        <v>0.186</v>
      </c>
      <c r="AW540" s="3">
        <v>0</v>
      </c>
      <c r="AX540" s="3">
        <v>0.13300000000000001</v>
      </c>
      <c r="AY540" s="3">
        <v>0.29499999999999998</v>
      </c>
      <c r="AZ540" s="3">
        <v>115.956</v>
      </c>
      <c r="BA540" s="3">
        <v>180426</v>
      </c>
      <c r="BB540" s="3">
        <v>4</v>
      </c>
    </row>
    <row r="541" spans="1:54" x14ac:dyDescent="0.25">
      <c r="A541" s="3">
        <v>540</v>
      </c>
      <c r="B541" s="2" t="s">
        <v>55</v>
      </c>
      <c r="C541" s="2" t="s">
        <v>42</v>
      </c>
      <c r="D541" s="3">
        <v>7</v>
      </c>
      <c r="E541" s="3" t="s">
        <v>38</v>
      </c>
      <c r="F541" s="3" t="s">
        <v>25</v>
      </c>
      <c r="G541" s="3" t="s">
        <v>23</v>
      </c>
      <c r="H541" s="3">
        <v>5</v>
      </c>
      <c r="I541" s="3">
        <v>3.75</v>
      </c>
      <c r="J541" s="3">
        <v>15</v>
      </c>
      <c r="K541" s="3">
        <v>1</v>
      </c>
      <c r="L541" s="3">
        <v>1</v>
      </c>
      <c r="M541" s="3">
        <v>2</v>
      </c>
      <c r="N541" s="3" t="str">
        <f t="shared" si="85"/>
        <v>n</v>
      </c>
      <c r="O541" s="3" t="str">
        <f t="shared" si="86"/>
        <v>n</v>
      </c>
      <c r="P541" s="2" t="s">
        <v>21</v>
      </c>
      <c r="Q541" s="2" t="s">
        <v>26</v>
      </c>
      <c r="R541" s="4" t="str">
        <f t="shared" si="87"/>
        <v>n</v>
      </c>
      <c r="S541" s="2" t="s">
        <v>23</v>
      </c>
      <c r="T541" s="2">
        <v>5</v>
      </c>
      <c r="U541" s="6">
        <v>180</v>
      </c>
      <c r="V541" s="7">
        <v>53</v>
      </c>
      <c r="W541" s="7">
        <v>290507</v>
      </c>
      <c r="X541" s="7">
        <v>306044</v>
      </c>
      <c r="Y541" s="7">
        <v>332529</v>
      </c>
      <c r="Z541" s="7">
        <f>U:U  / (Y:Y -W:W )</f>
        <v>4.2834705630384086E-3</v>
      </c>
      <c r="AA541" s="7">
        <f>V:V   / (Y:Y -X:X )</f>
        <v>2.0011327166320559E-3</v>
      </c>
      <c r="AB541" s="7">
        <f>Z:Z+AA:AA</f>
        <v>6.2846032796704645E-3</v>
      </c>
      <c r="AC541" s="3">
        <v>20047.41</v>
      </c>
      <c r="AD541" s="3">
        <v>50425.33</v>
      </c>
      <c r="AE541" s="3">
        <f t="shared" si="88"/>
        <v>0.39756626282862201</v>
      </c>
      <c r="AF541" s="2">
        <v>64.126499999999993</v>
      </c>
      <c r="AG541" s="2">
        <v>-21.817399999999999</v>
      </c>
      <c r="AH541" s="2">
        <v>45.814999999999998</v>
      </c>
      <c r="AI541" s="2">
        <v>15.9819</v>
      </c>
      <c r="AJ541" s="4">
        <f t="shared" si="89"/>
        <v>3078.0905070866188</v>
      </c>
      <c r="AK541" s="3" t="s">
        <v>93</v>
      </c>
      <c r="AL541" s="3" t="s">
        <v>94</v>
      </c>
      <c r="AM541" s="3" t="s">
        <v>95</v>
      </c>
      <c r="AN541" s="3" t="s">
        <v>95</v>
      </c>
      <c r="AO541" s="3">
        <v>1</v>
      </c>
      <c r="AP541" s="3">
        <v>0.60599999999999998</v>
      </c>
      <c r="AQ541" s="3">
        <v>0.57499999999999996</v>
      </c>
      <c r="AR541" s="3">
        <v>10</v>
      </c>
      <c r="AS541" s="3">
        <v>-4.4459999999999997</v>
      </c>
      <c r="AT541" s="3">
        <v>0</v>
      </c>
      <c r="AU541" s="3">
        <v>3.5900000000000001E-2</v>
      </c>
      <c r="AV541" s="3">
        <v>0.186</v>
      </c>
      <c r="AW541" s="3">
        <v>0</v>
      </c>
      <c r="AX541" s="3">
        <v>0.13300000000000001</v>
      </c>
      <c r="AY541" s="3">
        <v>0.29499999999999998</v>
      </c>
      <c r="AZ541" s="3">
        <v>115.956</v>
      </c>
      <c r="BA541" s="3">
        <v>180426</v>
      </c>
      <c r="BB541" s="3">
        <v>4</v>
      </c>
    </row>
    <row r="542" spans="1:54" x14ac:dyDescent="0.25">
      <c r="A542" s="3">
        <v>541</v>
      </c>
      <c r="B542" s="2" t="s">
        <v>56</v>
      </c>
      <c r="C542" s="2" t="s">
        <v>42</v>
      </c>
      <c r="D542" s="3">
        <v>3</v>
      </c>
      <c r="E542" s="3" t="s">
        <v>35</v>
      </c>
      <c r="F542" s="3" t="s">
        <v>25</v>
      </c>
      <c r="G542" s="3" t="s">
        <v>23</v>
      </c>
      <c r="H542" s="3">
        <v>17</v>
      </c>
      <c r="I542" s="3">
        <v>6.75</v>
      </c>
      <c r="J542" s="3">
        <v>15</v>
      </c>
      <c r="K542" s="3">
        <v>1</v>
      </c>
      <c r="L542" s="3">
        <v>1</v>
      </c>
      <c r="M542" s="3">
        <v>2</v>
      </c>
      <c r="N542" s="3" t="str">
        <f t="shared" si="85"/>
        <v>n</v>
      </c>
      <c r="O542" s="3" t="str">
        <f t="shared" si="86"/>
        <v>n</v>
      </c>
      <c r="P542" s="2" t="s">
        <v>57</v>
      </c>
      <c r="Q542" s="2" t="s">
        <v>26</v>
      </c>
      <c r="R542" s="4" t="str">
        <f t="shared" si="87"/>
        <v>n</v>
      </c>
      <c r="S542" s="2" t="s">
        <v>23</v>
      </c>
      <c r="T542" s="2">
        <v>5</v>
      </c>
      <c r="U542" s="6" t="s">
        <v>87</v>
      </c>
      <c r="V542" s="7" t="s">
        <v>87</v>
      </c>
      <c r="W542" s="6" t="s">
        <v>87</v>
      </c>
      <c r="X542" s="7" t="s">
        <v>87</v>
      </c>
      <c r="Y542" s="7" t="s">
        <v>87</v>
      </c>
      <c r="Z542" s="7" t="s">
        <v>87</v>
      </c>
      <c r="AA542" s="7" t="s">
        <v>87</v>
      </c>
      <c r="AB542" s="7" t="s">
        <v>87</v>
      </c>
      <c r="AC542" s="3">
        <v>318743.69</v>
      </c>
      <c r="AD542" s="3">
        <v>50425.33</v>
      </c>
      <c r="AE542" s="3">
        <f t="shared" si="88"/>
        <v>6.3211027077066229</v>
      </c>
      <c r="AF542" s="2">
        <v>31.7683</v>
      </c>
      <c r="AG542" s="2">
        <v>35.213700000000003</v>
      </c>
      <c r="AH542" s="2">
        <v>45.814999999999998</v>
      </c>
      <c r="AI542" s="2">
        <v>15.9819</v>
      </c>
      <c r="AJ542" s="4">
        <f t="shared" si="89"/>
        <v>2272.9834246164728</v>
      </c>
      <c r="AK542" s="3" t="s">
        <v>93</v>
      </c>
      <c r="AL542" s="3" t="s">
        <v>94</v>
      </c>
      <c r="AM542" s="3" t="s">
        <v>95</v>
      </c>
      <c r="AN542" s="3" t="s">
        <v>95</v>
      </c>
      <c r="AO542" s="3">
        <v>1</v>
      </c>
      <c r="AP542" s="3">
        <v>0.60599999999999998</v>
      </c>
      <c r="AQ542" s="3">
        <v>0.57499999999999996</v>
      </c>
      <c r="AR542" s="3">
        <v>10</v>
      </c>
      <c r="AS542" s="3">
        <v>-4.4459999999999997</v>
      </c>
      <c r="AT542" s="3">
        <v>0</v>
      </c>
      <c r="AU542" s="3">
        <v>3.5900000000000001E-2</v>
      </c>
      <c r="AV542" s="3">
        <v>0.186</v>
      </c>
      <c r="AW542" s="3">
        <v>0</v>
      </c>
      <c r="AX542" s="3">
        <v>0.13300000000000001</v>
      </c>
      <c r="AY542" s="3">
        <v>0.29499999999999998</v>
      </c>
      <c r="AZ542" s="3">
        <v>115.956</v>
      </c>
      <c r="BA542" s="3">
        <v>180426</v>
      </c>
      <c r="BB542" s="3">
        <v>4</v>
      </c>
    </row>
    <row r="543" spans="1:54" x14ac:dyDescent="0.25">
      <c r="A543" s="3">
        <v>542</v>
      </c>
      <c r="B543" s="2" t="s">
        <v>63</v>
      </c>
      <c r="C543" s="2" t="s">
        <v>42</v>
      </c>
      <c r="D543" s="3">
        <v>1</v>
      </c>
      <c r="E543" s="3" t="s">
        <v>35</v>
      </c>
      <c r="F543" s="3" t="s">
        <v>25</v>
      </c>
      <c r="G543" s="3" t="s">
        <v>23</v>
      </c>
      <c r="H543" s="3">
        <v>17</v>
      </c>
      <c r="I543" s="3">
        <v>3.6666666666666701</v>
      </c>
      <c r="J543" s="3">
        <v>20</v>
      </c>
      <c r="K543" s="3">
        <v>1</v>
      </c>
      <c r="L543" s="3">
        <v>1</v>
      </c>
      <c r="M543" s="3">
        <v>2</v>
      </c>
      <c r="N543" s="3" t="str">
        <f t="shared" si="85"/>
        <v>n</v>
      </c>
      <c r="O543" s="3" t="str">
        <f t="shared" si="86"/>
        <v>n</v>
      </c>
      <c r="P543" s="2" t="s">
        <v>30</v>
      </c>
      <c r="Q543" s="2" t="s">
        <v>26</v>
      </c>
      <c r="R543" s="4" t="str">
        <f t="shared" si="87"/>
        <v>n</v>
      </c>
      <c r="S543" s="2" t="s">
        <v>23</v>
      </c>
      <c r="T543" s="2">
        <v>5</v>
      </c>
      <c r="U543" s="6" t="s">
        <v>87</v>
      </c>
      <c r="V543" s="7" t="s">
        <v>87</v>
      </c>
      <c r="W543" s="6" t="s">
        <v>87</v>
      </c>
      <c r="X543" s="7" t="s">
        <v>87</v>
      </c>
      <c r="Y543" s="7">
        <v>3553056</v>
      </c>
      <c r="Z543" s="7" t="s">
        <v>87</v>
      </c>
      <c r="AA543" s="7" t="s">
        <v>87</v>
      </c>
      <c r="AB543" s="7" t="s">
        <v>87</v>
      </c>
      <c r="AC543" s="3">
        <v>6749.52</v>
      </c>
      <c r="AD543" s="3">
        <v>50425.33</v>
      </c>
      <c r="AE543" s="3">
        <f t="shared" si="88"/>
        <v>0.13385177647821045</v>
      </c>
      <c r="AF543" s="2">
        <v>47.0105</v>
      </c>
      <c r="AG543" s="2">
        <v>28.863800000000001</v>
      </c>
      <c r="AH543" s="2">
        <v>45.814999999999998</v>
      </c>
      <c r="AI543" s="2">
        <v>15.9819</v>
      </c>
      <c r="AJ543" s="4">
        <f t="shared" si="89"/>
        <v>995.32774953438093</v>
      </c>
      <c r="AK543" s="3" t="s">
        <v>93</v>
      </c>
      <c r="AL543" s="3" t="s">
        <v>94</v>
      </c>
      <c r="AM543" s="3" t="s">
        <v>95</v>
      </c>
      <c r="AN543" s="3" t="s">
        <v>95</v>
      </c>
      <c r="AO543" s="3">
        <v>1</v>
      </c>
      <c r="AP543" s="3">
        <v>0.60599999999999998</v>
      </c>
      <c r="AQ543" s="3">
        <v>0.57499999999999996</v>
      </c>
      <c r="AR543" s="3">
        <v>10</v>
      </c>
      <c r="AS543" s="3">
        <v>-4.4459999999999997</v>
      </c>
      <c r="AT543" s="3">
        <v>0</v>
      </c>
      <c r="AU543" s="3">
        <v>3.5900000000000001E-2</v>
      </c>
      <c r="AV543" s="3">
        <v>0.186</v>
      </c>
      <c r="AW543" s="3">
        <v>0</v>
      </c>
      <c r="AX543" s="3">
        <v>0.13300000000000001</v>
      </c>
      <c r="AY543" s="3">
        <v>0.29499999999999998</v>
      </c>
      <c r="AZ543" s="3">
        <v>115.956</v>
      </c>
      <c r="BA543" s="3">
        <v>180426</v>
      </c>
      <c r="BB543" s="3">
        <v>4</v>
      </c>
    </row>
    <row r="544" spans="1:54" x14ac:dyDescent="0.25">
      <c r="A544" s="3">
        <v>543</v>
      </c>
      <c r="B544" s="2" t="s">
        <v>63</v>
      </c>
      <c r="C544" s="2" t="s">
        <v>42</v>
      </c>
      <c r="D544" s="3">
        <v>5</v>
      </c>
      <c r="E544" s="3" t="s">
        <v>38</v>
      </c>
      <c r="F544" s="3" t="s">
        <v>25</v>
      </c>
      <c r="G544" s="3" t="s">
        <v>23</v>
      </c>
      <c r="H544" s="3">
        <v>5</v>
      </c>
      <c r="I544" s="3">
        <v>3.6666666666666701</v>
      </c>
      <c r="J544" s="3">
        <v>20</v>
      </c>
      <c r="K544" s="3">
        <v>1</v>
      </c>
      <c r="L544" s="3">
        <v>1</v>
      </c>
      <c r="M544" s="3">
        <v>2</v>
      </c>
      <c r="N544" s="3" t="str">
        <f t="shared" si="85"/>
        <v>n</v>
      </c>
      <c r="O544" s="3" t="str">
        <f t="shared" si="86"/>
        <v>n</v>
      </c>
      <c r="P544" s="2" t="s">
        <v>30</v>
      </c>
      <c r="Q544" s="2" t="s">
        <v>26</v>
      </c>
      <c r="R544" s="4" t="str">
        <f t="shared" si="87"/>
        <v>n</v>
      </c>
      <c r="S544" s="2" t="s">
        <v>23</v>
      </c>
      <c r="T544" s="2">
        <v>5</v>
      </c>
      <c r="U544" s="6" t="s">
        <v>87</v>
      </c>
      <c r="V544" s="7" t="s">
        <v>87</v>
      </c>
      <c r="W544" s="6" t="s">
        <v>87</v>
      </c>
      <c r="X544" s="7" t="s">
        <v>87</v>
      </c>
      <c r="Y544" s="7">
        <v>3553056</v>
      </c>
      <c r="Z544" s="7" t="s">
        <v>87</v>
      </c>
      <c r="AA544" s="7" t="s">
        <v>87</v>
      </c>
      <c r="AB544" s="7" t="s">
        <v>87</v>
      </c>
      <c r="AC544" s="3">
        <v>6749.52</v>
      </c>
      <c r="AD544" s="3">
        <v>50425.33</v>
      </c>
      <c r="AE544" s="3">
        <f t="shared" si="88"/>
        <v>0.13385177647821045</v>
      </c>
      <c r="AF544" s="2">
        <v>47.0105</v>
      </c>
      <c r="AG544" s="2">
        <v>28.863800000000001</v>
      </c>
      <c r="AH544" s="2">
        <v>45.814999999999998</v>
      </c>
      <c r="AI544" s="2">
        <v>15.9819</v>
      </c>
      <c r="AJ544" s="4">
        <f t="shared" si="89"/>
        <v>995.32774953438093</v>
      </c>
      <c r="AK544" s="3" t="s">
        <v>93</v>
      </c>
      <c r="AL544" s="3" t="s">
        <v>94</v>
      </c>
      <c r="AM544" s="3" t="s">
        <v>95</v>
      </c>
      <c r="AN544" s="3" t="s">
        <v>95</v>
      </c>
      <c r="AO544" s="3">
        <v>1</v>
      </c>
      <c r="AP544" s="3">
        <v>0.60599999999999998</v>
      </c>
      <c r="AQ544" s="3">
        <v>0.57499999999999996</v>
      </c>
      <c r="AR544" s="3">
        <v>10</v>
      </c>
      <c r="AS544" s="3">
        <v>-4.4459999999999997</v>
      </c>
      <c r="AT544" s="3">
        <v>0</v>
      </c>
      <c r="AU544" s="3">
        <v>3.5900000000000001E-2</v>
      </c>
      <c r="AV544" s="3">
        <v>0.186</v>
      </c>
      <c r="AW544" s="3">
        <v>0</v>
      </c>
      <c r="AX544" s="3">
        <v>0.13300000000000001</v>
      </c>
      <c r="AY544" s="3">
        <v>0.29499999999999998</v>
      </c>
      <c r="AZ544" s="3">
        <v>115.956</v>
      </c>
      <c r="BA544" s="3">
        <v>180426</v>
      </c>
      <c r="BB544" s="3">
        <v>4</v>
      </c>
    </row>
    <row r="545" spans="1:54" x14ac:dyDescent="0.25">
      <c r="A545" s="3">
        <v>544</v>
      </c>
      <c r="B545" s="2" t="s">
        <v>63</v>
      </c>
      <c r="C545" s="2" t="s">
        <v>42</v>
      </c>
      <c r="D545" s="3">
        <v>2</v>
      </c>
      <c r="E545" s="3" t="s">
        <v>38</v>
      </c>
      <c r="F545" s="3" t="s">
        <v>20</v>
      </c>
      <c r="G545" s="3" t="s">
        <v>23</v>
      </c>
      <c r="H545" s="3">
        <v>5</v>
      </c>
      <c r="I545" s="3">
        <v>3.6666666666666701</v>
      </c>
      <c r="J545" s="3">
        <v>20</v>
      </c>
      <c r="K545" s="3">
        <v>1</v>
      </c>
      <c r="L545" s="3">
        <v>1</v>
      </c>
      <c r="M545" s="3">
        <v>2</v>
      </c>
      <c r="N545" s="3" t="str">
        <f t="shared" si="85"/>
        <v>n</v>
      </c>
      <c r="O545" s="3" t="str">
        <f t="shared" si="86"/>
        <v>n</v>
      </c>
      <c r="P545" s="2" t="s">
        <v>30</v>
      </c>
      <c r="Q545" s="2" t="s">
        <v>26</v>
      </c>
      <c r="R545" s="4" t="str">
        <f t="shared" si="87"/>
        <v>n</v>
      </c>
      <c r="S545" s="2" t="s">
        <v>23</v>
      </c>
      <c r="T545" s="2">
        <v>5</v>
      </c>
      <c r="U545" s="6" t="s">
        <v>87</v>
      </c>
      <c r="V545" s="7" t="s">
        <v>87</v>
      </c>
      <c r="W545" s="6" t="s">
        <v>87</v>
      </c>
      <c r="X545" s="7" t="s">
        <v>87</v>
      </c>
      <c r="Y545" s="7">
        <v>3553056</v>
      </c>
      <c r="Z545" s="7" t="s">
        <v>87</v>
      </c>
      <c r="AA545" s="7" t="s">
        <v>87</v>
      </c>
      <c r="AB545" s="7" t="s">
        <v>87</v>
      </c>
      <c r="AC545" s="3">
        <v>6749.52</v>
      </c>
      <c r="AD545" s="3">
        <v>50425.33</v>
      </c>
      <c r="AE545" s="3">
        <f t="shared" si="88"/>
        <v>0.13385177647821045</v>
      </c>
      <c r="AF545" s="2">
        <v>47.0105</v>
      </c>
      <c r="AG545" s="2">
        <v>28.863800000000001</v>
      </c>
      <c r="AH545" s="2">
        <v>45.814999999999998</v>
      </c>
      <c r="AI545" s="2">
        <v>15.9819</v>
      </c>
      <c r="AJ545" s="4">
        <f t="shared" si="89"/>
        <v>995.32774953438093</v>
      </c>
      <c r="AK545" s="3" t="s">
        <v>93</v>
      </c>
      <c r="AL545" s="3" t="s">
        <v>94</v>
      </c>
      <c r="AM545" s="3" t="s">
        <v>95</v>
      </c>
      <c r="AN545" s="3" t="s">
        <v>95</v>
      </c>
      <c r="AO545" s="3">
        <v>1</v>
      </c>
      <c r="AP545" s="3">
        <v>0.60599999999999998</v>
      </c>
      <c r="AQ545" s="3">
        <v>0.57499999999999996</v>
      </c>
      <c r="AR545" s="3">
        <v>10</v>
      </c>
      <c r="AS545" s="3">
        <v>-4.4459999999999997</v>
      </c>
      <c r="AT545" s="3">
        <v>0</v>
      </c>
      <c r="AU545" s="3">
        <v>3.5900000000000001E-2</v>
      </c>
      <c r="AV545" s="3">
        <v>0.186</v>
      </c>
      <c r="AW545" s="3">
        <v>0</v>
      </c>
      <c r="AX545" s="3">
        <v>0.13300000000000001</v>
      </c>
      <c r="AY545" s="3">
        <v>0.29499999999999998</v>
      </c>
      <c r="AZ545" s="3">
        <v>115.956</v>
      </c>
      <c r="BA545" s="3">
        <v>180426</v>
      </c>
      <c r="BB545" s="3">
        <v>4</v>
      </c>
    </row>
    <row r="546" spans="1:54" x14ac:dyDescent="0.25">
      <c r="A546" s="3">
        <v>545</v>
      </c>
      <c r="B546" s="2" t="s">
        <v>64</v>
      </c>
      <c r="C546" s="2" t="s">
        <v>42</v>
      </c>
      <c r="D546" s="3">
        <v>6</v>
      </c>
      <c r="E546" s="3" t="s">
        <v>35</v>
      </c>
      <c r="F546" s="3" t="s">
        <v>20</v>
      </c>
      <c r="G546" s="3" t="s">
        <v>23</v>
      </c>
      <c r="H546" s="3">
        <v>17</v>
      </c>
      <c r="I546" s="3">
        <v>7.1111111111111098</v>
      </c>
      <c r="J546" s="3">
        <v>1</v>
      </c>
      <c r="K546" s="3">
        <v>2</v>
      </c>
      <c r="L546" s="3">
        <v>1</v>
      </c>
      <c r="M546" s="3">
        <v>2</v>
      </c>
      <c r="N546" s="3" t="str">
        <f t="shared" si="85"/>
        <v>y</v>
      </c>
      <c r="O546" s="3" t="str">
        <f t="shared" si="86"/>
        <v>y</v>
      </c>
      <c r="P546" s="2" t="s">
        <v>26</v>
      </c>
      <c r="Q546" s="2" t="s">
        <v>26</v>
      </c>
      <c r="R546" s="4" t="str">
        <f t="shared" si="87"/>
        <v>y</v>
      </c>
      <c r="S546" s="2" t="s">
        <v>28</v>
      </c>
      <c r="T546" s="2">
        <v>5</v>
      </c>
      <c r="U546" s="6" t="s">
        <v>87</v>
      </c>
      <c r="V546" s="7" t="s">
        <v>87</v>
      </c>
      <c r="W546" s="6" t="s">
        <v>87</v>
      </c>
      <c r="X546" s="7" t="s">
        <v>87</v>
      </c>
      <c r="Y546" s="7">
        <v>622218</v>
      </c>
      <c r="Z546" s="7" t="s">
        <v>87</v>
      </c>
      <c r="AA546" s="7" t="s">
        <v>87</v>
      </c>
      <c r="AB546" s="7" t="s">
        <v>87</v>
      </c>
      <c r="AC546" s="3">
        <v>4173.26</v>
      </c>
      <c r="AD546" s="3">
        <v>50425.33</v>
      </c>
      <c r="AE546" s="3">
        <f t="shared" si="88"/>
        <v>8.2761183714613273E-2</v>
      </c>
      <c r="AF546" s="2">
        <v>42.430399999999999</v>
      </c>
      <c r="AG546" s="2">
        <v>19.259399999999999</v>
      </c>
      <c r="AH546" s="2">
        <v>45.814999999999998</v>
      </c>
      <c r="AI546" s="2">
        <v>15.9819</v>
      </c>
      <c r="AJ546" s="4">
        <f t="shared" si="89"/>
        <v>458.25382699723741</v>
      </c>
      <c r="AK546" s="3" t="s">
        <v>93</v>
      </c>
      <c r="AL546" s="3" t="s">
        <v>94</v>
      </c>
      <c r="AM546" s="3" t="s">
        <v>95</v>
      </c>
      <c r="AN546" s="3" t="s">
        <v>95</v>
      </c>
      <c r="AO546" s="3">
        <v>1</v>
      </c>
      <c r="AP546" s="3">
        <v>0.60599999999999998</v>
      </c>
      <c r="AQ546" s="3">
        <v>0.57499999999999996</v>
      </c>
      <c r="AR546" s="3">
        <v>10</v>
      </c>
      <c r="AS546" s="3">
        <v>-4.4459999999999997</v>
      </c>
      <c r="AT546" s="3">
        <v>0</v>
      </c>
      <c r="AU546" s="3">
        <v>3.5900000000000001E-2</v>
      </c>
      <c r="AV546" s="3">
        <v>0.186</v>
      </c>
      <c r="AW546" s="3">
        <v>0</v>
      </c>
      <c r="AX546" s="3">
        <v>0.13300000000000001</v>
      </c>
      <c r="AY546" s="3">
        <v>0.29499999999999998</v>
      </c>
      <c r="AZ546" s="3">
        <v>115.956</v>
      </c>
      <c r="BA546" s="3">
        <v>180426</v>
      </c>
      <c r="BB546" s="3">
        <v>4</v>
      </c>
    </row>
    <row r="547" spans="1:54" x14ac:dyDescent="0.25">
      <c r="A547" s="3">
        <v>546</v>
      </c>
      <c r="B547" s="2" t="s">
        <v>64</v>
      </c>
      <c r="C547" s="2" t="s">
        <v>42</v>
      </c>
      <c r="D547" s="3">
        <v>7</v>
      </c>
      <c r="E547" s="3" t="s">
        <v>38</v>
      </c>
      <c r="F547" s="3" t="s">
        <v>25</v>
      </c>
      <c r="G547" s="3" t="s">
        <v>23</v>
      </c>
      <c r="H547" s="3">
        <v>5</v>
      </c>
      <c r="I547" s="3">
        <v>7.1111111111111098</v>
      </c>
      <c r="J547" s="3">
        <v>1</v>
      </c>
      <c r="K547" s="3">
        <v>2</v>
      </c>
      <c r="L547" s="3">
        <v>1</v>
      </c>
      <c r="M547" s="3">
        <v>2</v>
      </c>
      <c r="N547" s="3" t="str">
        <f t="shared" si="85"/>
        <v>y</v>
      </c>
      <c r="O547" s="3" t="str">
        <f t="shared" si="86"/>
        <v>y</v>
      </c>
      <c r="P547" s="2" t="s">
        <v>26</v>
      </c>
      <c r="Q547" s="2" t="s">
        <v>26</v>
      </c>
      <c r="R547" s="4" t="str">
        <f t="shared" si="87"/>
        <v>y</v>
      </c>
      <c r="S547" s="2" t="s">
        <v>28</v>
      </c>
      <c r="T547" s="2">
        <v>5</v>
      </c>
      <c r="U547" s="6" t="s">
        <v>87</v>
      </c>
      <c r="V547" s="7" t="s">
        <v>87</v>
      </c>
      <c r="W547" s="6" t="s">
        <v>87</v>
      </c>
      <c r="X547" s="7" t="s">
        <v>87</v>
      </c>
      <c r="Y547" s="7">
        <v>622218</v>
      </c>
      <c r="Z547" s="7" t="s">
        <v>87</v>
      </c>
      <c r="AA547" s="7" t="s">
        <v>87</v>
      </c>
      <c r="AB547" s="7" t="s">
        <v>87</v>
      </c>
      <c r="AC547" s="3">
        <v>4173.26</v>
      </c>
      <c r="AD547" s="3">
        <v>50425.33</v>
      </c>
      <c r="AE547" s="3">
        <f t="shared" si="88"/>
        <v>8.2761183714613273E-2</v>
      </c>
      <c r="AF547" s="2">
        <v>42.430399999999999</v>
      </c>
      <c r="AG547" s="2">
        <v>19.259399999999999</v>
      </c>
      <c r="AH547" s="2">
        <v>45.814999999999998</v>
      </c>
      <c r="AI547" s="2">
        <v>15.9819</v>
      </c>
      <c r="AJ547" s="4">
        <f t="shared" si="89"/>
        <v>458.25382699723741</v>
      </c>
      <c r="AK547" s="3" t="s">
        <v>93</v>
      </c>
      <c r="AL547" s="3" t="s">
        <v>94</v>
      </c>
      <c r="AM547" s="3" t="s">
        <v>95</v>
      </c>
      <c r="AN547" s="3" t="s">
        <v>95</v>
      </c>
      <c r="AO547" s="3">
        <v>1</v>
      </c>
      <c r="AP547" s="3">
        <v>0.60599999999999998</v>
      </c>
      <c r="AQ547" s="3">
        <v>0.57499999999999996</v>
      </c>
      <c r="AR547" s="3">
        <v>10</v>
      </c>
      <c r="AS547" s="3">
        <v>-4.4459999999999997</v>
      </c>
      <c r="AT547" s="3">
        <v>0</v>
      </c>
      <c r="AU547" s="3">
        <v>3.5900000000000001E-2</v>
      </c>
      <c r="AV547" s="3">
        <v>0.186</v>
      </c>
      <c r="AW547" s="3">
        <v>0</v>
      </c>
      <c r="AX547" s="3">
        <v>0.13300000000000001</v>
      </c>
      <c r="AY547" s="3">
        <v>0.29499999999999998</v>
      </c>
      <c r="AZ547" s="3">
        <v>115.956</v>
      </c>
      <c r="BA547" s="3">
        <v>180426</v>
      </c>
      <c r="BB547" s="3">
        <v>4</v>
      </c>
    </row>
    <row r="548" spans="1:54" x14ac:dyDescent="0.25">
      <c r="A548" s="3">
        <v>547</v>
      </c>
      <c r="B548" s="2" t="s">
        <v>64</v>
      </c>
      <c r="C548" s="2" t="s">
        <v>42</v>
      </c>
      <c r="D548" s="3">
        <v>8</v>
      </c>
      <c r="E548" s="3" t="s">
        <v>38</v>
      </c>
      <c r="F548" s="3" t="s">
        <v>20</v>
      </c>
      <c r="G548" s="3" t="s">
        <v>23</v>
      </c>
      <c r="H548" s="3">
        <v>5</v>
      </c>
      <c r="I548" s="3">
        <v>7.1111111111111098</v>
      </c>
      <c r="J548" s="3">
        <v>1</v>
      </c>
      <c r="K548" s="3">
        <v>2</v>
      </c>
      <c r="L548" s="3">
        <v>1</v>
      </c>
      <c r="M548" s="3">
        <v>2</v>
      </c>
      <c r="N548" s="3" t="str">
        <f t="shared" si="85"/>
        <v>y</v>
      </c>
      <c r="O548" s="3" t="str">
        <f t="shared" si="86"/>
        <v>y</v>
      </c>
      <c r="P548" s="2" t="s">
        <v>26</v>
      </c>
      <c r="Q548" s="2" t="s">
        <v>26</v>
      </c>
      <c r="R548" s="4" t="str">
        <f t="shared" si="87"/>
        <v>y</v>
      </c>
      <c r="S548" s="2" t="s">
        <v>28</v>
      </c>
      <c r="T548" s="2">
        <v>5</v>
      </c>
      <c r="U548" s="6" t="s">
        <v>87</v>
      </c>
      <c r="V548" s="7" t="s">
        <v>87</v>
      </c>
      <c r="W548" s="6" t="s">
        <v>87</v>
      </c>
      <c r="X548" s="7" t="s">
        <v>87</v>
      </c>
      <c r="Y548" s="7">
        <v>622218</v>
      </c>
      <c r="Z548" s="7" t="s">
        <v>87</v>
      </c>
      <c r="AA548" s="7" t="s">
        <v>87</v>
      </c>
      <c r="AB548" s="7" t="s">
        <v>87</v>
      </c>
      <c r="AC548" s="3">
        <v>4173.26</v>
      </c>
      <c r="AD548" s="3">
        <v>50425.33</v>
      </c>
      <c r="AE548" s="3">
        <f t="shared" si="88"/>
        <v>8.2761183714613273E-2</v>
      </c>
      <c r="AF548" s="2">
        <v>42.430399999999999</v>
      </c>
      <c r="AG548" s="2">
        <v>19.259399999999999</v>
      </c>
      <c r="AH548" s="2">
        <v>45.814999999999998</v>
      </c>
      <c r="AI548" s="2">
        <v>15.9819</v>
      </c>
      <c r="AJ548" s="4">
        <f t="shared" si="89"/>
        <v>458.25382699723741</v>
      </c>
      <c r="AK548" s="3" t="s">
        <v>93</v>
      </c>
      <c r="AL548" s="3" t="s">
        <v>94</v>
      </c>
      <c r="AM548" s="3" t="s">
        <v>95</v>
      </c>
      <c r="AN548" s="3" t="s">
        <v>95</v>
      </c>
      <c r="AO548" s="3">
        <v>1</v>
      </c>
      <c r="AP548" s="3">
        <v>0.60599999999999998</v>
      </c>
      <c r="AQ548" s="3">
        <v>0.57499999999999996</v>
      </c>
      <c r="AR548" s="3">
        <v>10</v>
      </c>
      <c r="AS548" s="3">
        <v>-4.4459999999999997</v>
      </c>
      <c r="AT548" s="3">
        <v>0</v>
      </c>
      <c r="AU548" s="3">
        <v>3.5900000000000001E-2</v>
      </c>
      <c r="AV548" s="3">
        <v>0.186</v>
      </c>
      <c r="AW548" s="3">
        <v>0</v>
      </c>
      <c r="AX548" s="3">
        <v>0.13300000000000001</v>
      </c>
      <c r="AY548" s="3">
        <v>0.29499999999999998</v>
      </c>
      <c r="AZ548" s="3">
        <v>115.956</v>
      </c>
      <c r="BA548" s="3">
        <v>180426</v>
      </c>
      <c r="BB548" s="3">
        <v>4</v>
      </c>
    </row>
    <row r="549" spans="1:54" x14ac:dyDescent="0.25">
      <c r="A549" s="3">
        <v>548</v>
      </c>
      <c r="B549" s="2" t="s">
        <v>66</v>
      </c>
      <c r="C549" s="2" t="s">
        <v>42</v>
      </c>
      <c r="D549" s="3">
        <v>1</v>
      </c>
      <c r="E549" s="3" t="s">
        <v>38</v>
      </c>
      <c r="F549" s="3" t="s">
        <v>25</v>
      </c>
      <c r="G549" s="3" t="s">
        <v>23</v>
      </c>
      <c r="H549" s="3">
        <v>5</v>
      </c>
      <c r="I549" s="3">
        <v>3.5714285714285698</v>
      </c>
      <c r="J549" s="3">
        <v>3</v>
      </c>
      <c r="K549" s="3">
        <v>1</v>
      </c>
      <c r="L549" s="3">
        <v>1</v>
      </c>
      <c r="M549" s="3">
        <v>2</v>
      </c>
      <c r="N549" s="3" t="str">
        <f t="shared" si="85"/>
        <v>n</v>
      </c>
      <c r="O549" s="3" t="str">
        <f t="shared" si="86"/>
        <v>n</v>
      </c>
      <c r="P549" s="2" t="s">
        <v>26</v>
      </c>
      <c r="Q549" s="2" t="s">
        <v>26</v>
      </c>
      <c r="R549" s="4" t="str">
        <f t="shared" si="87"/>
        <v>y</v>
      </c>
      <c r="S549" s="2" t="s">
        <v>23</v>
      </c>
      <c r="T549" s="2">
        <v>5</v>
      </c>
      <c r="U549" s="6" t="s">
        <v>87</v>
      </c>
      <c r="V549" s="7" t="s">
        <v>87</v>
      </c>
      <c r="W549" s="6" t="s">
        <v>87</v>
      </c>
      <c r="X549" s="7" t="s">
        <v>87</v>
      </c>
      <c r="Y549" s="7" t="s">
        <v>87</v>
      </c>
      <c r="Z549" s="7" t="s">
        <v>87</v>
      </c>
      <c r="AA549" s="7" t="s">
        <v>87</v>
      </c>
      <c r="AB549" s="7" t="s">
        <v>87</v>
      </c>
      <c r="AC549" s="3">
        <v>1283162.3500000001</v>
      </c>
      <c r="AD549" s="3">
        <v>50425.33</v>
      </c>
      <c r="AE549" s="3">
        <f t="shared" si="88"/>
        <v>25.446781409263956</v>
      </c>
      <c r="AF549" s="2">
        <v>55.755800000000001</v>
      </c>
      <c r="AG549" s="2">
        <v>37.6173</v>
      </c>
      <c r="AH549" s="2">
        <v>45.814999999999998</v>
      </c>
      <c r="AI549" s="2">
        <v>15.9819</v>
      </c>
      <c r="AJ549" s="4">
        <f t="shared" si="89"/>
        <v>1867.2825597698391</v>
      </c>
      <c r="AK549" s="3" t="s">
        <v>93</v>
      </c>
      <c r="AL549" s="3" t="s">
        <v>94</v>
      </c>
      <c r="AM549" s="3" t="s">
        <v>95</v>
      </c>
      <c r="AN549" s="3" t="s">
        <v>95</v>
      </c>
      <c r="AO549" s="3">
        <v>1</v>
      </c>
      <c r="AP549" s="3">
        <v>0.60599999999999998</v>
      </c>
      <c r="AQ549" s="3">
        <v>0.57499999999999996</v>
      </c>
      <c r="AR549" s="3">
        <v>10</v>
      </c>
      <c r="AS549" s="3">
        <v>-4.4459999999999997</v>
      </c>
      <c r="AT549" s="3">
        <v>0</v>
      </c>
      <c r="AU549" s="3">
        <v>3.5900000000000001E-2</v>
      </c>
      <c r="AV549" s="3">
        <v>0.186</v>
      </c>
      <c r="AW549" s="3">
        <v>0</v>
      </c>
      <c r="AX549" s="3">
        <v>0.13300000000000001</v>
      </c>
      <c r="AY549" s="3">
        <v>0.29499999999999998</v>
      </c>
      <c r="AZ549" s="3">
        <v>115.956</v>
      </c>
      <c r="BA549" s="3">
        <v>180426</v>
      </c>
      <c r="BB549" s="3">
        <v>4</v>
      </c>
    </row>
    <row r="550" spans="1:54" x14ac:dyDescent="0.25">
      <c r="A550" s="3">
        <v>549</v>
      </c>
      <c r="B550" s="2" t="s">
        <v>66</v>
      </c>
      <c r="C550" s="2" t="s">
        <v>42</v>
      </c>
      <c r="D550" s="3">
        <v>4</v>
      </c>
      <c r="E550" s="3" t="s">
        <v>38</v>
      </c>
      <c r="F550" s="3" t="s">
        <v>20</v>
      </c>
      <c r="G550" s="3" t="s">
        <v>23</v>
      </c>
      <c r="H550" s="3">
        <v>5</v>
      </c>
      <c r="I550" s="3">
        <v>3.5714285714285698</v>
      </c>
      <c r="J550" s="3">
        <v>3</v>
      </c>
      <c r="K550" s="3">
        <v>1</v>
      </c>
      <c r="L550" s="3">
        <v>1</v>
      </c>
      <c r="M550" s="3">
        <v>2</v>
      </c>
      <c r="N550" s="3" t="str">
        <f t="shared" si="85"/>
        <v>n</v>
      </c>
      <c r="O550" s="3" t="str">
        <f t="shared" si="86"/>
        <v>n</v>
      </c>
      <c r="P550" s="2" t="s">
        <v>26</v>
      </c>
      <c r="Q550" s="2" t="s">
        <v>26</v>
      </c>
      <c r="R550" s="4" t="str">
        <f t="shared" si="87"/>
        <v>y</v>
      </c>
      <c r="S550" s="2" t="s">
        <v>23</v>
      </c>
      <c r="T550" s="2">
        <v>5</v>
      </c>
      <c r="U550" s="6" t="s">
        <v>87</v>
      </c>
      <c r="V550" s="7" t="s">
        <v>87</v>
      </c>
      <c r="W550" s="6" t="s">
        <v>87</v>
      </c>
      <c r="X550" s="7" t="s">
        <v>87</v>
      </c>
      <c r="Y550" s="7" t="s">
        <v>87</v>
      </c>
      <c r="Z550" s="7" t="s">
        <v>87</v>
      </c>
      <c r="AA550" s="7" t="s">
        <v>87</v>
      </c>
      <c r="AB550" s="7" t="s">
        <v>87</v>
      </c>
      <c r="AC550" s="3">
        <v>1283162.3500000001</v>
      </c>
      <c r="AD550" s="3">
        <v>50425.33</v>
      </c>
      <c r="AE550" s="3">
        <f t="shared" si="88"/>
        <v>25.446781409263956</v>
      </c>
      <c r="AF550" s="2">
        <v>55.755800000000001</v>
      </c>
      <c r="AG550" s="2">
        <v>37.6173</v>
      </c>
      <c r="AH550" s="2">
        <v>45.814999999999998</v>
      </c>
      <c r="AI550" s="2">
        <v>15.9819</v>
      </c>
      <c r="AJ550" s="4">
        <f t="shared" si="89"/>
        <v>1867.2825597698391</v>
      </c>
      <c r="AK550" s="3" t="s">
        <v>93</v>
      </c>
      <c r="AL550" s="3" t="s">
        <v>94</v>
      </c>
      <c r="AM550" s="3" t="s">
        <v>95</v>
      </c>
      <c r="AN550" s="3" t="s">
        <v>95</v>
      </c>
      <c r="AO550" s="3">
        <v>1</v>
      </c>
      <c r="AP550" s="3">
        <v>0.60599999999999998</v>
      </c>
      <c r="AQ550" s="3">
        <v>0.57499999999999996</v>
      </c>
      <c r="AR550" s="3">
        <v>10</v>
      </c>
      <c r="AS550" s="3">
        <v>-4.4459999999999997</v>
      </c>
      <c r="AT550" s="3">
        <v>0</v>
      </c>
      <c r="AU550" s="3">
        <v>3.5900000000000001E-2</v>
      </c>
      <c r="AV550" s="3">
        <v>0.186</v>
      </c>
      <c r="AW550" s="3">
        <v>0</v>
      </c>
      <c r="AX550" s="3">
        <v>0.13300000000000001</v>
      </c>
      <c r="AY550" s="3">
        <v>0.29499999999999998</v>
      </c>
      <c r="AZ550" s="3">
        <v>115.956</v>
      </c>
      <c r="BA550" s="3">
        <v>180426</v>
      </c>
      <c r="BB550" s="3">
        <v>4</v>
      </c>
    </row>
    <row r="551" spans="1:54" x14ac:dyDescent="0.25">
      <c r="A551" s="3">
        <v>550</v>
      </c>
      <c r="B551" s="2" t="s">
        <v>67</v>
      </c>
      <c r="C551" s="2" t="s">
        <v>42</v>
      </c>
      <c r="D551" s="3">
        <v>1</v>
      </c>
      <c r="E551" s="3" t="s">
        <v>38</v>
      </c>
      <c r="F551" s="3" t="s">
        <v>25</v>
      </c>
      <c r="G551" s="3" t="s">
        <v>23</v>
      </c>
      <c r="H551" s="3">
        <v>5</v>
      </c>
      <c r="I551" s="3">
        <v>4</v>
      </c>
      <c r="J551" s="3">
        <v>1</v>
      </c>
      <c r="K551" s="3">
        <v>5</v>
      </c>
      <c r="L551" s="3">
        <v>1</v>
      </c>
      <c r="M551" s="3">
        <v>2</v>
      </c>
      <c r="N551" s="3" t="str">
        <f t="shared" si="85"/>
        <v>y</v>
      </c>
      <c r="O551" s="3" t="str">
        <f t="shared" si="86"/>
        <v>n</v>
      </c>
      <c r="P551" s="2" t="s">
        <v>68</v>
      </c>
      <c r="Q551" s="2" t="s">
        <v>26</v>
      </c>
      <c r="R551" s="4" t="str">
        <f t="shared" si="87"/>
        <v>n</v>
      </c>
      <c r="S551" s="2" t="s">
        <v>23</v>
      </c>
      <c r="T551" s="2">
        <v>5</v>
      </c>
      <c r="U551" s="6" t="s">
        <v>87</v>
      </c>
      <c r="V551" s="7" t="s">
        <v>87</v>
      </c>
      <c r="W551" s="6" t="s">
        <v>87</v>
      </c>
      <c r="X551" s="7" t="s">
        <v>87</v>
      </c>
      <c r="Y551" s="7">
        <v>33005</v>
      </c>
      <c r="Z551" s="7" t="s">
        <v>87</v>
      </c>
      <c r="AA551" s="7" t="s">
        <v>87</v>
      </c>
      <c r="AB551" s="7" t="s">
        <v>87</v>
      </c>
      <c r="AC551" s="3">
        <v>1500</v>
      </c>
      <c r="AD551" s="3">
        <v>50425.33</v>
      </c>
      <c r="AE551" s="3">
        <f t="shared" si="88"/>
        <v>2.9746954556370775E-2</v>
      </c>
      <c r="AF551" s="2">
        <v>43.935600000000001</v>
      </c>
      <c r="AG551" s="2">
        <v>12.4473</v>
      </c>
      <c r="AH551" s="2">
        <v>45.814999999999998</v>
      </c>
      <c r="AI551" s="2">
        <v>15.9819</v>
      </c>
      <c r="AJ551" s="4">
        <f t="shared" si="89"/>
        <v>348.14503902243104</v>
      </c>
      <c r="AK551" s="3" t="s">
        <v>93</v>
      </c>
      <c r="AL551" s="3" t="s">
        <v>94</v>
      </c>
      <c r="AM551" s="3" t="s">
        <v>95</v>
      </c>
      <c r="AN551" s="3" t="s">
        <v>95</v>
      </c>
      <c r="AO551" s="3">
        <v>1</v>
      </c>
      <c r="AP551" s="3">
        <v>0.60599999999999998</v>
      </c>
      <c r="AQ551" s="3">
        <v>0.57499999999999996</v>
      </c>
      <c r="AR551" s="3">
        <v>10</v>
      </c>
      <c r="AS551" s="3">
        <v>-4.4459999999999997</v>
      </c>
      <c r="AT551" s="3">
        <v>0</v>
      </c>
      <c r="AU551" s="3">
        <v>3.5900000000000001E-2</v>
      </c>
      <c r="AV551" s="3">
        <v>0.186</v>
      </c>
      <c r="AW551" s="3">
        <v>0</v>
      </c>
      <c r="AX551" s="3">
        <v>0.13300000000000001</v>
      </c>
      <c r="AY551" s="3">
        <v>0.29499999999999998</v>
      </c>
      <c r="AZ551" s="3">
        <v>115.956</v>
      </c>
      <c r="BA551" s="3">
        <v>180426</v>
      </c>
      <c r="BB551" s="3">
        <v>4</v>
      </c>
    </row>
    <row r="552" spans="1:54" x14ac:dyDescent="0.25">
      <c r="A552" s="3">
        <v>551</v>
      </c>
      <c r="B552" s="2" t="s">
        <v>31</v>
      </c>
      <c r="C552" s="2" t="s">
        <v>42</v>
      </c>
      <c r="D552" s="3">
        <v>4</v>
      </c>
      <c r="E552" s="3" t="s">
        <v>35</v>
      </c>
      <c r="F552" s="3" t="s">
        <v>20</v>
      </c>
      <c r="G552" s="3" t="s">
        <v>23</v>
      </c>
      <c r="H552" s="3">
        <v>17</v>
      </c>
      <c r="I552" s="3">
        <v>8.6153846153846096</v>
      </c>
      <c r="J552" s="3">
        <v>1</v>
      </c>
      <c r="K552" s="3">
        <v>2</v>
      </c>
      <c r="L552" s="3">
        <v>1</v>
      </c>
      <c r="M552" s="3">
        <v>2</v>
      </c>
      <c r="N552" s="3" t="str">
        <f t="shared" si="85"/>
        <v>y</v>
      </c>
      <c r="O552" s="3" t="str">
        <f t="shared" si="86"/>
        <v>y</v>
      </c>
      <c r="P552" s="2" t="s">
        <v>26</v>
      </c>
      <c r="Q552" s="2" t="s">
        <v>26</v>
      </c>
      <c r="R552" s="4" t="str">
        <f t="shared" si="87"/>
        <v>y</v>
      </c>
      <c r="S552" s="2" t="s">
        <v>28</v>
      </c>
      <c r="T552" s="2">
        <v>5</v>
      </c>
      <c r="U552" s="6" t="s">
        <v>87</v>
      </c>
      <c r="V552" s="7" t="s">
        <v>87</v>
      </c>
      <c r="W552" s="6" t="s">
        <v>87</v>
      </c>
      <c r="X552" s="7" t="s">
        <v>87</v>
      </c>
      <c r="Y552" s="7">
        <v>7076372</v>
      </c>
      <c r="Z552" s="7" t="s">
        <v>87</v>
      </c>
      <c r="AA552" s="7" t="s">
        <v>87</v>
      </c>
      <c r="AB552" s="7" t="s">
        <v>87</v>
      </c>
      <c r="AC552" s="3">
        <v>37745.11</v>
      </c>
      <c r="AD552" s="3">
        <v>50425.33</v>
      </c>
      <c r="AE552" s="3">
        <f t="shared" si="88"/>
        <v>0.74853471459681076</v>
      </c>
      <c r="AF552" s="2">
        <v>44.7866</v>
      </c>
      <c r="AG552" s="2">
        <v>20.448899999999998</v>
      </c>
      <c r="AH552" s="2">
        <v>45.814999999999998</v>
      </c>
      <c r="AI552" s="2">
        <v>15.9819</v>
      </c>
      <c r="AJ552" s="4">
        <f t="shared" si="89"/>
        <v>367.55416882472906</v>
      </c>
      <c r="AK552" s="3" t="s">
        <v>93</v>
      </c>
      <c r="AL552" s="3" t="s">
        <v>94</v>
      </c>
      <c r="AM552" s="3" t="s">
        <v>95</v>
      </c>
      <c r="AN552" s="3" t="s">
        <v>95</v>
      </c>
      <c r="AO552" s="3">
        <v>1</v>
      </c>
      <c r="AP552" s="3">
        <v>0.60599999999999998</v>
      </c>
      <c r="AQ552" s="3">
        <v>0.57499999999999996</v>
      </c>
      <c r="AR552" s="3">
        <v>10</v>
      </c>
      <c r="AS552" s="3">
        <v>-4.4459999999999997</v>
      </c>
      <c r="AT552" s="3">
        <v>0</v>
      </c>
      <c r="AU552" s="3">
        <v>3.5900000000000001E-2</v>
      </c>
      <c r="AV552" s="3">
        <v>0.186</v>
      </c>
      <c r="AW552" s="3">
        <v>0</v>
      </c>
      <c r="AX552" s="3">
        <v>0.13300000000000001</v>
      </c>
      <c r="AY552" s="3">
        <v>0.29499999999999998</v>
      </c>
      <c r="AZ552" s="3">
        <v>115.956</v>
      </c>
      <c r="BA552" s="3">
        <v>180426</v>
      </c>
      <c r="BB552" s="3">
        <v>4</v>
      </c>
    </row>
    <row r="553" spans="1:54" x14ac:dyDescent="0.25">
      <c r="A553" s="3">
        <v>552</v>
      </c>
      <c r="B553" s="2" t="s">
        <v>32</v>
      </c>
      <c r="C553" s="2" t="s">
        <v>42</v>
      </c>
      <c r="D553" s="3">
        <v>8</v>
      </c>
      <c r="E553" s="3" t="s">
        <v>35</v>
      </c>
      <c r="F553" s="3" t="s">
        <v>20</v>
      </c>
      <c r="G553" s="3" t="s">
        <v>23</v>
      </c>
      <c r="H553" s="3">
        <v>17</v>
      </c>
      <c r="I553" s="3">
        <v>8.6315789473684195</v>
      </c>
      <c r="J553" s="3">
        <v>1</v>
      </c>
      <c r="K553" s="3">
        <v>2</v>
      </c>
      <c r="L553" s="3">
        <v>1</v>
      </c>
      <c r="M553" s="3">
        <v>2</v>
      </c>
      <c r="N553" s="3" t="str">
        <f t="shared" si="85"/>
        <v>y</v>
      </c>
      <c r="O553" s="3" t="str">
        <f t="shared" si="86"/>
        <v>y</v>
      </c>
      <c r="P553" s="2" t="s">
        <v>26</v>
      </c>
      <c r="Q553" s="2" t="s">
        <v>26</v>
      </c>
      <c r="R553" s="4" t="str">
        <f t="shared" si="87"/>
        <v>y</v>
      </c>
      <c r="S553" s="2" t="s">
        <v>28</v>
      </c>
      <c r="T553" s="2">
        <v>5</v>
      </c>
      <c r="U553" s="6">
        <v>46112</v>
      </c>
      <c r="V553" s="7">
        <v>8900</v>
      </c>
      <c r="W553" s="7">
        <v>1822985</v>
      </c>
      <c r="X553" s="7">
        <v>1956422</v>
      </c>
      <c r="Y553" s="7">
        <v>2064188</v>
      </c>
      <c r="Z553" s="7">
        <f>U:U  / (Y:Y -W:W )</f>
        <v>0.19117506830346223</v>
      </c>
      <c r="AA553" s="7">
        <f>V:V   / (Y:Y -X:X )</f>
        <v>8.2586344487129523E-2</v>
      </c>
      <c r="AB553" s="7">
        <f>Z:Z+AA:AA</f>
        <v>0.27376141279059174</v>
      </c>
      <c r="AC553" s="3">
        <v>43990.64</v>
      </c>
      <c r="AD553" s="3">
        <v>50425.33</v>
      </c>
      <c r="AE553" s="3">
        <f t="shared" si="88"/>
        <v>0.87239171265711102</v>
      </c>
      <c r="AF553" s="2">
        <v>46.056899999999999</v>
      </c>
      <c r="AG553" s="2">
        <v>14.505800000000001</v>
      </c>
      <c r="AH553" s="2">
        <v>45.814999999999998</v>
      </c>
      <c r="AI553" s="2">
        <v>15.9819</v>
      </c>
      <c r="AJ553" s="4">
        <f t="shared" si="89"/>
        <v>117.27391687512613</v>
      </c>
      <c r="AK553" s="3" t="s">
        <v>93</v>
      </c>
      <c r="AL553" s="3" t="s">
        <v>94</v>
      </c>
      <c r="AM553" s="3" t="s">
        <v>95</v>
      </c>
      <c r="AN553" s="3" t="s">
        <v>95</v>
      </c>
      <c r="AO553" s="3">
        <v>1</v>
      </c>
      <c r="AP553" s="3">
        <v>0.60599999999999998</v>
      </c>
      <c r="AQ553" s="3">
        <v>0.57499999999999996</v>
      </c>
      <c r="AR553" s="3">
        <v>10</v>
      </c>
      <c r="AS553" s="3">
        <v>-4.4459999999999997</v>
      </c>
      <c r="AT553" s="3">
        <v>0</v>
      </c>
      <c r="AU553" s="3">
        <v>3.5900000000000001E-2</v>
      </c>
      <c r="AV553" s="3">
        <v>0.186</v>
      </c>
      <c r="AW553" s="3">
        <v>0</v>
      </c>
      <c r="AX553" s="3">
        <v>0.13300000000000001</v>
      </c>
      <c r="AY553" s="3">
        <v>0.29499999999999998</v>
      </c>
      <c r="AZ553" s="3">
        <v>115.956</v>
      </c>
      <c r="BA553" s="3">
        <v>180426</v>
      </c>
      <c r="BB553" s="3">
        <v>4</v>
      </c>
    </row>
    <row r="554" spans="1:54" x14ac:dyDescent="0.25">
      <c r="A554" s="3">
        <v>553</v>
      </c>
      <c r="B554" s="2" t="s">
        <v>69</v>
      </c>
      <c r="C554" s="2" t="s">
        <v>42</v>
      </c>
      <c r="D554" s="3">
        <v>2</v>
      </c>
      <c r="E554" s="3" t="s">
        <v>38</v>
      </c>
      <c r="F554" s="3" t="s">
        <v>20</v>
      </c>
      <c r="G554" s="3" t="s">
        <v>23</v>
      </c>
      <c r="H554" s="3">
        <v>5</v>
      </c>
      <c r="I554" s="3">
        <v>5.5</v>
      </c>
      <c r="J554" s="3">
        <v>1</v>
      </c>
      <c r="K554" s="3">
        <v>3</v>
      </c>
      <c r="L554" s="3">
        <v>1</v>
      </c>
      <c r="M554" s="3">
        <v>2</v>
      </c>
      <c r="N554" s="3" t="str">
        <f t="shared" si="85"/>
        <v>y</v>
      </c>
      <c r="O554" s="3" t="str">
        <f t="shared" si="86"/>
        <v>n</v>
      </c>
      <c r="P554" s="2" t="s">
        <v>68</v>
      </c>
      <c r="Q554" s="2" t="s">
        <v>26</v>
      </c>
      <c r="R554" s="4" t="str">
        <f t="shared" si="87"/>
        <v>n</v>
      </c>
      <c r="S554" s="2" t="s">
        <v>23</v>
      </c>
      <c r="T554" s="2">
        <v>5</v>
      </c>
      <c r="U554" s="6" t="s">
        <v>87</v>
      </c>
      <c r="V554" s="7" t="s">
        <v>87</v>
      </c>
      <c r="W554" s="7">
        <v>40521758</v>
      </c>
      <c r="X554" s="7">
        <v>42022582</v>
      </c>
      <c r="Y554" s="7">
        <v>46440099</v>
      </c>
      <c r="Z554" s="7" t="s">
        <v>87</v>
      </c>
      <c r="AA554" s="7" t="s">
        <v>87</v>
      </c>
      <c r="AB554" s="7" t="s">
        <v>87</v>
      </c>
      <c r="AC554" s="3">
        <v>1232088.19</v>
      </c>
      <c r="AD554" s="3">
        <v>50425.33</v>
      </c>
      <c r="AE554" s="3">
        <f t="shared" si="88"/>
        <v>24.43391426491408</v>
      </c>
      <c r="AF554" s="2">
        <v>40.416800000000002</v>
      </c>
      <c r="AG554" s="2">
        <v>-3.7038000000000002</v>
      </c>
      <c r="AH554" s="2">
        <v>45.814999999999998</v>
      </c>
      <c r="AI554" s="2">
        <v>15.9819</v>
      </c>
      <c r="AJ554" s="4">
        <f t="shared" si="89"/>
        <v>1701.4293080801563</v>
      </c>
      <c r="AK554" s="3" t="s">
        <v>93</v>
      </c>
      <c r="AL554" s="3" t="s">
        <v>94</v>
      </c>
      <c r="AM554" s="3" t="s">
        <v>95</v>
      </c>
      <c r="AN554" s="3" t="s">
        <v>95</v>
      </c>
      <c r="AO554" s="3">
        <v>1</v>
      </c>
      <c r="AP554" s="3">
        <v>0.60599999999999998</v>
      </c>
      <c r="AQ554" s="3">
        <v>0.57499999999999996</v>
      </c>
      <c r="AR554" s="3">
        <v>10</v>
      </c>
      <c r="AS554" s="3">
        <v>-4.4459999999999997</v>
      </c>
      <c r="AT554" s="3">
        <v>0</v>
      </c>
      <c r="AU554" s="3">
        <v>3.5900000000000001E-2</v>
      </c>
      <c r="AV554" s="3">
        <v>0.186</v>
      </c>
      <c r="AW554" s="3">
        <v>0</v>
      </c>
      <c r="AX554" s="3">
        <v>0.13300000000000001</v>
      </c>
      <c r="AY554" s="3">
        <v>0.29499999999999998</v>
      </c>
      <c r="AZ554" s="3">
        <v>115.956</v>
      </c>
      <c r="BA554" s="3">
        <v>180426</v>
      </c>
      <c r="BB554" s="3">
        <v>4</v>
      </c>
    </row>
    <row r="555" spans="1:54" x14ac:dyDescent="0.25">
      <c r="A555" s="3">
        <v>554</v>
      </c>
      <c r="B555" s="2" t="s">
        <v>70</v>
      </c>
      <c r="C555" s="2" t="s">
        <v>42</v>
      </c>
      <c r="D555" s="3">
        <v>3</v>
      </c>
      <c r="E555" s="3" t="s">
        <v>38</v>
      </c>
      <c r="F555" s="3" t="s">
        <v>25</v>
      </c>
      <c r="G555" s="3" t="s">
        <v>23</v>
      </c>
      <c r="H555" s="3">
        <v>5</v>
      </c>
      <c r="I555" s="3">
        <v>3.3333333333333299</v>
      </c>
      <c r="J555" s="3">
        <v>1</v>
      </c>
      <c r="K555" s="3">
        <v>4</v>
      </c>
      <c r="L555" s="3">
        <v>1</v>
      </c>
      <c r="M555" s="3">
        <v>2</v>
      </c>
      <c r="N555" s="3" t="str">
        <f t="shared" si="85"/>
        <v>y</v>
      </c>
      <c r="O555" s="3" t="str">
        <f t="shared" si="86"/>
        <v>n</v>
      </c>
      <c r="P555" s="2" t="s">
        <v>21</v>
      </c>
      <c r="Q555" s="2" t="s">
        <v>26</v>
      </c>
      <c r="R555" s="4" t="str">
        <f t="shared" si="87"/>
        <v>n</v>
      </c>
      <c r="S555" s="2" t="s">
        <v>23</v>
      </c>
      <c r="T555" s="2">
        <v>5</v>
      </c>
      <c r="U555" s="6">
        <v>8452</v>
      </c>
      <c r="V555" s="7">
        <v>4836</v>
      </c>
      <c r="W555" s="7">
        <v>8174753</v>
      </c>
      <c r="X555" s="7">
        <v>9068184</v>
      </c>
      <c r="Y555" s="7">
        <v>9851017</v>
      </c>
      <c r="Z555" s="7">
        <f>U:U  / (Y:Y -W:W )</f>
        <v>5.0421651959357237E-3</v>
      </c>
      <c r="AA555" s="7">
        <f>V:V   / (Y:Y -X:X )</f>
        <v>6.1775627752023738E-3</v>
      </c>
      <c r="AB555" s="7">
        <f>Z:Z+AA:AA</f>
        <v>1.1219727971138098E-2</v>
      </c>
      <c r="AC555" s="3">
        <v>510999.8</v>
      </c>
      <c r="AD555" s="3">
        <v>50425.33</v>
      </c>
      <c r="AE555" s="3">
        <f t="shared" si="88"/>
        <v>10.133791885943037</v>
      </c>
      <c r="AF555" s="2">
        <v>59.329300000000003</v>
      </c>
      <c r="AG555" s="2">
        <v>18.069600000000001</v>
      </c>
      <c r="AH555" s="2">
        <v>45.814999999999998</v>
      </c>
      <c r="AI555" s="2">
        <v>15.9819</v>
      </c>
      <c r="AJ555" s="4">
        <f t="shared" si="89"/>
        <v>1509.1418366053031</v>
      </c>
      <c r="AK555" s="3" t="s">
        <v>93</v>
      </c>
      <c r="AL555" s="3" t="s">
        <v>94</v>
      </c>
      <c r="AM555" s="3" t="s">
        <v>95</v>
      </c>
      <c r="AN555" s="3" t="s">
        <v>95</v>
      </c>
      <c r="AO555" s="3">
        <v>1</v>
      </c>
      <c r="AP555" s="3">
        <v>0.60599999999999998</v>
      </c>
      <c r="AQ555" s="3">
        <v>0.57499999999999996</v>
      </c>
      <c r="AR555" s="3">
        <v>10</v>
      </c>
      <c r="AS555" s="3">
        <v>-4.4459999999999997</v>
      </c>
      <c r="AT555" s="3">
        <v>0</v>
      </c>
      <c r="AU555" s="3">
        <v>3.5900000000000001E-2</v>
      </c>
      <c r="AV555" s="3">
        <v>0.186</v>
      </c>
      <c r="AW555" s="3">
        <v>0</v>
      </c>
      <c r="AX555" s="3">
        <v>0.13300000000000001</v>
      </c>
      <c r="AY555" s="3">
        <v>0.29499999999999998</v>
      </c>
      <c r="AZ555" s="3">
        <v>115.956</v>
      </c>
      <c r="BA555" s="3">
        <v>180426</v>
      </c>
      <c r="BB555" s="3">
        <v>4</v>
      </c>
    </row>
    <row r="556" spans="1:54" x14ac:dyDescent="0.25">
      <c r="A556" s="3">
        <v>555</v>
      </c>
      <c r="B556" s="2" t="s">
        <v>70</v>
      </c>
      <c r="C556" s="2" t="s">
        <v>42</v>
      </c>
      <c r="D556" s="3">
        <v>1</v>
      </c>
      <c r="E556" s="3" t="s">
        <v>38</v>
      </c>
      <c r="F556" s="3" t="s">
        <v>20</v>
      </c>
      <c r="G556" s="3" t="s">
        <v>23</v>
      </c>
      <c r="H556" s="3">
        <v>5</v>
      </c>
      <c r="I556" s="3">
        <v>3.3333333333333299</v>
      </c>
      <c r="J556" s="3">
        <v>1</v>
      </c>
      <c r="K556" s="3">
        <v>4</v>
      </c>
      <c r="L556" s="3">
        <v>1</v>
      </c>
      <c r="M556" s="3">
        <v>2</v>
      </c>
      <c r="N556" s="3" t="str">
        <f t="shared" si="85"/>
        <v>y</v>
      </c>
      <c r="O556" s="3" t="str">
        <f t="shared" si="86"/>
        <v>n</v>
      </c>
      <c r="P556" s="2" t="s">
        <v>21</v>
      </c>
      <c r="Q556" s="2" t="s">
        <v>26</v>
      </c>
      <c r="R556" s="4" t="str">
        <f t="shared" si="87"/>
        <v>n</v>
      </c>
      <c r="S556" s="2" t="s">
        <v>23</v>
      </c>
      <c r="T556" s="2">
        <v>5</v>
      </c>
      <c r="U556" s="6">
        <v>8452</v>
      </c>
      <c r="V556" s="7">
        <v>4836</v>
      </c>
      <c r="W556" s="7">
        <v>8174753</v>
      </c>
      <c r="X556" s="7">
        <v>9068184</v>
      </c>
      <c r="Y556" s="7">
        <v>9851017</v>
      </c>
      <c r="Z556" s="7">
        <f>U:U  / (Y:Y -W:W )</f>
        <v>5.0421651959357237E-3</v>
      </c>
      <c r="AA556" s="7">
        <f>V:V   / (Y:Y -X:X )</f>
        <v>6.1775627752023738E-3</v>
      </c>
      <c r="AB556" s="7">
        <f>Z:Z+AA:AA</f>
        <v>1.1219727971138098E-2</v>
      </c>
      <c r="AC556" s="3">
        <v>510999.8</v>
      </c>
      <c r="AD556" s="3">
        <v>50425.33</v>
      </c>
      <c r="AE556" s="3">
        <f t="shared" si="88"/>
        <v>10.133791885943037</v>
      </c>
      <c r="AF556" s="2">
        <v>59.329300000000003</v>
      </c>
      <c r="AG556" s="2">
        <v>18.069600000000001</v>
      </c>
      <c r="AH556" s="2">
        <v>45.814999999999998</v>
      </c>
      <c r="AI556" s="2">
        <v>15.9819</v>
      </c>
      <c r="AJ556" s="4">
        <f t="shared" si="89"/>
        <v>1509.1418366053031</v>
      </c>
      <c r="AK556" s="3" t="s">
        <v>93</v>
      </c>
      <c r="AL556" s="3" t="s">
        <v>94</v>
      </c>
      <c r="AM556" s="3" t="s">
        <v>95</v>
      </c>
      <c r="AN556" s="3" t="s">
        <v>95</v>
      </c>
      <c r="AO556" s="3">
        <v>1</v>
      </c>
      <c r="AP556" s="3">
        <v>0.60599999999999998</v>
      </c>
      <c r="AQ556" s="3">
        <v>0.57499999999999996</v>
      </c>
      <c r="AR556" s="3">
        <v>10</v>
      </c>
      <c r="AS556" s="3">
        <v>-4.4459999999999997</v>
      </c>
      <c r="AT556" s="3">
        <v>0</v>
      </c>
      <c r="AU556" s="3">
        <v>3.5900000000000001E-2</v>
      </c>
      <c r="AV556" s="3">
        <v>0.186</v>
      </c>
      <c r="AW556" s="3">
        <v>0</v>
      </c>
      <c r="AX556" s="3">
        <v>0.13300000000000001</v>
      </c>
      <c r="AY556" s="3">
        <v>0.29499999999999998</v>
      </c>
      <c r="AZ556" s="3">
        <v>115.956</v>
      </c>
      <c r="BA556" s="3">
        <v>180426</v>
      </c>
      <c r="BB556" s="3">
        <v>4</v>
      </c>
    </row>
    <row r="557" spans="1:54" x14ac:dyDescent="0.25">
      <c r="A557" s="3">
        <v>556</v>
      </c>
      <c r="B557" s="2" t="s">
        <v>71</v>
      </c>
      <c r="C557" s="2" t="s">
        <v>42</v>
      </c>
      <c r="D557" s="3">
        <v>12</v>
      </c>
      <c r="E557" s="3" t="s">
        <v>38</v>
      </c>
      <c r="F557" s="3" t="s">
        <v>25</v>
      </c>
      <c r="G557" s="3" t="s">
        <v>23</v>
      </c>
      <c r="H557" s="3">
        <v>5</v>
      </c>
      <c r="I557" s="3">
        <v>3.28571428571429</v>
      </c>
      <c r="J557" s="3">
        <v>1</v>
      </c>
      <c r="K557" s="3">
        <v>5</v>
      </c>
      <c r="L557" s="3">
        <v>1</v>
      </c>
      <c r="M557" s="3">
        <v>2</v>
      </c>
      <c r="N557" s="3" t="str">
        <f t="shared" si="85"/>
        <v>y</v>
      </c>
      <c r="O557" s="3" t="str">
        <f t="shared" si="86"/>
        <v>n</v>
      </c>
      <c r="P557" s="2" t="s">
        <v>21</v>
      </c>
      <c r="Q557" s="2" t="s">
        <v>26</v>
      </c>
      <c r="R557" s="4" t="str">
        <f t="shared" si="87"/>
        <v>n</v>
      </c>
      <c r="S557" s="2" t="s">
        <v>23</v>
      </c>
      <c r="T557" s="2">
        <v>5</v>
      </c>
      <c r="U557" s="6">
        <v>426</v>
      </c>
      <c r="V557" s="7">
        <v>2220</v>
      </c>
      <c r="W557" s="7">
        <v>14922597</v>
      </c>
      <c r="X557" s="7">
        <v>16078619</v>
      </c>
      <c r="Y557" s="7">
        <v>16900726</v>
      </c>
      <c r="Z557" s="7">
        <f>U:U  / (Y:Y -W:W )</f>
        <v>2.1535501476395118E-4</v>
      </c>
      <c r="AA557" s="7">
        <f>V:V   / (Y:Y -X:X )</f>
        <v>2.7003784178945074E-3</v>
      </c>
      <c r="AB557" s="7">
        <f>Z:Z+AA:AA</f>
        <v>2.9157334326584588E-3</v>
      </c>
      <c r="AC557" s="3">
        <v>770845.05</v>
      </c>
      <c r="AD557" s="3">
        <v>50425.33</v>
      </c>
      <c r="AE557" s="3">
        <f t="shared" si="88"/>
        <v>15.286861781568906</v>
      </c>
      <c r="AF557" s="2">
        <v>52.370199999999997</v>
      </c>
      <c r="AG557" s="2">
        <v>4.8952</v>
      </c>
      <c r="AH557" s="2">
        <v>45.814999999999998</v>
      </c>
      <c r="AI557" s="2">
        <v>15.9819</v>
      </c>
      <c r="AJ557" s="4">
        <f t="shared" si="89"/>
        <v>1085.4861943278459</v>
      </c>
      <c r="AK557" s="3" t="s">
        <v>93</v>
      </c>
      <c r="AL557" s="3" t="s">
        <v>94</v>
      </c>
      <c r="AM557" s="3" t="s">
        <v>95</v>
      </c>
      <c r="AN557" s="3" t="s">
        <v>95</v>
      </c>
      <c r="AO557" s="3">
        <v>1</v>
      </c>
      <c r="AP557" s="3">
        <v>0.60599999999999998</v>
      </c>
      <c r="AQ557" s="3">
        <v>0.57499999999999996</v>
      </c>
      <c r="AR557" s="3">
        <v>10</v>
      </c>
      <c r="AS557" s="3">
        <v>-4.4459999999999997</v>
      </c>
      <c r="AT557" s="3">
        <v>0</v>
      </c>
      <c r="AU557" s="3">
        <v>3.5900000000000001E-2</v>
      </c>
      <c r="AV557" s="3">
        <v>0.186</v>
      </c>
      <c r="AW557" s="3">
        <v>0</v>
      </c>
      <c r="AX557" s="3">
        <v>0.13300000000000001</v>
      </c>
      <c r="AY557" s="3">
        <v>0.29499999999999998</v>
      </c>
      <c r="AZ557" s="3">
        <v>115.956</v>
      </c>
      <c r="BA557" s="3">
        <v>180426</v>
      </c>
      <c r="BB557" s="3">
        <v>4</v>
      </c>
    </row>
    <row r="558" spans="1:54" x14ac:dyDescent="0.25">
      <c r="A558" s="3">
        <v>557</v>
      </c>
      <c r="B558" s="2" t="s">
        <v>71</v>
      </c>
      <c r="C558" s="2" t="s">
        <v>42</v>
      </c>
      <c r="D558" s="3">
        <v>5</v>
      </c>
      <c r="E558" s="3" t="s">
        <v>38</v>
      </c>
      <c r="F558" s="3" t="s">
        <v>20</v>
      </c>
      <c r="G558" s="3" t="s">
        <v>23</v>
      </c>
      <c r="H558" s="3">
        <v>5</v>
      </c>
      <c r="I558" s="3">
        <v>3.28571428571429</v>
      </c>
      <c r="J558" s="3">
        <v>1</v>
      </c>
      <c r="K558" s="3">
        <v>5</v>
      </c>
      <c r="L558" s="3">
        <v>1</v>
      </c>
      <c r="M558" s="3">
        <v>2</v>
      </c>
      <c r="N558" s="3" t="str">
        <f t="shared" si="85"/>
        <v>y</v>
      </c>
      <c r="O558" s="3" t="str">
        <f t="shared" si="86"/>
        <v>n</v>
      </c>
      <c r="P558" s="2" t="s">
        <v>21</v>
      </c>
      <c r="Q558" s="2" t="s">
        <v>26</v>
      </c>
      <c r="R558" s="4" t="str">
        <f t="shared" si="87"/>
        <v>n</v>
      </c>
      <c r="S558" s="2" t="s">
        <v>23</v>
      </c>
      <c r="T558" s="2">
        <v>5</v>
      </c>
      <c r="U558" s="6">
        <v>426</v>
      </c>
      <c r="V558" s="7">
        <v>2220</v>
      </c>
      <c r="W558" s="7">
        <v>14922597</v>
      </c>
      <c r="X558" s="7">
        <v>16078619</v>
      </c>
      <c r="Y558" s="7">
        <v>16900726</v>
      </c>
      <c r="Z558" s="7">
        <f>U:U  / (Y:Y -W:W )</f>
        <v>2.1535501476395118E-4</v>
      </c>
      <c r="AA558" s="7">
        <f>V:V   / (Y:Y -X:X )</f>
        <v>2.7003784178945074E-3</v>
      </c>
      <c r="AB558" s="7">
        <f>Z:Z+AA:AA</f>
        <v>2.9157334326584588E-3</v>
      </c>
      <c r="AC558" s="3">
        <v>770845.05</v>
      </c>
      <c r="AD558" s="3">
        <v>50425.33</v>
      </c>
      <c r="AE558" s="3">
        <f t="shared" si="88"/>
        <v>15.286861781568906</v>
      </c>
      <c r="AF558" s="2">
        <v>52.370199999999997</v>
      </c>
      <c r="AG558" s="2">
        <v>4.8952</v>
      </c>
      <c r="AH558" s="2">
        <v>45.814999999999998</v>
      </c>
      <c r="AI558" s="2">
        <v>15.9819</v>
      </c>
      <c r="AJ558" s="4">
        <f t="shared" si="89"/>
        <v>1085.4861943278459</v>
      </c>
      <c r="AK558" s="3" t="s">
        <v>93</v>
      </c>
      <c r="AL558" s="3" t="s">
        <v>94</v>
      </c>
      <c r="AM558" s="3" t="s">
        <v>95</v>
      </c>
      <c r="AN558" s="3" t="s">
        <v>95</v>
      </c>
      <c r="AO558" s="3">
        <v>1</v>
      </c>
      <c r="AP558" s="3">
        <v>0.60599999999999998</v>
      </c>
      <c r="AQ558" s="3">
        <v>0.57499999999999996</v>
      </c>
      <c r="AR558" s="3">
        <v>10</v>
      </c>
      <c r="AS558" s="3">
        <v>-4.4459999999999997</v>
      </c>
      <c r="AT558" s="3">
        <v>0</v>
      </c>
      <c r="AU558" s="3">
        <v>3.5900000000000001E-2</v>
      </c>
      <c r="AV558" s="3">
        <v>0.186</v>
      </c>
      <c r="AW558" s="3">
        <v>0</v>
      </c>
      <c r="AX558" s="3">
        <v>0.13300000000000001</v>
      </c>
      <c r="AY558" s="3">
        <v>0.29499999999999998</v>
      </c>
      <c r="AZ558" s="3">
        <v>115.956</v>
      </c>
      <c r="BA558" s="3">
        <v>180426</v>
      </c>
      <c r="BB558" s="3">
        <v>4</v>
      </c>
    </row>
    <row r="559" spans="1:54" x14ac:dyDescent="0.25">
      <c r="A559" s="3">
        <v>558</v>
      </c>
      <c r="B559" s="2" t="s">
        <v>78</v>
      </c>
      <c r="C559" s="2" t="s">
        <v>42</v>
      </c>
      <c r="D559" s="3">
        <v>1</v>
      </c>
      <c r="E559" s="3" t="s">
        <v>35</v>
      </c>
      <c r="F559" s="3" t="s">
        <v>25</v>
      </c>
      <c r="G559" s="3" t="s">
        <v>23</v>
      </c>
      <c r="H559" s="3">
        <v>17</v>
      </c>
      <c r="I559" s="3">
        <v>3.75</v>
      </c>
      <c r="J559" s="3">
        <v>3</v>
      </c>
      <c r="K559" s="3">
        <v>1</v>
      </c>
      <c r="L559" s="3">
        <v>1</v>
      </c>
      <c r="M559" s="3">
        <v>2</v>
      </c>
      <c r="N559" s="3" t="str">
        <f t="shared" si="85"/>
        <v>n</v>
      </c>
      <c r="O559" s="3" t="str">
        <f t="shared" si="86"/>
        <v>n</v>
      </c>
      <c r="P559" s="2" t="s">
        <v>21</v>
      </c>
      <c r="Q559" s="2" t="s">
        <v>26</v>
      </c>
      <c r="R559" s="4" t="str">
        <f t="shared" si="87"/>
        <v>n</v>
      </c>
      <c r="S559" s="2" t="s">
        <v>23</v>
      </c>
      <c r="T559" s="2">
        <v>5</v>
      </c>
      <c r="U559" s="6">
        <v>7358</v>
      </c>
      <c r="V559" s="7">
        <v>3762</v>
      </c>
      <c r="W559" s="6" t="s">
        <v>87</v>
      </c>
      <c r="X559" s="7" t="s">
        <v>87</v>
      </c>
      <c r="Y559" s="7">
        <v>65383556</v>
      </c>
      <c r="Z559" s="7" t="s">
        <v>87</v>
      </c>
      <c r="AA559" s="7" t="s">
        <v>87</v>
      </c>
      <c r="AB559" s="7" t="s">
        <v>87</v>
      </c>
      <c r="AC559" s="3">
        <v>2618885.69</v>
      </c>
      <c r="AD559" s="3">
        <v>50425.33</v>
      </c>
      <c r="AE559" s="3">
        <f t="shared" si="88"/>
        <v>51.935915739173147</v>
      </c>
      <c r="AF559" s="2">
        <v>52.507399999999997</v>
      </c>
      <c r="AG559" s="2">
        <v>-0.1278</v>
      </c>
      <c r="AH559" s="2">
        <v>45.814999999999998</v>
      </c>
      <c r="AI559" s="2">
        <v>15.9819</v>
      </c>
      <c r="AJ559" s="4">
        <f t="shared" si="89"/>
        <v>1383.0951157734401</v>
      </c>
      <c r="AK559" s="3" t="s">
        <v>93</v>
      </c>
      <c r="AL559" s="3" t="s">
        <v>94</v>
      </c>
      <c r="AM559" s="3" t="s">
        <v>95</v>
      </c>
      <c r="AN559" s="3" t="s">
        <v>95</v>
      </c>
      <c r="AO559" s="3">
        <v>1</v>
      </c>
      <c r="AP559" s="3">
        <v>0.60599999999999998</v>
      </c>
      <c r="AQ559" s="3">
        <v>0.57499999999999996</v>
      </c>
      <c r="AR559" s="3">
        <v>10</v>
      </c>
      <c r="AS559" s="3">
        <v>-4.4459999999999997</v>
      </c>
      <c r="AT559" s="3">
        <v>0</v>
      </c>
      <c r="AU559" s="3">
        <v>3.5900000000000001E-2</v>
      </c>
      <c r="AV559" s="3">
        <v>0.186</v>
      </c>
      <c r="AW559" s="3">
        <v>0</v>
      </c>
      <c r="AX559" s="3">
        <v>0.13300000000000001</v>
      </c>
      <c r="AY559" s="3">
        <v>0.29499999999999998</v>
      </c>
      <c r="AZ559" s="3">
        <v>115.956</v>
      </c>
      <c r="BA559" s="3">
        <v>180426</v>
      </c>
      <c r="BB559" s="3">
        <v>4</v>
      </c>
    </row>
    <row r="560" spans="1:54" x14ac:dyDescent="0.25">
      <c r="A560" s="3">
        <v>559</v>
      </c>
      <c r="B560" s="2" t="s">
        <v>34</v>
      </c>
      <c r="C560" s="2" t="s">
        <v>43</v>
      </c>
      <c r="D560" s="3">
        <v>6</v>
      </c>
      <c r="E560" s="3" t="s">
        <v>35</v>
      </c>
      <c r="F560" s="3" t="s">
        <v>25</v>
      </c>
      <c r="G560" s="3" t="s">
        <v>23</v>
      </c>
      <c r="H560" s="3">
        <v>14</v>
      </c>
      <c r="I560" s="3">
        <v>5.6666666666666696</v>
      </c>
      <c r="J560" s="3">
        <v>1</v>
      </c>
      <c r="K560" s="3">
        <v>1</v>
      </c>
      <c r="L560" s="3">
        <v>6</v>
      </c>
      <c r="M560" s="3">
        <v>3</v>
      </c>
      <c r="N560" s="3" t="str">
        <f t="shared" si="85"/>
        <v>n</v>
      </c>
      <c r="O560" s="3" t="str">
        <f t="shared" si="86"/>
        <v>n</v>
      </c>
      <c r="P560" s="2" t="s">
        <v>36</v>
      </c>
      <c r="Q560" s="2" t="s">
        <v>44</v>
      </c>
      <c r="R560" s="4" t="str">
        <f t="shared" si="87"/>
        <v>n</v>
      </c>
      <c r="S560" s="2" t="s">
        <v>23</v>
      </c>
      <c r="T560" s="2">
        <v>0</v>
      </c>
      <c r="U560" s="6" t="s">
        <v>87</v>
      </c>
      <c r="V560" s="7" t="s">
        <v>87</v>
      </c>
      <c r="W560" s="6" t="s">
        <v>87</v>
      </c>
      <c r="X560" s="7" t="s">
        <v>87</v>
      </c>
      <c r="Y560" s="7">
        <v>2998577</v>
      </c>
      <c r="Z560" s="7" t="s">
        <v>87</v>
      </c>
      <c r="AA560" s="7" t="s">
        <v>87</v>
      </c>
      <c r="AB560" s="7" t="s">
        <v>87</v>
      </c>
      <c r="AC560" s="3">
        <v>10547.33</v>
      </c>
      <c r="AD560" s="3">
        <v>19801.66</v>
      </c>
      <c r="AE560" s="3">
        <f t="shared" si="88"/>
        <v>0.53264877793073917</v>
      </c>
      <c r="AF560" s="2">
        <v>40.179200000000002</v>
      </c>
      <c r="AG560" s="2">
        <v>44.499099999999999</v>
      </c>
      <c r="AH560" s="2">
        <v>35.185600000000001</v>
      </c>
      <c r="AI560" s="2">
        <v>33.382300000000001</v>
      </c>
      <c r="AJ560" s="4">
        <f t="shared" si="89"/>
        <v>1123.6327317324119</v>
      </c>
      <c r="AK560" s="3" t="s">
        <v>102</v>
      </c>
      <c r="AL560" s="3" t="s">
        <v>100</v>
      </c>
      <c r="AM560" s="3" t="s">
        <v>95</v>
      </c>
      <c r="AN560" s="3" t="s">
        <v>95</v>
      </c>
      <c r="AO560" s="3">
        <v>1</v>
      </c>
      <c r="AP560" s="3">
        <v>0.48099999999999998</v>
      </c>
      <c r="AQ560" s="3">
        <v>0.91</v>
      </c>
      <c r="AR560" s="3">
        <v>10</v>
      </c>
      <c r="AS560" s="3">
        <v>-3.6240000000000001</v>
      </c>
      <c r="AT560" s="3">
        <v>0</v>
      </c>
      <c r="AU560" s="3">
        <v>5.0999999999999997E-2</v>
      </c>
      <c r="AV560" s="3">
        <v>5.5999999999999999E-3</v>
      </c>
      <c r="AW560" s="3">
        <v>5.22E-6</v>
      </c>
      <c r="AX560" s="3">
        <v>9.7900000000000001E-2</v>
      </c>
      <c r="AY560" s="3">
        <v>0.58299999999999996</v>
      </c>
      <c r="AZ560" s="3">
        <v>130.011</v>
      </c>
      <c r="BA560" s="3">
        <v>183093</v>
      </c>
      <c r="BB560" s="3">
        <v>4</v>
      </c>
    </row>
    <row r="561" spans="1:54" x14ac:dyDescent="0.25">
      <c r="A561" s="3">
        <v>560</v>
      </c>
      <c r="B561" s="2" t="s">
        <v>34</v>
      </c>
      <c r="C561" s="2" t="s">
        <v>43</v>
      </c>
      <c r="D561" s="3">
        <v>6</v>
      </c>
      <c r="E561" s="3" t="s">
        <v>35</v>
      </c>
      <c r="F561" s="3" t="s">
        <v>20</v>
      </c>
      <c r="G561" s="3" t="s">
        <v>23</v>
      </c>
      <c r="H561" s="3">
        <v>14</v>
      </c>
      <c r="I561" s="3">
        <v>5.6666666666666696</v>
      </c>
      <c r="J561" s="3">
        <v>1</v>
      </c>
      <c r="K561" s="3">
        <v>1</v>
      </c>
      <c r="L561" s="3">
        <v>6</v>
      </c>
      <c r="M561" s="3">
        <v>3</v>
      </c>
      <c r="N561" s="3" t="str">
        <f t="shared" si="85"/>
        <v>n</v>
      </c>
      <c r="O561" s="3" t="str">
        <f t="shared" si="86"/>
        <v>n</v>
      </c>
      <c r="P561" s="2" t="s">
        <v>36</v>
      </c>
      <c r="Q561" s="2" t="s">
        <v>44</v>
      </c>
      <c r="R561" s="4" t="str">
        <f t="shared" si="87"/>
        <v>n</v>
      </c>
      <c r="S561" s="2" t="s">
        <v>23</v>
      </c>
      <c r="T561" s="2">
        <v>0</v>
      </c>
      <c r="U561" s="6" t="s">
        <v>87</v>
      </c>
      <c r="V561" s="7" t="s">
        <v>87</v>
      </c>
      <c r="W561" s="6" t="s">
        <v>87</v>
      </c>
      <c r="X561" s="7" t="s">
        <v>87</v>
      </c>
      <c r="Y561" s="7">
        <v>2998577</v>
      </c>
      <c r="Z561" s="7" t="s">
        <v>87</v>
      </c>
      <c r="AA561" s="7" t="s">
        <v>87</v>
      </c>
      <c r="AB561" s="7" t="s">
        <v>87</v>
      </c>
      <c r="AC561" s="3">
        <v>10547.33</v>
      </c>
      <c r="AD561" s="3">
        <v>19801.66</v>
      </c>
      <c r="AE561" s="3">
        <f t="shared" si="88"/>
        <v>0.53264877793073917</v>
      </c>
      <c r="AF561" s="2">
        <v>40.179200000000002</v>
      </c>
      <c r="AG561" s="2">
        <v>44.499099999999999</v>
      </c>
      <c r="AH561" s="2">
        <v>35.185600000000001</v>
      </c>
      <c r="AI561" s="2">
        <v>33.382300000000001</v>
      </c>
      <c r="AJ561" s="4">
        <f t="shared" si="89"/>
        <v>1123.6327317324119</v>
      </c>
      <c r="AK561" s="3" t="s">
        <v>102</v>
      </c>
      <c r="AL561" s="3" t="s">
        <v>100</v>
      </c>
      <c r="AM561" s="3" t="s">
        <v>95</v>
      </c>
      <c r="AN561" s="3" t="s">
        <v>95</v>
      </c>
      <c r="AO561" s="3">
        <v>1</v>
      </c>
      <c r="AP561" s="3">
        <v>0.48099999999999998</v>
      </c>
      <c r="AQ561" s="3">
        <v>0.91</v>
      </c>
      <c r="AR561" s="3">
        <v>10</v>
      </c>
      <c r="AS561" s="3">
        <v>-3.6240000000000001</v>
      </c>
      <c r="AT561" s="3">
        <v>0</v>
      </c>
      <c r="AU561" s="3">
        <v>5.0999999999999997E-2</v>
      </c>
      <c r="AV561" s="3">
        <v>5.5999999999999999E-3</v>
      </c>
      <c r="AW561" s="3">
        <v>5.22E-6</v>
      </c>
      <c r="AX561" s="3">
        <v>9.7900000000000001E-2</v>
      </c>
      <c r="AY561" s="3">
        <v>0.58299999999999996</v>
      </c>
      <c r="AZ561" s="3">
        <v>130.011</v>
      </c>
      <c r="BA561" s="3">
        <v>183093</v>
      </c>
      <c r="BB561" s="3">
        <v>4</v>
      </c>
    </row>
    <row r="562" spans="1:54" x14ac:dyDescent="0.25">
      <c r="A562" s="3">
        <v>561</v>
      </c>
      <c r="B562" s="2" t="s">
        <v>34</v>
      </c>
      <c r="C562" s="2" t="s">
        <v>43</v>
      </c>
      <c r="D562" s="3">
        <v>8</v>
      </c>
      <c r="E562" s="3" t="s">
        <v>38</v>
      </c>
      <c r="F562" s="3" t="s">
        <v>20</v>
      </c>
      <c r="G562" s="3" t="s">
        <v>23</v>
      </c>
      <c r="H562" s="3">
        <v>11</v>
      </c>
      <c r="I562" s="3">
        <v>5.6666666666666696</v>
      </c>
      <c r="J562" s="3">
        <v>1</v>
      </c>
      <c r="K562" s="3">
        <v>1</v>
      </c>
      <c r="L562" s="3">
        <v>6</v>
      </c>
      <c r="M562" s="3">
        <v>3</v>
      </c>
      <c r="N562" s="3" t="str">
        <f t="shared" si="85"/>
        <v>n</v>
      </c>
      <c r="O562" s="3" t="str">
        <f t="shared" si="86"/>
        <v>n</v>
      </c>
      <c r="P562" s="2" t="s">
        <v>36</v>
      </c>
      <c r="Q562" s="2" t="s">
        <v>44</v>
      </c>
      <c r="R562" s="4" t="str">
        <f t="shared" si="87"/>
        <v>n</v>
      </c>
      <c r="S562" s="2" t="s">
        <v>23</v>
      </c>
      <c r="T562" s="2">
        <v>0</v>
      </c>
      <c r="U562" s="6" t="s">
        <v>87</v>
      </c>
      <c r="V562" s="7" t="s">
        <v>87</v>
      </c>
      <c r="W562" s="6" t="s">
        <v>87</v>
      </c>
      <c r="X562" s="7" t="s">
        <v>87</v>
      </c>
      <c r="Y562" s="7">
        <v>2998577</v>
      </c>
      <c r="Z562" s="7" t="s">
        <v>87</v>
      </c>
      <c r="AA562" s="7" t="s">
        <v>87</v>
      </c>
      <c r="AB562" s="7" t="s">
        <v>87</v>
      </c>
      <c r="AC562" s="3">
        <v>10547.33</v>
      </c>
      <c r="AD562" s="3">
        <v>19801.66</v>
      </c>
      <c r="AE562" s="3">
        <f t="shared" si="88"/>
        <v>0.53264877793073917</v>
      </c>
      <c r="AF562" s="2">
        <v>40.179200000000002</v>
      </c>
      <c r="AG562" s="2">
        <v>44.499099999999999</v>
      </c>
      <c r="AH562" s="2">
        <v>35.185600000000001</v>
      </c>
      <c r="AI562" s="2">
        <v>33.382300000000001</v>
      </c>
      <c r="AJ562" s="4">
        <f t="shared" si="89"/>
        <v>1123.6327317324119</v>
      </c>
      <c r="AK562" s="3" t="s">
        <v>102</v>
      </c>
      <c r="AL562" s="3" t="s">
        <v>100</v>
      </c>
      <c r="AM562" s="3" t="s">
        <v>95</v>
      </c>
      <c r="AN562" s="3" t="s">
        <v>95</v>
      </c>
      <c r="AO562" s="3">
        <v>1</v>
      </c>
      <c r="AP562" s="3">
        <v>0.48099999999999998</v>
      </c>
      <c r="AQ562" s="3">
        <v>0.91</v>
      </c>
      <c r="AR562" s="3">
        <v>10</v>
      </c>
      <c r="AS562" s="3">
        <v>-3.6240000000000001</v>
      </c>
      <c r="AT562" s="3">
        <v>0</v>
      </c>
      <c r="AU562" s="3">
        <v>5.0999999999999997E-2</v>
      </c>
      <c r="AV562" s="3">
        <v>5.5999999999999999E-3</v>
      </c>
      <c r="AW562" s="3">
        <v>5.22E-6</v>
      </c>
      <c r="AX562" s="3">
        <v>9.7900000000000001E-2</v>
      </c>
      <c r="AY562" s="3">
        <v>0.58299999999999996</v>
      </c>
      <c r="AZ562" s="3">
        <v>130.011</v>
      </c>
      <c r="BA562" s="3">
        <v>183093</v>
      </c>
      <c r="BB562" s="3">
        <v>4</v>
      </c>
    </row>
    <row r="563" spans="1:54" x14ac:dyDescent="0.25">
      <c r="A563" s="3">
        <v>562</v>
      </c>
      <c r="B563" s="2" t="s">
        <v>37</v>
      </c>
      <c r="C563" s="2" t="s">
        <v>43</v>
      </c>
      <c r="D563" s="3">
        <v>2</v>
      </c>
      <c r="E563" s="3" t="s">
        <v>38</v>
      </c>
      <c r="F563" s="3" t="s">
        <v>20</v>
      </c>
      <c r="G563" s="3" t="s">
        <v>23</v>
      </c>
      <c r="H563" s="3">
        <v>11</v>
      </c>
      <c r="I563" s="3">
        <v>3.6666666666666701</v>
      </c>
      <c r="J563" s="3">
        <v>2</v>
      </c>
      <c r="K563" s="3">
        <v>6</v>
      </c>
      <c r="L563" s="3">
        <v>6</v>
      </c>
      <c r="M563" s="3">
        <v>3</v>
      </c>
      <c r="N563" s="3" t="str">
        <f t="shared" si="85"/>
        <v>n</v>
      </c>
      <c r="O563" s="3" t="str">
        <f t="shared" si="86"/>
        <v>n</v>
      </c>
      <c r="P563" s="2" t="s">
        <v>21</v>
      </c>
      <c r="Q563" s="2" t="s">
        <v>44</v>
      </c>
      <c r="R563" s="4" t="str">
        <f t="shared" si="87"/>
        <v>n</v>
      </c>
      <c r="S563" s="2" t="s">
        <v>23</v>
      </c>
      <c r="T563" s="2">
        <v>0</v>
      </c>
      <c r="U563" s="6">
        <v>304</v>
      </c>
      <c r="V563" s="7" t="s">
        <v>87</v>
      </c>
      <c r="W563" s="7">
        <v>7106289</v>
      </c>
      <c r="X563" s="7">
        <v>7433203</v>
      </c>
      <c r="Y563" s="7">
        <v>8690076</v>
      </c>
      <c r="Z563" s="7">
        <f>U:U  / (Y:Y -W:W )</f>
        <v>1.9194500270554058E-4</v>
      </c>
      <c r="AA563" s="7" t="s">
        <v>87</v>
      </c>
      <c r="AB563" s="7" t="s">
        <v>87</v>
      </c>
      <c r="AC563" s="3">
        <v>386427.79</v>
      </c>
      <c r="AD563" s="3">
        <v>19801.66</v>
      </c>
      <c r="AE563" s="3">
        <f t="shared" si="88"/>
        <v>19.514918951239441</v>
      </c>
      <c r="AF563" s="2">
        <v>48.208199999999998</v>
      </c>
      <c r="AG563" s="2">
        <v>16.373799999999999</v>
      </c>
      <c r="AH563" s="2">
        <v>35.185600000000001</v>
      </c>
      <c r="AI563" s="2">
        <v>33.382300000000001</v>
      </c>
      <c r="AJ563" s="4">
        <f t="shared" si="89"/>
        <v>2013.8025550985762</v>
      </c>
      <c r="AK563" s="3" t="s">
        <v>102</v>
      </c>
      <c r="AL563" s="3" t="s">
        <v>100</v>
      </c>
      <c r="AM563" s="3" t="s">
        <v>98</v>
      </c>
      <c r="AN563" s="3" t="s">
        <v>95</v>
      </c>
      <c r="AO563" s="3">
        <v>0</v>
      </c>
      <c r="AP563" s="3">
        <v>0.48099999999999998</v>
      </c>
      <c r="AQ563" s="3">
        <v>0.91</v>
      </c>
      <c r="AR563" s="3">
        <v>10</v>
      </c>
      <c r="AS563" s="3">
        <v>-3.6240000000000001</v>
      </c>
      <c r="AT563" s="3">
        <v>0</v>
      </c>
      <c r="AU563" s="3">
        <v>5.0999999999999997E-2</v>
      </c>
      <c r="AV563" s="3">
        <v>5.5999999999999999E-3</v>
      </c>
      <c r="AW563" s="3">
        <v>5.22E-6</v>
      </c>
      <c r="AX563" s="3">
        <v>9.7900000000000001E-2</v>
      </c>
      <c r="AY563" s="3">
        <v>0.58299999999999996</v>
      </c>
      <c r="AZ563" s="3">
        <v>130.011</v>
      </c>
      <c r="BA563" s="3">
        <v>183093</v>
      </c>
      <c r="BB563" s="3">
        <v>4</v>
      </c>
    </row>
    <row r="564" spans="1:54" x14ac:dyDescent="0.25">
      <c r="A564" s="3">
        <v>563</v>
      </c>
      <c r="B564" s="2" t="s">
        <v>74</v>
      </c>
      <c r="C564" s="2" t="s">
        <v>43</v>
      </c>
      <c r="D564" s="3">
        <v>1</v>
      </c>
      <c r="E564" s="3" t="s">
        <v>38</v>
      </c>
      <c r="F564" s="3" t="s">
        <v>20</v>
      </c>
      <c r="G564" s="3" t="s">
        <v>23</v>
      </c>
      <c r="H564" s="3">
        <v>11</v>
      </c>
      <c r="I564" s="3">
        <v>2</v>
      </c>
      <c r="J564" s="3">
        <v>3</v>
      </c>
      <c r="K564" s="3">
        <v>1</v>
      </c>
      <c r="L564" s="3">
        <v>6</v>
      </c>
      <c r="M564" s="3">
        <v>3</v>
      </c>
      <c r="N564" s="3" t="str">
        <f t="shared" si="85"/>
        <v>n</v>
      </c>
      <c r="O564" s="3" t="str">
        <f t="shared" si="86"/>
        <v>n</v>
      </c>
      <c r="P564" s="2" t="s">
        <v>40</v>
      </c>
      <c r="Q564" s="2" t="s">
        <v>44</v>
      </c>
      <c r="R564" s="4" t="str">
        <f t="shared" si="87"/>
        <v>n</v>
      </c>
      <c r="S564" s="2" t="s">
        <v>23</v>
      </c>
      <c r="T564" s="2">
        <v>0</v>
      </c>
      <c r="U564" s="6" t="s">
        <v>87</v>
      </c>
      <c r="V564" s="7" t="s">
        <v>87</v>
      </c>
      <c r="W564" s="6" t="s">
        <v>87</v>
      </c>
      <c r="X564" s="6" t="s">
        <v>87</v>
      </c>
      <c r="Y564" s="7">
        <v>9705643</v>
      </c>
      <c r="Z564" s="7" t="s">
        <v>87</v>
      </c>
      <c r="AA564" s="7" t="s">
        <v>87</v>
      </c>
      <c r="AB564" s="7" t="s">
        <v>87</v>
      </c>
      <c r="AC564" s="3">
        <v>37847.72</v>
      </c>
      <c r="AD564" s="3">
        <v>19801.66</v>
      </c>
      <c r="AE564" s="3">
        <f t="shared" si="88"/>
        <v>1.9113407663801925</v>
      </c>
      <c r="AF564" s="2">
        <v>40.409300000000002</v>
      </c>
      <c r="AG564" s="2">
        <v>49.867100000000001</v>
      </c>
      <c r="AH564" s="2">
        <v>35.185600000000001</v>
      </c>
      <c r="AI564" s="2">
        <v>33.382300000000001</v>
      </c>
      <c r="AJ564" s="4">
        <f t="shared" si="89"/>
        <v>1557.4921202897813</v>
      </c>
      <c r="AK564" s="3" t="s">
        <v>102</v>
      </c>
      <c r="AL564" s="3" t="s">
        <v>100</v>
      </c>
      <c r="AM564" s="3" t="s">
        <v>95</v>
      </c>
      <c r="AN564" s="3" t="s">
        <v>95</v>
      </c>
      <c r="AO564" s="3">
        <v>1</v>
      </c>
      <c r="AP564" s="3">
        <v>0.48099999999999998</v>
      </c>
      <c r="AQ564" s="3">
        <v>0.91</v>
      </c>
      <c r="AR564" s="3">
        <v>10</v>
      </c>
      <c r="AS564" s="3">
        <v>-3.6240000000000001</v>
      </c>
      <c r="AT564" s="3">
        <v>0</v>
      </c>
      <c r="AU564" s="3">
        <v>5.0999999999999997E-2</v>
      </c>
      <c r="AV564" s="3">
        <v>5.5999999999999999E-3</v>
      </c>
      <c r="AW564" s="3">
        <v>5.22E-6</v>
      </c>
      <c r="AX564" s="3">
        <v>9.7900000000000001E-2</v>
      </c>
      <c r="AY564" s="3">
        <v>0.58299999999999996</v>
      </c>
      <c r="AZ564" s="3">
        <v>130.011</v>
      </c>
      <c r="BA564" s="3">
        <v>183093</v>
      </c>
      <c r="BB564" s="3">
        <v>4</v>
      </c>
    </row>
    <row r="565" spans="1:54" x14ac:dyDescent="0.25">
      <c r="A565" s="3">
        <v>564</v>
      </c>
      <c r="B565" s="2" t="s">
        <v>41</v>
      </c>
      <c r="C565" s="2" t="s">
        <v>43</v>
      </c>
      <c r="D565" s="3">
        <v>2</v>
      </c>
      <c r="E565" s="3" t="s">
        <v>38</v>
      </c>
      <c r="F565" s="3" t="s">
        <v>20</v>
      </c>
      <c r="G565" s="3" t="s">
        <v>23</v>
      </c>
      <c r="H565" s="3">
        <v>11</v>
      </c>
      <c r="I565" s="3">
        <v>0</v>
      </c>
      <c r="J565" s="3">
        <v>1</v>
      </c>
      <c r="K565" s="3">
        <v>2</v>
      </c>
      <c r="L565" s="3">
        <v>6</v>
      </c>
      <c r="M565" s="3">
        <v>3</v>
      </c>
      <c r="N565" s="3" t="str">
        <f t="shared" si="85"/>
        <v>n</v>
      </c>
      <c r="O565" s="3" t="str">
        <f t="shared" si="86"/>
        <v>n</v>
      </c>
      <c r="P565" s="2" t="s">
        <v>26</v>
      </c>
      <c r="Q565" s="2" t="s">
        <v>44</v>
      </c>
      <c r="R565" s="4" t="str">
        <f t="shared" si="87"/>
        <v>n</v>
      </c>
      <c r="S565" s="2" t="s">
        <v>23</v>
      </c>
      <c r="T565" s="2">
        <v>0</v>
      </c>
      <c r="U565" s="6" t="s">
        <v>87</v>
      </c>
      <c r="V565" s="7" t="s">
        <v>87</v>
      </c>
      <c r="W565" s="6" t="s">
        <v>87</v>
      </c>
      <c r="X565" s="7" t="s">
        <v>87</v>
      </c>
      <c r="Y565" s="7">
        <v>3515982</v>
      </c>
      <c r="Z565" s="7" t="s">
        <v>87</v>
      </c>
      <c r="AA565" s="7" t="s">
        <v>87</v>
      </c>
      <c r="AB565" s="7" t="s">
        <v>87</v>
      </c>
      <c r="AC565" s="3">
        <v>16559.7</v>
      </c>
      <c r="AD565" s="3">
        <v>19801.66</v>
      </c>
      <c r="AE565" s="3">
        <f t="shared" si="88"/>
        <v>0.83627837262128535</v>
      </c>
      <c r="AF565" s="2">
        <v>43.856299999999997</v>
      </c>
      <c r="AG565" s="2">
        <v>18.4131</v>
      </c>
      <c r="AH565" s="2">
        <v>35.185600000000001</v>
      </c>
      <c r="AI565" s="2">
        <v>33.382300000000001</v>
      </c>
      <c r="AJ565" s="4">
        <f t="shared" si="89"/>
        <v>1601.4915317070765</v>
      </c>
      <c r="AK565" s="3" t="s">
        <v>102</v>
      </c>
      <c r="AL565" s="3" t="s">
        <v>100</v>
      </c>
      <c r="AM565" s="3" t="s">
        <v>99</v>
      </c>
      <c r="AN565" s="3" t="s">
        <v>95</v>
      </c>
      <c r="AO565" s="3">
        <v>0</v>
      </c>
      <c r="AP565" s="3">
        <v>0.48099999999999998</v>
      </c>
      <c r="AQ565" s="3">
        <v>0.91</v>
      </c>
      <c r="AR565" s="3">
        <v>10</v>
      </c>
      <c r="AS565" s="3">
        <v>-3.6240000000000001</v>
      </c>
      <c r="AT565" s="3">
        <v>0</v>
      </c>
      <c r="AU565" s="3">
        <v>5.0999999999999997E-2</v>
      </c>
      <c r="AV565" s="3">
        <v>5.5999999999999999E-3</v>
      </c>
      <c r="AW565" s="3">
        <v>5.22E-6</v>
      </c>
      <c r="AX565" s="3">
        <v>9.7900000000000001E-2</v>
      </c>
      <c r="AY565" s="3">
        <v>0.58299999999999996</v>
      </c>
      <c r="AZ565" s="3">
        <v>130.011</v>
      </c>
      <c r="BA565" s="3">
        <v>183093</v>
      </c>
      <c r="BB565" s="3">
        <v>4</v>
      </c>
    </row>
    <row r="566" spans="1:54" x14ac:dyDescent="0.25">
      <c r="A566" s="3">
        <v>565</v>
      </c>
      <c r="B566" s="2" t="s">
        <v>24</v>
      </c>
      <c r="C566" s="2" t="s">
        <v>43</v>
      </c>
      <c r="D566" s="3">
        <v>7</v>
      </c>
      <c r="E566" s="3" t="s">
        <v>35</v>
      </c>
      <c r="F566" s="3" t="s">
        <v>20</v>
      </c>
      <c r="G566" s="3" t="s">
        <v>23</v>
      </c>
      <c r="H566" s="3">
        <v>14</v>
      </c>
      <c r="I566" s="3">
        <v>6</v>
      </c>
      <c r="J566" s="3">
        <v>1</v>
      </c>
      <c r="K566" s="3">
        <v>3</v>
      </c>
      <c r="L566" s="3">
        <v>6</v>
      </c>
      <c r="M566" s="3">
        <v>3</v>
      </c>
      <c r="N566" s="3" t="str">
        <f t="shared" si="85"/>
        <v>n</v>
      </c>
      <c r="O566" s="3" t="str">
        <f t="shared" si="86"/>
        <v>y</v>
      </c>
      <c r="P566" s="2" t="s">
        <v>26</v>
      </c>
      <c r="Q566" s="2" t="s">
        <v>44</v>
      </c>
      <c r="R566" s="4" t="str">
        <f t="shared" si="87"/>
        <v>n</v>
      </c>
      <c r="S566" s="2" t="s">
        <v>23</v>
      </c>
      <c r="T566" s="2">
        <v>0</v>
      </c>
      <c r="U566" s="6">
        <v>1138</v>
      </c>
      <c r="V566" s="7">
        <v>150</v>
      </c>
      <c r="W566" s="7">
        <v>7015969</v>
      </c>
      <c r="X566" s="7">
        <v>7075726</v>
      </c>
      <c r="Y566" s="7">
        <v>7153784</v>
      </c>
      <c r="Z566" s="7">
        <f>U:U  / (Y:Y -W:W )</f>
        <v>8.2574465769328451E-3</v>
      </c>
      <c r="AA566" s="7">
        <f t="shared" ref="AA566:AA579" si="90">V:V   / (Y:Y -X:X )</f>
        <v>1.9216480053293704E-3</v>
      </c>
      <c r="AB566" s="7">
        <f>Z:Z+AA:AA</f>
        <v>1.0179094582262216E-2</v>
      </c>
      <c r="AC566" s="3">
        <v>52395.16</v>
      </c>
      <c r="AD566" s="3">
        <v>19801.66</v>
      </c>
      <c r="AE566" s="3">
        <f t="shared" si="88"/>
        <v>2.6459983657935751</v>
      </c>
      <c r="AF566" s="2">
        <v>42.697699999999998</v>
      </c>
      <c r="AG566" s="2">
        <v>23.321899999999999</v>
      </c>
      <c r="AH566" s="2">
        <v>35.185600000000001</v>
      </c>
      <c r="AI566" s="2">
        <v>33.382300000000001</v>
      </c>
      <c r="AJ566" s="4">
        <f t="shared" si="89"/>
        <v>1204.4917379843901</v>
      </c>
      <c r="AK566" s="3" t="s">
        <v>102</v>
      </c>
      <c r="AL566" s="3" t="s">
        <v>100</v>
      </c>
      <c r="AM566" s="3" t="s">
        <v>96</v>
      </c>
      <c r="AN566" s="3" t="s">
        <v>95</v>
      </c>
      <c r="AO566" s="3">
        <v>0</v>
      </c>
      <c r="AP566" s="3">
        <v>0.48099999999999998</v>
      </c>
      <c r="AQ566" s="3">
        <v>0.91</v>
      </c>
      <c r="AR566" s="3">
        <v>10</v>
      </c>
      <c r="AS566" s="3">
        <v>-3.6240000000000001</v>
      </c>
      <c r="AT566" s="3">
        <v>0</v>
      </c>
      <c r="AU566" s="3">
        <v>5.0999999999999997E-2</v>
      </c>
      <c r="AV566" s="3">
        <v>5.5999999999999999E-3</v>
      </c>
      <c r="AW566" s="3">
        <v>5.22E-6</v>
      </c>
      <c r="AX566" s="3">
        <v>9.7900000000000001E-2</v>
      </c>
      <c r="AY566" s="3">
        <v>0.58299999999999996</v>
      </c>
      <c r="AZ566" s="3">
        <v>130.011</v>
      </c>
      <c r="BA566" s="3">
        <v>183093</v>
      </c>
      <c r="BB566" s="3">
        <v>4</v>
      </c>
    </row>
    <row r="567" spans="1:54" x14ac:dyDescent="0.25">
      <c r="A567" s="3">
        <v>566</v>
      </c>
      <c r="B567" s="2" t="s">
        <v>42</v>
      </c>
      <c r="C567" s="2" t="s">
        <v>43</v>
      </c>
      <c r="D567" s="3">
        <v>1</v>
      </c>
      <c r="E567" s="3" t="s">
        <v>35</v>
      </c>
      <c r="F567" s="3" t="s">
        <v>25</v>
      </c>
      <c r="G567" s="3" t="s">
        <v>23</v>
      </c>
      <c r="H567" s="3">
        <v>14</v>
      </c>
      <c r="I567" s="3">
        <v>5.2</v>
      </c>
      <c r="J567" s="3">
        <v>1</v>
      </c>
      <c r="K567" s="3">
        <v>2</v>
      </c>
      <c r="L567" s="3">
        <v>6</v>
      </c>
      <c r="M567" s="3">
        <v>3</v>
      </c>
      <c r="N567" s="3" t="str">
        <f t="shared" si="85"/>
        <v>n</v>
      </c>
      <c r="O567" s="3" t="str">
        <f t="shared" si="86"/>
        <v>n</v>
      </c>
      <c r="P567" s="2" t="s">
        <v>26</v>
      </c>
      <c r="Q567" s="2" t="s">
        <v>44</v>
      </c>
      <c r="R567" s="4" t="str">
        <f t="shared" si="87"/>
        <v>n</v>
      </c>
      <c r="S567" s="2" t="s">
        <v>23</v>
      </c>
      <c r="T567" s="2">
        <v>0</v>
      </c>
      <c r="U567" s="6" t="s">
        <v>87</v>
      </c>
      <c r="V567" s="7">
        <v>0</v>
      </c>
      <c r="W567" s="6" t="s">
        <v>87</v>
      </c>
      <c r="X567" s="7">
        <v>4147382</v>
      </c>
      <c r="Y567" s="7">
        <v>4190669</v>
      </c>
      <c r="Z567" s="7" t="s">
        <v>87</v>
      </c>
      <c r="AA567" s="7">
        <f t="shared" si="90"/>
        <v>0</v>
      </c>
      <c r="AB567" s="7" t="s">
        <v>87</v>
      </c>
      <c r="AC567" s="3">
        <v>50425.33</v>
      </c>
      <c r="AD567" s="3">
        <v>19801.66</v>
      </c>
      <c r="AE567" s="3">
        <f t="shared" si="88"/>
        <v>2.5465203422339342</v>
      </c>
      <c r="AF567" s="2">
        <v>45.814999999999998</v>
      </c>
      <c r="AG567" s="2">
        <v>15.9819</v>
      </c>
      <c r="AH567" s="2">
        <v>35.185600000000001</v>
      </c>
      <c r="AI567" s="2">
        <v>33.382300000000001</v>
      </c>
      <c r="AJ567" s="4">
        <f t="shared" si="89"/>
        <v>1880.0737397697142</v>
      </c>
      <c r="AK567" s="3" t="s">
        <v>102</v>
      </c>
      <c r="AL567" s="3" t="s">
        <v>100</v>
      </c>
      <c r="AM567" s="3" t="s">
        <v>95</v>
      </c>
      <c r="AN567" s="3" t="s">
        <v>95</v>
      </c>
      <c r="AO567" s="3">
        <v>1</v>
      </c>
      <c r="AP567" s="3">
        <v>0.48099999999999998</v>
      </c>
      <c r="AQ567" s="3">
        <v>0.91</v>
      </c>
      <c r="AR567" s="3">
        <v>10</v>
      </c>
      <c r="AS567" s="3">
        <v>-3.6240000000000001</v>
      </c>
      <c r="AT567" s="3">
        <v>0</v>
      </c>
      <c r="AU567" s="3">
        <v>5.0999999999999997E-2</v>
      </c>
      <c r="AV567" s="3">
        <v>5.5999999999999999E-3</v>
      </c>
      <c r="AW567" s="3">
        <v>5.22E-6</v>
      </c>
      <c r="AX567" s="3">
        <v>9.7900000000000001E-2</v>
      </c>
      <c r="AY567" s="3">
        <v>0.58299999999999996</v>
      </c>
      <c r="AZ567" s="3">
        <v>130.011</v>
      </c>
      <c r="BA567" s="3">
        <v>183093</v>
      </c>
      <c r="BB567" s="3">
        <v>4</v>
      </c>
    </row>
    <row r="568" spans="1:54" x14ac:dyDescent="0.25">
      <c r="A568" s="3">
        <v>567</v>
      </c>
      <c r="B568" s="2" t="s">
        <v>42</v>
      </c>
      <c r="C568" s="2" t="s">
        <v>43</v>
      </c>
      <c r="D568" s="3">
        <v>10</v>
      </c>
      <c r="E568" s="3" t="s">
        <v>38</v>
      </c>
      <c r="F568" s="3" t="s">
        <v>25</v>
      </c>
      <c r="G568" s="3" t="s">
        <v>23</v>
      </c>
      <c r="H568" s="3">
        <v>11</v>
      </c>
      <c r="I568" s="3">
        <v>5.2</v>
      </c>
      <c r="J568" s="3">
        <v>1</v>
      </c>
      <c r="K568" s="3">
        <v>2</v>
      </c>
      <c r="L568" s="3">
        <v>6</v>
      </c>
      <c r="M568" s="3">
        <v>3</v>
      </c>
      <c r="N568" s="3" t="str">
        <f t="shared" si="85"/>
        <v>n</v>
      </c>
      <c r="O568" s="3" t="str">
        <f t="shared" si="86"/>
        <v>n</v>
      </c>
      <c r="P568" s="2" t="s">
        <v>26</v>
      </c>
      <c r="Q568" s="2" t="s">
        <v>44</v>
      </c>
      <c r="R568" s="4" t="str">
        <f t="shared" si="87"/>
        <v>n</v>
      </c>
      <c r="S568" s="2" t="s">
        <v>23</v>
      </c>
      <c r="T568" s="2">
        <v>0</v>
      </c>
      <c r="U568" s="6" t="s">
        <v>87</v>
      </c>
      <c r="V568" s="7">
        <v>0</v>
      </c>
      <c r="W568" s="6" t="s">
        <v>87</v>
      </c>
      <c r="X568" s="7">
        <v>4147382</v>
      </c>
      <c r="Y568" s="7">
        <v>4190669</v>
      </c>
      <c r="Z568" s="7" t="s">
        <v>87</v>
      </c>
      <c r="AA568" s="7">
        <f t="shared" si="90"/>
        <v>0</v>
      </c>
      <c r="AB568" s="7" t="s">
        <v>87</v>
      </c>
      <c r="AC568" s="3">
        <v>50425.33</v>
      </c>
      <c r="AD568" s="3">
        <v>19801.66</v>
      </c>
      <c r="AE568" s="3">
        <f t="shared" si="88"/>
        <v>2.5465203422339342</v>
      </c>
      <c r="AF568" s="2">
        <v>45.814999999999998</v>
      </c>
      <c r="AG568" s="2">
        <v>15.9819</v>
      </c>
      <c r="AH568" s="2">
        <v>35.185600000000001</v>
      </c>
      <c r="AI568" s="2">
        <v>33.382300000000001</v>
      </c>
      <c r="AJ568" s="4">
        <f t="shared" si="89"/>
        <v>1880.0737397697142</v>
      </c>
      <c r="AK568" s="3" t="s">
        <v>102</v>
      </c>
      <c r="AL568" s="3" t="s">
        <v>100</v>
      </c>
      <c r="AM568" s="3" t="s">
        <v>95</v>
      </c>
      <c r="AN568" s="3" t="s">
        <v>95</v>
      </c>
      <c r="AO568" s="3">
        <v>1</v>
      </c>
      <c r="AP568" s="3">
        <v>0.48099999999999998</v>
      </c>
      <c r="AQ568" s="3">
        <v>0.91</v>
      </c>
      <c r="AR568" s="3">
        <v>10</v>
      </c>
      <c r="AS568" s="3">
        <v>-3.6240000000000001</v>
      </c>
      <c r="AT568" s="3">
        <v>0</v>
      </c>
      <c r="AU568" s="3">
        <v>5.0999999999999997E-2</v>
      </c>
      <c r="AV568" s="3">
        <v>5.5999999999999999E-3</v>
      </c>
      <c r="AW568" s="3">
        <v>5.22E-6</v>
      </c>
      <c r="AX568" s="3">
        <v>9.7900000000000001E-2</v>
      </c>
      <c r="AY568" s="3">
        <v>0.58299999999999996</v>
      </c>
      <c r="AZ568" s="3">
        <v>130.011</v>
      </c>
      <c r="BA568" s="3">
        <v>183093</v>
      </c>
      <c r="BB568" s="3">
        <v>4</v>
      </c>
    </row>
    <row r="569" spans="1:54" x14ac:dyDescent="0.25">
      <c r="A569" s="3">
        <v>568</v>
      </c>
      <c r="B569" s="2" t="s">
        <v>42</v>
      </c>
      <c r="C569" s="2" t="s">
        <v>43</v>
      </c>
      <c r="D569" s="3">
        <v>2</v>
      </c>
      <c r="E569" s="3" t="s">
        <v>38</v>
      </c>
      <c r="F569" s="3" t="s">
        <v>20</v>
      </c>
      <c r="G569" s="3" t="s">
        <v>23</v>
      </c>
      <c r="H569" s="3">
        <v>11</v>
      </c>
      <c r="I569" s="3">
        <v>5.2</v>
      </c>
      <c r="J569" s="3">
        <v>1</v>
      </c>
      <c r="K569" s="3">
        <v>2</v>
      </c>
      <c r="L569" s="3">
        <v>6</v>
      </c>
      <c r="M569" s="3">
        <v>3</v>
      </c>
      <c r="N569" s="3" t="str">
        <f t="shared" si="85"/>
        <v>n</v>
      </c>
      <c r="O569" s="3" t="str">
        <f t="shared" si="86"/>
        <v>n</v>
      </c>
      <c r="P569" s="2" t="s">
        <v>26</v>
      </c>
      <c r="Q569" s="2" t="s">
        <v>44</v>
      </c>
      <c r="R569" s="4" t="str">
        <f t="shared" si="87"/>
        <v>n</v>
      </c>
      <c r="S569" s="2" t="s">
        <v>23</v>
      </c>
      <c r="T569" s="2">
        <v>0</v>
      </c>
      <c r="U569" s="6" t="s">
        <v>87</v>
      </c>
      <c r="V569" s="7">
        <v>0</v>
      </c>
      <c r="W569" s="6" t="s">
        <v>87</v>
      </c>
      <c r="X569" s="7">
        <v>4147382</v>
      </c>
      <c r="Y569" s="7">
        <v>4190669</v>
      </c>
      <c r="Z569" s="7" t="s">
        <v>87</v>
      </c>
      <c r="AA569" s="7">
        <f t="shared" si="90"/>
        <v>0</v>
      </c>
      <c r="AB569" s="7" t="s">
        <v>87</v>
      </c>
      <c r="AC569" s="3">
        <v>50425.33</v>
      </c>
      <c r="AD569" s="3">
        <v>19801.66</v>
      </c>
      <c r="AE569" s="3">
        <f t="shared" si="88"/>
        <v>2.5465203422339342</v>
      </c>
      <c r="AF569" s="2">
        <v>45.814999999999998</v>
      </c>
      <c r="AG569" s="2">
        <v>15.9819</v>
      </c>
      <c r="AH569" s="2">
        <v>35.185600000000001</v>
      </c>
      <c r="AI569" s="2">
        <v>33.382300000000001</v>
      </c>
      <c r="AJ569" s="4">
        <f t="shared" si="89"/>
        <v>1880.0737397697142</v>
      </c>
      <c r="AK569" s="3" t="s">
        <v>102</v>
      </c>
      <c r="AL569" s="3" t="s">
        <v>100</v>
      </c>
      <c r="AM569" s="3" t="s">
        <v>95</v>
      </c>
      <c r="AN569" s="3" t="s">
        <v>95</v>
      </c>
      <c r="AO569" s="3">
        <v>1</v>
      </c>
      <c r="AP569" s="3">
        <v>0.48099999999999998</v>
      </c>
      <c r="AQ569" s="3">
        <v>0.91</v>
      </c>
      <c r="AR569" s="3">
        <v>10</v>
      </c>
      <c r="AS569" s="3">
        <v>-3.6240000000000001</v>
      </c>
      <c r="AT569" s="3">
        <v>0</v>
      </c>
      <c r="AU569" s="3">
        <v>5.0999999999999997E-2</v>
      </c>
      <c r="AV569" s="3">
        <v>5.5999999999999999E-3</v>
      </c>
      <c r="AW569" s="3">
        <v>5.22E-6</v>
      </c>
      <c r="AX569" s="3">
        <v>9.7900000000000001E-2</v>
      </c>
      <c r="AY569" s="3">
        <v>0.58299999999999996</v>
      </c>
      <c r="AZ569" s="3">
        <v>130.011</v>
      </c>
      <c r="BA569" s="3">
        <v>183093</v>
      </c>
      <c r="BB569" s="3">
        <v>4</v>
      </c>
    </row>
    <row r="570" spans="1:54" x14ac:dyDescent="0.25">
      <c r="A570" s="3">
        <v>569</v>
      </c>
      <c r="B570" s="2" t="s">
        <v>45</v>
      </c>
      <c r="C570" s="2" t="s">
        <v>43</v>
      </c>
      <c r="D570" s="3">
        <v>1</v>
      </c>
      <c r="E570" s="3" t="s">
        <v>38</v>
      </c>
      <c r="F570" s="3" t="s">
        <v>25</v>
      </c>
      <c r="G570" s="3" t="s">
        <v>23</v>
      </c>
      <c r="H570" s="3">
        <v>11</v>
      </c>
      <c r="I570" s="3">
        <v>0</v>
      </c>
      <c r="J570" s="3">
        <v>7</v>
      </c>
      <c r="K570" s="3">
        <v>1</v>
      </c>
      <c r="L570" s="3">
        <v>6</v>
      </c>
      <c r="M570" s="3">
        <v>3</v>
      </c>
      <c r="N570" s="3" t="str">
        <f t="shared" si="85"/>
        <v>n</v>
      </c>
      <c r="O570" s="3" t="str">
        <f t="shared" si="86"/>
        <v>n</v>
      </c>
      <c r="P570" s="2" t="s">
        <v>26</v>
      </c>
      <c r="Q570" s="2" t="s">
        <v>44</v>
      </c>
      <c r="R570" s="4" t="str">
        <f t="shared" si="87"/>
        <v>n</v>
      </c>
      <c r="S570" s="2" t="s">
        <v>23</v>
      </c>
      <c r="T570" s="2">
        <v>0</v>
      </c>
      <c r="U570" s="6">
        <v>108</v>
      </c>
      <c r="V570" s="7">
        <v>107</v>
      </c>
      <c r="W570" s="7">
        <v>10120553</v>
      </c>
      <c r="X570" s="7">
        <v>10077497</v>
      </c>
      <c r="Y570" s="7">
        <v>10553843</v>
      </c>
      <c r="Z570" s="7">
        <f t="shared" ref="Z570:Z577" si="91">U:U  / (Y:Y -W:W )</f>
        <v>2.4925569480024927E-4</v>
      </c>
      <c r="AA570" s="7">
        <f t="shared" si="90"/>
        <v>2.2462663694037527E-4</v>
      </c>
      <c r="AB570" s="7">
        <f t="shared" ref="AB570:AB577" si="92">Z:Z+AA:AA</f>
        <v>4.7388233174062457E-4</v>
      </c>
      <c r="AC570" s="3">
        <v>99300.33</v>
      </c>
      <c r="AD570" s="3">
        <v>19801.66</v>
      </c>
      <c r="AE570" s="3">
        <f t="shared" si="88"/>
        <v>5.0147477534711742</v>
      </c>
      <c r="AF570" s="2">
        <v>50.075499999999998</v>
      </c>
      <c r="AG570" s="2">
        <v>14.437799999999999</v>
      </c>
      <c r="AH570" s="2">
        <v>35.185600000000001</v>
      </c>
      <c r="AI570" s="2">
        <v>33.382300000000001</v>
      </c>
      <c r="AJ570" s="4">
        <f t="shared" si="89"/>
        <v>2255.0314639541834</v>
      </c>
      <c r="AK570" s="3" t="s">
        <v>102</v>
      </c>
      <c r="AL570" s="3" t="s">
        <v>100</v>
      </c>
      <c r="AM570" s="3" t="s">
        <v>95</v>
      </c>
      <c r="AN570" s="3" t="s">
        <v>95</v>
      </c>
      <c r="AO570" s="3">
        <v>1</v>
      </c>
      <c r="AP570" s="3">
        <v>0.48099999999999998</v>
      </c>
      <c r="AQ570" s="3">
        <v>0.91</v>
      </c>
      <c r="AR570" s="3">
        <v>10</v>
      </c>
      <c r="AS570" s="3">
        <v>-3.6240000000000001</v>
      </c>
      <c r="AT570" s="3">
        <v>0</v>
      </c>
      <c r="AU570" s="3">
        <v>5.0999999999999997E-2</v>
      </c>
      <c r="AV570" s="3">
        <v>5.5999999999999999E-3</v>
      </c>
      <c r="AW570" s="3">
        <v>5.22E-6</v>
      </c>
      <c r="AX570" s="3">
        <v>9.7900000000000001E-2</v>
      </c>
      <c r="AY570" s="3">
        <v>0.58299999999999996</v>
      </c>
      <c r="AZ570" s="3">
        <v>130.011</v>
      </c>
      <c r="BA570" s="3">
        <v>183093</v>
      </c>
      <c r="BB570" s="3">
        <v>4</v>
      </c>
    </row>
    <row r="571" spans="1:54" x14ac:dyDescent="0.25">
      <c r="A571" s="3">
        <v>570</v>
      </c>
      <c r="B571" s="2" t="s">
        <v>45</v>
      </c>
      <c r="C571" s="2" t="s">
        <v>43</v>
      </c>
      <c r="D571" s="3">
        <v>4</v>
      </c>
      <c r="E571" s="3" t="s">
        <v>38</v>
      </c>
      <c r="F571" s="3" t="s">
        <v>20</v>
      </c>
      <c r="G571" s="3" t="s">
        <v>23</v>
      </c>
      <c r="H571" s="3">
        <v>11</v>
      </c>
      <c r="I571" s="3">
        <v>0</v>
      </c>
      <c r="J571" s="3">
        <v>7</v>
      </c>
      <c r="K571" s="3">
        <v>1</v>
      </c>
      <c r="L571" s="3">
        <v>6</v>
      </c>
      <c r="M571" s="3">
        <v>3</v>
      </c>
      <c r="N571" s="3" t="str">
        <f t="shared" si="85"/>
        <v>n</v>
      </c>
      <c r="O571" s="3" t="str">
        <f t="shared" si="86"/>
        <v>n</v>
      </c>
      <c r="P571" s="2" t="s">
        <v>26</v>
      </c>
      <c r="Q571" s="2" t="s">
        <v>44</v>
      </c>
      <c r="R571" s="4" t="str">
        <f t="shared" si="87"/>
        <v>n</v>
      </c>
      <c r="S571" s="2" t="s">
        <v>23</v>
      </c>
      <c r="T571" s="2">
        <v>0</v>
      </c>
      <c r="U571" s="6">
        <v>108</v>
      </c>
      <c r="V571" s="7">
        <v>107</v>
      </c>
      <c r="W571" s="7">
        <v>10120553</v>
      </c>
      <c r="X571" s="7">
        <v>10077497</v>
      </c>
      <c r="Y571" s="7">
        <v>10553843</v>
      </c>
      <c r="Z571" s="7">
        <f t="shared" si="91"/>
        <v>2.4925569480024927E-4</v>
      </c>
      <c r="AA571" s="7">
        <f t="shared" si="90"/>
        <v>2.2462663694037527E-4</v>
      </c>
      <c r="AB571" s="7">
        <f t="shared" si="92"/>
        <v>4.7388233174062457E-4</v>
      </c>
      <c r="AC571" s="3">
        <v>99300.33</v>
      </c>
      <c r="AD571" s="3">
        <v>19801.66</v>
      </c>
      <c r="AE571" s="3">
        <f t="shared" si="88"/>
        <v>5.0147477534711742</v>
      </c>
      <c r="AF571" s="2">
        <v>50.075499999999998</v>
      </c>
      <c r="AG571" s="2">
        <v>14.437799999999999</v>
      </c>
      <c r="AH571" s="2">
        <v>35.185600000000001</v>
      </c>
      <c r="AI571" s="2">
        <v>33.382300000000001</v>
      </c>
      <c r="AJ571" s="4">
        <f t="shared" si="89"/>
        <v>2255.0314639541834</v>
      </c>
      <c r="AK571" s="3" t="s">
        <v>102</v>
      </c>
      <c r="AL571" s="3" t="s">
        <v>100</v>
      </c>
      <c r="AM571" s="3" t="s">
        <v>95</v>
      </c>
      <c r="AN571" s="3" t="s">
        <v>95</v>
      </c>
      <c r="AO571" s="3">
        <v>1</v>
      </c>
      <c r="AP571" s="3">
        <v>0.48099999999999998</v>
      </c>
      <c r="AQ571" s="3">
        <v>0.91</v>
      </c>
      <c r="AR571" s="3">
        <v>10</v>
      </c>
      <c r="AS571" s="3">
        <v>-3.6240000000000001</v>
      </c>
      <c r="AT571" s="3">
        <v>0</v>
      </c>
      <c r="AU571" s="3">
        <v>5.0999999999999997E-2</v>
      </c>
      <c r="AV571" s="3">
        <v>5.5999999999999999E-3</v>
      </c>
      <c r="AW571" s="3">
        <v>5.22E-6</v>
      </c>
      <c r="AX571" s="3">
        <v>9.7900000000000001E-2</v>
      </c>
      <c r="AY571" s="3">
        <v>0.58299999999999996</v>
      </c>
      <c r="AZ571" s="3">
        <v>130.011</v>
      </c>
      <c r="BA571" s="3">
        <v>183093</v>
      </c>
      <c r="BB571" s="3">
        <v>4</v>
      </c>
    </row>
    <row r="572" spans="1:54" x14ac:dyDescent="0.25">
      <c r="A572" s="3">
        <v>571</v>
      </c>
      <c r="B572" s="2" t="s">
        <v>46</v>
      </c>
      <c r="C572" s="2" t="s">
        <v>43</v>
      </c>
      <c r="D572" s="3">
        <v>4</v>
      </c>
      <c r="E572" s="3" t="s">
        <v>35</v>
      </c>
      <c r="F572" s="3" t="s">
        <v>25</v>
      </c>
      <c r="G572" s="3" t="s">
        <v>23</v>
      </c>
      <c r="H572" s="3">
        <v>14</v>
      </c>
      <c r="I572" s="3">
        <v>4.3333333333333304</v>
      </c>
      <c r="J572" s="3">
        <v>8</v>
      </c>
      <c r="K572" s="3">
        <v>5</v>
      </c>
      <c r="L572" s="3">
        <v>6</v>
      </c>
      <c r="M572" s="3">
        <v>3</v>
      </c>
      <c r="N572" s="3" t="str">
        <f t="shared" si="85"/>
        <v>n</v>
      </c>
      <c r="O572" s="3" t="str">
        <f t="shared" si="86"/>
        <v>n</v>
      </c>
      <c r="P572" s="2" t="s">
        <v>47</v>
      </c>
      <c r="Q572" s="2" t="s">
        <v>44</v>
      </c>
      <c r="R572" s="4" t="str">
        <f t="shared" si="87"/>
        <v>n</v>
      </c>
      <c r="S572" s="2" t="s">
        <v>23</v>
      </c>
      <c r="T572" s="2">
        <v>0</v>
      </c>
      <c r="U572" s="6">
        <v>21</v>
      </c>
      <c r="V572" s="7">
        <v>9</v>
      </c>
      <c r="W572" s="7">
        <v>1122085</v>
      </c>
      <c r="X572" s="7">
        <v>1117693</v>
      </c>
      <c r="Y572" s="7">
        <v>1315944</v>
      </c>
      <c r="Z572" s="7">
        <f t="shared" si="91"/>
        <v>1.0832615457626419E-4</v>
      </c>
      <c r="AA572" s="7">
        <f t="shared" si="90"/>
        <v>4.5396996736460346E-5</v>
      </c>
      <c r="AB572" s="7">
        <f t="shared" si="92"/>
        <v>1.5372315131272454E-4</v>
      </c>
      <c r="AC572" s="3">
        <v>23136.74</v>
      </c>
      <c r="AD572" s="3">
        <v>19801.66</v>
      </c>
      <c r="AE572" s="3">
        <f t="shared" si="88"/>
        <v>1.1684242634203397</v>
      </c>
      <c r="AF572" s="2">
        <v>59.436999999999998</v>
      </c>
      <c r="AG572" s="2">
        <v>24.753599999999999</v>
      </c>
      <c r="AH572" s="2">
        <v>35.185600000000001</v>
      </c>
      <c r="AI572" s="2">
        <v>33.382300000000001</v>
      </c>
      <c r="AJ572" s="4">
        <f t="shared" si="89"/>
        <v>2768.6902624405698</v>
      </c>
      <c r="AK572" s="3" t="s">
        <v>102</v>
      </c>
      <c r="AL572" s="3" t="s">
        <v>100</v>
      </c>
      <c r="AM572" s="3" t="s">
        <v>95</v>
      </c>
      <c r="AN572" s="3" t="s">
        <v>95</v>
      </c>
      <c r="AO572" s="3">
        <v>1</v>
      </c>
      <c r="AP572" s="3">
        <v>0.48099999999999998</v>
      </c>
      <c r="AQ572" s="3">
        <v>0.91</v>
      </c>
      <c r="AR572" s="3">
        <v>10</v>
      </c>
      <c r="AS572" s="3">
        <v>-3.6240000000000001</v>
      </c>
      <c r="AT572" s="3">
        <v>0</v>
      </c>
      <c r="AU572" s="3">
        <v>5.0999999999999997E-2</v>
      </c>
      <c r="AV572" s="3">
        <v>5.5999999999999999E-3</v>
      </c>
      <c r="AW572" s="3">
        <v>5.22E-6</v>
      </c>
      <c r="AX572" s="3">
        <v>9.7900000000000001E-2</v>
      </c>
      <c r="AY572" s="3">
        <v>0.58299999999999996</v>
      </c>
      <c r="AZ572" s="3">
        <v>130.011</v>
      </c>
      <c r="BA572" s="3">
        <v>183093</v>
      </c>
      <c r="BB572" s="3">
        <v>4</v>
      </c>
    </row>
    <row r="573" spans="1:54" x14ac:dyDescent="0.25">
      <c r="A573" s="3">
        <v>572</v>
      </c>
      <c r="B573" s="2" t="s">
        <v>46</v>
      </c>
      <c r="C573" s="2" t="s">
        <v>43</v>
      </c>
      <c r="D573" s="3">
        <v>3</v>
      </c>
      <c r="E573" s="3" t="s">
        <v>35</v>
      </c>
      <c r="F573" s="3" t="s">
        <v>20</v>
      </c>
      <c r="G573" s="3" t="s">
        <v>23</v>
      </c>
      <c r="H573" s="3">
        <v>14</v>
      </c>
      <c r="I573" s="3">
        <v>4.3333333333333304</v>
      </c>
      <c r="J573" s="3">
        <v>8</v>
      </c>
      <c r="K573" s="3">
        <v>5</v>
      </c>
      <c r="L573" s="3">
        <v>6</v>
      </c>
      <c r="M573" s="3">
        <v>3</v>
      </c>
      <c r="N573" s="3" t="str">
        <f t="shared" si="85"/>
        <v>n</v>
      </c>
      <c r="O573" s="3" t="str">
        <f t="shared" si="86"/>
        <v>n</v>
      </c>
      <c r="P573" s="2" t="s">
        <v>47</v>
      </c>
      <c r="Q573" s="2" t="s">
        <v>44</v>
      </c>
      <c r="R573" s="4" t="str">
        <f t="shared" si="87"/>
        <v>n</v>
      </c>
      <c r="S573" s="2" t="s">
        <v>23</v>
      </c>
      <c r="T573" s="2">
        <v>0</v>
      </c>
      <c r="U573" s="6">
        <v>21</v>
      </c>
      <c r="V573" s="7">
        <v>9</v>
      </c>
      <c r="W573" s="7">
        <v>1122085</v>
      </c>
      <c r="X573" s="7">
        <v>1117693</v>
      </c>
      <c r="Y573" s="7">
        <v>1315944</v>
      </c>
      <c r="Z573" s="7">
        <f t="shared" si="91"/>
        <v>1.0832615457626419E-4</v>
      </c>
      <c r="AA573" s="7">
        <f t="shared" si="90"/>
        <v>4.5396996736460346E-5</v>
      </c>
      <c r="AB573" s="7">
        <f t="shared" si="92"/>
        <v>1.5372315131272454E-4</v>
      </c>
      <c r="AC573" s="3">
        <v>23136.74</v>
      </c>
      <c r="AD573" s="3">
        <v>19801.66</v>
      </c>
      <c r="AE573" s="3">
        <f t="shared" si="88"/>
        <v>1.1684242634203397</v>
      </c>
      <c r="AF573" s="2">
        <v>59.436999999999998</v>
      </c>
      <c r="AG573" s="2">
        <v>24.753599999999999</v>
      </c>
      <c r="AH573" s="2">
        <v>35.185600000000001</v>
      </c>
      <c r="AI573" s="2">
        <v>33.382300000000001</v>
      </c>
      <c r="AJ573" s="4">
        <f t="shared" si="89"/>
        <v>2768.6902624405698</v>
      </c>
      <c r="AK573" s="3" t="s">
        <v>102</v>
      </c>
      <c r="AL573" s="3" t="s">
        <v>100</v>
      </c>
      <c r="AM573" s="3" t="s">
        <v>95</v>
      </c>
      <c r="AN573" s="3" t="s">
        <v>95</v>
      </c>
      <c r="AO573" s="3">
        <v>1</v>
      </c>
      <c r="AP573" s="3">
        <v>0.48099999999999998</v>
      </c>
      <c r="AQ573" s="3">
        <v>0.91</v>
      </c>
      <c r="AR573" s="3">
        <v>10</v>
      </c>
      <c r="AS573" s="3">
        <v>-3.6240000000000001</v>
      </c>
      <c r="AT573" s="3">
        <v>0</v>
      </c>
      <c r="AU573" s="3">
        <v>5.0999999999999997E-2</v>
      </c>
      <c r="AV573" s="3">
        <v>5.5999999999999999E-3</v>
      </c>
      <c r="AW573" s="3">
        <v>5.22E-6</v>
      </c>
      <c r="AX573" s="3">
        <v>9.7900000000000001E-2</v>
      </c>
      <c r="AY573" s="3">
        <v>0.58299999999999996</v>
      </c>
      <c r="AZ573" s="3">
        <v>130.011</v>
      </c>
      <c r="BA573" s="3">
        <v>183093</v>
      </c>
      <c r="BB573" s="3">
        <v>4</v>
      </c>
    </row>
    <row r="574" spans="1:54" x14ac:dyDescent="0.25">
      <c r="A574" s="3">
        <v>573</v>
      </c>
      <c r="B574" s="2" t="s">
        <v>46</v>
      </c>
      <c r="C574" s="2" t="s">
        <v>43</v>
      </c>
      <c r="D574" s="3">
        <v>10</v>
      </c>
      <c r="E574" s="3" t="s">
        <v>38</v>
      </c>
      <c r="F574" s="3" t="s">
        <v>25</v>
      </c>
      <c r="G574" s="3" t="s">
        <v>23</v>
      </c>
      <c r="H574" s="3">
        <v>11</v>
      </c>
      <c r="I574" s="3">
        <v>4.3333333333333304</v>
      </c>
      <c r="J574" s="3">
        <v>8</v>
      </c>
      <c r="K574" s="3">
        <v>5</v>
      </c>
      <c r="L574" s="3">
        <v>6</v>
      </c>
      <c r="M574" s="3">
        <v>3</v>
      </c>
      <c r="N574" s="3" t="str">
        <f t="shared" si="85"/>
        <v>n</v>
      </c>
      <c r="O574" s="3" t="str">
        <f t="shared" si="86"/>
        <v>n</v>
      </c>
      <c r="P574" s="2" t="s">
        <v>47</v>
      </c>
      <c r="Q574" s="2" t="s">
        <v>44</v>
      </c>
      <c r="R574" s="4" t="str">
        <f t="shared" si="87"/>
        <v>n</v>
      </c>
      <c r="S574" s="2" t="s">
        <v>23</v>
      </c>
      <c r="T574" s="2">
        <v>0</v>
      </c>
      <c r="U574" s="6">
        <v>21</v>
      </c>
      <c r="V574" s="7">
        <v>9</v>
      </c>
      <c r="W574" s="7">
        <v>1122085</v>
      </c>
      <c r="X574" s="7">
        <v>1117693</v>
      </c>
      <c r="Y574" s="7">
        <v>1315944</v>
      </c>
      <c r="Z574" s="7">
        <f t="shared" si="91"/>
        <v>1.0832615457626419E-4</v>
      </c>
      <c r="AA574" s="7">
        <f t="shared" si="90"/>
        <v>4.5396996736460346E-5</v>
      </c>
      <c r="AB574" s="7">
        <f t="shared" si="92"/>
        <v>1.5372315131272454E-4</v>
      </c>
      <c r="AC574" s="3">
        <v>23136.74</v>
      </c>
      <c r="AD574" s="3">
        <v>19801.66</v>
      </c>
      <c r="AE574" s="3">
        <f t="shared" si="88"/>
        <v>1.1684242634203397</v>
      </c>
      <c r="AF574" s="2">
        <v>59.436999999999998</v>
      </c>
      <c r="AG574" s="2">
        <v>24.753599999999999</v>
      </c>
      <c r="AH574" s="2">
        <v>35.185600000000001</v>
      </c>
      <c r="AI574" s="2">
        <v>33.382300000000001</v>
      </c>
      <c r="AJ574" s="4">
        <f t="shared" si="89"/>
        <v>2768.6902624405698</v>
      </c>
      <c r="AK574" s="3" t="s">
        <v>102</v>
      </c>
      <c r="AL574" s="3" t="s">
        <v>100</v>
      </c>
      <c r="AM574" s="3" t="s">
        <v>95</v>
      </c>
      <c r="AN574" s="3" t="s">
        <v>95</v>
      </c>
      <c r="AO574" s="3">
        <v>1</v>
      </c>
      <c r="AP574" s="3">
        <v>0.48099999999999998</v>
      </c>
      <c r="AQ574" s="3">
        <v>0.91</v>
      </c>
      <c r="AR574" s="3">
        <v>10</v>
      </c>
      <c r="AS574" s="3">
        <v>-3.6240000000000001</v>
      </c>
      <c r="AT574" s="3">
        <v>0</v>
      </c>
      <c r="AU574" s="3">
        <v>5.0999999999999997E-2</v>
      </c>
      <c r="AV574" s="3">
        <v>5.5999999999999999E-3</v>
      </c>
      <c r="AW574" s="3">
        <v>5.22E-6</v>
      </c>
      <c r="AX574" s="3">
        <v>9.7900000000000001E-2</v>
      </c>
      <c r="AY574" s="3">
        <v>0.58299999999999996</v>
      </c>
      <c r="AZ574" s="3">
        <v>130.011</v>
      </c>
      <c r="BA574" s="3">
        <v>183093</v>
      </c>
      <c r="BB574" s="3">
        <v>4</v>
      </c>
    </row>
    <row r="575" spans="1:54" x14ac:dyDescent="0.25">
      <c r="A575" s="3">
        <v>574</v>
      </c>
      <c r="B575" s="2" t="s">
        <v>46</v>
      </c>
      <c r="C575" s="2" t="s">
        <v>43</v>
      </c>
      <c r="D575" s="3">
        <v>6</v>
      </c>
      <c r="E575" s="3" t="s">
        <v>38</v>
      </c>
      <c r="F575" s="3" t="s">
        <v>20</v>
      </c>
      <c r="G575" s="3" t="s">
        <v>23</v>
      </c>
      <c r="H575" s="3">
        <v>11</v>
      </c>
      <c r="I575" s="3">
        <v>4.3333333333333304</v>
      </c>
      <c r="J575" s="3">
        <v>8</v>
      </c>
      <c r="K575" s="3">
        <v>5</v>
      </c>
      <c r="L575" s="3">
        <v>6</v>
      </c>
      <c r="M575" s="3">
        <v>3</v>
      </c>
      <c r="N575" s="3" t="str">
        <f t="shared" si="85"/>
        <v>n</v>
      </c>
      <c r="O575" s="3" t="str">
        <f t="shared" si="86"/>
        <v>n</v>
      </c>
      <c r="P575" s="2" t="s">
        <v>47</v>
      </c>
      <c r="Q575" s="2" t="s">
        <v>44</v>
      </c>
      <c r="R575" s="4" t="str">
        <f t="shared" si="87"/>
        <v>n</v>
      </c>
      <c r="S575" s="2" t="s">
        <v>23</v>
      </c>
      <c r="T575" s="2">
        <v>0</v>
      </c>
      <c r="U575" s="6">
        <v>21</v>
      </c>
      <c r="V575" s="7">
        <v>9</v>
      </c>
      <c r="W575" s="7">
        <v>1122085</v>
      </c>
      <c r="X575" s="7">
        <v>1117693</v>
      </c>
      <c r="Y575" s="7">
        <v>1315944</v>
      </c>
      <c r="Z575" s="7">
        <f t="shared" si="91"/>
        <v>1.0832615457626419E-4</v>
      </c>
      <c r="AA575" s="7">
        <f t="shared" si="90"/>
        <v>4.5396996736460346E-5</v>
      </c>
      <c r="AB575" s="7">
        <f t="shared" si="92"/>
        <v>1.5372315131272454E-4</v>
      </c>
      <c r="AC575" s="3">
        <v>23136.74</v>
      </c>
      <c r="AD575" s="3">
        <v>19801.66</v>
      </c>
      <c r="AE575" s="3">
        <f t="shared" si="88"/>
        <v>1.1684242634203397</v>
      </c>
      <c r="AF575" s="2">
        <v>59.436999999999998</v>
      </c>
      <c r="AG575" s="2">
        <v>24.753599999999999</v>
      </c>
      <c r="AH575" s="2">
        <v>35.185600000000001</v>
      </c>
      <c r="AI575" s="2">
        <v>33.382300000000001</v>
      </c>
      <c r="AJ575" s="4">
        <f t="shared" si="89"/>
        <v>2768.6902624405698</v>
      </c>
      <c r="AK575" s="3" t="s">
        <v>102</v>
      </c>
      <c r="AL575" s="3" t="s">
        <v>100</v>
      </c>
      <c r="AM575" s="3" t="s">
        <v>95</v>
      </c>
      <c r="AN575" s="3" t="s">
        <v>95</v>
      </c>
      <c r="AO575" s="3">
        <v>1</v>
      </c>
      <c r="AP575" s="3">
        <v>0.48099999999999998</v>
      </c>
      <c r="AQ575" s="3">
        <v>0.91</v>
      </c>
      <c r="AR575" s="3">
        <v>10</v>
      </c>
      <c r="AS575" s="3">
        <v>-3.6240000000000001</v>
      </c>
      <c r="AT575" s="3">
        <v>0</v>
      </c>
      <c r="AU575" s="3">
        <v>5.0999999999999997E-2</v>
      </c>
      <c r="AV575" s="3">
        <v>5.5999999999999999E-3</v>
      </c>
      <c r="AW575" s="3">
        <v>5.22E-6</v>
      </c>
      <c r="AX575" s="3">
        <v>9.7900000000000001E-2</v>
      </c>
      <c r="AY575" s="3">
        <v>0.58299999999999996</v>
      </c>
      <c r="AZ575" s="3">
        <v>130.011</v>
      </c>
      <c r="BA575" s="3">
        <v>183093</v>
      </c>
      <c r="BB575" s="3">
        <v>4</v>
      </c>
    </row>
    <row r="576" spans="1:54" x14ac:dyDescent="0.25">
      <c r="A576" s="3">
        <v>575</v>
      </c>
      <c r="B576" s="2" t="s">
        <v>48</v>
      </c>
      <c r="C576" s="2" t="s">
        <v>43</v>
      </c>
      <c r="D576" s="3">
        <v>1</v>
      </c>
      <c r="E576" s="3" t="s">
        <v>35</v>
      </c>
      <c r="F576" s="3" t="s">
        <v>20</v>
      </c>
      <c r="G576" s="3" t="s">
        <v>23</v>
      </c>
      <c r="H576" s="3">
        <v>14</v>
      </c>
      <c r="I576" s="3">
        <v>6.3</v>
      </c>
      <c r="J576" s="3">
        <v>10</v>
      </c>
      <c r="K576" s="3">
        <v>5</v>
      </c>
      <c r="L576" s="3">
        <v>6</v>
      </c>
      <c r="M576" s="3">
        <v>3</v>
      </c>
      <c r="N576" s="3" t="str">
        <f t="shared" si="85"/>
        <v>n</v>
      </c>
      <c r="O576" s="3" t="str">
        <f t="shared" si="86"/>
        <v>n</v>
      </c>
      <c r="P576" s="2" t="s">
        <v>47</v>
      </c>
      <c r="Q576" s="2" t="s">
        <v>44</v>
      </c>
      <c r="R576" s="4" t="str">
        <f t="shared" si="87"/>
        <v>n</v>
      </c>
      <c r="S576" s="2" t="s">
        <v>23</v>
      </c>
      <c r="T576" s="2">
        <v>0</v>
      </c>
      <c r="U576" s="6">
        <v>183</v>
      </c>
      <c r="V576" s="7">
        <v>68</v>
      </c>
      <c r="W576" s="7">
        <v>5150146</v>
      </c>
      <c r="X576" s="7">
        <v>5257543</v>
      </c>
      <c r="Y576" s="7">
        <v>5487308</v>
      </c>
      <c r="Z576" s="7">
        <f t="shared" si="91"/>
        <v>5.4276579211180384E-4</v>
      </c>
      <c r="AA576" s="7">
        <f t="shared" si="90"/>
        <v>2.9595456227014561E-4</v>
      </c>
      <c r="AB576" s="7">
        <f t="shared" si="92"/>
        <v>8.387203543819494E-4</v>
      </c>
      <c r="AC576" s="3">
        <v>236785.05</v>
      </c>
      <c r="AD576" s="3">
        <v>19801.66</v>
      </c>
      <c r="AE576" s="3">
        <f t="shared" si="88"/>
        <v>11.957838383246656</v>
      </c>
      <c r="AF576" s="2">
        <v>60.169899999999998</v>
      </c>
      <c r="AG576" s="2">
        <v>24.938400000000001</v>
      </c>
      <c r="AH576" s="2">
        <v>35.185600000000001</v>
      </c>
      <c r="AI576" s="2">
        <v>33.382300000000001</v>
      </c>
      <c r="AJ576" s="4">
        <f t="shared" si="89"/>
        <v>2843.8738476870326</v>
      </c>
      <c r="AK576" s="3" t="s">
        <v>102</v>
      </c>
      <c r="AL576" s="3" t="s">
        <v>100</v>
      </c>
      <c r="AM576" s="3" t="s">
        <v>95</v>
      </c>
      <c r="AN576" s="3" t="s">
        <v>95</v>
      </c>
      <c r="AO576" s="3">
        <v>1</v>
      </c>
      <c r="AP576" s="3">
        <v>0.48099999999999998</v>
      </c>
      <c r="AQ576" s="3">
        <v>0.91</v>
      </c>
      <c r="AR576" s="3">
        <v>10</v>
      </c>
      <c r="AS576" s="3">
        <v>-3.6240000000000001</v>
      </c>
      <c r="AT576" s="3">
        <v>0</v>
      </c>
      <c r="AU576" s="3">
        <v>5.0999999999999997E-2</v>
      </c>
      <c r="AV576" s="3">
        <v>5.5999999999999999E-3</v>
      </c>
      <c r="AW576" s="3">
        <v>5.22E-6</v>
      </c>
      <c r="AX576" s="3">
        <v>9.7900000000000001E-2</v>
      </c>
      <c r="AY576" s="3">
        <v>0.58299999999999996</v>
      </c>
      <c r="AZ576" s="3">
        <v>130.011</v>
      </c>
      <c r="BA576" s="3">
        <v>183093</v>
      </c>
      <c r="BB576" s="3">
        <v>4</v>
      </c>
    </row>
    <row r="577" spans="1:54" x14ac:dyDescent="0.25">
      <c r="A577" s="3">
        <v>576</v>
      </c>
      <c r="B577" s="2" t="s">
        <v>48</v>
      </c>
      <c r="C577" s="2" t="s">
        <v>43</v>
      </c>
      <c r="D577" s="3">
        <v>7</v>
      </c>
      <c r="E577" s="3" t="s">
        <v>38</v>
      </c>
      <c r="F577" s="3" t="s">
        <v>20</v>
      </c>
      <c r="G577" s="3" t="s">
        <v>23</v>
      </c>
      <c r="H577" s="3">
        <v>11</v>
      </c>
      <c r="I577" s="3">
        <v>6.3</v>
      </c>
      <c r="J577" s="3">
        <v>10</v>
      </c>
      <c r="K577" s="3">
        <v>5</v>
      </c>
      <c r="L577" s="3">
        <v>6</v>
      </c>
      <c r="M577" s="3">
        <v>3</v>
      </c>
      <c r="N577" s="3" t="str">
        <f t="shared" si="85"/>
        <v>n</v>
      </c>
      <c r="O577" s="3" t="str">
        <f t="shared" si="86"/>
        <v>n</v>
      </c>
      <c r="P577" s="2" t="s">
        <v>47</v>
      </c>
      <c r="Q577" s="2" t="s">
        <v>44</v>
      </c>
      <c r="R577" s="4" t="str">
        <f t="shared" si="87"/>
        <v>n</v>
      </c>
      <c r="S577" s="2" t="s">
        <v>23</v>
      </c>
      <c r="T577" s="2">
        <v>0</v>
      </c>
      <c r="U577" s="6">
        <v>183</v>
      </c>
      <c r="V577" s="7">
        <v>68</v>
      </c>
      <c r="W577" s="7">
        <v>5150146</v>
      </c>
      <c r="X577" s="7">
        <v>5257543</v>
      </c>
      <c r="Y577" s="7">
        <v>5487308</v>
      </c>
      <c r="Z577" s="7">
        <f t="shared" si="91"/>
        <v>5.4276579211180384E-4</v>
      </c>
      <c r="AA577" s="7">
        <f t="shared" si="90"/>
        <v>2.9595456227014561E-4</v>
      </c>
      <c r="AB577" s="7">
        <f t="shared" si="92"/>
        <v>8.387203543819494E-4</v>
      </c>
      <c r="AC577" s="3">
        <v>236785.05</v>
      </c>
      <c r="AD577" s="3">
        <v>19801.66</v>
      </c>
      <c r="AE577" s="3">
        <f t="shared" si="88"/>
        <v>11.957838383246656</v>
      </c>
      <c r="AF577" s="2">
        <v>60.169899999999998</v>
      </c>
      <c r="AG577" s="2">
        <v>24.938400000000001</v>
      </c>
      <c r="AH577" s="2">
        <v>35.185600000000001</v>
      </c>
      <c r="AI577" s="2">
        <v>33.382300000000001</v>
      </c>
      <c r="AJ577" s="4">
        <f t="shared" si="89"/>
        <v>2843.8738476870326</v>
      </c>
      <c r="AK577" s="3" t="s">
        <v>102</v>
      </c>
      <c r="AL577" s="3" t="s">
        <v>100</v>
      </c>
      <c r="AM577" s="3" t="s">
        <v>95</v>
      </c>
      <c r="AN577" s="3" t="s">
        <v>95</v>
      </c>
      <c r="AO577" s="3">
        <v>1</v>
      </c>
      <c r="AP577" s="3">
        <v>0.48099999999999998</v>
      </c>
      <c r="AQ577" s="3">
        <v>0.91</v>
      </c>
      <c r="AR577" s="3">
        <v>10</v>
      </c>
      <c r="AS577" s="3">
        <v>-3.6240000000000001</v>
      </c>
      <c r="AT577" s="3">
        <v>0</v>
      </c>
      <c r="AU577" s="3">
        <v>5.0999999999999997E-2</v>
      </c>
      <c r="AV577" s="3">
        <v>5.5999999999999999E-3</v>
      </c>
      <c r="AW577" s="3">
        <v>5.22E-6</v>
      </c>
      <c r="AX577" s="3">
        <v>9.7900000000000001E-2</v>
      </c>
      <c r="AY577" s="3">
        <v>0.58299999999999996</v>
      </c>
      <c r="AZ577" s="3">
        <v>130.011</v>
      </c>
      <c r="BA577" s="3">
        <v>183093</v>
      </c>
      <c r="BB577" s="3">
        <v>4</v>
      </c>
    </row>
    <row r="578" spans="1:54" x14ac:dyDescent="0.25">
      <c r="A578" s="3">
        <v>577</v>
      </c>
      <c r="B578" s="2" t="s">
        <v>49</v>
      </c>
      <c r="C578" s="2" t="s">
        <v>43</v>
      </c>
      <c r="D578" s="3">
        <v>4</v>
      </c>
      <c r="E578" s="3" t="s">
        <v>38</v>
      </c>
      <c r="F578" s="3" t="s">
        <v>25</v>
      </c>
      <c r="G578" s="3" t="s">
        <v>23</v>
      </c>
      <c r="H578" s="3">
        <v>11</v>
      </c>
      <c r="I578" s="3">
        <v>4.3333333333333304</v>
      </c>
      <c r="J578" s="3">
        <v>11</v>
      </c>
      <c r="K578" s="3">
        <v>1</v>
      </c>
      <c r="L578" s="3">
        <v>6</v>
      </c>
      <c r="M578" s="3">
        <v>3</v>
      </c>
      <c r="N578" s="3" t="str">
        <f t="shared" ref="N578:N641" si="93">IF(AND(J:J=L:L)=TRUE,"y","n")</f>
        <v>n</v>
      </c>
      <c r="O578" s="3" t="str">
        <f t="shared" ref="O578:O641" si="94">IF(AND(K:K=M:M)=TRUE,"y","n")</f>
        <v>n</v>
      </c>
      <c r="P578" s="2" t="s">
        <v>30</v>
      </c>
      <c r="Q578" s="2" t="s">
        <v>44</v>
      </c>
      <c r="R578" s="4" t="str">
        <f t="shared" ref="R578:R641" si="95">IF(AND(P:P=Q:Q)=TRUE, "y", "n")</f>
        <v>n</v>
      </c>
      <c r="S578" s="2" t="s">
        <v>23</v>
      </c>
      <c r="T578" s="2">
        <v>0</v>
      </c>
      <c r="U578" s="6" t="s">
        <v>87</v>
      </c>
      <c r="V578" s="7">
        <v>470</v>
      </c>
      <c r="W578" s="6" t="s">
        <v>87</v>
      </c>
      <c r="X578" s="7">
        <v>62351387</v>
      </c>
      <c r="Y578" s="7">
        <v>66759950</v>
      </c>
      <c r="Z578" s="7" t="s">
        <v>87</v>
      </c>
      <c r="AA578" s="7">
        <f t="shared" si="90"/>
        <v>1.0661070285260753E-4</v>
      </c>
      <c r="AB578" s="7" t="s">
        <v>87</v>
      </c>
      <c r="AC578" s="3">
        <v>2465453.98</v>
      </c>
      <c r="AD578" s="3">
        <v>19801.66</v>
      </c>
      <c r="AE578" s="3">
        <f t="shared" ref="AE578:AE641" si="96">AC:AC /AD:AD</f>
        <v>124.50743927529308</v>
      </c>
      <c r="AF578" s="2">
        <v>48.8566</v>
      </c>
      <c r="AG578" s="2">
        <v>2.3521999999999998</v>
      </c>
      <c r="AH578" s="2">
        <v>35.185600000000001</v>
      </c>
      <c r="AI578" s="2">
        <v>33.382300000000001</v>
      </c>
      <c r="AJ578" s="4">
        <f t="shared" ref="AJ578:AJ641" si="97">ACOS(COS(RADIANS(90-AF:AF)) *COS(RADIANS(90-AH:AH)) +SIN(RADIANS(90-AF:AF)) *SIN(RADIANS(90-AH:AH)) *COS(RADIANS(AG:AG-AI:AI))) *6371</f>
        <v>2949.7599178154587</v>
      </c>
      <c r="AK578" s="3" t="s">
        <v>102</v>
      </c>
      <c r="AL578" s="3" t="s">
        <v>100</v>
      </c>
      <c r="AM578" s="3" t="s">
        <v>96</v>
      </c>
      <c r="AN578" s="3" t="s">
        <v>95</v>
      </c>
      <c r="AO578" s="3">
        <v>0</v>
      </c>
      <c r="AP578" s="3">
        <v>0.48099999999999998</v>
      </c>
      <c r="AQ578" s="3">
        <v>0.91</v>
      </c>
      <c r="AR578" s="3">
        <v>10</v>
      </c>
      <c r="AS578" s="3">
        <v>-3.6240000000000001</v>
      </c>
      <c r="AT578" s="3">
        <v>0</v>
      </c>
      <c r="AU578" s="3">
        <v>5.0999999999999997E-2</v>
      </c>
      <c r="AV578" s="3">
        <v>5.5999999999999999E-3</v>
      </c>
      <c r="AW578" s="3">
        <v>5.22E-6</v>
      </c>
      <c r="AX578" s="3">
        <v>9.7900000000000001E-2</v>
      </c>
      <c r="AY578" s="3">
        <v>0.58299999999999996</v>
      </c>
      <c r="AZ578" s="3">
        <v>130.011</v>
      </c>
      <c r="BA578" s="3">
        <v>183093</v>
      </c>
      <c r="BB578" s="3">
        <v>4</v>
      </c>
    </row>
    <row r="579" spans="1:54" x14ac:dyDescent="0.25">
      <c r="A579" s="3">
        <v>578</v>
      </c>
      <c r="B579" s="2" t="s">
        <v>49</v>
      </c>
      <c r="C579" s="2" t="s">
        <v>43</v>
      </c>
      <c r="D579" s="3">
        <v>5</v>
      </c>
      <c r="E579" s="3" t="s">
        <v>38</v>
      </c>
      <c r="F579" s="3" t="s">
        <v>20</v>
      </c>
      <c r="G579" s="3" t="s">
        <v>23</v>
      </c>
      <c r="H579" s="3">
        <v>11</v>
      </c>
      <c r="I579" s="3">
        <v>4.3333333333333304</v>
      </c>
      <c r="J579" s="3">
        <v>11</v>
      </c>
      <c r="K579" s="3">
        <v>1</v>
      </c>
      <c r="L579" s="3">
        <v>6</v>
      </c>
      <c r="M579" s="3">
        <v>3</v>
      </c>
      <c r="N579" s="3" t="str">
        <f t="shared" si="93"/>
        <v>n</v>
      </c>
      <c r="O579" s="3" t="str">
        <f t="shared" si="94"/>
        <v>n</v>
      </c>
      <c r="P579" s="2" t="s">
        <v>30</v>
      </c>
      <c r="Q579" s="2" t="s">
        <v>44</v>
      </c>
      <c r="R579" s="4" t="str">
        <f t="shared" si="95"/>
        <v>n</v>
      </c>
      <c r="S579" s="2" t="s">
        <v>23</v>
      </c>
      <c r="T579" s="2">
        <v>0</v>
      </c>
      <c r="U579" s="6" t="s">
        <v>87</v>
      </c>
      <c r="V579" s="7">
        <v>470</v>
      </c>
      <c r="W579" s="6" t="s">
        <v>87</v>
      </c>
      <c r="X579" s="7">
        <v>62351387</v>
      </c>
      <c r="Y579" s="7">
        <v>66759950</v>
      </c>
      <c r="Z579" s="7" t="s">
        <v>87</v>
      </c>
      <c r="AA579" s="7">
        <f t="shared" si="90"/>
        <v>1.0661070285260753E-4</v>
      </c>
      <c r="AB579" s="7" t="s">
        <v>87</v>
      </c>
      <c r="AC579" s="3">
        <v>2465453.98</v>
      </c>
      <c r="AD579" s="3">
        <v>19801.66</v>
      </c>
      <c r="AE579" s="3">
        <f t="shared" si="96"/>
        <v>124.50743927529308</v>
      </c>
      <c r="AF579" s="2">
        <v>48.8566</v>
      </c>
      <c r="AG579" s="2">
        <v>2.3521999999999998</v>
      </c>
      <c r="AH579" s="2">
        <v>35.185600000000001</v>
      </c>
      <c r="AI579" s="2">
        <v>33.382300000000001</v>
      </c>
      <c r="AJ579" s="4">
        <f t="shared" si="97"/>
        <v>2949.7599178154587</v>
      </c>
      <c r="AK579" s="3" t="s">
        <v>102</v>
      </c>
      <c r="AL579" s="3" t="s">
        <v>100</v>
      </c>
      <c r="AM579" s="3" t="s">
        <v>96</v>
      </c>
      <c r="AN579" s="3" t="s">
        <v>95</v>
      </c>
      <c r="AO579" s="3">
        <v>0</v>
      </c>
      <c r="AP579" s="3">
        <v>0.48099999999999998</v>
      </c>
      <c r="AQ579" s="3">
        <v>0.91</v>
      </c>
      <c r="AR579" s="3">
        <v>10</v>
      </c>
      <c r="AS579" s="3">
        <v>-3.6240000000000001</v>
      </c>
      <c r="AT579" s="3">
        <v>0</v>
      </c>
      <c r="AU579" s="3">
        <v>5.0999999999999997E-2</v>
      </c>
      <c r="AV579" s="3">
        <v>5.5999999999999999E-3</v>
      </c>
      <c r="AW579" s="3">
        <v>5.22E-6</v>
      </c>
      <c r="AX579" s="3">
        <v>9.7900000000000001E-2</v>
      </c>
      <c r="AY579" s="3">
        <v>0.58299999999999996</v>
      </c>
      <c r="AZ579" s="3">
        <v>130.011</v>
      </c>
      <c r="BA579" s="3">
        <v>183093</v>
      </c>
      <c r="BB579" s="3">
        <v>4</v>
      </c>
    </row>
    <row r="580" spans="1:54" x14ac:dyDescent="0.25">
      <c r="A580" s="3">
        <v>579</v>
      </c>
      <c r="B580" s="2" t="s">
        <v>53</v>
      </c>
      <c r="C580" s="2" t="s">
        <v>43</v>
      </c>
      <c r="D580" s="3">
        <v>8</v>
      </c>
      <c r="E580" s="3" t="s">
        <v>35</v>
      </c>
      <c r="F580" s="3" t="s">
        <v>25</v>
      </c>
      <c r="G580" s="3" t="s">
        <v>23</v>
      </c>
      <c r="H580" s="3">
        <v>14</v>
      </c>
      <c r="I580" s="3">
        <v>11</v>
      </c>
      <c r="J580" s="3">
        <v>14</v>
      </c>
      <c r="K580" s="3">
        <v>3</v>
      </c>
      <c r="L580" s="3">
        <v>6</v>
      </c>
      <c r="M580" s="3">
        <v>3</v>
      </c>
      <c r="N580" s="3" t="str">
        <f t="shared" si="93"/>
        <v>n</v>
      </c>
      <c r="O580" s="3" t="str">
        <f t="shared" si="94"/>
        <v>y</v>
      </c>
      <c r="P580" s="2" t="s">
        <v>44</v>
      </c>
      <c r="Q580" s="2" t="s">
        <v>44</v>
      </c>
      <c r="R580" s="4" t="str">
        <f t="shared" si="95"/>
        <v>y</v>
      </c>
      <c r="S580" s="2" t="s">
        <v>23</v>
      </c>
      <c r="T580" s="2">
        <v>0</v>
      </c>
      <c r="U580" s="6" t="s">
        <v>87</v>
      </c>
      <c r="V580" s="7">
        <v>14977</v>
      </c>
      <c r="W580" s="6" t="s">
        <v>87</v>
      </c>
      <c r="X580" s="7" t="s">
        <v>87</v>
      </c>
      <c r="Y580" s="7">
        <v>10783748</v>
      </c>
      <c r="Z580" s="7" t="s">
        <v>87</v>
      </c>
      <c r="AA580" s="7" t="s">
        <v>87</v>
      </c>
      <c r="AB580" s="7" t="s">
        <v>87</v>
      </c>
      <c r="AC580" s="3">
        <v>194558.65</v>
      </c>
      <c r="AD580" s="3">
        <v>19801.66</v>
      </c>
      <c r="AE580" s="3">
        <f t="shared" si="96"/>
        <v>9.8253707012442391</v>
      </c>
      <c r="AF580" s="2">
        <v>37.983800000000002</v>
      </c>
      <c r="AG580" s="2">
        <v>23.727499999999999</v>
      </c>
      <c r="AH580" s="2">
        <v>35.185600000000001</v>
      </c>
      <c r="AI580" s="2">
        <v>33.382300000000001</v>
      </c>
      <c r="AJ580" s="4">
        <f t="shared" si="97"/>
        <v>915.92569827090938</v>
      </c>
      <c r="AK580" s="3" t="s">
        <v>102</v>
      </c>
      <c r="AL580" s="3" t="s">
        <v>100</v>
      </c>
      <c r="AM580" s="3" t="s">
        <v>96</v>
      </c>
      <c r="AN580" s="3" t="s">
        <v>95</v>
      </c>
      <c r="AO580" s="3">
        <v>0</v>
      </c>
      <c r="AP580" s="3">
        <v>0.48099999999999998</v>
      </c>
      <c r="AQ580" s="3">
        <v>0.91</v>
      </c>
      <c r="AR580" s="3">
        <v>10</v>
      </c>
      <c r="AS580" s="3">
        <v>-3.6240000000000001</v>
      </c>
      <c r="AT580" s="3">
        <v>0</v>
      </c>
      <c r="AU580" s="3">
        <v>5.0999999999999997E-2</v>
      </c>
      <c r="AV580" s="3">
        <v>5.5999999999999999E-3</v>
      </c>
      <c r="AW580" s="3">
        <v>5.22E-6</v>
      </c>
      <c r="AX580" s="3">
        <v>9.7900000000000001E-2</v>
      </c>
      <c r="AY580" s="3">
        <v>0.58299999999999996</v>
      </c>
      <c r="AZ580" s="3">
        <v>130.011</v>
      </c>
      <c r="BA580" s="3">
        <v>183093</v>
      </c>
      <c r="BB580" s="3">
        <v>4</v>
      </c>
    </row>
    <row r="581" spans="1:54" x14ac:dyDescent="0.25">
      <c r="A581" s="3">
        <v>580</v>
      </c>
      <c r="B581" s="2" t="s">
        <v>53</v>
      </c>
      <c r="C581" s="2" t="s">
        <v>43</v>
      </c>
      <c r="D581" s="3">
        <v>12</v>
      </c>
      <c r="E581" s="3" t="s">
        <v>35</v>
      </c>
      <c r="F581" s="3" t="s">
        <v>20</v>
      </c>
      <c r="G581" s="3" t="s">
        <v>23</v>
      </c>
      <c r="H581" s="3">
        <v>14</v>
      </c>
      <c r="I581" s="3">
        <v>11</v>
      </c>
      <c r="J581" s="3">
        <v>14</v>
      </c>
      <c r="K581" s="3">
        <v>3</v>
      </c>
      <c r="L581" s="3">
        <v>6</v>
      </c>
      <c r="M581" s="3">
        <v>3</v>
      </c>
      <c r="N581" s="3" t="str">
        <f t="shared" si="93"/>
        <v>n</v>
      </c>
      <c r="O581" s="3" t="str">
        <f t="shared" si="94"/>
        <v>y</v>
      </c>
      <c r="P581" s="2" t="s">
        <v>44</v>
      </c>
      <c r="Q581" s="2" t="s">
        <v>44</v>
      </c>
      <c r="R581" s="4" t="str">
        <f t="shared" si="95"/>
        <v>y</v>
      </c>
      <c r="S581" s="2" t="s">
        <v>23</v>
      </c>
      <c r="T581" s="2">
        <v>0</v>
      </c>
      <c r="U581" s="6" t="s">
        <v>87</v>
      </c>
      <c r="V581" s="7">
        <v>14977</v>
      </c>
      <c r="W581" s="6" t="s">
        <v>87</v>
      </c>
      <c r="X581" s="7" t="s">
        <v>87</v>
      </c>
      <c r="Y581" s="7">
        <v>10783748</v>
      </c>
      <c r="Z581" s="7" t="s">
        <v>87</v>
      </c>
      <c r="AA581" s="7" t="s">
        <v>87</v>
      </c>
      <c r="AB581" s="7" t="s">
        <v>87</v>
      </c>
      <c r="AC581" s="3">
        <v>194558.65</v>
      </c>
      <c r="AD581" s="3">
        <v>19801.66</v>
      </c>
      <c r="AE581" s="3">
        <f t="shared" si="96"/>
        <v>9.8253707012442391</v>
      </c>
      <c r="AF581" s="2">
        <v>37.983800000000002</v>
      </c>
      <c r="AG581" s="2">
        <v>23.727499999999999</v>
      </c>
      <c r="AH581" s="2">
        <v>35.185600000000001</v>
      </c>
      <c r="AI581" s="2">
        <v>33.382300000000001</v>
      </c>
      <c r="AJ581" s="4">
        <f t="shared" si="97"/>
        <v>915.92569827090938</v>
      </c>
      <c r="AK581" s="3" t="s">
        <v>102</v>
      </c>
      <c r="AL581" s="3" t="s">
        <v>100</v>
      </c>
      <c r="AM581" s="3" t="s">
        <v>96</v>
      </c>
      <c r="AN581" s="3" t="s">
        <v>95</v>
      </c>
      <c r="AO581" s="3">
        <v>0</v>
      </c>
      <c r="AP581" s="3">
        <v>0.48099999999999998</v>
      </c>
      <c r="AQ581" s="3">
        <v>0.91</v>
      </c>
      <c r="AR581" s="3">
        <v>10</v>
      </c>
      <c r="AS581" s="3">
        <v>-3.6240000000000001</v>
      </c>
      <c r="AT581" s="3">
        <v>0</v>
      </c>
      <c r="AU581" s="3">
        <v>5.0999999999999997E-2</v>
      </c>
      <c r="AV581" s="3">
        <v>5.5999999999999999E-3</v>
      </c>
      <c r="AW581" s="3">
        <v>5.22E-6</v>
      </c>
      <c r="AX581" s="3">
        <v>9.7900000000000001E-2</v>
      </c>
      <c r="AY581" s="3">
        <v>0.58299999999999996</v>
      </c>
      <c r="AZ581" s="3">
        <v>130.011</v>
      </c>
      <c r="BA581" s="3">
        <v>183093</v>
      </c>
      <c r="BB581" s="3">
        <v>4</v>
      </c>
    </row>
    <row r="582" spans="1:54" x14ac:dyDescent="0.25">
      <c r="A582" s="3">
        <v>581</v>
      </c>
      <c r="B582" s="2" t="s">
        <v>53</v>
      </c>
      <c r="C582" s="2" t="s">
        <v>43</v>
      </c>
      <c r="D582" s="3">
        <v>8</v>
      </c>
      <c r="E582" s="3" t="s">
        <v>38</v>
      </c>
      <c r="F582" s="3" t="s">
        <v>25</v>
      </c>
      <c r="G582" s="3" t="s">
        <v>23</v>
      </c>
      <c r="H582" s="3">
        <v>11</v>
      </c>
      <c r="I582" s="3">
        <v>11</v>
      </c>
      <c r="J582" s="3">
        <v>14</v>
      </c>
      <c r="K582" s="3">
        <v>3</v>
      </c>
      <c r="L582" s="3">
        <v>6</v>
      </c>
      <c r="M582" s="3">
        <v>3</v>
      </c>
      <c r="N582" s="3" t="str">
        <f t="shared" si="93"/>
        <v>n</v>
      </c>
      <c r="O582" s="3" t="str">
        <f t="shared" si="94"/>
        <v>y</v>
      </c>
      <c r="P582" s="2" t="s">
        <v>44</v>
      </c>
      <c r="Q582" s="2" t="s">
        <v>44</v>
      </c>
      <c r="R582" s="4" t="str">
        <f t="shared" si="95"/>
        <v>y</v>
      </c>
      <c r="S582" s="2" t="s">
        <v>23</v>
      </c>
      <c r="T582" s="2">
        <v>0</v>
      </c>
      <c r="U582" s="6" t="s">
        <v>87</v>
      </c>
      <c r="V582" s="7">
        <v>14977</v>
      </c>
      <c r="W582" s="6" t="s">
        <v>87</v>
      </c>
      <c r="X582" s="7" t="s">
        <v>87</v>
      </c>
      <c r="Y582" s="7">
        <v>10783748</v>
      </c>
      <c r="Z582" s="7" t="s">
        <v>87</v>
      </c>
      <c r="AA582" s="7" t="s">
        <v>87</v>
      </c>
      <c r="AB582" s="7" t="s">
        <v>87</v>
      </c>
      <c r="AC582" s="3">
        <v>194558.65</v>
      </c>
      <c r="AD582" s="3">
        <v>19801.66</v>
      </c>
      <c r="AE582" s="3">
        <f t="shared" si="96"/>
        <v>9.8253707012442391</v>
      </c>
      <c r="AF582" s="2">
        <v>37.983800000000002</v>
      </c>
      <c r="AG582" s="2">
        <v>23.727499999999999</v>
      </c>
      <c r="AH582" s="2">
        <v>35.185600000000001</v>
      </c>
      <c r="AI582" s="2">
        <v>33.382300000000001</v>
      </c>
      <c r="AJ582" s="4">
        <f t="shared" si="97"/>
        <v>915.92569827090938</v>
      </c>
      <c r="AK582" s="3" t="s">
        <v>102</v>
      </c>
      <c r="AL582" s="3" t="s">
        <v>100</v>
      </c>
      <c r="AM582" s="3" t="s">
        <v>96</v>
      </c>
      <c r="AN582" s="3" t="s">
        <v>95</v>
      </c>
      <c r="AO582" s="3">
        <v>0</v>
      </c>
      <c r="AP582" s="3">
        <v>0.48099999999999998</v>
      </c>
      <c r="AQ582" s="3">
        <v>0.91</v>
      </c>
      <c r="AR582" s="3">
        <v>10</v>
      </c>
      <c r="AS582" s="3">
        <v>-3.6240000000000001</v>
      </c>
      <c r="AT582" s="3">
        <v>0</v>
      </c>
      <c r="AU582" s="3">
        <v>5.0999999999999997E-2</v>
      </c>
      <c r="AV582" s="3">
        <v>5.5999999999999999E-3</v>
      </c>
      <c r="AW582" s="3">
        <v>5.22E-6</v>
      </c>
      <c r="AX582" s="3">
        <v>9.7900000000000001E-2</v>
      </c>
      <c r="AY582" s="3">
        <v>0.58299999999999996</v>
      </c>
      <c r="AZ582" s="3">
        <v>130.011</v>
      </c>
      <c r="BA582" s="3">
        <v>183093</v>
      </c>
      <c r="BB582" s="3">
        <v>4</v>
      </c>
    </row>
    <row r="583" spans="1:54" x14ac:dyDescent="0.25">
      <c r="A583" s="3">
        <v>582</v>
      </c>
      <c r="B583" s="2" t="s">
        <v>53</v>
      </c>
      <c r="C583" s="2" t="s">
        <v>43</v>
      </c>
      <c r="D583" s="3">
        <v>12</v>
      </c>
      <c r="E583" s="3" t="s">
        <v>38</v>
      </c>
      <c r="F583" s="3" t="s">
        <v>20</v>
      </c>
      <c r="G583" s="3" t="s">
        <v>23</v>
      </c>
      <c r="H583" s="3">
        <v>11</v>
      </c>
      <c r="I583" s="3">
        <v>11</v>
      </c>
      <c r="J583" s="3">
        <v>14</v>
      </c>
      <c r="K583" s="3">
        <v>3</v>
      </c>
      <c r="L583" s="3">
        <v>6</v>
      </c>
      <c r="M583" s="3">
        <v>3</v>
      </c>
      <c r="N583" s="3" t="str">
        <f t="shared" si="93"/>
        <v>n</v>
      </c>
      <c r="O583" s="3" t="str">
        <f t="shared" si="94"/>
        <v>y</v>
      </c>
      <c r="P583" s="2" t="s">
        <v>44</v>
      </c>
      <c r="Q583" s="2" t="s">
        <v>44</v>
      </c>
      <c r="R583" s="4" t="str">
        <f t="shared" si="95"/>
        <v>y</v>
      </c>
      <c r="S583" s="2" t="s">
        <v>23</v>
      </c>
      <c r="T583" s="2">
        <v>0</v>
      </c>
      <c r="U583" s="6" t="s">
        <v>87</v>
      </c>
      <c r="V583" s="7">
        <v>14977</v>
      </c>
      <c r="W583" s="6" t="s">
        <v>87</v>
      </c>
      <c r="X583" s="7" t="s">
        <v>87</v>
      </c>
      <c r="Y583" s="7">
        <v>10783748</v>
      </c>
      <c r="Z583" s="7" t="s">
        <v>87</v>
      </c>
      <c r="AA583" s="7" t="s">
        <v>87</v>
      </c>
      <c r="AB583" s="7" t="s">
        <v>87</v>
      </c>
      <c r="AC583" s="3">
        <v>194558.65</v>
      </c>
      <c r="AD583" s="3">
        <v>19801.66</v>
      </c>
      <c r="AE583" s="3">
        <f t="shared" si="96"/>
        <v>9.8253707012442391</v>
      </c>
      <c r="AF583" s="2">
        <v>37.983800000000002</v>
      </c>
      <c r="AG583" s="2">
        <v>23.727499999999999</v>
      </c>
      <c r="AH583" s="2">
        <v>35.185600000000001</v>
      </c>
      <c r="AI583" s="2">
        <v>33.382300000000001</v>
      </c>
      <c r="AJ583" s="4">
        <f t="shared" si="97"/>
        <v>915.92569827090938</v>
      </c>
      <c r="AK583" s="3" t="s">
        <v>102</v>
      </c>
      <c r="AL583" s="3" t="s">
        <v>100</v>
      </c>
      <c r="AM583" s="3" t="s">
        <v>96</v>
      </c>
      <c r="AN583" s="3" t="s">
        <v>95</v>
      </c>
      <c r="AO583" s="3">
        <v>0</v>
      </c>
      <c r="AP583" s="3">
        <v>0.48099999999999998</v>
      </c>
      <c r="AQ583" s="3">
        <v>0.91</v>
      </c>
      <c r="AR583" s="3">
        <v>10</v>
      </c>
      <c r="AS583" s="3">
        <v>-3.6240000000000001</v>
      </c>
      <c r="AT583" s="3">
        <v>0</v>
      </c>
      <c r="AU583" s="3">
        <v>5.0999999999999997E-2</v>
      </c>
      <c r="AV583" s="3">
        <v>5.5999999999999999E-3</v>
      </c>
      <c r="AW583" s="3">
        <v>5.22E-6</v>
      </c>
      <c r="AX583" s="3">
        <v>9.7900000000000001E-2</v>
      </c>
      <c r="AY583" s="3">
        <v>0.58299999999999996</v>
      </c>
      <c r="AZ583" s="3">
        <v>130.011</v>
      </c>
      <c r="BA583" s="3">
        <v>183093</v>
      </c>
      <c r="BB583" s="3">
        <v>4</v>
      </c>
    </row>
    <row r="584" spans="1:54" x14ac:dyDescent="0.25">
      <c r="A584" s="3">
        <v>583</v>
      </c>
      <c r="B584" s="2" t="s">
        <v>54</v>
      </c>
      <c r="C584" s="2" t="s">
        <v>43</v>
      </c>
      <c r="D584" s="3">
        <v>5</v>
      </c>
      <c r="E584" s="3" t="s">
        <v>35</v>
      </c>
      <c r="F584" s="3" t="s">
        <v>20</v>
      </c>
      <c r="G584" s="3" t="s">
        <v>23</v>
      </c>
      <c r="H584" s="3">
        <v>14</v>
      </c>
      <c r="I584" s="3">
        <v>6</v>
      </c>
      <c r="J584" s="3">
        <v>1</v>
      </c>
      <c r="K584" s="3">
        <v>5</v>
      </c>
      <c r="L584" s="3">
        <v>6</v>
      </c>
      <c r="M584" s="3">
        <v>3</v>
      </c>
      <c r="N584" s="3" t="str">
        <f t="shared" si="93"/>
        <v>n</v>
      </c>
      <c r="O584" s="3" t="str">
        <f t="shared" si="94"/>
        <v>n</v>
      </c>
      <c r="P584" s="2" t="s">
        <v>47</v>
      </c>
      <c r="Q584" s="2" t="s">
        <v>44</v>
      </c>
      <c r="R584" s="4" t="str">
        <f t="shared" si="95"/>
        <v>n</v>
      </c>
      <c r="S584" s="2" t="s">
        <v>23</v>
      </c>
      <c r="T584" s="2">
        <v>0</v>
      </c>
      <c r="U584" s="6">
        <v>293</v>
      </c>
      <c r="V584" s="7">
        <v>166</v>
      </c>
      <c r="W584" s="7">
        <v>9326183</v>
      </c>
      <c r="X584" s="7">
        <v>9673897</v>
      </c>
      <c r="Y584" s="7">
        <v>9830485</v>
      </c>
      <c r="Z584" s="7">
        <f t="shared" ref="Z584:Z590" si="98">U:U  / (Y:Y -W:W )</f>
        <v>5.8100106682107151E-4</v>
      </c>
      <c r="AA584" s="7">
        <f t="shared" ref="AA584:AA590" si="99">V:V   / (Y:Y -X:X )</f>
        <v>1.0601067770199504E-3</v>
      </c>
      <c r="AB584" s="7">
        <f t="shared" ref="AB584:AB590" si="100">Z:Z+AA:AA</f>
        <v>1.641107843841022E-3</v>
      </c>
      <c r="AC584" s="3">
        <v>124342.94</v>
      </c>
      <c r="AD584" s="3">
        <v>19801.66</v>
      </c>
      <c r="AE584" s="3">
        <f t="shared" si="96"/>
        <v>6.2794200082215328</v>
      </c>
      <c r="AF584" s="2">
        <v>47.497900000000001</v>
      </c>
      <c r="AG584" s="2">
        <v>19.040199999999999</v>
      </c>
      <c r="AH584" s="2">
        <v>35.185600000000001</v>
      </c>
      <c r="AI584" s="2">
        <v>33.382300000000001</v>
      </c>
      <c r="AJ584" s="4">
        <f t="shared" si="97"/>
        <v>1812.8080332750731</v>
      </c>
      <c r="AK584" s="3" t="s">
        <v>102</v>
      </c>
      <c r="AL584" s="3" t="s">
        <v>100</v>
      </c>
      <c r="AM584" s="3" t="s">
        <v>95</v>
      </c>
      <c r="AN584" s="3" t="s">
        <v>95</v>
      </c>
      <c r="AO584" s="3">
        <v>1</v>
      </c>
      <c r="AP584" s="3">
        <v>0.48099999999999998</v>
      </c>
      <c r="AQ584" s="3">
        <v>0.91</v>
      </c>
      <c r="AR584" s="3">
        <v>10</v>
      </c>
      <c r="AS584" s="3">
        <v>-3.6240000000000001</v>
      </c>
      <c r="AT584" s="3">
        <v>0</v>
      </c>
      <c r="AU584" s="3">
        <v>5.0999999999999997E-2</v>
      </c>
      <c r="AV584" s="3">
        <v>5.5999999999999999E-3</v>
      </c>
      <c r="AW584" s="3">
        <v>5.22E-6</v>
      </c>
      <c r="AX584" s="3">
        <v>9.7900000000000001E-2</v>
      </c>
      <c r="AY584" s="3">
        <v>0.58299999999999996</v>
      </c>
      <c r="AZ584" s="3">
        <v>130.011</v>
      </c>
      <c r="BA584" s="3">
        <v>183093</v>
      </c>
      <c r="BB584" s="3">
        <v>4</v>
      </c>
    </row>
    <row r="585" spans="1:54" x14ac:dyDescent="0.25">
      <c r="A585" s="3">
        <v>584</v>
      </c>
      <c r="B585" s="2" t="s">
        <v>54</v>
      </c>
      <c r="C585" s="2" t="s">
        <v>43</v>
      </c>
      <c r="D585" s="3">
        <v>2</v>
      </c>
      <c r="E585" s="3" t="s">
        <v>38</v>
      </c>
      <c r="F585" s="3" t="s">
        <v>25</v>
      </c>
      <c r="G585" s="3" t="s">
        <v>23</v>
      </c>
      <c r="H585" s="3">
        <v>11</v>
      </c>
      <c r="I585" s="3">
        <v>6</v>
      </c>
      <c r="J585" s="3">
        <v>1</v>
      </c>
      <c r="K585" s="3">
        <v>5</v>
      </c>
      <c r="L585" s="3">
        <v>6</v>
      </c>
      <c r="M585" s="3">
        <v>3</v>
      </c>
      <c r="N585" s="3" t="str">
        <f t="shared" si="93"/>
        <v>n</v>
      </c>
      <c r="O585" s="3" t="str">
        <f t="shared" si="94"/>
        <v>n</v>
      </c>
      <c r="P585" s="2" t="s">
        <v>47</v>
      </c>
      <c r="Q585" s="2" t="s">
        <v>44</v>
      </c>
      <c r="R585" s="4" t="str">
        <f t="shared" si="95"/>
        <v>n</v>
      </c>
      <c r="S585" s="2" t="s">
        <v>23</v>
      </c>
      <c r="T585" s="2">
        <v>0</v>
      </c>
      <c r="U585" s="6">
        <v>293</v>
      </c>
      <c r="V585" s="7">
        <v>166</v>
      </c>
      <c r="W585" s="7">
        <v>9326183</v>
      </c>
      <c r="X585" s="7">
        <v>9673897</v>
      </c>
      <c r="Y585" s="7">
        <v>9830485</v>
      </c>
      <c r="Z585" s="7">
        <f t="shared" si="98"/>
        <v>5.8100106682107151E-4</v>
      </c>
      <c r="AA585" s="7">
        <f t="shared" si="99"/>
        <v>1.0601067770199504E-3</v>
      </c>
      <c r="AB585" s="7">
        <f t="shared" si="100"/>
        <v>1.641107843841022E-3</v>
      </c>
      <c r="AC585" s="3">
        <v>124342.94</v>
      </c>
      <c r="AD585" s="3">
        <v>19801.66</v>
      </c>
      <c r="AE585" s="3">
        <f t="shared" si="96"/>
        <v>6.2794200082215328</v>
      </c>
      <c r="AF585" s="2">
        <v>47.497900000000001</v>
      </c>
      <c r="AG585" s="2">
        <v>19.040199999999999</v>
      </c>
      <c r="AH585" s="2">
        <v>35.185600000000001</v>
      </c>
      <c r="AI585" s="2">
        <v>33.382300000000001</v>
      </c>
      <c r="AJ585" s="4">
        <f t="shared" si="97"/>
        <v>1812.8080332750731</v>
      </c>
      <c r="AK585" s="3" t="s">
        <v>102</v>
      </c>
      <c r="AL585" s="3" t="s">
        <v>100</v>
      </c>
      <c r="AM585" s="3" t="s">
        <v>95</v>
      </c>
      <c r="AN585" s="3" t="s">
        <v>95</v>
      </c>
      <c r="AO585" s="3">
        <v>1</v>
      </c>
      <c r="AP585" s="3">
        <v>0.48099999999999998</v>
      </c>
      <c r="AQ585" s="3">
        <v>0.91</v>
      </c>
      <c r="AR585" s="3">
        <v>10</v>
      </c>
      <c r="AS585" s="3">
        <v>-3.6240000000000001</v>
      </c>
      <c r="AT585" s="3">
        <v>0</v>
      </c>
      <c r="AU585" s="3">
        <v>5.0999999999999997E-2</v>
      </c>
      <c r="AV585" s="3">
        <v>5.5999999999999999E-3</v>
      </c>
      <c r="AW585" s="3">
        <v>5.22E-6</v>
      </c>
      <c r="AX585" s="3">
        <v>9.7900000000000001E-2</v>
      </c>
      <c r="AY585" s="3">
        <v>0.58299999999999996</v>
      </c>
      <c r="AZ585" s="3">
        <v>130.011</v>
      </c>
      <c r="BA585" s="3">
        <v>183093</v>
      </c>
      <c r="BB585" s="3">
        <v>4</v>
      </c>
    </row>
    <row r="586" spans="1:54" x14ac:dyDescent="0.25">
      <c r="A586" s="3">
        <v>585</v>
      </c>
      <c r="B586" s="2" t="s">
        <v>54</v>
      </c>
      <c r="C586" s="2" t="s">
        <v>43</v>
      </c>
      <c r="D586" s="3">
        <v>7</v>
      </c>
      <c r="E586" s="3" t="s">
        <v>38</v>
      </c>
      <c r="F586" s="3" t="s">
        <v>20</v>
      </c>
      <c r="G586" s="3" t="s">
        <v>23</v>
      </c>
      <c r="H586" s="3">
        <v>11</v>
      </c>
      <c r="I586" s="3">
        <v>6</v>
      </c>
      <c r="J586" s="3">
        <v>1</v>
      </c>
      <c r="K586" s="3">
        <v>5</v>
      </c>
      <c r="L586" s="3">
        <v>6</v>
      </c>
      <c r="M586" s="3">
        <v>3</v>
      </c>
      <c r="N586" s="3" t="str">
        <f t="shared" si="93"/>
        <v>n</v>
      </c>
      <c r="O586" s="3" t="str">
        <f t="shared" si="94"/>
        <v>n</v>
      </c>
      <c r="P586" s="2" t="s">
        <v>47</v>
      </c>
      <c r="Q586" s="2" t="s">
        <v>44</v>
      </c>
      <c r="R586" s="4" t="str">
        <f t="shared" si="95"/>
        <v>n</v>
      </c>
      <c r="S586" s="2" t="s">
        <v>23</v>
      </c>
      <c r="T586" s="2">
        <v>0</v>
      </c>
      <c r="U586" s="6">
        <v>293</v>
      </c>
      <c r="V586" s="7">
        <v>166</v>
      </c>
      <c r="W586" s="7">
        <v>9326183</v>
      </c>
      <c r="X586" s="7">
        <v>9673897</v>
      </c>
      <c r="Y586" s="7">
        <v>9830485</v>
      </c>
      <c r="Z586" s="7">
        <f t="shared" si="98"/>
        <v>5.8100106682107151E-4</v>
      </c>
      <c r="AA586" s="7">
        <f t="shared" si="99"/>
        <v>1.0601067770199504E-3</v>
      </c>
      <c r="AB586" s="7">
        <f t="shared" si="100"/>
        <v>1.641107843841022E-3</v>
      </c>
      <c r="AC586" s="3">
        <v>124342.94</v>
      </c>
      <c r="AD586" s="3">
        <v>19801.66</v>
      </c>
      <c r="AE586" s="3">
        <f t="shared" si="96"/>
        <v>6.2794200082215328</v>
      </c>
      <c r="AF586" s="2">
        <v>47.497900000000001</v>
      </c>
      <c r="AG586" s="2">
        <v>19.040199999999999</v>
      </c>
      <c r="AH586" s="2">
        <v>35.185600000000001</v>
      </c>
      <c r="AI586" s="2">
        <v>33.382300000000001</v>
      </c>
      <c r="AJ586" s="4">
        <f t="shared" si="97"/>
        <v>1812.8080332750731</v>
      </c>
      <c r="AK586" s="3" t="s">
        <v>102</v>
      </c>
      <c r="AL586" s="3" t="s">
        <v>100</v>
      </c>
      <c r="AM586" s="3" t="s">
        <v>95</v>
      </c>
      <c r="AN586" s="3" t="s">
        <v>95</v>
      </c>
      <c r="AO586" s="3">
        <v>1</v>
      </c>
      <c r="AP586" s="3">
        <v>0.48099999999999998</v>
      </c>
      <c r="AQ586" s="3">
        <v>0.91</v>
      </c>
      <c r="AR586" s="3">
        <v>10</v>
      </c>
      <c r="AS586" s="3">
        <v>-3.6240000000000001</v>
      </c>
      <c r="AT586" s="3">
        <v>0</v>
      </c>
      <c r="AU586" s="3">
        <v>5.0999999999999997E-2</v>
      </c>
      <c r="AV586" s="3">
        <v>5.5999999999999999E-3</v>
      </c>
      <c r="AW586" s="3">
        <v>5.22E-6</v>
      </c>
      <c r="AX586" s="3">
        <v>9.7900000000000001E-2</v>
      </c>
      <c r="AY586" s="3">
        <v>0.58299999999999996</v>
      </c>
      <c r="AZ586" s="3">
        <v>130.011</v>
      </c>
      <c r="BA586" s="3">
        <v>183093</v>
      </c>
      <c r="BB586" s="3">
        <v>4</v>
      </c>
    </row>
    <row r="587" spans="1:54" x14ac:dyDescent="0.25">
      <c r="A587" s="3">
        <v>586</v>
      </c>
      <c r="B587" s="2" t="s">
        <v>55</v>
      </c>
      <c r="C587" s="2" t="s">
        <v>43</v>
      </c>
      <c r="D587" s="3">
        <v>1</v>
      </c>
      <c r="E587" s="3" t="s">
        <v>38</v>
      </c>
      <c r="F587" s="3" t="s">
        <v>25</v>
      </c>
      <c r="G587" s="3" t="s">
        <v>23</v>
      </c>
      <c r="H587" s="3">
        <v>11</v>
      </c>
      <c r="I587" s="3">
        <v>7.6</v>
      </c>
      <c r="J587" s="3">
        <v>15</v>
      </c>
      <c r="K587" s="3">
        <v>1</v>
      </c>
      <c r="L587" s="3">
        <v>6</v>
      </c>
      <c r="M587" s="3">
        <v>3</v>
      </c>
      <c r="N587" s="3" t="str">
        <f t="shared" si="93"/>
        <v>n</v>
      </c>
      <c r="O587" s="3" t="str">
        <f t="shared" si="94"/>
        <v>n</v>
      </c>
      <c r="P587" s="2" t="s">
        <v>21</v>
      </c>
      <c r="Q587" s="2" t="s">
        <v>44</v>
      </c>
      <c r="R587" s="4" t="str">
        <f t="shared" si="95"/>
        <v>n</v>
      </c>
      <c r="S587" s="2" t="s">
        <v>23</v>
      </c>
      <c r="T587" s="2">
        <v>0</v>
      </c>
      <c r="U587" s="6">
        <v>5</v>
      </c>
      <c r="V587" s="7">
        <v>0</v>
      </c>
      <c r="W587" s="7">
        <v>290507</v>
      </c>
      <c r="X587" s="7">
        <v>306044</v>
      </c>
      <c r="Y587" s="7">
        <v>332529</v>
      </c>
      <c r="Z587" s="7">
        <f t="shared" si="98"/>
        <v>1.1898529341773356E-4</v>
      </c>
      <c r="AA587" s="7">
        <f t="shared" si="99"/>
        <v>0</v>
      </c>
      <c r="AB587" s="7">
        <f t="shared" si="100"/>
        <v>1.1898529341773356E-4</v>
      </c>
      <c r="AC587" s="3">
        <v>20047.41</v>
      </c>
      <c r="AD587" s="3">
        <v>19801.66</v>
      </c>
      <c r="AE587" s="3">
        <f t="shared" si="96"/>
        <v>1.0124105756790087</v>
      </c>
      <c r="AF587" s="2">
        <v>64.126499999999993</v>
      </c>
      <c r="AG587" s="2">
        <v>-21.817399999999999</v>
      </c>
      <c r="AH587" s="2">
        <v>35.185600000000001</v>
      </c>
      <c r="AI587" s="2">
        <v>33.382300000000001</v>
      </c>
      <c r="AJ587" s="4">
        <f t="shared" si="97"/>
        <v>4867.9984601406568</v>
      </c>
      <c r="AK587" s="3" t="s">
        <v>102</v>
      </c>
      <c r="AL587" s="3" t="s">
        <v>100</v>
      </c>
      <c r="AM587" s="3" t="s">
        <v>95</v>
      </c>
      <c r="AN587" s="3" t="s">
        <v>95</v>
      </c>
      <c r="AO587" s="3">
        <v>1</v>
      </c>
      <c r="AP587" s="3">
        <v>0.48099999999999998</v>
      </c>
      <c r="AQ587" s="3">
        <v>0.91</v>
      </c>
      <c r="AR587" s="3">
        <v>10</v>
      </c>
      <c r="AS587" s="3">
        <v>-3.6240000000000001</v>
      </c>
      <c r="AT587" s="3">
        <v>0</v>
      </c>
      <c r="AU587" s="3">
        <v>5.0999999999999997E-2</v>
      </c>
      <c r="AV587" s="3">
        <v>5.5999999999999999E-3</v>
      </c>
      <c r="AW587" s="3">
        <v>5.22E-6</v>
      </c>
      <c r="AX587" s="3">
        <v>9.7900000000000001E-2</v>
      </c>
      <c r="AY587" s="3">
        <v>0.58299999999999996</v>
      </c>
      <c r="AZ587" s="3">
        <v>130.011</v>
      </c>
      <c r="BA587" s="3">
        <v>183093</v>
      </c>
      <c r="BB587" s="3">
        <v>4</v>
      </c>
    </row>
    <row r="588" spans="1:54" x14ac:dyDescent="0.25">
      <c r="A588" s="3">
        <v>587</v>
      </c>
      <c r="B588" s="2" t="s">
        <v>55</v>
      </c>
      <c r="C588" s="2" t="s">
        <v>43</v>
      </c>
      <c r="D588" s="3">
        <v>5</v>
      </c>
      <c r="E588" s="3" t="s">
        <v>38</v>
      </c>
      <c r="F588" s="3" t="s">
        <v>20</v>
      </c>
      <c r="G588" s="3" t="s">
        <v>23</v>
      </c>
      <c r="H588" s="3">
        <v>11</v>
      </c>
      <c r="I588" s="3">
        <v>7.6</v>
      </c>
      <c r="J588" s="3">
        <v>15</v>
      </c>
      <c r="K588" s="3">
        <v>1</v>
      </c>
      <c r="L588" s="3">
        <v>6</v>
      </c>
      <c r="M588" s="3">
        <v>3</v>
      </c>
      <c r="N588" s="3" t="str">
        <f t="shared" si="93"/>
        <v>n</v>
      </c>
      <c r="O588" s="3" t="str">
        <f t="shared" si="94"/>
        <v>n</v>
      </c>
      <c r="P588" s="2" t="s">
        <v>21</v>
      </c>
      <c r="Q588" s="2" t="s">
        <v>44</v>
      </c>
      <c r="R588" s="4" t="str">
        <f t="shared" si="95"/>
        <v>n</v>
      </c>
      <c r="S588" s="2" t="s">
        <v>23</v>
      </c>
      <c r="T588" s="2">
        <v>0</v>
      </c>
      <c r="U588" s="6">
        <v>5</v>
      </c>
      <c r="V588" s="7">
        <v>0</v>
      </c>
      <c r="W588" s="7">
        <v>290507</v>
      </c>
      <c r="X588" s="7">
        <v>306044</v>
      </c>
      <c r="Y588" s="7">
        <v>332529</v>
      </c>
      <c r="Z588" s="7">
        <f t="shared" si="98"/>
        <v>1.1898529341773356E-4</v>
      </c>
      <c r="AA588" s="7">
        <f t="shared" si="99"/>
        <v>0</v>
      </c>
      <c r="AB588" s="7">
        <f t="shared" si="100"/>
        <v>1.1898529341773356E-4</v>
      </c>
      <c r="AC588" s="3">
        <v>20047.41</v>
      </c>
      <c r="AD588" s="3">
        <v>19801.66</v>
      </c>
      <c r="AE588" s="3">
        <f t="shared" si="96"/>
        <v>1.0124105756790087</v>
      </c>
      <c r="AF588" s="2">
        <v>64.126499999999993</v>
      </c>
      <c r="AG588" s="2">
        <v>-21.817399999999999</v>
      </c>
      <c r="AH588" s="2">
        <v>35.185600000000001</v>
      </c>
      <c r="AI588" s="2">
        <v>33.382300000000001</v>
      </c>
      <c r="AJ588" s="4">
        <f t="shared" si="97"/>
        <v>4867.9984601406568</v>
      </c>
      <c r="AK588" s="3" t="s">
        <v>102</v>
      </c>
      <c r="AL588" s="3" t="s">
        <v>100</v>
      </c>
      <c r="AM588" s="3" t="s">
        <v>95</v>
      </c>
      <c r="AN588" s="3" t="s">
        <v>95</v>
      </c>
      <c r="AO588" s="3">
        <v>1</v>
      </c>
      <c r="AP588" s="3">
        <v>0.48099999999999998</v>
      </c>
      <c r="AQ588" s="3">
        <v>0.91</v>
      </c>
      <c r="AR588" s="3">
        <v>10</v>
      </c>
      <c r="AS588" s="3">
        <v>-3.6240000000000001</v>
      </c>
      <c r="AT588" s="3">
        <v>0</v>
      </c>
      <c r="AU588" s="3">
        <v>5.0999999999999997E-2</v>
      </c>
      <c r="AV588" s="3">
        <v>5.5999999999999999E-3</v>
      </c>
      <c r="AW588" s="3">
        <v>5.22E-6</v>
      </c>
      <c r="AX588" s="3">
        <v>9.7900000000000001E-2</v>
      </c>
      <c r="AY588" s="3">
        <v>0.58299999999999996</v>
      </c>
      <c r="AZ588" s="3">
        <v>130.011</v>
      </c>
      <c r="BA588" s="3">
        <v>183093</v>
      </c>
      <c r="BB588" s="3">
        <v>4</v>
      </c>
    </row>
    <row r="589" spans="1:54" x14ac:dyDescent="0.25">
      <c r="A589" s="3">
        <v>588</v>
      </c>
      <c r="B589" s="2" t="s">
        <v>29</v>
      </c>
      <c r="C589" s="2" t="s">
        <v>43</v>
      </c>
      <c r="D589" s="3">
        <v>1</v>
      </c>
      <c r="E589" s="3" t="s">
        <v>35</v>
      </c>
      <c r="F589" s="3" t="s">
        <v>25</v>
      </c>
      <c r="G589" s="3" t="s">
        <v>23</v>
      </c>
      <c r="H589" s="3">
        <v>14</v>
      </c>
      <c r="I589" s="3">
        <v>4.625</v>
      </c>
      <c r="J589" s="3">
        <v>1</v>
      </c>
      <c r="K589" s="3">
        <v>3</v>
      </c>
      <c r="L589" s="3">
        <v>6</v>
      </c>
      <c r="M589" s="3">
        <v>3</v>
      </c>
      <c r="N589" s="3" t="str">
        <f t="shared" si="93"/>
        <v>n</v>
      </c>
      <c r="O589" s="3" t="str">
        <f t="shared" si="94"/>
        <v>y</v>
      </c>
      <c r="P589" s="2" t="s">
        <v>30</v>
      </c>
      <c r="Q589" s="2" t="s">
        <v>44</v>
      </c>
      <c r="R589" s="4" t="str">
        <f t="shared" si="95"/>
        <v>n</v>
      </c>
      <c r="S589" s="2" t="s">
        <v>23</v>
      </c>
      <c r="T589" s="2">
        <v>0</v>
      </c>
      <c r="U589" s="6">
        <v>567</v>
      </c>
      <c r="V589" s="7">
        <v>179</v>
      </c>
      <c r="W589" s="7">
        <v>54758099</v>
      </c>
      <c r="X589" s="7">
        <v>55639398</v>
      </c>
      <c r="Y589" s="7">
        <v>60665551</v>
      </c>
      <c r="Z589" s="7">
        <f t="shared" si="98"/>
        <v>9.5980466705442548E-5</v>
      </c>
      <c r="AA589" s="7">
        <f t="shared" si="99"/>
        <v>3.561371888201573E-5</v>
      </c>
      <c r="AB589" s="7">
        <f t="shared" si="100"/>
        <v>1.3159418558745828E-4</v>
      </c>
      <c r="AC589" s="3">
        <v>1849970.46</v>
      </c>
      <c r="AD589" s="3">
        <v>19801.66</v>
      </c>
      <c r="AE589" s="3">
        <f t="shared" si="96"/>
        <v>93.425018912555814</v>
      </c>
      <c r="AF589" s="2">
        <v>41.902799999999999</v>
      </c>
      <c r="AG589" s="2">
        <v>12.4964</v>
      </c>
      <c r="AH589" s="2">
        <v>35.185600000000001</v>
      </c>
      <c r="AI589" s="2">
        <v>33.382300000000001</v>
      </c>
      <c r="AJ589" s="4">
        <f t="shared" si="97"/>
        <v>1957.5481842490908</v>
      </c>
      <c r="AK589" s="3" t="s">
        <v>102</v>
      </c>
      <c r="AL589" s="3" t="s">
        <v>100</v>
      </c>
      <c r="AM589" s="3" t="s">
        <v>96</v>
      </c>
      <c r="AN589" s="3" t="s">
        <v>95</v>
      </c>
      <c r="AO589" s="3">
        <v>0</v>
      </c>
      <c r="AP589" s="3">
        <v>0.48099999999999998</v>
      </c>
      <c r="AQ589" s="3">
        <v>0.91</v>
      </c>
      <c r="AR589" s="3">
        <v>10</v>
      </c>
      <c r="AS589" s="3">
        <v>-3.6240000000000001</v>
      </c>
      <c r="AT589" s="3">
        <v>0</v>
      </c>
      <c r="AU589" s="3">
        <v>5.0999999999999997E-2</v>
      </c>
      <c r="AV589" s="3">
        <v>5.5999999999999999E-3</v>
      </c>
      <c r="AW589" s="3">
        <v>5.22E-6</v>
      </c>
      <c r="AX589" s="3">
        <v>9.7900000000000001E-2</v>
      </c>
      <c r="AY589" s="3">
        <v>0.58299999999999996</v>
      </c>
      <c r="AZ589" s="3">
        <v>130.011</v>
      </c>
      <c r="BA589" s="3">
        <v>183093</v>
      </c>
      <c r="BB589" s="3">
        <v>4</v>
      </c>
    </row>
    <row r="590" spans="1:54" x14ac:dyDescent="0.25">
      <c r="A590" s="3">
        <v>589</v>
      </c>
      <c r="B590" s="2" t="s">
        <v>29</v>
      </c>
      <c r="C590" s="2" t="s">
        <v>43</v>
      </c>
      <c r="D590" s="3">
        <v>6</v>
      </c>
      <c r="E590" s="3" t="s">
        <v>35</v>
      </c>
      <c r="F590" s="3" t="s">
        <v>20</v>
      </c>
      <c r="G590" s="3" t="s">
        <v>23</v>
      </c>
      <c r="H590" s="3">
        <v>14</v>
      </c>
      <c r="I590" s="3">
        <v>4.625</v>
      </c>
      <c r="J590" s="3">
        <v>1</v>
      </c>
      <c r="K590" s="3">
        <v>3</v>
      </c>
      <c r="L590" s="3">
        <v>6</v>
      </c>
      <c r="M590" s="3">
        <v>3</v>
      </c>
      <c r="N590" s="3" t="str">
        <f t="shared" si="93"/>
        <v>n</v>
      </c>
      <c r="O590" s="3" t="str">
        <f t="shared" si="94"/>
        <v>y</v>
      </c>
      <c r="P590" s="2" t="s">
        <v>30</v>
      </c>
      <c r="Q590" s="2" t="s">
        <v>44</v>
      </c>
      <c r="R590" s="4" t="str">
        <f t="shared" si="95"/>
        <v>n</v>
      </c>
      <c r="S590" s="2" t="s">
        <v>23</v>
      </c>
      <c r="T590" s="2">
        <v>0</v>
      </c>
      <c r="U590" s="6">
        <v>567</v>
      </c>
      <c r="V590" s="7">
        <v>179</v>
      </c>
      <c r="W590" s="7">
        <v>54758099</v>
      </c>
      <c r="X590" s="7">
        <v>55639398</v>
      </c>
      <c r="Y590" s="7">
        <v>60665551</v>
      </c>
      <c r="Z590" s="7">
        <f t="shared" si="98"/>
        <v>9.5980466705442548E-5</v>
      </c>
      <c r="AA590" s="7">
        <f t="shared" si="99"/>
        <v>3.561371888201573E-5</v>
      </c>
      <c r="AB590" s="7">
        <f t="shared" si="100"/>
        <v>1.3159418558745828E-4</v>
      </c>
      <c r="AC590" s="3">
        <v>1849970.46</v>
      </c>
      <c r="AD590" s="3">
        <v>19801.66</v>
      </c>
      <c r="AE590" s="3">
        <f t="shared" si="96"/>
        <v>93.425018912555814</v>
      </c>
      <c r="AF590" s="2">
        <v>41.902799999999999</v>
      </c>
      <c r="AG590" s="2">
        <v>12.4964</v>
      </c>
      <c r="AH590" s="2">
        <v>35.185600000000001</v>
      </c>
      <c r="AI590" s="2">
        <v>33.382300000000001</v>
      </c>
      <c r="AJ590" s="4">
        <f t="shared" si="97"/>
        <v>1957.5481842490908</v>
      </c>
      <c r="AK590" s="3" t="s">
        <v>102</v>
      </c>
      <c r="AL590" s="3" t="s">
        <v>100</v>
      </c>
      <c r="AM590" s="3" t="s">
        <v>96</v>
      </c>
      <c r="AN590" s="3" t="s">
        <v>95</v>
      </c>
      <c r="AO590" s="3">
        <v>0</v>
      </c>
      <c r="AP590" s="3">
        <v>0.48099999999999998</v>
      </c>
      <c r="AQ590" s="3">
        <v>0.91</v>
      </c>
      <c r="AR590" s="3">
        <v>10</v>
      </c>
      <c r="AS590" s="3">
        <v>-3.6240000000000001</v>
      </c>
      <c r="AT590" s="3">
        <v>0</v>
      </c>
      <c r="AU590" s="3">
        <v>5.0999999999999997E-2</v>
      </c>
      <c r="AV590" s="3">
        <v>5.5999999999999999E-3</v>
      </c>
      <c r="AW590" s="3">
        <v>5.22E-6</v>
      </c>
      <c r="AX590" s="3">
        <v>9.7900000000000001E-2</v>
      </c>
      <c r="AY590" s="3">
        <v>0.58299999999999996</v>
      </c>
      <c r="AZ590" s="3">
        <v>130.011</v>
      </c>
      <c r="BA590" s="3">
        <v>183093</v>
      </c>
      <c r="BB590" s="3">
        <v>4</v>
      </c>
    </row>
    <row r="591" spans="1:54" x14ac:dyDescent="0.25">
      <c r="A591" s="3">
        <v>590</v>
      </c>
      <c r="B591" s="2" t="s">
        <v>61</v>
      </c>
      <c r="C591" s="2" t="s">
        <v>43</v>
      </c>
      <c r="D591" s="3">
        <v>5</v>
      </c>
      <c r="E591" s="3" t="s">
        <v>35</v>
      </c>
      <c r="F591" s="3" t="s">
        <v>25</v>
      </c>
      <c r="G591" s="3" t="s">
        <v>23</v>
      </c>
      <c r="H591" s="3">
        <v>14</v>
      </c>
      <c r="I591" s="3">
        <v>5.3846153846153904</v>
      </c>
      <c r="J591" s="3">
        <v>19</v>
      </c>
      <c r="K591" s="3">
        <v>1</v>
      </c>
      <c r="L591" s="3">
        <v>6</v>
      </c>
      <c r="M591" s="3">
        <v>3</v>
      </c>
      <c r="N591" s="3" t="str">
        <f t="shared" si="93"/>
        <v>n</v>
      </c>
      <c r="O591" s="3" t="str">
        <f t="shared" si="94"/>
        <v>n</v>
      </c>
      <c r="P591" s="2" t="s">
        <v>62</v>
      </c>
      <c r="Q591" s="2" t="s">
        <v>44</v>
      </c>
      <c r="R591" s="4" t="str">
        <f t="shared" si="95"/>
        <v>n</v>
      </c>
      <c r="S591" s="2" t="s">
        <v>23</v>
      </c>
      <c r="T591" s="2">
        <v>0</v>
      </c>
      <c r="U591" s="6" t="s">
        <v>87</v>
      </c>
      <c r="V591" s="7">
        <v>166</v>
      </c>
      <c r="W591" s="6" t="s">
        <v>87</v>
      </c>
      <c r="X591" s="7" t="s">
        <v>87</v>
      </c>
      <c r="Y591" s="7">
        <v>434403</v>
      </c>
      <c r="Z591" s="7" t="s">
        <v>87</v>
      </c>
      <c r="AA591" s="7" t="s">
        <v>87</v>
      </c>
      <c r="AB591" s="7" t="s">
        <v>87</v>
      </c>
      <c r="AC591" s="3">
        <v>10949.09</v>
      </c>
      <c r="AD591" s="3">
        <v>19801.66</v>
      </c>
      <c r="AE591" s="3">
        <f t="shared" si="96"/>
        <v>0.55293798600723376</v>
      </c>
      <c r="AF591" s="2">
        <v>35.898899999999998</v>
      </c>
      <c r="AG591" s="2">
        <v>14.5146</v>
      </c>
      <c r="AH591" s="2">
        <v>35.185600000000001</v>
      </c>
      <c r="AI591" s="2">
        <v>33.382300000000001</v>
      </c>
      <c r="AJ591" s="4">
        <f t="shared" si="97"/>
        <v>1706.301823168433</v>
      </c>
      <c r="AK591" s="3" t="s">
        <v>102</v>
      </c>
      <c r="AL591" s="3" t="s">
        <v>100</v>
      </c>
      <c r="AM591" s="3" t="s">
        <v>95</v>
      </c>
      <c r="AN591" s="3" t="s">
        <v>95</v>
      </c>
      <c r="AO591" s="3">
        <v>1</v>
      </c>
      <c r="AP591" s="3">
        <v>0.48099999999999998</v>
      </c>
      <c r="AQ591" s="3">
        <v>0.91</v>
      </c>
      <c r="AR591" s="3">
        <v>10</v>
      </c>
      <c r="AS591" s="3">
        <v>-3.6240000000000001</v>
      </c>
      <c r="AT591" s="3">
        <v>0</v>
      </c>
      <c r="AU591" s="3">
        <v>5.0999999999999997E-2</v>
      </c>
      <c r="AV591" s="3">
        <v>5.5999999999999999E-3</v>
      </c>
      <c r="AW591" s="3">
        <v>5.22E-6</v>
      </c>
      <c r="AX591" s="3">
        <v>9.7900000000000001E-2</v>
      </c>
      <c r="AY591" s="3">
        <v>0.58299999999999996</v>
      </c>
      <c r="AZ591" s="3">
        <v>130.011</v>
      </c>
      <c r="BA591" s="3">
        <v>183093</v>
      </c>
      <c r="BB591" s="3">
        <v>4</v>
      </c>
    </row>
    <row r="592" spans="1:54" x14ac:dyDescent="0.25">
      <c r="A592" s="3">
        <v>591</v>
      </c>
      <c r="B592" s="2" t="s">
        <v>61</v>
      </c>
      <c r="C592" s="2" t="s">
        <v>43</v>
      </c>
      <c r="D592" s="3">
        <v>8</v>
      </c>
      <c r="E592" s="3" t="s">
        <v>38</v>
      </c>
      <c r="F592" s="3" t="s">
        <v>25</v>
      </c>
      <c r="G592" s="3" t="s">
        <v>23</v>
      </c>
      <c r="H592" s="3">
        <v>11</v>
      </c>
      <c r="I592" s="3">
        <v>5.3846153846153904</v>
      </c>
      <c r="J592" s="3">
        <v>19</v>
      </c>
      <c r="K592" s="3">
        <v>1</v>
      </c>
      <c r="L592" s="3">
        <v>6</v>
      </c>
      <c r="M592" s="3">
        <v>3</v>
      </c>
      <c r="N592" s="3" t="str">
        <f t="shared" si="93"/>
        <v>n</v>
      </c>
      <c r="O592" s="3" t="str">
        <f t="shared" si="94"/>
        <v>n</v>
      </c>
      <c r="P592" s="2" t="s">
        <v>62</v>
      </c>
      <c r="Q592" s="2" t="s">
        <v>44</v>
      </c>
      <c r="R592" s="4" t="str">
        <f t="shared" si="95"/>
        <v>n</v>
      </c>
      <c r="S592" s="2" t="s">
        <v>23</v>
      </c>
      <c r="T592" s="2">
        <v>0</v>
      </c>
      <c r="U592" s="6" t="s">
        <v>87</v>
      </c>
      <c r="V592" s="7">
        <v>166</v>
      </c>
      <c r="W592" s="6" t="s">
        <v>87</v>
      </c>
      <c r="X592" s="7" t="s">
        <v>87</v>
      </c>
      <c r="Y592" s="7">
        <v>434403</v>
      </c>
      <c r="Z592" s="7" t="s">
        <v>87</v>
      </c>
      <c r="AA592" s="7" t="s">
        <v>87</v>
      </c>
      <c r="AB592" s="7" t="s">
        <v>87</v>
      </c>
      <c r="AC592" s="3">
        <v>10949.09</v>
      </c>
      <c r="AD592" s="3">
        <v>19801.66</v>
      </c>
      <c r="AE592" s="3">
        <f t="shared" si="96"/>
        <v>0.55293798600723376</v>
      </c>
      <c r="AF592" s="2">
        <v>35.898899999999998</v>
      </c>
      <c r="AG592" s="2">
        <v>14.5146</v>
      </c>
      <c r="AH592" s="2">
        <v>35.185600000000001</v>
      </c>
      <c r="AI592" s="2">
        <v>33.382300000000001</v>
      </c>
      <c r="AJ592" s="4">
        <f t="shared" si="97"/>
        <v>1706.301823168433</v>
      </c>
      <c r="AK592" s="3" t="s">
        <v>102</v>
      </c>
      <c r="AL592" s="3" t="s">
        <v>100</v>
      </c>
      <c r="AM592" s="3" t="s">
        <v>95</v>
      </c>
      <c r="AN592" s="3" t="s">
        <v>95</v>
      </c>
      <c r="AO592" s="3">
        <v>1</v>
      </c>
      <c r="AP592" s="3">
        <v>0.48099999999999998</v>
      </c>
      <c r="AQ592" s="3">
        <v>0.91</v>
      </c>
      <c r="AR592" s="3">
        <v>10</v>
      </c>
      <c r="AS592" s="3">
        <v>-3.6240000000000001</v>
      </c>
      <c r="AT592" s="3">
        <v>0</v>
      </c>
      <c r="AU592" s="3">
        <v>5.0999999999999997E-2</v>
      </c>
      <c r="AV592" s="3">
        <v>5.5999999999999999E-3</v>
      </c>
      <c r="AW592" s="3">
        <v>5.22E-6</v>
      </c>
      <c r="AX592" s="3">
        <v>9.7900000000000001E-2</v>
      </c>
      <c r="AY592" s="3">
        <v>0.58299999999999996</v>
      </c>
      <c r="AZ592" s="3">
        <v>130.011</v>
      </c>
      <c r="BA592" s="3">
        <v>183093</v>
      </c>
      <c r="BB592" s="3">
        <v>4</v>
      </c>
    </row>
    <row r="593" spans="1:54" x14ac:dyDescent="0.25">
      <c r="A593" s="3">
        <v>592</v>
      </c>
      <c r="B593" s="2" t="s">
        <v>61</v>
      </c>
      <c r="C593" s="2" t="s">
        <v>43</v>
      </c>
      <c r="D593" s="3">
        <v>6</v>
      </c>
      <c r="E593" s="3" t="s">
        <v>38</v>
      </c>
      <c r="F593" s="3" t="s">
        <v>20</v>
      </c>
      <c r="G593" s="3" t="s">
        <v>23</v>
      </c>
      <c r="H593" s="3">
        <v>11</v>
      </c>
      <c r="I593" s="3">
        <v>5.3846153846153904</v>
      </c>
      <c r="J593" s="3">
        <v>19</v>
      </c>
      <c r="K593" s="3">
        <v>1</v>
      </c>
      <c r="L593" s="3">
        <v>6</v>
      </c>
      <c r="M593" s="3">
        <v>3</v>
      </c>
      <c r="N593" s="3" t="str">
        <f t="shared" si="93"/>
        <v>n</v>
      </c>
      <c r="O593" s="3" t="str">
        <f t="shared" si="94"/>
        <v>n</v>
      </c>
      <c r="P593" s="2" t="s">
        <v>62</v>
      </c>
      <c r="Q593" s="2" t="s">
        <v>44</v>
      </c>
      <c r="R593" s="4" t="str">
        <f t="shared" si="95"/>
        <v>n</v>
      </c>
      <c r="S593" s="2" t="s">
        <v>23</v>
      </c>
      <c r="T593" s="2">
        <v>0</v>
      </c>
      <c r="U593" s="6" t="s">
        <v>87</v>
      </c>
      <c r="V593" s="7">
        <v>166</v>
      </c>
      <c r="W593" s="6" t="s">
        <v>87</v>
      </c>
      <c r="X593" s="7" t="s">
        <v>87</v>
      </c>
      <c r="Y593" s="7">
        <v>434403</v>
      </c>
      <c r="Z593" s="7" t="s">
        <v>87</v>
      </c>
      <c r="AA593" s="7" t="s">
        <v>87</v>
      </c>
      <c r="AB593" s="7" t="s">
        <v>87</v>
      </c>
      <c r="AC593" s="3">
        <v>10949.09</v>
      </c>
      <c r="AD593" s="3">
        <v>19801.66</v>
      </c>
      <c r="AE593" s="3">
        <f t="shared" si="96"/>
        <v>0.55293798600723376</v>
      </c>
      <c r="AF593" s="2">
        <v>35.898899999999998</v>
      </c>
      <c r="AG593" s="2">
        <v>14.5146</v>
      </c>
      <c r="AH593" s="2">
        <v>35.185600000000001</v>
      </c>
      <c r="AI593" s="2">
        <v>33.382300000000001</v>
      </c>
      <c r="AJ593" s="4">
        <f t="shared" si="97"/>
        <v>1706.301823168433</v>
      </c>
      <c r="AK593" s="3" t="s">
        <v>102</v>
      </c>
      <c r="AL593" s="3" t="s">
        <v>100</v>
      </c>
      <c r="AM593" s="3" t="s">
        <v>95</v>
      </c>
      <c r="AN593" s="3" t="s">
        <v>95</v>
      </c>
      <c r="AO593" s="3">
        <v>1</v>
      </c>
      <c r="AP593" s="3">
        <v>0.48099999999999998</v>
      </c>
      <c r="AQ593" s="3">
        <v>0.91</v>
      </c>
      <c r="AR593" s="3">
        <v>10</v>
      </c>
      <c r="AS593" s="3">
        <v>-3.6240000000000001</v>
      </c>
      <c r="AT593" s="3">
        <v>0</v>
      </c>
      <c r="AU593" s="3">
        <v>5.0999999999999997E-2</v>
      </c>
      <c r="AV593" s="3">
        <v>5.5999999999999999E-3</v>
      </c>
      <c r="AW593" s="3">
        <v>5.22E-6</v>
      </c>
      <c r="AX593" s="3">
        <v>9.7900000000000001E-2</v>
      </c>
      <c r="AY593" s="3">
        <v>0.58299999999999996</v>
      </c>
      <c r="AZ593" s="3">
        <v>130.011</v>
      </c>
      <c r="BA593" s="3">
        <v>183093</v>
      </c>
      <c r="BB593" s="3">
        <v>4</v>
      </c>
    </row>
    <row r="594" spans="1:54" x14ac:dyDescent="0.25">
      <c r="A594" s="3">
        <v>593</v>
      </c>
      <c r="B594" s="2" t="s">
        <v>63</v>
      </c>
      <c r="C594" s="2" t="s">
        <v>43</v>
      </c>
      <c r="D594" s="3">
        <v>2</v>
      </c>
      <c r="E594" s="3" t="s">
        <v>35</v>
      </c>
      <c r="F594" s="3" t="s">
        <v>25</v>
      </c>
      <c r="G594" s="3" t="s">
        <v>23</v>
      </c>
      <c r="H594" s="3">
        <v>14</v>
      </c>
      <c r="I594" s="3">
        <v>3</v>
      </c>
      <c r="J594" s="3">
        <v>20</v>
      </c>
      <c r="K594" s="3">
        <v>1</v>
      </c>
      <c r="L594" s="3">
        <v>6</v>
      </c>
      <c r="M594" s="3">
        <v>3</v>
      </c>
      <c r="N594" s="3" t="str">
        <f t="shared" si="93"/>
        <v>n</v>
      </c>
      <c r="O594" s="3" t="str">
        <f t="shared" si="94"/>
        <v>n</v>
      </c>
      <c r="P594" s="2" t="s">
        <v>30</v>
      </c>
      <c r="Q594" s="2" t="s">
        <v>44</v>
      </c>
      <c r="R594" s="4" t="str">
        <f t="shared" si="95"/>
        <v>n</v>
      </c>
      <c r="S594" s="2" t="s">
        <v>23</v>
      </c>
      <c r="T594" s="2">
        <v>0</v>
      </c>
      <c r="U594" s="6" t="s">
        <v>87</v>
      </c>
      <c r="V594" s="7" t="s">
        <v>87</v>
      </c>
      <c r="W594" s="6" t="s">
        <v>87</v>
      </c>
      <c r="X594" s="7" t="s">
        <v>87</v>
      </c>
      <c r="Y594" s="7">
        <v>3553056</v>
      </c>
      <c r="Z594" s="7" t="s">
        <v>87</v>
      </c>
      <c r="AA594" s="7" t="s">
        <v>87</v>
      </c>
      <c r="AB594" s="7" t="s">
        <v>87</v>
      </c>
      <c r="AC594" s="3">
        <v>6749.52</v>
      </c>
      <c r="AD594" s="3">
        <v>19801.66</v>
      </c>
      <c r="AE594" s="3">
        <f t="shared" si="96"/>
        <v>0.34085627164591253</v>
      </c>
      <c r="AF594" s="2">
        <v>47.0105</v>
      </c>
      <c r="AG594" s="2">
        <v>28.863800000000001</v>
      </c>
      <c r="AH594" s="2">
        <v>35.185600000000001</v>
      </c>
      <c r="AI594" s="2">
        <v>33.382300000000001</v>
      </c>
      <c r="AJ594" s="4">
        <f t="shared" si="97"/>
        <v>1367.6738708712055</v>
      </c>
      <c r="AK594" s="3" t="s">
        <v>102</v>
      </c>
      <c r="AL594" s="3" t="s">
        <v>100</v>
      </c>
      <c r="AM594" s="3" t="s">
        <v>95</v>
      </c>
      <c r="AN594" s="3" t="s">
        <v>95</v>
      </c>
      <c r="AO594" s="3">
        <v>1</v>
      </c>
      <c r="AP594" s="3">
        <v>0.48099999999999998</v>
      </c>
      <c r="AQ594" s="3">
        <v>0.91</v>
      </c>
      <c r="AR594" s="3">
        <v>10</v>
      </c>
      <c r="AS594" s="3">
        <v>-3.6240000000000001</v>
      </c>
      <c r="AT594" s="3">
        <v>0</v>
      </c>
      <c r="AU594" s="3">
        <v>5.0999999999999997E-2</v>
      </c>
      <c r="AV594" s="3">
        <v>5.5999999999999999E-3</v>
      </c>
      <c r="AW594" s="3">
        <v>5.22E-6</v>
      </c>
      <c r="AX594" s="3">
        <v>9.7900000000000001E-2</v>
      </c>
      <c r="AY594" s="3">
        <v>0.58299999999999996</v>
      </c>
      <c r="AZ594" s="3">
        <v>130.011</v>
      </c>
      <c r="BA594" s="3">
        <v>183093</v>
      </c>
      <c r="BB594" s="3">
        <v>4</v>
      </c>
    </row>
    <row r="595" spans="1:54" x14ac:dyDescent="0.25">
      <c r="A595" s="3">
        <v>594</v>
      </c>
      <c r="B595" s="2" t="s">
        <v>63</v>
      </c>
      <c r="C595" s="2" t="s">
        <v>43</v>
      </c>
      <c r="D595" s="3">
        <v>7</v>
      </c>
      <c r="E595" s="3" t="s">
        <v>38</v>
      </c>
      <c r="F595" s="3" t="s">
        <v>25</v>
      </c>
      <c r="G595" s="3" t="s">
        <v>23</v>
      </c>
      <c r="H595" s="3">
        <v>11</v>
      </c>
      <c r="I595" s="3">
        <v>3</v>
      </c>
      <c r="J595" s="3">
        <v>20</v>
      </c>
      <c r="K595" s="3">
        <v>1</v>
      </c>
      <c r="L595" s="3">
        <v>6</v>
      </c>
      <c r="M595" s="3">
        <v>3</v>
      </c>
      <c r="N595" s="3" t="str">
        <f t="shared" si="93"/>
        <v>n</v>
      </c>
      <c r="O595" s="3" t="str">
        <f t="shared" si="94"/>
        <v>n</v>
      </c>
      <c r="P595" s="2" t="s">
        <v>30</v>
      </c>
      <c r="Q595" s="2" t="s">
        <v>44</v>
      </c>
      <c r="R595" s="4" t="str">
        <f t="shared" si="95"/>
        <v>n</v>
      </c>
      <c r="S595" s="2" t="s">
        <v>23</v>
      </c>
      <c r="T595" s="2">
        <v>0</v>
      </c>
      <c r="U595" s="6" t="s">
        <v>87</v>
      </c>
      <c r="V595" s="7" t="s">
        <v>87</v>
      </c>
      <c r="W595" s="6" t="s">
        <v>87</v>
      </c>
      <c r="X595" s="7" t="s">
        <v>87</v>
      </c>
      <c r="Y595" s="7">
        <v>3553056</v>
      </c>
      <c r="Z595" s="7" t="s">
        <v>87</v>
      </c>
      <c r="AA595" s="7" t="s">
        <v>87</v>
      </c>
      <c r="AB595" s="7" t="s">
        <v>87</v>
      </c>
      <c r="AC595" s="3">
        <v>6749.52</v>
      </c>
      <c r="AD595" s="3">
        <v>19801.66</v>
      </c>
      <c r="AE595" s="3">
        <f t="shared" si="96"/>
        <v>0.34085627164591253</v>
      </c>
      <c r="AF595" s="2">
        <v>47.0105</v>
      </c>
      <c r="AG595" s="2">
        <v>28.863800000000001</v>
      </c>
      <c r="AH595" s="2">
        <v>35.185600000000001</v>
      </c>
      <c r="AI595" s="2">
        <v>33.382300000000001</v>
      </c>
      <c r="AJ595" s="4">
        <f t="shared" si="97"/>
        <v>1367.6738708712055</v>
      </c>
      <c r="AK595" s="3" t="s">
        <v>102</v>
      </c>
      <c r="AL595" s="3" t="s">
        <v>100</v>
      </c>
      <c r="AM595" s="3" t="s">
        <v>95</v>
      </c>
      <c r="AN595" s="3" t="s">
        <v>95</v>
      </c>
      <c r="AO595" s="3">
        <v>1</v>
      </c>
      <c r="AP595" s="3">
        <v>0.48099999999999998</v>
      </c>
      <c r="AQ595" s="3">
        <v>0.91</v>
      </c>
      <c r="AR595" s="3">
        <v>10</v>
      </c>
      <c r="AS595" s="3">
        <v>-3.6240000000000001</v>
      </c>
      <c r="AT595" s="3">
        <v>0</v>
      </c>
      <c r="AU595" s="3">
        <v>5.0999999999999997E-2</v>
      </c>
      <c r="AV595" s="3">
        <v>5.5999999999999999E-3</v>
      </c>
      <c r="AW595" s="3">
        <v>5.22E-6</v>
      </c>
      <c r="AX595" s="3">
        <v>9.7900000000000001E-2</v>
      </c>
      <c r="AY595" s="3">
        <v>0.58299999999999996</v>
      </c>
      <c r="AZ595" s="3">
        <v>130.011</v>
      </c>
      <c r="BA595" s="3">
        <v>183093</v>
      </c>
      <c r="BB595" s="3">
        <v>4</v>
      </c>
    </row>
    <row r="596" spans="1:54" x14ac:dyDescent="0.25">
      <c r="A596" s="3">
        <v>595</v>
      </c>
      <c r="B596" s="2" t="s">
        <v>64</v>
      </c>
      <c r="C596" s="2" t="s">
        <v>43</v>
      </c>
      <c r="D596" s="3">
        <v>5</v>
      </c>
      <c r="E596" s="3" t="s">
        <v>38</v>
      </c>
      <c r="F596" s="3" t="s">
        <v>20</v>
      </c>
      <c r="G596" s="3" t="s">
        <v>23</v>
      </c>
      <c r="H596" s="3">
        <v>11</v>
      </c>
      <c r="I596" s="3">
        <v>3</v>
      </c>
      <c r="J596" s="3">
        <v>1</v>
      </c>
      <c r="K596" s="3">
        <v>2</v>
      </c>
      <c r="L596" s="3">
        <v>6</v>
      </c>
      <c r="M596" s="3">
        <v>3</v>
      </c>
      <c r="N596" s="3" t="str">
        <f t="shared" si="93"/>
        <v>n</v>
      </c>
      <c r="O596" s="3" t="str">
        <f t="shared" si="94"/>
        <v>n</v>
      </c>
      <c r="P596" s="2" t="s">
        <v>26</v>
      </c>
      <c r="Q596" s="2" t="s">
        <v>44</v>
      </c>
      <c r="R596" s="4" t="str">
        <f t="shared" si="95"/>
        <v>n</v>
      </c>
      <c r="S596" s="2" t="s">
        <v>23</v>
      </c>
      <c r="T596" s="2">
        <v>0</v>
      </c>
      <c r="U596" s="6" t="s">
        <v>87</v>
      </c>
      <c r="V596" s="7" t="s">
        <v>87</v>
      </c>
      <c r="W596" s="6" t="s">
        <v>87</v>
      </c>
      <c r="X596" s="7" t="s">
        <v>87</v>
      </c>
      <c r="Y596" s="7">
        <v>622218</v>
      </c>
      <c r="Z596" s="7" t="s">
        <v>87</v>
      </c>
      <c r="AA596" s="7" t="s">
        <v>87</v>
      </c>
      <c r="AB596" s="7" t="s">
        <v>87</v>
      </c>
      <c r="AC596" s="3">
        <v>4173.26</v>
      </c>
      <c r="AD596" s="3">
        <v>19801.66</v>
      </c>
      <c r="AE596" s="3">
        <f t="shared" si="96"/>
        <v>0.21075303787662247</v>
      </c>
      <c r="AF596" s="2">
        <v>42.430399999999999</v>
      </c>
      <c r="AG596" s="2">
        <v>19.259399999999999</v>
      </c>
      <c r="AH596" s="2">
        <v>35.185600000000001</v>
      </c>
      <c r="AI596" s="2">
        <v>33.382300000000001</v>
      </c>
      <c r="AJ596" s="4">
        <f t="shared" si="97"/>
        <v>1462.0614940257278</v>
      </c>
      <c r="AK596" s="3" t="s">
        <v>102</v>
      </c>
      <c r="AL596" s="3" t="s">
        <v>100</v>
      </c>
      <c r="AM596" s="3" t="s">
        <v>95</v>
      </c>
      <c r="AN596" s="3" t="s">
        <v>95</v>
      </c>
      <c r="AO596" s="3">
        <v>1</v>
      </c>
      <c r="AP596" s="3">
        <v>0.48099999999999998</v>
      </c>
      <c r="AQ596" s="3">
        <v>0.91</v>
      </c>
      <c r="AR596" s="3">
        <v>10</v>
      </c>
      <c r="AS596" s="3">
        <v>-3.6240000000000001</v>
      </c>
      <c r="AT596" s="3">
        <v>0</v>
      </c>
      <c r="AU596" s="3">
        <v>5.0999999999999997E-2</v>
      </c>
      <c r="AV596" s="3">
        <v>5.5999999999999999E-3</v>
      </c>
      <c r="AW596" s="3">
        <v>5.22E-6</v>
      </c>
      <c r="AX596" s="3">
        <v>9.7900000000000001E-2</v>
      </c>
      <c r="AY596" s="3">
        <v>0.58299999999999996</v>
      </c>
      <c r="AZ596" s="3">
        <v>130.011</v>
      </c>
      <c r="BA596" s="3">
        <v>183093</v>
      </c>
      <c r="BB596" s="3">
        <v>4</v>
      </c>
    </row>
    <row r="597" spans="1:54" x14ac:dyDescent="0.25">
      <c r="A597" s="3">
        <v>596</v>
      </c>
      <c r="B597" s="2" t="s">
        <v>65</v>
      </c>
      <c r="C597" s="2" t="s">
        <v>43</v>
      </c>
      <c r="D597" s="3">
        <v>1</v>
      </c>
      <c r="E597" s="3" t="s">
        <v>35</v>
      </c>
      <c r="F597" s="3" t="s">
        <v>20</v>
      </c>
      <c r="G597" s="3" t="s">
        <v>23</v>
      </c>
      <c r="H597" s="3">
        <v>14</v>
      </c>
      <c r="I597" s="3">
        <v>3.3333333333333299</v>
      </c>
      <c r="J597" s="3">
        <v>1</v>
      </c>
      <c r="K597" s="3">
        <v>5</v>
      </c>
      <c r="L597" s="3">
        <v>6</v>
      </c>
      <c r="M597" s="3">
        <v>3</v>
      </c>
      <c r="N597" s="3" t="str">
        <f t="shared" si="93"/>
        <v>n</v>
      </c>
      <c r="O597" s="3" t="str">
        <f t="shared" si="94"/>
        <v>n</v>
      </c>
      <c r="P597" s="2" t="s">
        <v>26</v>
      </c>
      <c r="Q597" s="2" t="s">
        <v>44</v>
      </c>
      <c r="R597" s="4" t="str">
        <f t="shared" si="95"/>
        <v>n</v>
      </c>
      <c r="S597" s="2" t="s">
        <v>23</v>
      </c>
      <c r="T597" s="2">
        <v>0</v>
      </c>
      <c r="U597" s="6" t="s">
        <v>87</v>
      </c>
      <c r="V597" s="7">
        <v>33</v>
      </c>
      <c r="W597" s="6" t="s">
        <v>87</v>
      </c>
      <c r="X597" s="7">
        <v>37811676</v>
      </c>
      <c r="Y597" s="7">
        <v>37967209</v>
      </c>
      <c r="Z597" s="7" t="s">
        <v>87</v>
      </c>
      <c r="AA597" s="7">
        <f>V:V   / (Y:Y -X:X )</f>
        <v>2.1217362231809326E-4</v>
      </c>
      <c r="AB597" s="7" t="s">
        <v>87</v>
      </c>
      <c r="AC597" s="3">
        <v>469508.68</v>
      </c>
      <c r="AD597" s="3">
        <v>19801.66</v>
      </c>
      <c r="AE597" s="3">
        <f t="shared" si="96"/>
        <v>23.710571739945035</v>
      </c>
      <c r="AF597" s="2">
        <v>52.229700000000001</v>
      </c>
      <c r="AG597" s="2">
        <v>21.0122</v>
      </c>
      <c r="AH597" s="2">
        <v>35.185600000000001</v>
      </c>
      <c r="AI597" s="2">
        <v>33.382300000000001</v>
      </c>
      <c r="AJ597" s="4">
        <f t="shared" si="97"/>
        <v>2133.3627224584461</v>
      </c>
      <c r="AK597" s="3" t="s">
        <v>102</v>
      </c>
      <c r="AL597" s="3" t="s">
        <v>100</v>
      </c>
      <c r="AM597" s="3" t="s">
        <v>95</v>
      </c>
      <c r="AN597" s="3" t="s">
        <v>95</v>
      </c>
      <c r="AO597" s="3">
        <v>1</v>
      </c>
      <c r="AP597" s="3">
        <v>0.48099999999999998</v>
      </c>
      <c r="AQ597" s="3">
        <v>0.91</v>
      </c>
      <c r="AR597" s="3">
        <v>10</v>
      </c>
      <c r="AS597" s="3">
        <v>-3.6240000000000001</v>
      </c>
      <c r="AT597" s="3">
        <v>0</v>
      </c>
      <c r="AU597" s="3">
        <v>5.0999999999999997E-2</v>
      </c>
      <c r="AV597" s="3">
        <v>5.5999999999999999E-3</v>
      </c>
      <c r="AW597" s="3">
        <v>5.22E-6</v>
      </c>
      <c r="AX597" s="3">
        <v>9.7900000000000001E-2</v>
      </c>
      <c r="AY597" s="3">
        <v>0.58299999999999996</v>
      </c>
      <c r="AZ597" s="3">
        <v>130.011</v>
      </c>
      <c r="BA597" s="3">
        <v>183093</v>
      </c>
      <c r="BB597" s="3">
        <v>4</v>
      </c>
    </row>
    <row r="598" spans="1:54" x14ac:dyDescent="0.25">
      <c r="A598" s="3">
        <v>597</v>
      </c>
      <c r="B598" s="2" t="s">
        <v>66</v>
      </c>
      <c r="C598" s="2" t="s">
        <v>43</v>
      </c>
      <c r="D598" s="3">
        <v>4</v>
      </c>
      <c r="E598" s="3" t="s">
        <v>35</v>
      </c>
      <c r="F598" s="3" t="s">
        <v>25</v>
      </c>
      <c r="G598" s="3" t="s">
        <v>23</v>
      </c>
      <c r="H598" s="3">
        <v>14</v>
      </c>
      <c r="I598" s="3">
        <v>4</v>
      </c>
      <c r="J598" s="3">
        <v>3</v>
      </c>
      <c r="K598" s="3">
        <v>1</v>
      </c>
      <c r="L598" s="3">
        <v>6</v>
      </c>
      <c r="M598" s="3">
        <v>3</v>
      </c>
      <c r="N598" s="3" t="str">
        <f t="shared" si="93"/>
        <v>n</v>
      </c>
      <c r="O598" s="3" t="str">
        <f t="shared" si="94"/>
        <v>n</v>
      </c>
      <c r="P598" s="2" t="s">
        <v>26</v>
      </c>
      <c r="Q598" s="2" t="s">
        <v>44</v>
      </c>
      <c r="R598" s="4" t="str">
        <f t="shared" si="95"/>
        <v>n</v>
      </c>
      <c r="S598" s="2" t="s">
        <v>23</v>
      </c>
      <c r="T598" s="2">
        <v>0</v>
      </c>
      <c r="U598" s="6" t="s">
        <v>87</v>
      </c>
      <c r="V598" s="7" t="s">
        <v>87</v>
      </c>
      <c r="W598" s="6" t="s">
        <v>87</v>
      </c>
      <c r="X598" s="7" t="s">
        <v>87</v>
      </c>
      <c r="Y598" s="7" t="s">
        <v>87</v>
      </c>
      <c r="Z598" s="7" t="s">
        <v>87</v>
      </c>
      <c r="AA598" s="7" t="s">
        <v>87</v>
      </c>
      <c r="AB598" s="7" t="s">
        <v>87</v>
      </c>
      <c r="AC598" s="3">
        <v>1283162.3500000001</v>
      </c>
      <c r="AD598" s="3">
        <v>19801.66</v>
      </c>
      <c r="AE598" s="3">
        <f t="shared" si="96"/>
        <v>64.800746503070954</v>
      </c>
      <c r="AF598" s="2">
        <v>55.755800000000001</v>
      </c>
      <c r="AG598" s="2">
        <v>37.6173</v>
      </c>
      <c r="AH598" s="2">
        <v>35.185600000000001</v>
      </c>
      <c r="AI598" s="2">
        <v>33.382300000000001</v>
      </c>
      <c r="AJ598" s="4">
        <f t="shared" si="97"/>
        <v>2309.9646236764047</v>
      </c>
      <c r="AK598" s="3" t="s">
        <v>102</v>
      </c>
      <c r="AL598" s="3" t="s">
        <v>100</v>
      </c>
      <c r="AM598" s="3" t="s">
        <v>95</v>
      </c>
      <c r="AN598" s="3" t="s">
        <v>95</v>
      </c>
      <c r="AO598" s="3">
        <v>1</v>
      </c>
      <c r="AP598" s="3">
        <v>0.48099999999999998</v>
      </c>
      <c r="AQ598" s="3">
        <v>0.91</v>
      </c>
      <c r="AR598" s="3">
        <v>10</v>
      </c>
      <c r="AS598" s="3">
        <v>-3.6240000000000001</v>
      </c>
      <c r="AT598" s="3">
        <v>0</v>
      </c>
      <c r="AU598" s="3">
        <v>5.0999999999999997E-2</v>
      </c>
      <c r="AV598" s="3">
        <v>5.5999999999999999E-3</v>
      </c>
      <c r="AW598" s="3">
        <v>5.22E-6</v>
      </c>
      <c r="AX598" s="3">
        <v>9.7900000000000001E-2</v>
      </c>
      <c r="AY598" s="3">
        <v>0.58299999999999996</v>
      </c>
      <c r="AZ598" s="3">
        <v>130.011</v>
      </c>
      <c r="BA598" s="3">
        <v>183093</v>
      </c>
      <c r="BB598" s="3">
        <v>4</v>
      </c>
    </row>
    <row r="599" spans="1:54" x14ac:dyDescent="0.25">
      <c r="A599" s="3">
        <v>598</v>
      </c>
      <c r="B599" s="2" t="s">
        <v>66</v>
      </c>
      <c r="C599" s="2" t="s">
        <v>43</v>
      </c>
      <c r="D599" s="3">
        <v>7</v>
      </c>
      <c r="E599" s="3" t="s">
        <v>35</v>
      </c>
      <c r="F599" s="3" t="s">
        <v>20</v>
      </c>
      <c r="G599" s="3" t="s">
        <v>23</v>
      </c>
      <c r="H599" s="3">
        <v>14</v>
      </c>
      <c r="I599" s="3">
        <v>4</v>
      </c>
      <c r="J599" s="3">
        <v>3</v>
      </c>
      <c r="K599" s="3">
        <v>1</v>
      </c>
      <c r="L599" s="3">
        <v>6</v>
      </c>
      <c r="M599" s="3">
        <v>3</v>
      </c>
      <c r="N599" s="3" t="str">
        <f t="shared" si="93"/>
        <v>n</v>
      </c>
      <c r="O599" s="3" t="str">
        <f t="shared" si="94"/>
        <v>n</v>
      </c>
      <c r="P599" s="2" t="s">
        <v>26</v>
      </c>
      <c r="Q599" s="2" t="s">
        <v>44</v>
      </c>
      <c r="R599" s="4" t="str">
        <f t="shared" si="95"/>
        <v>n</v>
      </c>
      <c r="S599" s="2" t="s">
        <v>23</v>
      </c>
      <c r="T599" s="2">
        <v>0</v>
      </c>
      <c r="U599" s="6" t="s">
        <v>87</v>
      </c>
      <c r="V599" s="7" t="s">
        <v>87</v>
      </c>
      <c r="W599" s="6" t="s">
        <v>87</v>
      </c>
      <c r="X599" s="7" t="s">
        <v>87</v>
      </c>
      <c r="Y599" s="7" t="s">
        <v>87</v>
      </c>
      <c r="Z599" s="7" t="s">
        <v>87</v>
      </c>
      <c r="AA599" s="7" t="s">
        <v>87</v>
      </c>
      <c r="AB599" s="7" t="s">
        <v>87</v>
      </c>
      <c r="AC599" s="3">
        <v>1283162.3500000001</v>
      </c>
      <c r="AD599" s="3">
        <v>19801.66</v>
      </c>
      <c r="AE599" s="3">
        <f t="shared" si="96"/>
        <v>64.800746503070954</v>
      </c>
      <c r="AF599" s="2">
        <v>55.755800000000001</v>
      </c>
      <c r="AG599" s="2">
        <v>37.6173</v>
      </c>
      <c r="AH599" s="2">
        <v>35.185600000000001</v>
      </c>
      <c r="AI599" s="2">
        <v>33.382300000000001</v>
      </c>
      <c r="AJ599" s="4">
        <f t="shared" si="97"/>
        <v>2309.9646236764047</v>
      </c>
      <c r="AK599" s="3" t="s">
        <v>102</v>
      </c>
      <c r="AL599" s="3" t="s">
        <v>100</v>
      </c>
      <c r="AM599" s="3" t="s">
        <v>95</v>
      </c>
      <c r="AN599" s="3" t="s">
        <v>95</v>
      </c>
      <c r="AO599" s="3">
        <v>1</v>
      </c>
      <c r="AP599" s="3">
        <v>0.48099999999999998</v>
      </c>
      <c r="AQ599" s="3">
        <v>0.91</v>
      </c>
      <c r="AR599" s="3">
        <v>10</v>
      </c>
      <c r="AS599" s="3">
        <v>-3.6240000000000001</v>
      </c>
      <c r="AT599" s="3">
        <v>0</v>
      </c>
      <c r="AU599" s="3">
        <v>5.0999999999999997E-2</v>
      </c>
      <c r="AV599" s="3">
        <v>5.5999999999999999E-3</v>
      </c>
      <c r="AW599" s="3">
        <v>5.22E-6</v>
      </c>
      <c r="AX599" s="3">
        <v>9.7900000000000001E-2</v>
      </c>
      <c r="AY599" s="3">
        <v>0.58299999999999996</v>
      </c>
      <c r="AZ599" s="3">
        <v>130.011</v>
      </c>
      <c r="BA599" s="3">
        <v>183093</v>
      </c>
      <c r="BB599" s="3">
        <v>4</v>
      </c>
    </row>
    <row r="600" spans="1:54" x14ac:dyDescent="0.25">
      <c r="A600" s="3">
        <v>599</v>
      </c>
      <c r="B600" s="2" t="s">
        <v>66</v>
      </c>
      <c r="C600" s="2" t="s">
        <v>43</v>
      </c>
      <c r="D600" s="3">
        <v>8</v>
      </c>
      <c r="E600" s="3" t="s">
        <v>38</v>
      </c>
      <c r="F600" s="3" t="s">
        <v>20</v>
      </c>
      <c r="G600" s="3" t="s">
        <v>23</v>
      </c>
      <c r="H600" s="3">
        <v>11</v>
      </c>
      <c r="I600" s="3">
        <v>4</v>
      </c>
      <c r="J600" s="3">
        <v>3</v>
      </c>
      <c r="K600" s="3">
        <v>1</v>
      </c>
      <c r="L600" s="3">
        <v>6</v>
      </c>
      <c r="M600" s="3">
        <v>3</v>
      </c>
      <c r="N600" s="3" t="str">
        <f t="shared" si="93"/>
        <v>n</v>
      </c>
      <c r="O600" s="3" t="str">
        <f t="shared" si="94"/>
        <v>n</v>
      </c>
      <c r="P600" s="2" t="s">
        <v>26</v>
      </c>
      <c r="Q600" s="2" t="s">
        <v>44</v>
      </c>
      <c r="R600" s="4" t="str">
        <f t="shared" si="95"/>
        <v>n</v>
      </c>
      <c r="S600" s="2" t="s">
        <v>23</v>
      </c>
      <c r="T600" s="2">
        <v>0</v>
      </c>
      <c r="U600" s="6" t="s">
        <v>87</v>
      </c>
      <c r="V600" s="7" t="s">
        <v>87</v>
      </c>
      <c r="W600" s="6" t="s">
        <v>87</v>
      </c>
      <c r="X600" s="7" t="s">
        <v>87</v>
      </c>
      <c r="Y600" s="7" t="s">
        <v>87</v>
      </c>
      <c r="Z600" s="7" t="s">
        <v>87</v>
      </c>
      <c r="AA600" s="7" t="s">
        <v>87</v>
      </c>
      <c r="AB600" s="7" t="s">
        <v>87</v>
      </c>
      <c r="AC600" s="3">
        <v>1283162.3500000001</v>
      </c>
      <c r="AD600" s="3">
        <v>19801.66</v>
      </c>
      <c r="AE600" s="3">
        <f t="shared" si="96"/>
        <v>64.800746503070954</v>
      </c>
      <c r="AF600" s="2">
        <v>55.755800000000001</v>
      </c>
      <c r="AG600" s="2">
        <v>37.6173</v>
      </c>
      <c r="AH600" s="2">
        <v>35.185600000000001</v>
      </c>
      <c r="AI600" s="2">
        <v>33.382300000000001</v>
      </c>
      <c r="AJ600" s="4">
        <f t="shared" si="97"/>
        <v>2309.9646236764047</v>
      </c>
      <c r="AK600" s="3" t="s">
        <v>102</v>
      </c>
      <c r="AL600" s="3" t="s">
        <v>100</v>
      </c>
      <c r="AM600" s="3" t="s">
        <v>95</v>
      </c>
      <c r="AN600" s="3" t="s">
        <v>95</v>
      </c>
      <c r="AO600" s="3">
        <v>1</v>
      </c>
      <c r="AP600" s="3">
        <v>0.48099999999999998</v>
      </c>
      <c r="AQ600" s="3">
        <v>0.91</v>
      </c>
      <c r="AR600" s="3">
        <v>10</v>
      </c>
      <c r="AS600" s="3">
        <v>-3.6240000000000001</v>
      </c>
      <c r="AT600" s="3">
        <v>0</v>
      </c>
      <c r="AU600" s="3">
        <v>5.0999999999999997E-2</v>
      </c>
      <c r="AV600" s="3">
        <v>5.5999999999999999E-3</v>
      </c>
      <c r="AW600" s="3">
        <v>5.22E-6</v>
      </c>
      <c r="AX600" s="3">
        <v>9.7900000000000001E-2</v>
      </c>
      <c r="AY600" s="3">
        <v>0.58299999999999996</v>
      </c>
      <c r="AZ600" s="3">
        <v>130.011</v>
      </c>
      <c r="BA600" s="3">
        <v>183093</v>
      </c>
      <c r="BB600" s="3">
        <v>4</v>
      </c>
    </row>
    <row r="601" spans="1:54" x14ac:dyDescent="0.25">
      <c r="A601" s="3">
        <v>600</v>
      </c>
      <c r="B601" s="2" t="s">
        <v>67</v>
      </c>
      <c r="C601" s="2" t="s">
        <v>43</v>
      </c>
      <c r="D601" s="3">
        <v>5</v>
      </c>
      <c r="E601" s="3" t="s">
        <v>35</v>
      </c>
      <c r="F601" s="3" t="s">
        <v>25</v>
      </c>
      <c r="G601" s="3" t="s">
        <v>23</v>
      </c>
      <c r="H601" s="3">
        <v>14</v>
      </c>
      <c r="I601" s="3">
        <v>0</v>
      </c>
      <c r="J601" s="3">
        <v>1</v>
      </c>
      <c r="K601" s="3">
        <v>5</v>
      </c>
      <c r="L601" s="3">
        <v>6</v>
      </c>
      <c r="M601" s="3">
        <v>3</v>
      </c>
      <c r="N601" s="3" t="str">
        <f t="shared" si="93"/>
        <v>n</v>
      </c>
      <c r="O601" s="3" t="str">
        <f t="shared" si="94"/>
        <v>n</v>
      </c>
      <c r="P601" s="2" t="s">
        <v>68</v>
      </c>
      <c r="Q601" s="2" t="s">
        <v>44</v>
      </c>
      <c r="R601" s="4" t="str">
        <f t="shared" si="95"/>
        <v>n</v>
      </c>
      <c r="S601" s="2" t="s">
        <v>23</v>
      </c>
      <c r="T601" s="2">
        <v>0</v>
      </c>
      <c r="U601" s="6" t="s">
        <v>87</v>
      </c>
      <c r="V601" s="7" t="s">
        <v>87</v>
      </c>
      <c r="W601" s="6" t="s">
        <v>87</v>
      </c>
      <c r="X601" s="7" t="s">
        <v>87</v>
      </c>
      <c r="Y601" s="7">
        <v>33005</v>
      </c>
      <c r="Z601" s="7" t="s">
        <v>87</v>
      </c>
      <c r="AA601" s="7" t="s">
        <v>87</v>
      </c>
      <c r="AB601" s="7" t="s">
        <v>87</v>
      </c>
      <c r="AC601" s="3">
        <v>1500</v>
      </c>
      <c r="AD601" s="3">
        <v>19801.66</v>
      </c>
      <c r="AE601" s="3">
        <f t="shared" si="96"/>
        <v>7.5751224897306596E-2</v>
      </c>
      <c r="AF601" s="2">
        <v>43.935600000000001</v>
      </c>
      <c r="AG601" s="2">
        <v>12.4473</v>
      </c>
      <c r="AH601" s="2">
        <v>35.185600000000001</v>
      </c>
      <c r="AI601" s="2">
        <v>33.382300000000001</v>
      </c>
      <c r="AJ601" s="4">
        <f t="shared" si="97"/>
        <v>2033.1635344006788</v>
      </c>
      <c r="AK601" s="3" t="s">
        <v>102</v>
      </c>
      <c r="AL601" s="3" t="s">
        <v>100</v>
      </c>
      <c r="AM601" s="3" t="s">
        <v>95</v>
      </c>
      <c r="AN601" s="3" t="s">
        <v>95</v>
      </c>
      <c r="AO601" s="3">
        <v>1</v>
      </c>
      <c r="AP601" s="3">
        <v>0.48099999999999998</v>
      </c>
      <c r="AQ601" s="3">
        <v>0.91</v>
      </c>
      <c r="AR601" s="3">
        <v>10</v>
      </c>
      <c r="AS601" s="3">
        <v>-3.6240000000000001</v>
      </c>
      <c r="AT601" s="3">
        <v>0</v>
      </c>
      <c r="AU601" s="3">
        <v>5.0999999999999997E-2</v>
      </c>
      <c r="AV601" s="3">
        <v>5.5999999999999999E-3</v>
      </c>
      <c r="AW601" s="3">
        <v>5.22E-6</v>
      </c>
      <c r="AX601" s="3">
        <v>9.7900000000000001E-2</v>
      </c>
      <c r="AY601" s="3">
        <v>0.58299999999999996</v>
      </c>
      <c r="AZ601" s="3">
        <v>130.011</v>
      </c>
      <c r="BA601" s="3">
        <v>183093</v>
      </c>
      <c r="BB601" s="3">
        <v>4</v>
      </c>
    </row>
    <row r="602" spans="1:54" x14ac:dyDescent="0.25">
      <c r="A602" s="3">
        <v>601</v>
      </c>
      <c r="B602" s="2" t="s">
        <v>67</v>
      </c>
      <c r="C602" s="2" t="s">
        <v>43</v>
      </c>
      <c r="D602" s="3">
        <v>8</v>
      </c>
      <c r="E602" s="3" t="s">
        <v>38</v>
      </c>
      <c r="F602" s="3" t="s">
        <v>25</v>
      </c>
      <c r="G602" s="3" t="s">
        <v>23</v>
      </c>
      <c r="H602" s="3">
        <v>11</v>
      </c>
      <c r="I602" s="3">
        <v>0</v>
      </c>
      <c r="J602" s="3">
        <v>1</v>
      </c>
      <c r="K602" s="3">
        <v>5</v>
      </c>
      <c r="L602" s="3">
        <v>6</v>
      </c>
      <c r="M602" s="3">
        <v>3</v>
      </c>
      <c r="N602" s="3" t="str">
        <f t="shared" si="93"/>
        <v>n</v>
      </c>
      <c r="O602" s="3" t="str">
        <f t="shared" si="94"/>
        <v>n</v>
      </c>
      <c r="P602" s="2" t="s">
        <v>68</v>
      </c>
      <c r="Q602" s="2" t="s">
        <v>44</v>
      </c>
      <c r="R602" s="4" t="str">
        <f t="shared" si="95"/>
        <v>n</v>
      </c>
      <c r="S602" s="2" t="s">
        <v>23</v>
      </c>
      <c r="T602" s="2">
        <v>0</v>
      </c>
      <c r="U602" s="6" t="s">
        <v>87</v>
      </c>
      <c r="V602" s="7" t="s">
        <v>87</v>
      </c>
      <c r="W602" s="6" t="s">
        <v>87</v>
      </c>
      <c r="X602" s="7" t="s">
        <v>87</v>
      </c>
      <c r="Y602" s="7">
        <v>33005</v>
      </c>
      <c r="Z602" s="7" t="s">
        <v>87</v>
      </c>
      <c r="AA602" s="7" t="s">
        <v>87</v>
      </c>
      <c r="AB602" s="7" t="s">
        <v>87</v>
      </c>
      <c r="AC602" s="3">
        <v>1500</v>
      </c>
      <c r="AD602" s="3">
        <v>19801.66</v>
      </c>
      <c r="AE602" s="3">
        <f t="shared" si="96"/>
        <v>7.5751224897306596E-2</v>
      </c>
      <c r="AF602" s="2">
        <v>43.935600000000001</v>
      </c>
      <c r="AG602" s="2">
        <v>12.4473</v>
      </c>
      <c r="AH602" s="2">
        <v>35.185600000000001</v>
      </c>
      <c r="AI602" s="2">
        <v>33.382300000000001</v>
      </c>
      <c r="AJ602" s="4">
        <f t="shared" si="97"/>
        <v>2033.1635344006788</v>
      </c>
      <c r="AK602" s="3" t="s">
        <v>102</v>
      </c>
      <c r="AL602" s="3" t="s">
        <v>100</v>
      </c>
      <c r="AM602" s="3" t="s">
        <v>95</v>
      </c>
      <c r="AN602" s="3" t="s">
        <v>95</v>
      </c>
      <c r="AO602" s="3">
        <v>1</v>
      </c>
      <c r="AP602" s="3">
        <v>0.48099999999999998</v>
      </c>
      <c r="AQ602" s="3">
        <v>0.91</v>
      </c>
      <c r="AR602" s="3">
        <v>10</v>
      </c>
      <c r="AS602" s="3">
        <v>-3.6240000000000001</v>
      </c>
      <c r="AT602" s="3">
        <v>0</v>
      </c>
      <c r="AU602" s="3">
        <v>5.0999999999999997E-2</v>
      </c>
      <c r="AV602" s="3">
        <v>5.5999999999999999E-3</v>
      </c>
      <c r="AW602" s="3">
        <v>5.22E-6</v>
      </c>
      <c r="AX602" s="3">
        <v>9.7900000000000001E-2</v>
      </c>
      <c r="AY602" s="3">
        <v>0.58299999999999996</v>
      </c>
      <c r="AZ602" s="3">
        <v>130.011</v>
      </c>
      <c r="BA602" s="3">
        <v>183093</v>
      </c>
      <c r="BB602" s="3">
        <v>4</v>
      </c>
    </row>
    <row r="603" spans="1:54" x14ac:dyDescent="0.25">
      <c r="A603" s="3">
        <v>602</v>
      </c>
      <c r="B603" s="2" t="s">
        <v>67</v>
      </c>
      <c r="C603" s="2" t="s">
        <v>43</v>
      </c>
      <c r="D603" s="3">
        <v>5</v>
      </c>
      <c r="E603" s="3" t="s">
        <v>38</v>
      </c>
      <c r="F603" s="3" t="s">
        <v>20</v>
      </c>
      <c r="G603" s="3" t="s">
        <v>23</v>
      </c>
      <c r="H603" s="3">
        <v>11</v>
      </c>
      <c r="I603" s="3">
        <v>0</v>
      </c>
      <c r="J603" s="3">
        <v>1</v>
      </c>
      <c r="K603" s="3">
        <v>5</v>
      </c>
      <c r="L603" s="3">
        <v>6</v>
      </c>
      <c r="M603" s="3">
        <v>3</v>
      </c>
      <c r="N603" s="3" t="str">
        <f t="shared" si="93"/>
        <v>n</v>
      </c>
      <c r="O603" s="3" t="str">
        <f t="shared" si="94"/>
        <v>n</v>
      </c>
      <c r="P603" s="2" t="s">
        <v>68</v>
      </c>
      <c r="Q603" s="2" t="s">
        <v>44</v>
      </c>
      <c r="R603" s="4" t="str">
        <f t="shared" si="95"/>
        <v>n</v>
      </c>
      <c r="S603" s="2" t="s">
        <v>23</v>
      </c>
      <c r="T603" s="2">
        <v>0</v>
      </c>
      <c r="U603" s="6" t="s">
        <v>87</v>
      </c>
      <c r="V603" s="7" t="s">
        <v>87</v>
      </c>
      <c r="W603" s="6" t="s">
        <v>87</v>
      </c>
      <c r="X603" s="7" t="s">
        <v>87</v>
      </c>
      <c r="Y603" s="7">
        <v>33005</v>
      </c>
      <c r="Z603" s="7" t="s">
        <v>87</v>
      </c>
      <c r="AA603" s="7" t="s">
        <v>87</v>
      </c>
      <c r="AB603" s="7" t="s">
        <v>87</v>
      </c>
      <c r="AC603" s="3">
        <v>1500</v>
      </c>
      <c r="AD603" s="3">
        <v>19801.66</v>
      </c>
      <c r="AE603" s="3">
        <f t="shared" si="96"/>
        <v>7.5751224897306596E-2</v>
      </c>
      <c r="AF603" s="2">
        <v>43.935600000000001</v>
      </c>
      <c r="AG603" s="2">
        <v>12.4473</v>
      </c>
      <c r="AH603" s="2">
        <v>35.185600000000001</v>
      </c>
      <c r="AI603" s="2">
        <v>33.382300000000001</v>
      </c>
      <c r="AJ603" s="4">
        <f t="shared" si="97"/>
        <v>2033.1635344006788</v>
      </c>
      <c r="AK603" s="3" t="s">
        <v>102</v>
      </c>
      <c r="AL603" s="3" t="s">
        <v>100</v>
      </c>
      <c r="AM603" s="3" t="s">
        <v>95</v>
      </c>
      <c r="AN603" s="3" t="s">
        <v>95</v>
      </c>
      <c r="AO603" s="3">
        <v>1</v>
      </c>
      <c r="AP603" s="3">
        <v>0.48099999999999998</v>
      </c>
      <c r="AQ603" s="3">
        <v>0.91</v>
      </c>
      <c r="AR603" s="3">
        <v>10</v>
      </c>
      <c r="AS603" s="3">
        <v>-3.6240000000000001</v>
      </c>
      <c r="AT603" s="3">
        <v>0</v>
      </c>
      <c r="AU603" s="3">
        <v>5.0999999999999997E-2</v>
      </c>
      <c r="AV603" s="3">
        <v>5.5999999999999999E-3</v>
      </c>
      <c r="AW603" s="3">
        <v>5.22E-6</v>
      </c>
      <c r="AX603" s="3">
        <v>9.7900000000000001E-2</v>
      </c>
      <c r="AY603" s="3">
        <v>0.58299999999999996</v>
      </c>
      <c r="AZ603" s="3">
        <v>130.011</v>
      </c>
      <c r="BA603" s="3">
        <v>183093</v>
      </c>
      <c r="BB603" s="3">
        <v>4</v>
      </c>
    </row>
    <row r="604" spans="1:54" x14ac:dyDescent="0.25">
      <c r="A604" s="3">
        <v>603</v>
      </c>
      <c r="B604" s="2" t="s">
        <v>31</v>
      </c>
      <c r="C604" s="2" t="s">
        <v>43</v>
      </c>
      <c r="D604" s="3">
        <v>3</v>
      </c>
      <c r="E604" s="3" t="s">
        <v>35</v>
      </c>
      <c r="F604" s="3" t="s">
        <v>20</v>
      </c>
      <c r="G604" s="3" t="s">
        <v>23</v>
      </c>
      <c r="H604" s="3">
        <v>14</v>
      </c>
      <c r="I604" s="3">
        <v>2.8571428571428599</v>
      </c>
      <c r="J604" s="3">
        <v>1</v>
      </c>
      <c r="K604" s="3">
        <v>2</v>
      </c>
      <c r="L604" s="3">
        <v>6</v>
      </c>
      <c r="M604" s="3">
        <v>3</v>
      </c>
      <c r="N604" s="3" t="str">
        <f t="shared" si="93"/>
        <v>n</v>
      </c>
      <c r="O604" s="3" t="str">
        <f t="shared" si="94"/>
        <v>n</v>
      </c>
      <c r="P604" s="2" t="s">
        <v>26</v>
      </c>
      <c r="Q604" s="2" t="s">
        <v>44</v>
      </c>
      <c r="R604" s="4" t="str">
        <f t="shared" si="95"/>
        <v>n</v>
      </c>
      <c r="S604" s="2" t="s">
        <v>23</v>
      </c>
      <c r="T604" s="2">
        <v>0</v>
      </c>
      <c r="U604" s="6" t="s">
        <v>87</v>
      </c>
      <c r="V604" s="7" t="s">
        <v>87</v>
      </c>
      <c r="W604" s="6" t="s">
        <v>87</v>
      </c>
      <c r="X604" s="7" t="s">
        <v>87</v>
      </c>
      <c r="Y604" s="7">
        <v>7076372</v>
      </c>
      <c r="Z604" s="7" t="s">
        <v>87</v>
      </c>
      <c r="AA604" s="7" t="s">
        <v>87</v>
      </c>
      <c r="AB604" s="7" t="s">
        <v>87</v>
      </c>
      <c r="AC604" s="3">
        <v>37745.11</v>
      </c>
      <c r="AD604" s="3">
        <v>19801.66</v>
      </c>
      <c r="AE604" s="3">
        <f t="shared" si="96"/>
        <v>1.9061588775890506</v>
      </c>
      <c r="AF604" s="2">
        <v>44.7866</v>
      </c>
      <c r="AG604" s="2">
        <v>20.448899999999998</v>
      </c>
      <c r="AH604" s="2">
        <v>35.185600000000001</v>
      </c>
      <c r="AI604" s="2">
        <v>33.382300000000001</v>
      </c>
      <c r="AJ604" s="4">
        <f t="shared" si="97"/>
        <v>1530.6592285769516</v>
      </c>
      <c r="AK604" s="3" t="s">
        <v>102</v>
      </c>
      <c r="AL604" s="3" t="s">
        <v>100</v>
      </c>
      <c r="AM604" s="3" t="s">
        <v>95</v>
      </c>
      <c r="AN604" s="3" t="s">
        <v>95</v>
      </c>
      <c r="AO604" s="3">
        <v>1</v>
      </c>
      <c r="AP604" s="3">
        <v>0.48099999999999998</v>
      </c>
      <c r="AQ604" s="3">
        <v>0.91</v>
      </c>
      <c r="AR604" s="3">
        <v>10</v>
      </c>
      <c r="AS604" s="3">
        <v>-3.6240000000000001</v>
      </c>
      <c r="AT604" s="3">
        <v>0</v>
      </c>
      <c r="AU604" s="3">
        <v>5.0999999999999997E-2</v>
      </c>
      <c r="AV604" s="3">
        <v>5.5999999999999999E-3</v>
      </c>
      <c r="AW604" s="3">
        <v>5.22E-6</v>
      </c>
      <c r="AX604" s="3">
        <v>9.7900000000000001E-2</v>
      </c>
      <c r="AY604" s="3">
        <v>0.58299999999999996</v>
      </c>
      <c r="AZ604" s="3">
        <v>130.011</v>
      </c>
      <c r="BA604" s="3">
        <v>183093</v>
      </c>
      <c r="BB604" s="3">
        <v>4</v>
      </c>
    </row>
    <row r="605" spans="1:54" x14ac:dyDescent="0.25">
      <c r="A605" s="3">
        <v>604</v>
      </c>
      <c r="B605" s="2" t="s">
        <v>69</v>
      </c>
      <c r="C605" s="2" t="s">
        <v>43</v>
      </c>
      <c r="D605" s="3">
        <v>1</v>
      </c>
      <c r="E605" s="3" t="s">
        <v>38</v>
      </c>
      <c r="F605" s="3" t="s">
        <v>25</v>
      </c>
      <c r="G605" s="3" t="s">
        <v>23</v>
      </c>
      <c r="H605" s="3">
        <v>11</v>
      </c>
      <c r="I605" s="3">
        <v>5.6</v>
      </c>
      <c r="J605" s="3">
        <v>1</v>
      </c>
      <c r="K605" s="3">
        <v>3</v>
      </c>
      <c r="L605" s="3">
        <v>6</v>
      </c>
      <c r="M605" s="3">
        <v>3</v>
      </c>
      <c r="N605" s="3" t="str">
        <f t="shared" si="93"/>
        <v>n</v>
      </c>
      <c r="O605" s="3" t="str">
        <f t="shared" si="94"/>
        <v>y</v>
      </c>
      <c r="P605" s="2" t="s">
        <v>68</v>
      </c>
      <c r="Q605" s="2" t="s">
        <v>44</v>
      </c>
      <c r="R605" s="4" t="str">
        <f t="shared" si="95"/>
        <v>n</v>
      </c>
      <c r="S605" s="2" t="s">
        <v>23</v>
      </c>
      <c r="T605" s="2">
        <v>0</v>
      </c>
      <c r="U605" s="6" t="s">
        <v>87</v>
      </c>
      <c r="V605" s="7" t="s">
        <v>87</v>
      </c>
      <c r="W605" s="7">
        <v>40521758</v>
      </c>
      <c r="X605" s="7">
        <v>42022582</v>
      </c>
      <c r="Y605" s="7">
        <v>46440099</v>
      </c>
      <c r="Z605" s="7" t="s">
        <v>87</v>
      </c>
      <c r="AA605" s="7" t="s">
        <v>87</v>
      </c>
      <c r="AB605" s="7" t="s">
        <v>87</v>
      </c>
      <c r="AC605" s="3">
        <v>1232088.19</v>
      </c>
      <c r="AD605" s="3">
        <v>19801.66</v>
      </c>
      <c r="AE605" s="3">
        <f t="shared" si="96"/>
        <v>62.221459716003608</v>
      </c>
      <c r="AF605" s="2">
        <v>40.416800000000002</v>
      </c>
      <c r="AG605" s="2">
        <v>-3.7038000000000002</v>
      </c>
      <c r="AH605" s="2">
        <v>35.185600000000001</v>
      </c>
      <c r="AI605" s="2">
        <v>33.382300000000001</v>
      </c>
      <c r="AJ605" s="4">
        <f t="shared" si="97"/>
        <v>3285.1835671237518</v>
      </c>
      <c r="AK605" s="3" t="s">
        <v>102</v>
      </c>
      <c r="AL605" s="3" t="s">
        <v>100</v>
      </c>
      <c r="AM605" s="3" t="s">
        <v>95</v>
      </c>
      <c r="AN605" s="3" t="s">
        <v>95</v>
      </c>
      <c r="AO605" s="3">
        <v>1</v>
      </c>
      <c r="AP605" s="3">
        <v>0.48099999999999998</v>
      </c>
      <c r="AQ605" s="3">
        <v>0.91</v>
      </c>
      <c r="AR605" s="3">
        <v>10</v>
      </c>
      <c r="AS605" s="3">
        <v>-3.6240000000000001</v>
      </c>
      <c r="AT605" s="3">
        <v>0</v>
      </c>
      <c r="AU605" s="3">
        <v>5.0999999999999997E-2</v>
      </c>
      <c r="AV605" s="3">
        <v>5.5999999999999999E-3</v>
      </c>
      <c r="AW605" s="3">
        <v>5.22E-6</v>
      </c>
      <c r="AX605" s="3">
        <v>9.7900000000000001E-2</v>
      </c>
      <c r="AY605" s="3">
        <v>0.58299999999999996</v>
      </c>
      <c r="AZ605" s="3">
        <v>130.011</v>
      </c>
      <c r="BA605" s="3">
        <v>183093</v>
      </c>
      <c r="BB605" s="3">
        <v>4</v>
      </c>
    </row>
    <row r="606" spans="1:54" x14ac:dyDescent="0.25">
      <c r="A606" s="3">
        <v>605</v>
      </c>
      <c r="B606" s="2" t="s">
        <v>69</v>
      </c>
      <c r="C606" s="2" t="s">
        <v>43</v>
      </c>
      <c r="D606" s="3">
        <v>3</v>
      </c>
      <c r="E606" s="3" t="s">
        <v>38</v>
      </c>
      <c r="F606" s="3" t="s">
        <v>20</v>
      </c>
      <c r="G606" s="3" t="s">
        <v>23</v>
      </c>
      <c r="H606" s="3">
        <v>11</v>
      </c>
      <c r="I606" s="3">
        <v>5.6</v>
      </c>
      <c r="J606" s="3">
        <v>1</v>
      </c>
      <c r="K606" s="3">
        <v>3</v>
      </c>
      <c r="L606" s="3">
        <v>6</v>
      </c>
      <c r="M606" s="3">
        <v>3</v>
      </c>
      <c r="N606" s="3" t="str">
        <f t="shared" si="93"/>
        <v>n</v>
      </c>
      <c r="O606" s="3" t="str">
        <f t="shared" si="94"/>
        <v>y</v>
      </c>
      <c r="P606" s="2" t="s">
        <v>68</v>
      </c>
      <c r="Q606" s="2" t="s">
        <v>44</v>
      </c>
      <c r="R606" s="4" t="str">
        <f t="shared" si="95"/>
        <v>n</v>
      </c>
      <c r="S606" s="2" t="s">
        <v>23</v>
      </c>
      <c r="T606" s="2">
        <v>0</v>
      </c>
      <c r="U606" s="6" t="s">
        <v>87</v>
      </c>
      <c r="V606" s="7" t="s">
        <v>87</v>
      </c>
      <c r="W606" s="7">
        <v>40521758</v>
      </c>
      <c r="X606" s="7">
        <v>42022582</v>
      </c>
      <c r="Y606" s="7">
        <v>46440099</v>
      </c>
      <c r="Z606" s="7" t="s">
        <v>87</v>
      </c>
      <c r="AA606" s="7" t="s">
        <v>87</v>
      </c>
      <c r="AB606" s="7" t="s">
        <v>87</v>
      </c>
      <c r="AC606" s="3">
        <v>1232088.19</v>
      </c>
      <c r="AD606" s="3">
        <v>19801.66</v>
      </c>
      <c r="AE606" s="3">
        <f t="shared" si="96"/>
        <v>62.221459716003608</v>
      </c>
      <c r="AF606" s="2">
        <v>40.416800000000002</v>
      </c>
      <c r="AG606" s="2">
        <v>-3.7038000000000002</v>
      </c>
      <c r="AH606" s="2">
        <v>35.185600000000001</v>
      </c>
      <c r="AI606" s="2">
        <v>33.382300000000001</v>
      </c>
      <c r="AJ606" s="4">
        <f t="shared" si="97"/>
        <v>3285.1835671237518</v>
      </c>
      <c r="AK606" s="3" t="s">
        <v>102</v>
      </c>
      <c r="AL606" s="3" t="s">
        <v>100</v>
      </c>
      <c r="AM606" s="3" t="s">
        <v>95</v>
      </c>
      <c r="AN606" s="3" t="s">
        <v>95</v>
      </c>
      <c r="AO606" s="3">
        <v>1</v>
      </c>
      <c r="AP606" s="3">
        <v>0.48099999999999998</v>
      </c>
      <c r="AQ606" s="3">
        <v>0.91</v>
      </c>
      <c r="AR606" s="3">
        <v>10</v>
      </c>
      <c r="AS606" s="3">
        <v>-3.6240000000000001</v>
      </c>
      <c r="AT606" s="3">
        <v>0</v>
      </c>
      <c r="AU606" s="3">
        <v>5.0999999999999997E-2</v>
      </c>
      <c r="AV606" s="3">
        <v>5.5999999999999999E-3</v>
      </c>
      <c r="AW606" s="3">
        <v>5.22E-6</v>
      </c>
      <c r="AX606" s="3">
        <v>9.7900000000000001E-2</v>
      </c>
      <c r="AY606" s="3">
        <v>0.58299999999999996</v>
      </c>
      <c r="AZ606" s="3">
        <v>130.011</v>
      </c>
      <c r="BA606" s="3">
        <v>183093</v>
      </c>
      <c r="BB606" s="3">
        <v>4</v>
      </c>
    </row>
    <row r="607" spans="1:54" x14ac:dyDescent="0.25">
      <c r="A607" s="3">
        <v>606</v>
      </c>
      <c r="B607" s="2" t="s">
        <v>70</v>
      </c>
      <c r="C607" s="2" t="s">
        <v>43</v>
      </c>
      <c r="D607" s="3">
        <v>1</v>
      </c>
      <c r="E607" s="3" t="s">
        <v>38</v>
      </c>
      <c r="F607" s="3" t="s">
        <v>25</v>
      </c>
      <c r="G607" s="3" t="s">
        <v>23</v>
      </c>
      <c r="H607" s="3">
        <v>11</v>
      </c>
      <c r="I607" s="3">
        <v>4.8181818181818201</v>
      </c>
      <c r="J607" s="3">
        <v>1</v>
      </c>
      <c r="K607" s="3">
        <v>4</v>
      </c>
      <c r="L607" s="3">
        <v>6</v>
      </c>
      <c r="M607" s="3">
        <v>3</v>
      </c>
      <c r="N607" s="3" t="str">
        <f t="shared" si="93"/>
        <v>n</v>
      </c>
      <c r="O607" s="3" t="str">
        <f t="shared" si="94"/>
        <v>n</v>
      </c>
      <c r="P607" s="2" t="s">
        <v>21</v>
      </c>
      <c r="Q607" s="2" t="s">
        <v>44</v>
      </c>
      <c r="R607" s="4" t="str">
        <f t="shared" si="95"/>
        <v>n</v>
      </c>
      <c r="S607" s="2" t="s">
        <v>23</v>
      </c>
      <c r="T607" s="2">
        <v>0</v>
      </c>
      <c r="U607" s="6">
        <v>759</v>
      </c>
      <c r="V607" s="7">
        <v>274</v>
      </c>
      <c r="W607" s="7">
        <v>8174753</v>
      </c>
      <c r="X607" s="7">
        <v>9068184</v>
      </c>
      <c r="Y607" s="7">
        <v>9851017</v>
      </c>
      <c r="Z607" s="7">
        <f>U:U  / (Y:Y -W:W )</f>
        <v>4.5279263886834054E-4</v>
      </c>
      <c r="AA607" s="7">
        <f>V:V   / (Y:Y -X:X )</f>
        <v>3.5001079412850508E-4</v>
      </c>
      <c r="AB607" s="7">
        <f>Z:Z+AA:AA</f>
        <v>8.0280343299684556E-4</v>
      </c>
      <c r="AC607" s="3">
        <v>510999.8</v>
      </c>
      <c r="AD607" s="3">
        <v>19801.66</v>
      </c>
      <c r="AE607" s="3">
        <f t="shared" si="96"/>
        <v>25.805907181519125</v>
      </c>
      <c r="AF607" s="2">
        <v>59.329300000000003</v>
      </c>
      <c r="AG607" s="2">
        <v>18.069600000000001</v>
      </c>
      <c r="AH607" s="2">
        <v>35.185600000000001</v>
      </c>
      <c r="AI607" s="2">
        <v>33.382300000000001</v>
      </c>
      <c r="AJ607" s="4">
        <f t="shared" si="97"/>
        <v>2906.6097368267401</v>
      </c>
      <c r="AK607" s="3" t="s">
        <v>102</v>
      </c>
      <c r="AL607" s="3" t="s">
        <v>100</v>
      </c>
      <c r="AM607" s="3" t="s">
        <v>95</v>
      </c>
      <c r="AN607" s="3" t="s">
        <v>95</v>
      </c>
      <c r="AO607" s="3">
        <v>1</v>
      </c>
      <c r="AP607" s="3">
        <v>0.48099999999999998</v>
      </c>
      <c r="AQ607" s="3">
        <v>0.91</v>
      </c>
      <c r="AR607" s="3">
        <v>10</v>
      </c>
      <c r="AS607" s="3">
        <v>-3.6240000000000001</v>
      </c>
      <c r="AT607" s="3">
        <v>0</v>
      </c>
      <c r="AU607" s="3">
        <v>5.0999999999999997E-2</v>
      </c>
      <c r="AV607" s="3">
        <v>5.5999999999999999E-3</v>
      </c>
      <c r="AW607" s="3">
        <v>5.22E-6</v>
      </c>
      <c r="AX607" s="3">
        <v>9.7900000000000001E-2</v>
      </c>
      <c r="AY607" s="3">
        <v>0.58299999999999996</v>
      </c>
      <c r="AZ607" s="3">
        <v>130.011</v>
      </c>
      <c r="BA607" s="3">
        <v>183093</v>
      </c>
      <c r="BB607" s="3">
        <v>4</v>
      </c>
    </row>
    <row r="608" spans="1:54" x14ac:dyDescent="0.25">
      <c r="A608" s="3">
        <v>607</v>
      </c>
      <c r="B608" s="2" t="s">
        <v>70</v>
      </c>
      <c r="C608" s="2" t="s">
        <v>43</v>
      </c>
      <c r="D608" s="3">
        <v>2</v>
      </c>
      <c r="E608" s="3" t="s">
        <v>38</v>
      </c>
      <c r="F608" s="3" t="s">
        <v>20</v>
      </c>
      <c r="G608" s="3" t="s">
        <v>23</v>
      </c>
      <c r="H608" s="3">
        <v>11</v>
      </c>
      <c r="I608" s="3">
        <v>4.8181818181818201</v>
      </c>
      <c r="J608" s="3">
        <v>1</v>
      </c>
      <c r="K608" s="3">
        <v>4</v>
      </c>
      <c r="L608" s="3">
        <v>6</v>
      </c>
      <c r="M608" s="3">
        <v>3</v>
      </c>
      <c r="N608" s="3" t="str">
        <f t="shared" si="93"/>
        <v>n</v>
      </c>
      <c r="O608" s="3" t="str">
        <f t="shared" si="94"/>
        <v>n</v>
      </c>
      <c r="P608" s="2" t="s">
        <v>21</v>
      </c>
      <c r="Q608" s="2" t="s">
        <v>44</v>
      </c>
      <c r="R608" s="4" t="str">
        <f t="shared" si="95"/>
        <v>n</v>
      </c>
      <c r="S608" s="2" t="s">
        <v>23</v>
      </c>
      <c r="T608" s="2">
        <v>0</v>
      </c>
      <c r="U608" s="6">
        <v>759</v>
      </c>
      <c r="V608" s="7">
        <v>274</v>
      </c>
      <c r="W608" s="7">
        <v>8174753</v>
      </c>
      <c r="X608" s="7">
        <v>9068184</v>
      </c>
      <c r="Y608" s="7">
        <v>9851017</v>
      </c>
      <c r="Z608" s="7">
        <f>U:U  / (Y:Y -W:W )</f>
        <v>4.5279263886834054E-4</v>
      </c>
      <c r="AA608" s="7">
        <f>V:V   / (Y:Y -X:X )</f>
        <v>3.5001079412850508E-4</v>
      </c>
      <c r="AB608" s="7">
        <f>Z:Z+AA:AA</f>
        <v>8.0280343299684556E-4</v>
      </c>
      <c r="AC608" s="3">
        <v>510999.8</v>
      </c>
      <c r="AD608" s="3">
        <v>19801.66</v>
      </c>
      <c r="AE608" s="3">
        <f t="shared" si="96"/>
        <v>25.805907181519125</v>
      </c>
      <c r="AF608" s="2">
        <v>59.329300000000003</v>
      </c>
      <c r="AG608" s="2">
        <v>18.069600000000001</v>
      </c>
      <c r="AH608" s="2">
        <v>35.185600000000001</v>
      </c>
      <c r="AI608" s="2">
        <v>33.382300000000001</v>
      </c>
      <c r="AJ608" s="4">
        <f t="shared" si="97"/>
        <v>2906.6097368267401</v>
      </c>
      <c r="AK608" s="3" t="s">
        <v>102</v>
      </c>
      <c r="AL608" s="3" t="s">
        <v>100</v>
      </c>
      <c r="AM608" s="3" t="s">
        <v>95</v>
      </c>
      <c r="AN608" s="3" t="s">
        <v>95</v>
      </c>
      <c r="AO608" s="3">
        <v>1</v>
      </c>
      <c r="AP608" s="3">
        <v>0.48099999999999998</v>
      </c>
      <c r="AQ608" s="3">
        <v>0.91</v>
      </c>
      <c r="AR608" s="3">
        <v>10</v>
      </c>
      <c r="AS608" s="3">
        <v>-3.6240000000000001</v>
      </c>
      <c r="AT608" s="3">
        <v>0</v>
      </c>
      <c r="AU608" s="3">
        <v>5.0999999999999997E-2</v>
      </c>
      <c r="AV608" s="3">
        <v>5.5999999999999999E-3</v>
      </c>
      <c r="AW608" s="3">
        <v>5.22E-6</v>
      </c>
      <c r="AX608" s="3">
        <v>9.7900000000000001E-2</v>
      </c>
      <c r="AY608" s="3">
        <v>0.58299999999999996</v>
      </c>
      <c r="AZ608" s="3">
        <v>130.011</v>
      </c>
      <c r="BA608" s="3">
        <v>183093</v>
      </c>
      <c r="BB608" s="3">
        <v>4</v>
      </c>
    </row>
    <row r="609" spans="1:54" x14ac:dyDescent="0.25">
      <c r="A609" s="3">
        <v>608</v>
      </c>
      <c r="B609" s="2" t="s">
        <v>71</v>
      </c>
      <c r="C609" s="2" t="s">
        <v>43</v>
      </c>
      <c r="D609" s="3">
        <v>10</v>
      </c>
      <c r="E609" s="3" t="s">
        <v>38</v>
      </c>
      <c r="F609" s="3" t="s">
        <v>25</v>
      </c>
      <c r="G609" s="3" t="s">
        <v>23</v>
      </c>
      <c r="H609" s="3">
        <v>11</v>
      </c>
      <c r="I609" s="3">
        <v>8.28571428571429</v>
      </c>
      <c r="J609" s="3">
        <v>1</v>
      </c>
      <c r="K609" s="3">
        <v>5</v>
      </c>
      <c r="L609" s="3">
        <v>6</v>
      </c>
      <c r="M609" s="3">
        <v>3</v>
      </c>
      <c r="N609" s="3" t="str">
        <f t="shared" si="93"/>
        <v>n</v>
      </c>
      <c r="O609" s="3" t="str">
        <f t="shared" si="94"/>
        <v>n</v>
      </c>
      <c r="P609" s="2" t="s">
        <v>21</v>
      </c>
      <c r="Q609" s="2" t="s">
        <v>44</v>
      </c>
      <c r="R609" s="4" t="str">
        <f t="shared" si="95"/>
        <v>n</v>
      </c>
      <c r="S609" s="2" t="s">
        <v>23</v>
      </c>
      <c r="T609" s="2">
        <v>0</v>
      </c>
      <c r="U609" s="6">
        <v>655</v>
      </c>
      <c r="V609" s="7">
        <v>421</v>
      </c>
      <c r="W609" s="7">
        <v>14922597</v>
      </c>
      <c r="X609" s="7">
        <v>16078619</v>
      </c>
      <c r="Y609" s="7">
        <v>16900726</v>
      </c>
      <c r="Z609" s="7">
        <f>U:U  / (Y:Y -W:W )</f>
        <v>3.3112097340466673E-4</v>
      </c>
      <c r="AA609" s="7">
        <f>V:V   / (Y:Y -X:X )</f>
        <v>5.1209879006017462E-4</v>
      </c>
      <c r="AB609" s="7">
        <f>Z:Z+AA:AA</f>
        <v>8.4321976346484135E-4</v>
      </c>
      <c r="AC609" s="3">
        <v>770845.05</v>
      </c>
      <c r="AD609" s="3">
        <v>19801.66</v>
      </c>
      <c r="AE609" s="3">
        <f t="shared" si="96"/>
        <v>38.928304495683697</v>
      </c>
      <c r="AF609" s="2">
        <v>52.370199999999997</v>
      </c>
      <c r="AG609" s="2">
        <v>4.8952</v>
      </c>
      <c r="AH609" s="2">
        <v>35.185600000000001</v>
      </c>
      <c r="AI609" s="2">
        <v>33.382300000000001</v>
      </c>
      <c r="AJ609" s="4">
        <f t="shared" si="97"/>
        <v>2946.5723439206013</v>
      </c>
      <c r="AK609" s="3" t="s">
        <v>102</v>
      </c>
      <c r="AL609" s="3" t="s">
        <v>100</v>
      </c>
      <c r="AM609" s="3" t="s">
        <v>95</v>
      </c>
      <c r="AN609" s="3" t="s">
        <v>95</v>
      </c>
      <c r="AO609" s="3">
        <v>1</v>
      </c>
      <c r="AP609" s="3">
        <v>0.48099999999999998</v>
      </c>
      <c r="AQ609" s="3">
        <v>0.91</v>
      </c>
      <c r="AR609" s="3">
        <v>10</v>
      </c>
      <c r="AS609" s="3">
        <v>-3.6240000000000001</v>
      </c>
      <c r="AT609" s="3">
        <v>0</v>
      </c>
      <c r="AU609" s="3">
        <v>5.0999999999999997E-2</v>
      </c>
      <c r="AV609" s="3">
        <v>5.5999999999999999E-3</v>
      </c>
      <c r="AW609" s="3">
        <v>5.22E-6</v>
      </c>
      <c r="AX609" s="3">
        <v>9.7900000000000001E-2</v>
      </c>
      <c r="AY609" s="3">
        <v>0.58299999999999996</v>
      </c>
      <c r="AZ609" s="3">
        <v>130.011</v>
      </c>
      <c r="BA609" s="3">
        <v>183093</v>
      </c>
      <c r="BB609" s="3">
        <v>4</v>
      </c>
    </row>
    <row r="610" spans="1:54" x14ac:dyDescent="0.25">
      <c r="A610" s="3">
        <v>609</v>
      </c>
      <c r="B610" s="2" t="s">
        <v>71</v>
      </c>
      <c r="C610" s="2" t="s">
        <v>43</v>
      </c>
      <c r="D610" s="3">
        <v>3</v>
      </c>
      <c r="E610" s="3" t="s">
        <v>38</v>
      </c>
      <c r="F610" s="3" t="s">
        <v>20</v>
      </c>
      <c r="G610" s="3" t="s">
        <v>23</v>
      </c>
      <c r="H610" s="3">
        <v>11</v>
      </c>
      <c r="I610" s="3">
        <v>8.28571428571429</v>
      </c>
      <c r="J610" s="3">
        <v>1</v>
      </c>
      <c r="K610" s="3">
        <v>5</v>
      </c>
      <c r="L610" s="3">
        <v>6</v>
      </c>
      <c r="M610" s="3">
        <v>3</v>
      </c>
      <c r="N610" s="3" t="str">
        <f t="shared" si="93"/>
        <v>n</v>
      </c>
      <c r="O610" s="3" t="str">
        <f t="shared" si="94"/>
        <v>n</v>
      </c>
      <c r="P610" s="2" t="s">
        <v>21</v>
      </c>
      <c r="Q610" s="2" t="s">
        <v>44</v>
      </c>
      <c r="R610" s="4" t="str">
        <f t="shared" si="95"/>
        <v>n</v>
      </c>
      <c r="S610" s="2" t="s">
        <v>23</v>
      </c>
      <c r="T610" s="2">
        <v>0</v>
      </c>
      <c r="U610" s="6">
        <v>655</v>
      </c>
      <c r="V610" s="7">
        <v>421</v>
      </c>
      <c r="W610" s="7">
        <v>14922597</v>
      </c>
      <c r="X610" s="7">
        <v>16078619</v>
      </c>
      <c r="Y610" s="7">
        <v>16900726</v>
      </c>
      <c r="Z610" s="7">
        <f>U:U  / (Y:Y -W:W )</f>
        <v>3.3112097340466673E-4</v>
      </c>
      <c r="AA610" s="7">
        <f>V:V   / (Y:Y -X:X )</f>
        <v>5.1209879006017462E-4</v>
      </c>
      <c r="AB610" s="7">
        <f>Z:Z+AA:AA</f>
        <v>8.4321976346484135E-4</v>
      </c>
      <c r="AC610" s="3">
        <v>770845.05</v>
      </c>
      <c r="AD610" s="3">
        <v>19801.66</v>
      </c>
      <c r="AE610" s="3">
        <f t="shared" si="96"/>
        <v>38.928304495683697</v>
      </c>
      <c r="AF610" s="2">
        <v>52.370199999999997</v>
      </c>
      <c r="AG610" s="2">
        <v>4.8952</v>
      </c>
      <c r="AH610" s="2">
        <v>35.185600000000001</v>
      </c>
      <c r="AI610" s="2">
        <v>33.382300000000001</v>
      </c>
      <c r="AJ610" s="4">
        <f t="shared" si="97"/>
        <v>2946.5723439206013</v>
      </c>
      <c r="AK610" s="3" t="s">
        <v>102</v>
      </c>
      <c r="AL610" s="3" t="s">
        <v>100</v>
      </c>
      <c r="AM610" s="3" t="s">
        <v>95</v>
      </c>
      <c r="AN610" s="3" t="s">
        <v>95</v>
      </c>
      <c r="AO610" s="3">
        <v>1</v>
      </c>
      <c r="AP610" s="3">
        <v>0.48099999999999998</v>
      </c>
      <c r="AQ610" s="3">
        <v>0.91</v>
      </c>
      <c r="AR610" s="3">
        <v>10</v>
      </c>
      <c r="AS610" s="3">
        <v>-3.6240000000000001</v>
      </c>
      <c r="AT610" s="3">
        <v>0</v>
      </c>
      <c r="AU610" s="3">
        <v>5.0999999999999997E-2</v>
      </c>
      <c r="AV610" s="3">
        <v>5.5999999999999999E-3</v>
      </c>
      <c r="AW610" s="3">
        <v>5.22E-6</v>
      </c>
      <c r="AX610" s="3">
        <v>9.7900000000000001E-2</v>
      </c>
      <c r="AY610" s="3">
        <v>0.58299999999999996</v>
      </c>
      <c r="AZ610" s="3">
        <v>130.011</v>
      </c>
      <c r="BA610" s="3">
        <v>183093</v>
      </c>
      <c r="BB610" s="3">
        <v>4</v>
      </c>
    </row>
    <row r="611" spans="1:54" x14ac:dyDescent="0.25">
      <c r="A611" s="3">
        <v>610</v>
      </c>
      <c r="B611" s="2" t="s">
        <v>78</v>
      </c>
      <c r="C611" s="2" t="s">
        <v>43</v>
      </c>
      <c r="D611" s="3">
        <v>7</v>
      </c>
      <c r="E611" s="3" t="s">
        <v>35</v>
      </c>
      <c r="F611" s="3" t="s">
        <v>25</v>
      </c>
      <c r="G611" s="3" t="s">
        <v>23</v>
      </c>
      <c r="H611" s="3">
        <v>14</v>
      </c>
      <c r="I611" s="3">
        <v>6.1578947368421098</v>
      </c>
      <c r="J611" s="3">
        <v>3</v>
      </c>
      <c r="K611" s="3">
        <v>1</v>
      </c>
      <c r="L611" s="3">
        <v>6</v>
      </c>
      <c r="M611" s="3">
        <v>3</v>
      </c>
      <c r="N611" s="3" t="str">
        <f t="shared" si="93"/>
        <v>n</v>
      </c>
      <c r="O611" s="3" t="str">
        <f t="shared" si="94"/>
        <v>n</v>
      </c>
      <c r="P611" s="2" t="s">
        <v>21</v>
      </c>
      <c r="Q611" s="2" t="s">
        <v>44</v>
      </c>
      <c r="R611" s="4" t="str">
        <f t="shared" si="95"/>
        <v>n</v>
      </c>
      <c r="S611" s="2" t="s">
        <v>23</v>
      </c>
      <c r="T611" s="2">
        <v>0</v>
      </c>
      <c r="U611" s="6">
        <v>78247</v>
      </c>
      <c r="V611" s="7">
        <v>16102</v>
      </c>
      <c r="W611" s="6" t="s">
        <v>87</v>
      </c>
      <c r="X611" s="7" t="s">
        <v>87</v>
      </c>
      <c r="Y611" s="7">
        <v>65383556</v>
      </c>
      <c r="Z611" s="7" t="s">
        <v>87</v>
      </c>
      <c r="AA611" s="7" t="s">
        <v>87</v>
      </c>
      <c r="AB611" s="7" t="s">
        <v>87</v>
      </c>
      <c r="AC611" s="3">
        <v>2618885.69</v>
      </c>
      <c r="AD611" s="3">
        <v>19801.66</v>
      </c>
      <c r="AE611" s="3">
        <f t="shared" si="96"/>
        <v>132.25586592235197</v>
      </c>
      <c r="AF611" s="2">
        <v>52.507399999999997</v>
      </c>
      <c r="AG611" s="2">
        <v>-0.1278</v>
      </c>
      <c r="AH611" s="2">
        <v>35.185600000000001</v>
      </c>
      <c r="AI611" s="2">
        <v>33.382300000000001</v>
      </c>
      <c r="AJ611" s="4">
        <f t="shared" si="97"/>
        <v>3259.3612623592044</v>
      </c>
      <c r="AK611" s="3" t="s">
        <v>102</v>
      </c>
      <c r="AL611" s="3" t="s">
        <v>100</v>
      </c>
      <c r="AM611" s="3" t="s">
        <v>95</v>
      </c>
      <c r="AN611" s="3" t="s">
        <v>95</v>
      </c>
      <c r="AO611" s="3">
        <v>1</v>
      </c>
      <c r="AP611" s="3">
        <v>0.48099999999999998</v>
      </c>
      <c r="AQ611" s="3">
        <v>0.91</v>
      </c>
      <c r="AR611" s="3">
        <v>10</v>
      </c>
      <c r="AS611" s="3">
        <v>-3.6240000000000001</v>
      </c>
      <c r="AT611" s="3">
        <v>0</v>
      </c>
      <c r="AU611" s="3">
        <v>5.0999999999999997E-2</v>
      </c>
      <c r="AV611" s="3">
        <v>5.5999999999999999E-3</v>
      </c>
      <c r="AW611" s="3">
        <v>5.22E-6</v>
      </c>
      <c r="AX611" s="3">
        <v>9.7900000000000001E-2</v>
      </c>
      <c r="AY611" s="3">
        <v>0.58299999999999996</v>
      </c>
      <c r="AZ611" s="3">
        <v>130.011</v>
      </c>
      <c r="BA611" s="3">
        <v>183093</v>
      </c>
      <c r="BB611" s="3">
        <v>4</v>
      </c>
    </row>
    <row r="612" spans="1:54" x14ac:dyDescent="0.25">
      <c r="A612" s="3">
        <v>611</v>
      </c>
      <c r="B612" s="2" t="s">
        <v>78</v>
      </c>
      <c r="C612" s="2" t="s">
        <v>43</v>
      </c>
      <c r="D612" s="3">
        <v>2</v>
      </c>
      <c r="E612" s="3" t="s">
        <v>35</v>
      </c>
      <c r="F612" s="3" t="s">
        <v>20</v>
      </c>
      <c r="G612" s="3" t="s">
        <v>23</v>
      </c>
      <c r="H612" s="3">
        <v>14</v>
      </c>
      <c r="I612" s="3">
        <v>6.1578947368421098</v>
      </c>
      <c r="J612" s="3">
        <v>3</v>
      </c>
      <c r="K612" s="3">
        <v>1</v>
      </c>
      <c r="L612" s="3">
        <v>6</v>
      </c>
      <c r="M612" s="3">
        <v>3</v>
      </c>
      <c r="N612" s="3" t="str">
        <f t="shared" si="93"/>
        <v>n</v>
      </c>
      <c r="O612" s="3" t="str">
        <f t="shared" si="94"/>
        <v>n</v>
      </c>
      <c r="P612" s="2" t="s">
        <v>21</v>
      </c>
      <c r="Q612" s="2" t="s">
        <v>44</v>
      </c>
      <c r="R612" s="4" t="str">
        <f t="shared" si="95"/>
        <v>n</v>
      </c>
      <c r="S612" s="2" t="s">
        <v>23</v>
      </c>
      <c r="T612" s="2">
        <v>0</v>
      </c>
      <c r="U612" s="6">
        <v>78247</v>
      </c>
      <c r="V612" s="7">
        <v>16102</v>
      </c>
      <c r="W612" s="6" t="s">
        <v>87</v>
      </c>
      <c r="X612" s="7" t="s">
        <v>87</v>
      </c>
      <c r="Y612" s="7">
        <v>65383556</v>
      </c>
      <c r="Z612" s="7" t="s">
        <v>87</v>
      </c>
      <c r="AA612" s="7" t="s">
        <v>87</v>
      </c>
      <c r="AB612" s="7" t="s">
        <v>87</v>
      </c>
      <c r="AC612" s="3">
        <v>2618885.69</v>
      </c>
      <c r="AD612" s="3">
        <v>19801.66</v>
      </c>
      <c r="AE612" s="3">
        <f t="shared" si="96"/>
        <v>132.25586592235197</v>
      </c>
      <c r="AF612" s="2">
        <v>52.507399999999997</v>
      </c>
      <c r="AG612" s="2">
        <v>-0.1278</v>
      </c>
      <c r="AH612" s="2">
        <v>35.185600000000001</v>
      </c>
      <c r="AI612" s="2">
        <v>33.382300000000001</v>
      </c>
      <c r="AJ612" s="4">
        <f t="shared" si="97"/>
        <v>3259.3612623592044</v>
      </c>
      <c r="AK612" s="3" t="s">
        <v>102</v>
      </c>
      <c r="AL612" s="3" t="s">
        <v>100</v>
      </c>
      <c r="AM612" s="3" t="s">
        <v>95</v>
      </c>
      <c r="AN612" s="3" t="s">
        <v>95</v>
      </c>
      <c r="AO612" s="3">
        <v>1</v>
      </c>
      <c r="AP612" s="3">
        <v>0.48099999999999998</v>
      </c>
      <c r="AQ612" s="3">
        <v>0.91</v>
      </c>
      <c r="AR612" s="3">
        <v>10</v>
      </c>
      <c r="AS612" s="3">
        <v>-3.6240000000000001</v>
      </c>
      <c r="AT612" s="3">
        <v>0</v>
      </c>
      <c r="AU612" s="3">
        <v>5.0999999999999997E-2</v>
      </c>
      <c r="AV612" s="3">
        <v>5.5999999999999999E-3</v>
      </c>
      <c r="AW612" s="3">
        <v>5.22E-6</v>
      </c>
      <c r="AX612" s="3">
        <v>9.7900000000000001E-2</v>
      </c>
      <c r="AY612" s="3">
        <v>0.58299999999999996</v>
      </c>
      <c r="AZ612" s="3">
        <v>130.011</v>
      </c>
      <c r="BA612" s="3">
        <v>183093</v>
      </c>
      <c r="BB612" s="3">
        <v>4</v>
      </c>
    </row>
    <row r="613" spans="1:54" x14ac:dyDescent="0.25">
      <c r="A613" s="3">
        <v>612</v>
      </c>
      <c r="B613" s="2" t="s">
        <v>34</v>
      </c>
      <c r="C613" s="2" t="s">
        <v>45</v>
      </c>
      <c r="D613" s="3">
        <v>1</v>
      </c>
      <c r="E613" s="3" t="s">
        <v>35</v>
      </c>
      <c r="F613" s="3" t="s">
        <v>25</v>
      </c>
      <c r="G613" s="3" t="s">
        <v>23</v>
      </c>
      <c r="H613" s="3">
        <v>2</v>
      </c>
      <c r="I613" s="3">
        <v>0</v>
      </c>
      <c r="J613" s="3">
        <v>1</v>
      </c>
      <c r="K613" s="3">
        <v>1</v>
      </c>
      <c r="L613" s="3">
        <v>7</v>
      </c>
      <c r="M613" s="3">
        <v>1</v>
      </c>
      <c r="N613" s="3" t="str">
        <f t="shared" si="93"/>
        <v>n</v>
      </c>
      <c r="O613" s="3" t="str">
        <f t="shared" si="94"/>
        <v>y</v>
      </c>
      <c r="P613" s="2" t="s">
        <v>36</v>
      </c>
      <c r="Q613" s="2" t="s">
        <v>26</v>
      </c>
      <c r="R613" s="4" t="str">
        <f t="shared" si="95"/>
        <v>n</v>
      </c>
      <c r="S613" s="2" t="s">
        <v>23</v>
      </c>
      <c r="T613" s="2">
        <v>3</v>
      </c>
      <c r="U613" s="6" t="s">
        <v>87</v>
      </c>
      <c r="V613" s="7" t="s">
        <v>87</v>
      </c>
      <c r="W613" s="6" t="s">
        <v>87</v>
      </c>
      <c r="X613" s="7" t="s">
        <v>87</v>
      </c>
      <c r="Y613" s="7">
        <v>2998577</v>
      </c>
      <c r="Z613" s="7" t="s">
        <v>87</v>
      </c>
      <c r="AA613" s="7" t="s">
        <v>87</v>
      </c>
      <c r="AB613" s="7" t="s">
        <v>87</v>
      </c>
      <c r="AC613" s="3">
        <v>10547.33</v>
      </c>
      <c r="AD613" s="3">
        <v>99300.33</v>
      </c>
      <c r="AE613" s="3">
        <f t="shared" si="96"/>
        <v>0.10621646473883822</v>
      </c>
      <c r="AF613" s="2">
        <v>40.179200000000002</v>
      </c>
      <c r="AG613" s="2">
        <v>44.499099999999999</v>
      </c>
      <c r="AH613" s="2">
        <v>50.075499999999998</v>
      </c>
      <c r="AI613" s="2">
        <v>14.437799999999999</v>
      </c>
      <c r="AJ613" s="4">
        <f t="shared" si="97"/>
        <v>2579.2408466309203</v>
      </c>
      <c r="AK613" s="3" t="s">
        <v>93</v>
      </c>
      <c r="AL613" s="3" t="s">
        <v>94</v>
      </c>
      <c r="AM613" s="3" t="s">
        <v>95</v>
      </c>
      <c r="AN613" s="3" t="s">
        <v>95</v>
      </c>
      <c r="AO613" s="3">
        <v>1</v>
      </c>
      <c r="AP613" s="3">
        <v>0.17</v>
      </c>
      <c r="AQ613" s="3">
        <v>0.58799999999999997</v>
      </c>
      <c r="AR613" s="3">
        <v>7</v>
      </c>
      <c r="AS613" s="3">
        <v>-5.8120000000000003</v>
      </c>
      <c r="AT613" s="3">
        <v>0</v>
      </c>
      <c r="AU613" s="3">
        <v>3.6299999999999999E-2</v>
      </c>
      <c r="AV613" s="3">
        <v>4.7000000000000002E-3</v>
      </c>
      <c r="AW613" s="3">
        <v>3.0200000000000002E-4</v>
      </c>
      <c r="AX613" s="3">
        <v>0.30599999999999999</v>
      </c>
      <c r="AY613" s="3">
        <v>0.183</v>
      </c>
      <c r="AZ613" s="3">
        <v>205.00800000000001</v>
      </c>
      <c r="BA613" s="3">
        <v>180000</v>
      </c>
      <c r="BB613" s="3">
        <v>3</v>
      </c>
    </row>
    <row r="614" spans="1:54" x14ac:dyDescent="0.25">
      <c r="A614" s="3">
        <v>613</v>
      </c>
      <c r="B614" s="2" t="s">
        <v>34</v>
      </c>
      <c r="C614" s="2" t="s">
        <v>45</v>
      </c>
      <c r="D614" s="3">
        <v>5</v>
      </c>
      <c r="E614" s="3" t="s">
        <v>38</v>
      </c>
      <c r="F614" s="3" t="s">
        <v>25</v>
      </c>
      <c r="G614" s="3" t="s">
        <v>23</v>
      </c>
      <c r="H614" s="3">
        <v>10</v>
      </c>
      <c r="I614" s="3">
        <v>0</v>
      </c>
      <c r="J614" s="3">
        <v>1</v>
      </c>
      <c r="K614" s="3">
        <v>1</v>
      </c>
      <c r="L614" s="3">
        <v>7</v>
      </c>
      <c r="M614" s="3">
        <v>1</v>
      </c>
      <c r="N614" s="3" t="str">
        <f t="shared" si="93"/>
        <v>n</v>
      </c>
      <c r="O614" s="3" t="str">
        <f t="shared" si="94"/>
        <v>y</v>
      </c>
      <c r="P614" s="2" t="s">
        <v>36</v>
      </c>
      <c r="Q614" s="2" t="s">
        <v>26</v>
      </c>
      <c r="R614" s="4" t="str">
        <f t="shared" si="95"/>
        <v>n</v>
      </c>
      <c r="S614" s="2" t="s">
        <v>23</v>
      </c>
      <c r="T614" s="2">
        <v>3</v>
      </c>
      <c r="U614" s="6" t="s">
        <v>87</v>
      </c>
      <c r="V614" s="7" t="s">
        <v>87</v>
      </c>
      <c r="W614" s="6" t="s">
        <v>87</v>
      </c>
      <c r="X614" s="7" t="s">
        <v>87</v>
      </c>
      <c r="Y614" s="7">
        <v>2998577</v>
      </c>
      <c r="Z614" s="7" t="s">
        <v>87</v>
      </c>
      <c r="AA614" s="7" t="s">
        <v>87</v>
      </c>
      <c r="AB614" s="7" t="s">
        <v>87</v>
      </c>
      <c r="AC614" s="3">
        <v>10547.33</v>
      </c>
      <c r="AD614" s="3">
        <v>99300.33</v>
      </c>
      <c r="AE614" s="3">
        <f t="shared" si="96"/>
        <v>0.10621646473883822</v>
      </c>
      <c r="AF614" s="2">
        <v>40.179200000000002</v>
      </c>
      <c r="AG614" s="2">
        <v>44.499099999999999</v>
      </c>
      <c r="AH614" s="2">
        <v>50.075499999999998</v>
      </c>
      <c r="AI614" s="2">
        <v>14.437799999999999</v>
      </c>
      <c r="AJ614" s="4">
        <f t="shared" si="97"/>
        <v>2579.2408466309203</v>
      </c>
      <c r="AK614" s="3" t="s">
        <v>93</v>
      </c>
      <c r="AL614" s="3" t="s">
        <v>94</v>
      </c>
      <c r="AM614" s="3" t="s">
        <v>95</v>
      </c>
      <c r="AN614" s="3" t="s">
        <v>95</v>
      </c>
      <c r="AO614" s="3">
        <v>1</v>
      </c>
      <c r="AP614" s="3">
        <v>0.17</v>
      </c>
      <c r="AQ614" s="3">
        <v>0.58799999999999997</v>
      </c>
      <c r="AR614" s="3">
        <v>7</v>
      </c>
      <c r="AS614" s="3">
        <v>-5.8120000000000003</v>
      </c>
      <c r="AT614" s="3">
        <v>0</v>
      </c>
      <c r="AU614" s="3">
        <v>3.6299999999999999E-2</v>
      </c>
      <c r="AV614" s="3">
        <v>4.7000000000000002E-3</v>
      </c>
      <c r="AW614" s="3">
        <v>3.0200000000000002E-4</v>
      </c>
      <c r="AX614" s="3">
        <v>0.30599999999999999</v>
      </c>
      <c r="AY614" s="3">
        <v>0.183</v>
      </c>
      <c r="AZ614" s="3">
        <v>205.00800000000001</v>
      </c>
      <c r="BA614" s="3">
        <v>180000</v>
      </c>
      <c r="BB614" s="3">
        <v>3</v>
      </c>
    </row>
    <row r="615" spans="1:54" x14ac:dyDescent="0.25">
      <c r="A615" s="3">
        <v>614</v>
      </c>
      <c r="B615" s="2" t="s">
        <v>34</v>
      </c>
      <c r="C615" s="2" t="s">
        <v>45</v>
      </c>
      <c r="D615" s="3">
        <v>2</v>
      </c>
      <c r="E615" s="3" t="s">
        <v>38</v>
      </c>
      <c r="F615" s="3" t="s">
        <v>20</v>
      </c>
      <c r="G615" s="3" t="s">
        <v>23</v>
      </c>
      <c r="H615" s="3">
        <v>10</v>
      </c>
      <c r="I615" s="3">
        <v>0</v>
      </c>
      <c r="J615" s="3">
        <v>1</v>
      </c>
      <c r="K615" s="3">
        <v>1</v>
      </c>
      <c r="L615" s="3">
        <v>7</v>
      </c>
      <c r="M615" s="3">
        <v>1</v>
      </c>
      <c r="N615" s="3" t="str">
        <f t="shared" si="93"/>
        <v>n</v>
      </c>
      <c r="O615" s="3" t="str">
        <f t="shared" si="94"/>
        <v>y</v>
      </c>
      <c r="P615" s="2" t="s">
        <v>36</v>
      </c>
      <c r="Q615" s="2" t="s">
        <v>26</v>
      </c>
      <c r="R615" s="4" t="str">
        <f t="shared" si="95"/>
        <v>n</v>
      </c>
      <c r="S615" s="2" t="s">
        <v>23</v>
      </c>
      <c r="T615" s="2">
        <v>3</v>
      </c>
      <c r="U615" s="6" t="s">
        <v>87</v>
      </c>
      <c r="V615" s="7" t="s">
        <v>87</v>
      </c>
      <c r="W615" s="6" t="s">
        <v>87</v>
      </c>
      <c r="X615" s="7" t="s">
        <v>87</v>
      </c>
      <c r="Y615" s="7">
        <v>2998577</v>
      </c>
      <c r="Z615" s="7" t="s">
        <v>87</v>
      </c>
      <c r="AA615" s="7" t="s">
        <v>87</v>
      </c>
      <c r="AB615" s="7" t="s">
        <v>87</v>
      </c>
      <c r="AC615" s="3">
        <v>10547.33</v>
      </c>
      <c r="AD615" s="3">
        <v>99300.33</v>
      </c>
      <c r="AE615" s="3">
        <f t="shared" si="96"/>
        <v>0.10621646473883822</v>
      </c>
      <c r="AF615" s="2">
        <v>40.179200000000002</v>
      </c>
      <c r="AG615" s="2">
        <v>44.499099999999999</v>
      </c>
      <c r="AH615" s="2">
        <v>50.075499999999998</v>
      </c>
      <c r="AI615" s="2">
        <v>14.437799999999999</v>
      </c>
      <c r="AJ615" s="4">
        <f t="shared" si="97"/>
        <v>2579.2408466309203</v>
      </c>
      <c r="AK615" s="3" t="s">
        <v>93</v>
      </c>
      <c r="AL615" s="3" t="s">
        <v>94</v>
      </c>
      <c r="AM615" s="3" t="s">
        <v>95</v>
      </c>
      <c r="AN615" s="3" t="s">
        <v>95</v>
      </c>
      <c r="AO615" s="3">
        <v>1</v>
      </c>
      <c r="AP615" s="3">
        <v>0.17</v>
      </c>
      <c r="AQ615" s="3">
        <v>0.58799999999999997</v>
      </c>
      <c r="AR615" s="3">
        <v>7</v>
      </c>
      <c r="AS615" s="3">
        <v>-5.8120000000000003</v>
      </c>
      <c r="AT615" s="3">
        <v>0</v>
      </c>
      <c r="AU615" s="3">
        <v>3.6299999999999999E-2</v>
      </c>
      <c r="AV615" s="3">
        <v>4.7000000000000002E-3</v>
      </c>
      <c r="AW615" s="3">
        <v>3.0200000000000002E-4</v>
      </c>
      <c r="AX615" s="3">
        <v>0.30599999999999999</v>
      </c>
      <c r="AY615" s="3">
        <v>0.183</v>
      </c>
      <c r="AZ615" s="3">
        <v>205.00800000000001</v>
      </c>
      <c r="BA615" s="3">
        <v>180000</v>
      </c>
      <c r="BB615" s="3">
        <v>3</v>
      </c>
    </row>
    <row r="616" spans="1:54" x14ac:dyDescent="0.25">
      <c r="A616" s="3">
        <v>615</v>
      </c>
      <c r="B616" s="2" t="s">
        <v>37</v>
      </c>
      <c r="C616" s="2" t="s">
        <v>45</v>
      </c>
      <c r="D616" s="3">
        <v>4</v>
      </c>
      <c r="E616" s="3" t="s">
        <v>35</v>
      </c>
      <c r="F616" s="3" t="s">
        <v>25</v>
      </c>
      <c r="G616" s="3" t="s">
        <v>23</v>
      </c>
      <c r="H616" s="3">
        <v>2</v>
      </c>
      <c r="I616" s="3">
        <v>0</v>
      </c>
      <c r="J616" s="3">
        <v>2</v>
      </c>
      <c r="K616" s="3">
        <v>6</v>
      </c>
      <c r="L616" s="3">
        <v>7</v>
      </c>
      <c r="M616" s="3">
        <v>1</v>
      </c>
      <c r="N616" s="3" t="str">
        <f t="shared" si="93"/>
        <v>n</v>
      </c>
      <c r="O616" s="3" t="str">
        <f t="shared" si="94"/>
        <v>n</v>
      </c>
      <c r="P616" s="2" t="s">
        <v>21</v>
      </c>
      <c r="Q616" s="2" t="s">
        <v>26</v>
      </c>
      <c r="R616" s="4" t="str">
        <f t="shared" si="95"/>
        <v>n</v>
      </c>
      <c r="S616" s="2" t="s">
        <v>28</v>
      </c>
      <c r="T616" s="2">
        <v>3</v>
      </c>
      <c r="U616" s="6">
        <v>39733</v>
      </c>
      <c r="V616" s="7">
        <v>12382</v>
      </c>
      <c r="W616" s="7">
        <v>7106289</v>
      </c>
      <c r="X616" s="7">
        <v>7433203</v>
      </c>
      <c r="Y616" s="7">
        <v>8690076</v>
      </c>
      <c r="Z616" s="7">
        <f>U:U  / (Y:Y -W:W )</f>
        <v>2.5087338133221199E-2</v>
      </c>
      <c r="AA616" s="7">
        <f>V:V   / (Y:Y -X:X )</f>
        <v>9.851432881444664E-3</v>
      </c>
      <c r="AB616" s="7">
        <f>Z:Z+AA:AA</f>
        <v>3.4938771014665859E-2</v>
      </c>
      <c r="AC616" s="3">
        <v>386427.79</v>
      </c>
      <c r="AD616" s="3">
        <v>99300.33</v>
      </c>
      <c r="AE616" s="3">
        <f t="shared" si="96"/>
        <v>3.8915055972120132</v>
      </c>
      <c r="AF616" s="2">
        <v>48.208199999999998</v>
      </c>
      <c r="AG616" s="2">
        <v>16.373799999999999</v>
      </c>
      <c r="AH616" s="2">
        <v>50.075499999999998</v>
      </c>
      <c r="AI616" s="2">
        <v>14.437799999999999</v>
      </c>
      <c r="AJ616" s="4">
        <f t="shared" si="97"/>
        <v>250.86856353459206</v>
      </c>
      <c r="AK616" s="3" t="s">
        <v>93</v>
      </c>
      <c r="AL616" s="3" t="s">
        <v>94</v>
      </c>
      <c r="AM616" s="3" t="s">
        <v>98</v>
      </c>
      <c r="AN616" s="3" t="s">
        <v>95</v>
      </c>
      <c r="AO616" s="3">
        <v>0</v>
      </c>
      <c r="AP616" s="3">
        <v>0.17</v>
      </c>
      <c r="AQ616" s="3">
        <v>0.58799999999999997</v>
      </c>
      <c r="AR616" s="3">
        <v>7</v>
      </c>
      <c r="AS616" s="3">
        <v>-5.8120000000000003</v>
      </c>
      <c r="AT616" s="3">
        <v>0</v>
      </c>
      <c r="AU616" s="3">
        <v>3.6299999999999999E-2</v>
      </c>
      <c r="AV616" s="3">
        <v>4.7000000000000002E-3</v>
      </c>
      <c r="AW616" s="3">
        <v>3.0200000000000002E-4</v>
      </c>
      <c r="AX616" s="3">
        <v>0.30599999999999999</v>
      </c>
      <c r="AY616" s="3">
        <v>0.183</v>
      </c>
      <c r="AZ616" s="3">
        <v>205.00800000000001</v>
      </c>
      <c r="BA616" s="3">
        <v>180000</v>
      </c>
      <c r="BB616" s="3">
        <v>3</v>
      </c>
    </row>
    <row r="617" spans="1:54" x14ac:dyDescent="0.25">
      <c r="A617" s="3">
        <v>616</v>
      </c>
      <c r="B617" s="2" t="s">
        <v>37</v>
      </c>
      <c r="C617" s="2" t="s">
        <v>45</v>
      </c>
      <c r="D617" s="3">
        <v>10</v>
      </c>
      <c r="E617" s="3" t="s">
        <v>38</v>
      </c>
      <c r="F617" s="3" t="s">
        <v>25</v>
      </c>
      <c r="G617" s="3" t="s">
        <v>23</v>
      </c>
      <c r="H617" s="3">
        <v>10</v>
      </c>
      <c r="I617" s="3">
        <v>0</v>
      </c>
      <c r="J617" s="3">
        <v>2</v>
      </c>
      <c r="K617" s="3">
        <v>6</v>
      </c>
      <c r="L617" s="3">
        <v>7</v>
      </c>
      <c r="M617" s="3">
        <v>1</v>
      </c>
      <c r="N617" s="3" t="str">
        <f t="shared" si="93"/>
        <v>n</v>
      </c>
      <c r="O617" s="3" t="str">
        <f t="shared" si="94"/>
        <v>n</v>
      </c>
      <c r="P617" s="2" t="s">
        <v>21</v>
      </c>
      <c r="Q617" s="2" t="s">
        <v>26</v>
      </c>
      <c r="R617" s="4" t="str">
        <f t="shared" si="95"/>
        <v>n</v>
      </c>
      <c r="S617" s="2" t="s">
        <v>28</v>
      </c>
      <c r="T617" s="2">
        <v>3</v>
      </c>
      <c r="U617" s="6">
        <v>39733</v>
      </c>
      <c r="V617" s="7">
        <v>12382</v>
      </c>
      <c r="W617" s="7">
        <v>7106289</v>
      </c>
      <c r="X617" s="7">
        <v>7433203</v>
      </c>
      <c r="Y617" s="7">
        <v>8690076</v>
      </c>
      <c r="Z617" s="7">
        <f>U:U  / (Y:Y -W:W )</f>
        <v>2.5087338133221199E-2</v>
      </c>
      <c r="AA617" s="7">
        <f>V:V   / (Y:Y -X:X )</f>
        <v>9.851432881444664E-3</v>
      </c>
      <c r="AB617" s="7">
        <f>Z:Z+AA:AA</f>
        <v>3.4938771014665859E-2</v>
      </c>
      <c r="AC617" s="3">
        <v>386427.79</v>
      </c>
      <c r="AD617" s="3">
        <v>99300.33</v>
      </c>
      <c r="AE617" s="3">
        <f t="shared" si="96"/>
        <v>3.8915055972120132</v>
      </c>
      <c r="AF617" s="2">
        <v>48.208199999999998</v>
      </c>
      <c r="AG617" s="2">
        <v>16.373799999999999</v>
      </c>
      <c r="AH617" s="2">
        <v>50.075499999999998</v>
      </c>
      <c r="AI617" s="2">
        <v>14.437799999999999</v>
      </c>
      <c r="AJ617" s="4">
        <f t="shared" si="97"/>
        <v>250.86856353459206</v>
      </c>
      <c r="AK617" s="3" t="s">
        <v>93</v>
      </c>
      <c r="AL617" s="3" t="s">
        <v>94</v>
      </c>
      <c r="AM617" s="3" t="s">
        <v>98</v>
      </c>
      <c r="AN617" s="3" t="s">
        <v>95</v>
      </c>
      <c r="AO617" s="3">
        <v>0</v>
      </c>
      <c r="AP617" s="3">
        <v>0.17</v>
      </c>
      <c r="AQ617" s="3">
        <v>0.58799999999999997</v>
      </c>
      <c r="AR617" s="3">
        <v>7</v>
      </c>
      <c r="AS617" s="3">
        <v>-5.8120000000000003</v>
      </c>
      <c r="AT617" s="3">
        <v>0</v>
      </c>
      <c r="AU617" s="3">
        <v>3.6299999999999999E-2</v>
      </c>
      <c r="AV617" s="3">
        <v>4.7000000000000002E-3</v>
      </c>
      <c r="AW617" s="3">
        <v>3.0200000000000002E-4</v>
      </c>
      <c r="AX617" s="3">
        <v>0.30599999999999999</v>
      </c>
      <c r="AY617" s="3">
        <v>0.183</v>
      </c>
      <c r="AZ617" s="3">
        <v>205.00800000000001</v>
      </c>
      <c r="BA617" s="3">
        <v>180000</v>
      </c>
      <c r="BB617" s="3">
        <v>3</v>
      </c>
    </row>
    <row r="618" spans="1:54" x14ac:dyDescent="0.25">
      <c r="A618" s="3">
        <v>617</v>
      </c>
      <c r="B618" s="2" t="s">
        <v>37</v>
      </c>
      <c r="C618" s="2" t="s">
        <v>45</v>
      </c>
      <c r="D618" s="3">
        <v>1</v>
      </c>
      <c r="E618" s="3" t="s">
        <v>38</v>
      </c>
      <c r="F618" s="3" t="s">
        <v>20</v>
      </c>
      <c r="G618" s="3" t="s">
        <v>23</v>
      </c>
      <c r="H618" s="3">
        <v>10</v>
      </c>
      <c r="I618" s="3">
        <v>0</v>
      </c>
      <c r="J618" s="3">
        <v>2</v>
      </c>
      <c r="K618" s="3">
        <v>6</v>
      </c>
      <c r="L618" s="3">
        <v>7</v>
      </c>
      <c r="M618" s="3">
        <v>1</v>
      </c>
      <c r="N618" s="3" t="str">
        <f t="shared" si="93"/>
        <v>n</v>
      </c>
      <c r="O618" s="3" t="str">
        <f t="shared" si="94"/>
        <v>n</v>
      </c>
      <c r="P618" s="2" t="s">
        <v>21</v>
      </c>
      <c r="Q618" s="2" t="s">
        <v>26</v>
      </c>
      <c r="R618" s="4" t="str">
        <f t="shared" si="95"/>
        <v>n</v>
      </c>
      <c r="S618" s="2" t="s">
        <v>28</v>
      </c>
      <c r="T618" s="2">
        <v>3</v>
      </c>
      <c r="U618" s="6">
        <v>39733</v>
      </c>
      <c r="V618" s="7">
        <v>12382</v>
      </c>
      <c r="W618" s="7">
        <v>7106289</v>
      </c>
      <c r="X618" s="7">
        <v>7433203</v>
      </c>
      <c r="Y618" s="7">
        <v>8690076</v>
      </c>
      <c r="Z618" s="7">
        <f>U:U  / (Y:Y -W:W )</f>
        <v>2.5087338133221199E-2</v>
      </c>
      <c r="AA618" s="7">
        <f>V:V   / (Y:Y -X:X )</f>
        <v>9.851432881444664E-3</v>
      </c>
      <c r="AB618" s="7">
        <f>Z:Z+AA:AA</f>
        <v>3.4938771014665859E-2</v>
      </c>
      <c r="AC618" s="3">
        <v>386427.79</v>
      </c>
      <c r="AD618" s="3">
        <v>99300.33</v>
      </c>
      <c r="AE618" s="3">
        <f t="shared" si="96"/>
        <v>3.8915055972120132</v>
      </c>
      <c r="AF618" s="2">
        <v>48.208199999999998</v>
      </c>
      <c r="AG618" s="2">
        <v>16.373799999999999</v>
      </c>
      <c r="AH618" s="2">
        <v>50.075499999999998</v>
      </c>
      <c r="AI618" s="2">
        <v>14.437799999999999</v>
      </c>
      <c r="AJ618" s="4">
        <f t="shared" si="97"/>
        <v>250.86856353459206</v>
      </c>
      <c r="AK618" s="3" t="s">
        <v>93</v>
      </c>
      <c r="AL618" s="3" t="s">
        <v>94</v>
      </c>
      <c r="AM618" s="3" t="s">
        <v>98</v>
      </c>
      <c r="AN618" s="3" t="s">
        <v>95</v>
      </c>
      <c r="AO618" s="3">
        <v>0</v>
      </c>
      <c r="AP618" s="3">
        <v>0.17</v>
      </c>
      <c r="AQ618" s="3">
        <v>0.58799999999999997</v>
      </c>
      <c r="AR618" s="3">
        <v>7</v>
      </c>
      <c r="AS618" s="3">
        <v>-5.8120000000000003</v>
      </c>
      <c r="AT618" s="3">
        <v>0</v>
      </c>
      <c r="AU618" s="3">
        <v>3.6299999999999999E-2</v>
      </c>
      <c r="AV618" s="3">
        <v>4.7000000000000002E-3</v>
      </c>
      <c r="AW618" s="3">
        <v>3.0200000000000002E-4</v>
      </c>
      <c r="AX618" s="3">
        <v>0.30599999999999999</v>
      </c>
      <c r="AY618" s="3">
        <v>0.183</v>
      </c>
      <c r="AZ618" s="3">
        <v>205.00800000000001</v>
      </c>
      <c r="BA618" s="3">
        <v>180000</v>
      </c>
      <c r="BB618" s="3">
        <v>3</v>
      </c>
    </row>
    <row r="619" spans="1:54" x14ac:dyDescent="0.25">
      <c r="A619" s="3">
        <v>618</v>
      </c>
      <c r="B619" s="2" t="s">
        <v>74</v>
      </c>
      <c r="C619" s="2" t="s">
        <v>45</v>
      </c>
      <c r="D619" s="3">
        <v>2</v>
      </c>
      <c r="E619" s="3" t="s">
        <v>38</v>
      </c>
      <c r="F619" s="3" t="s">
        <v>25</v>
      </c>
      <c r="G619" s="3" t="s">
        <v>23</v>
      </c>
      <c r="H619" s="3">
        <v>10</v>
      </c>
      <c r="I619" s="3">
        <v>0</v>
      </c>
      <c r="J619" s="3">
        <v>3</v>
      </c>
      <c r="K619" s="3">
        <v>1</v>
      </c>
      <c r="L619" s="3">
        <v>7</v>
      </c>
      <c r="M619" s="3">
        <v>1</v>
      </c>
      <c r="N619" s="3" t="str">
        <f t="shared" si="93"/>
        <v>n</v>
      </c>
      <c r="O619" s="3" t="str">
        <f t="shared" si="94"/>
        <v>y</v>
      </c>
      <c r="P619" s="2" t="s">
        <v>40</v>
      </c>
      <c r="Q619" s="2" t="s">
        <v>26</v>
      </c>
      <c r="R619" s="4" t="str">
        <f t="shared" si="95"/>
        <v>n</v>
      </c>
      <c r="S619" s="2" t="s">
        <v>23</v>
      </c>
      <c r="T619" s="2">
        <v>3</v>
      </c>
      <c r="U619" s="6" t="s">
        <v>87</v>
      </c>
      <c r="V619" s="7" t="s">
        <v>87</v>
      </c>
      <c r="W619" s="6" t="s">
        <v>87</v>
      </c>
      <c r="X619" s="6" t="s">
        <v>87</v>
      </c>
      <c r="Y619" s="7">
        <v>9705643</v>
      </c>
      <c r="Z619" s="7" t="s">
        <v>87</v>
      </c>
      <c r="AA619" s="7" t="s">
        <v>87</v>
      </c>
      <c r="AB619" s="7" t="s">
        <v>87</v>
      </c>
      <c r="AC619" s="3">
        <v>37847.72</v>
      </c>
      <c r="AD619" s="3">
        <v>99300.33</v>
      </c>
      <c r="AE619" s="3">
        <f t="shared" si="96"/>
        <v>0.38114394987408401</v>
      </c>
      <c r="AF619" s="2">
        <v>40.409300000000002</v>
      </c>
      <c r="AG619" s="2">
        <v>49.867100000000001</v>
      </c>
      <c r="AH619" s="2">
        <v>50.075499999999998</v>
      </c>
      <c r="AI619" s="2">
        <v>14.437799999999999</v>
      </c>
      <c r="AJ619" s="4">
        <f t="shared" si="97"/>
        <v>2941.2081429635164</v>
      </c>
      <c r="AK619" s="3" t="s">
        <v>93</v>
      </c>
      <c r="AL619" s="3" t="s">
        <v>94</v>
      </c>
      <c r="AM619" s="3" t="s">
        <v>95</v>
      </c>
      <c r="AN619" s="3" t="s">
        <v>95</v>
      </c>
      <c r="AO619" s="3">
        <v>1</v>
      </c>
      <c r="AP619" s="3">
        <v>0.17</v>
      </c>
      <c r="AQ619" s="3">
        <v>0.58799999999999997</v>
      </c>
      <c r="AR619" s="3">
        <v>7</v>
      </c>
      <c r="AS619" s="3">
        <v>-5.8120000000000003</v>
      </c>
      <c r="AT619" s="3">
        <v>0</v>
      </c>
      <c r="AU619" s="3">
        <v>3.6299999999999999E-2</v>
      </c>
      <c r="AV619" s="3">
        <v>4.7000000000000002E-3</v>
      </c>
      <c r="AW619" s="3">
        <v>3.0200000000000002E-4</v>
      </c>
      <c r="AX619" s="3">
        <v>0.30599999999999999</v>
      </c>
      <c r="AY619" s="3">
        <v>0.183</v>
      </c>
      <c r="AZ619" s="3">
        <v>205.00800000000001</v>
      </c>
      <c r="BA619" s="3">
        <v>180000</v>
      </c>
      <c r="BB619" s="3">
        <v>3</v>
      </c>
    </row>
    <row r="620" spans="1:54" x14ac:dyDescent="0.25">
      <c r="A620" s="3">
        <v>619</v>
      </c>
      <c r="B620" s="2" t="s">
        <v>74</v>
      </c>
      <c r="C620" s="2" t="s">
        <v>45</v>
      </c>
      <c r="D620" s="3">
        <v>3</v>
      </c>
      <c r="E620" s="3" t="s">
        <v>38</v>
      </c>
      <c r="F620" s="3" t="s">
        <v>20</v>
      </c>
      <c r="G620" s="3" t="s">
        <v>23</v>
      </c>
      <c r="H620" s="3">
        <v>10</v>
      </c>
      <c r="I620" s="3">
        <v>0</v>
      </c>
      <c r="J620" s="3">
        <v>3</v>
      </c>
      <c r="K620" s="3">
        <v>1</v>
      </c>
      <c r="L620" s="3">
        <v>7</v>
      </c>
      <c r="M620" s="3">
        <v>1</v>
      </c>
      <c r="N620" s="3" t="str">
        <f t="shared" si="93"/>
        <v>n</v>
      </c>
      <c r="O620" s="3" t="str">
        <f t="shared" si="94"/>
        <v>y</v>
      </c>
      <c r="P620" s="2" t="s">
        <v>40</v>
      </c>
      <c r="Q620" s="2" t="s">
        <v>26</v>
      </c>
      <c r="R620" s="4" t="str">
        <f t="shared" si="95"/>
        <v>n</v>
      </c>
      <c r="S620" s="2" t="s">
        <v>23</v>
      </c>
      <c r="T620" s="2">
        <v>3</v>
      </c>
      <c r="U620" s="6" t="s">
        <v>87</v>
      </c>
      <c r="V620" s="7" t="s">
        <v>87</v>
      </c>
      <c r="W620" s="6" t="s">
        <v>87</v>
      </c>
      <c r="X620" s="6" t="s">
        <v>87</v>
      </c>
      <c r="Y620" s="7">
        <v>9705643</v>
      </c>
      <c r="Z620" s="7" t="s">
        <v>87</v>
      </c>
      <c r="AA620" s="7" t="s">
        <v>87</v>
      </c>
      <c r="AB620" s="7" t="s">
        <v>87</v>
      </c>
      <c r="AC620" s="3">
        <v>37847.72</v>
      </c>
      <c r="AD620" s="3">
        <v>99300.33</v>
      </c>
      <c r="AE620" s="3">
        <f t="shared" si="96"/>
        <v>0.38114394987408401</v>
      </c>
      <c r="AF620" s="2">
        <v>40.409300000000002</v>
      </c>
      <c r="AG620" s="2">
        <v>49.867100000000001</v>
      </c>
      <c r="AH620" s="2">
        <v>50.075499999999998</v>
      </c>
      <c r="AI620" s="2">
        <v>14.437799999999999</v>
      </c>
      <c r="AJ620" s="4">
        <f t="shared" si="97"/>
        <v>2941.2081429635164</v>
      </c>
      <c r="AK620" s="3" t="s">
        <v>93</v>
      </c>
      <c r="AL620" s="3" t="s">
        <v>94</v>
      </c>
      <c r="AM620" s="3" t="s">
        <v>95</v>
      </c>
      <c r="AN620" s="3" t="s">
        <v>95</v>
      </c>
      <c r="AO620" s="3">
        <v>1</v>
      </c>
      <c r="AP620" s="3">
        <v>0.17</v>
      </c>
      <c r="AQ620" s="3">
        <v>0.58799999999999997</v>
      </c>
      <c r="AR620" s="3">
        <v>7</v>
      </c>
      <c r="AS620" s="3">
        <v>-5.8120000000000003</v>
      </c>
      <c r="AT620" s="3">
        <v>0</v>
      </c>
      <c r="AU620" s="3">
        <v>3.6299999999999999E-2</v>
      </c>
      <c r="AV620" s="3">
        <v>4.7000000000000002E-3</v>
      </c>
      <c r="AW620" s="3">
        <v>3.0200000000000002E-4</v>
      </c>
      <c r="AX620" s="3">
        <v>0.30599999999999999</v>
      </c>
      <c r="AY620" s="3">
        <v>0.183</v>
      </c>
      <c r="AZ620" s="3">
        <v>205.00800000000001</v>
      </c>
      <c r="BA620" s="3">
        <v>180000</v>
      </c>
      <c r="BB620" s="3">
        <v>3</v>
      </c>
    </row>
    <row r="621" spans="1:54" x14ac:dyDescent="0.25">
      <c r="A621" s="3">
        <v>620</v>
      </c>
      <c r="B621" s="2" t="s">
        <v>17</v>
      </c>
      <c r="C621" s="2" t="s">
        <v>45</v>
      </c>
      <c r="D621" s="3">
        <v>1</v>
      </c>
      <c r="E621" s="3" t="s">
        <v>35</v>
      </c>
      <c r="F621" s="3" t="s">
        <v>25</v>
      </c>
      <c r="G621" s="3" t="s">
        <v>23</v>
      </c>
      <c r="H621" s="3">
        <v>2</v>
      </c>
      <c r="I621" s="3">
        <v>0</v>
      </c>
      <c r="J621" s="3">
        <v>5</v>
      </c>
      <c r="K621" s="3">
        <v>1</v>
      </c>
      <c r="L621" s="3">
        <v>7</v>
      </c>
      <c r="M621" s="3">
        <v>1</v>
      </c>
      <c r="N621" s="3" t="str">
        <f t="shared" si="93"/>
        <v>n</v>
      </c>
      <c r="O621" s="3" t="str">
        <f t="shared" si="94"/>
        <v>y</v>
      </c>
      <c r="P621" s="2" t="s">
        <v>21</v>
      </c>
      <c r="Q621" s="2" t="s">
        <v>26</v>
      </c>
      <c r="R621" s="4" t="str">
        <f t="shared" si="95"/>
        <v>n</v>
      </c>
      <c r="S621" s="2" t="s">
        <v>23</v>
      </c>
      <c r="T621" s="2">
        <v>3</v>
      </c>
      <c r="U621" s="6">
        <v>691</v>
      </c>
      <c r="V621" s="7">
        <v>3454</v>
      </c>
      <c r="W621" s="7">
        <v>9461830</v>
      </c>
      <c r="X621" s="7">
        <v>9977874</v>
      </c>
      <c r="Y621" s="7">
        <v>11311117</v>
      </c>
      <c r="Z621" s="7">
        <f>U:U  / (Y:Y -W:W )</f>
        <v>3.736575231427031E-4</v>
      </c>
      <c r="AA621" s="7">
        <f>V:V   / (Y:Y -X:X )</f>
        <v>2.5906755182663627E-3</v>
      </c>
      <c r="AB621" s="7">
        <f>Z:Z+AA:AA</f>
        <v>2.9643330414090658E-3</v>
      </c>
      <c r="AC621" s="3">
        <v>466365.73</v>
      </c>
      <c r="AD621" s="3">
        <v>99300.33</v>
      </c>
      <c r="AE621" s="3">
        <f t="shared" si="96"/>
        <v>4.6965174234566991</v>
      </c>
      <c r="AF621" s="2">
        <v>50.850299999999997</v>
      </c>
      <c r="AG621" s="2">
        <v>4.3517000000000001</v>
      </c>
      <c r="AH621" s="2">
        <v>50.075499999999998</v>
      </c>
      <c r="AI621" s="2">
        <v>14.437799999999999</v>
      </c>
      <c r="AJ621" s="4">
        <f t="shared" si="97"/>
        <v>718.54208196571892</v>
      </c>
      <c r="AK621" s="3" t="s">
        <v>93</v>
      </c>
      <c r="AL621" s="3" t="s">
        <v>94</v>
      </c>
      <c r="AM621" s="3" t="s">
        <v>95</v>
      </c>
      <c r="AN621" s="3" t="s">
        <v>95</v>
      </c>
      <c r="AO621" s="3">
        <v>1</v>
      </c>
      <c r="AP621" s="3">
        <v>0.17</v>
      </c>
      <c r="AQ621" s="3">
        <v>0.58799999999999997</v>
      </c>
      <c r="AR621" s="3">
        <v>7</v>
      </c>
      <c r="AS621" s="3">
        <v>-5.8120000000000003</v>
      </c>
      <c r="AT621" s="3">
        <v>0</v>
      </c>
      <c r="AU621" s="3">
        <v>3.6299999999999999E-2</v>
      </c>
      <c r="AV621" s="3">
        <v>4.7000000000000002E-3</v>
      </c>
      <c r="AW621" s="3">
        <v>3.0200000000000002E-4</v>
      </c>
      <c r="AX621" s="3">
        <v>0.30599999999999999</v>
      </c>
      <c r="AY621" s="3">
        <v>0.183</v>
      </c>
      <c r="AZ621" s="3">
        <v>205.00800000000001</v>
      </c>
      <c r="BA621" s="3">
        <v>180000</v>
      </c>
      <c r="BB621" s="3">
        <v>3</v>
      </c>
    </row>
    <row r="622" spans="1:54" x14ac:dyDescent="0.25">
      <c r="A622" s="3">
        <v>621</v>
      </c>
      <c r="B622" s="2" t="s">
        <v>41</v>
      </c>
      <c r="C622" s="2" t="s">
        <v>45</v>
      </c>
      <c r="D622" s="3">
        <v>6</v>
      </c>
      <c r="E622" s="3" t="s">
        <v>35</v>
      </c>
      <c r="F622" s="3" t="s">
        <v>25</v>
      </c>
      <c r="G622" s="3" t="s">
        <v>23</v>
      </c>
      <c r="H622" s="3">
        <v>2</v>
      </c>
      <c r="I622" s="3">
        <v>0</v>
      </c>
      <c r="J622" s="3">
        <v>1</v>
      </c>
      <c r="K622" s="3">
        <v>2</v>
      </c>
      <c r="L622" s="3">
        <v>7</v>
      </c>
      <c r="M622" s="3">
        <v>1</v>
      </c>
      <c r="N622" s="3" t="str">
        <f t="shared" si="93"/>
        <v>n</v>
      </c>
      <c r="O622" s="3" t="str">
        <f t="shared" si="94"/>
        <v>n</v>
      </c>
      <c r="P622" s="2" t="s">
        <v>26</v>
      </c>
      <c r="Q622" s="2" t="s">
        <v>26</v>
      </c>
      <c r="R622" s="4" t="str">
        <f t="shared" si="95"/>
        <v>y</v>
      </c>
      <c r="S622" s="2" t="s">
        <v>23</v>
      </c>
      <c r="T622" s="2">
        <v>3</v>
      </c>
      <c r="U622" s="6" t="s">
        <v>87</v>
      </c>
      <c r="V622" s="7" t="s">
        <v>87</v>
      </c>
      <c r="W622" s="6" t="s">
        <v>87</v>
      </c>
      <c r="X622" s="7" t="s">
        <v>87</v>
      </c>
      <c r="Y622" s="7">
        <v>3515982</v>
      </c>
      <c r="Z622" s="7" t="s">
        <v>87</v>
      </c>
      <c r="AA622" s="7" t="s">
        <v>87</v>
      </c>
      <c r="AB622" s="7" t="s">
        <v>87</v>
      </c>
      <c r="AC622" s="3">
        <v>16559.7</v>
      </c>
      <c r="AD622" s="3">
        <v>99300.33</v>
      </c>
      <c r="AE622" s="3">
        <f t="shared" si="96"/>
        <v>0.16676379625324508</v>
      </c>
      <c r="AF622" s="2">
        <v>43.856299999999997</v>
      </c>
      <c r="AG622" s="2">
        <v>18.4131</v>
      </c>
      <c r="AH622" s="2">
        <v>50.075499999999998</v>
      </c>
      <c r="AI622" s="2">
        <v>14.437799999999999</v>
      </c>
      <c r="AJ622" s="4">
        <f t="shared" si="97"/>
        <v>754.19722548144455</v>
      </c>
      <c r="AK622" s="3" t="s">
        <v>93</v>
      </c>
      <c r="AL622" s="3" t="s">
        <v>94</v>
      </c>
      <c r="AM622" s="3" t="s">
        <v>99</v>
      </c>
      <c r="AN622" s="3" t="s">
        <v>95</v>
      </c>
      <c r="AO622" s="3">
        <v>0</v>
      </c>
      <c r="AP622" s="3">
        <v>0.17</v>
      </c>
      <c r="AQ622" s="3">
        <v>0.58799999999999997</v>
      </c>
      <c r="AR622" s="3">
        <v>7</v>
      </c>
      <c r="AS622" s="3">
        <v>-5.8120000000000003</v>
      </c>
      <c r="AT622" s="3">
        <v>0</v>
      </c>
      <c r="AU622" s="3">
        <v>3.6299999999999999E-2</v>
      </c>
      <c r="AV622" s="3">
        <v>4.7000000000000002E-3</v>
      </c>
      <c r="AW622" s="3">
        <v>3.0200000000000002E-4</v>
      </c>
      <c r="AX622" s="3">
        <v>0.30599999999999999</v>
      </c>
      <c r="AY622" s="3">
        <v>0.183</v>
      </c>
      <c r="AZ622" s="3">
        <v>205.00800000000001</v>
      </c>
      <c r="BA622" s="3">
        <v>180000</v>
      </c>
      <c r="BB622" s="3">
        <v>3</v>
      </c>
    </row>
    <row r="623" spans="1:54" x14ac:dyDescent="0.25">
      <c r="A623" s="3">
        <v>622</v>
      </c>
      <c r="B623" s="2" t="s">
        <v>41</v>
      </c>
      <c r="C623" s="2" t="s">
        <v>45</v>
      </c>
      <c r="D623" s="3">
        <v>12</v>
      </c>
      <c r="E623" s="3" t="s">
        <v>38</v>
      </c>
      <c r="F623" s="3" t="s">
        <v>25</v>
      </c>
      <c r="G623" s="3" t="s">
        <v>23</v>
      </c>
      <c r="H623" s="3">
        <v>10</v>
      </c>
      <c r="I623" s="3">
        <v>0</v>
      </c>
      <c r="J623" s="3">
        <v>1</v>
      </c>
      <c r="K623" s="3">
        <v>2</v>
      </c>
      <c r="L623" s="3">
        <v>7</v>
      </c>
      <c r="M623" s="3">
        <v>1</v>
      </c>
      <c r="N623" s="3" t="str">
        <f t="shared" si="93"/>
        <v>n</v>
      </c>
      <c r="O623" s="3" t="str">
        <f t="shared" si="94"/>
        <v>n</v>
      </c>
      <c r="P623" s="2" t="s">
        <v>26</v>
      </c>
      <c r="Q623" s="2" t="s">
        <v>26</v>
      </c>
      <c r="R623" s="4" t="str">
        <f t="shared" si="95"/>
        <v>y</v>
      </c>
      <c r="S623" s="2" t="s">
        <v>23</v>
      </c>
      <c r="T623" s="2">
        <v>3</v>
      </c>
      <c r="U623" s="6" t="s">
        <v>87</v>
      </c>
      <c r="V623" s="7" t="s">
        <v>87</v>
      </c>
      <c r="W623" s="6" t="s">
        <v>87</v>
      </c>
      <c r="X623" s="7" t="s">
        <v>87</v>
      </c>
      <c r="Y623" s="7">
        <v>3515982</v>
      </c>
      <c r="Z623" s="7" t="s">
        <v>87</v>
      </c>
      <c r="AA623" s="7" t="s">
        <v>87</v>
      </c>
      <c r="AB623" s="7" t="s">
        <v>87</v>
      </c>
      <c r="AC623" s="3">
        <v>16559.7</v>
      </c>
      <c r="AD623" s="3">
        <v>99300.33</v>
      </c>
      <c r="AE623" s="3">
        <f t="shared" si="96"/>
        <v>0.16676379625324508</v>
      </c>
      <c r="AF623" s="2">
        <v>43.856299999999997</v>
      </c>
      <c r="AG623" s="2">
        <v>18.4131</v>
      </c>
      <c r="AH623" s="2">
        <v>50.075499999999998</v>
      </c>
      <c r="AI623" s="2">
        <v>14.437799999999999</v>
      </c>
      <c r="AJ623" s="4">
        <f t="shared" si="97"/>
        <v>754.19722548144455</v>
      </c>
      <c r="AK623" s="3" t="s">
        <v>93</v>
      </c>
      <c r="AL623" s="3" t="s">
        <v>94</v>
      </c>
      <c r="AM623" s="3" t="s">
        <v>99</v>
      </c>
      <c r="AN623" s="3" t="s">
        <v>95</v>
      </c>
      <c r="AO623" s="3">
        <v>0</v>
      </c>
      <c r="AP623" s="3">
        <v>0.17</v>
      </c>
      <c r="AQ623" s="3">
        <v>0.58799999999999997</v>
      </c>
      <c r="AR623" s="3">
        <v>7</v>
      </c>
      <c r="AS623" s="3">
        <v>-5.8120000000000003</v>
      </c>
      <c r="AT623" s="3">
        <v>0</v>
      </c>
      <c r="AU623" s="3">
        <v>3.6299999999999999E-2</v>
      </c>
      <c r="AV623" s="3">
        <v>4.7000000000000002E-3</v>
      </c>
      <c r="AW623" s="3">
        <v>3.0200000000000002E-4</v>
      </c>
      <c r="AX623" s="3">
        <v>0.30599999999999999</v>
      </c>
      <c r="AY623" s="3">
        <v>0.183</v>
      </c>
      <c r="AZ623" s="3">
        <v>205.00800000000001</v>
      </c>
      <c r="BA623" s="3">
        <v>180000</v>
      </c>
      <c r="BB623" s="3">
        <v>3</v>
      </c>
    </row>
    <row r="624" spans="1:54" x14ac:dyDescent="0.25">
      <c r="A624" s="3">
        <v>623</v>
      </c>
      <c r="B624" s="2" t="s">
        <v>41</v>
      </c>
      <c r="C624" s="2" t="s">
        <v>45</v>
      </c>
      <c r="D624" s="3">
        <v>4</v>
      </c>
      <c r="E624" s="3" t="s">
        <v>38</v>
      </c>
      <c r="F624" s="3" t="s">
        <v>20</v>
      </c>
      <c r="G624" s="3" t="s">
        <v>23</v>
      </c>
      <c r="H624" s="3">
        <v>10</v>
      </c>
      <c r="I624" s="3">
        <v>0</v>
      </c>
      <c r="J624" s="3">
        <v>1</v>
      </c>
      <c r="K624" s="3">
        <v>2</v>
      </c>
      <c r="L624" s="3">
        <v>7</v>
      </c>
      <c r="M624" s="3">
        <v>1</v>
      </c>
      <c r="N624" s="3" t="str">
        <f t="shared" si="93"/>
        <v>n</v>
      </c>
      <c r="O624" s="3" t="str">
        <f t="shared" si="94"/>
        <v>n</v>
      </c>
      <c r="P624" s="2" t="s">
        <v>26</v>
      </c>
      <c r="Q624" s="2" t="s">
        <v>26</v>
      </c>
      <c r="R624" s="4" t="str">
        <f t="shared" si="95"/>
        <v>y</v>
      </c>
      <c r="S624" s="2" t="s">
        <v>23</v>
      </c>
      <c r="T624" s="2">
        <v>3</v>
      </c>
      <c r="U624" s="6" t="s">
        <v>87</v>
      </c>
      <c r="V624" s="7" t="s">
        <v>87</v>
      </c>
      <c r="W624" s="6" t="s">
        <v>87</v>
      </c>
      <c r="X624" s="7" t="s">
        <v>87</v>
      </c>
      <c r="Y624" s="7">
        <v>3515982</v>
      </c>
      <c r="Z624" s="7" t="s">
        <v>87</v>
      </c>
      <c r="AA624" s="7" t="s">
        <v>87</v>
      </c>
      <c r="AB624" s="7" t="s">
        <v>87</v>
      </c>
      <c r="AC624" s="3">
        <v>16559.7</v>
      </c>
      <c r="AD624" s="3">
        <v>99300.33</v>
      </c>
      <c r="AE624" s="3">
        <f t="shared" si="96"/>
        <v>0.16676379625324508</v>
      </c>
      <c r="AF624" s="2">
        <v>43.856299999999997</v>
      </c>
      <c r="AG624" s="2">
        <v>18.4131</v>
      </c>
      <c r="AH624" s="2">
        <v>50.075499999999998</v>
      </c>
      <c r="AI624" s="2">
        <v>14.437799999999999</v>
      </c>
      <c r="AJ624" s="4">
        <f t="shared" si="97"/>
        <v>754.19722548144455</v>
      </c>
      <c r="AK624" s="3" t="s">
        <v>93</v>
      </c>
      <c r="AL624" s="3" t="s">
        <v>94</v>
      </c>
      <c r="AM624" s="3" t="s">
        <v>99</v>
      </c>
      <c r="AN624" s="3" t="s">
        <v>95</v>
      </c>
      <c r="AO624" s="3">
        <v>0</v>
      </c>
      <c r="AP624" s="3">
        <v>0.17</v>
      </c>
      <c r="AQ624" s="3">
        <v>0.58799999999999997</v>
      </c>
      <c r="AR624" s="3">
        <v>7</v>
      </c>
      <c r="AS624" s="3">
        <v>-5.8120000000000003</v>
      </c>
      <c r="AT624" s="3">
        <v>0</v>
      </c>
      <c r="AU624" s="3">
        <v>3.6299999999999999E-2</v>
      </c>
      <c r="AV624" s="3">
        <v>4.7000000000000002E-3</v>
      </c>
      <c r="AW624" s="3">
        <v>3.0200000000000002E-4</v>
      </c>
      <c r="AX624" s="3">
        <v>0.30599999999999999</v>
      </c>
      <c r="AY624" s="3">
        <v>0.183</v>
      </c>
      <c r="AZ624" s="3">
        <v>205.00800000000001</v>
      </c>
      <c r="BA624" s="3">
        <v>180000</v>
      </c>
      <c r="BB624" s="3">
        <v>3</v>
      </c>
    </row>
    <row r="625" spans="1:54" x14ac:dyDescent="0.25">
      <c r="A625" s="3">
        <v>624</v>
      </c>
      <c r="B625" s="2" t="s">
        <v>42</v>
      </c>
      <c r="C625" s="2" t="s">
        <v>45</v>
      </c>
      <c r="D625" s="3">
        <v>10</v>
      </c>
      <c r="E625" s="3" t="s">
        <v>35</v>
      </c>
      <c r="F625" s="3" t="s">
        <v>25</v>
      </c>
      <c r="G625" s="3" t="s">
        <v>23</v>
      </c>
      <c r="H625" s="3">
        <v>2</v>
      </c>
      <c r="I625" s="3">
        <v>2</v>
      </c>
      <c r="J625" s="3">
        <v>1</v>
      </c>
      <c r="K625" s="3">
        <v>2</v>
      </c>
      <c r="L625" s="3">
        <v>7</v>
      </c>
      <c r="M625" s="3">
        <v>1</v>
      </c>
      <c r="N625" s="3" t="str">
        <f t="shared" si="93"/>
        <v>n</v>
      </c>
      <c r="O625" s="3" t="str">
        <f t="shared" si="94"/>
        <v>n</v>
      </c>
      <c r="P625" s="2" t="s">
        <v>26</v>
      </c>
      <c r="Q625" s="2" t="s">
        <v>26</v>
      </c>
      <c r="R625" s="4" t="str">
        <f t="shared" si="95"/>
        <v>y</v>
      </c>
      <c r="S625" s="2" t="s">
        <v>23</v>
      </c>
      <c r="T625" s="2">
        <v>3</v>
      </c>
      <c r="U625" s="6" t="s">
        <v>87</v>
      </c>
      <c r="V625" s="7">
        <v>410</v>
      </c>
      <c r="W625" s="6" t="s">
        <v>87</v>
      </c>
      <c r="X625" s="7">
        <v>4147382</v>
      </c>
      <c r="Y625" s="7">
        <v>4190669</v>
      </c>
      <c r="Z625" s="7" t="s">
        <v>87</v>
      </c>
      <c r="AA625" s="7">
        <f>V:V   / (Y:Y -X:X )</f>
        <v>9.4716658581098252E-3</v>
      </c>
      <c r="AB625" s="7" t="s">
        <v>87</v>
      </c>
      <c r="AC625" s="3">
        <v>50425.33</v>
      </c>
      <c r="AD625" s="3">
        <v>99300.33</v>
      </c>
      <c r="AE625" s="3">
        <f t="shared" si="96"/>
        <v>0.50780626811612817</v>
      </c>
      <c r="AF625" s="2">
        <v>45.814999999999998</v>
      </c>
      <c r="AG625" s="2">
        <v>15.9819</v>
      </c>
      <c r="AH625" s="2">
        <v>50.075499999999998</v>
      </c>
      <c r="AI625" s="2">
        <v>14.437799999999999</v>
      </c>
      <c r="AJ625" s="4">
        <f t="shared" si="97"/>
        <v>487.47647162893043</v>
      </c>
      <c r="AK625" s="3" t="s">
        <v>93</v>
      </c>
      <c r="AL625" s="3" t="s">
        <v>94</v>
      </c>
      <c r="AM625" s="3" t="s">
        <v>95</v>
      </c>
      <c r="AN625" s="3" t="s">
        <v>95</v>
      </c>
      <c r="AO625" s="3">
        <v>1</v>
      </c>
      <c r="AP625" s="3">
        <v>0.17</v>
      </c>
      <c r="AQ625" s="3">
        <v>0.58799999999999997</v>
      </c>
      <c r="AR625" s="3">
        <v>7</v>
      </c>
      <c r="AS625" s="3">
        <v>-5.8120000000000003</v>
      </c>
      <c r="AT625" s="3">
        <v>0</v>
      </c>
      <c r="AU625" s="3">
        <v>3.6299999999999999E-2</v>
      </c>
      <c r="AV625" s="3">
        <v>4.7000000000000002E-3</v>
      </c>
      <c r="AW625" s="3">
        <v>3.0200000000000002E-4</v>
      </c>
      <c r="AX625" s="3">
        <v>0.30599999999999999</v>
      </c>
      <c r="AY625" s="3">
        <v>0.183</v>
      </c>
      <c r="AZ625" s="3">
        <v>205.00800000000001</v>
      </c>
      <c r="BA625" s="3">
        <v>180000</v>
      </c>
      <c r="BB625" s="3">
        <v>3</v>
      </c>
    </row>
    <row r="626" spans="1:54" x14ac:dyDescent="0.25">
      <c r="A626" s="3">
        <v>625</v>
      </c>
      <c r="B626" s="2" t="s">
        <v>42</v>
      </c>
      <c r="C626" s="2" t="s">
        <v>45</v>
      </c>
      <c r="D626" s="3">
        <v>12</v>
      </c>
      <c r="E626" s="3" t="s">
        <v>38</v>
      </c>
      <c r="F626" s="3" t="s">
        <v>25</v>
      </c>
      <c r="G626" s="3" t="s">
        <v>23</v>
      </c>
      <c r="H626" s="3">
        <v>10</v>
      </c>
      <c r="I626" s="3">
        <v>2</v>
      </c>
      <c r="J626" s="3">
        <v>1</v>
      </c>
      <c r="K626" s="3">
        <v>2</v>
      </c>
      <c r="L626" s="3">
        <v>7</v>
      </c>
      <c r="M626" s="3">
        <v>1</v>
      </c>
      <c r="N626" s="3" t="str">
        <f t="shared" si="93"/>
        <v>n</v>
      </c>
      <c r="O626" s="3" t="str">
        <f t="shared" si="94"/>
        <v>n</v>
      </c>
      <c r="P626" s="2" t="s">
        <v>26</v>
      </c>
      <c r="Q626" s="2" t="s">
        <v>26</v>
      </c>
      <c r="R626" s="4" t="str">
        <f t="shared" si="95"/>
        <v>y</v>
      </c>
      <c r="S626" s="2" t="s">
        <v>23</v>
      </c>
      <c r="T626" s="2">
        <v>3</v>
      </c>
      <c r="U626" s="6" t="s">
        <v>87</v>
      </c>
      <c r="V626" s="7">
        <v>410</v>
      </c>
      <c r="W626" s="6" t="s">
        <v>87</v>
      </c>
      <c r="X626" s="7">
        <v>4147382</v>
      </c>
      <c r="Y626" s="7">
        <v>4190669</v>
      </c>
      <c r="Z626" s="7" t="s">
        <v>87</v>
      </c>
      <c r="AA626" s="7">
        <f>V:V   / (Y:Y -X:X )</f>
        <v>9.4716658581098252E-3</v>
      </c>
      <c r="AB626" s="7" t="s">
        <v>87</v>
      </c>
      <c r="AC626" s="3">
        <v>50425.33</v>
      </c>
      <c r="AD626" s="3">
        <v>99300.33</v>
      </c>
      <c r="AE626" s="3">
        <f t="shared" si="96"/>
        <v>0.50780626811612817</v>
      </c>
      <c r="AF626" s="2">
        <v>45.814999999999998</v>
      </c>
      <c r="AG626" s="2">
        <v>15.9819</v>
      </c>
      <c r="AH626" s="2">
        <v>50.075499999999998</v>
      </c>
      <c r="AI626" s="2">
        <v>14.437799999999999</v>
      </c>
      <c r="AJ626" s="4">
        <f t="shared" si="97"/>
        <v>487.47647162893043</v>
      </c>
      <c r="AK626" s="3" t="s">
        <v>93</v>
      </c>
      <c r="AL626" s="3" t="s">
        <v>94</v>
      </c>
      <c r="AM626" s="3" t="s">
        <v>95</v>
      </c>
      <c r="AN626" s="3" t="s">
        <v>95</v>
      </c>
      <c r="AO626" s="3">
        <v>1</v>
      </c>
      <c r="AP626" s="3">
        <v>0.17</v>
      </c>
      <c r="AQ626" s="3">
        <v>0.58799999999999997</v>
      </c>
      <c r="AR626" s="3">
        <v>7</v>
      </c>
      <c r="AS626" s="3">
        <v>-5.8120000000000003</v>
      </c>
      <c r="AT626" s="3">
        <v>0</v>
      </c>
      <c r="AU626" s="3">
        <v>3.6299999999999999E-2</v>
      </c>
      <c r="AV626" s="3">
        <v>4.7000000000000002E-3</v>
      </c>
      <c r="AW626" s="3">
        <v>3.0200000000000002E-4</v>
      </c>
      <c r="AX626" s="3">
        <v>0.30599999999999999</v>
      </c>
      <c r="AY626" s="3">
        <v>0.183</v>
      </c>
      <c r="AZ626" s="3">
        <v>205.00800000000001</v>
      </c>
      <c r="BA626" s="3">
        <v>180000</v>
      </c>
      <c r="BB626" s="3">
        <v>3</v>
      </c>
    </row>
    <row r="627" spans="1:54" x14ac:dyDescent="0.25">
      <c r="A627" s="3">
        <v>626</v>
      </c>
      <c r="B627" s="2" t="s">
        <v>42</v>
      </c>
      <c r="C627" s="2" t="s">
        <v>45</v>
      </c>
      <c r="D627" s="3">
        <v>4</v>
      </c>
      <c r="E627" s="3" t="s">
        <v>38</v>
      </c>
      <c r="F627" s="3" t="s">
        <v>20</v>
      </c>
      <c r="G627" s="3" t="s">
        <v>23</v>
      </c>
      <c r="H627" s="3">
        <v>10</v>
      </c>
      <c r="I627" s="3">
        <v>2</v>
      </c>
      <c r="J627" s="3">
        <v>1</v>
      </c>
      <c r="K627" s="3">
        <v>2</v>
      </c>
      <c r="L627" s="3">
        <v>7</v>
      </c>
      <c r="M627" s="3">
        <v>1</v>
      </c>
      <c r="N627" s="3" t="str">
        <f t="shared" si="93"/>
        <v>n</v>
      </c>
      <c r="O627" s="3" t="str">
        <f t="shared" si="94"/>
        <v>n</v>
      </c>
      <c r="P627" s="2" t="s">
        <v>26</v>
      </c>
      <c r="Q627" s="2" t="s">
        <v>26</v>
      </c>
      <c r="R627" s="4" t="str">
        <f t="shared" si="95"/>
        <v>y</v>
      </c>
      <c r="S627" s="2" t="s">
        <v>23</v>
      </c>
      <c r="T627" s="2">
        <v>3</v>
      </c>
      <c r="U627" s="6" t="s">
        <v>87</v>
      </c>
      <c r="V627" s="7">
        <v>410</v>
      </c>
      <c r="W627" s="6" t="s">
        <v>87</v>
      </c>
      <c r="X627" s="7">
        <v>4147382</v>
      </c>
      <c r="Y627" s="7">
        <v>4190669</v>
      </c>
      <c r="Z627" s="7" t="s">
        <v>87</v>
      </c>
      <c r="AA627" s="7">
        <f>V:V   / (Y:Y -X:X )</f>
        <v>9.4716658581098252E-3</v>
      </c>
      <c r="AB627" s="7" t="s">
        <v>87</v>
      </c>
      <c r="AC627" s="3">
        <v>50425.33</v>
      </c>
      <c r="AD627" s="3">
        <v>99300.33</v>
      </c>
      <c r="AE627" s="3">
        <f t="shared" si="96"/>
        <v>0.50780626811612817</v>
      </c>
      <c r="AF627" s="2">
        <v>45.814999999999998</v>
      </c>
      <c r="AG627" s="2">
        <v>15.9819</v>
      </c>
      <c r="AH627" s="2">
        <v>50.075499999999998</v>
      </c>
      <c r="AI627" s="2">
        <v>14.437799999999999</v>
      </c>
      <c r="AJ627" s="4">
        <f t="shared" si="97"/>
        <v>487.47647162893043</v>
      </c>
      <c r="AK627" s="3" t="s">
        <v>93</v>
      </c>
      <c r="AL627" s="3" t="s">
        <v>94</v>
      </c>
      <c r="AM627" s="3" t="s">
        <v>95</v>
      </c>
      <c r="AN627" s="3" t="s">
        <v>95</v>
      </c>
      <c r="AO627" s="3">
        <v>1</v>
      </c>
      <c r="AP627" s="3">
        <v>0.17</v>
      </c>
      <c r="AQ627" s="3">
        <v>0.58799999999999997</v>
      </c>
      <c r="AR627" s="3">
        <v>7</v>
      </c>
      <c r="AS627" s="3">
        <v>-5.8120000000000003</v>
      </c>
      <c r="AT627" s="3">
        <v>0</v>
      </c>
      <c r="AU627" s="3">
        <v>3.6299999999999999E-2</v>
      </c>
      <c r="AV627" s="3">
        <v>4.7000000000000002E-3</v>
      </c>
      <c r="AW627" s="3">
        <v>3.0200000000000002E-4</v>
      </c>
      <c r="AX627" s="3">
        <v>0.30599999999999999</v>
      </c>
      <c r="AY627" s="3">
        <v>0.183</v>
      </c>
      <c r="AZ627" s="3">
        <v>205.00800000000001</v>
      </c>
      <c r="BA627" s="3">
        <v>180000</v>
      </c>
      <c r="BB627" s="3">
        <v>3</v>
      </c>
    </row>
    <row r="628" spans="1:54" x14ac:dyDescent="0.25">
      <c r="A628" s="3">
        <v>627</v>
      </c>
      <c r="B628" s="2" t="s">
        <v>43</v>
      </c>
      <c r="C628" s="2" t="s">
        <v>45</v>
      </c>
      <c r="D628" s="3">
        <v>5</v>
      </c>
      <c r="E628" s="3" t="s">
        <v>38</v>
      </c>
      <c r="F628" s="3" t="s">
        <v>25</v>
      </c>
      <c r="G628" s="3" t="s">
        <v>23</v>
      </c>
      <c r="H628" s="3">
        <v>10</v>
      </c>
      <c r="I628" s="3">
        <v>0</v>
      </c>
      <c r="J628" s="3">
        <v>6</v>
      </c>
      <c r="K628" s="3">
        <v>3</v>
      </c>
      <c r="L628" s="3">
        <v>7</v>
      </c>
      <c r="M628" s="3">
        <v>1</v>
      </c>
      <c r="N628" s="3" t="str">
        <f t="shared" si="93"/>
        <v>n</v>
      </c>
      <c r="O628" s="3" t="str">
        <f t="shared" si="94"/>
        <v>n</v>
      </c>
      <c r="P628" s="2" t="s">
        <v>44</v>
      </c>
      <c r="Q628" s="2" t="s">
        <v>26</v>
      </c>
      <c r="R628" s="4" t="str">
        <f t="shared" si="95"/>
        <v>n</v>
      </c>
      <c r="S628" s="2" t="s">
        <v>23</v>
      </c>
      <c r="T628" s="2">
        <v>3</v>
      </c>
      <c r="U628" s="6" t="s">
        <v>87</v>
      </c>
      <c r="V628" s="7" t="s">
        <v>87</v>
      </c>
      <c r="W628" s="6" t="s">
        <v>87</v>
      </c>
      <c r="X628" s="7" t="s">
        <v>87</v>
      </c>
      <c r="Y628" s="7">
        <v>848319</v>
      </c>
      <c r="Z628" s="7" t="s">
        <v>87</v>
      </c>
      <c r="AA628" s="7" t="s">
        <v>87</v>
      </c>
      <c r="AB628" s="7" t="s">
        <v>87</v>
      </c>
      <c r="AC628" s="3">
        <v>19801.66</v>
      </c>
      <c r="AD628" s="3">
        <v>99300.33</v>
      </c>
      <c r="AE628" s="3">
        <f t="shared" si="96"/>
        <v>0.19941182471397628</v>
      </c>
      <c r="AF628" s="2">
        <v>35.185600000000001</v>
      </c>
      <c r="AG628" s="2">
        <v>33.382300000000001</v>
      </c>
      <c r="AH628" s="2">
        <v>50.075499999999998</v>
      </c>
      <c r="AI628" s="2">
        <v>14.437799999999999</v>
      </c>
      <c r="AJ628" s="4">
        <f t="shared" si="97"/>
        <v>2255.0314639541834</v>
      </c>
      <c r="AK628" s="3" t="s">
        <v>93</v>
      </c>
      <c r="AL628" s="3" t="s">
        <v>94</v>
      </c>
      <c r="AM628" s="3" t="s">
        <v>95</v>
      </c>
      <c r="AN628" s="3" t="s">
        <v>95</v>
      </c>
      <c r="AO628" s="3">
        <v>1</v>
      </c>
      <c r="AP628" s="3">
        <v>0.17</v>
      </c>
      <c r="AQ628" s="3">
        <v>0.58799999999999997</v>
      </c>
      <c r="AR628" s="3">
        <v>7</v>
      </c>
      <c r="AS628" s="3">
        <v>-5.8120000000000003</v>
      </c>
      <c r="AT628" s="3">
        <v>0</v>
      </c>
      <c r="AU628" s="3">
        <v>3.6299999999999999E-2</v>
      </c>
      <c r="AV628" s="3">
        <v>4.7000000000000002E-3</v>
      </c>
      <c r="AW628" s="3">
        <v>3.0200000000000002E-4</v>
      </c>
      <c r="AX628" s="3">
        <v>0.30599999999999999</v>
      </c>
      <c r="AY628" s="3">
        <v>0.183</v>
      </c>
      <c r="AZ628" s="3">
        <v>205.00800000000001</v>
      </c>
      <c r="BA628" s="3">
        <v>180000</v>
      </c>
      <c r="BB628" s="3">
        <v>3</v>
      </c>
    </row>
    <row r="629" spans="1:54" x14ac:dyDescent="0.25">
      <c r="A629" s="3">
        <v>628</v>
      </c>
      <c r="B629" s="2" t="s">
        <v>46</v>
      </c>
      <c r="C629" s="2" t="s">
        <v>45</v>
      </c>
      <c r="D629" s="3">
        <v>6</v>
      </c>
      <c r="E629" s="3" t="s">
        <v>38</v>
      </c>
      <c r="F629" s="3" t="s">
        <v>25</v>
      </c>
      <c r="G629" s="3" t="s">
        <v>23</v>
      </c>
      <c r="H629" s="3">
        <v>10</v>
      </c>
      <c r="I629" s="3">
        <v>1</v>
      </c>
      <c r="J629" s="3">
        <v>8</v>
      </c>
      <c r="K629" s="3">
        <v>5</v>
      </c>
      <c r="L629" s="3">
        <v>7</v>
      </c>
      <c r="M629" s="3">
        <v>1</v>
      </c>
      <c r="N629" s="3" t="str">
        <f t="shared" si="93"/>
        <v>n</v>
      </c>
      <c r="O629" s="3" t="str">
        <f t="shared" si="94"/>
        <v>n</v>
      </c>
      <c r="P629" s="2" t="s">
        <v>47</v>
      </c>
      <c r="Q629" s="2" t="s">
        <v>26</v>
      </c>
      <c r="R629" s="4" t="str">
        <f t="shared" si="95"/>
        <v>n</v>
      </c>
      <c r="S629" s="2" t="s">
        <v>23</v>
      </c>
      <c r="T629" s="2">
        <v>3</v>
      </c>
      <c r="U629" s="6">
        <v>222</v>
      </c>
      <c r="V629" s="7">
        <v>180</v>
      </c>
      <c r="W629" s="7">
        <v>1122085</v>
      </c>
      <c r="X629" s="7">
        <v>1117693</v>
      </c>
      <c r="Y629" s="7">
        <v>1315944</v>
      </c>
      <c r="Z629" s="7">
        <f>U:U  / (Y:Y -W:W )</f>
        <v>1.1451622055205072E-3</v>
      </c>
      <c r="AA629" s="7">
        <f>V:V   / (Y:Y -X:X )</f>
        <v>9.0793993472920687E-4</v>
      </c>
      <c r="AB629" s="7">
        <f>Z:Z+AA:AA</f>
        <v>2.053102140249714E-3</v>
      </c>
      <c r="AC629" s="3">
        <v>23136.74</v>
      </c>
      <c r="AD629" s="3">
        <v>99300.33</v>
      </c>
      <c r="AE629" s="3">
        <f t="shared" si="96"/>
        <v>0.23299761440873359</v>
      </c>
      <c r="AF629" s="2">
        <v>59.436999999999998</v>
      </c>
      <c r="AG629" s="2">
        <v>24.753599999999999</v>
      </c>
      <c r="AH629" s="2">
        <v>50.075499999999998</v>
      </c>
      <c r="AI629" s="2">
        <v>14.437799999999999</v>
      </c>
      <c r="AJ629" s="4">
        <f t="shared" si="97"/>
        <v>1230.4837986335294</v>
      </c>
      <c r="AK629" s="3" t="s">
        <v>93</v>
      </c>
      <c r="AL629" s="3" t="s">
        <v>94</v>
      </c>
      <c r="AM629" s="3" t="s">
        <v>95</v>
      </c>
      <c r="AN629" s="3" t="s">
        <v>95</v>
      </c>
      <c r="AO629" s="3">
        <v>1</v>
      </c>
      <c r="AP629" s="3">
        <v>0.17</v>
      </c>
      <c r="AQ629" s="3">
        <v>0.58799999999999997</v>
      </c>
      <c r="AR629" s="3">
        <v>7</v>
      </c>
      <c r="AS629" s="3">
        <v>-5.8120000000000003</v>
      </c>
      <c r="AT629" s="3">
        <v>0</v>
      </c>
      <c r="AU629" s="3">
        <v>3.6299999999999999E-2</v>
      </c>
      <c r="AV629" s="3">
        <v>4.7000000000000002E-3</v>
      </c>
      <c r="AW629" s="3">
        <v>3.0200000000000002E-4</v>
      </c>
      <c r="AX629" s="3">
        <v>0.30599999999999999</v>
      </c>
      <c r="AY629" s="3">
        <v>0.183</v>
      </c>
      <c r="AZ629" s="3">
        <v>205.00800000000001</v>
      </c>
      <c r="BA629" s="3">
        <v>180000</v>
      </c>
      <c r="BB629" s="3">
        <v>3</v>
      </c>
    </row>
    <row r="630" spans="1:54" x14ac:dyDescent="0.25">
      <c r="A630" s="3">
        <v>629</v>
      </c>
      <c r="B630" s="2" t="s">
        <v>48</v>
      </c>
      <c r="C630" s="2" t="s">
        <v>45</v>
      </c>
      <c r="D630" s="3">
        <v>3</v>
      </c>
      <c r="E630" s="3" t="s">
        <v>35</v>
      </c>
      <c r="F630" s="3" t="s">
        <v>25</v>
      </c>
      <c r="G630" s="3" t="s">
        <v>23</v>
      </c>
      <c r="H630" s="3">
        <v>2</v>
      </c>
      <c r="I630" s="3">
        <v>0</v>
      </c>
      <c r="J630" s="3">
        <v>10</v>
      </c>
      <c r="K630" s="3">
        <v>5</v>
      </c>
      <c r="L630" s="3">
        <v>7</v>
      </c>
      <c r="M630" s="3">
        <v>1</v>
      </c>
      <c r="N630" s="3" t="str">
        <f t="shared" si="93"/>
        <v>n</v>
      </c>
      <c r="O630" s="3" t="str">
        <f t="shared" si="94"/>
        <v>n</v>
      </c>
      <c r="P630" s="2" t="s">
        <v>47</v>
      </c>
      <c r="Q630" s="2" t="s">
        <v>26</v>
      </c>
      <c r="R630" s="4" t="str">
        <f t="shared" si="95"/>
        <v>n</v>
      </c>
      <c r="S630" s="2" t="s">
        <v>23</v>
      </c>
      <c r="T630" s="2">
        <v>3</v>
      </c>
      <c r="U630" s="6">
        <v>248</v>
      </c>
      <c r="V630" s="7">
        <v>529</v>
      </c>
      <c r="W630" s="7">
        <v>5150146</v>
      </c>
      <c r="X630" s="7">
        <v>5257543</v>
      </c>
      <c r="Y630" s="7">
        <v>5487308</v>
      </c>
      <c r="Z630" s="7">
        <f>U:U  / (Y:Y -W:W )</f>
        <v>7.3555145597665214E-4</v>
      </c>
      <c r="AA630" s="7">
        <f>V:V   / (Y:Y -X:X )</f>
        <v>2.3023524035427501E-3</v>
      </c>
      <c r="AB630" s="7">
        <f>Z:Z+AA:AA</f>
        <v>3.0379038595194025E-3</v>
      </c>
      <c r="AC630" s="3">
        <v>236785.05</v>
      </c>
      <c r="AD630" s="3">
        <v>99300.33</v>
      </c>
      <c r="AE630" s="3">
        <f t="shared" si="96"/>
        <v>2.3845343716380398</v>
      </c>
      <c r="AF630" s="2">
        <v>60.169899999999998</v>
      </c>
      <c r="AG630" s="2">
        <v>24.938400000000001</v>
      </c>
      <c r="AH630" s="2">
        <v>50.075499999999998</v>
      </c>
      <c r="AI630" s="2">
        <v>14.437799999999999</v>
      </c>
      <c r="AJ630" s="4">
        <f t="shared" si="97"/>
        <v>1302.5127824470283</v>
      </c>
      <c r="AK630" s="3" t="s">
        <v>93</v>
      </c>
      <c r="AL630" s="3" t="s">
        <v>94</v>
      </c>
      <c r="AM630" s="3" t="s">
        <v>95</v>
      </c>
      <c r="AN630" s="3" t="s">
        <v>95</v>
      </c>
      <c r="AO630" s="3">
        <v>1</v>
      </c>
      <c r="AP630" s="3">
        <v>0.17</v>
      </c>
      <c r="AQ630" s="3">
        <v>0.58799999999999997</v>
      </c>
      <c r="AR630" s="3">
        <v>7</v>
      </c>
      <c r="AS630" s="3">
        <v>-5.8120000000000003</v>
      </c>
      <c r="AT630" s="3">
        <v>0</v>
      </c>
      <c r="AU630" s="3">
        <v>3.6299999999999999E-2</v>
      </c>
      <c r="AV630" s="3">
        <v>4.7000000000000002E-3</v>
      </c>
      <c r="AW630" s="3">
        <v>3.0200000000000002E-4</v>
      </c>
      <c r="AX630" s="3">
        <v>0.30599999999999999</v>
      </c>
      <c r="AY630" s="3">
        <v>0.183</v>
      </c>
      <c r="AZ630" s="3">
        <v>205.00800000000001</v>
      </c>
      <c r="BA630" s="3">
        <v>180000</v>
      </c>
      <c r="BB630" s="3">
        <v>3</v>
      </c>
    </row>
    <row r="631" spans="1:54" x14ac:dyDescent="0.25">
      <c r="A631" s="3">
        <v>630</v>
      </c>
      <c r="B631" s="2" t="s">
        <v>48</v>
      </c>
      <c r="C631" s="2" t="s">
        <v>45</v>
      </c>
      <c r="D631" s="3">
        <v>10</v>
      </c>
      <c r="E631" s="3" t="s">
        <v>38</v>
      </c>
      <c r="F631" s="3" t="s">
        <v>25</v>
      </c>
      <c r="G631" s="3" t="s">
        <v>23</v>
      </c>
      <c r="H631" s="3">
        <v>10</v>
      </c>
      <c r="I631" s="3">
        <v>0</v>
      </c>
      <c r="J631" s="3">
        <v>10</v>
      </c>
      <c r="K631" s="3">
        <v>5</v>
      </c>
      <c r="L631" s="3">
        <v>7</v>
      </c>
      <c r="M631" s="3">
        <v>1</v>
      </c>
      <c r="N631" s="3" t="str">
        <f t="shared" si="93"/>
        <v>n</v>
      </c>
      <c r="O631" s="3" t="str">
        <f t="shared" si="94"/>
        <v>n</v>
      </c>
      <c r="P631" s="2" t="s">
        <v>47</v>
      </c>
      <c r="Q631" s="2" t="s">
        <v>26</v>
      </c>
      <c r="R631" s="4" t="str">
        <f t="shared" si="95"/>
        <v>n</v>
      </c>
      <c r="S631" s="2" t="s">
        <v>23</v>
      </c>
      <c r="T631" s="2">
        <v>3</v>
      </c>
      <c r="U631" s="6">
        <v>248</v>
      </c>
      <c r="V631" s="7">
        <v>529</v>
      </c>
      <c r="W631" s="7">
        <v>5150146</v>
      </c>
      <c r="X631" s="7">
        <v>5257543</v>
      </c>
      <c r="Y631" s="7">
        <v>5487308</v>
      </c>
      <c r="Z631" s="7">
        <f>U:U  / (Y:Y -W:W )</f>
        <v>7.3555145597665214E-4</v>
      </c>
      <c r="AA631" s="7">
        <f>V:V   / (Y:Y -X:X )</f>
        <v>2.3023524035427501E-3</v>
      </c>
      <c r="AB631" s="7">
        <f>Z:Z+AA:AA</f>
        <v>3.0379038595194025E-3</v>
      </c>
      <c r="AC631" s="3">
        <v>236785.05</v>
      </c>
      <c r="AD631" s="3">
        <v>99300.33</v>
      </c>
      <c r="AE631" s="3">
        <f t="shared" si="96"/>
        <v>2.3845343716380398</v>
      </c>
      <c r="AF631" s="2">
        <v>60.169899999999998</v>
      </c>
      <c r="AG631" s="2">
        <v>24.938400000000001</v>
      </c>
      <c r="AH631" s="2">
        <v>50.075499999999998</v>
      </c>
      <c r="AI631" s="2">
        <v>14.437799999999999</v>
      </c>
      <c r="AJ631" s="4">
        <f t="shared" si="97"/>
        <v>1302.5127824470283</v>
      </c>
      <c r="AK631" s="3" t="s">
        <v>93</v>
      </c>
      <c r="AL631" s="3" t="s">
        <v>94</v>
      </c>
      <c r="AM631" s="3" t="s">
        <v>95</v>
      </c>
      <c r="AN631" s="3" t="s">
        <v>95</v>
      </c>
      <c r="AO631" s="3">
        <v>1</v>
      </c>
      <c r="AP631" s="3">
        <v>0.17</v>
      </c>
      <c r="AQ631" s="3">
        <v>0.58799999999999997</v>
      </c>
      <c r="AR631" s="3">
        <v>7</v>
      </c>
      <c r="AS631" s="3">
        <v>-5.8120000000000003</v>
      </c>
      <c r="AT631" s="3">
        <v>0</v>
      </c>
      <c r="AU631" s="3">
        <v>3.6299999999999999E-2</v>
      </c>
      <c r="AV631" s="3">
        <v>4.7000000000000002E-3</v>
      </c>
      <c r="AW631" s="3">
        <v>3.0200000000000002E-4</v>
      </c>
      <c r="AX631" s="3">
        <v>0.30599999999999999</v>
      </c>
      <c r="AY631" s="3">
        <v>0.183</v>
      </c>
      <c r="AZ631" s="3">
        <v>205.00800000000001</v>
      </c>
      <c r="BA631" s="3">
        <v>180000</v>
      </c>
      <c r="BB631" s="3">
        <v>3</v>
      </c>
    </row>
    <row r="632" spans="1:54" x14ac:dyDescent="0.25">
      <c r="A632" s="3">
        <v>631</v>
      </c>
      <c r="B632" s="2" t="s">
        <v>49</v>
      </c>
      <c r="C632" s="2" t="s">
        <v>45</v>
      </c>
      <c r="D632" s="3">
        <v>1</v>
      </c>
      <c r="E632" s="3" t="s">
        <v>38</v>
      </c>
      <c r="F632" s="3" t="s">
        <v>25</v>
      </c>
      <c r="G632" s="3" t="s">
        <v>23</v>
      </c>
      <c r="H632" s="3">
        <v>10</v>
      </c>
      <c r="I632" s="3">
        <v>0</v>
      </c>
      <c r="J632" s="3">
        <v>11</v>
      </c>
      <c r="K632" s="3">
        <v>1</v>
      </c>
      <c r="L632" s="3">
        <v>7</v>
      </c>
      <c r="M632" s="3">
        <v>1</v>
      </c>
      <c r="N632" s="3" t="str">
        <f t="shared" si="93"/>
        <v>n</v>
      </c>
      <c r="O632" s="3" t="str">
        <f t="shared" si="94"/>
        <v>y</v>
      </c>
      <c r="P632" s="2" t="s">
        <v>30</v>
      </c>
      <c r="Q632" s="2" t="s">
        <v>26</v>
      </c>
      <c r="R632" s="4" t="str">
        <f t="shared" si="95"/>
        <v>n</v>
      </c>
      <c r="S632" s="2" t="s">
        <v>23</v>
      </c>
      <c r="T632" s="2">
        <v>3</v>
      </c>
      <c r="U632" s="6" t="s">
        <v>87</v>
      </c>
      <c r="V632" s="7">
        <v>4695</v>
      </c>
      <c r="W632" s="6" t="s">
        <v>87</v>
      </c>
      <c r="X632" s="7">
        <v>62351387</v>
      </c>
      <c r="Y632" s="7">
        <v>66759950</v>
      </c>
      <c r="Z632" s="7" t="s">
        <v>87</v>
      </c>
      <c r="AA632" s="7">
        <f>V:V   / (Y:Y -X:X )</f>
        <v>1.0649728721127496E-3</v>
      </c>
      <c r="AB632" s="7" t="s">
        <v>87</v>
      </c>
      <c r="AC632" s="3">
        <v>2465453.98</v>
      </c>
      <c r="AD632" s="3">
        <v>99300.33</v>
      </c>
      <c r="AE632" s="3">
        <f t="shared" si="96"/>
        <v>24.828255656350787</v>
      </c>
      <c r="AF632" s="2">
        <v>48.8566</v>
      </c>
      <c r="AG632" s="2">
        <v>2.3521999999999998</v>
      </c>
      <c r="AH632" s="2">
        <v>50.075499999999998</v>
      </c>
      <c r="AI632" s="2">
        <v>14.437799999999999</v>
      </c>
      <c r="AJ632" s="4">
        <f t="shared" si="97"/>
        <v>882.81630864874217</v>
      </c>
      <c r="AK632" s="3" t="s">
        <v>93</v>
      </c>
      <c r="AL632" s="3" t="s">
        <v>94</v>
      </c>
      <c r="AM632" s="3" t="s">
        <v>96</v>
      </c>
      <c r="AN632" s="3" t="s">
        <v>95</v>
      </c>
      <c r="AO632" s="3">
        <v>0</v>
      </c>
      <c r="AP632" s="3">
        <v>0.17</v>
      </c>
      <c r="AQ632" s="3">
        <v>0.58799999999999997</v>
      </c>
      <c r="AR632" s="3">
        <v>7</v>
      </c>
      <c r="AS632" s="3">
        <v>-5.8120000000000003</v>
      </c>
      <c r="AT632" s="3">
        <v>0</v>
      </c>
      <c r="AU632" s="3">
        <v>3.6299999999999999E-2</v>
      </c>
      <c r="AV632" s="3">
        <v>4.7000000000000002E-3</v>
      </c>
      <c r="AW632" s="3">
        <v>3.0200000000000002E-4</v>
      </c>
      <c r="AX632" s="3">
        <v>0.30599999999999999</v>
      </c>
      <c r="AY632" s="3">
        <v>0.183</v>
      </c>
      <c r="AZ632" s="3">
        <v>205.00800000000001</v>
      </c>
      <c r="BA632" s="3">
        <v>180000</v>
      </c>
      <c r="BB632" s="3">
        <v>3</v>
      </c>
    </row>
    <row r="633" spans="1:54" x14ac:dyDescent="0.25">
      <c r="A633" s="3">
        <v>632</v>
      </c>
      <c r="B633" s="2" t="s">
        <v>49</v>
      </c>
      <c r="C633" s="2" t="s">
        <v>45</v>
      </c>
      <c r="D633" s="3">
        <v>3</v>
      </c>
      <c r="E633" s="3" t="s">
        <v>38</v>
      </c>
      <c r="F633" s="3" t="s">
        <v>20</v>
      </c>
      <c r="G633" s="3" t="s">
        <v>23</v>
      </c>
      <c r="H633" s="3">
        <v>10</v>
      </c>
      <c r="I633" s="3">
        <v>0</v>
      </c>
      <c r="J633" s="3">
        <v>11</v>
      </c>
      <c r="K633" s="3">
        <v>1</v>
      </c>
      <c r="L633" s="3">
        <v>7</v>
      </c>
      <c r="M633" s="3">
        <v>1</v>
      </c>
      <c r="N633" s="3" t="str">
        <f t="shared" si="93"/>
        <v>n</v>
      </c>
      <c r="O633" s="3" t="str">
        <f t="shared" si="94"/>
        <v>y</v>
      </c>
      <c r="P633" s="2" t="s">
        <v>30</v>
      </c>
      <c r="Q633" s="2" t="s">
        <v>26</v>
      </c>
      <c r="R633" s="4" t="str">
        <f t="shared" si="95"/>
        <v>n</v>
      </c>
      <c r="S633" s="2" t="s">
        <v>23</v>
      </c>
      <c r="T633" s="2">
        <v>3</v>
      </c>
      <c r="U633" s="6" t="s">
        <v>87</v>
      </c>
      <c r="V633" s="7">
        <v>4695</v>
      </c>
      <c r="W633" s="6" t="s">
        <v>87</v>
      </c>
      <c r="X633" s="7">
        <v>62351387</v>
      </c>
      <c r="Y633" s="7">
        <v>66759950</v>
      </c>
      <c r="Z633" s="7" t="s">
        <v>87</v>
      </c>
      <c r="AA633" s="7">
        <f>V:V   / (Y:Y -X:X )</f>
        <v>1.0649728721127496E-3</v>
      </c>
      <c r="AB633" s="7" t="s">
        <v>87</v>
      </c>
      <c r="AC633" s="3">
        <v>2465453.98</v>
      </c>
      <c r="AD633" s="3">
        <v>99300.33</v>
      </c>
      <c r="AE633" s="3">
        <f t="shared" si="96"/>
        <v>24.828255656350787</v>
      </c>
      <c r="AF633" s="2">
        <v>48.8566</v>
      </c>
      <c r="AG633" s="2">
        <v>2.3521999999999998</v>
      </c>
      <c r="AH633" s="2">
        <v>50.075499999999998</v>
      </c>
      <c r="AI633" s="2">
        <v>14.437799999999999</v>
      </c>
      <c r="AJ633" s="4">
        <f t="shared" si="97"/>
        <v>882.81630864874217</v>
      </c>
      <c r="AK633" s="3" t="s">
        <v>93</v>
      </c>
      <c r="AL633" s="3" t="s">
        <v>94</v>
      </c>
      <c r="AM633" s="3" t="s">
        <v>96</v>
      </c>
      <c r="AN633" s="3" t="s">
        <v>95</v>
      </c>
      <c r="AO633" s="3">
        <v>0</v>
      </c>
      <c r="AP633" s="3">
        <v>0.17</v>
      </c>
      <c r="AQ633" s="3">
        <v>0.58799999999999997</v>
      </c>
      <c r="AR633" s="3">
        <v>7</v>
      </c>
      <c r="AS633" s="3">
        <v>-5.8120000000000003</v>
      </c>
      <c r="AT633" s="3">
        <v>0</v>
      </c>
      <c r="AU633" s="3">
        <v>3.6299999999999999E-2</v>
      </c>
      <c r="AV633" s="3">
        <v>4.7000000000000002E-3</v>
      </c>
      <c r="AW633" s="3">
        <v>3.0200000000000002E-4</v>
      </c>
      <c r="AX633" s="3">
        <v>0.30599999999999999</v>
      </c>
      <c r="AY633" s="3">
        <v>0.183</v>
      </c>
      <c r="AZ633" s="3">
        <v>205.00800000000001</v>
      </c>
      <c r="BA633" s="3">
        <v>180000</v>
      </c>
      <c r="BB633" s="3">
        <v>3</v>
      </c>
    </row>
    <row r="634" spans="1:54" x14ac:dyDescent="0.25">
      <c r="A634" s="3">
        <v>633</v>
      </c>
      <c r="B634" s="2" t="s">
        <v>53</v>
      </c>
      <c r="C634" s="2" t="s">
        <v>45</v>
      </c>
      <c r="D634" s="3">
        <v>3</v>
      </c>
      <c r="E634" s="3" t="s">
        <v>38</v>
      </c>
      <c r="F634" s="3" t="s">
        <v>20</v>
      </c>
      <c r="G634" s="3" t="s">
        <v>23</v>
      </c>
      <c r="H634" s="3">
        <v>10</v>
      </c>
      <c r="I634" s="3">
        <v>0</v>
      </c>
      <c r="J634" s="3">
        <v>14</v>
      </c>
      <c r="K634" s="3">
        <v>3</v>
      </c>
      <c r="L634" s="3">
        <v>7</v>
      </c>
      <c r="M634" s="3">
        <v>1</v>
      </c>
      <c r="N634" s="3" t="str">
        <f t="shared" si="93"/>
        <v>n</v>
      </c>
      <c r="O634" s="3" t="str">
        <f t="shared" si="94"/>
        <v>n</v>
      </c>
      <c r="P634" s="2" t="s">
        <v>44</v>
      </c>
      <c r="Q634" s="2" t="s">
        <v>26</v>
      </c>
      <c r="R634" s="4" t="str">
        <f t="shared" si="95"/>
        <v>n</v>
      </c>
      <c r="S634" s="2" t="s">
        <v>23</v>
      </c>
      <c r="T634" s="2">
        <v>3</v>
      </c>
      <c r="U634" s="6" t="s">
        <v>87</v>
      </c>
      <c r="V634" s="7">
        <v>885</v>
      </c>
      <c r="W634" s="6" t="s">
        <v>87</v>
      </c>
      <c r="X634" s="7" t="s">
        <v>87</v>
      </c>
      <c r="Y634" s="7">
        <v>10783748</v>
      </c>
      <c r="Z634" s="7" t="s">
        <v>87</v>
      </c>
      <c r="AA634" s="7" t="s">
        <v>87</v>
      </c>
      <c r="AB634" s="7" t="s">
        <v>87</v>
      </c>
      <c r="AC634" s="3">
        <v>194558.65</v>
      </c>
      <c r="AD634" s="3">
        <v>99300.33</v>
      </c>
      <c r="AE634" s="3">
        <f t="shared" si="96"/>
        <v>1.9592951000263543</v>
      </c>
      <c r="AF634" s="2">
        <v>37.983800000000002</v>
      </c>
      <c r="AG634" s="2">
        <v>23.727499999999999</v>
      </c>
      <c r="AH634" s="2">
        <v>50.075499999999998</v>
      </c>
      <c r="AI634" s="2">
        <v>14.437799999999999</v>
      </c>
      <c r="AJ634" s="4">
        <f t="shared" si="97"/>
        <v>1533.284848014433</v>
      </c>
      <c r="AK634" s="3" t="s">
        <v>93</v>
      </c>
      <c r="AL634" s="3" t="s">
        <v>94</v>
      </c>
      <c r="AM634" s="3" t="s">
        <v>96</v>
      </c>
      <c r="AN634" s="3" t="s">
        <v>95</v>
      </c>
      <c r="AO634" s="3">
        <v>0</v>
      </c>
      <c r="AP634" s="3">
        <v>0.17</v>
      </c>
      <c r="AQ634" s="3">
        <v>0.58799999999999997</v>
      </c>
      <c r="AR634" s="3">
        <v>7</v>
      </c>
      <c r="AS634" s="3">
        <v>-5.8120000000000003</v>
      </c>
      <c r="AT634" s="3">
        <v>0</v>
      </c>
      <c r="AU634" s="3">
        <v>3.6299999999999999E-2</v>
      </c>
      <c r="AV634" s="3">
        <v>4.7000000000000002E-3</v>
      </c>
      <c r="AW634" s="3">
        <v>3.0200000000000002E-4</v>
      </c>
      <c r="AX634" s="3">
        <v>0.30599999999999999</v>
      </c>
      <c r="AY634" s="3">
        <v>0.183</v>
      </c>
      <c r="AZ634" s="3">
        <v>205.00800000000001</v>
      </c>
      <c r="BA634" s="3">
        <v>180000</v>
      </c>
      <c r="BB634" s="3">
        <v>3</v>
      </c>
    </row>
    <row r="635" spans="1:54" x14ac:dyDescent="0.25">
      <c r="A635" s="3">
        <v>634</v>
      </c>
      <c r="B635" s="2" t="s">
        <v>54</v>
      </c>
      <c r="C635" s="2" t="s">
        <v>45</v>
      </c>
      <c r="D635" s="3">
        <v>2</v>
      </c>
      <c r="E635" s="3" t="s">
        <v>35</v>
      </c>
      <c r="F635" s="3" t="s">
        <v>25</v>
      </c>
      <c r="G635" s="3" t="s">
        <v>23</v>
      </c>
      <c r="H635" s="3">
        <v>2</v>
      </c>
      <c r="I635" s="3">
        <v>0</v>
      </c>
      <c r="J635" s="3">
        <v>1</v>
      </c>
      <c r="K635" s="3">
        <v>5</v>
      </c>
      <c r="L635" s="3">
        <v>7</v>
      </c>
      <c r="M635" s="3">
        <v>1</v>
      </c>
      <c r="N635" s="3" t="str">
        <f t="shared" si="93"/>
        <v>n</v>
      </c>
      <c r="O635" s="3" t="str">
        <f t="shared" si="94"/>
        <v>n</v>
      </c>
      <c r="P635" s="2" t="s">
        <v>47</v>
      </c>
      <c r="Q635" s="2" t="s">
        <v>26</v>
      </c>
      <c r="R635" s="4" t="str">
        <f t="shared" si="95"/>
        <v>n</v>
      </c>
      <c r="S635" s="2" t="s">
        <v>23</v>
      </c>
      <c r="T635" s="2">
        <v>3</v>
      </c>
      <c r="U635" s="6">
        <v>1558</v>
      </c>
      <c r="V635" s="7">
        <v>533</v>
      </c>
      <c r="W635" s="7">
        <v>9326183</v>
      </c>
      <c r="X635" s="7">
        <v>9673897</v>
      </c>
      <c r="Y635" s="7">
        <v>9830485</v>
      </c>
      <c r="Z635" s="7">
        <f t="shared" ref="Z635:Z640" si="101">U:U  / (Y:Y -W:W )</f>
        <v>3.0894186420041959E-3</v>
      </c>
      <c r="AA635" s="7">
        <f t="shared" ref="AA635:AA640" si="102">V:V   / (Y:Y -X:X )</f>
        <v>3.4038368201905638E-3</v>
      </c>
      <c r="AB635" s="7">
        <f t="shared" ref="AB635:AB640" si="103">Z:Z+AA:AA</f>
        <v>6.4932554621947598E-3</v>
      </c>
      <c r="AC635" s="3">
        <v>124342.94</v>
      </c>
      <c r="AD635" s="3">
        <v>99300.33</v>
      </c>
      <c r="AE635" s="3">
        <f t="shared" si="96"/>
        <v>1.2521906019849078</v>
      </c>
      <c r="AF635" s="2">
        <v>47.497900000000001</v>
      </c>
      <c r="AG635" s="2">
        <v>19.040199999999999</v>
      </c>
      <c r="AH635" s="2">
        <v>50.075499999999998</v>
      </c>
      <c r="AI635" s="2">
        <v>14.437799999999999</v>
      </c>
      <c r="AJ635" s="4">
        <f t="shared" si="97"/>
        <v>442.39360927399076</v>
      </c>
      <c r="AK635" s="3" t="s">
        <v>93</v>
      </c>
      <c r="AL635" s="3" t="s">
        <v>94</v>
      </c>
      <c r="AM635" s="3" t="s">
        <v>95</v>
      </c>
      <c r="AN635" s="3" t="s">
        <v>95</v>
      </c>
      <c r="AO635" s="3">
        <v>1</v>
      </c>
      <c r="AP635" s="3">
        <v>0.17</v>
      </c>
      <c r="AQ635" s="3">
        <v>0.58799999999999997</v>
      </c>
      <c r="AR635" s="3">
        <v>7</v>
      </c>
      <c r="AS635" s="3">
        <v>-5.8120000000000003</v>
      </c>
      <c r="AT635" s="3">
        <v>0</v>
      </c>
      <c r="AU635" s="3">
        <v>3.6299999999999999E-2</v>
      </c>
      <c r="AV635" s="3">
        <v>4.7000000000000002E-3</v>
      </c>
      <c r="AW635" s="3">
        <v>3.0200000000000002E-4</v>
      </c>
      <c r="AX635" s="3">
        <v>0.30599999999999999</v>
      </c>
      <c r="AY635" s="3">
        <v>0.183</v>
      </c>
      <c r="AZ635" s="3">
        <v>205.00800000000001</v>
      </c>
      <c r="BA635" s="3">
        <v>180000</v>
      </c>
      <c r="BB635" s="3">
        <v>3</v>
      </c>
    </row>
    <row r="636" spans="1:54" x14ac:dyDescent="0.25">
      <c r="A636" s="3">
        <v>635</v>
      </c>
      <c r="B636" s="2" t="s">
        <v>54</v>
      </c>
      <c r="C636" s="2" t="s">
        <v>45</v>
      </c>
      <c r="D636" s="3">
        <v>8</v>
      </c>
      <c r="E636" s="3" t="s">
        <v>38</v>
      </c>
      <c r="F636" s="3" t="s">
        <v>25</v>
      </c>
      <c r="G636" s="3" t="s">
        <v>23</v>
      </c>
      <c r="H636" s="3">
        <v>10</v>
      </c>
      <c r="I636" s="3">
        <v>0</v>
      </c>
      <c r="J636" s="3">
        <v>1</v>
      </c>
      <c r="K636" s="3">
        <v>5</v>
      </c>
      <c r="L636" s="3">
        <v>7</v>
      </c>
      <c r="M636" s="3">
        <v>1</v>
      </c>
      <c r="N636" s="3" t="str">
        <f t="shared" si="93"/>
        <v>n</v>
      </c>
      <c r="O636" s="3" t="str">
        <f t="shared" si="94"/>
        <v>n</v>
      </c>
      <c r="P636" s="2" t="s">
        <v>47</v>
      </c>
      <c r="Q636" s="2" t="s">
        <v>26</v>
      </c>
      <c r="R636" s="4" t="str">
        <f t="shared" si="95"/>
        <v>n</v>
      </c>
      <c r="S636" s="2" t="s">
        <v>23</v>
      </c>
      <c r="T636" s="2">
        <v>3</v>
      </c>
      <c r="U636" s="6">
        <v>1558</v>
      </c>
      <c r="V636" s="7">
        <v>533</v>
      </c>
      <c r="W636" s="7">
        <v>9326183</v>
      </c>
      <c r="X636" s="7">
        <v>9673897</v>
      </c>
      <c r="Y636" s="7">
        <v>9830485</v>
      </c>
      <c r="Z636" s="7">
        <f t="shared" si="101"/>
        <v>3.0894186420041959E-3</v>
      </c>
      <c r="AA636" s="7">
        <f t="shared" si="102"/>
        <v>3.4038368201905638E-3</v>
      </c>
      <c r="AB636" s="7">
        <f t="shared" si="103"/>
        <v>6.4932554621947598E-3</v>
      </c>
      <c r="AC636" s="3">
        <v>124342.94</v>
      </c>
      <c r="AD636" s="3">
        <v>99300.33</v>
      </c>
      <c r="AE636" s="3">
        <f t="shared" si="96"/>
        <v>1.2521906019849078</v>
      </c>
      <c r="AF636" s="2">
        <v>47.497900000000001</v>
      </c>
      <c r="AG636" s="2">
        <v>19.040199999999999</v>
      </c>
      <c r="AH636" s="2">
        <v>50.075499999999998</v>
      </c>
      <c r="AI636" s="2">
        <v>14.437799999999999</v>
      </c>
      <c r="AJ636" s="4">
        <f t="shared" si="97"/>
        <v>442.39360927399076</v>
      </c>
      <c r="AK636" s="3" t="s">
        <v>93</v>
      </c>
      <c r="AL636" s="3" t="s">
        <v>94</v>
      </c>
      <c r="AM636" s="3" t="s">
        <v>95</v>
      </c>
      <c r="AN636" s="3" t="s">
        <v>95</v>
      </c>
      <c r="AO636" s="3">
        <v>1</v>
      </c>
      <c r="AP636" s="3">
        <v>0.17</v>
      </c>
      <c r="AQ636" s="3">
        <v>0.58799999999999997</v>
      </c>
      <c r="AR636" s="3">
        <v>7</v>
      </c>
      <c r="AS636" s="3">
        <v>-5.8120000000000003</v>
      </c>
      <c r="AT636" s="3">
        <v>0</v>
      </c>
      <c r="AU636" s="3">
        <v>3.6299999999999999E-2</v>
      </c>
      <c r="AV636" s="3">
        <v>4.7000000000000002E-3</v>
      </c>
      <c r="AW636" s="3">
        <v>3.0200000000000002E-4</v>
      </c>
      <c r="AX636" s="3">
        <v>0.30599999999999999</v>
      </c>
      <c r="AY636" s="3">
        <v>0.183</v>
      </c>
      <c r="AZ636" s="3">
        <v>205.00800000000001</v>
      </c>
      <c r="BA636" s="3">
        <v>180000</v>
      </c>
      <c r="BB636" s="3">
        <v>3</v>
      </c>
    </row>
    <row r="637" spans="1:54" x14ac:dyDescent="0.25">
      <c r="A637" s="3">
        <v>636</v>
      </c>
      <c r="B637" s="2" t="s">
        <v>54</v>
      </c>
      <c r="C637" s="2" t="s">
        <v>45</v>
      </c>
      <c r="D637" s="3">
        <v>3</v>
      </c>
      <c r="E637" s="3" t="s">
        <v>38</v>
      </c>
      <c r="F637" s="3" t="s">
        <v>20</v>
      </c>
      <c r="G637" s="3" t="s">
        <v>23</v>
      </c>
      <c r="H637" s="3">
        <v>10</v>
      </c>
      <c r="I637" s="3">
        <v>0</v>
      </c>
      <c r="J637" s="3">
        <v>1</v>
      </c>
      <c r="K637" s="3">
        <v>5</v>
      </c>
      <c r="L637" s="3">
        <v>7</v>
      </c>
      <c r="M637" s="3">
        <v>1</v>
      </c>
      <c r="N637" s="3" t="str">
        <f t="shared" si="93"/>
        <v>n</v>
      </c>
      <c r="O637" s="3" t="str">
        <f t="shared" si="94"/>
        <v>n</v>
      </c>
      <c r="P637" s="2" t="s">
        <v>47</v>
      </c>
      <c r="Q637" s="2" t="s">
        <v>26</v>
      </c>
      <c r="R637" s="4" t="str">
        <f t="shared" si="95"/>
        <v>n</v>
      </c>
      <c r="S637" s="2" t="s">
        <v>23</v>
      </c>
      <c r="T637" s="2">
        <v>3</v>
      </c>
      <c r="U637" s="6">
        <v>1558</v>
      </c>
      <c r="V637" s="7">
        <v>533</v>
      </c>
      <c r="W637" s="7">
        <v>9326183</v>
      </c>
      <c r="X637" s="7">
        <v>9673897</v>
      </c>
      <c r="Y637" s="7">
        <v>9830485</v>
      </c>
      <c r="Z637" s="7">
        <f t="shared" si="101"/>
        <v>3.0894186420041959E-3</v>
      </c>
      <c r="AA637" s="7">
        <f t="shared" si="102"/>
        <v>3.4038368201905638E-3</v>
      </c>
      <c r="AB637" s="7">
        <f t="shared" si="103"/>
        <v>6.4932554621947598E-3</v>
      </c>
      <c r="AC637" s="3">
        <v>124342.94</v>
      </c>
      <c r="AD637" s="3">
        <v>99300.33</v>
      </c>
      <c r="AE637" s="3">
        <f t="shared" si="96"/>
        <v>1.2521906019849078</v>
      </c>
      <c r="AF637" s="2">
        <v>47.497900000000001</v>
      </c>
      <c r="AG637" s="2">
        <v>19.040199999999999</v>
      </c>
      <c r="AH637" s="2">
        <v>50.075499999999998</v>
      </c>
      <c r="AI637" s="2">
        <v>14.437799999999999</v>
      </c>
      <c r="AJ637" s="4">
        <f t="shared" si="97"/>
        <v>442.39360927399076</v>
      </c>
      <c r="AK637" s="3" t="s">
        <v>93</v>
      </c>
      <c r="AL637" s="3" t="s">
        <v>94</v>
      </c>
      <c r="AM637" s="3" t="s">
        <v>95</v>
      </c>
      <c r="AN637" s="3" t="s">
        <v>95</v>
      </c>
      <c r="AO637" s="3">
        <v>1</v>
      </c>
      <c r="AP637" s="3">
        <v>0.17</v>
      </c>
      <c r="AQ637" s="3">
        <v>0.58799999999999997</v>
      </c>
      <c r="AR637" s="3">
        <v>7</v>
      </c>
      <c r="AS637" s="3">
        <v>-5.8120000000000003</v>
      </c>
      <c r="AT637" s="3">
        <v>0</v>
      </c>
      <c r="AU637" s="3">
        <v>3.6299999999999999E-2</v>
      </c>
      <c r="AV637" s="3">
        <v>4.7000000000000002E-3</v>
      </c>
      <c r="AW637" s="3">
        <v>3.0200000000000002E-4</v>
      </c>
      <c r="AX637" s="3">
        <v>0.30599999999999999</v>
      </c>
      <c r="AY637" s="3">
        <v>0.183</v>
      </c>
      <c r="AZ637" s="3">
        <v>205.00800000000001</v>
      </c>
      <c r="BA637" s="3">
        <v>180000</v>
      </c>
      <c r="BB637" s="3">
        <v>3</v>
      </c>
    </row>
    <row r="638" spans="1:54" x14ac:dyDescent="0.25">
      <c r="A638" s="3">
        <v>637</v>
      </c>
      <c r="B638" s="2" t="s">
        <v>55</v>
      </c>
      <c r="C638" s="2" t="s">
        <v>45</v>
      </c>
      <c r="D638" s="3">
        <v>5</v>
      </c>
      <c r="E638" s="3" t="s">
        <v>35</v>
      </c>
      <c r="F638" s="3" t="s">
        <v>25</v>
      </c>
      <c r="G638" s="3" t="s">
        <v>23</v>
      </c>
      <c r="H638" s="3">
        <v>2</v>
      </c>
      <c r="I638" s="3">
        <v>0</v>
      </c>
      <c r="J638" s="3">
        <v>15</v>
      </c>
      <c r="K638" s="3">
        <v>1</v>
      </c>
      <c r="L638" s="3">
        <v>7</v>
      </c>
      <c r="M638" s="3">
        <v>1</v>
      </c>
      <c r="N638" s="3" t="str">
        <f t="shared" si="93"/>
        <v>n</v>
      </c>
      <c r="O638" s="3" t="str">
        <f t="shared" si="94"/>
        <v>y</v>
      </c>
      <c r="P638" s="2" t="s">
        <v>21</v>
      </c>
      <c r="Q638" s="2" t="s">
        <v>26</v>
      </c>
      <c r="R638" s="4" t="str">
        <f t="shared" si="95"/>
        <v>n</v>
      </c>
      <c r="S638" s="2" t="s">
        <v>23</v>
      </c>
      <c r="T638" s="2">
        <v>3</v>
      </c>
      <c r="U638" s="6">
        <v>318</v>
      </c>
      <c r="V638" s="7">
        <v>282</v>
      </c>
      <c r="W638" s="7">
        <v>290507</v>
      </c>
      <c r="X638" s="7">
        <v>306044</v>
      </c>
      <c r="Y638" s="7">
        <v>332529</v>
      </c>
      <c r="Z638" s="7">
        <f t="shared" si="101"/>
        <v>7.5674646613678549E-3</v>
      </c>
      <c r="AA638" s="7">
        <f t="shared" si="102"/>
        <v>1.0647536341325278E-2</v>
      </c>
      <c r="AB638" s="7">
        <f t="shared" si="103"/>
        <v>1.8215001002693132E-2</v>
      </c>
      <c r="AC638" s="3">
        <v>20047.41</v>
      </c>
      <c r="AD638" s="3">
        <v>99300.33</v>
      </c>
      <c r="AE638" s="3">
        <f t="shared" si="96"/>
        <v>0.2018866402558783</v>
      </c>
      <c r="AF638" s="2">
        <v>64.126499999999993</v>
      </c>
      <c r="AG638" s="2">
        <v>-21.817399999999999</v>
      </c>
      <c r="AH638" s="2">
        <v>50.075499999999998</v>
      </c>
      <c r="AI638" s="2">
        <v>14.437799999999999</v>
      </c>
      <c r="AJ638" s="4">
        <f t="shared" si="97"/>
        <v>2632.2310749742583</v>
      </c>
      <c r="AK638" s="3" t="s">
        <v>93</v>
      </c>
      <c r="AL638" s="3" t="s">
        <v>94</v>
      </c>
      <c r="AM638" s="3" t="s">
        <v>95</v>
      </c>
      <c r="AN638" s="3" t="s">
        <v>95</v>
      </c>
      <c r="AO638" s="3">
        <v>1</v>
      </c>
      <c r="AP638" s="3">
        <v>0.17</v>
      </c>
      <c r="AQ638" s="3">
        <v>0.58799999999999997</v>
      </c>
      <c r="AR638" s="3">
        <v>7</v>
      </c>
      <c r="AS638" s="3">
        <v>-5.8120000000000003</v>
      </c>
      <c r="AT638" s="3">
        <v>0</v>
      </c>
      <c r="AU638" s="3">
        <v>3.6299999999999999E-2</v>
      </c>
      <c r="AV638" s="3">
        <v>4.7000000000000002E-3</v>
      </c>
      <c r="AW638" s="3">
        <v>3.0200000000000002E-4</v>
      </c>
      <c r="AX638" s="3">
        <v>0.30599999999999999</v>
      </c>
      <c r="AY638" s="3">
        <v>0.183</v>
      </c>
      <c r="AZ638" s="3">
        <v>205.00800000000001</v>
      </c>
      <c r="BA638" s="3">
        <v>180000</v>
      </c>
      <c r="BB638" s="3">
        <v>3</v>
      </c>
    </row>
    <row r="639" spans="1:54" x14ac:dyDescent="0.25">
      <c r="A639" s="3">
        <v>638</v>
      </c>
      <c r="B639" s="2" t="s">
        <v>55</v>
      </c>
      <c r="C639" s="2" t="s">
        <v>45</v>
      </c>
      <c r="D639" s="3">
        <v>8</v>
      </c>
      <c r="E639" s="3" t="s">
        <v>38</v>
      </c>
      <c r="F639" s="3" t="s">
        <v>25</v>
      </c>
      <c r="G639" s="3" t="s">
        <v>23</v>
      </c>
      <c r="H639" s="3">
        <v>10</v>
      </c>
      <c r="I639" s="3">
        <v>0</v>
      </c>
      <c r="J639" s="3">
        <v>15</v>
      </c>
      <c r="K639" s="3">
        <v>1</v>
      </c>
      <c r="L639" s="3">
        <v>7</v>
      </c>
      <c r="M639" s="3">
        <v>1</v>
      </c>
      <c r="N639" s="3" t="str">
        <f t="shared" si="93"/>
        <v>n</v>
      </c>
      <c r="O639" s="3" t="str">
        <f t="shared" si="94"/>
        <v>y</v>
      </c>
      <c r="P639" s="2" t="s">
        <v>21</v>
      </c>
      <c r="Q639" s="2" t="s">
        <v>26</v>
      </c>
      <c r="R639" s="4" t="str">
        <f t="shared" si="95"/>
        <v>n</v>
      </c>
      <c r="S639" s="2" t="s">
        <v>23</v>
      </c>
      <c r="T639" s="2">
        <v>3</v>
      </c>
      <c r="U639" s="6">
        <v>318</v>
      </c>
      <c r="V639" s="7">
        <v>282</v>
      </c>
      <c r="W639" s="7">
        <v>290507</v>
      </c>
      <c r="X639" s="7">
        <v>306044</v>
      </c>
      <c r="Y639" s="7">
        <v>332529</v>
      </c>
      <c r="Z639" s="7">
        <f t="shared" si="101"/>
        <v>7.5674646613678549E-3</v>
      </c>
      <c r="AA639" s="7">
        <f t="shared" si="102"/>
        <v>1.0647536341325278E-2</v>
      </c>
      <c r="AB639" s="7">
        <f t="shared" si="103"/>
        <v>1.8215001002693132E-2</v>
      </c>
      <c r="AC639" s="3">
        <v>20047.41</v>
      </c>
      <c r="AD639" s="3">
        <v>99300.33</v>
      </c>
      <c r="AE639" s="3">
        <f t="shared" si="96"/>
        <v>0.2018866402558783</v>
      </c>
      <c r="AF639" s="2">
        <v>64.126499999999993</v>
      </c>
      <c r="AG639" s="2">
        <v>-21.817399999999999</v>
      </c>
      <c r="AH639" s="2">
        <v>50.075499999999998</v>
      </c>
      <c r="AI639" s="2">
        <v>14.437799999999999</v>
      </c>
      <c r="AJ639" s="4">
        <f t="shared" si="97"/>
        <v>2632.2310749742583</v>
      </c>
      <c r="AK639" s="3" t="s">
        <v>93</v>
      </c>
      <c r="AL639" s="3" t="s">
        <v>94</v>
      </c>
      <c r="AM639" s="3" t="s">
        <v>95</v>
      </c>
      <c r="AN639" s="3" t="s">
        <v>95</v>
      </c>
      <c r="AO639" s="3">
        <v>1</v>
      </c>
      <c r="AP639" s="3">
        <v>0.17</v>
      </c>
      <c r="AQ639" s="3">
        <v>0.58799999999999997</v>
      </c>
      <c r="AR639" s="3">
        <v>7</v>
      </c>
      <c r="AS639" s="3">
        <v>-5.8120000000000003</v>
      </c>
      <c r="AT639" s="3">
        <v>0</v>
      </c>
      <c r="AU639" s="3">
        <v>3.6299999999999999E-2</v>
      </c>
      <c r="AV639" s="3">
        <v>4.7000000000000002E-3</v>
      </c>
      <c r="AW639" s="3">
        <v>3.0200000000000002E-4</v>
      </c>
      <c r="AX639" s="3">
        <v>0.30599999999999999</v>
      </c>
      <c r="AY639" s="3">
        <v>0.183</v>
      </c>
      <c r="AZ639" s="3">
        <v>205.00800000000001</v>
      </c>
      <c r="BA639" s="3">
        <v>180000</v>
      </c>
      <c r="BB639" s="3">
        <v>3</v>
      </c>
    </row>
    <row r="640" spans="1:54" x14ac:dyDescent="0.25">
      <c r="A640" s="3">
        <v>639</v>
      </c>
      <c r="B640" s="2" t="s">
        <v>76</v>
      </c>
      <c r="C640" s="2" t="s">
        <v>45</v>
      </c>
      <c r="D640" s="3">
        <v>2</v>
      </c>
      <c r="E640" s="3" t="s">
        <v>35</v>
      </c>
      <c r="F640" s="3" t="s">
        <v>25</v>
      </c>
      <c r="G640" s="3" t="s">
        <v>23</v>
      </c>
      <c r="H640" s="3">
        <v>2</v>
      </c>
      <c r="I640" s="3">
        <v>0</v>
      </c>
      <c r="J640" s="3">
        <v>1</v>
      </c>
      <c r="K640" s="3">
        <v>5</v>
      </c>
      <c r="L640" s="3">
        <v>7</v>
      </c>
      <c r="M640" s="3">
        <v>1</v>
      </c>
      <c r="N640" s="3" t="str">
        <f t="shared" si="93"/>
        <v>n</v>
      </c>
      <c r="O640" s="3" t="str">
        <f t="shared" si="94"/>
        <v>n</v>
      </c>
      <c r="P640" s="2" t="s">
        <v>21</v>
      </c>
      <c r="Q640" s="2" t="s">
        <v>26</v>
      </c>
      <c r="R640" s="4" t="str">
        <f t="shared" si="95"/>
        <v>n</v>
      </c>
      <c r="S640" s="2" t="s">
        <v>23</v>
      </c>
      <c r="T640" s="2">
        <v>3</v>
      </c>
      <c r="U640" s="6">
        <v>5306</v>
      </c>
      <c r="V640" s="7">
        <v>5523</v>
      </c>
      <c r="W640" s="7">
        <v>3926156</v>
      </c>
      <c r="X640" s="7">
        <v>4137894</v>
      </c>
      <c r="Y640" s="7">
        <v>4724720</v>
      </c>
      <c r="Z640" s="7">
        <f t="shared" si="101"/>
        <v>6.6444267460090863E-3</v>
      </c>
      <c r="AA640" s="7">
        <f t="shared" si="102"/>
        <v>9.4116484273021311E-3</v>
      </c>
      <c r="AB640" s="7">
        <f t="shared" si="103"/>
        <v>1.6056075173311216E-2</v>
      </c>
      <c r="AC640" s="3">
        <v>294053.59999999998</v>
      </c>
      <c r="AD640" s="3">
        <v>99300.33</v>
      </c>
      <c r="AE640" s="3">
        <f t="shared" si="96"/>
        <v>2.9612550129491009</v>
      </c>
      <c r="AF640" s="2">
        <v>53.349800000000002</v>
      </c>
      <c r="AG640" s="2">
        <v>-6.2603</v>
      </c>
      <c r="AH640" s="2">
        <v>50.075499999999998</v>
      </c>
      <c r="AI640" s="2">
        <v>14.437799999999999</v>
      </c>
      <c r="AJ640" s="4">
        <f t="shared" si="97"/>
        <v>1466.0407897889031</v>
      </c>
      <c r="AK640" s="3" t="s">
        <v>93</v>
      </c>
      <c r="AL640" s="3" t="s">
        <v>94</v>
      </c>
      <c r="AM640" s="3" t="s">
        <v>95</v>
      </c>
      <c r="AN640" s="3" t="s">
        <v>95</v>
      </c>
      <c r="AO640" s="3">
        <v>1</v>
      </c>
      <c r="AP640" s="3">
        <v>0.17</v>
      </c>
      <c r="AQ640" s="3">
        <v>0.58799999999999997</v>
      </c>
      <c r="AR640" s="3">
        <v>7</v>
      </c>
      <c r="AS640" s="3">
        <v>-5.8120000000000003</v>
      </c>
      <c r="AT640" s="3">
        <v>0</v>
      </c>
      <c r="AU640" s="3">
        <v>3.6299999999999999E-2</v>
      </c>
      <c r="AV640" s="3">
        <v>4.7000000000000002E-3</v>
      </c>
      <c r="AW640" s="3">
        <v>3.0200000000000002E-4</v>
      </c>
      <c r="AX640" s="3">
        <v>0.30599999999999999</v>
      </c>
      <c r="AY640" s="3">
        <v>0.183</v>
      </c>
      <c r="AZ640" s="3">
        <v>205.00800000000001</v>
      </c>
      <c r="BA640" s="3">
        <v>180000</v>
      </c>
      <c r="BB640" s="3">
        <v>3</v>
      </c>
    </row>
    <row r="641" spans="1:54" x14ac:dyDescent="0.25">
      <c r="A641" s="3">
        <v>640</v>
      </c>
      <c r="B641" s="2" t="s">
        <v>61</v>
      </c>
      <c r="C641" s="2" t="s">
        <v>45</v>
      </c>
      <c r="D641" s="3">
        <v>3</v>
      </c>
      <c r="E641" s="3" t="s">
        <v>38</v>
      </c>
      <c r="F641" s="3" t="s">
        <v>25</v>
      </c>
      <c r="G641" s="3" t="s">
        <v>23</v>
      </c>
      <c r="H641" s="3">
        <v>10</v>
      </c>
      <c r="I641" s="3">
        <v>1</v>
      </c>
      <c r="J641" s="3">
        <v>19</v>
      </c>
      <c r="K641" s="3">
        <v>1</v>
      </c>
      <c r="L641" s="3">
        <v>7</v>
      </c>
      <c r="M641" s="3">
        <v>1</v>
      </c>
      <c r="N641" s="3" t="str">
        <f t="shared" si="93"/>
        <v>n</v>
      </c>
      <c r="O641" s="3" t="str">
        <f t="shared" si="94"/>
        <v>y</v>
      </c>
      <c r="P641" s="2" t="s">
        <v>62</v>
      </c>
      <c r="Q641" s="2" t="s">
        <v>26</v>
      </c>
      <c r="R641" s="4" t="str">
        <f t="shared" si="95"/>
        <v>n</v>
      </c>
      <c r="S641" s="2" t="s">
        <v>23</v>
      </c>
      <c r="T641" s="2">
        <v>3</v>
      </c>
      <c r="U641" s="6" t="s">
        <v>87</v>
      </c>
      <c r="V641" s="7" t="s">
        <v>87</v>
      </c>
      <c r="W641" s="6" t="s">
        <v>87</v>
      </c>
      <c r="X641" s="7" t="s">
        <v>87</v>
      </c>
      <c r="Y641" s="7">
        <v>434403</v>
      </c>
      <c r="Z641" s="7" t="s">
        <v>87</v>
      </c>
      <c r="AA641" s="7" t="s">
        <v>87</v>
      </c>
      <c r="AB641" s="7" t="s">
        <v>87</v>
      </c>
      <c r="AC641" s="3">
        <v>10949.09</v>
      </c>
      <c r="AD641" s="3">
        <v>99300.33</v>
      </c>
      <c r="AE641" s="3">
        <f t="shared" si="96"/>
        <v>0.11026237274337355</v>
      </c>
      <c r="AF641" s="2">
        <v>35.898899999999998</v>
      </c>
      <c r="AG641" s="2">
        <v>14.5146</v>
      </c>
      <c r="AH641" s="2">
        <v>50.075499999999998</v>
      </c>
      <c r="AI641" s="2">
        <v>14.437799999999999</v>
      </c>
      <c r="AJ641" s="4">
        <f t="shared" si="97"/>
        <v>1576.3781461091955</v>
      </c>
      <c r="AK641" s="3" t="s">
        <v>93</v>
      </c>
      <c r="AL641" s="3" t="s">
        <v>94</v>
      </c>
      <c r="AM641" s="3" t="s">
        <v>95</v>
      </c>
      <c r="AN641" s="3" t="s">
        <v>95</v>
      </c>
      <c r="AO641" s="3">
        <v>1</v>
      </c>
      <c r="AP641" s="3">
        <v>0.17</v>
      </c>
      <c r="AQ641" s="3">
        <v>0.58799999999999997</v>
      </c>
      <c r="AR641" s="3">
        <v>7</v>
      </c>
      <c r="AS641" s="3">
        <v>-5.8120000000000003</v>
      </c>
      <c r="AT641" s="3">
        <v>0</v>
      </c>
      <c r="AU641" s="3">
        <v>3.6299999999999999E-2</v>
      </c>
      <c r="AV641" s="3">
        <v>4.7000000000000002E-3</v>
      </c>
      <c r="AW641" s="3">
        <v>3.0200000000000002E-4</v>
      </c>
      <c r="AX641" s="3">
        <v>0.30599999999999999</v>
      </c>
      <c r="AY641" s="3">
        <v>0.183</v>
      </c>
      <c r="AZ641" s="3">
        <v>205.00800000000001</v>
      </c>
      <c r="BA641" s="3">
        <v>180000</v>
      </c>
      <c r="BB641" s="3">
        <v>3</v>
      </c>
    </row>
    <row r="642" spans="1:54" x14ac:dyDescent="0.25">
      <c r="A642" s="3">
        <v>641</v>
      </c>
      <c r="B642" s="2" t="s">
        <v>61</v>
      </c>
      <c r="C642" s="2" t="s">
        <v>45</v>
      </c>
      <c r="D642" s="3">
        <v>2</v>
      </c>
      <c r="E642" s="3" t="s">
        <v>38</v>
      </c>
      <c r="F642" s="3" t="s">
        <v>20</v>
      </c>
      <c r="G642" s="3" t="s">
        <v>23</v>
      </c>
      <c r="H642" s="3">
        <v>10</v>
      </c>
      <c r="I642" s="3">
        <v>1</v>
      </c>
      <c r="J642" s="3">
        <v>19</v>
      </c>
      <c r="K642" s="3">
        <v>1</v>
      </c>
      <c r="L642" s="3">
        <v>7</v>
      </c>
      <c r="M642" s="3">
        <v>1</v>
      </c>
      <c r="N642" s="3" t="str">
        <f t="shared" ref="N642:N705" si="104">IF(AND(J:J=L:L)=TRUE,"y","n")</f>
        <v>n</v>
      </c>
      <c r="O642" s="3" t="str">
        <f t="shared" ref="O642:O705" si="105">IF(AND(K:K=M:M)=TRUE,"y","n")</f>
        <v>y</v>
      </c>
      <c r="P642" s="2" t="s">
        <v>62</v>
      </c>
      <c r="Q642" s="2" t="s">
        <v>26</v>
      </c>
      <c r="R642" s="4" t="str">
        <f t="shared" ref="R642:R705" si="106">IF(AND(P:P=Q:Q)=TRUE, "y", "n")</f>
        <v>n</v>
      </c>
      <c r="S642" s="2" t="s">
        <v>23</v>
      </c>
      <c r="T642" s="2">
        <v>3</v>
      </c>
      <c r="U642" s="6" t="s">
        <v>87</v>
      </c>
      <c r="V642" s="7" t="s">
        <v>87</v>
      </c>
      <c r="W642" s="6" t="s">
        <v>87</v>
      </c>
      <c r="X642" s="7" t="s">
        <v>87</v>
      </c>
      <c r="Y642" s="7">
        <v>434403</v>
      </c>
      <c r="Z642" s="7" t="s">
        <v>87</v>
      </c>
      <c r="AA642" s="7" t="s">
        <v>87</v>
      </c>
      <c r="AB642" s="7" t="s">
        <v>87</v>
      </c>
      <c r="AC642" s="3">
        <v>10949.09</v>
      </c>
      <c r="AD642" s="3">
        <v>99300.33</v>
      </c>
      <c r="AE642" s="3">
        <f t="shared" ref="AE642:AE705" si="107">AC:AC /AD:AD</f>
        <v>0.11026237274337355</v>
      </c>
      <c r="AF642" s="2">
        <v>35.898899999999998</v>
      </c>
      <c r="AG642" s="2">
        <v>14.5146</v>
      </c>
      <c r="AH642" s="2">
        <v>50.075499999999998</v>
      </c>
      <c r="AI642" s="2">
        <v>14.437799999999999</v>
      </c>
      <c r="AJ642" s="4">
        <f t="shared" ref="AJ642:AJ705" si="108">ACOS(COS(RADIANS(90-AF:AF)) *COS(RADIANS(90-AH:AH)) +SIN(RADIANS(90-AF:AF)) *SIN(RADIANS(90-AH:AH)) *COS(RADIANS(AG:AG-AI:AI))) *6371</f>
        <v>1576.3781461091955</v>
      </c>
      <c r="AK642" s="3" t="s">
        <v>93</v>
      </c>
      <c r="AL642" s="3" t="s">
        <v>94</v>
      </c>
      <c r="AM642" s="3" t="s">
        <v>95</v>
      </c>
      <c r="AN642" s="3" t="s">
        <v>95</v>
      </c>
      <c r="AO642" s="3">
        <v>1</v>
      </c>
      <c r="AP642" s="3">
        <v>0.17</v>
      </c>
      <c r="AQ642" s="3">
        <v>0.58799999999999997</v>
      </c>
      <c r="AR642" s="3">
        <v>7</v>
      </c>
      <c r="AS642" s="3">
        <v>-5.8120000000000003</v>
      </c>
      <c r="AT642" s="3">
        <v>0</v>
      </c>
      <c r="AU642" s="3">
        <v>3.6299999999999999E-2</v>
      </c>
      <c r="AV642" s="3">
        <v>4.7000000000000002E-3</v>
      </c>
      <c r="AW642" s="3">
        <v>3.0200000000000002E-4</v>
      </c>
      <c r="AX642" s="3">
        <v>0.30599999999999999</v>
      </c>
      <c r="AY642" s="3">
        <v>0.183</v>
      </c>
      <c r="AZ642" s="3">
        <v>205.00800000000001</v>
      </c>
      <c r="BA642" s="3">
        <v>180000</v>
      </c>
      <c r="BB642" s="3">
        <v>3</v>
      </c>
    </row>
    <row r="643" spans="1:54" x14ac:dyDescent="0.25">
      <c r="A643" s="3">
        <v>642</v>
      </c>
      <c r="B643" s="2" t="s">
        <v>63</v>
      </c>
      <c r="C643" s="2" t="s">
        <v>45</v>
      </c>
      <c r="D643" s="3">
        <v>8</v>
      </c>
      <c r="E643" s="3" t="s">
        <v>38</v>
      </c>
      <c r="F643" s="3" t="s">
        <v>25</v>
      </c>
      <c r="G643" s="3" t="s">
        <v>23</v>
      </c>
      <c r="H643" s="3">
        <v>10</v>
      </c>
      <c r="I643" s="3">
        <v>0</v>
      </c>
      <c r="J643" s="3">
        <v>20</v>
      </c>
      <c r="K643" s="3">
        <v>1</v>
      </c>
      <c r="L643" s="3">
        <v>7</v>
      </c>
      <c r="M643" s="3">
        <v>1</v>
      </c>
      <c r="N643" s="3" t="str">
        <f t="shared" si="104"/>
        <v>n</v>
      </c>
      <c r="O643" s="3" t="str">
        <f t="shared" si="105"/>
        <v>y</v>
      </c>
      <c r="P643" s="2" t="s">
        <v>30</v>
      </c>
      <c r="Q643" s="2" t="s">
        <v>26</v>
      </c>
      <c r="R643" s="4" t="str">
        <f t="shared" si="106"/>
        <v>n</v>
      </c>
      <c r="S643" s="2" t="s">
        <v>23</v>
      </c>
      <c r="T643" s="2">
        <v>3</v>
      </c>
      <c r="U643" s="6" t="s">
        <v>87</v>
      </c>
      <c r="V643" s="7" t="s">
        <v>87</v>
      </c>
      <c r="W643" s="6" t="s">
        <v>87</v>
      </c>
      <c r="X643" s="7" t="s">
        <v>87</v>
      </c>
      <c r="Y643" s="7">
        <v>3553056</v>
      </c>
      <c r="Z643" s="7" t="s">
        <v>87</v>
      </c>
      <c r="AA643" s="7" t="s">
        <v>87</v>
      </c>
      <c r="AB643" s="7" t="s">
        <v>87</v>
      </c>
      <c r="AC643" s="3">
        <v>6749.52</v>
      </c>
      <c r="AD643" s="3">
        <v>99300.33</v>
      </c>
      <c r="AE643" s="3">
        <f t="shared" si="107"/>
        <v>6.7970771094114188E-2</v>
      </c>
      <c r="AF643" s="2">
        <v>47.0105</v>
      </c>
      <c r="AG643" s="2">
        <v>28.863800000000001</v>
      </c>
      <c r="AH643" s="2">
        <v>50.075499999999998</v>
      </c>
      <c r="AI643" s="2">
        <v>14.437799999999999</v>
      </c>
      <c r="AJ643" s="4">
        <f t="shared" si="108"/>
        <v>1113.2632990782429</v>
      </c>
      <c r="AK643" s="3" t="s">
        <v>93</v>
      </c>
      <c r="AL643" s="3" t="s">
        <v>94</v>
      </c>
      <c r="AM643" s="3" t="s">
        <v>95</v>
      </c>
      <c r="AN643" s="3" t="s">
        <v>95</v>
      </c>
      <c r="AO643" s="3">
        <v>1</v>
      </c>
      <c r="AP643" s="3">
        <v>0.17</v>
      </c>
      <c r="AQ643" s="3">
        <v>0.58799999999999997</v>
      </c>
      <c r="AR643" s="3">
        <v>7</v>
      </c>
      <c r="AS643" s="3">
        <v>-5.8120000000000003</v>
      </c>
      <c r="AT643" s="3">
        <v>0</v>
      </c>
      <c r="AU643" s="3">
        <v>3.6299999999999999E-2</v>
      </c>
      <c r="AV643" s="3">
        <v>4.7000000000000002E-3</v>
      </c>
      <c r="AW643" s="3">
        <v>3.0200000000000002E-4</v>
      </c>
      <c r="AX643" s="3">
        <v>0.30599999999999999</v>
      </c>
      <c r="AY643" s="3">
        <v>0.183</v>
      </c>
      <c r="AZ643" s="3">
        <v>205.00800000000001</v>
      </c>
      <c r="BA643" s="3">
        <v>180000</v>
      </c>
      <c r="BB643" s="3">
        <v>3</v>
      </c>
    </row>
    <row r="644" spans="1:54" x14ac:dyDescent="0.25">
      <c r="A644" s="3">
        <v>643</v>
      </c>
      <c r="B644" s="2" t="s">
        <v>63</v>
      </c>
      <c r="C644" s="2" t="s">
        <v>45</v>
      </c>
      <c r="D644" s="3">
        <v>3</v>
      </c>
      <c r="E644" s="3" t="s">
        <v>38</v>
      </c>
      <c r="F644" s="3" t="s">
        <v>20</v>
      </c>
      <c r="G644" s="3" t="s">
        <v>23</v>
      </c>
      <c r="H644" s="3">
        <v>10</v>
      </c>
      <c r="I644" s="3">
        <v>0</v>
      </c>
      <c r="J644" s="3">
        <v>20</v>
      </c>
      <c r="K644" s="3">
        <v>1</v>
      </c>
      <c r="L644" s="3">
        <v>7</v>
      </c>
      <c r="M644" s="3">
        <v>1</v>
      </c>
      <c r="N644" s="3" t="str">
        <f t="shared" si="104"/>
        <v>n</v>
      </c>
      <c r="O644" s="3" t="str">
        <f t="shared" si="105"/>
        <v>y</v>
      </c>
      <c r="P644" s="2" t="s">
        <v>30</v>
      </c>
      <c r="Q644" s="2" t="s">
        <v>26</v>
      </c>
      <c r="R644" s="4" t="str">
        <f t="shared" si="106"/>
        <v>n</v>
      </c>
      <c r="S644" s="2" t="s">
        <v>23</v>
      </c>
      <c r="T644" s="2">
        <v>3</v>
      </c>
      <c r="U644" s="6" t="s">
        <v>87</v>
      </c>
      <c r="V644" s="7" t="s">
        <v>87</v>
      </c>
      <c r="W644" s="6" t="s">
        <v>87</v>
      </c>
      <c r="X644" s="7" t="s">
        <v>87</v>
      </c>
      <c r="Y644" s="7">
        <v>3553056</v>
      </c>
      <c r="Z644" s="7" t="s">
        <v>87</v>
      </c>
      <c r="AA644" s="7" t="s">
        <v>87</v>
      </c>
      <c r="AB644" s="7" t="s">
        <v>87</v>
      </c>
      <c r="AC644" s="3">
        <v>6749.52</v>
      </c>
      <c r="AD644" s="3">
        <v>99300.33</v>
      </c>
      <c r="AE644" s="3">
        <f t="shared" si="107"/>
        <v>6.7970771094114188E-2</v>
      </c>
      <c r="AF644" s="2">
        <v>47.0105</v>
      </c>
      <c r="AG644" s="2">
        <v>28.863800000000001</v>
      </c>
      <c r="AH644" s="2">
        <v>50.075499999999998</v>
      </c>
      <c r="AI644" s="2">
        <v>14.437799999999999</v>
      </c>
      <c r="AJ644" s="4">
        <f t="shared" si="108"/>
        <v>1113.2632990782429</v>
      </c>
      <c r="AK644" s="3" t="s">
        <v>93</v>
      </c>
      <c r="AL644" s="3" t="s">
        <v>94</v>
      </c>
      <c r="AM644" s="3" t="s">
        <v>95</v>
      </c>
      <c r="AN644" s="3" t="s">
        <v>95</v>
      </c>
      <c r="AO644" s="3">
        <v>1</v>
      </c>
      <c r="AP644" s="3">
        <v>0.17</v>
      </c>
      <c r="AQ644" s="3">
        <v>0.58799999999999997</v>
      </c>
      <c r="AR644" s="3">
        <v>7</v>
      </c>
      <c r="AS644" s="3">
        <v>-5.8120000000000003</v>
      </c>
      <c r="AT644" s="3">
        <v>0</v>
      </c>
      <c r="AU644" s="3">
        <v>3.6299999999999999E-2</v>
      </c>
      <c r="AV644" s="3">
        <v>4.7000000000000002E-3</v>
      </c>
      <c r="AW644" s="3">
        <v>3.0200000000000002E-4</v>
      </c>
      <c r="AX644" s="3">
        <v>0.30599999999999999</v>
      </c>
      <c r="AY644" s="3">
        <v>0.183</v>
      </c>
      <c r="AZ644" s="3">
        <v>205.00800000000001</v>
      </c>
      <c r="BA644" s="3">
        <v>180000</v>
      </c>
      <c r="BB644" s="3">
        <v>3</v>
      </c>
    </row>
    <row r="645" spans="1:54" x14ac:dyDescent="0.25">
      <c r="A645" s="3">
        <v>644</v>
      </c>
      <c r="B645" s="2" t="s">
        <v>64</v>
      </c>
      <c r="C645" s="2" t="s">
        <v>45</v>
      </c>
      <c r="D645" s="3">
        <v>4</v>
      </c>
      <c r="E645" s="3" t="s">
        <v>38</v>
      </c>
      <c r="F645" s="3" t="s">
        <v>25</v>
      </c>
      <c r="G645" s="3" t="s">
        <v>23</v>
      </c>
      <c r="H645" s="3">
        <v>10</v>
      </c>
      <c r="I645" s="3">
        <v>0</v>
      </c>
      <c r="J645" s="3">
        <v>1</v>
      </c>
      <c r="K645" s="3">
        <v>2</v>
      </c>
      <c r="L645" s="3">
        <v>7</v>
      </c>
      <c r="M645" s="3">
        <v>1</v>
      </c>
      <c r="N645" s="3" t="str">
        <f t="shared" si="104"/>
        <v>n</v>
      </c>
      <c r="O645" s="3" t="str">
        <f t="shared" si="105"/>
        <v>n</v>
      </c>
      <c r="P645" s="2" t="s">
        <v>26</v>
      </c>
      <c r="Q645" s="2" t="s">
        <v>26</v>
      </c>
      <c r="R645" s="4" t="str">
        <f t="shared" si="106"/>
        <v>y</v>
      </c>
      <c r="S645" s="2" t="s">
        <v>23</v>
      </c>
      <c r="T645" s="2">
        <v>3</v>
      </c>
      <c r="U645" s="6" t="s">
        <v>87</v>
      </c>
      <c r="V645" s="7" t="s">
        <v>87</v>
      </c>
      <c r="W645" s="6" t="s">
        <v>87</v>
      </c>
      <c r="X645" s="7" t="s">
        <v>87</v>
      </c>
      <c r="Y645" s="7">
        <v>622218</v>
      </c>
      <c r="Z645" s="7" t="s">
        <v>87</v>
      </c>
      <c r="AA645" s="7" t="s">
        <v>87</v>
      </c>
      <c r="AB645" s="7" t="s">
        <v>87</v>
      </c>
      <c r="AC645" s="3">
        <v>4173.26</v>
      </c>
      <c r="AD645" s="3">
        <v>99300.33</v>
      </c>
      <c r="AE645" s="3">
        <f t="shared" si="107"/>
        <v>4.2026647846991047E-2</v>
      </c>
      <c r="AF645" s="2">
        <v>42.430399999999999</v>
      </c>
      <c r="AG645" s="2">
        <v>19.259399999999999</v>
      </c>
      <c r="AH645" s="2">
        <v>50.075499999999998</v>
      </c>
      <c r="AI645" s="2">
        <v>14.437799999999999</v>
      </c>
      <c r="AJ645" s="4">
        <f t="shared" si="108"/>
        <v>926.92325104923759</v>
      </c>
      <c r="AK645" s="3" t="s">
        <v>93</v>
      </c>
      <c r="AL645" s="3" t="s">
        <v>94</v>
      </c>
      <c r="AM645" s="3" t="s">
        <v>95</v>
      </c>
      <c r="AN645" s="3" t="s">
        <v>95</v>
      </c>
      <c r="AO645" s="3">
        <v>1</v>
      </c>
      <c r="AP645" s="3">
        <v>0.17</v>
      </c>
      <c r="AQ645" s="3">
        <v>0.58799999999999997</v>
      </c>
      <c r="AR645" s="3">
        <v>7</v>
      </c>
      <c r="AS645" s="3">
        <v>-5.8120000000000003</v>
      </c>
      <c r="AT645" s="3">
        <v>0</v>
      </c>
      <c r="AU645" s="3">
        <v>3.6299999999999999E-2</v>
      </c>
      <c r="AV645" s="3">
        <v>4.7000000000000002E-3</v>
      </c>
      <c r="AW645" s="3">
        <v>3.0200000000000002E-4</v>
      </c>
      <c r="AX645" s="3">
        <v>0.30599999999999999</v>
      </c>
      <c r="AY645" s="3">
        <v>0.183</v>
      </c>
      <c r="AZ645" s="3">
        <v>205.00800000000001</v>
      </c>
      <c r="BA645" s="3">
        <v>180000</v>
      </c>
      <c r="BB645" s="3">
        <v>3</v>
      </c>
    </row>
    <row r="646" spans="1:54" x14ac:dyDescent="0.25">
      <c r="A646" s="3">
        <v>645</v>
      </c>
      <c r="B646" s="2" t="s">
        <v>64</v>
      </c>
      <c r="C646" s="2" t="s">
        <v>45</v>
      </c>
      <c r="D646" s="3">
        <v>1</v>
      </c>
      <c r="E646" s="3" t="s">
        <v>38</v>
      </c>
      <c r="F646" s="3" t="s">
        <v>20</v>
      </c>
      <c r="G646" s="3" t="s">
        <v>23</v>
      </c>
      <c r="H646" s="3">
        <v>10</v>
      </c>
      <c r="I646" s="3">
        <v>0</v>
      </c>
      <c r="J646" s="3">
        <v>1</v>
      </c>
      <c r="K646" s="3">
        <v>2</v>
      </c>
      <c r="L646" s="3">
        <v>7</v>
      </c>
      <c r="M646" s="3">
        <v>1</v>
      </c>
      <c r="N646" s="3" t="str">
        <f t="shared" si="104"/>
        <v>n</v>
      </c>
      <c r="O646" s="3" t="str">
        <f t="shared" si="105"/>
        <v>n</v>
      </c>
      <c r="P646" s="2" t="s">
        <v>26</v>
      </c>
      <c r="Q646" s="2" t="s">
        <v>26</v>
      </c>
      <c r="R646" s="4" t="str">
        <f t="shared" si="106"/>
        <v>y</v>
      </c>
      <c r="S646" s="2" t="s">
        <v>23</v>
      </c>
      <c r="T646" s="2">
        <v>3</v>
      </c>
      <c r="U646" s="6" t="s">
        <v>87</v>
      </c>
      <c r="V646" s="7" t="s">
        <v>87</v>
      </c>
      <c r="W646" s="6" t="s">
        <v>87</v>
      </c>
      <c r="X646" s="7" t="s">
        <v>87</v>
      </c>
      <c r="Y646" s="7">
        <v>622218</v>
      </c>
      <c r="Z646" s="7" t="s">
        <v>87</v>
      </c>
      <c r="AA646" s="7" t="s">
        <v>87</v>
      </c>
      <c r="AB646" s="7" t="s">
        <v>87</v>
      </c>
      <c r="AC646" s="3">
        <v>4173.26</v>
      </c>
      <c r="AD646" s="3">
        <v>99300.33</v>
      </c>
      <c r="AE646" s="3">
        <f t="shared" si="107"/>
        <v>4.2026647846991047E-2</v>
      </c>
      <c r="AF646" s="2">
        <v>42.430399999999999</v>
      </c>
      <c r="AG646" s="2">
        <v>19.259399999999999</v>
      </c>
      <c r="AH646" s="2">
        <v>50.075499999999998</v>
      </c>
      <c r="AI646" s="2">
        <v>14.437799999999999</v>
      </c>
      <c r="AJ646" s="4">
        <f t="shared" si="108"/>
        <v>926.92325104923759</v>
      </c>
      <c r="AK646" s="3" t="s">
        <v>93</v>
      </c>
      <c r="AL646" s="3" t="s">
        <v>94</v>
      </c>
      <c r="AM646" s="3" t="s">
        <v>95</v>
      </c>
      <c r="AN646" s="3" t="s">
        <v>95</v>
      </c>
      <c r="AO646" s="3">
        <v>1</v>
      </c>
      <c r="AP646" s="3">
        <v>0.17</v>
      </c>
      <c r="AQ646" s="3">
        <v>0.58799999999999997</v>
      </c>
      <c r="AR646" s="3">
        <v>7</v>
      </c>
      <c r="AS646" s="3">
        <v>-5.8120000000000003</v>
      </c>
      <c r="AT646" s="3">
        <v>0</v>
      </c>
      <c r="AU646" s="3">
        <v>3.6299999999999999E-2</v>
      </c>
      <c r="AV646" s="3">
        <v>4.7000000000000002E-3</v>
      </c>
      <c r="AW646" s="3">
        <v>3.0200000000000002E-4</v>
      </c>
      <c r="AX646" s="3">
        <v>0.30599999999999999</v>
      </c>
      <c r="AY646" s="3">
        <v>0.183</v>
      </c>
      <c r="AZ646" s="3">
        <v>205.00800000000001</v>
      </c>
      <c r="BA646" s="3">
        <v>180000</v>
      </c>
      <c r="BB646" s="3">
        <v>3</v>
      </c>
    </row>
    <row r="647" spans="1:54" x14ac:dyDescent="0.25">
      <c r="A647" s="3">
        <v>646</v>
      </c>
      <c r="B647" s="2" t="s">
        <v>65</v>
      </c>
      <c r="C647" s="2" t="s">
        <v>45</v>
      </c>
      <c r="D647" s="3">
        <v>4</v>
      </c>
      <c r="E647" s="3" t="s">
        <v>35</v>
      </c>
      <c r="F647" s="3" t="s">
        <v>25</v>
      </c>
      <c r="G647" s="3" t="s">
        <v>23</v>
      </c>
      <c r="H647" s="3">
        <v>2</v>
      </c>
      <c r="I647" s="3">
        <v>0</v>
      </c>
      <c r="J647" s="3">
        <v>1</v>
      </c>
      <c r="K647" s="3">
        <v>5</v>
      </c>
      <c r="L647" s="3">
        <v>7</v>
      </c>
      <c r="M647" s="3">
        <v>1</v>
      </c>
      <c r="N647" s="3" t="str">
        <f t="shared" si="104"/>
        <v>n</v>
      </c>
      <c r="O647" s="3" t="str">
        <f t="shared" si="105"/>
        <v>n</v>
      </c>
      <c r="P647" s="2" t="s">
        <v>26</v>
      </c>
      <c r="Q647" s="2" t="s">
        <v>26</v>
      </c>
      <c r="R647" s="4" t="str">
        <f t="shared" si="106"/>
        <v>y</v>
      </c>
      <c r="S647" s="2" t="s">
        <v>28</v>
      </c>
      <c r="T647" s="2">
        <v>3</v>
      </c>
      <c r="U647" s="6" t="s">
        <v>87</v>
      </c>
      <c r="V647" s="7">
        <v>1011</v>
      </c>
      <c r="W647" s="6" t="s">
        <v>87</v>
      </c>
      <c r="X647" s="7">
        <v>37811676</v>
      </c>
      <c r="Y647" s="7">
        <v>37967209</v>
      </c>
      <c r="Z647" s="7" t="s">
        <v>87</v>
      </c>
      <c r="AA647" s="7">
        <f>V:V   / (Y:Y -X:X )</f>
        <v>6.5002282473815842E-3</v>
      </c>
      <c r="AB647" s="7" t="s">
        <v>87</v>
      </c>
      <c r="AC647" s="3">
        <v>469508.68</v>
      </c>
      <c r="AD647" s="3">
        <v>99300.33</v>
      </c>
      <c r="AE647" s="3">
        <f t="shared" si="107"/>
        <v>4.7281683756740787</v>
      </c>
      <c r="AF647" s="2">
        <v>52.229700000000001</v>
      </c>
      <c r="AG647" s="2">
        <v>21.0122</v>
      </c>
      <c r="AH647" s="2">
        <v>50.075499999999998</v>
      </c>
      <c r="AI647" s="2">
        <v>14.437799999999999</v>
      </c>
      <c r="AJ647" s="4">
        <f t="shared" si="108"/>
        <v>517.06913532710928</v>
      </c>
      <c r="AK647" s="3" t="s">
        <v>93</v>
      </c>
      <c r="AL647" s="3" t="s">
        <v>94</v>
      </c>
      <c r="AM647" s="3" t="s">
        <v>95</v>
      </c>
      <c r="AN647" s="3" t="s">
        <v>95</v>
      </c>
      <c r="AO647" s="3">
        <v>1</v>
      </c>
      <c r="AP647" s="3">
        <v>0.17</v>
      </c>
      <c r="AQ647" s="3">
        <v>0.58799999999999997</v>
      </c>
      <c r="AR647" s="3">
        <v>7</v>
      </c>
      <c r="AS647" s="3">
        <v>-5.8120000000000003</v>
      </c>
      <c r="AT647" s="3">
        <v>0</v>
      </c>
      <c r="AU647" s="3">
        <v>3.6299999999999999E-2</v>
      </c>
      <c r="AV647" s="3">
        <v>4.7000000000000002E-3</v>
      </c>
      <c r="AW647" s="3">
        <v>3.0200000000000002E-4</v>
      </c>
      <c r="AX647" s="3">
        <v>0.30599999999999999</v>
      </c>
      <c r="AY647" s="3">
        <v>0.183</v>
      </c>
      <c r="AZ647" s="3">
        <v>205.00800000000001</v>
      </c>
      <c r="BA647" s="3">
        <v>180000</v>
      </c>
      <c r="BB647" s="3">
        <v>3</v>
      </c>
    </row>
    <row r="648" spans="1:54" x14ac:dyDescent="0.25">
      <c r="A648" s="3">
        <v>647</v>
      </c>
      <c r="B648" s="2" t="s">
        <v>66</v>
      </c>
      <c r="C648" s="2" t="s">
        <v>45</v>
      </c>
      <c r="D648" s="3">
        <v>5</v>
      </c>
      <c r="E648" s="3" t="s">
        <v>38</v>
      </c>
      <c r="F648" s="3" t="s">
        <v>25</v>
      </c>
      <c r="G648" s="3" t="s">
        <v>23</v>
      </c>
      <c r="H648" s="3">
        <v>10</v>
      </c>
      <c r="I648" s="3">
        <v>0</v>
      </c>
      <c r="J648" s="3">
        <v>3</v>
      </c>
      <c r="K648" s="3">
        <v>1</v>
      </c>
      <c r="L648" s="3">
        <v>7</v>
      </c>
      <c r="M648" s="3">
        <v>1</v>
      </c>
      <c r="N648" s="3" t="str">
        <f t="shared" si="104"/>
        <v>n</v>
      </c>
      <c r="O648" s="3" t="str">
        <f t="shared" si="105"/>
        <v>y</v>
      </c>
      <c r="P648" s="2" t="s">
        <v>26</v>
      </c>
      <c r="Q648" s="2" t="s">
        <v>26</v>
      </c>
      <c r="R648" s="4" t="str">
        <f t="shared" si="106"/>
        <v>y</v>
      </c>
      <c r="S648" s="2" t="s">
        <v>23</v>
      </c>
      <c r="T648" s="2">
        <v>3</v>
      </c>
      <c r="U648" s="6" t="s">
        <v>87</v>
      </c>
      <c r="V648" s="7" t="s">
        <v>87</v>
      </c>
      <c r="W648" s="6" t="s">
        <v>87</v>
      </c>
      <c r="X648" s="7" t="s">
        <v>87</v>
      </c>
      <c r="Y648" s="7" t="s">
        <v>87</v>
      </c>
      <c r="Z648" s="7" t="s">
        <v>87</v>
      </c>
      <c r="AA648" s="7" t="s">
        <v>87</v>
      </c>
      <c r="AB648" s="7" t="s">
        <v>87</v>
      </c>
      <c r="AC648" s="3">
        <v>1283162.3500000001</v>
      </c>
      <c r="AD648" s="3">
        <v>99300.33</v>
      </c>
      <c r="AE648" s="3">
        <f t="shared" si="107"/>
        <v>12.922035103005197</v>
      </c>
      <c r="AF648" s="2">
        <v>55.755800000000001</v>
      </c>
      <c r="AG648" s="2">
        <v>37.6173</v>
      </c>
      <c r="AH648" s="2">
        <v>50.075499999999998</v>
      </c>
      <c r="AI648" s="2">
        <v>14.437799999999999</v>
      </c>
      <c r="AJ648" s="4">
        <f t="shared" si="108"/>
        <v>1667.6506931449924</v>
      </c>
      <c r="AK648" s="3" t="s">
        <v>93</v>
      </c>
      <c r="AL648" s="3" t="s">
        <v>94</v>
      </c>
      <c r="AM648" s="3" t="s">
        <v>95</v>
      </c>
      <c r="AN648" s="3" t="s">
        <v>95</v>
      </c>
      <c r="AO648" s="3">
        <v>1</v>
      </c>
      <c r="AP648" s="3">
        <v>0.17</v>
      </c>
      <c r="AQ648" s="3">
        <v>0.58799999999999997</v>
      </c>
      <c r="AR648" s="3">
        <v>7</v>
      </c>
      <c r="AS648" s="3">
        <v>-5.8120000000000003</v>
      </c>
      <c r="AT648" s="3">
        <v>0</v>
      </c>
      <c r="AU648" s="3">
        <v>3.6299999999999999E-2</v>
      </c>
      <c r="AV648" s="3">
        <v>4.7000000000000002E-3</v>
      </c>
      <c r="AW648" s="3">
        <v>3.0200000000000002E-4</v>
      </c>
      <c r="AX648" s="3">
        <v>0.30599999999999999</v>
      </c>
      <c r="AY648" s="3">
        <v>0.183</v>
      </c>
      <c r="AZ648" s="3">
        <v>205.00800000000001</v>
      </c>
      <c r="BA648" s="3">
        <v>180000</v>
      </c>
      <c r="BB648" s="3">
        <v>3</v>
      </c>
    </row>
    <row r="649" spans="1:54" x14ac:dyDescent="0.25">
      <c r="A649" s="3">
        <v>648</v>
      </c>
      <c r="B649" s="2" t="s">
        <v>66</v>
      </c>
      <c r="C649" s="2" t="s">
        <v>45</v>
      </c>
      <c r="D649" s="3">
        <v>1</v>
      </c>
      <c r="E649" s="3" t="s">
        <v>38</v>
      </c>
      <c r="F649" s="3" t="s">
        <v>20</v>
      </c>
      <c r="G649" s="3" t="s">
        <v>23</v>
      </c>
      <c r="H649" s="3">
        <v>10</v>
      </c>
      <c r="I649" s="3">
        <v>0</v>
      </c>
      <c r="J649" s="3">
        <v>3</v>
      </c>
      <c r="K649" s="3">
        <v>1</v>
      </c>
      <c r="L649" s="3">
        <v>7</v>
      </c>
      <c r="M649" s="3">
        <v>1</v>
      </c>
      <c r="N649" s="3" t="str">
        <f t="shared" si="104"/>
        <v>n</v>
      </c>
      <c r="O649" s="3" t="str">
        <f t="shared" si="105"/>
        <v>y</v>
      </c>
      <c r="P649" s="2" t="s">
        <v>26</v>
      </c>
      <c r="Q649" s="2" t="s">
        <v>26</v>
      </c>
      <c r="R649" s="4" t="str">
        <f t="shared" si="106"/>
        <v>y</v>
      </c>
      <c r="S649" s="2" t="s">
        <v>23</v>
      </c>
      <c r="T649" s="2">
        <v>3</v>
      </c>
      <c r="U649" s="6" t="s">
        <v>87</v>
      </c>
      <c r="V649" s="7" t="s">
        <v>87</v>
      </c>
      <c r="W649" s="6" t="s">
        <v>87</v>
      </c>
      <c r="X649" s="7" t="s">
        <v>87</v>
      </c>
      <c r="Y649" s="7" t="s">
        <v>87</v>
      </c>
      <c r="Z649" s="7" t="s">
        <v>87</v>
      </c>
      <c r="AA649" s="7" t="s">
        <v>87</v>
      </c>
      <c r="AB649" s="7" t="s">
        <v>87</v>
      </c>
      <c r="AC649" s="3">
        <v>1283162.3500000001</v>
      </c>
      <c r="AD649" s="3">
        <v>99300.33</v>
      </c>
      <c r="AE649" s="3">
        <f t="shared" si="107"/>
        <v>12.922035103005197</v>
      </c>
      <c r="AF649" s="2">
        <v>55.755800000000001</v>
      </c>
      <c r="AG649" s="2">
        <v>37.6173</v>
      </c>
      <c r="AH649" s="2">
        <v>50.075499999999998</v>
      </c>
      <c r="AI649" s="2">
        <v>14.437799999999999</v>
      </c>
      <c r="AJ649" s="4">
        <f t="shared" si="108"/>
        <v>1667.6506931449924</v>
      </c>
      <c r="AK649" s="3" t="s">
        <v>93</v>
      </c>
      <c r="AL649" s="3" t="s">
        <v>94</v>
      </c>
      <c r="AM649" s="3" t="s">
        <v>95</v>
      </c>
      <c r="AN649" s="3" t="s">
        <v>95</v>
      </c>
      <c r="AO649" s="3">
        <v>1</v>
      </c>
      <c r="AP649" s="3">
        <v>0.17</v>
      </c>
      <c r="AQ649" s="3">
        <v>0.58799999999999997</v>
      </c>
      <c r="AR649" s="3">
        <v>7</v>
      </c>
      <c r="AS649" s="3">
        <v>-5.8120000000000003</v>
      </c>
      <c r="AT649" s="3">
        <v>0</v>
      </c>
      <c r="AU649" s="3">
        <v>3.6299999999999999E-2</v>
      </c>
      <c r="AV649" s="3">
        <v>4.7000000000000002E-3</v>
      </c>
      <c r="AW649" s="3">
        <v>3.0200000000000002E-4</v>
      </c>
      <c r="AX649" s="3">
        <v>0.30599999999999999</v>
      </c>
      <c r="AY649" s="3">
        <v>0.183</v>
      </c>
      <c r="AZ649" s="3">
        <v>205.00800000000001</v>
      </c>
      <c r="BA649" s="3">
        <v>180000</v>
      </c>
      <c r="BB649" s="3">
        <v>3</v>
      </c>
    </row>
    <row r="650" spans="1:54" x14ac:dyDescent="0.25">
      <c r="A650" s="3">
        <v>649</v>
      </c>
      <c r="B650" s="2" t="s">
        <v>67</v>
      </c>
      <c r="C650" s="2" t="s">
        <v>45</v>
      </c>
      <c r="D650" s="3">
        <v>4</v>
      </c>
      <c r="E650" s="3" t="s">
        <v>38</v>
      </c>
      <c r="F650" s="3" t="s">
        <v>25</v>
      </c>
      <c r="G650" s="3" t="s">
        <v>23</v>
      </c>
      <c r="H650" s="3">
        <v>10</v>
      </c>
      <c r="I650" s="3">
        <v>0</v>
      </c>
      <c r="J650" s="3">
        <v>1</v>
      </c>
      <c r="K650" s="3">
        <v>5</v>
      </c>
      <c r="L650" s="3">
        <v>7</v>
      </c>
      <c r="M650" s="3">
        <v>1</v>
      </c>
      <c r="N650" s="3" t="str">
        <f t="shared" si="104"/>
        <v>n</v>
      </c>
      <c r="O650" s="3" t="str">
        <f t="shared" si="105"/>
        <v>n</v>
      </c>
      <c r="P650" s="2" t="s">
        <v>68</v>
      </c>
      <c r="Q650" s="2" t="s">
        <v>26</v>
      </c>
      <c r="R650" s="4" t="str">
        <f t="shared" si="106"/>
        <v>n</v>
      </c>
      <c r="S650" s="2" t="s">
        <v>23</v>
      </c>
      <c r="T650" s="2">
        <v>3</v>
      </c>
      <c r="U650" s="6" t="s">
        <v>87</v>
      </c>
      <c r="V650" s="7" t="s">
        <v>87</v>
      </c>
      <c r="W650" s="6" t="s">
        <v>87</v>
      </c>
      <c r="X650" s="7" t="s">
        <v>87</v>
      </c>
      <c r="Y650" s="7">
        <v>33005</v>
      </c>
      <c r="Z650" s="7" t="s">
        <v>87</v>
      </c>
      <c r="AA650" s="7" t="s">
        <v>87</v>
      </c>
      <c r="AB650" s="7" t="s">
        <v>87</v>
      </c>
      <c r="AC650" s="3">
        <v>1500</v>
      </c>
      <c r="AD650" s="3">
        <v>99300.33</v>
      </c>
      <c r="AE650" s="3">
        <f t="shared" si="107"/>
        <v>1.5105689981090697E-2</v>
      </c>
      <c r="AF650" s="2">
        <v>43.935600000000001</v>
      </c>
      <c r="AG650" s="2">
        <v>12.4473</v>
      </c>
      <c r="AH650" s="2">
        <v>50.075499999999998</v>
      </c>
      <c r="AI650" s="2">
        <v>14.437799999999999</v>
      </c>
      <c r="AJ650" s="4">
        <f t="shared" si="108"/>
        <v>699.14016813340459</v>
      </c>
      <c r="AK650" s="3" t="s">
        <v>93</v>
      </c>
      <c r="AL650" s="3" t="s">
        <v>94</v>
      </c>
      <c r="AM650" s="3" t="s">
        <v>95</v>
      </c>
      <c r="AN650" s="3" t="s">
        <v>95</v>
      </c>
      <c r="AO650" s="3">
        <v>1</v>
      </c>
      <c r="AP650" s="3">
        <v>0.17</v>
      </c>
      <c r="AQ650" s="3">
        <v>0.58799999999999997</v>
      </c>
      <c r="AR650" s="3">
        <v>7</v>
      </c>
      <c r="AS650" s="3">
        <v>-5.8120000000000003</v>
      </c>
      <c r="AT650" s="3">
        <v>0</v>
      </c>
      <c r="AU650" s="3">
        <v>3.6299999999999999E-2</v>
      </c>
      <c r="AV650" s="3">
        <v>4.7000000000000002E-3</v>
      </c>
      <c r="AW650" s="3">
        <v>3.0200000000000002E-4</v>
      </c>
      <c r="AX650" s="3">
        <v>0.30599999999999999</v>
      </c>
      <c r="AY650" s="3">
        <v>0.183</v>
      </c>
      <c r="AZ650" s="3">
        <v>205.00800000000001</v>
      </c>
      <c r="BA650" s="3">
        <v>180000</v>
      </c>
      <c r="BB650" s="3">
        <v>3</v>
      </c>
    </row>
    <row r="651" spans="1:54" x14ac:dyDescent="0.25">
      <c r="A651" s="3">
        <v>650</v>
      </c>
      <c r="B651" s="2" t="s">
        <v>67</v>
      </c>
      <c r="C651" s="2" t="s">
        <v>45</v>
      </c>
      <c r="D651" s="3">
        <v>2</v>
      </c>
      <c r="E651" s="3" t="s">
        <v>38</v>
      </c>
      <c r="F651" s="3" t="s">
        <v>20</v>
      </c>
      <c r="G651" s="3" t="s">
        <v>23</v>
      </c>
      <c r="H651" s="3">
        <v>10</v>
      </c>
      <c r="I651" s="3">
        <v>0</v>
      </c>
      <c r="J651" s="3">
        <v>1</v>
      </c>
      <c r="K651" s="3">
        <v>5</v>
      </c>
      <c r="L651" s="3">
        <v>7</v>
      </c>
      <c r="M651" s="3">
        <v>1</v>
      </c>
      <c r="N651" s="3" t="str">
        <f t="shared" si="104"/>
        <v>n</v>
      </c>
      <c r="O651" s="3" t="str">
        <f t="shared" si="105"/>
        <v>n</v>
      </c>
      <c r="P651" s="2" t="s">
        <v>68</v>
      </c>
      <c r="Q651" s="2" t="s">
        <v>26</v>
      </c>
      <c r="R651" s="4" t="str">
        <f t="shared" si="106"/>
        <v>n</v>
      </c>
      <c r="S651" s="2" t="s">
        <v>23</v>
      </c>
      <c r="T651" s="2">
        <v>3</v>
      </c>
      <c r="U651" s="6" t="s">
        <v>87</v>
      </c>
      <c r="V651" s="7" t="s">
        <v>87</v>
      </c>
      <c r="W651" s="6" t="s">
        <v>87</v>
      </c>
      <c r="X651" s="7" t="s">
        <v>87</v>
      </c>
      <c r="Y651" s="7">
        <v>33005</v>
      </c>
      <c r="Z651" s="7" t="s">
        <v>87</v>
      </c>
      <c r="AA651" s="7" t="s">
        <v>87</v>
      </c>
      <c r="AB651" s="7" t="s">
        <v>87</v>
      </c>
      <c r="AC651" s="3">
        <v>1500</v>
      </c>
      <c r="AD651" s="3">
        <v>99300.33</v>
      </c>
      <c r="AE651" s="3">
        <f t="shared" si="107"/>
        <v>1.5105689981090697E-2</v>
      </c>
      <c r="AF651" s="2">
        <v>43.935600000000001</v>
      </c>
      <c r="AG651" s="2">
        <v>12.4473</v>
      </c>
      <c r="AH651" s="2">
        <v>50.075499999999998</v>
      </c>
      <c r="AI651" s="2">
        <v>14.437799999999999</v>
      </c>
      <c r="AJ651" s="4">
        <f t="shared" si="108"/>
        <v>699.14016813340459</v>
      </c>
      <c r="AK651" s="3" t="s">
        <v>93</v>
      </c>
      <c r="AL651" s="3" t="s">
        <v>94</v>
      </c>
      <c r="AM651" s="3" t="s">
        <v>95</v>
      </c>
      <c r="AN651" s="3" t="s">
        <v>95</v>
      </c>
      <c r="AO651" s="3">
        <v>1</v>
      </c>
      <c r="AP651" s="3">
        <v>0.17</v>
      </c>
      <c r="AQ651" s="3">
        <v>0.58799999999999997</v>
      </c>
      <c r="AR651" s="3">
        <v>7</v>
      </c>
      <c r="AS651" s="3">
        <v>-5.8120000000000003</v>
      </c>
      <c r="AT651" s="3">
        <v>0</v>
      </c>
      <c r="AU651" s="3">
        <v>3.6299999999999999E-2</v>
      </c>
      <c r="AV651" s="3">
        <v>4.7000000000000002E-3</v>
      </c>
      <c r="AW651" s="3">
        <v>3.0200000000000002E-4</v>
      </c>
      <c r="AX651" s="3">
        <v>0.30599999999999999</v>
      </c>
      <c r="AY651" s="3">
        <v>0.183</v>
      </c>
      <c r="AZ651" s="3">
        <v>205.00800000000001</v>
      </c>
      <c r="BA651" s="3">
        <v>180000</v>
      </c>
      <c r="BB651" s="3">
        <v>3</v>
      </c>
    </row>
    <row r="652" spans="1:54" x14ac:dyDescent="0.25">
      <c r="A652" s="3">
        <v>651</v>
      </c>
      <c r="B652" s="2" t="s">
        <v>69</v>
      </c>
      <c r="C652" s="2" t="s">
        <v>45</v>
      </c>
      <c r="D652" s="3">
        <v>6</v>
      </c>
      <c r="E652" s="3" t="s">
        <v>38</v>
      </c>
      <c r="F652" s="3" t="s">
        <v>25</v>
      </c>
      <c r="G652" s="3" t="s">
        <v>23</v>
      </c>
      <c r="H652" s="3">
        <v>10</v>
      </c>
      <c r="I652" s="3">
        <v>0</v>
      </c>
      <c r="J652" s="3">
        <v>1</v>
      </c>
      <c r="K652" s="3">
        <v>3</v>
      </c>
      <c r="L652" s="3">
        <v>7</v>
      </c>
      <c r="M652" s="3">
        <v>1</v>
      </c>
      <c r="N652" s="3" t="str">
        <f t="shared" si="104"/>
        <v>n</v>
      </c>
      <c r="O652" s="3" t="str">
        <f t="shared" si="105"/>
        <v>n</v>
      </c>
      <c r="P652" s="2" t="s">
        <v>68</v>
      </c>
      <c r="Q652" s="2" t="s">
        <v>26</v>
      </c>
      <c r="R652" s="4" t="str">
        <f t="shared" si="106"/>
        <v>n</v>
      </c>
      <c r="S652" s="2" t="s">
        <v>23</v>
      </c>
      <c r="T652" s="2">
        <v>3</v>
      </c>
      <c r="U652" s="6" t="s">
        <v>87</v>
      </c>
      <c r="V652" s="7" t="s">
        <v>87</v>
      </c>
      <c r="W652" s="7">
        <v>40521758</v>
      </c>
      <c r="X652" s="7">
        <v>42022582</v>
      </c>
      <c r="Y652" s="7">
        <v>46440099</v>
      </c>
      <c r="Z652" s="7" t="s">
        <v>87</v>
      </c>
      <c r="AA652" s="7" t="s">
        <v>87</v>
      </c>
      <c r="AB652" s="7" t="s">
        <v>87</v>
      </c>
      <c r="AC652" s="3">
        <v>1232088.19</v>
      </c>
      <c r="AD652" s="3">
        <v>99300.33</v>
      </c>
      <c r="AE652" s="3">
        <f t="shared" si="107"/>
        <v>12.407694818335447</v>
      </c>
      <c r="AF652" s="2">
        <v>40.416800000000002</v>
      </c>
      <c r="AG652" s="2">
        <v>-3.7038000000000002</v>
      </c>
      <c r="AH652" s="2">
        <v>50.075499999999998</v>
      </c>
      <c r="AI652" s="2">
        <v>14.437799999999999</v>
      </c>
      <c r="AJ652" s="4">
        <f t="shared" si="108"/>
        <v>1772.7790436419293</v>
      </c>
      <c r="AK652" s="3" t="s">
        <v>93</v>
      </c>
      <c r="AL652" s="3" t="s">
        <v>94</v>
      </c>
      <c r="AM652" s="3" t="s">
        <v>95</v>
      </c>
      <c r="AN652" s="3" t="s">
        <v>95</v>
      </c>
      <c r="AO652" s="3">
        <v>1</v>
      </c>
      <c r="AP652" s="3">
        <v>0.17</v>
      </c>
      <c r="AQ652" s="3">
        <v>0.58799999999999997</v>
      </c>
      <c r="AR652" s="3">
        <v>7</v>
      </c>
      <c r="AS652" s="3">
        <v>-5.8120000000000003</v>
      </c>
      <c r="AT652" s="3">
        <v>0</v>
      </c>
      <c r="AU652" s="3">
        <v>3.6299999999999999E-2</v>
      </c>
      <c r="AV652" s="3">
        <v>4.7000000000000002E-3</v>
      </c>
      <c r="AW652" s="3">
        <v>3.0200000000000002E-4</v>
      </c>
      <c r="AX652" s="3">
        <v>0.30599999999999999</v>
      </c>
      <c r="AY652" s="3">
        <v>0.183</v>
      </c>
      <c r="AZ652" s="3">
        <v>205.00800000000001</v>
      </c>
      <c r="BA652" s="3">
        <v>180000</v>
      </c>
      <c r="BB652" s="3">
        <v>3</v>
      </c>
    </row>
    <row r="653" spans="1:54" x14ac:dyDescent="0.25">
      <c r="A653" s="3">
        <v>652</v>
      </c>
      <c r="B653" s="2" t="s">
        <v>69</v>
      </c>
      <c r="C653" s="2" t="s">
        <v>45</v>
      </c>
      <c r="D653" s="3">
        <v>7</v>
      </c>
      <c r="E653" s="3" t="s">
        <v>38</v>
      </c>
      <c r="F653" s="3" t="s">
        <v>20</v>
      </c>
      <c r="G653" s="3" t="s">
        <v>23</v>
      </c>
      <c r="H653" s="3">
        <v>10</v>
      </c>
      <c r="I653" s="3">
        <v>0</v>
      </c>
      <c r="J653" s="3">
        <v>1</v>
      </c>
      <c r="K653" s="3">
        <v>3</v>
      </c>
      <c r="L653" s="3">
        <v>7</v>
      </c>
      <c r="M653" s="3">
        <v>1</v>
      </c>
      <c r="N653" s="3" t="str">
        <f t="shared" si="104"/>
        <v>n</v>
      </c>
      <c r="O653" s="3" t="str">
        <f t="shared" si="105"/>
        <v>n</v>
      </c>
      <c r="P653" s="2" t="s">
        <v>68</v>
      </c>
      <c r="Q653" s="2" t="s">
        <v>26</v>
      </c>
      <c r="R653" s="4" t="str">
        <f t="shared" si="106"/>
        <v>n</v>
      </c>
      <c r="S653" s="2" t="s">
        <v>23</v>
      </c>
      <c r="T653" s="2">
        <v>3</v>
      </c>
      <c r="U653" s="6" t="s">
        <v>87</v>
      </c>
      <c r="V653" s="7" t="s">
        <v>87</v>
      </c>
      <c r="W653" s="7">
        <v>40521758</v>
      </c>
      <c r="X653" s="7">
        <v>42022582</v>
      </c>
      <c r="Y653" s="7">
        <v>46440099</v>
      </c>
      <c r="Z653" s="7" t="s">
        <v>87</v>
      </c>
      <c r="AA653" s="7" t="s">
        <v>87</v>
      </c>
      <c r="AB653" s="7" t="s">
        <v>87</v>
      </c>
      <c r="AC653" s="3">
        <v>1232088.19</v>
      </c>
      <c r="AD653" s="3">
        <v>99300.33</v>
      </c>
      <c r="AE653" s="3">
        <f t="shared" si="107"/>
        <v>12.407694818335447</v>
      </c>
      <c r="AF653" s="2">
        <v>40.416800000000002</v>
      </c>
      <c r="AG653" s="2">
        <v>-3.7038000000000002</v>
      </c>
      <c r="AH653" s="2">
        <v>50.075499999999998</v>
      </c>
      <c r="AI653" s="2">
        <v>14.437799999999999</v>
      </c>
      <c r="AJ653" s="4">
        <f t="shared" si="108"/>
        <v>1772.7790436419293</v>
      </c>
      <c r="AK653" s="3" t="s">
        <v>93</v>
      </c>
      <c r="AL653" s="3" t="s">
        <v>94</v>
      </c>
      <c r="AM653" s="3" t="s">
        <v>95</v>
      </c>
      <c r="AN653" s="3" t="s">
        <v>95</v>
      </c>
      <c r="AO653" s="3">
        <v>1</v>
      </c>
      <c r="AP653" s="3">
        <v>0.17</v>
      </c>
      <c r="AQ653" s="3">
        <v>0.58799999999999997</v>
      </c>
      <c r="AR653" s="3">
        <v>7</v>
      </c>
      <c r="AS653" s="3">
        <v>-5.8120000000000003</v>
      </c>
      <c r="AT653" s="3">
        <v>0</v>
      </c>
      <c r="AU653" s="3">
        <v>3.6299999999999999E-2</v>
      </c>
      <c r="AV653" s="3">
        <v>4.7000000000000002E-3</v>
      </c>
      <c r="AW653" s="3">
        <v>3.0200000000000002E-4</v>
      </c>
      <c r="AX653" s="3">
        <v>0.30599999999999999</v>
      </c>
      <c r="AY653" s="3">
        <v>0.183</v>
      </c>
      <c r="AZ653" s="3">
        <v>205.00800000000001</v>
      </c>
      <c r="BA653" s="3">
        <v>180000</v>
      </c>
      <c r="BB653" s="3">
        <v>3</v>
      </c>
    </row>
    <row r="654" spans="1:54" x14ac:dyDescent="0.25">
      <c r="A654" s="3">
        <v>653</v>
      </c>
      <c r="B654" s="2" t="s">
        <v>70</v>
      </c>
      <c r="C654" s="2" t="s">
        <v>45</v>
      </c>
      <c r="D654" s="3">
        <v>3</v>
      </c>
      <c r="E654" s="3" t="s">
        <v>35</v>
      </c>
      <c r="F654" s="3" t="s">
        <v>25</v>
      </c>
      <c r="G654" s="3" t="s">
        <v>23</v>
      </c>
      <c r="H654" s="3">
        <v>2</v>
      </c>
      <c r="I654" s="3">
        <v>0</v>
      </c>
      <c r="J654" s="3">
        <v>1</v>
      </c>
      <c r="K654" s="3">
        <v>4</v>
      </c>
      <c r="L654" s="3">
        <v>7</v>
      </c>
      <c r="M654" s="3">
        <v>1</v>
      </c>
      <c r="N654" s="3" t="str">
        <f t="shared" si="104"/>
        <v>n</v>
      </c>
      <c r="O654" s="3" t="str">
        <f t="shared" si="105"/>
        <v>n</v>
      </c>
      <c r="P654" s="2" t="s">
        <v>21</v>
      </c>
      <c r="Q654" s="2" t="s">
        <v>26</v>
      </c>
      <c r="R654" s="4" t="str">
        <f t="shared" si="106"/>
        <v>n</v>
      </c>
      <c r="S654" s="2" t="s">
        <v>23</v>
      </c>
      <c r="T654" s="2">
        <v>3</v>
      </c>
      <c r="U654" s="6">
        <v>1831</v>
      </c>
      <c r="V654" s="7">
        <v>1477</v>
      </c>
      <c r="W654" s="7">
        <v>8174753</v>
      </c>
      <c r="X654" s="7">
        <v>9068184</v>
      </c>
      <c r="Y654" s="7">
        <v>9851017</v>
      </c>
      <c r="Z654" s="7">
        <f>U:U  / (Y:Y -W:W )</f>
        <v>1.0923100418549824E-3</v>
      </c>
      <c r="AA654" s="7">
        <f>V:V   / (Y:Y -X:X )</f>
        <v>1.8867370179846787E-3</v>
      </c>
      <c r="AB654" s="7">
        <f>Z:Z+AA:AA</f>
        <v>2.9790470598396613E-3</v>
      </c>
      <c r="AC654" s="3">
        <v>510999.8</v>
      </c>
      <c r="AD654" s="3">
        <v>99300.33</v>
      </c>
      <c r="AE654" s="3">
        <f t="shared" si="107"/>
        <v>5.1460030394662333</v>
      </c>
      <c r="AF654" s="2">
        <v>59.329300000000003</v>
      </c>
      <c r="AG654" s="2">
        <v>18.069600000000001</v>
      </c>
      <c r="AH654" s="2">
        <v>50.075499999999998</v>
      </c>
      <c r="AI654" s="2">
        <v>14.437799999999999</v>
      </c>
      <c r="AJ654" s="4">
        <f t="shared" si="108"/>
        <v>1054.7042964182735</v>
      </c>
      <c r="AK654" s="3" t="s">
        <v>93</v>
      </c>
      <c r="AL654" s="3" t="s">
        <v>94</v>
      </c>
      <c r="AM654" s="3" t="s">
        <v>95</v>
      </c>
      <c r="AN654" s="3" t="s">
        <v>95</v>
      </c>
      <c r="AO654" s="3">
        <v>1</v>
      </c>
      <c r="AP654" s="3">
        <v>0.17</v>
      </c>
      <c r="AQ654" s="3">
        <v>0.58799999999999997</v>
      </c>
      <c r="AR654" s="3">
        <v>7</v>
      </c>
      <c r="AS654" s="3">
        <v>-5.8120000000000003</v>
      </c>
      <c r="AT654" s="3">
        <v>0</v>
      </c>
      <c r="AU654" s="3">
        <v>3.6299999999999999E-2</v>
      </c>
      <c r="AV654" s="3">
        <v>4.7000000000000002E-3</v>
      </c>
      <c r="AW654" s="3">
        <v>3.0200000000000002E-4</v>
      </c>
      <c r="AX654" s="3">
        <v>0.30599999999999999</v>
      </c>
      <c r="AY654" s="3">
        <v>0.183</v>
      </c>
      <c r="AZ654" s="3">
        <v>205.00800000000001</v>
      </c>
      <c r="BA654" s="3">
        <v>180000</v>
      </c>
      <c r="BB654" s="3">
        <v>3</v>
      </c>
    </row>
    <row r="655" spans="1:54" x14ac:dyDescent="0.25">
      <c r="A655" s="3">
        <v>654</v>
      </c>
      <c r="B655" s="2" t="s">
        <v>70</v>
      </c>
      <c r="C655" s="2" t="s">
        <v>45</v>
      </c>
      <c r="D655" s="3">
        <v>7</v>
      </c>
      <c r="E655" s="3" t="s">
        <v>38</v>
      </c>
      <c r="F655" s="3" t="s">
        <v>25</v>
      </c>
      <c r="G655" s="3" t="s">
        <v>23</v>
      </c>
      <c r="H655" s="3">
        <v>10</v>
      </c>
      <c r="I655" s="3">
        <v>0</v>
      </c>
      <c r="J655" s="3">
        <v>1</v>
      </c>
      <c r="K655" s="3">
        <v>4</v>
      </c>
      <c r="L655" s="3">
        <v>7</v>
      </c>
      <c r="M655" s="3">
        <v>1</v>
      </c>
      <c r="N655" s="3" t="str">
        <f t="shared" si="104"/>
        <v>n</v>
      </c>
      <c r="O655" s="3" t="str">
        <f t="shared" si="105"/>
        <v>n</v>
      </c>
      <c r="P655" s="2" t="s">
        <v>21</v>
      </c>
      <c r="Q655" s="2" t="s">
        <v>26</v>
      </c>
      <c r="R655" s="4" t="str">
        <f t="shared" si="106"/>
        <v>n</v>
      </c>
      <c r="S655" s="2" t="s">
        <v>23</v>
      </c>
      <c r="T655" s="2">
        <v>3</v>
      </c>
      <c r="U655" s="6">
        <v>1831</v>
      </c>
      <c r="V655" s="7">
        <v>1477</v>
      </c>
      <c r="W655" s="7">
        <v>8174753</v>
      </c>
      <c r="X655" s="7">
        <v>9068184</v>
      </c>
      <c r="Y655" s="7">
        <v>9851017</v>
      </c>
      <c r="Z655" s="7">
        <f>U:U  / (Y:Y -W:W )</f>
        <v>1.0923100418549824E-3</v>
      </c>
      <c r="AA655" s="7">
        <f>V:V   / (Y:Y -X:X )</f>
        <v>1.8867370179846787E-3</v>
      </c>
      <c r="AB655" s="7">
        <f>Z:Z+AA:AA</f>
        <v>2.9790470598396613E-3</v>
      </c>
      <c r="AC655" s="3">
        <v>510999.8</v>
      </c>
      <c r="AD655" s="3">
        <v>99300.33</v>
      </c>
      <c r="AE655" s="3">
        <f t="shared" si="107"/>
        <v>5.1460030394662333</v>
      </c>
      <c r="AF655" s="2">
        <v>59.329300000000003</v>
      </c>
      <c r="AG655" s="2">
        <v>18.069600000000001</v>
      </c>
      <c r="AH655" s="2">
        <v>50.075499999999998</v>
      </c>
      <c r="AI655" s="2">
        <v>14.437799999999999</v>
      </c>
      <c r="AJ655" s="4">
        <f t="shared" si="108"/>
        <v>1054.7042964182735</v>
      </c>
      <c r="AK655" s="3" t="s">
        <v>93</v>
      </c>
      <c r="AL655" s="3" t="s">
        <v>94</v>
      </c>
      <c r="AM655" s="3" t="s">
        <v>95</v>
      </c>
      <c r="AN655" s="3" t="s">
        <v>95</v>
      </c>
      <c r="AO655" s="3">
        <v>1</v>
      </c>
      <c r="AP655" s="3">
        <v>0.17</v>
      </c>
      <c r="AQ655" s="3">
        <v>0.58799999999999997</v>
      </c>
      <c r="AR655" s="3">
        <v>7</v>
      </c>
      <c r="AS655" s="3">
        <v>-5.8120000000000003</v>
      </c>
      <c r="AT655" s="3">
        <v>0</v>
      </c>
      <c r="AU655" s="3">
        <v>3.6299999999999999E-2</v>
      </c>
      <c r="AV655" s="3">
        <v>4.7000000000000002E-3</v>
      </c>
      <c r="AW655" s="3">
        <v>3.0200000000000002E-4</v>
      </c>
      <c r="AX655" s="3">
        <v>0.30599999999999999</v>
      </c>
      <c r="AY655" s="3">
        <v>0.183</v>
      </c>
      <c r="AZ655" s="3">
        <v>205.00800000000001</v>
      </c>
      <c r="BA655" s="3">
        <v>180000</v>
      </c>
      <c r="BB655" s="3">
        <v>3</v>
      </c>
    </row>
    <row r="656" spans="1:54" x14ac:dyDescent="0.25">
      <c r="A656" s="3">
        <v>655</v>
      </c>
      <c r="B656" s="2" t="s">
        <v>71</v>
      </c>
      <c r="C656" s="2" t="s">
        <v>45</v>
      </c>
      <c r="D656" s="3">
        <v>4</v>
      </c>
      <c r="E656" s="3" t="s">
        <v>38</v>
      </c>
      <c r="F656" s="3" t="s">
        <v>25</v>
      </c>
      <c r="G656" s="3" t="s">
        <v>23</v>
      </c>
      <c r="H656" s="3">
        <v>10</v>
      </c>
      <c r="I656" s="3">
        <v>0</v>
      </c>
      <c r="J656" s="3">
        <v>1</v>
      </c>
      <c r="K656" s="3">
        <v>5</v>
      </c>
      <c r="L656" s="3">
        <v>7</v>
      </c>
      <c r="M656" s="3">
        <v>1</v>
      </c>
      <c r="N656" s="3" t="str">
        <f t="shared" si="104"/>
        <v>n</v>
      </c>
      <c r="O656" s="3" t="str">
        <f t="shared" si="105"/>
        <v>n</v>
      </c>
      <c r="P656" s="2" t="s">
        <v>21</v>
      </c>
      <c r="Q656" s="2" t="s">
        <v>26</v>
      </c>
      <c r="R656" s="4" t="str">
        <f t="shared" si="106"/>
        <v>n</v>
      </c>
      <c r="S656" s="2" t="s">
        <v>23</v>
      </c>
      <c r="T656" s="2">
        <v>3</v>
      </c>
      <c r="U656" s="6">
        <v>866</v>
      </c>
      <c r="V656" s="7">
        <v>3525</v>
      </c>
      <c r="W656" s="7">
        <v>14922597</v>
      </c>
      <c r="X656" s="7">
        <v>16078619</v>
      </c>
      <c r="Y656" s="7">
        <v>16900726</v>
      </c>
      <c r="Z656" s="7">
        <f>U:U  / (Y:Y -W:W )</f>
        <v>4.3778742437929985E-4</v>
      </c>
      <c r="AA656" s="7">
        <f>V:V   / (Y:Y -X:X )</f>
        <v>4.2877630284135762E-3</v>
      </c>
      <c r="AB656" s="7">
        <f>Z:Z+AA:AA</f>
        <v>4.7255504527928763E-3</v>
      </c>
      <c r="AC656" s="3">
        <v>770845.05</v>
      </c>
      <c r="AD656" s="3">
        <v>99300.33</v>
      </c>
      <c r="AE656" s="3">
        <f t="shared" si="107"/>
        <v>7.7627642325055719</v>
      </c>
      <c r="AF656" s="2">
        <v>52.370199999999997</v>
      </c>
      <c r="AG656" s="2">
        <v>4.8952</v>
      </c>
      <c r="AH656" s="2">
        <v>50.075499999999998</v>
      </c>
      <c r="AI656" s="2">
        <v>14.437799999999999</v>
      </c>
      <c r="AJ656" s="4">
        <f t="shared" si="108"/>
        <v>711.18349680314793</v>
      </c>
      <c r="AK656" s="3" t="s">
        <v>93</v>
      </c>
      <c r="AL656" s="3" t="s">
        <v>94</v>
      </c>
      <c r="AM656" s="3" t="s">
        <v>95</v>
      </c>
      <c r="AN656" s="3" t="s">
        <v>95</v>
      </c>
      <c r="AO656" s="3">
        <v>1</v>
      </c>
      <c r="AP656" s="3">
        <v>0.17</v>
      </c>
      <c r="AQ656" s="3">
        <v>0.58799999999999997</v>
      </c>
      <c r="AR656" s="3">
        <v>7</v>
      </c>
      <c r="AS656" s="3">
        <v>-5.8120000000000003</v>
      </c>
      <c r="AT656" s="3">
        <v>0</v>
      </c>
      <c r="AU656" s="3">
        <v>3.6299999999999999E-2</v>
      </c>
      <c r="AV656" s="3">
        <v>4.7000000000000002E-3</v>
      </c>
      <c r="AW656" s="3">
        <v>3.0200000000000002E-4</v>
      </c>
      <c r="AX656" s="3">
        <v>0.30599999999999999</v>
      </c>
      <c r="AY656" s="3">
        <v>0.183</v>
      </c>
      <c r="AZ656" s="3">
        <v>205.00800000000001</v>
      </c>
      <c r="BA656" s="3">
        <v>180000</v>
      </c>
      <c r="BB656" s="3">
        <v>3</v>
      </c>
    </row>
    <row r="657" spans="1:54" x14ac:dyDescent="0.25">
      <c r="A657" s="3">
        <v>656</v>
      </c>
      <c r="B657" s="2" t="s">
        <v>71</v>
      </c>
      <c r="C657" s="2" t="s">
        <v>45</v>
      </c>
      <c r="D657" s="3">
        <v>2</v>
      </c>
      <c r="E657" s="3" t="s">
        <v>38</v>
      </c>
      <c r="F657" s="3" t="s">
        <v>20</v>
      </c>
      <c r="G657" s="3" t="s">
        <v>23</v>
      </c>
      <c r="H657" s="3">
        <v>10</v>
      </c>
      <c r="I657" s="3">
        <v>0</v>
      </c>
      <c r="J657" s="3">
        <v>1</v>
      </c>
      <c r="K657" s="3">
        <v>5</v>
      </c>
      <c r="L657" s="3">
        <v>7</v>
      </c>
      <c r="M657" s="3">
        <v>1</v>
      </c>
      <c r="N657" s="3" t="str">
        <f t="shared" si="104"/>
        <v>n</v>
      </c>
      <c r="O657" s="3" t="str">
        <f t="shared" si="105"/>
        <v>n</v>
      </c>
      <c r="P657" s="2" t="s">
        <v>21</v>
      </c>
      <c r="Q657" s="2" t="s">
        <v>26</v>
      </c>
      <c r="R657" s="4" t="str">
        <f t="shared" si="106"/>
        <v>n</v>
      </c>
      <c r="S657" s="2" t="s">
        <v>23</v>
      </c>
      <c r="T657" s="2">
        <v>3</v>
      </c>
      <c r="U657" s="6">
        <v>866</v>
      </c>
      <c r="V657" s="7">
        <v>3525</v>
      </c>
      <c r="W657" s="7">
        <v>14922597</v>
      </c>
      <c r="X657" s="7">
        <v>16078619</v>
      </c>
      <c r="Y657" s="7">
        <v>16900726</v>
      </c>
      <c r="Z657" s="7">
        <f>U:U  / (Y:Y -W:W )</f>
        <v>4.3778742437929985E-4</v>
      </c>
      <c r="AA657" s="7">
        <f>V:V   / (Y:Y -X:X )</f>
        <v>4.2877630284135762E-3</v>
      </c>
      <c r="AB657" s="7">
        <f>Z:Z+AA:AA</f>
        <v>4.7255504527928763E-3</v>
      </c>
      <c r="AC657" s="3">
        <v>770845.05</v>
      </c>
      <c r="AD657" s="3">
        <v>99300.33</v>
      </c>
      <c r="AE657" s="3">
        <f t="shared" si="107"/>
        <v>7.7627642325055719</v>
      </c>
      <c r="AF657" s="2">
        <v>52.370199999999997</v>
      </c>
      <c r="AG657" s="2">
        <v>4.8952</v>
      </c>
      <c r="AH657" s="2">
        <v>50.075499999999998</v>
      </c>
      <c r="AI657" s="2">
        <v>14.437799999999999</v>
      </c>
      <c r="AJ657" s="4">
        <f t="shared" si="108"/>
        <v>711.18349680314793</v>
      </c>
      <c r="AK657" s="3" t="s">
        <v>93</v>
      </c>
      <c r="AL657" s="3" t="s">
        <v>94</v>
      </c>
      <c r="AM657" s="3" t="s">
        <v>95</v>
      </c>
      <c r="AN657" s="3" t="s">
        <v>95</v>
      </c>
      <c r="AO657" s="3">
        <v>1</v>
      </c>
      <c r="AP657" s="3">
        <v>0.17</v>
      </c>
      <c r="AQ657" s="3">
        <v>0.58799999999999997</v>
      </c>
      <c r="AR657" s="3">
        <v>7</v>
      </c>
      <c r="AS657" s="3">
        <v>-5.8120000000000003</v>
      </c>
      <c r="AT657" s="3">
        <v>0</v>
      </c>
      <c r="AU657" s="3">
        <v>3.6299999999999999E-2</v>
      </c>
      <c r="AV657" s="3">
        <v>4.7000000000000002E-3</v>
      </c>
      <c r="AW657" s="3">
        <v>3.0200000000000002E-4</v>
      </c>
      <c r="AX657" s="3">
        <v>0.30599999999999999</v>
      </c>
      <c r="AY657" s="3">
        <v>0.183</v>
      </c>
      <c r="AZ657" s="3">
        <v>205.00800000000001</v>
      </c>
      <c r="BA657" s="3">
        <v>180000</v>
      </c>
      <c r="BB657" s="3">
        <v>3</v>
      </c>
    </row>
    <row r="658" spans="1:54" x14ac:dyDescent="0.25">
      <c r="A658" s="3">
        <v>657</v>
      </c>
      <c r="B658" s="2" t="s">
        <v>18</v>
      </c>
      <c r="C658" s="2" t="s">
        <v>75</v>
      </c>
      <c r="D658" s="3">
        <v>3</v>
      </c>
      <c r="E658" s="3" t="s">
        <v>19</v>
      </c>
      <c r="F658" s="3" t="s">
        <v>25</v>
      </c>
      <c r="G658" s="3" t="s">
        <v>23</v>
      </c>
      <c r="H658" s="3">
        <v>13</v>
      </c>
      <c r="I658" s="3">
        <v>3</v>
      </c>
      <c r="J658" s="3">
        <v>1</v>
      </c>
      <c r="K658" s="3">
        <v>3</v>
      </c>
      <c r="L658" s="3">
        <v>1</v>
      </c>
      <c r="M658" s="3">
        <v>4</v>
      </c>
      <c r="N658" s="3" t="str">
        <f t="shared" si="104"/>
        <v>y</v>
      </c>
      <c r="O658" s="3" t="str">
        <f t="shared" si="105"/>
        <v>n</v>
      </c>
      <c r="P658" s="2" t="s">
        <v>22</v>
      </c>
      <c r="Q658" s="2" t="s">
        <v>21</v>
      </c>
      <c r="R658" s="4" t="str">
        <f t="shared" si="106"/>
        <v>n</v>
      </c>
      <c r="S658" s="2" t="s">
        <v>23</v>
      </c>
      <c r="T658" s="2">
        <v>1</v>
      </c>
      <c r="U658" s="6" t="s">
        <v>87</v>
      </c>
      <c r="V658" s="7" t="s">
        <v>87</v>
      </c>
      <c r="W658" s="6" t="s">
        <v>87</v>
      </c>
      <c r="X658" s="7" t="s">
        <v>87</v>
      </c>
      <c r="Y658" s="7">
        <v>2886026</v>
      </c>
      <c r="Z658" s="7" t="s">
        <v>87</v>
      </c>
      <c r="AA658" s="7" t="s">
        <v>87</v>
      </c>
      <c r="AB658" s="7" t="s">
        <v>87</v>
      </c>
      <c r="AC658" s="3">
        <v>11926.86</v>
      </c>
      <c r="AD658" s="3">
        <v>306142.94</v>
      </c>
      <c r="AE658" s="3">
        <f t="shared" si="107"/>
        <v>3.8958468224026335E-2</v>
      </c>
      <c r="AF658" s="2">
        <v>41.327500000000001</v>
      </c>
      <c r="AG658" s="2">
        <v>119.81870000000001</v>
      </c>
      <c r="AH658" s="2">
        <v>55.676099999999998</v>
      </c>
      <c r="AI658" s="2">
        <v>12.568300000000001</v>
      </c>
      <c r="AJ658" s="4">
        <f t="shared" si="108"/>
        <v>7247.4723818543143</v>
      </c>
      <c r="AK658" s="3" t="s">
        <v>102</v>
      </c>
      <c r="AL658" s="3" t="s">
        <v>100</v>
      </c>
      <c r="AM658" s="3" t="s">
        <v>95</v>
      </c>
      <c r="AN658" s="3" t="s">
        <v>95</v>
      </c>
      <c r="AO658" s="3">
        <v>1</v>
      </c>
      <c r="AP658" s="3">
        <v>0.65100000000000002</v>
      </c>
      <c r="AQ658" s="3">
        <v>0.70499999999999996</v>
      </c>
      <c r="AR658" s="3">
        <v>8</v>
      </c>
      <c r="AS658" s="3">
        <v>-6.5819999999999999</v>
      </c>
      <c r="AT658" s="3">
        <v>1</v>
      </c>
      <c r="AU658" s="3">
        <v>4.5199999999999997E-2</v>
      </c>
      <c r="AV658" s="3">
        <v>2.3099999999999999E-2</v>
      </c>
      <c r="AW658" s="3">
        <v>0</v>
      </c>
      <c r="AX658" s="3">
        <v>5.9900000000000002E-2</v>
      </c>
      <c r="AY658" s="3">
        <v>0.42</v>
      </c>
      <c r="AZ658" s="3">
        <v>127.074</v>
      </c>
      <c r="BA658" s="3">
        <v>179747</v>
      </c>
      <c r="BB658" s="3">
        <v>4</v>
      </c>
    </row>
    <row r="659" spans="1:54" x14ac:dyDescent="0.25">
      <c r="A659" s="3">
        <v>658</v>
      </c>
      <c r="B659" s="2" t="s">
        <v>18</v>
      </c>
      <c r="C659" s="2" t="s">
        <v>75</v>
      </c>
      <c r="D659" s="3">
        <v>2</v>
      </c>
      <c r="E659" s="3" t="s">
        <v>19</v>
      </c>
      <c r="F659" s="3" t="s">
        <v>20</v>
      </c>
      <c r="G659" s="3" t="s">
        <v>23</v>
      </c>
      <c r="H659" s="3">
        <v>13</v>
      </c>
      <c r="I659" s="3">
        <v>3</v>
      </c>
      <c r="J659" s="3">
        <v>1</v>
      </c>
      <c r="K659" s="3">
        <v>3</v>
      </c>
      <c r="L659" s="3">
        <v>1</v>
      </c>
      <c r="M659" s="3">
        <v>4</v>
      </c>
      <c r="N659" s="3" t="str">
        <f t="shared" si="104"/>
        <v>y</v>
      </c>
      <c r="O659" s="3" t="str">
        <f t="shared" si="105"/>
        <v>n</v>
      </c>
      <c r="P659" s="2" t="s">
        <v>22</v>
      </c>
      <c r="Q659" s="2" t="s">
        <v>21</v>
      </c>
      <c r="R659" s="4" t="str">
        <f t="shared" si="106"/>
        <v>n</v>
      </c>
      <c r="S659" s="2" t="s">
        <v>23</v>
      </c>
      <c r="T659" s="2">
        <v>1</v>
      </c>
      <c r="U659" s="6" t="s">
        <v>87</v>
      </c>
      <c r="V659" s="7" t="s">
        <v>87</v>
      </c>
      <c r="W659" s="6" t="s">
        <v>87</v>
      </c>
      <c r="X659" s="7" t="s">
        <v>87</v>
      </c>
      <c r="Y659" s="7">
        <v>2886026</v>
      </c>
      <c r="Z659" s="7" t="s">
        <v>87</v>
      </c>
      <c r="AA659" s="7" t="s">
        <v>87</v>
      </c>
      <c r="AB659" s="7" t="s">
        <v>87</v>
      </c>
      <c r="AC659" s="3">
        <v>11926.86</v>
      </c>
      <c r="AD659" s="3">
        <v>306142.94</v>
      </c>
      <c r="AE659" s="3">
        <f t="shared" si="107"/>
        <v>3.8958468224026335E-2</v>
      </c>
      <c r="AF659" s="2">
        <v>41.327500000000001</v>
      </c>
      <c r="AG659" s="2">
        <v>119.81870000000001</v>
      </c>
      <c r="AH659" s="2">
        <v>55.676099999999998</v>
      </c>
      <c r="AI659" s="2">
        <v>12.568300000000001</v>
      </c>
      <c r="AJ659" s="4">
        <f t="shared" si="108"/>
        <v>7247.4723818543143</v>
      </c>
      <c r="AK659" s="3" t="s">
        <v>102</v>
      </c>
      <c r="AL659" s="3" t="s">
        <v>100</v>
      </c>
      <c r="AM659" s="3" t="s">
        <v>95</v>
      </c>
      <c r="AN659" s="3" t="s">
        <v>95</v>
      </c>
      <c r="AO659" s="3">
        <v>1</v>
      </c>
      <c r="AP659" s="3">
        <v>0.65100000000000002</v>
      </c>
      <c r="AQ659" s="3">
        <v>0.70499999999999996</v>
      </c>
      <c r="AR659" s="3">
        <v>8</v>
      </c>
      <c r="AS659" s="3">
        <v>-6.5819999999999999</v>
      </c>
      <c r="AT659" s="3">
        <v>1</v>
      </c>
      <c r="AU659" s="3">
        <v>4.5199999999999997E-2</v>
      </c>
      <c r="AV659" s="3">
        <v>2.3099999999999999E-2</v>
      </c>
      <c r="AW659" s="3">
        <v>0</v>
      </c>
      <c r="AX659" s="3">
        <v>5.9900000000000002E-2</v>
      </c>
      <c r="AY659" s="3">
        <v>0.42</v>
      </c>
      <c r="AZ659" s="3">
        <v>127.074</v>
      </c>
      <c r="BA659" s="3">
        <v>179747</v>
      </c>
      <c r="BB659" s="3">
        <v>4</v>
      </c>
    </row>
    <row r="660" spans="1:54" x14ac:dyDescent="0.25">
      <c r="A660" s="3">
        <v>659</v>
      </c>
      <c r="B660" s="2" t="s">
        <v>73</v>
      </c>
      <c r="C660" s="2" t="s">
        <v>75</v>
      </c>
      <c r="D660" s="3">
        <v>1</v>
      </c>
      <c r="E660" s="3" t="s">
        <v>19</v>
      </c>
      <c r="F660" s="3" t="s">
        <v>20</v>
      </c>
      <c r="G660" s="3" t="s">
        <v>23</v>
      </c>
      <c r="H660" s="3">
        <v>13</v>
      </c>
      <c r="I660" s="3">
        <v>0</v>
      </c>
      <c r="J660" s="3">
        <v>1</v>
      </c>
      <c r="K660" s="3">
        <v>4</v>
      </c>
      <c r="L660" s="3">
        <v>1</v>
      </c>
      <c r="M660" s="3">
        <v>4</v>
      </c>
      <c r="N660" s="3" t="str">
        <f t="shared" si="104"/>
        <v>y</v>
      </c>
      <c r="O660" s="3" t="str">
        <f t="shared" si="105"/>
        <v>y</v>
      </c>
      <c r="P660" s="2" t="s">
        <v>21</v>
      </c>
      <c r="Q660" s="2" t="s">
        <v>21</v>
      </c>
      <c r="R660" s="4" t="str">
        <f t="shared" si="106"/>
        <v>y</v>
      </c>
      <c r="S660" s="2" t="s">
        <v>23</v>
      </c>
      <c r="T660" s="2">
        <v>1</v>
      </c>
      <c r="U660" s="6" t="s">
        <v>87</v>
      </c>
      <c r="V660" s="7" t="s">
        <v>87</v>
      </c>
      <c r="W660" s="6" t="s">
        <v>87</v>
      </c>
      <c r="X660" s="7" t="s">
        <v>87</v>
      </c>
      <c r="Y660" s="7">
        <v>24168303</v>
      </c>
      <c r="Z660" s="7" t="s">
        <v>87</v>
      </c>
      <c r="AA660" s="7" t="s">
        <v>87</v>
      </c>
      <c r="AB660" s="7" t="s">
        <v>87</v>
      </c>
      <c r="AC660" s="3">
        <v>1204616.44</v>
      </c>
      <c r="AD660" s="3">
        <v>306142.94</v>
      </c>
      <c r="AE660" s="3">
        <f t="shared" si="107"/>
        <v>3.9348169845105687</v>
      </c>
      <c r="AF660" s="2">
        <v>-35.473500000000001</v>
      </c>
      <c r="AG660" s="2">
        <v>149.01240000000001</v>
      </c>
      <c r="AH660" s="2">
        <v>55.676099999999998</v>
      </c>
      <c r="AI660" s="2">
        <v>12.568300000000001</v>
      </c>
      <c r="AJ660" s="4">
        <f t="shared" si="108"/>
        <v>16045.157215994424</v>
      </c>
      <c r="AK660" s="3" t="s">
        <v>102</v>
      </c>
      <c r="AL660" s="3" t="s">
        <v>100</v>
      </c>
      <c r="AM660" s="3" t="s">
        <v>95</v>
      </c>
      <c r="AN660" s="3" t="s">
        <v>95</v>
      </c>
      <c r="AO660" s="3">
        <v>1</v>
      </c>
      <c r="AP660" s="3">
        <v>0.65100000000000002</v>
      </c>
      <c r="AQ660" s="3">
        <v>0.70499999999999996</v>
      </c>
      <c r="AR660" s="3">
        <v>8</v>
      </c>
      <c r="AS660" s="3">
        <v>-6.5819999999999999</v>
      </c>
      <c r="AT660" s="3">
        <v>1</v>
      </c>
      <c r="AU660" s="3">
        <v>4.5199999999999997E-2</v>
      </c>
      <c r="AV660" s="3">
        <v>2.3099999999999999E-2</v>
      </c>
      <c r="AW660" s="3">
        <v>0</v>
      </c>
      <c r="AX660" s="3">
        <v>5.9900000000000002E-2</v>
      </c>
      <c r="AY660" s="3">
        <v>0.42</v>
      </c>
      <c r="AZ660" s="3">
        <v>127.074</v>
      </c>
      <c r="BA660" s="3">
        <v>179747</v>
      </c>
      <c r="BB660" s="3">
        <v>4</v>
      </c>
    </row>
    <row r="661" spans="1:54" x14ac:dyDescent="0.25">
      <c r="A661" s="3">
        <v>660</v>
      </c>
      <c r="B661" s="2" t="s">
        <v>39</v>
      </c>
      <c r="C661" s="2" t="s">
        <v>75</v>
      </c>
      <c r="D661" s="3">
        <v>3</v>
      </c>
      <c r="E661" s="3" t="s">
        <v>19</v>
      </c>
      <c r="F661" s="3" t="s">
        <v>25</v>
      </c>
      <c r="G661" s="3" t="s">
        <v>23</v>
      </c>
      <c r="H661" s="3">
        <v>13</v>
      </c>
      <c r="I661" s="3">
        <v>3.6</v>
      </c>
      <c r="J661" s="3">
        <v>4</v>
      </c>
      <c r="K661" s="3">
        <v>1</v>
      </c>
      <c r="L661" s="3">
        <v>1</v>
      </c>
      <c r="M661" s="3">
        <v>4</v>
      </c>
      <c r="N661" s="3" t="str">
        <f t="shared" si="104"/>
        <v>n</v>
      </c>
      <c r="O661" s="3" t="str">
        <f t="shared" si="105"/>
        <v>n</v>
      </c>
      <c r="P661" s="2" t="s">
        <v>26</v>
      </c>
      <c r="Q661" s="2" t="s">
        <v>21</v>
      </c>
      <c r="R661" s="4" t="str">
        <f t="shared" si="106"/>
        <v>n</v>
      </c>
      <c r="S661" s="2" t="s">
        <v>23</v>
      </c>
      <c r="T661" s="2">
        <v>1</v>
      </c>
      <c r="U661" s="6" t="s">
        <v>87</v>
      </c>
      <c r="V661" s="7" t="s">
        <v>87</v>
      </c>
      <c r="W661" s="6" t="s">
        <v>87</v>
      </c>
      <c r="X661" s="6" t="s">
        <v>87</v>
      </c>
      <c r="Y661" s="7">
        <v>9498364</v>
      </c>
      <c r="Z661" s="7" t="s">
        <v>87</v>
      </c>
      <c r="AA661" s="7" t="s">
        <v>87</v>
      </c>
      <c r="AB661" s="7" t="s">
        <v>87</v>
      </c>
      <c r="AC661" s="3">
        <v>47433.440000000002</v>
      </c>
      <c r="AD661" s="3">
        <v>306142.94</v>
      </c>
      <c r="AE661" s="3">
        <f t="shared" si="107"/>
        <v>0.15493886613880431</v>
      </c>
      <c r="AF661" s="2">
        <v>53.904499999999999</v>
      </c>
      <c r="AG661" s="2">
        <v>27.561499999999999</v>
      </c>
      <c r="AH661" s="2">
        <v>55.676099999999998</v>
      </c>
      <c r="AI661" s="2">
        <v>12.568300000000001</v>
      </c>
      <c r="AJ661" s="4">
        <f t="shared" si="108"/>
        <v>979.15784215534495</v>
      </c>
      <c r="AK661" s="3" t="s">
        <v>102</v>
      </c>
      <c r="AL661" s="3" t="s">
        <v>100</v>
      </c>
      <c r="AM661" s="3" t="s">
        <v>95</v>
      </c>
      <c r="AN661" s="3" t="s">
        <v>95</v>
      </c>
      <c r="AO661" s="3">
        <v>1</v>
      </c>
      <c r="AP661" s="3">
        <v>0.65100000000000002</v>
      </c>
      <c r="AQ661" s="3">
        <v>0.70499999999999996</v>
      </c>
      <c r="AR661" s="3">
        <v>8</v>
      </c>
      <c r="AS661" s="3">
        <v>-6.5819999999999999</v>
      </c>
      <c r="AT661" s="3">
        <v>1</v>
      </c>
      <c r="AU661" s="3">
        <v>4.5199999999999997E-2</v>
      </c>
      <c r="AV661" s="3">
        <v>2.3099999999999999E-2</v>
      </c>
      <c r="AW661" s="3">
        <v>0</v>
      </c>
      <c r="AX661" s="3">
        <v>5.9900000000000002E-2</v>
      </c>
      <c r="AY661" s="3">
        <v>0.42</v>
      </c>
      <c r="AZ661" s="3">
        <v>127.074</v>
      </c>
      <c r="BA661" s="3">
        <v>179747</v>
      </c>
      <c r="BB661" s="3">
        <v>4</v>
      </c>
    </row>
    <row r="662" spans="1:54" x14ac:dyDescent="0.25">
      <c r="A662" s="3">
        <v>661</v>
      </c>
      <c r="B662" s="2" t="s">
        <v>17</v>
      </c>
      <c r="C662" s="2" t="s">
        <v>75</v>
      </c>
      <c r="D662" s="3">
        <v>5</v>
      </c>
      <c r="E662" s="3" t="s">
        <v>19</v>
      </c>
      <c r="F662" s="3" t="s">
        <v>20</v>
      </c>
      <c r="G662" s="3" t="s">
        <v>23</v>
      </c>
      <c r="H662" s="3">
        <v>13</v>
      </c>
      <c r="I662" s="3">
        <v>6.4375</v>
      </c>
      <c r="J662" s="3">
        <v>5</v>
      </c>
      <c r="K662" s="3">
        <v>1</v>
      </c>
      <c r="L662" s="3">
        <v>1</v>
      </c>
      <c r="M662" s="3">
        <v>4</v>
      </c>
      <c r="N662" s="3" t="str">
        <f t="shared" si="104"/>
        <v>n</v>
      </c>
      <c r="O662" s="3" t="str">
        <f t="shared" si="105"/>
        <v>n</v>
      </c>
      <c r="P662" s="2" t="s">
        <v>21</v>
      </c>
      <c r="Q662" s="2" t="s">
        <v>21</v>
      </c>
      <c r="R662" s="4" t="str">
        <f t="shared" si="106"/>
        <v>y</v>
      </c>
      <c r="S662" s="2" t="s">
        <v>23</v>
      </c>
      <c r="T662" s="2">
        <v>1</v>
      </c>
      <c r="U662" s="6">
        <v>2426</v>
      </c>
      <c r="V662" s="7">
        <v>2729</v>
      </c>
      <c r="W662" s="7">
        <v>9461830</v>
      </c>
      <c r="X662" s="7">
        <v>9977874</v>
      </c>
      <c r="Y662" s="7">
        <v>11311117</v>
      </c>
      <c r="Z662" s="7">
        <f>U:U  / (Y:Y -W:W )</f>
        <v>1.3118569481102716E-3</v>
      </c>
      <c r="AA662" s="7">
        <f>V:V   / (Y:Y -X:X )</f>
        <v>2.0468886767078471E-3</v>
      </c>
      <c r="AB662" s="7">
        <f>Z:Z+AA:AA</f>
        <v>3.3587456248181189E-3</v>
      </c>
      <c r="AC662" s="3">
        <v>466365.73</v>
      </c>
      <c r="AD662" s="3">
        <v>306142.94</v>
      </c>
      <c r="AE662" s="3">
        <f t="shared" si="107"/>
        <v>1.5233594150497149</v>
      </c>
      <c r="AF662" s="2">
        <v>50.850299999999997</v>
      </c>
      <c r="AG662" s="2">
        <v>4.3517000000000001</v>
      </c>
      <c r="AH662" s="2">
        <v>55.676099999999998</v>
      </c>
      <c r="AI662" s="2">
        <v>12.568300000000001</v>
      </c>
      <c r="AJ662" s="4">
        <f t="shared" si="108"/>
        <v>764.94215493090667</v>
      </c>
      <c r="AK662" s="3" t="s">
        <v>102</v>
      </c>
      <c r="AL662" s="3" t="s">
        <v>100</v>
      </c>
      <c r="AM662" s="3" t="s">
        <v>95</v>
      </c>
      <c r="AN662" s="3" t="s">
        <v>95</v>
      </c>
      <c r="AO662" s="3">
        <v>1</v>
      </c>
      <c r="AP662" s="3">
        <v>0.65100000000000002</v>
      </c>
      <c r="AQ662" s="3">
        <v>0.70499999999999996</v>
      </c>
      <c r="AR662" s="3">
        <v>8</v>
      </c>
      <c r="AS662" s="3">
        <v>-6.5819999999999999</v>
      </c>
      <c r="AT662" s="3">
        <v>1</v>
      </c>
      <c r="AU662" s="3">
        <v>4.5199999999999997E-2</v>
      </c>
      <c r="AV662" s="3">
        <v>2.3099999999999999E-2</v>
      </c>
      <c r="AW662" s="3">
        <v>0</v>
      </c>
      <c r="AX662" s="3">
        <v>5.9900000000000002E-2</v>
      </c>
      <c r="AY662" s="3">
        <v>0.42</v>
      </c>
      <c r="AZ662" s="3">
        <v>127.074</v>
      </c>
      <c r="BA662" s="3">
        <v>179747</v>
      </c>
      <c r="BB662" s="3">
        <v>4</v>
      </c>
    </row>
    <row r="663" spans="1:54" x14ac:dyDescent="0.25">
      <c r="A663" s="3">
        <v>662</v>
      </c>
      <c r="B663" s="2" t="s">
        <v>50</v>
      </c>
      <c r="C663" s="2" t="s">
        <v>75</v>
      </c>
      <c r="D663" s="3">
        <v>4</v>
      </c>
      <c r="E663" s="3" t="s">
        <v>19</v>
      </c>
      <c r="F663" s="3" t="s">
        <v>25</v>
      </c>
      <c r="G663" s="3" t="s">
        <v>23</v>
      </c>
      <c r="H663" s="3">
        <v>13</v>
      </c>
      <c r="I663" s="3">
        <v>4.3333333333333304</v>
      </c>
      <c r="J663" s="3">
        <v>12</v>
      </c>
      <c r="K663" s="3">
        <v>1</v>
      </c>
      <c r="L663" s="3">
        <v>1</v>
      </c>
      <c r="M663" s="3">
        <v>4</v>
      </c>
      <c r="N663" s="3" t="str">
        <f t="shared" si="104"/>
        <v>n</v>
      </c>
      <c r="O663" s="3" t="str">
        <f t="shared" si="105"/>
        <v>n</v>
      </c>
      <c r="P663" s="2" t="s">
        <v>51</v>
      </c>
      <c r="Q663" s="2" t="s">
        <v>21</v>
      </c>
      <c r="R663" s="4" t="str">
        <f t="shared" si="106"/>
        <v>n</v>
      </c>
      <c r="S663" s="2" t="s">
        <v>23</v>
      </c>
      <c r="T663" s="2">
        <v>1</v>
      </c>
      <c r="U663" s="6" t="s">
        <v>87</v>
      </c>
      <c r="V663" s="7" t="s">
        <v>87</v>
      </c>
      <c r="W663" s="6" t="s">
        <v>87</v>
      </c>
      <c r="X663" s="7" t="s">
        <v>87</v>
      </c>
      <c r="Y663" s="7">
        <v>3720400</v>
      </c>
      <c r="Z663" s="7" t="s">
        <v>87</v>
      </c>
      <c r="AA663" s="7" t="s">
        <v>87</v>
      </c>
      <c r="AB663" s="7" t="s">
        <v>87</v>
      </c>
      <c r="AC663" s="3">
        <v>14332.88</v>
      </c>
      <c r="AD663" s="3">
        <v>306142.94</v>
      </c>
      <c r="AE663" s="3">
        <f t="shared" si="107"/>
        <v>4.6817607487535065E-2</v>
      </c>
      <c r="AF663" s="2">
        <v>41.7151</v>
      </c>
      <c r="AG663" s="2">
        <v>44.827100000000002</v>
      </c>
      <c r="AH663" s="2">
        <v>55.676099999999998</v>
      </c>
      <c r="AI663" s="2">
        <v>12.568300000000001</v>
      </c>
      <c r="AJ663" s="4">
        <f t="shared" si="108"/>
        <v>2792.157741636478</v>
      </c>
      <c r="AK663" s="3" t="s">
        <v>102</v>
      </c>
      <c r="AL663" s="3" t="s">
        <v>100</v>
      </c>
      <c r="AM663" s="3" t="s">
        <v>95</v>
      </c>
      <c r="AN663" s="3" t="s">
        <v>95</v>
      </c>
      <c r="AO663" s="3">
        <v>1</v>
      </c>
      <c r="AP663" s="3">
        <v>0.65100000000000002</v>
      </c>
      <c r="AQ663" s="3">
        <v>0.70499999999999996</v>
      </c>
      <c r="AR663" s="3">
        <v>8</v>
      </c>
      <c r="AS663" s="3">
        <v>-6.5819999999999999</v>
      </c>
      <c r="AT663" s="3">
        <v>1</v>
      </c>
      <c r="AU663" s="3">
        <v>4.5199999999999997E-2</v>
      </c>
      <c r="AV663" s="3">
        <v>2.3099999999999999E-2</v>
      </c>
      <c r="AW663" s="3">
        <v>0</v>
      </c>
      <c r="AX663" s="3">
        <v>5.9900000000000002E-2</v>
      </c>
      <c r="AY663" s="3">
        <v>0.42</v>
      </c>
      <c r="AZ663" s="3">
        <v>127.074</v>
      </c>
      <c r="BA663" s="3">
        <v>179747</v>
      </c>
      <c r="BB663" s="3">
        <v>4</v>
      </c>
    </row>
    <row r="664" spans="1:54" x14ac:dyDescent="0.25">
      <c r="A664" s="3">
        <v>663</v>
      </c>
      <c r="B664" s="2" t="s">
        <v>76</v>
      </c>
      <c r="C664" s="2" t="s">
        <v>75</v>
      </c>
      <c r="D664" s="3">
        <v>3</v>
      </c>
      <c r="E664" s="3" t="s">
        <v>19</v>
      </c>
      <c r="F664" s="3" t="s">
        <v>20</v>
      </c>
      <c r="G664" s="3" t="s">
        <v>23</v>
      </c>
      <c r="H664" s="3">
        <v>13</v>
      </c>
      <c r="I664" s="3">
        <v>7.36</v>
      </c>
      <c r="J664" s="3">
        <v>1</v>
      </c>
      <c r="K664" s="3">
        <v>5</v>
      </c>
      <c r="L664" s="3">
        <v>1</v>
      </c>
      <c r="M664" s="3">
        <v>4</v>
      </c>
      <c r="N664" s="3" t="str">
        <f t="shared" si="104"/>
        <v>y</v>
      </c>
      <c r="O664" s="3" t="str">
        <f t="shared" si="105"/>
        <v>n</v>
      </c>
      <c r="P664" s="2" t="s">
        <v>21</v>
      </c>
      <c r="Q664" s="2" t="s">
        <v>21</v>
      </c>
      <c r="R664" s="4" t="str">
        <f t="shared" si="106"/>
        <v>y</v>
      </c>
      <c r="S664" s="2" t="s">
        <v>23</v>
      </c>
      <c r="T664" s="2">
        <v>1</v>
      </c>
      <c r="U664" s="6">
        <v>593</v>
      </c>
      <c r="V664" s="7">
        <v>507</v>
      </c>
      <c r="W664" s="7">
        <v>3926156</v>
      </c>
      <c r="X664" s="7">
        <v>4137894</v>
      </c>
      <c r="Y664" s="7">
        <v>4724720</v>
      </c>
      <c r="Z664" s="7">
        <f>U:U  / (Y:Y -W:W )</f>
        <v>7.4258293637078558E-4</v>
      </c>
      <c r="AA664" s="7">
        <f>V:V   / (Y:Y -X:X )</f>
        <v>8.6396989908422604E-4</v>
      </c>
      <c r="AB664" s="7">
        <f>Z:Z+AA:AA</f>
        <v>1.6065528354550116E-3</v>
      </c>
      <c r="AC664" s="3">
        <v>294053.59999999998</v>
      </c>
      <c r="AD664" s="3">
        <v>306142.94</v>
      </c>
      <c r="AE664" s="3">
        <f t="shared" si="107"/>
        <v>0.96051079930179017</v>
      </c>
      <c r="AF664" s="2">
        <v>53.349800000000002</v>
      </c>
      <c r="AG664" s="2">
        <v>-6.2603</v>
      </c>
      <c r="AH664" s="2">
        <v>55.676099999999998</v>
      </c>
      <c r="AI664" s="2">
        <v>12.568300000000001</v>
      </c>
      <c r="AJ664" s="4">
        <f t="shared" si="108"/>
        <v>1238.5027311231147</v>
      </c>
      <c r="AK664" s="3" t="s">
        <v>102</v>
      </c>
      <c r="AL664" s="3" t="s">
        <v>100</v>
      </c>
      <c r="AM664" s="3" t="s">
        <v>95</v>
      </c>
      <c r="AN664" s="3" t="s">
        <v>95</v>
      </c>
      <c r="AO664" s="3">
        <v>1</v>
      </c>
      <c r="AP664" s="3">
        <v>0.65100000000000002</v>
      </c>
      <c r="AQ664" s="3">
        <v>0.70499999999999996</v>
      </c>
      <c r="AR664" s="3">
        <v>8</v>
      </c>
      <c r="AS664" s="3">
        <v>-6.5819999999999999</v>
      </c>
      <c r="AT664" s="3">
        <v>1</v>
      </c>
      <c r="AU664" s="3">
        <v>4.5199999999999997E-2</v>
      </c>
      <c r="AV664" s="3">
        <v>2.3099999999999999E-2</v>
      </c>
      <c r="AW664" s="3">
        <v>0</v>
      </c>
      <c r="AX664" s="3">
        <v>5.9900000000000002E-2</v>
      </c>
      <c r="AY664" s="3">
        <v>0.42</v>
      </c>
      <c r="AZ664" s="3">
        <v>127.074</v>
      </c>
      <c r="BA664" s="3">
        <v>179747</v>
      </c>
      <c r="BB664" s="3">
        <v>4</v>
      </c>
    </row>
    <row r="665" spans="1:54" x14ac:dyDescent="0.25">
      <c r="A665" s="3">
        <v>664</v>
      </c>
      <c r="B665" s="2" t="s">
        <v>56</v>
      </c>
      <c r="C665" s="2" t="s">
        <v>75</v>
      </c>
      <c r="D665" s="3">
        <v>4</v>
      </c>
      <c r="E665" s="3" t="s">
        <v>19</v>
      </c>
      <c r="F665" s="3" t="s">
        <v>20</v>
      </c>
      <c r="G665" s="3" t="s">
        <v>23</v>
      </c>
      <c r="H665" s="3">
        <v>13</v>
      </c>
      <c r="I665" s="3">
        <v>6.45</v>
      </c>
      <c r="J665" s="3">
        <v>15</v>
      </c>
      <c r="K665" s="3">
        <v>1</v>
      </c>
      <c r="L665" s="3">
        <v>1</v>
      </c>
      <c r="M665" s="3">
        <v>4</v>
      </c>
      <c r="N665" s="3" t="str">
        <f t="shared" si="104"/>
        <v>n</v>
      </c>
      <c r="O665" s="3" t="str">
        <f t="shared" si="105"/>
        <v>n</v>
      </c>
      <c r="P665" s="2" t="s">
        <v>57</v>
      </c>
      <c r="Q665" s="2" t="s">
        <v>21</v>
      </c>
      <c r="R665" s="4" t="str">
        <f t="shared" si="106"/>
        <v>n</v>
      </c>
      <c r="S665" s="2" t="s">
        <v>23</v>
      </c>
      <c r="T665" s="2">
        <v>1</v>
      </c>
      <c r="U665" s="6" t="s">
        <v>87</v>
      </c>
      <c r="V665" s="7" t="s">
        <v>87</v>
      </c>
      <c r="W665" s="6" t="s">
        <v>87</v>
      </c>
      <c r="X665" s="7" t="s">
        <v>87</v>
      </c>
      <c r="Y665" s="7" t="s">
        <v>87</v>
      </c>
      <c r="Z665" s="7" t="s">
        <v>87</v>
      </c>
      <c r="AA665" s="7" t="s">
        <v>87</v>
      </c>
      <c r="AB665" s="7" t="s">
        <v>87</v>
      </c>
      <c r="AC665" s="3">
        <v>318743.69</v>
      </c>
      <c r="AD665" s="3">
        <v>306142.94</v>
      </c>
      <c r="AE665" s="3">
        <f t="shared" si="107"/>
        <v>1.0411596948797839</v>
      </c>
      <c r="AF665" s="2">
        <v>31.7683</v>
      </c>
      <c r="AG665" s="2">
        <v>35.213700000000003</v>
      </c>
      <c r="AH665" s="2">
        <v>55.676099999999998</v>
      </c>
      <c r="AI665" s="2">
        <v>12.568300000000001</v>
      </c>
      <c r="AJ665" s="4">
        <f t="shared" si="108"/>
        <v>3190.0475828655449</v>
      </c>
      <c r="AK665" s="3" t="s">
        <v>102</v>
      </c>
      <c r="AL665" s="3" t="s">
        <v>100</v>
      </c>
      <c r="AM665" s="3" t="s">
        <v>95</v>
      </c>
      <c r="AN665" s="3" t="s">
        <v>95</v>
      </c>
      <c r="AO665" s="3">
        <v>1</v>
      </c>
      <c r="AP665" s="3">
        <v>0.65100000000000002</v>
      </c>
      <c r="AQ665" s="3">
        <v>0.70499999999999996</v>
      </c>
      <c r="AR665" s="3">
        <v>8</v>
      </c>
      <c r="AS665" s="3">
        <v>-6.5819999999999999</v>
      </c>
      <c r="AT665" s="3">
        <v>1</v>
      </c>
      <c r="AU665" s="3">
        <v>4.5199999999999997E-2</v>
      </c>
      <c r="AV665" s="3">
        <v>2.3099999999999999E-2</v>
      </c>
      <c r="AW665" s="3">
        <v>0</v>
      </c>
      <c r="AX665" s="3">
        <v>5.9900000000000002E-2</v>
      </c>
      <c r="AY665" s="3">
        <v>0.42</v>
      </c>
      <c r="AZ665" s="3">
        <v>127.074</v>
      </c>
      <c r="BA665" s="3">
        <v>179747</v>
      </c>
      <c r="BB665" s="3">
        <v>4</v>
      </c>
    </row>
    <row r="666" spans="1:54" x14ac:dyDescent="0.25">
      <c r="A666" s="3">
        <v>665</v>
      </c>
      <c r="B666" s="2" t="s">
        <v>58</v>
      </c>
      <c r="C666" s="2" t="s">
        <v>75</v>
      </c>
      <c r="D666" s="3">
        <v>2</v>
      </c>
      <c r="E666" s="3" t="s">
        <v>19</v>
      </c>
      <c r="F666" s="3" t="s">
        <v>20</v>
      </c>
      <c r="G666" s="3" t="s">
        <v>23</v>
      </c>
      <c r="H666" s="3">
        <v>13</v>
      </c>
      <c r="I666" s="3">
        <v>7</v>
      </c>
      <c r="J666" s="3">
        <v>17</v>
      </c>
      <c r="K666" s="3">
        <v>5</v>
      </c>
      <c r="L666" s="3">
        <v>1</v>
      </c>
      <c r="M666" s="3">
        <v>4</v>
      </c>
      <c r="N666" s="3" t="str">
        <f t="shared" si="104"/>
        <v>n</v>
      </c>
      <c r="O666" s="3" t="str">
        <f t="shared" si="105"/>
        <v>n</v>
      </c>
      <c r="P666" s="2" t="s">
        <v>59</v>
      </c>
      <c r="Q666" s="2" t="s">
        <v>21</v>
      </c>
      <c r="R666" s="4" t="str">
        <f t="shared" si="106"/>
        <v>n</v>
      </c>
      <c r="S666" s="2" t="s">
        <v>23</v>
      </c>
      <c r="T666" s="2">
        <v>1</v>
      </c>
      <c r="U666" s="6">
        <v>207</v>
      </c>
      <c r="V666" s="7">
        <v>137</v>
      </c>
      <c r="W666" s="7">
        <v>1710068</v>
      </c>
      <c r="X666" s="7">
        <v>1680011</v>
      </c>
      <c r="Y666" s="7">
        <v>1968957</v>
      </c>
      <c r="Z666" s="7">
        <f>U:U  / (Y:Y -W:W )</f>
        <v>7.9957047228735093E-4</v>
      </c>
      <c r="AA666" s="7">
        <f>V:V   / (Y:Y -X:X )</f>
        <v>4.7413703598596276E-4</v>
      </c>
      <c r="AB666" s="7">
        <f>Z:Z+AA:AA</f>
        <v>1.2737075082733136E-3</v>
      </c>
      <c r="AC666" s="3">
        <v>27677.39</v>
      </c>
      <c r="AD666" s="3">
        <v>306142.94</v>
      </c>
      <c r="AE666" s="3">
        <f t="shared" si="107"/>
        <v>9.0406755746188366E-2</v>
      </c>
      <c r="AF666" s="2">
        <v>56.949599999999997</v>
      </c>
      <c r="AG666" s="2">
        <v>24.1052</v>
      </c>
      <c r="AH666" s="2">
        <v>55.676099999999998</v>
      </c>
      <c r="AI666" s="2">
        <v>12.568300000000001</v>
      </c>
      <c r="AJ666" s="4">
        <f t="shared" si="108"/>
        <v>724.56567085827726</v>
      </c>
      <c r="AK666" s="3" t="s">
        <v>102</v>
      </c>
      <c r="AL666" s="3" t="s">
        <v>100</v>
      </c>
      <c r="AM666" s="3" t="s">
        <v>95</v>
      </c>
      <c r="AN666" s="3" t="s">
        <v>95</v>
      </c>
      <c r="AO666" s="3">
        <v>1</v>
      </c>
      <c r="AP666" s="3">
        <v>0.65100000000000002</v>
      </c>
      <c r="AQ666" s="3">
        <v>0.70499999999999996</v>
      </c>
      <c r="AR666" s="3">
        <v>8</v>
      </c>
      <c r="AS666" s="3">
        <v>-6.5819999999999999</v>
      </c>
      <c r="AT666" s="3">
        <v>1</v>
      </c>
      <c r="AU666" s="3">
        <v>4.5199999999999997E-2</v>
      </c>
      <c r="AV666" s="3">
        <v>2.3099999999999999E-2</v>
      </c>
      <c r="AW666" s="3">
        <v>0</v>
      </c>
      <c r="AX666" s="3">
        <v>5.9900000000000002E-2</v>
      </c>
      <c r="AY666" s="3">
        <v>0.42</v>
      </c>
      <c r="AZ666" s="3">
        <v>127.074</v>
      </c>
      <c r="BA666" s="3">
        <v>179747</v>
      </c>
      <c r="BB666" s="3">
        <v>4</v>
      </c>
    </row>
    <row r="667" spans="1:54" x14ac:dyDescent="0.25">
      <c r="A667" s="3">
        <v>666</v>
      </c>
      <c r="B667" s="2" t="s">
        <v>77</v>
      </c>
      <c r="C667" s="2" t="s">
        <v>75</v>
      </c>
      <c r="D667" s="3">
        <v>5</v>
      </c>
      <c r="E667" s="3" t="s">
        <v>19</v>
      </c>
      <c r="F667" s="3" t="s">
        <v>20</v>
      </c>
      <c r="G667" s="3" t="s">
        <v>23</v>
      </c>
      <c r="H667" s="3">
        <v>13</v>
      </c>
      <c r="I667" s="3">
        <v>7.8571428571428603</v>
      </c>
      <c r="J667" s="3">
        <v>21</v>
      </c>
      <c r="K667" s="3">
        <v>1</v>
      </c>
      <c r="L667" s="3">
        <v>1</v>
      </c>
      <c r="M667" s="3">
        <v>4</v>
      </c>
      <c r="N667" s="3" t="str">
        <f t="shared" si="104"/>
        <v>n</v>
      </c>
      <c r="O667" s="3" t="str">
        <f t="shared" si="105"/>
        <v>n</v>
      </c>
      <c r="P667" s="2" t="s">
        <v>21</v>
      </c>
      <c r="Q667" s="2" t="s">
        <v>21</v>
      </c>
      <c r="R667" s="4" t="str">
        <f t="shared" si="106"/>
        <v>y</v>
      </c>
      <c r="S667" s="2" t="s">
        <v>23</v>
      </c>
      <c r="T667" s="2">
        <v>1</v>
      </c>
      <c r="U667" s="6">
        <v>25095</v>
      </c>
      <c r="V667" s="7">
        <v>23042</v>
      </c>
      <c r="W667" s="7">
        <v>4436678</v>
      </c>
      <c r="X667" s="7">
        <v>4676268</v>
      </c>
      <c r="Y667" s="7">
        <v>5213985</v>
      </c>
      <c r="Z667" s="7">
        <f>U:U  / (Y:Y -W:W )</f>
        <v>3.2284541371684544E-2</v>
      </c>
      <c r="AA667" s="7">
        <f>V:V   / (Y:Y -X:X )</f>
        <v>4.2851537146863496E-2</v>
      </c>
      <c r="AB667" s="7">
        <f>Z:Z+AA:AA</f>
        <v>7.5136078518548033E-2</v>
      </c>
      <c r="AC667" s="3">
        <v>370556.67</v>
      </c>
      <c r="AD667" s="3">
        <v>306142.94</v>
      </c>
      <c r="AE667" s="3">
        <f t="shared" si="107"/>
        <v>1.2104041007772381</v>
      </c>
      <c r="AF667" s="2">
        <v>59.913899999999998</v>
      </c>
      <c r="AG667" s="2">
        <v>10.7522</v>
      </c>
      <c r="AH667" s="2">
        <v>55.676099999999998</v>
      </c>
      <c r="AI667" s="2">
        <v>12.568300000000001</v>
      </c>
      <c r="AJ667" s="4">
        <f t="shared" si="108"/>
        <v>483.30855458593163</v>
      </c>
      <c r="AK667" s="3" t="s">
        <v>102</v>
      </c>
      <c r="AL667" s="3" t="s">
        <v>100</v>
      </c>
      <c r="AM667" s="3" t="s">
        <v>95</v>
      </c>
      <c r="AN667" s="3" t="s">
        <v>95</v>
      </c>
      <c r="AO667" s="3">
        <v>1</v>
      </c>
      <c r="AP667" s="3">
        <v>0.65100000000000002</v>
      </c>
      <c r="AQ667" s="3">
        <v>0.70499999999999996</v>
      </c>
      <c r="AR667" s="3">
        <v>8</v>
      </c>
      <c r="AS667" s="3">
        <v>-6.5819999999999999</v>
      </c>
      <c r="AT667" s="3">
        <v>1</v>
      </c>
      <c r="AU667" s="3">
        <v>4.5199999999999997E-2</v>
      </c>
      <c r="AV667" s="3">
        <v>2.3099999999999999E-2</v>
      </c>
      <c r="AW667" s="3">
        <v>0</v>
      </c>
      <c r="AX667" s="3">
        <v>5.9900000000000002E-2</v>
      </c>
      <c r="AY667" s="3">
        <v>0.42</v>
      </c>
      <c r="AZ667" s="3">
        <v>127.074</v>
      </c>
      <c r="BA667" s="3">
        <v>179747</v>
      </c>
      <c r="BB667" s="3">
        <v>4</v>
      </c>
    </row>
    <row r="668" spans="1:54" x14ac:dyDescent="0.25">
      <c r="A668" s="3">
        <v>667</v>
      </c>
      <c r="B668" s="2" t="s">
        <v>65</v>
      </c>
      <c r="C668" s="2" t="s">
        <v>75</v>
      </c>
      <c r="D668" s="3">
        <v>1</v>
      </c>
      <c r="E668" s="3" t="s">
        <v>19</v>
      </c>
      <c r="F668" s="3" t="s">
        <v>20</v>
      </c>
      <c r="G668" s="3" t="s">
        <v>23</v>
      </c>
      <c r="H668" s="3">
        <v>13</v>
      </c>
      <c r="I668" s="3">
        <v>5.5</v>
      </c>
      <c r="J668" s="3">
        <v>1</v>
      </c>
      <c r="K668" s="3">
        <v>5</v>
      </c>
      <c r="L668" s="3">
        <v>1</v>
      </c>
      <c r="M668" s="3">
        <v>4</v>
      </c>
      <c r="N668" s="3" t="str">
        <f t="shared" si="104"/>
        <v>y</v>
      </c>
      <c r="O668" s="3" t="str">
        <f t="shared" si="105"/>
        <v>n</v>
      </c>
      <c r="P668" s="2" t="s">
        <v>26</v>
      </c>
      <c r="Q668" s="2" t="s">
        <v>21</v>
      </c>
      <c r="R668" s="4" t="str">
        <f t="shared" si="106"/>
        <v>n</v>
      </c>
      <c r="S668" s="2" t="s">
        <v>23</v>
      </c>
      <c r="T668" s="2">
        <v>1</v>
      </c>
      <c r="U668" s="6" t="s">
        <v>87</v>
      </c>
      <c r="V668" s="7">
        <v>396</v>
      </c>
      <c r="W668" s="6" t="s">
        <v>87</v>
      </c>
      <c r="X668" s="7">
        <v>37811676</v>
      </c>
      <c r="Y668" s="7">
        <v>37967209</v>
      </c>
      <c r="Z668" s="7" t="s">
        <v>87</v>
      </c>
      <c r="AA668" s="7">
        <f>V:V   / (Y:Y -X:X )</f>
        <v>2.546083467817119E-3</v>
      </c>
      <c r="AB668" s="7" t="s">
        <v>87</v>
      </c>
      <c r="AC668" s="3">
        <v>469508.68</v>
      </c>
      <c r="AD668" s="3">
        <v>306142.94</v>
      </c>
      <c r="AE668" s="3">
        <f t="shared" si="107"/>
        <v>1.533625697852121</v>
      </c>
      <c r="AF668" s="2">
        <v>52.229700000000001</v>
      </c>
      <c r="AG668" s="2">
        <v>21.0122</v>
      </c>
      <c r="AH668" s="2">
        <v>55.676099999999998</v>
      </c>
      <c r="AI668" s="2">
        <v>12.568300000000001</v>
      </c>
      <c r="AJ668" s="4">
        <f t="shared" si="108"/>
        <v>671.67605746362256</v>
      </c>
      <c r="AK668" s="3" t="s">
        <v>102</v>
      </c>
      <c r="AL668" s="3" t="s">
        <v>100</v>
      </c>
      <c r="AM668" s="3" t="s">
        <v>95</v>
      </c>
      <c r="AN668" s="3" t="s">
        <v>95</v>
      </c>
      <c r="AO668" s="3">
        <v>1</v>
      </c>
      <c r="AP668" s="3">
        <v>0.65100000000000002</v>
      </c>
      <c r="AQ668" s="3">
        <v>0.70499999999999996</v>
      </c>
      <c r="AR668" s="3">
        <v>8</v>
      </c>
      <c r="AS668" s="3">
        <v>-6.5819999999999999</v>
      </c>
      <c r="AT668" s="3">
        <v>1</v>
      </c>
      <c r="AU668" s="3">
        <v>4.5199999999999997E-2</v>
      </c>
      <c r="AV668" s="3">
        <v>2.3099999999999999E-2</v>
      </c>
      <c r="AW668" s="3">
        <v>0</v>
      </c>
      <c r="AX668" s="3">
        <v>5.9900000000000002E-2</v>
      </c>
      <c r="AY668" s="3">
        <v>0.42</v>
      </c>
      <c r="AZ668" s="3">
        <v>127.074</v>
      </c>
      <c r="BA668" s="3">
        <v>179747</v>
      </c>
      <c r="BB668" s="3">
        <v>4</v>
      </c>
    </row>
    <row r="669" spans="1:54" x14ac:dyDescent="0.25">
      <c r="A669" s="3">
        <v>668</v>
      </c>
      <c r="B669" s="2" t="s">
        <v>33</v>
      </c>
      <c r="C669" s="2" t="s">
        <v>75</v>
      </c>
      <c r="D669" s="3">
        <v>1</v>
      </c>
      <c r="E669" s="3" t="s">
        <v>19</v>
      </c>
      <c r="F669" s="3" t="s">
        <v>20</v>
      </c>
      <c r="G669" s="3" t="s">
        <v>23</v>
      </c>
      <c r="H669" s="3">
        <v>13</v>
      </c>
      <c r="I669" s="3">
        <v>4</v>
      </c>
      <c r="J669" s="3">
        <v>1</v>
      </c>
      <c r="K669" s="3">
        <v>5</v>
      </c>
      <c r="L669" s="3">
        <v>1</v>
      </c>
      <c r="M669" s="3">
        <v>4</v>
      </c>
      <c r="N669" s="3" t="str">
        <f t="shared" si="104"/>
        <v>y</v>
      </c>
      <c r="O669" s="3" t="str">
        <f t="shared" si="105"/>
        <v>n</v>
      </c>
      <c r="P669" s="2" t="s">
        <v>21</v>
      </c>
      <c r="Q669" s="2" t="s">
        <v>21</v>
      </c>
      <c r="R669" s="4" t="str">
        <f t="shared" si="106"/>
        <v>y</v>
      </c>
      <c r="S669" s="2" t="s">
        <v>23</v>
      </c>
      <c r="T669" s="2">
        <v>1</v>
      </c>
      <c r="U669" s="6">
        <v>2604</v>
      </c>
      <c r="V669" s="7">
        <v>4897</v>
      </c>
      <c r="W669" s="7">
        <v>5910732</v>
      </c>
      <c r="X669" s="7">
        <v>6278459</v>
      </c>
      <c r="Y669" s="7">
        <v>8327126</v>
      </c>
      <c r="Z669" s="7">
        <f>U:U  / (Y:Y -W:W )</f>
        <v>1.0776388287671629E-3</v>
      </c>
      <c r="AA669" s="7">
        <f>V:V   / (Y:Y -X:X )</f>
        <v>2.3903347884258398E-3</v>
      </c>
      <c r="AB669" s="7">
        <f>Z:Z+AA:AA</f>
        <v>3.4679736171930025E-3</v>
      </c>
      <c r="AC669" s="3">
        <v>659827.24</v>
      </c>
      <c r="AD669" s="3">
        <v>306142.94</v>
      </c>
      <c r="AE669" s="3">
        <f t="shared" si="107"/>
        <v>2.1552913812090519</v>
      </c>
      <c r="AF669" s="2">
        <v>46.948</v>
      </c>
      <c r="AG669" s="2">
        <v>7.4474</v>
      </c>
      <c r="AH669" s="2">
        <v>55.676099999999998</v>
      </c>
      <c r="AI669" s="2">
        <v>12.568300000000001</v>
      </c>
      <c r="AJ669" s="4">
        <f t="shared" si="108"/>
        <v>1033.030640321771</v>
      </c>
      <c r="AK669" s="3" t="s">
        <v>102</v>
      </c>
      <c r="AL669" s="3" t="s">
        <v>100</v>
      </c>
      <c r="AM669" s="3" t="s">
        <v>95</v>
      </c>
      <c r="AN669" s="3" t="s">
        <v>95</v>
      </c>
      <c r="AO669" s="3">
        <v>1</v>
      </c>
      <c r="AP669" s="3">
        <v>0.65100000000000002</v>
      </c>
      <c r="AQ669" s="3">
        <v>0.70499999999999996</v>
      </c>
      <c r="AR669" s="3">
        <v>8</v>
      </c>
      <c r="AS669" s="3">
        <v>-6.5819999999999999</v>
      </c>
      <c r="AT669" s="3">
        <v>1</v>
      </c>
      <c r="AU669" s="3">
        <v>4.5199999999999997E-2</v>
      </c>
      <c r="AV669" s="3">
        <v>2.3099999999999999E-2</v>
      </c>
      <c r="AW669" s="3">
        <v>0</v>
      </c>
      <c r="AX669" s="3">
        <v>5.9900000000000002E-2</v>
      </c>
      <c r="AY669" s="3">
        <v>0.42</v>
      </c>
      <c r="AZ669" s="3">
        <v>127.074</v>
      </c>
      <c r="BA669" s="3">
        <v>179747</v>
      </c>
      <c r="BB669" s="3">
        <v>4</v>
      </c>
    </row>
    <row r="670" spans="1:54" x14ac:dyDescent="0.25">
      <c r="A670" s="3">
        <v>669</v>
      </c>
      <c r="B670" s="2" t="s">
        <v>37</v>
      </c>
      <c r="C670" s="2" t="s">
        <v>46</v>
      </c>
      <c r="D670" s="3">
        <v>1</v>
      </c>
      <c r="E670" s="3" t="s">
        <v>38</v>
      </c>
      <c r="F670" s="3" t="s">
        <v>25</v>
      </c>
      <c r="G670" s="3" t="s">
        <v>23</v>
      </c>
      <c r="H670" s="3">
        <v>13</v>
      </c>
      <c r="I670" s="3">
        <v>4.25</v>
      </c>
      <c r="J670" s="3">
        <v>2</v>
      </c>
      <c r="K670" s="3">
        <v>6</v>
      </c>
      <c r="L670" s="3">
        <v>8</v>
      </c>
      <c r="M670" s="3">
        <v>5</v>
      </c>
      <c r="N670" s="3" t="str">
        <f t="shared" si="104"/>
        <v>n</v>
      </c>
      <c r="O670" s="3" t="str">
        <f t="shared" si="105"/>
        <v>n</v>
      </c>
      <c r="P670" s="2" t="s">
        <v>21</v>
      </c>
      <c r="Q670" s="2" t="s">
        <v>47</v>
      </c>
      <c r="R670" s="4" t="str">
        <f t="shared" si="106"/>
        <v>n</v>
      </c>
      <c r="S670" s="2" t="s">
        <v>23</v>
      </c>
      <c r="T670" s="2">
        <v>2</v>
      </c>
      <c r="U670" s="6">
        <v>545</v>
      </c>
      <c r="V670" s="7">
        <v>534</v>
      </c>
      <c r="W670" s="7">
        <v>7106289</v>
      </c>
      <c r="X670" s="7">
        <v>7433203</v>
      </c>
      <c r="Y670" s="7">
        <v>8690076</v>
      </c>
      <c r="Z670" s="7">
        <f>U:U  / (Y:Y -W:W )</f>
        <v>3.4411192919249874E-4</v>
      </c>
      <c r="AA670" s="7">
        <f>V:V   / (Y:Y -X:X )</f>
        <v>4.248639281773099E-4</v>
      </c>
      <c r="AB670" s="7">
        <f>Z:Z+AA:AA</f>
        <v>7.689758573698087E-4</v>
      </c>
      <c r="AC670" s="3">
        <v>386427.79</v>
      </c>
      <c r="AD670" s="3">
        <v>23136.74</v>
      </c>
      <c r="AE670" s="3">
        <f t="shared" si="107"/>
        <v>16.70191176457876</v>
      </c>
      <c r="AF670" s="2">
        <v>48.208199999999998</v>
      </c>
      <c r="AG670" s="2">
        <v>16.373799999999999</v>
      </c>
      <c r="AH670" s="2">
        <v>59.436999999999998</v>
      </c>
      <c r="AI670" s="2">
        <v>24.753599999999999</v>
      </c>
      <c r="AJ670" s="4">
        <f t="shared" si="108"/>
        <v>1361.8837209228686</v>
      </c>
      <c r="AK670" s="3" t="s">
        <v>93</v>
      </c>
      <c r="AL670" s="3" t="s">
        <v>100</v>
      </c>
      <c r="AM670" s="3" t="s">
        <v>98</v>
      </c>
      <c r="AN670" s="3" t="s">
        <v>95</v>
      </c>
      <c r="AO670" s="3">
        <v>0</v>
      </c>
      <c r="AP670" s="3">
        <v>0.624</v>
      </c>
      <c r="AQ670" s="3">
        <v>0.62</v>
      </c>
      <c r="AR670" s="3">
        <v>9</v>
      </c>
      <c r="AS670" s="3">
        <v>-6.593</v>
      </c>
      <c r="AT670" s="3">
        <v>0</v>
      </c>
      <c r="AU670" s="3">
        <v>4.4400000000000002E-2</v>
      </c>
      <c r="AV670" s="3">
        <v>0.55300000000000005</v>
      </c>
      <c r="AW670" s="3">
        <v>0</v>
      </c>
      <c r="AX670" s="3">
        <v>0.38500000000000001</v>
      </c>
      <c r="AY670" s="3">
        <v>0.33700000000000002</v>
      </c>
      <c r="AZ670" s="3">
        <v>89.978999999999999</v>
      </c>
      <c r="BA670" s="3">
        <v>179713</v>
      </c>
      <c r="BB670" s="3">
        <v>4</v>
      </c>
    </row>
    <row r="671" spans="1:54" x14ac:dyDescent="0.25">
      <c r="A671" s="3">
        <v>670</v>
      </c>
      <c r="B671" s="2" t="s">
        <v>74</v>
      </c>
      <c r="C671" s="2" t="s">
        <v>46</v>
      </c>
      <c r="D671" s="3">
        <v>1</v>
      </c>
      <c r="E671" s="3" t="s">
        <v>38</v>
      </c>
      <c r="F671" s="3" t="s">
        <v>25</v>
      </c>
      <c r="G671" s="3" t="s">
        <v>23</v>
      </c>
      <c r="H671" s="3">
        <v>13</v>
      </c>
      <c r="I671" s="3">
        <v>4</v>
      </c>
      <c r="J671" s="3">
        <v>3</v>
      </c>
      <c r="K671" s="3">
        <v>1</v>
      </c>
      <c r="L671" s="3">
        <v>8</v>
      </c>
      <c r="M671" s="3">
        <v>5</v>
      </c>
      <c r="N671" s="3" t="str">
        <f t="shared" si="104"/>
        <v>n</v>
      </c>
      <c r="O671" s="3" t="str">
        <f t="shared" si="105"/>
        <v>n</v>
      </c>
      <c r="P671" s="2" t="s">
        <v>40</v>
      </c>
      <c r="Q671" s="2" t="s">
        <v>47</v>
      </c>
      <c r="R671" s="4" t="str">
        <f t="shared" si="106"/>
        <v>n</v>
      </c>
      <c r="S671" s="2" t="s">
        <v>23</v>
      </c>
      <c r="T671" s="2">
        <v>2</v>
      </c>
      <c r="U671" s="6" t="s">
        <v>87</v>
      </c>
      <c r="V671" s="7" t="s">
        <v>87</v>
      </c>
      <c r="W671" s="6" t="s">
        <v>87</v>
      </c>
      <c r="X671" s="6" t="s">
        <v>87</v>
      </c>
      <c r="Y671" s="7">
        <v>9705643</v>
      </c>
      <c r="Z671" s="7" t="s">
        <v>87</v>
      </c>
      <c r="AA671" s="7" t="s">
        <v>87</v>
      </c>
      <c r="AB671" s="7" t="s">
        <v>87</v>
      </c>
      <c r="AC671" s="3">
        <v>37847.72</v>
      </c>
      <c r="AD671" s="3">
        <v>23136.74</v>
      </c>
      <c r="AE671" s="3">
        <f t="shared" si="107"/>
        <v>1.6358276922332187</v>
      </c>
      <c r="AF671" s="2">
        <v>40.409300000000002</v>
      </c>
      <c r="AG671" s="2">
        <v>49.867100000000001</v>
      </c>
      <c r="AH671" s="2">
        <v>59.436999999999998</v>
      </c>
      <c r="AI671" s="2">
        <v>24.753599999999999</v>
      </c>
      <c r="AJ671" s="4">
        <f t="shared" si="108"/>
        <v>2742.6619652660856</v>
      </c>
      <c r="AK671" s="3" t="s">
        <v>93</v>
      </c>
      <c r="AL671" s="3" t="s">
        <v>100</v>
      </c>
      <c r="AM671" s="3" t="s">
        <v>95</v>
      </c>
      <c r="AN671" s="3" t="s">
        <v>95</v>
      </c>
      <c r="AO671" s="3">
        <v>1</v>
      </c>
      <c r="AP671" s="3">
        <v>0.624</v>
      </c>
      <c r="AQ671" s="3">
        <v>0.62</v>
      </c>
      <c r="AR671" s="3">
        <v>9</v>
      </c>
      <c r="AS671" s="3">
        <v>-6.593</v>
      </c>
      <c r="AT671" s="3">
        <v>0</v>
      </c>
      <c r="AU671" s="3">
        <v>4.4400000000000002E-2</v>
      </c>
      <c r="AV671" s="3">
        <v>0.55300000000000005</v>
      </c>
      <c r="AW671" s="3">
        <v>0</v>
      </c>
      <c r="AX671" s="3">
        <v>0.38500000000000001</v>
      </c>
      <c r="AY671" s="3">
        <v>0.33700000000000002</v>
      </c>
      <c r="AZ671" s="3">
        <v>89.978999999999999</v>
      </c>
      <c r="BA671" s="3">
        <v>179713</v>
      </c>
      <c r="BB671" s="3">
        <v>4</v>
      </c>
    </row>
    <row r="672" spans="1:54" x14ac:dyDescent="0.25">
      <c r="A672" s="3">
        <v>671</v>
      </c>
      <c r="B672" s="2" t="s">
        <v>74</v>
      </c>
      <c r="C672" s="2" t="s">
        <v>46</v>
      </c>
      <c r="D672" s="3">
        <v>2</v>
      </c>
      <c r="E672" s="3" t="s">
        <v>38</v>
      </c>
      <c r="F672" s="3" t="s">
        <v>20</v>
      </c>
      <c r="G672" s="3" t="s">
        <v>23</v>
      </c>
      <c r="H672" s="3">
        <v>13</v>
      </c>
      <c r="I672" s="3">
        <v>4</v>
      </c>
      <c r="J672" s="3">
        <v>3</v>
      </c>
      <c r="K672" s="3">
        <v>1</v>
      </c>
      <c r="L672" s="3">
        <v>8</v>
      </c>
      <c r="M672" s="3">
        <v>5</v>
      </c>
      <c r="N672" s="3" t="str">
        <f t="shared" si="104"/>
        <v>n</v>
      </c>
      <c r="O672" s="3" t="str">
        <f t="shared" si="105"/>
        <v>n</v>
      </c>
      <c r="P672" s="2" t="s">
        <v>40</v>
      </c>
      <c r="Q672" s="2" t="s">
        <v>47</v>
      </c>
      <c r="R672" s="4" t="str">
        <f t="shared" si="106"/>
        <v>n</v>
      </c>
      <c r="S672" s="2" t="s">
        <v>23</v>
      </c>
      <c r="T672" s="2">
        <v>2</v>
      </c>
      <c r="U672" s="6" t="s">
        <v>87</v>
      </c>
      <c r="V672" s="7" t="s">
        <v>87</v>
      </c>
      <c r="W672" s="6" t="s">
        <v>87</v>
      </c>
      <c r="X672" s="6" t="s">
        <v>87</v>
      </c>
      <c r="Y672" s="7">
        <v>9705643</v>
      </c>
      <c r="Z672" s="7" t="s">
        <v>87</v>
      </c>
      <c r="AA672" s="7" t="s">
        <v>87</v>
      </c>
      <c r="AB672" s="7" t="s">
        <v>87</v>
      </c>
      <c r="AC672" s="3">
        <v>37847.72</v>
      </c>
      <c r="AD672" s="3">
        <v>23136.74</v>
      </c>
      <c r="AE672" s="3">
        <f t="shared" si="107"/>
        <v>1.6358276922332187</v>
      </c>
      <c r="AF672" s="2">
        <v>40.409300000000002</v>
      </c>
      <c r="AG672" s="2">
        <v>49.867100000000001</v>
      </c>
      <c r="AH672" s="2">
        <v>59.436999999999998</v>
      </c>
      <c r="AI672" s="2">
        <v>24.753599999999999</v>
      </c>
      <c r="AJ672" s="4">
        <f t="shared" si="108"/>
        <v>2742.6619652660856</v>
      </c>
      <c r="AK672" s="3" t="s">
        <v>93</v>
      </c>
      <c r="AL672" s="3" t="s">
        <v>100</v>
      </c>
      <c r="AM672" s="3" t="s">
        <v>95</v>
      </c>
      <c r="AN672" s="3" t="s">
        <v>95</v>
      </c>
      <c r="AO672" s="3">
        <v>1</v>
      </c>
      <c r="AP672" s="3">
        <v>0.624</v>
      </c>
      <c r="AQ672" s="3">
        <v>0.62</v>
      </c>
      <c r="AR672" s="3">
        <v>9</v>
      </c>
      <c r="AS672" s="3">
        <v>-6.593</v>
      </c>
      <c r="AT672" s="3">
        <v>0</v>
      </c>
      <c r="AU672" s="3">
        <v>4.4400000000000002E-2</v>
      </c>
      <c r="AV672" s="3">
        <v>0.55300000000000005</v>
      </c>
      <c r="AW672" s="3">
        <v>0</v>
      </c>
      <c r="AX672" s="3">
        <v>0.38500000000000001</v>
      </c>
      <c r="AY672" s="3">
        <v>0.33700000000000002</v>
      </c>
      <c r="AZ672" s="3">
        <v>89.978999999999999</v>
      </c>
      <c r="BA672" s="3">
        <v>179713</v>
      </c>
      <c r="BB672" s="3">
        <v>4</v>
      </c>
    </row>
    <row r="673" spans="1:54" x14ac:dyDescent="0.25">
      <c r="A673" s="3">
        <v>672</v>
      </c>
      <c r="B673" s="2" t="s">
        <v>48</v>
      </c>
      <c r="C673" s="2" t="s">
        <v>46</v>
      </c>
      <c r="D673" s="3">
        <v>1</v>
      </c>
      <c r="E673" s="3" t="s">
        <v>38</v>
      </c>
      <c r="F673" s="3" t="s">
        <v>25</v>
      </c>
      <c r="G673" s="3" t="s">
        <v>23</v>
      </c>
      <c r="H673" s="3">
        <v>13</v>
      </c>
      <c r="I673" s="3">
        <v>9</v>
      </c>
      <c r="J673" s="3">
        <v>10</v>
      </c>
      <c r="K673" s="3">
        <v>5</v>
      </c>
      <c r="L673" s="3">
        <v>8</v>
      </c>
      <c r="M673" s="3">
        <v>5</v>
      </c>
      <c r="N673" s="3" t="str">
        <f t="shared" si="104"/>
        <v>n</v>
      </c>
      <c r="O673" s="3" t="str">
        <f t="shared" si="105"/>
        <v>y</v>
      </c>
      <c r="P673" s="2" t="s">
        <v>47</v>
      </c>
      <c r="Q673" s="2" t="s">
        <v>47</v>
      </c>
      <c r="R673" s="4" t="str">
        <f t="shared" si="106"/>
        <v>y</v>
      </c>
      <c r="S673" s="2" t="s">
        <v>23</v>
      </c>
      <c r="T673" s="2">
        <v>2</v>
      </c>
      <c r="U673" s="6">
        <v>44481</v>
      </c>
      <c r="V673" s="7">
        <v>50367</v>
      </c>
      <c r="W673" s="7">
        <v>5150146</v>
      </c>
      <c r="X673" s="7">
        <v>5257543</v>
      </c>
      <c r="Y673" s="7">
        <v>5487308</v>
      </c>
      <c r="Z673" s="7">
        <f>U:U  / (Y:Y -W:W )</f>
        <v>0.13192767868265107</v>
      </c>
      <c r="AA673" s="7">
        <f>V:V   / (Y:Y -X:X )</f>
        <v>0.21921093290971211</v>
      </c>
      <c r="AB673" s="7">
        <f>Z:Z+AA:AA</f>
        <v>0.35113861159236315</v>
      </c>
      <c r="AC673" s="3">
        <v>236785.05</v>
      </c>
      <c r="AD673" s="3">
        <v>23136.74</v>
      </c>
      <c r="AE673" s="3">
        <f t="shared" si="107"/>
        <v>10.234157880496559</v>
      </c>
      <c r="AF673" s="2">
        <v>60.169899999999998</v>
      </c>
      <c r="AG673" s="2">
        <v>24.938400000000001</v>
      </c>
      <c r="AH673" s="2">
        <v>59.436999999999998</v>
      </c>
      <c r="AI673" s="2">
        <v>24.753599999999999</v>
      </c>
      <c r="AJ673" s="4">
        <f t="shared" si="108"/>
        <v>82.147441937959272</v>
      </c>
      <c r="AK673" s="3" t="s">
        <v>93</v>
      </c>
      <c r="AL673" s="3" t="s">
        <v>100</v>
      </c>
      <c r="AM673" s="3" t="s">
        <v>95</v>
      </c>
      <c r="AN673" s="3" t="s">
        <v>95</v>
      </c>
      <c r="AO673" s="3">
        <v>1</v>
      </c>
      <c r="AP673" s="3">
        <v>0.624</v>
      </c>
      <c r="AQ673" s="3">
        <v>0.62</v>
      </c>
      <c r="AR673" s="3">
        <v>9</v>
      </c>
      <c r="AS673" s="3">
        <v>-6.593</v>
      </c>
      <c r="AT673" s="3">
        <v>0</v>
      </c>
      <c r="AU673" s="3">
        <v>4.4400000000000002E-2</v>
      </c>
      <c r="AV673" s="3">
        <v>0.55300000000000005</v>
      </c>
      <c r="AW673" s="3">
        <v>0</v>
      </c>
      <c r="AX673" s="3">
        <v>0.38500000000000001</v>
      </c>
      <c r="AY673" s="3">
        <v>0.33700000000000002</v>
      </c>
      <c r="AZ673" s="3">
        <v>89.978999999999999</v>
      </c>
      <c r="BA673" s="3">
        <v>179713</v>
      </c>
      <c r="BB673" s="3">
        <v>4</v>
      </c>
    </row>
    <row r="674" spans="1:54" x14ac:dyDescent="0.25">
      <c r="A674" s="3">
        <v>673</v>
      </c>
      <c r="B674" s="2" t="s">
        <v>48</v>
      </c>
      <c r="C674" s="2" t="s">
        <v>46</v>
      </c>
      <c r="D674" s="3">
        <v>12</v>
      </c>
      <c r="E674" s="3" t="s">
        <v>38</v>
      </c>
      <c r="F674" s="3" t="s">
        <v>20</v>
      </c>
      <c r="G674" s="3" t="s">
        <v>23</v>
      </c>
      <c r="H674" s="3">
        <v>13</v>
      </c>
      <c r="I674" s="3">
        <v>9</v>
      </c>
      <c r="J674" s="3">
        <v>10</v>
      </c>
      <c r="K674" s="3">
        <v>5</v>
      </c>
      <c r="L674" s="3">
        <v>8</v>
      </c>
      <c r="M674" s="3">
        <v>5</v>
      </c>
      <c r="N674" s="3" t="str">
        <f t="shared" si="104"/>
        <v>n</v>
      </c>
      <c r="O674" s="3" t="str">
        <f t="shared" si="105"/>
        <v>y</v>
      </c>
      <c r="P674" s="2" t="s">
        <v>47</v>
      </c>
      <c r="Q674" s="2" t="s">
        <v>47</v>
      </c>
      <c r="R674" s="4" t="str">
        <f t="shared" si="106"/>
        <v>y</v>
      </c>
      <c r="S674" s="2" t="s">
        <v>23</v>
      </c>
      <c r="T674" s="2">
        <v>2</v>
      </c>
      <c r="U674" s="6">
        <v>44481</v>
      </c>
      <c r="V674" s="7">
        <v>50367</v>
      </c>
      <c r="W674" s="7">
        <v>5150146</v>
      </c>
      <c r="X674" s="7">
        <v>5257543</v>
      </c>
      <c r="Y674" s="7">
        <v>5487308</v>
      </c>
      <c r="Z674" s="7">
        <f>U:U  / (Y:Y -W:W )</f>
        <v>0.13192767868265107</v>
      </c>
      <c r="AA674" s="7">
        <f>V:V   / (Y:Y -X:X )</f>
        <v>0.21921093290971211</v>
      </c>
      <c r="AB674" s="7">
        <f>Z:Z+AA:AA</f>
        <v>0.35113861159236315</v>
      </c>
      <c r="AC674" s="3">
        <v>236785.05</v>
      </c>
      <c r="AD674" s="3">
        <v>23136.74</v>
      </c>
      <c r="AE674" s="3">
        <f t="shared" si="107"/>
        <v>10.234157880496559</v>
      </c>
      <c r="AF674" s="2">
        <v>60.169899999999998</v>
      </c>
      <c r="AG674" s="2">
        <v>24.938400000000001</v>
      </c>
      <c r="AH674" s="2">
        <v>59.436999999999998</v>
      </c>
      <c r="AI674" s="2">
        <v>24.753599999999999</v>
      </c>
      <c r="AJ674" s="4">
        <f t="shared" si="108"/>
        <v>82.147441937959272</v>
      </c>
      <c r="AK674" s="3" t="s">
        <v>93</v>
      </c>
      <c r="AL674" s="3" t="s">
        <v>100</v>
      </c>
      <c r="AM674" s="3" t="s">
        <v>95</v>
      </c>
      <c r="AN674" s="3" t="s">
        <v>95</v>
      </c>
      <c r="AO674" s="3">
        <v>1</v>
      </c>
      <c r="AP674" s="3">
        <v>0.624</v>
      </c>
      <c r="AQ674" s="3">
        <v>0.62</v>
      </c>
      <c r="AR674" s="3">
        <v>9</v>
      </c>
      <c r="AS674" s="3">
        <v>-6.593</v>
      </c>
      <c r="AT674" s="3">
        <v>0</v>
      </c>
      <c r="AU674" s="3">
        <v>4.4400000000000002E-2</v>
      </c>
      <c r="AV674" s="3">
        <v>0.55300000000000005</v>
      </c>
      <c r="AW674" s="3">
        <v>0</v>
      </c>
      <c r="AX674" s="3">
        <v>0.38500000000000001</v>
      </c>
      <c r="AY674" s="3">
        <v>0.33700000000000002</v>
      </c>
      <c r="AZ674" s="3">
        <v>89.978999999999999</v>
      </c>
      <c r="BA674" s="3">
        <v>179713</v>
      </c>
      <c r="BB674" s="3">
        <v>4</v>
      </c>
    </row>
    <row r="675" spans="1:54" x14ac:dyDescent="0.25">
      <c r="A675" s="3">
        <v>674</v>
      </c>
      <c r="B675" s="2" t="s">
        <v>61</v>
      </c>
      <c r="C675" s="2" t="s">
        <v>46</v>
      </c>
      <c r="D675" s="3">
        <v>2</v>
      </c>
      <c r="E675" s="3" t="s">
        <v>38</v>
      </c>
      <c r="F675" s="3" t="s">
        <v>25</v>
      </c>
      <c r="G675" s="3" t="s">
        <v>23</v>
      </c>
      <c r="H675" s="3">
        <v>13</v>
      </c>
      <c r="I675" s="3">
        <v>6.2</v>
      </c>
      <c r="J675" s="3">
        <v>19</v>
      </c>
      <c r="K675" s="3">
        <v>1</v>
      </c>
      <c r="L675" s="3">
        <v>8</v>
      </c>
      <c r="M675" s="3">
        <v>5</v>
      </c>
      <c r="N675" s="3" t="str">
        <f t="shared" si="104"/>
        <v>n</v>
      </c>
      <c r="O675" s="3" t="str">
        <f t="shared" si="105"/>
        <v>n</v>
      </c>
      <c r="P675" s="2" t="s">
        <v>62</v>
      </c>
      <c r="Q675" s="2" t="s">
        <v>47</v>
      </c>
      <c r="R675" s="4" t="str">
        <f t="shared" si="106"/>
        <v>n</v>
      </c>
      <c r="S675" s="2" t="s">
        <v>23</v>
      </c>
      <c r="T675" s="2">
        <v>2</v>
      </c>
      <c r="U675" s="6" t="s">
        <v>87</v>
      </c>
      <c r="V675" s="7" t="s">
        <v>87</v>
      </c>
      <c r="W675" s="6" t="s">
        <v>87</v>
      </c>
      <c r="X675" s="7" t="s">
        <v>87</v>
      </c>
      <c r="Y675" s="7">
        <v>434403</v>
      </c>
      <c r="Z675" s="7" t="s">
        <v>87</v>
      </c>
      <c r="AA675" s="7" t="s">
        <v>87</v>
      </c>
      <c r="AB675" s="7" t="s">
        <v>87</v>
      </c>
      <c r="AC675" s="3">
        <v>10949.09</v>
      </c>
      <c r="AD675" s="3">
        <v>23136.74</v>
      </c>
      <c r="AE675" s="3">
        <f t="shared" si="107"/>
        <v>0.47323391281572075</v>
      </c>
      <c r="AF675" s="2">
        <v>35.898899999999998</v>
      </c>
      <c r="AG675" s="2">
        <v>14.5146</v>
      </c>
      <c r="AH675" s="2">
        <v>59.436999999999998</v>
      </c>
      <c r="AI675" s="2">
        <v>24.753599999999999</v>
      </c>
      <c r="AJ675" s="4">
        <f t="shared" si="108"/>
        <v>2720.0651408974086</v>
      </c>
      <c r="AK675" s="3" t="s">
        <v>93</v>
      </c>
      <c r="AL675" s="3" t="s">
        <v>100</v>
      </c>
      <c r="AM675" s="3" t="s">
        <v>95</v>
      </c>
      <c r="AN675" s="3" t="s">
        <v>95</v>
      </c>
      <c r="AO675" s="3">
        <v>1</v>
      </c>
      <c r="AP675" s="3">
        <v>0.624</v>
      </c>
      <c r="AQ675" s="3">
        <v>0.62</v>
      </c>
      <c r="AR675" s="3">
        <v>9</v>
      </c>
      <c r="AS675" s="3">
        <v>-6.593</v>
      </c>
      <c r="AT675" s="3">
        <v>0</v>
      </c>
      <c r="AU675" s="3">
        <v>4.4400000000000002E-2</v>
      </c>
      <c r="AV675" s="3">
        <v>0.55300000000000005</v>
      </c>
      <c r="AW675" s="3">
        <v>0</v>
      </c>
      <c r="AX675" s="3">
        <v>0.38500000000000001</v>
      </c>
      <c r="AY675" s="3">
        <v>0.33700000000000002</v>
      </c>
      <c r="AZ675" s="3">
        <v>89.978999999999999</v>
      </c>
      <c r="BA675" s="3">
        <v>179713</v>
      </c>
      <c r="BB675" s="3">
        <v>4</v>
      </c>
    </row>
    <row r="676" spans="1:54" x14ac:dyDescent="0.25">
      <c r="A676" s="3">
        <v>675</v>
      </c>
      <c r="B676" s="2" t="s">
        <v>63</v>
      </c>
      <c r="C676" s="2" t="s">
        <v>46</v>
      </c>
      <c r="D676" s="3">
        <v>2</v>
      </c>
      <c r="E676" s="3" t="s">
        <v>38</v>
      </c>
      <c r="F676" s="3" t="s">
        <v>25</v>
      </c>
      <c r="G676" s="3" t="s">
        <v>23</v>
      </c>
      <c r="H676" s="3">
        <v>13</v>
      </c>
      <c r="I676" s="3">
        <v>4.125</v>
      </c>
      <c r="J676" s="3">
        <v>20</v>
      </c>
      <c r="K676" s="3">
        <v>1</v>
      </c>
      <c r="L676" s="3">
        <v>8</v>
      </c>
      <c r="M676" s="3">
        <v>5</v>
      </c>
      <c r="N676" s="3" t="str">
        <f t="shared" si="104"/>
        <v>n</v>
      </c>
      <c r="O676" s="3" t="str">
        <f t="shared" si="105"/>
        <v>n</v>
      </c>
      <c r="P676" s="2" t="s">
        <v>30</v>
      </c>
      <c r="Q676" s="2" t="s">
        <v>47</v>
      </c>
      <c r="R676" s="4" t="str">
        <f t="shared" si="106"/>
        <v>n</v>
      </c>
      <c r="S676" s="2" t="s">
        <v>23</v>
      </c>
      <c r="T676" s="2">
        <v>2</v>
      </c>
      <c r="U676" s="6" t="s">
        <v>87</v>
      </c>
      <c r="V676" s="7" t="s">
        <v>87</v>
      </c>
      <c r="W676" s="6" t="s">
        <v>87</v>
      </c>
      <c r="X676" s="7" t="s">
        <v>87</v>
      </c>
      <c r="Y676" s="7">
        <v>3553056</v>
      </c>
      <c r="Z676" s="7" t="s">
        <v>87</v>
      </c>
      <c r="AA676" s="7" t="s">
        <v>87</v>
      </c>
      <c r="AB676" s="7" t="s">
        <v>87</v>
      </c>
      <c r="AC676" s="3">
        <v>6749.52</v>
      </c>
      <c r="AD676" s="3">
        <v>23136.74</v>
      </c>
      <c r="AE676" s="3">
        <f t="shared" si="107"/>
        <v>0.29172303444651232</v>
      </c>
      <c r="AF676" s="2">
        <v>47.0105</v>
      </c>
      <c r="AG676" s="2">
        <v>28.863800000000001</v>
      </c>
      <c r="AH676" s="2">
        <v>59.436999999999998</v>
      </c>
      <c r="AI676" s="2">
        <v>24.753599999999999</v>
      </c>
      <c r="AJ676" s="4">
        <f t="shared" si="108"/>
        <v>1407.9218578992643</v>
      </c>
      <c r="AK676" s="3" t="s">
        <v>93</v>
      </c>
      <c r="AL676" s="3" t="s">
        <v>100</v>
      </c>
      <c r="AM676" s="3" t="s">
        <v>95</v>
      </c>
      <c r="AN676" s="3" t="s">
        <v>95</v>
      </c>
      <c r="AO676" s="3">
        <v>1</v>
      </c>
      <c r="AP676" s="3">
        <v>0.624</v>
      </c>
      <c r="AQ676" s="3">
        <v>0.62</v>
      </c>
      <c r="AR676" s="3">
        <v>9</v>
      </c>
      <c r="AS676" s="3">
        <v>-6.593</v>
      </c>
      <c r="AT676" s="3">
        <v>0</v>
      </c>
      <c r="AU676" s="3">
        <v>4.4400000000000002E-2</v>
      </c>
      <c r="AV676" s="3">
        <v>0.55300000000000005</v>
      </c>
      <c r="AW676" s="3">
        <v>0</v>
      </c>
      <c r="AX676" s="3">
        <v>0.38500000000000001</v>
      </c>
      <c r="AY676" s="3">
        <v>0.33700000000000002</v>
      </c>
      <c r="AZ676" s="3">
        <v>89.978999999999999</v>
      </c>
      <c r="BA676" s="3">
        <v>179713</v>
      </c>
      <c r="BB676" s="3">
        <v>4</v>
      </c>
    </row>
    <row r="677" spans="1:54" x14ac:dyDescent="0.25">
      <c r="A677" s="3">
        <v>676</v>
      </c>
      <c r="B677" s="2" t="s">
        <v>63</v>
      </c>
      <c r="C677" s="2" t="s">
        <v>46</v>
      </c>
      <c r="D677" s="3">
        <v>1</v>
      </c>
      <c r="E677" s="3" t="s">
        <v>38</v>
      </c>
      <c r="F677" s="3" t="s">
        <v>20</v>
      </c>
      <c r="G677" s="3" t="s">
        <v>23</v>
      </c>
      <c r="H677" s="3">
        <v>13</v>
      </c>
      <c r="I677" s="3">
        <v>4.125</v>
      </c>
      <c r="J677" s="3">
        <v>20</v>
      </c>
      <c r="K677" s="3">
        <v>1</v>
      </c>
      <c r="L677" s="3">
        <v>8</v>
      </c>
      <c r="M677" s="3">
        <v>5</v>
      </c>
      <c r="N677" s="3" t="str">
        <f t="shared" si="104"/>
        <v>n</v>
      </c>
      <c r="O677" s="3" t="str">
        <f t="shared" si="105"/>
        <v>n</v>
      </c>
      <c r="P677" s="2" t="s">
        <v>30</v>
      </c>
      <c r="Q677" s="2" t="s">
        <v>47</v>
      </c>
      <c r="R677" s="4" t="str">
        <f t="shared" si="106"/>
        <v>n</v>
      </c>
      <c r="S677" s="2" t="s">
        <v>23</v>
      </c>
      <c r="T677" s="2">
        <v>2</v>
      </c>
      <c r="U677" s="6" t="s">
        <v>87</v>
      </c>
      <c r="V677" s="7" t="s">
        <v>87</v>
      </c>
      <c r="W677" s="6" t="s">
        <v>87</v>
      </c>
      <c r="X677" s="7" t="s">
        <v>87</v>
      </c>
      <c r="Y677" s="7">
        <v>3553056</v>
      </c>
      <c r="Z677" s="7" t="s">
        <v>87</v>
      </c>
      <c r="AA677" s="7" t="s">
        <v>87</v>
      </c>
      <c r="AB677" s="7" t="s">
        <v>87</v>
      </c>
      <c r="AC677" s="3">
        <v>6749.52</v>
      </c>
      <c r="AD677" s="3">
        <v>23136.74</v>
      </c>
      <c r="AE677" s="3">
        <f t="shared" si="107"/>
        <v>0.29172303444651232</v>
      </c>
      <c r="AF677" s="2">
        <v>47.0105</v>
      </c>
      <c r="AG677" s="2">
        <v>28.863800000000001</v>
      </c>
      <c r="AH677" s="2">
        <v>59.436999999999998</v>
      </c>
      <c r="AI677" s="2">
        <v>24.753599999999999</v>
      </c>
      <c r="AJ677" s="4">
        <f t="shared" si="108"/>
        <v>1407.9218578992643</v>
      </c>
      <c r="AK677" s="3" t="s">
        <v>93</v>
      </c>
      <c r="AL677" s="3" t="s">
        <v>100</v>
      </c>
      <c r="AM677" s="3" t="s">
        <v>95</v>
      </c>
      <c r="AN677" s="3" t="s">
        <v>95</v>
      </c>
      <c r="AO677" s="3">
        <v>1</v>
      </c>
      <c r="AP677" s="3">
        <v>0.624</v>
      </c>
      <c r="AQ677" s="3">
        <v>0.62</v>
      </c>
      <c r="AR677" s="3">
        <v>9</v>
      </c>
      <c r="AS677" s="3">
        <v>-6.593</v>
      </c>
      <c r="AT677" s="3">
        <v>0</v>
      </c>
      <c r="AU677" s="3">
        <v>4.4400000000000002E-2</v>
      </c>
      <c r="AV677" s="3">
        <v>0.55300000000000005</v>
      </c>
      <c r="AW677" s="3">
        <v>0</v>
      </c>
      <c r="AX677" s="3">
        <v>0.38500000000000001</v>
      </c>
      <c r="AY677" s="3">
        <v>0.33700000000000002</v>
      </c>
      <c r="AZ677" s="3">
        <v>89.978999999999999</v>
      </c>
      <c r="BA677" s="3">
        <v>179713</v>
      </c>
      <c r="BB677" s="3">
        <v>4</v>
      </c>
    </row>
    <row r="678" spans="1:54" x14ac:dyDescent="0.25">
      <c r="A678" s="3">
        <v>677</v>
      </c>
      <c r="B678" s="2" t="s">
        <v>66</v>
      </c>
      <c r="C678" s="2" t="s">
        <v>46</v>
      </c>
      <c r="D678" s="3">
        <v>2</v>
      </c>
      <c r="E678" s="3" t="s">
        <v>38</v>
      </c>
      <c r="F678" s="3" t="s">
        <v>25</v>
      </c>
      <c r="G678" s="3" t="s">
        <v>23</v>
      </c>
      <c r="H678" s="3">
        <v>13</v>
      </c>
      <c r="I678" s="3">
        <v>5.375</v>
      </c>
      <c r="J678" s="3">
        <v>3</v>
      </c>
      <c r="K678" s="3">
        <v>1</v>
      </c>
      <c r="L678" s="3">
        <v>8</v>
      </c>
      <c r="M678" s="3">
        <v>5</v>
      </c>
      <c r="N678" s="3" t="str">
        <f t="shared" si="104"/>
        <v>n</v>
      </c>
      <c r="O678" s="3" t="str">
        <f t="shared" si="105"/>
        <v>n</v>
      </c>
      <c r="P678" s="2" t="s">
        <v>26</v>
      </c>
      <c r="Q678" s="2" t="s">
        <v>47</v>
      </c>
      <c r="R678" s="4" t="str">
        <f t="shared" si="106"/>
        <v>n</v>
      </c>
      <c r="S678" s="2" t="s">
        <v>23</v>
      </c>
      <c r="T678" s="2">
        <v>2</v>
      </c>
      <c r="U678" s="6" t="s">
        <v>87</v>
      </c>
      <c r="V678" s="7" t="s">
        <v>87</v>
      </c>
      <c r="W678" s="6" t="s">
        <v>87</v>
      </c>
      <c r="X678" s="7" t="s">
        <v>87</v>
      </c>
      <c r="Y678" s="7" t="s">
        <v>87</v>
      </c>
      <c r="Z678" s="7" t="s">
        <v>87</v>
      </c>
      <c r="AA678" s="7" t="s">
        <v>87</v>
      </c>
      <c r="AB678" s="7" t="s">
        <v>87</v>
      </c>
      <c r="AC678" s="3">
        <v>1283162.3500000001</v>
      </c>
      <c r="AD678" s="3">
        <v>23136.74</v>
      </c>
      <c r="AE678" s="3">
        <f t="shared" si="107"/>
        <v>55.459945956085427</v>
      </c>
      <c r="AF678" s="2">
        <v>55.755800000000001</v>
      </c>
      <c r="AG678" s="2">
        <v>37.6173</v>
      </c>
      <c r="AH678" s="2">
        <v>59.436999999999998</v>
      </c>
      <c r="AI678" s="2">
        <v>24.753599999999999</v>
      </c>
      <c r="AJ678" s="4">
        <f t="shared" si="108"/>
        <v>866.96388145817639</v>
      </c>
      <c r="AK678" s="3" t="s">
        <v>93</v>
      </c>
      <c r="AL678" s="3" t="s">
        <v>100</v>
      </c>
      <c r="AM678" s="3" t="s">
        <v>95</v>
      </c>
      <c r="AN678" s="3" t="s">
        <v>95</v>
      </c>
      <c r="AO678" s="3">
        <v>1</v>
      </c>
      <c r="AP678" s="3">
        <v>0.624</v>
      </c>
      <c r="AQ678" s="3">
        <v>0.62</v>
      </c>
      <c r="AR678" s="3">
        <v>9</v>
      </c>
      <c r="AS678" s="3">
        <v>-6.593</v>
      </c>
      <c r="AT678" s="3">
        <v>0</v>
      </c>
      <c r="AU678" s="3">
        <v>4.4400000000000002E-2</v>
      </c>
      <c r="AV678" s="3">
        <v>0.55300000000000005</v>
      </c>
      <c r="AW678" s="3">
        <v>0</v>
      </c>
      <c r="AX678" s="3">
        <v>0.38500000000000001</v>
      </c>
      <c r="AY678" s="3">
        <v>0.33700000000000002</v>
      </c>
      <c r="AZ678" s="3">
        <v>89.978999999999999</v>
      </c>
      <c r="BA678" s="3">
        <v>179713</v>
      </c>
      <c r="BB678" s="3">
        <v>4</v>
      </c>
    </row>
    <row r="679" spans="1:54" x14ac:dyDescent="0.25">
      <c r="A679" s="3">
        <v>678</v>
      </c>
      <c r="B679" s="2" t="s">
        <v>18</v>
      </c>
      <c r="C679" s="2" t="s">
        <v>27</v>
      </c>
      <c r="D679" s="3">
        <v>12</v>
      </c>
      <c r="E679" s="3" t="s">
        <v>19</v>
      </c>
      <c r="F679" s="3" t="s">
        <v>25</v>
      </c>
      <c r="G679" s="3" t="s">
        <v>23</v>
      </c>
      <c r="H679" s="3">
        <v>8</v>
      </c>
      <c r="I679" s="3">
        <v>8.5833333333333304</v>
      </c>
      <c r="J679" s="3">
        <v>1</v>
      </c>
      <c r="K679" s="3">
        <v>3</v>
      </c>
      <c r="L679" s="3">
        <v>9</v>
      </c>
      <c r="M679" s="3">
        <v>2</v>
      </c>
      <c r="N679" s="3" t="str">
        <f t="shared" si="104"/>
        <v>n</v>
      </c>
      <c r="O679" s="3" t="str">
        <f t="shared" si="105"/>
        <v>n</v>
      </c>
      <c r="P679" s="2" t="s">
        <v>22</v>
      </c>
      <c r="Q679" s="2" t="s">
        <v>26</v>
      </c>
      <c r="R679" s="4" t="str">
        <f t="shared" si="106"/>
        <v>n</v>
      </c>
      <c r="S679" s="2" t="s">
        <v>28</v>
      </c>
      <c r="T679" s="2">
        <v>4</v>
      </c>
      <c r="U679" s="6" t="s">
        <v>87</v>
      </c>
      <c r="V679" s="7" t="s">
        <v>87</v>
      </c>
      <c r="W679" s="6" t="s">
        <v>87</v>
      </c>
      <c r="X679" s="7" t="s">
        <v>87</v>
      </c>
      <c r="Y679" s="7">
        <v>2886026</v>
      </c>
      <c r="Z679" s="7" t="s">
        <v>87</v>
      </c>
      <c r="AA679" s="7" t="s">
        <v>87</v>
      </c>
      <c r="AB679" s="7" t="s">
        <v>87</v>
      </c>
      <c r="AC679" s="3">
        <v>11926.86</v>
      </c>
      <c r="AD679" s="3">
        <v>10899.58</v>
      </c>
      <c r="AE679" s="3">
        <f t="shared" si="107"/>
        <v>1.0942495031918662</v>
      </c>
      <c r="AF679" s="2">
        <v>41.327500000000001</v>
      </c>
      <c r="AG679" s="2">
        <v>119.81870000000001</v>
      </c>
      <c r="AH679" s="2">
        <v>41.997300000000003</v>
      </c>
      <c r="AI679" s="2">
        <v>21.428000000000001</v>
      </c>
      <c r="AJ679" s="4">
        <f t="shared" si="108"/>
        <v>7658.5215571170538</v>
      </c>
      <c r="AK679" s="3" t="s">
        <v>93</v>
      </c>
      <c r="AL679" s="3" t="s">
        <v>94</v>
      </c>
      <c r="AM679" s="3" t="s">
        <v>95</v>
      </c>
      <c r="AN679" s="3" t="s">
        <v>97</v>
      </c>
      <c r="AO679" s="3">
        <v>0</v>
      </c>
      <c r="AP679" s="3">
        <v>0.52200000000000002</v>
      </c>
      <c r="AQ679" s="3">
        <v>0.53700000000000003</v>
      </c>
      <c r="AR679" s="3">
        <v>7</v>
      </c>
      <c r="AS679" s="3">
        <v>-6.7110000000000003</v>
      </c>
      <c r="AT679" s="3">
        <v>1</v>
      </c>
      <c r="AU679" s="3">
        <v>4.4499999999999998E-2</v>
      </c>
      <c r="AV679" s="3">
        <v>0.182</v>
      </c>
      <c r="AW679" s="3">
        <v>3.8999999999999999E-6</v>
      </c>
      <c r="AX679" s="3">
        <v>0.111</v>
      </c>
      <c r="AY679" s="3">
        <v>0.19800000000000001</v>
      </c>
      <c r="AZ679" s="3">
        <v>131.82300000000001</v>
      </c>
      <c r="BA679" s="3">
        <v>181277</v>
      </c>
      <c r="BB679" s="3">
        <v>4</v>
      </c>
    </row>
    <row r="680" spans="1:54" x14ac:dyDescent="0.25">
      <c r="A680" s="3">
        <v>679</v>
      </c>
      <c r="B680" s="2" t="s">
        <v>18</v>
      </c>
      <c r="C680" s="2" t="s">
        <v>27</v>
      </c>
      <c r="D680" s="3">
        <v>12</v>
      </c>
      <c r="E680" s="3" t="s">
        <v>19</v>
      </c>
      <c r="F680" s="3" t="s">
        <v>20</v>
      </c>
      <c r="G680" s="3" t="s">
        <v>23</v>
      </c>
      <c r="H680" s="3">
        <v>8</v>
      </c>
      <c r="I680" s="3">
        <v>8.5833333333333304</v>
      </c>
      <c r="J680" s="3">
        <v>1</v>
      </c>
      <c r="K680" s="3">
        <v>3</v>
      </c>
      <c r="L680" s="3">
        <v>9</v>
      </c>
      <c r="M680" s="3">
        <v>2</v>
      </c>
      <c r="N680" s="3" t="str">
        <f t="shared" si="104"/>
        <v>n</v>
      </c>
      <c r="O680" s="3" t="str">
        <f t="shared" si="105"/>
        <v>n</v>
      </c>
      <c r="P680" s="2" t="s">
        <v>22</v>
      </c>
      <c r="Q680" s="2" t="s">
        <v>26</v>
      </c>
      <c r="R680" s="4" t="str">
        <f t="shared" si="106"/>
        <v>n</v>
      </c>
      <c r="S680" s="2" t="s">
        <v>28</v>
      </c>
      <c r="T680" s="2">
        <v>4</v>
      </c>
      <c r="U680" s="6" t="s">
        <v>87</v>
      </c>
      <c r="V680" s="7" t="s">
        <v>87</v>
      </c>
      <c r="W680" s="6" t="s">
        <v>87</v>
      </c>
      <c r="X680" s="7" t="s">
        <v>87</v>
      </c>
      <c r="Y680" s="7">
        <v>2886026</v>
      </c>
      <c r="Z680" s="7" t="s">
        <v>87</v>
      </c>
      <c r="AA680" s="7" t="s">
        <v>87</v>
      </c>
      <c r="AB680" s="7" t="s">
        <v>87</v>
      </c>
      <c r="AC680" s="3">
        <v>11926.86</v>
      </c>
      <c r="AD680" s="3">
        <v>10899.58</v>
      </c>
      <c r="AE680" s="3">
        <f t="shared" si="107"/>
        <v>1.0942495031918662</v>
      </c>
      <c r="AF680" s="2">
        <v>41.327500000000001</v>
      </c>
      <c r="AG680" s="2">
        <v>119.81870000000001</v>
      </c>
      <c r="AH680" s="2">
        <v>41.997300000000003</v>
      </c>
      <c r="AI680" s="2">
        <v>21.428000000000001</v>
      </c>
      <c r="AJ680" s="4">
        <f t="shared" si="108"/>
        <v>7658.5215571170538</v>
      </c>
      <c r="AK680" s="3" t="s">
        <v>93</v>
      </c>
      <c r="AL680" s="3" t="s">
        <v>94</v>
      </c>
      <c r="AM680" s="3" t="s">
        <v>95</v>
      </c>
      <c r="AN680" s="3" t="s">
        <v>97</v>
      </c>
      <c r="AO680" s="3">
        <v>0</v>
      </c>
      <c r="AP680" s="3">
        <v>0.52200000000000002</v>
      </c>
      <c r="AQ680" s="3">
        <v>0.53700000000000003</v>
      </c>
      <c r="AR680" s="3">
        <v>7</v>
      </c>
      <c r="AS680" s="3">
        <v>-6.7110000000000003</v>
      </c>
      <c r="AT680" s="3">
        <v>1</v>
      </c>
      <c r="AU680" s="3">
        <v>4.4499999999999998E-2</v>
      </c>
      <c r="AV680" s="3">
        <v>0.182</v>
      </c>
      <c r="AW680" s="3">
        <v>3.8999999999999999E-6</v>
      </c>
      <c r="AX680" s="3">
        <v>0.111</v>
      </c>
      <c r="AY680" s="3">
        <v>0.19800000000000001</v>
      </c>
      <c r="AZ680" s="3">
        <v>131.82300000000001</v>
      </c>
      <c r="BA680" s="3">
        <v>181277</v>
      </c>
      <c r="BB680" s="3">
        <v>4</v>
      </c>
    </row>
    <row r="681" spans="1:54" x14ac:dyDescent="0.25">
      <c r="A681" s="3">
        <v>680</v>
      </c>
      <c r="B681" s="2" t="s">
        <v>73</v>
      </c>
      <c r="C681" s="2" t="s">
        <v>27</v>
      </c>
      <c r="D681" s="3">
        <v>2</v>
      </c>
      <c r="E681" s="3" t="s">
        <v>19</v>
      </c>
      <c r="F681" s="3" t="s">
        <v>25</v>
      </c>
      <c r="G681" s="3" t="s">
        <v>23</v>
      </c>
      <c r="H681" s="3">
        <v>8</v>
      </c>
      <c r="I681" s="3">
        <v>0</v>
      </c>
      <c r="J681" s="3">
        <v>1</v>
      </c>
      <c r="K681" s="3">
        <v>4</v>
      </c>
      <c r="L681" s="3">
        <v>9</v>
      </c>
      <c r="M681" s="3">
        <v>2</v>
      </c>
      <c r="N681" s="3" t="str">
        <f t="shared" si="104"/>
        <v>n</v>
      </c>
      <c r="O681" s="3" t="str">
        <f t="shared" si="105"/>
        <v>n</v>
      </c>
      <c r="P681" s="2" t="s">
        <v>21</v>
      </c>
      <c r="Q681" s="2" t="s">
        <v>26</v>
      </c>
      <c r="R681" s="4" t="str">
        <f t="shared" si="106"/>
        <v>n</v>
      </c>
      <c r="S681" s="2" t="s">
        <v>23</v>
      </c>
      <c r="T681" s="2">
        <v>4</v>
      </c>
      <c r="U681" s="6" t="s">
        <v>87</v>
      </c>
      <c r="V681" s="7" t="s">
        <v>87</v>
      </c>
      <c r="W681" s="6" t="s">
        <v>87</v>
      </c>
      <c r="X681" s="7" t="s">
        <v>87</v>
      </c>
      <c r="Y681" s="7">
        <v>24168303</v>
      </c>
      <c r="Z681" s="7" t="s">
        <v>87</v>
      </c>
      <c r="AA681" s="7" t="s">
        <v>87</v>
      </c>
      <c r="AB681" s="7" t="s">
        <v>87</v>
      </c>
      <c r="AC681" s="3">
        <v>1204616.44</v>
      </c>
      <c r="AD681" s="3">
        <v>10899.58</v>
      </c>
      <c r="AE681" s="3">
        <f t="shared" si="107"/>
        <v>110.51952827540143</v>
      </c>
      <c r="AF681" s="2">
        <v>-35.473500000000001</v>
      </c>
      <c r="AG681" s="2">
        <v>149.01240000000001</v>
      </c>
      <c r="AH681" s="2">
        <v>41.997300000000003</v>
      </c>
      <c r="AI681" s="2">
        <v>21.428000000000001</v>
      </c>
      <c r="AJ681" s="4">
        <f t="shared" si="108"/>
        <v>15482.69296935996</v>
      </c>
      <c r="AK681" s="3" t="s">
        <v>93</v>
      </c>
      <c r="AL681" s="3" t="s">
        <v>94</v>
      </c>
      <c r="AM681" s="3" t="s">
        <v>95</v>
      </c>
      <c r="AN681" s="3" t="s">
        <v>97</v>
      </c>
      <c r="AO681" s="3">
        <v>0</v>
      </c>
      <c r="AP681" s="3">
        <v>0.52200000000000002</v>
      </c>
      <c r="AQ681" s="3">
        <v>0.53700000000000003</v>
      </c>
      <c r="AR681" s="3">
        <v>7</v>
      </c>
      <c r="AS681" s="3">
        <v>-6.7110000000000003</v>
      </c>
      <c r="AT681" s="3">
        <v>1</v>
      </c>
      <c r="AU681" s="3">
        <v>4.4499999999999998E-2</v>
      </c>
      <c r="AV681" s="3">
        <v>0.182</v>
      </c>
      <c r="AW681" s="3">
        <v>3.8999999999999999E-6</v>
      </c>
      <c r="AX681" s="3">
        <v>0.111</v>
      </c>
      <c r="AY681" s="3">
        <v>0.19800000000000001</v>
      </c>
      <c r="AZ681" s="3">
        <v>131.82300000000001</v>
      </c>
      <c r="BA681" s="3">
        <v>181277</v>
      </c>
      <c r="BB681" s="3">
        <v>4</v>
      </c>
    </row>
    <row r="682" spans="1:54" x14ac:dyDescent="0.25">
      <c r="A682" s="3">
        <v>681</v>
      </c>
      <c r="B682" s="2" t="s">
        <v>73</v>
      </c>
      <c r="C682" s="2" t="s">
        <v>27</v>
      </c>
      <c r="D682" s="3">
        <v>4</v>
      </c>
      <c r="E682" s="3" t="s">
        <v>19</v>
      </c>
      <c r="F682" s="3" t="s">
        <v>20</v>
      </c>
      <c r="G682" s="3" t="s">
        <v>23</v>
      </c>
      <c r="H682" s="3">
        <v>8</v>
      </c>
      <c r="I682" s="3">
        <v>0</v>
      </c>
      <c r="J682" s="3">
        <v>1</v>
      </c>
      <c r="K682" s="3">
        <v>4</v>
      </c>
      <c r="L682" s="3">
        <v>9</v>
      </c>
      <c r="M682" s="3">
        <v>2</v>
      </c>
      <c r="N682" s="3" t="str">
        <f t="shared" si="104"/>
        <v>n</v>
      </c>
      <c r="O682" s="3" t="str">
        <f t="shared" si="105"/>
        <v>n</v>
      </c>
      <c r="P682" s="2" t="s">
        <v>21</v>
      </c>
      <c r="Q682" s="2" t="s">
        <v>26</v>
      </c>
      <c r="R682" s="4" t="str">
        <f t="shared" si="106"/>
        <v>n</v>
      </c>
      <c r="S682" s="2" t="s">
        <v>23</v>
      </c>
      <c r="T682" s="2">
        <v>4</v>
      </c>
      <c r="U682" s="6" t="s">
        <v>87</v>
      </c>
      <c r="V682" s="7" t="s">
        <v>87</v>
      </c>
      <c r="W682" s="6" t="s">
        <v>87</v>
      </c>
      <c r="X682" s="7" t="s">
        <v>87</v>
      </c>
      <c r="Y682" s="7">
        <v>24168303</v>
      </c>
      <c r="Z682" s="7" t="s">
        <v>87</v>
      </c>
      <c r="AA682" s="7" t="s">
        <v>87</v>
      </c>
      <c r="AB682" s="7" t="s">
        <v>87</v>
      </c>
      <c r="AC682" s="3">
        <v>1204616.44</v>
      </c>
      <c r="AD682" s="3">
        <v>10899.58</v>
      </c>
      <c r="AE682" s="3">
        <f t="shared" si="107"/>
        <v>110.51952827540143</v>
      </c>
      <c r="AF682" s="2">
        <v>-35.473500000000001</v>
      </c>
      <c r="AG682" s="2">
        <v>149.01240000000001</v>
      </c>
      <c r="AH682" s="2">
        <v>41.997300000000003</v>
      </c>
      <c r="AI682" s="2">
        <v>21.428000000000001</v>
      </c>
      <c r="AJ682" s="4">
        <f t="shared" si="108"/>
        <v>15482.69296935996</v>
      </c>
      <c r="AK682" s="3" t="s">
        <v>93</v>
      </c>
      <c r="AL682" s="3" t="s">
        <v>94</v>
      </c>
      <c r="AM682" s="3" t="s">
        <v>95</v>
      </c>
      <c r="AN682" s="3" t="s">
        <v>97</v>
      </c>
      <c r="AO682" s="3">
        <v>0</v>
      </c>
      <c r="AP682" s="3">
        <v>0.52200000000000002</v>
      </c>
      <c r="AQ682" s="3">
        <v>0.53700000000000003</v>
      </c>
      <c r="AR682" s="3">
        <v>7</v>
      </c>
      <c r="AS682" s="3">
        <v>-6.7110000000000003</v>
      </c>
      <c r="AT682" s="3">
        <v>1</v>
      </c>
      <c r="AU682" s="3">
        <v>4.4499999999999998E-2</v>
      </c>
      <c r="AV682" s="3">
        <v>0.182</v>
      </c>
      <c r="AW682" s="3">
        <v>3.8999999999999999E-6</v>
      </c>
      <c r="AX682" s="3">
        <v>0.111</v>
      </c>
      <c r="AY682" s="3">
        <v>0.19800000000000001</v>
      </c>
      <c r="AZ682" s="3">
        <v>131.82300000000001</v>
      </c>
      <c r="BA682" s="3">
        <v>181277</v>
      </c>
      <c r="BB682" s="3">
        <v>4</v>
      </c>
    </row>
    <row r="683" spans="1:54" x14ac:dyDescent="0.25">
      <c r="A683" s="3">
        <v>682</v>
      </c>
      <c r="B683" s="2" t="s">
        <v>24</v>
      </c>
      <c r="C683" s="2" t="s">
        <v>27</v>
      </c>
      <c r="D683" s="3">
        <v>8</v>
      </c>
      <c r="E683" s="3" t="s">
        <v>19</v>
      </c>
      <c r="F683" s="3" t="s">
        <v>20</v>
      </c>
      <c r="G683" s="3" t="s">
        <v>23</v>
      </c>
      <c r="H683" s="3">
        <v>8</v>
      </c>
      <c r="I683" s="3">
        <v>7.6363636363636402</v>
      </c>
      <c r="J683" s="3">
        <v>1</v>
      </c>
      <c r="K683" s="3">
        <v>3</v>
      </c>
      <c r="L683" s="3">
        <v>9</v>
      </c>
      <c r="M683" s="3">
        <v>2</v>
      </c>
      <c r="N683" s="3" t="str">
        <f t="shared" si="104"/>
        <v>n</v>
      </c>
      <c r="O683" s="3" t="str">
        <f t="shared" si="105"/>
        <v>n</v>
      </c>
      <c r="P683" s="2" t="s">
        <v>26</v>
      </c>
      <c r="Q683" s="2" t="s">
        <v>26</v>
      </c>
      <c r="R683" s="4" t="str">
        <f t="shared" si="106"/>
        <v>y</v>
      </c>
      <c r="S683" s="2" t="s">
        <v>28</v>
      </c>
      <c r="T683" s="2">
        <v>4</v>
      </c>
      <c r="U683" s="6">
        <v>2934</v>
      </c>
      <c r="V683" s="7">
        <v>1368</v>
      </c>
      <c r="W683" s="7">
        <v>7015969</v>
      </c>
      <c r="X683" s="7">
        <v>7075726</v>
      </c>
      <c r="Y683" s="7">
        <v>7153784</v>
      </c>
      <c r="Z683" s="7">
        <f>U:U  / (Y:Y -W:W )</f>
        <v>2.1289409715923521E-2</v>
      </c>
      <c r="AA683" s="7">
        <f>V:V   / (Y:Y -X:X )</f>
        <v>1.752542980860386E-2</v>
      </c>
      <c r="AB683" s="7">
        <f>Z:Z+AA:AA</f>
        <v>3.8814839524527384E-2</v>
      </c>
      <c r="AC683" s="3">
        <v>52395.16</v>
      </c>
      <c r="AD683" s="3">
        <v>10899.58</v>
      </c>
      <c r="AE683" s="3">
        <f t="shared" si="107"/>
        <v>4.8070806398044699</v>
      </c>
      <c r="AF683" s="2">
        <v>42.697699999999998</v>
      </c>
      <c r="AG683" s="2">
        <v>23.321899999999999</v>
      </c>
      <c r="AH683" s="2">
        <v>41.997300000000003</v>
      </c>
      <c r="AI683" s="2">
        <v>21.428000000000001</v>
      </c>
      <c r="AJ683" s="4">
        <f t="shared" si="108"/>
        <v>174.03474935220109</v>
      </c>
      <c r="AK683" s="3" t="s">
        <v>93</v>
      </c>
      <c r="AL683" s="3" t="s">
        <v>94</v>
      </c>
      <c r="AM683" s="3" t="s">
        <v>96</v>
      </c>
      <c r="AN683" s="3" t="s">
        <v>97</v>
      </c>
      <c r="AO683" s="3">
        <v>0</v>
      </c>
      <c r="AP683" s="3">
        <v>0.52200000000000002</v>
      </c>
      <c r="AQ683" s="3">
        <v>0.53700000000000003</v>
      </c>
      <c r="AR683" s="3">
        <v>7</v>
      </c>
      <c r="AS683" s="3">
        <v>-6.7110000000000003</v>
      </c>
      <c r="AT683" s="3">
        <v>1</v>
      </c>
      <c r="AU683" s="3">
        <v>4.4499999999999998E-2</v>
      </c>
      <c r="AV683" s="3">
        <v>0.182</v>
      </c>
      <c r="AW683" s="3">
        <v>3.8999999999999999E-6</v>
      </c>
      <c r="AX683" s="3">
        <v>0.111</v>
      </c>
      <c r="AY683" s="3">
        <v>0.19800000000000001</v>
      </c>
      <c r="AZ683" s="3">
        <v>131.82300000000001</v>
      </c>
      <c r="BA683" s="3">
        <v>181277</v>
      </c>
      <c r="BB683" s="3">
        <v>4</v>
      </c>
    </row>
    <row r="684" spans="1:54" x14ac:dyDescent="0.25">
      <c r="A684" s="3">
        <v>683</v>
      </c>
      <c r="B684" s="2" t="s">
        <v>56</v>
      </c>
      <c r="C684" s="2" t="s">
        <v>27</v>
      </c>
      <c r="D684" s="3">
        <v>8</v>
      </c>
      <c r="E684" s="3" t="s">
        <v>19</v>
      </c>
      <c r="F684" s="3" t="s">
        <v>25</v>
      </c>
      <c r="G684" s="3" t="s">
        <v>23</v>
      </c>
      <c r="H684" s="3">
        <v>8</v>
      </c>
      <c r="I684" s="3">
        <v>2.5</v>
      </c>
      <c r="J684" s="3">
        <v>15</v>
      </c>
      <c r="K684" s="3">
        <v>1</v>
      </c>
      <c r="L684" s="3">
        <v>9</v>
      </c>
      <c r="M684" s="3">
        <v>2</v>
      </c>
      <c r="N684" s="3" t="str">
        <f t="shared" si="104"/>
        <v>n</v>
      </c>
      <c r="O684" s="3" t="str">
        <f t="shared" si="105"/>
        <v>n</v>
      </c>
      <c r="P684" s="2" t="s">
        <v>57</v>
      </c>
      <c r="Q684" s="2" t="s">
        <v>26</v>
      </c>
      <c r="R684" s="4" t="str">
        <f t="shared" si="106"/>
        <v>n</v>
      </c>
      <c r="S684" s="2" t="s">
        <v>23</v>
      </c>
      <c r="T684" s="2">
        <v>4</v>
      </c>
      <c r="U684" s="6" t="s">
        <v>87</v>
      </c>
      <c r="V684" s="7" t="s">
        <v>87</v>
      </c>
      <c r="W684" s="6" t="s">
        <v>87</v>
      </c>
      <c r="X684" s="7" t="s">
        <v>87</v>
      </c>
      <c r="Y684" s="7" t="s">
        <v>87</v>
      </c>
      <c r="Z684" s="7" t="s">
        <v>87</v>
      </c>
      <c r="AA684" s="7" t="s">
        <v>87</v>
      </c>
      <c r="AB684" s="7" t="s">
        <v>87</v>
      </c>
      <c r="AC684" s="3">
        <v>318743.69</v>
      </c>
      <c r="AD684" s="3">
        <v>10899.58</v>
      </c>
      <c r="AE684" s="3">
        <f t="shared" si="107"/>
        <v>29.243667187176019</v>
      </c>
      <c r="AF684" s="2">
        <v>31.7683</v>
      </c>
      <c r="AG684" s="2">
        <v>35.213700000000003</v>
      </c>
      <c r="AH684" s="2">
        <v>41.997300000000003</v>
      </c>
      <c r="AI684" s="2">
        <v>21.428000000000001</v>
      </c>
      <c r="AJ684" s="4">
        <f t="shared" si="108"/>
        <v>1668.4358475828901</v>
      </c>
      <c r="AK684" s="3" t="s">
        <v>93</v>
      </c>
      <c r="AL684" s="3" t="s">
        <v>94</v>
      </c>
      <c r="AM684" s="3" t="s">
        <v>95</v>
      </c>
      <c r="AN684" s="3" t="s">
        <v>97</v>
      </c>
      <c r="AO684" s="3">
        <v>0</v>
      </c>
      <c r="AP684" s="3">
        <v>0.52200000000000002</v>
      </c>
      <c r="AQ684" s="3">
        <v>0.53700000000000003</v>
      </c>
      <c r="AR684" s="3">
        <v>7</v>
      </c>
      <c r="AS684" s="3">
        <v>-6.7110000000000003</v>
      </c>
      <c r="AT684" s="3">
        <v>1</v>
      </c>
      <c r="AU684" s="3">
        <v>4.4499999999999998E-2</v>
      </c>
      <c r="AV684" s="3">
        <v>0.182</v>
      </c>
      <c r="AW684" s="3">
        <v>3.8999999999999999E-6</v>
      </c>
      <c r="AX684" s="3">
        <v>0.111</v>
      </c>
      <c r="AY684" s="3">
        <v>0.19800000000000001</v>
      </c>
      <c r="AZ684" s="3">
        <v>131.82300000000001</v>
      </c>
      <c r="BA684" s="3">
        <v>181277</v>
      </c>
      <c r="BB684" s="3">
        <v>4</v>
      </c>
    </row>
    <row r="685" spans="1:54" x14ac:dyDescent="0.25">
      <c r="A685" s="3">
        <v>684</v>
      </c>
      <c r="B685" s="2" t="s">
        <v>56</v>
      </c>
      <c r="C685" s="2" t="s">
        <v>27</v>
      </c>
      <c r="D685" s="3">
        <v>2</v>
      </c>
      <c r="E685" s="3" t="s">
        <v>19</v>
      </c>
      <c r="F685" s="3" t="s">
        <v>20</v>
      </c>
      <c r="G685" s="3" t="s">
        <v>23</v>
      </c>
      <c r="H685" s="3">
        <v>8</v>
      </c>
      <c r="I685" s="3">
        <v>2.5</v>
      </c>
      <c r="J685" s="3">
        <v>15</v>
      </c>
      <c r="K685" s="3">
        <v>1</v>
      </c>
      <c r="L685" s="3">
        <v>9</v>
      </c>
      <c r="M685" s="3">
        <v>2</v>
      </c>
      <c r="N685" s="3" t="str">
        <f t="shared" si="104"/>
        <v>n</v>
      </c>
      <c r="O685" s="3" t="str">
        <f t="shared" si="105"/>
        <v>n</v>
      </c>
      <c r="P685" s="2" t="s">
        <v>57</v>
      </c>
      <c r="Q685" s="2" t="s">
        <v>26</v>
      </c>
      <c r="R685" s="4" t="str">
        <f t="shared" si="106"/>
        <v>n</v>
      </c>
      <c r="S685" s="2" t="s">
        <v>23</v>
      </c>
      <c r="T685" s="2">
        <v>4</v>
      </c>
      <c r="U685" s="6" t="s">
        <v>87</v>
      </c>
      <c r="V685" s="7" t="s">
        <v>87</v>
      </c>
      <c r="W685" s="6" t="s">
        <v>87</v>
      </c>
      <c r="X685" s="7" t="s">
        <v>87</v>
      </c>
      <c r="Y685" s="7" t="s">
        <v>87</v>
      </c>
      <c r="Z685" s="7" t="s">
        <v>87</v>
      </c>
      <c r="AA685" s="7" t="s">
        <v>87</v>
      </c>
      <c r="AB685" s="7" t="s">
        <v>87</v>
      </c>
      <c r="AC685" s="3">
        <v>318743.69</v>
      </c>
      <c r="AD685" s="3">
        <v>10899.58</v>
      </c>
      <c r="AE685" s="3">
        <f t="shared" si="107"/>
        <v>29.243667187176019</v>
      </c>
      <c r="AF685" s="2">
        <v>31.7683</v>
      </c>
      <c r="AG685" s="2">
        <v>35.213700000000003</v>
      </c>
      <c r="AH685" s="2">
        <v>41.997300000000003</v>
      </c>
      <c r="AI685" s="2">
        <v>21.428000000000001</v>
      </c>
      <c r="AJ685" s="4">
        <f t="shared" si="108"/>
        <v>1668.4358475828901</v>
      </c>
      <c r="AK685" s="3" t="s">
        <v>93</v>
      </c>
      <c r="AL685" s="3" t="s">
        <v>94</v>
      </c>
      <c r="AM685" s="3" t="s">
        <v>95</v>
      </c>
      <c r="AN685" s="3" t="s">
        <v>97</v>
      </c>
      <c r="AO685" s="3">
        <v>0</v>
      </c>
      <c r="AP685" s="3">
        <v>0.52200000000000002</v>
      </c>
      <c r="AQ685" s="3">
        <v>0.53700000000000003</v>
      </c>
      <c r="AR685" s="3">
        <v>7</v>
      </c>
      <c r="AS685" s="3">
        <v>-6.7110000000000003</v>
      </c>
      <c r="AT685" s="3">
        <v>1</v>
      </c>
      <c r="AU685" s="3">
        <v>4.4499999999999998E-2</v>
      </c>
      <c r="AV685" s="3">
        <v>0.182</v>
      </c>
      <c r="AW685" s="3">
        <v>3.8999999999999999E-6</v>
      </c>
      <c r="AX685" s="3">
        <v>0.111</v>
      </c>
      <c r="AY685" s="3">
        <v>0.19800000000000001</v>
      </c>
      <c r="AZ685" s="3">
        <v>131.82300000000001</v>
      </c>
      <c r="BA685" s="3">
        <v>181277</v>
      </c>
      <c r="BB685" s="3">
        <v>4</v>
      </c>
    </row>
    <row r="686" spans="1:54" x14ac:dyDescent="0.25">
      <c r="A686" s="3">
        <v>685</v>
      </c>
      <c r="B686" s="2" t="s">
        <v>29</v>
      </c>
      <c r="C686" s="2" t="s">
        <v>27</v>
      </c>
      <c r="D686" s="3">
        <v>2</v>
      </c>
      <c r="E686" s="3" t="s">
        <v>19</v>
      </c>
      <c r="F686" s="3" t="s">
        <v>20</v>
      </c>
      <c r="G686" s="3" t="s">
        <v>23</v>
      </c>
      <c r="H686" s="3">
        <v>8</v>
      </c>
      <c r="I686" s="3">
        <v>1.5</v>
      </c>
      <c r="J686" s="3">
        <v>1</v>
      </c>
      <c r="K686" s="3">
        <v>3</v>
      </c>
      <c r="L686" s="3">
        <v>9</v>
      </c>
      <c r="M686" s="3">
        <v>2</v>
      </c>
      <c r="N686" s="3" t="str">
        <f t="shared" si="104"/>
        <v>n</v>
      </c>
      <c r="O686" s="3" t="str">
        <f t="shared" si="105"/>
        <v>n</v>
      </c>
      <c r="P686" s="2" t="s">
        <v>30</v>
      </c>
      <c r="Q686" s="2" t="s">
        <v>26</v>
      </c>
      <c r="R686" s="4" t="str">
        <f t="shared" si="106"/>
        <v>n</v>
      </c>
      <c r="S686" s="2" t="s">
        <v>23</v>
      </c>
      <c r="T686" s="2">
        <v>4</v>
      </c>
      <c r="U686" s="6">
        <v>71239</v>
      </c>
      <c r="V686" s="7">
        <v>73512</v>
      </c>
      <c r="W686" s="7">
        <v>54758099</v>
      </c>
      <c r="X686" s="7">
        <v>55639398</v>
      </c>
      <c r="Y686" s="7">
        <v>60665551</v>
      </c>
      <c r="Z686" s="7">
        <f>U:U  / (Y:Y -W:W )</f>
        <v>1.2059175427917146E-2</v>
      </c>
      <c r="AA686" s="7">
        <f>V:V   / (Y:Y -X:X )</f>
        <v>1.462589777907676E-2</v>
      </c>
      <c r="AB686" s="7">
        <f>Z:Z+AA:AA</f>
        <v>2.6685073206993905E-2</v>
      </c>
      <c r="AC686" s="3">
        <v>1849970.46</v>
      </c>
      <c r="AD686" s="3">
        <v>10899.58</v>
      </c>
      <c r="AE686" s="3">
        <f t="shared" si="107"/>
        <v>169.72860055158088</v>
      </c>
      <c r="AF686" s="2">
        <v>41.902799999999999</v>
      </c>
      <c r="AG686" s="2">
        <v>12.4964</v>
      </c>
      <c r="AH686" s="2">
        <v>41.997300000000003</v>
      </c>
      <c r="AI686" s="2">
        <v>21.428000000000001</v>
      </c>
      <c r="AJ686" s="4">
        <f t="shared" si="108"/>
        <v>738.37219352346131</v>
      </c>
      <c r="AK686" s="3" t="s">
        <v>93</v>
      </c>
      <c r="AL686" s="3" t="s">
        <v>94</v>
      </c>
      <c r="AM686" s="3" t="s">
        <v>96</v>
      </c>
      <c r="AN686" s="3" t="s">
        <v>97</v>
      </c>
      <c r="AO686" s="3">
        <v>0</v>
      </c>
      <c r="AP686" s="3">
        <v>0.52200000000000002</v>
      </c>
      <c r="AQ686" s="3">
        <v>0.53700000000000003</v>
      </c>
      <c r="AR686" s="3">
        <v>7</v>
      </c>
      <c r="AS686" s="3">
        <v>-6.7110000000000003</v>
      </c>
      <c r="AT686" s="3">
        <v>1</v>
      </c>
      <c r="AU686" s="3">
        <v>4.4499999999999998E-2</v>
      </c>
      <c r="AV686" s="3">
        <v>0.182</v>
      </c>
      <c r="AW686" s="3">
        <v>3.8999999999999999E-6</v>
      </c>
      <c r="AX686" s="3">
        <v>0.111</v>
      </c>
      <c r="AY686" s="3">
        <v>0.19800000000000001</v>
      </c>
      <c r="AZ686" s="3">
        <v>131.82300000000001</v>
      </c>
      <c r="BA686" s="3">
        <v>181277</v>
      </c>
      <c r="BB686" s="3">
        <v>4</v>
      </c>
    </row>
    <row r="687" spans="1:54" x14ac:dyDescent="0.25">
      <c r="A687" s="3">
        <v>686</v>
      </c>
      <c r="B687" s="2" t="s">
        <v>31</v>
      </c>
      <c r="C687" s="2" t="s">
        <v>27</v>
      </c>
      <c r="D687" s="3">
        <v>12</v>
      </c>
      <c r="E687" s="3" t="s">
        <v>19</v>
      </c>
      <c r="F687" s="3" t="s">
        <v>25</v>
      </c>
      <c r="G687" s="3" t="s">
        <v>23</v>
      </c>
      <c r="H687" s="3">
        <v>8</v>
      </c>
      <c r="I687" s="3">
        <v>9.9166666666666696</v>
      </c>
      <c r="J687" s="3">
        <v>1</v>
      </c>
      <c r="K687" s="3">
        <v>2</v>
      </c>
      <c r="L687" s="3">
        <v>9</v>
      </c>
      <c r="M687" s="3">
        <v>2</v>
      </c>
      <c r="N687" s="3" t="str">
        <f t="shared" si="104"/>
        <v>n</v>
      </c>
      <c r="O687" s="3" t="str">
        <f t="shared" si="105"/>
        <v>y</v>
      </c>
      <c r="P687" s="2" t="s">
        <v>26</v>
      </c>
      <c r="Q687" s="2" t="s">
        <v>26</v>
      </c>
      <c r="R687" s="4" t="str">
        <f t="shared" si="106"/>
        <v>y</v>
      </c>
      <c r="S687" s="2" t="s">
        <v>28</v>
      </c>
      <c r="T687" s="2">
        <v>4</v>
      </c>
      <c r="U687" s="6" t="s">
        <v>87</v>
      </c>
      <c r="V687" s="7" t="s">
        <v>87</v>
      </c>
      <c r="W687" s="6" t="s">
        <v>87</v>
      </c>
      <c r="X687" s="7" t="s">
        <v>87</v>
      </c>
      <c r="Y687" s="7">
        <v>7076372</v>
      </c>
      <c r="Z687" s="7" t="s">
        <v>87</v>
      </c>
      <c r="AA687" s="7" t="s">
        <v>87</v>
      </c>
      <c r="AB687" s="7" t="s">
        <v>87</v>
      </c>
      <c r="AC687" s="3">
        <v>37745.11</v>
      </c>
      <c r="AD687" s="3">
        <v>10899.58</v>
      </c>
      <c r="AE687" s="3">
        <f t="shared" si="107"/>
        <v>3.4629875646584547</v>
      </c>
      <c r="AF687" s="2">
        <v>44.7866</v>
      </c>
      <c r="AG687" s="2">
        <v>20.448899999999998</v>
      </c>
      <c r="AH687" s="2">
        <v>41.997300000000003</v>
      </c>
      <c r="AI687" s="2">
        <v>21.428000000000001</v>
      </c>
      <c r="AJ687" s="4">
        <f t="shared" si="108"/>
        <v>320.07976278430067</v>
      </c>
      <c r="AK687" s="3" t="s">
        <v>93</v>
      </c>
      <c r="AL687" s="3" t="s">
        <v>94</v>
      </c>
      <c r="AM687" s="3" t="s">
        <v>95</v>
      </c>
      <c r="AN687" s="3" t="s">
        <v>97</v>
      </c>
      <c r="AO687" s="3">
        <v>0</v>
      </c>
      <c r="AP687" s="3">
        <v>0.52200000000000002</v>
      </c>
      <c r="AQ687" s="3">
        <v>0.53700000000000003</v>
      </c>
      <c r="AR687" s="3">
        <v>7</v>
      </c>
      <c r="AS687" s="3">
        <v>-6.7110000000000003</v>
      </c>
      <c r="AT687" s="3">
        <v>1</v>
      </c>
      <c r="AU687" s="3">
        <v>4.4499999999999998E-2</v>
      </c>
      <c r="AV687" s="3">
        <v>0.182</v>
      </c>
      <c r="AW687" s="3">
        <v>3.8999999999999999E-6</v>
      </c>
      <c r="AX687" s="3">
        <v>0.111</v>
      </c>
      <c r="AY687" s="3">
        <v>0.19800000000000001</v>
      </c>
      <c r="AZ687" s="3">
        <v>131.82300000000001</v>
      </c>
      <c r="BA687" s="3">
        <v>181277</v>
      </c>
      <c r="BB687" s="3">
        <v>4</v>
      </c>
    </row>
    <row r="688" spans="1:54" x14ac:dyDescent="0.25">
      <c r="A688" s="3">
        <v>687</v>
      </c>
      <c r="B688" s="2" t="s">
        <v>31</v>
      </c>
      <c r="C688" s="2" t="s">
        <v>27</v>
      </c>
      <c r="D688" s="3">
        <v>12</v>
      </c>
      <c r="E688" s="3" t="s">
        <v>19</v>
      </c>
      <c r="F688" s="3" t="s">
        <v>20</v>
      </c>
      <c r="G688" s="3" t="s">
        <v>23</v>
      </c>
      <c r="H688" s="3">
        <v>8</v>
      </c>
      <c r="I688" s="3">
        <v>9.9166666666666696</v>
      </c>
      <c r="J688" s="3">
        <v>1</v>
      </c>
      <c r="K688" s="3">
        <v>2</v>
      </c>
      <c r="L688" s="3">
        <v>9</v>
      </c>
      <c r="M688" s="3">
        <v>2</v>
      </c>
      <c r="N688" s="3" t="str">
        <f t="shared" si="104"/>
        <v>n</v>
      </c>
      <c r="O688" s="3" t="str">
        <f t="shared" si="105"/>
        <v>y</v>
      </c>
      <c r="P688" s="2" t="s">
        <v>26</v>
      </c>
      <c r="Q688" s="2" t="s">
        <v>26</v>
      </c>
      <c r="R688" s="4" t="str">
        <f t="shared" si="106"/>
        <v>y</v>
      </c>
      <c r="S688" s="2" t="s">
        <v>28</v>
      </c>
      <c r="T688" s="2">
        <v>4</v>
      </c>
      <c r="U688" s="6" t="s">
        <v>87</v>
      </c>
      <c r="V688" s="7" t="s">
        <v>87</v>
      </c>
      <c r="W688" s="6" t="s">
        <v>87</v>
      </c>
      <c r="X688" s="7" t="s">
        <v>87</v>
      </c>
      <c r="Y688" s="7">
        <v>7076372</v>
      </c>
      <c r="Z688" s="7" t="s">
        <v>87</v>
      </c>
      <c r="AA688" s="7" t="s">
        <v>87</v>
      </c>
      <c r="AB688" s="7" t="s">
        <v>87</v>
      </c>
      <c r="AC688" s="3">
        <v>37745.11</v>
      </c>
      <c r="AD688" s="3">
        <v>10899.58</v>
      </c>
      <c r="AE688" s="3">
        <f t="shared" si="107"/>
        <v>3.4629875646584547</v>
      </c>
      <c r="AF688" s="2">
        <v>44.7866</v>
      </c>
      <c r="AG688" s="2">
        <v>20.448899999999998</v>
      </c>
      <c r="AH688" s="2">
        <v>41.997300000000003</v>
      </c>
      <c r="AI688" s="2">
        <v>21.428000000000001</v>
      </c>
      <c r="AJ688" s="4">
        <f t="shared" si="108"/>
        <v>320.07976278430067</v>
      </c>
      <c r="AK688" s="3" t="s">
        <v>93</v>
      </c>
      <c r="AL688" s="3" t="s">
        <v>94</v>
      </c>
      <c r="AM688" s="3" t="s">
        <v>95</v>
      </c>
      <c r="AN688" s="3" t="s">
        <v>97</v>
      </c>
      <c r="AO688" s="3">
        <v>0</v>
      </c>
      <c r="AP688" s="3">
        <v>0.52200000000000002</v>
      </c>
      <c r="AQ688" s="3">
        <v>0.53700000000000003</v>
      </c>
      <c r="AR688" s="3">
        <v>7</v>
      </c>
      <c r="AS688" s="3">
        <v>-6.7110000000000003</v>
      </c>
      <c r="AT688" s="3">
        <v>1</v>
      </c>
      <c r="AU688" s="3">
        <v>4.4499999999999998E-2</v>
      </c>
      <c r="AV688" s="3">
        <v>0.182</v>
      </c>
      <c r="AW688" s="3">
        <v>3.8999999999999999E-6</v>
      </c>
      <c r="AX688" s="3">
        <v>0.111</v>
      </c>
      <c r="AY688" s="3">
        <v>0.19800000000000001</v>
      </c>
      <c r="AZ688" s="3">
        <v>131.82300000000001</v>
      </c>
      <c r="BA688" s="3">
        <v>181277</v>
      </c>
      <c r="BB688" s="3">
        <v>4</v>
      </c>
    </row>
    <row r="689" spans="1:54" x14ac:dyDescent="0.25">
      <c r="A689" s="3">
        <v>688</v>
      </c>
      <c r="B689" s="2" t="s">
        <v>32</v>
      </c>
      <c r="C689" s="2" t="s">
        <v>27</v>
      </c>
      <c r="D689" s="3">
        <v>10</v>
      </c>
      <c r="E689" s="3" t="s">
        <v>19</v>
      </c>
      <c r="F689" s="3" t="s">
        <v>20</v>
      </c>
      <c r="G689" s="3" t="s">
        <v>23</v>
      </c>
      <c r="H689" s="3">
        <v>8</v>
      </c>
      <c r="I689" s="3">
        <v>7.3846153846153904</v>
      </c>
      <c r="J689" s="3">
        <v>1</v>
      </c>
      <c r="K689" s="3">
        <v>2</v>
      </c>
      <c r="L689" s="3">
        <v>9</v>
      </c>
      <c r="M689" s="3">
        <v>2</v>
      </c>
      <c r="N689" s="3" t="str">
        <f t="shared" si="104"/>
        <v>n</v>
      </c>
      <c r="O689" s="3" t="str">
        <f t="shared" si="105"/>
        <v>y</v>
      </c>
      <c r="P689" s="2" t="s">
        <v>26</v>
      </c>
      <c r="Q689" s="2" t="s">
        <v>26</v>
      </c>
      <c r="R689" s="4" t="str">
        <f t="shared" si="106"/>
        <v>y</v>
      </c>
      <c r="S689" s="2" t="s">
        <v>23</v>
      </c>
      <c r="T689" s="2">
        <v>4</v>
      </c>
      <c r="U689" s="6">
        <v>15880</v>
      </c>
      <c r="V689" s="7">
        <v>10422</v>
      </c>
      <c r="W689" s="7">
        <v>1822985</v>
      </c>
      <c r="X689" s="7">
        <v>1956422</v>
      </c>
      <c r="Y689" s="7">
        <v>2064188</v>
      </c>
      <c r="Z689" s="7">
        <f>U:U  / (Y:Y -W:W )</f>
        <v>6.5836660406379685E-2</v>
      </c>
      <c r="AA689" s="7">
        <f>V:V   / (Y:Y -X:X )</f>
        <v>9.6709537330883583E-2</v>
      </c>
      <c r="AB689" s="7">
        <f>Z:Z+AA:AA</f>
        <v>0.16254619773726325</v>
      </c>
      <c r="AC689" s="3">
        <v>43990.64</v>
      </c>
      <c r="AD689" s="3">
        <v>10899.58</v>
      </c>
      <c r="AE689" s="3">
        <f t="shared" si="107"/>
        <v>4.0359940474770584</v>
      </c>
      <c r="AF689" s="2">
        <v>46.056899999999999</v>
      </c>
      <c r="AG689" s="2">
        <v>14.505800000000001</v>
      </c>
      <c r="AH689" s="2">
        <v>41.997300000000003</v>
      </c>
      <c r="AI689" s="2">
        <v>21.428000000000001</v>
      </c>
      <c r="AJ689" s="4">
        <f t="shared" si="108"/>
        <v>713.71451383807903</v>
      </c>
      <c r="AK689" s="3" t="s">
        <v>93</v>
      </c>
      <c r="AL689" s="3" t="s">
        <v>94</v>
      </c>
      <c r="AM689" s="3" t="s">
        <v>95</v>
      </c>
      <c r="AN689" s="3" t="s">
        <v>97</v>
      </c>
      <c r="AO689" s="3">
        <v>0</v>
      </c>
      <c r="AP689" s="3">
        <v>0.52200000000000002</v>
      </c>
      <c r="AQ689" s="3">
        <v>0.53700000000000003</v>
      </c>
      <c r="AR689" s="3">
        <v>7</v>
      </c>
      <c r="AS689" s="3">
        <v>-6.7110000000000003</v>
      </c>
      <c r="AT689" s="3">
        <v>1</v>
      </c>
      <c r="AU689" s="3">
        <v>4.4499999999999998E-2</v>
      </c>
      <c r="AV689" s="3">
        <v>0.182</v>
      </c>
      <c r="AW689" s="3">
        <v>3.8999999999999999E-6</v>
      </c>
      <c r="AX689" s="3">
        <v>0.111</v>
      </c>
      <c r="AY689" s="3">
        <v>0.19800000000000001</v>
      </c>
      <c r="AZ689" s="3">
        <v>131.82300000000001</v>
      </c>
      <c r="BA689" s="3">
        <v>181277</v>
      </c>
      <c r="BB689" s="3">
        <v>4</v>
      </c>
    </row>
    <row r="690" spans="1:54" x14ac:dyDescent="0.25">
      <c r="A690" s="3">
        <v>689</v>
      </c>
      <c r="B690" s="2" t="s">
        <v>33</v>
      </c>
      <c r="C690" s="2" t="s">
        <v>27</v>
      </c>
      <c r="D690" s="3">
        <v>4</v>
      </c>
      <c r="E690" s="3" t="s">
        <v>19</v>
      </c>
      <c r="F690" s="3" t="s">
        <v>20</v>
      </c>
      <c r="G690" s="3" t="s">
        <v>23</v>
      </c>
      <c r="H690" s="3">
        <v>8</v>
      </c>
      <c r="I690" s="3">
        <v>5.5</v>
      </c>
      <c r="J690" s="3">
        <v>1</v>
      </c>
      <c r="K690" s="3">
        <v>5</v>
      </c>
      <c r="L690" s="3">
        <v>9</v>
      </c>
      <c r="M690" s="3">
        <v>2</v>
      </c>
      <c r="N690" s="3" t="str">
        <f t="shared" si="104"/>
        <v>n</v>
      </c>
      <c r="O690" s="3" t="str">
        <f t="shared" si="105"/>
        <v>n</v>
      </c>
      <c r="P690" s="2" t="s">
        <v>21</v>
      </c>
      <c r="Q690" s="2" t="s">
        <v>26</v>
      </c>
      <c r="R690" s="4" t="str">
        <f t="shared" si="106"/>
        <v>n</v>
      </c>
      <c r="S690" s="2" t="s">
        <v>23</v>
      </c>
      <c r="T690" s="2">
        <v>4</v>
      </c>
      <c r="U690" s="6">
        <v>61448</v>
      </c>
      <c r="V690" s="7">
        <v>64448</v>
      </c>
      <c r="W690" s="7">
        <v>5910732</v>
      </c>
      <c r="X690" s="7">
        <v>6278459</v>
      </c>
      <c r="Y690" s="7">
        <v>8327126</v>
      </c>
      <c r="Z690" s="7">
        <f>U:U  / (Y:Y -W:W )</f>
        <v>2.5429627784210689E-2</v>
      </c>
      <c r="AA690" s="7">
        <f>V:V   / (Y:Y -X:X )</f>
        <v>3.1458504481206559E-2</v>
      </c>
      <c r="AB690" s="7">
        <f>Z:Z+AA:AA</f>
        <v>5.6888132265417252E-2</v>
      </c>
      <c r="AC690" s="3">
        <v>659827.24</v>
      </c>
      <c r="AD690" s="3">
        <v>10899.58</v>
      </c>
      <c r="AE690" s="3">
        <f t="shared" si="107"/>
        <v>60.536941790417615</v>
      </c>
      <c r="AF690" s="2">
        <v>46.948</v>
      </c>
      <c r="AG690" s="2">
        <v>7.4474</v>
      </c>
      <c r="AH690" s="2">
        <v>41.997300000000003</v>
      </c>
      <c r="AI690" s="2">
        <v>21.428000000000001</v>
      </c>
      <c r="AJ690" s="4">
        <f t="shared" si="108"/>
        <v>1235.9807622684452</v>
      </c>
      <c r="AK690" s="3" t="s">
        <v>93</v>
      </c>
      <c r="AL690" s="3" t="s">
        <v>94</v>
      </c>
      <c r="AM690" s="3" t="s">
        <v>95</v>
      </c>
      <c r="AN690" s="3" t="s">
        <v>97</v>
      </c>
      <c r="AO690" s="3">
        <v>0</v>
      </c>
      <c r="AP690" s="3">
        <v>0.52200000000000002</v>
      </c>
      <c r="AQ690" s="3">
        <v>0.53700000000000003</v>
      </c>
      <c r="AR690" s="3">
        <v>7</v>
      </c>
      <c r="AS690" s="3">
        <v>-6.7110000000000003</v>
      </c>
      <c r="AT690" s="3">
        <v>1</v>
      </c>
      <c r="AU690" s="3">
        <v>4.4499999999999998E-2</v>
      </c>
      <c r="AV690" s="3">
        <v>0.182</v>
      </c>
      <c r="AW690" s="3">
        <v>3.8999999999999999E-6</v>
      </c>
      <c r="AX690" s="3">
        <v>0.111</v>
      </c>
      <c r="AY690" s="3">
        <v>0.19800000000000001</v>
      </c>
      <c r="AZ690" s="3">
        <v>131.82300000000001</v>
      </c>
      <c r="BA690" s="3">
        <v>181277</v>
      </c>
      <c r="BB690" s="3">
        <v>4</v>
      </c>
    </row>
    <row r="691" spans="1:54" x14ac:dyDescent="0.25">
      <c r="A691" s="3">
        <v>690</v>
      </c>
      <c r="B691" s="2" t="s">
        <v>34</v>
      </c>
      <c r="C691" s="2" t="s">
        <v>48</v>
      </c>
      <c r="D691" s="3">
        <v>8</v>
      </c>
      <c r="E691" s="3" t="s">
        <v>38</v>
      </c>
      <c r="F691" s="3" t="s">
        <v>25</v>
      </c>
      <c r="G691" s="3" t="s">
        <v>23</v>
      </c>
      <c r="H691" s="3">
        <v>1</v>
      </c>
      <c r="I691" s="3">
        <v>6</v>
      </c>
      <c r="J691" s="3">
        <v>1</v>
      </c>
      <c r="K691" s="3">
        <v>1</v>
      </c>
      <c r="L691" s="3">
        <v>10</v>
      </c>
      <c r="M691" s="3">
        <v>5</v>
      </c>
      <c r="N691" s="3" t="str">
        <f t="shared" si="104"/>
        <v>n</v>
      </c>
      <c r="O691" s="3" t="str">
        <f t="shared" si="105"/>
        <v>n</v>
      </c>
      <c r="P691" s="2" t="s">
        <v>36</v>
      </c>
      <c r="Q691" s="2" t="s">
        <v>47</v>
      </c>
      <c r="R691" s="4" t="str">
        <f t="shared" si="106"/>
        <v>n</v>
      </c>
      <c r="S691" s="2" t="s">
        <v>23</v>
      </c>
      <c r="T691" s="2">
        <v>3</v>
      </c>
      <c r="U691" s="6" t="s">
        <v>87</v>
      </c>
      <c r="V691" s="7" t="s">
        <v>87</v>
      </c>
      <c r="W691" s="6" t="s">
        <v>87</v>
      </c>
      <c r="X691" s="7" t="s">
        <v>87</v>
      </c>
      <c r="Y691" s="7">
        <v>2998577</v>
      </c>
      <c r="Z691" s="7" t="s">
        <v>87</v>
      </c>
      <c r="AA691" s="7" t="s">
        <v>87</v>
      </c>
      <c r="AB691" s="7" t="s">
        <v>87</v>
      </c>
      <c r="AC691" s="3">
        <v>10547.33</v>
      </c>
      <c r="AD691" s="3">
        <v>236785.05</v>
      </c>
      <c r="AE691" s="3">
        <f t="shared" si="107"/>
        <v>4.4543901737039565E-2</v>
      </c>
      <c r="AF691" s="2">
        <v>40.179200000000002</v>
      </c>
      <c r="AG691" s="2">
        <v>44.499099999999999</v>
      </c>
      <c r="AH691" s="2">
        <v>60.169899999999998</v>
      </c>
      <c r="AI691" s="2">
        <v>24.938400000000001</v>
      </c>
      <c r="AJ691" s="4">
        <f t="shared" si="108"/>
        <v>2601.0032055474599</v>
      </c>
      <c r="AK691" s="3" t="s">
        <v>93</v>
      </c>
      <c r="AL691" s="3" t="s">
        <v>94</v>
      </c>
      <c r="AM691" s="3" t="s">
        <v>95</v>
      </c>
      <c r="AN691" s="3" t="s">
        <v>95</v>
      </c>
      <c r="AO691" s="3">
        <v>1</v>
      </c>
      <c r="AP691" s="3">
        <v>0.65200000000000002</v>
      </c>
      <c r="AQ691" s="3">
        <v>0.89800000000000002</v>
      </c>
      <c r="AR691" s="3">
        <v>7</v>
      </c>
      <c r="AS691" s="3">
        <v>-4.5540000000000003</v>
      </c>
      <c r="AT691" s="3">
        <v>0</v>
      </c>
      <c r="AU691" s="3">
        <v>7.7299999999999994E-2</v>
      </c>
      <c r="AV691" s="3">
        <v>4.7299999999999998E-3</v>
      </c>
      <c r="AW691" s="3">
        <v>2.69E-2</v>
      </c>
      <c r="AX691" s="3">
        <v>0.152</v>
      </c>
      <c r="AY691" s="3">
        <v>0.58599999999999997</v>
      </c>
      <c r="AZ691" s="3">
        <v>126.027</v>
      </c>
      <c r="BA691" s="3">
        <v>180806</v>
      </c>
      <c r="BB691" s="3">
        <v>4</v>
      </c>
    </row>
    <row r="692" spans="1:54" x14ac:dyDescent="0.25">
      <c r="A692" s="3">
        <v>691</v>
      </c>
      <c r="B692" s="2" t="s">
        <v>37</v>
      </c>
      <c r="C692" s="2" t="s">
        <v>48</v>
      </c>
      <c r="D692" s="3">
        <v>2</v>
      </c>
      <c r="E692" s="3" t="s">
        <v>38</v>
      </c>
      <c r="F692" s="3" t="s">
        <v>25</v>
      </c>
      <c r="G692" s="3" t="s">
        <v>23</v>
      </c>
      <c r="H692" s="3">
        <v>1</v>
      </c>
      <c r="I692" s="3">
        <v>5</v>
      </c>
      <c r="J692" s="3">
        <v>2</v>
      </c>
      <c r="K692" s="3">
        <v>6</v>
      </c>
      <c r="L692" s="3">
        <v>10</v>
      </c>
      <c r="M692" s="3">
        <v>5</v>
      </c>
      <c r="N692" s="3" t="str">
        <f t="shared" si="104"/>
        <v>n</v>
      </c>
      <c r="O692" s="3" t="str">
        <f t="shared" si="105"/>
        <v>n</v>
      </c>
      <c r="P692" s="2" t="s">
        <v>21</v>
      </c>
      <c r="Q692" s="2" t="s">
        <v>47</v>
      </c>
      <c r="R692" s="4" t="str">
        <f t="shared" si="106"/>
        <v>n</v>
      </c>
      <c r="S692" s="2" t="s">
        <v>23</v>
      </c>
      <c r="T692" s="2">
        <v>3</v>
      </c>
      <c r="U692" s="6">
        <v>1675</v>
      </c>
      <c r="V692" s="7">
        <v>1546</v>
      </c>
      <c r="W692" s="7">
        <v>7106289</v>
      </c>
      <c r="X692" s="7">
        <v>7433203</v>
      </c>
      <c r="Y692" s="7">
        <v>8690076</v>
      </c>
      <c r="Z692" s="7">
        <f t="shared" ref="Z692:Z697" si="109">U:U  / (Y:Y -W:W )</f>
        <v>1.0575917089861199E-3</v>
      </c>
      <c r="AA692" s="7">
        <f t="shared" ref="AA692:AA697" si="110">V:V   / (Y:Y -X:X )</f>
        <v>1.2300367658466687E-3</v>
      </c>
      <c r="AB692" s="7">
        <f t="shared" ref="AB692:AB697" si="111">Z:Z+AA:AA</f>
        <v>2.2876284748327884E-3</v>
      </c>
      <c r="AC692" s="3">
        <v>386427.79</v>
      </c>
      <c r="AD692" s="3">
        <v>236785.05</v>
      </c>
      <c r="AE692" s="3">
        <f t="shared" si="107"/>
        <v>1.6319771455165772</v>
      </c>
      <c r="AF692" s="2">
        <v>48.208199999999998</v>
      </c>
      <c r="AG692" s="2">
        <v>16.373799999999999</v>
      </c>
      <c r="AH692" s="2">
        <v>60.169899999999998</v>
      </c>
      <c r="AI692" s="2">
        <v>24.938400000000001</v>
      </c>
      <c r="AJ692" s="4">
        <f t="shared" si="108"/>
        <v>1439.3013034524001</v>
      </c>
      <c r="AK692" s="3" t="s">
        <v>93</v>
      </c>
      <c r="AL692" s="3" t="s">
        <v>94</v>
      </c>
      <c r="AM692" s="3" t="s">
        <v>98</v>
      </c>
      <c r="AN692" s="3" t="s">
        <v>95</v>
      </c>
      <c r="AO692" s="3">
        <v>0</v>
      </c>
      <c r="AP692" s="3">
        <v>0.65200000000000002</v>
      </c>
      <c r="AQ692" s="3">
        <v>0.89800000000000002</v>
      </c>
      <c r="AR692" s="3">
        <v>7</v>
      </c>
      <c r="AS692" s="3">
        <v>-4.5540000000000003</v>
      </c>
      <c r="AT692" s="3">
        <v>0</v>
      </c>
      <c r="AU692" s="3">
        <v>7.7299999999999994E-2</v>
      </c>
      <c r="AV692" s="3">
        <v>4.7299999999999998E-3</v>
      </c>
      <c r="AW692" s="3">
        <v>2.69E-2</v>
      </c>
      <c r="AX692" s="3">
        <v>0.152</v>
      </c>
      <c r="AY692" s="3">
        <v>0.58599999999999997</v>
      </c>
      <c r="AZ692" s="3">
        <v>126.027</v>
      </c>
      <c r="BA692" s="3">
        <v>180806</v>
      </c>
      <c r="BB692" s="3">
        <v>4</v>
      </c>
    </row>
    <row r="693" spans="1:54" x14ac:dyDescent="0.25">
      <c r="A693" s="3">
        <v>692</v>
      </c>
      <c r="B693" s="2" t="s">
        <v>45</v>
      </c>
      <c r="C693" s="2" t="s">
        <v>48</v>
      </c>
      <c r="D693" s="3">
        <v>7</v>
      </c>
      <c r="E693" s="3" t="s">
        <v>38</v>
      </c>
      <c r="F693" s="3" t="s">
        <v>25</v>
      </c>
      <c r="G693" s="3" t="s">
        <v>23</v>
      </c>
      <c r="H693" s="3">
        <v>1</v>
      </c>
      <c r="I693" s="3">
        <v>0</v>
      </c>
      <c r="J693" s="3">
        <v>7</v>
      </c>
      <c r="K693" s="3">
        <v>1</v>
      </c>
      <c r="L693" s="3">
        <v>10</v>
      </c>
      <c r="M693" s="3">
        <v>5</v>
      </c>
      <c r="N693" s="3" t="str">
        <f t="shared" si="104"/>
        <v>n</v>
      </c>
      <c r="O693" s="3" t="str">
        <f t="shared" si="105"/>
        <v>n</v>
      </c>
      <c r="P693" s="2" t="s">
        <v>26</v>
      </c>
      <c r="Q693" s="2" t="s">
        <v>47</v>
      </c>
      <c r="R693" s="4" t="str">
        <f t="shared" si="106"/>
        <v>n</v>
      </c>
      <c r="S693" s="2" t="s">
        <v>23</v>
      </c>
      <c r="T693" s="2">
        <v>3</v>
      </c>
      <c r="U693" s="6">
        <v>320</v>
      </c>
      <c r="V693" s="7">
        <v>176</v>
      </c>
      <c r="W693" s="7">
        <v>10120553</v>
      </c>
      <c r="X693" s="7">
        <v>10077497</v>
      </c>
      <c r="Y693" s="7">
        <v>10553843</v>
      </c>
      <c r="Z693" s="7">
        <f t="shared" si="109"/>
        <v>7.3853539200073853E-4</v>
      </c>
      <c r="AA693" s="7">
        <f t="shared" si="110"/>
        <v>3.6947932805145837E-4</v>
      </c>
      <c r="AB693" s="7">
        <f t="shared" si="111"/>
        <v>1.108014720052197E-3</v>
      </c>
      <c r="AC693" s="3">
        <v>99300.33</v>
      </c>
      <c r="AD693" s="3">
        <v>236785.05</v>
      </c>
      <c r="AE693" s="3">
        <f t="shared" si="107"/>
        <v>0.41936908601282052</v>
      </c>
      <c r="AF693" s="2">
        <v>50.075499999999998</v>
      </c>
      <c r="AG693" s="2">
        <v>14.437799999999999</v>
      </c>
      <c r="AH693" s="2">
        <v>60.169899999999998</v>
      </c>
      <c r="AI693" s="2">
        <v>24.938400000000001</v>
      </c>
      <c r="AJ693" s="4">
        <f t="shared" si="108"/>
        <v>1302.5127824470283</v>
      </c>
      <c r="AK693" s="3" t="s">
        <v>93</v>
      </c>
      <c r="AL693" s="3" t="s">
        <v>94</v>
      </c>
      <c r="AM693" s="3" t="s">
        <v>95</v>
      </c>
      <c r="AN693" s="3" t="s">
        <v>95</v>
      </c>
      <c r="AO693" s="3">
        <v>1</v>
      </c>
      <c r="AP693" s="3">
        <v>0.65200000000000002</v>
      </c>
      <c r="AQ693" s="3">
        <v>0.89800000000000002</v>
      </c>
      <c r="AR693" s="3">
        <v>7</v>
      </c>
      <c r="AS693" s="3">
        <v>-4.5540000000000003</v>
      </c>
      <c r="AT693" s="3">
        <v>0</v>
      </c>
      <c r="AU693" s="3">
        <v>7.7299999999999994E-2</v>
      </c>
      <c r="AV693" s="3">
        <v>4.7299999999999998E-3</v>
      </c>
      <c r="AW693" s="3">
        <v>2.69E-2</v>
      </c>
      <c r="AX693" s="3">
        <v>0.152</v>
      </c>
      <c r="AY693" s="3">
        <v>0.58599999999999997</v>
      </c>
      <c r="AZ693" s="3">
        <v>126.027</v>
      </c>
      <c r="BA693" s="3">
        <v>180806</v>
      </c>
      <c r="BB693" s="3">
        <v>4</v>
      </c>
    </row>
    <row r="694" spans="1:54" x14ac:dyDescent="0.25">
      <c r="A694" s="3">
        <v>693</v>
      </c>
      <c r="B694" s="2" t="s">
        <v>46</v>
      </c>
      <c r="C694" s="2" t="s">
        <v>48</v>
      </c>
      <c r="D694" s="3">
        <v>7</v>
      </c>
      <c r="E694" s="3" t="s">
        <v>38</v>
      </c>
      <c r="F694" s="3" t="s">
        <v>20</v>
      </c>
      <c r="G694" s="3" t="s">
        <v>23</v>
      </c>
      <c r="H694" s="3">
        <v>1</v>
      </c>
      <c r="I694" s="3">
        <v>8.28571428571429</v>
      </c>
      <c r="J694" s="3">
        <v>8</v>
      </c>
      <c r="K694" s="3">
        <v>5</v>
      </c>
      <c r="L694" s="3">
        <v>10</v>
      </c>
      <c r="M694" s="3">
        <v>5</v>
      </c>
      <c r="N694" s="3" t="str">
        <f t="shared" si="104"/>
        <v>n</v>
      </c>
      <c r="O694" s="3" t="str">
        <f t="shared" si="105"/>
        <v>y</v>
      </c>
      <c r="P694" s="2" t="s">
        <v>47</v>
      </c>
      <c r="Q694" s="2" t="s">
        <v>47</v>
      </c>
      <c r="R694" s="4" t="str">
        <f t="shared" si="106"/>
        <v>y</v>
      </c>
      <c r="S694" s="2" t="s">
        <v>23</v>
      </c>
      <c r="T694" s="2">
        <v>3</v>
      </c>
      <c r="U694" s="6">
        <v>486</v>
      </c>
      <c r="V694" s="7">
        <v>3767</v>
      </c>
      <c r="W694" s="7">
        <v>1122085</v>
      </c>
      <c r="X694" s="7">
        <v>1117693</v>
      </c>
      <c r="Y694" s="7">
        <v>1315944</v>
      </c>
      <c r="Z694" s="7">
        <f t="shared" si="109"/>
        <v>2.5069767201935426E-3</v>
      </c>
      <c r="AA694" s="7">
        <f t="shared" si="110"/>
        <v>1.9001165189582902E-2</v>
      </c>
      <c r="AB694" s="7">
        <f t="shared" si="111"/>
        <v>2.1508141909776443E-2</v>
      </c>
      <c r="AC694" s="3">
        <v>23136.74</v>
      </c>
      <c r="AD694" s="3">
        <v>236785.05</v>
      </c>
      <c r="AE694" s="3">
        <f t="shared" si="107"/>
        <v>9.7711996597758186E-2</v>
      </c>
      <c r="AF694" s="2">
        <v>59.436999999999998</v>
      </c>
      <c r="AG694" s="2">
        <v>24.753599999999999</v>
      </c>
      <c r="AH694" s="2">
        <v>60.169899999999998</v>
      </c>
      <c r="AI694" s="2">
        <v>24.938400000000001</v>
      </c>
      <c r="AJ694" s="4">
        <f t="shared" si="108"/>
        <v>82.147441937959272</v>
      </c>
      <c r="AK694" s="3" t="s">
        <v>93</v>
      </c>
      <c r="AL694" s="3" t="s">
        <v>94</v>
      </c>
      <c r="AM694" s="3" t="s">
        <v>95</v>
      </c>
      <c r="AN694" s="3" t="s">
        <v>95</v>
      </c>
      <c r="AO694" s="3">
        <v>1</v>
      </c>
      <c r="AP694" s="3">
        <v>0.65200000000000002</v>
      </c>
      <c r="AQ694" s="3">
        <v>0.89800000000000002</v>
      </c>
      <c r="AR694" s="3">
        <v>7</v>
      </c>
      <c r="AS694" s="3">
        <v>-4.5540000000000003</v>
      </c>
      <c r="AT694" s="3">
        <v>0</v>
      </c>
      <c r="AU694" s="3">
        <v>7.7299999999999994E-2</v>
      </c>
      <c r="AV694" s="3">
        <v>4.7299999999999998E-3</v>
      </c>
      <c r="AW694" s="3">
        <v>2.69E-2</v>
      </c>
      <c r="AX694" s="3">
        <v>0.152</v>
      </c>
      <c r="AY694" s="3">
        <v>0.58599999999999997</v>
      </c>
      <c r="AZ694" s="3">
        <v>126.027</v>
      </c>
      <c r="BA694" s="3">
        <v>180806</v>
      </c>
      <c r="BB694" s="3">
        <v>4</v>
      </c>
    </row>
    <row r="695" spans="1:54" x14ac:dyDescent="0.25">
      <c r="A695" s="3">
        <v>694</v>
      </c>
      <c r="B695" s="2" t="s">
        <v>54</v>
      </c>
      <c r="C695" s="2" t="s">
        <v>48</v>
      </c>
      <c r="D695" s="3">
        <v>4</v>
      </c>
      <c r="E695" s="3" t="s">
        <v>38</v>
      </c>
      <c r="F695" s="3" t="s">
        <v>25</v>
      </c>
      <c r="G695" s="3" t="s">
        <v>23</v>
      </c>
      <c r="H695" s="3">
        <v>1</v>
      </c>
      <c r="I695" s="3">
        <v>7.25</v>
      </c>
      <c r="J695" s="3">
        <v>1</v>
      </c>
      <c r="K695" s="3">
        <v>5</v>
      </c>
      <c r="L695" s="3">
        <v>10</v>
      </c>
      <c r="M695" s="3">
        <v>5</v>
      </c>
      <c r="N695" s="3" t="str">
        <f t="shared" si="104"/>
        <v>n</v>
      </c>
      <c r="O695" s="3" t="str">
        <f t="shared" si="105"/>
        <v>y</v>
      </c>
      <c r="P695" s="2" t="s">
        <v>47</v>
      </c>
      <c r="Q695" s="2" t="s">
        <v>47</v>
      </c>
      <c r="R695" s="4" t="str">
        <f t="shared" si="106"/>
        <v>y</v>
      </c>
      <c r="S695" s="2" t="s">
        <v>23</v>
      </c>
      <c r="T695" s="2">
        <v>3</v>
      </c>
      <c r="U695" s="6">
        <v>833</v>
      </c>
      <c r="V695" s="7">
        <v>490</v>
      </c>
      <c r="W695" s="7">
        <v>9326183</v>
      </c>
      <c r="X695" s="7">
        <v>9673897</v>
      </c>
      <c r="Y695" s="7">
        <v>9830485</v>
      </c>
      <c r="Z695" s="7">
        <f t="shared" si="109"/>
        <v>1.6517880159111009E-3</v>
      </c>
      <c r="AA695" s="7">
        <f t="shared" si="110"/>
        <v>3.1292308478299744E-3</v>
      </c>
      <c r="AB695" s="7">
        <f t="shared" si="111"/>
        <v>4.7810188637410749E-3</v>
      </c>
      <c r="AC695" s="3">
        <v>124342.94</v>
      </c>
      <c r="AD695" s="3">
        <v>236785.05</v>
      </c>
      <c r="AE695" s="3">
        <f t="shared" si="107"/>
        <v>0.52513002826825428</v>
      </c>
      <c r="AF695" s="2">
        <v>47.497900000000001</v>
      </c>
      <c r="AG695" s="2">
        <v>19.040199999999999</v>
      </c>
      <c r="AH695" s="2">
        <v>60.169899999999998</v>
      </c>
      <c r="AI695" s="2">
        <v>24.938400000000001</v>
      </c>
      <c r="AJ695" s="4">
        <f t="shared" si="108"/>
        <v>1459.8335884825408</v>
      </c>
      <c r="AK695" s="3" t="s">
        <v>93</v>
      </c>
      <c r="AL695" s="3" t="s">
        <v>94</v>
      </c>
      <c r="AM695" s="3" t="s">
        <v>95</v>
      </c>
      <c r="AN695" s="3" t="s">
        <v>95</v>
      </c>
      <c r="AO695" s="3">
        <v>1</v>
      </c>
      <c r="AP695" s="3">
        <v>0.65200000000000002</v>
      </c>
      <c r="AQ695" s="3">
        <v>0.89800000000000002</v>
      </c>
      <c r="AR695" s="3">
        <v>7</v>
      </c>
      <c r="AS695" s="3">
        <v>-4.5540000000000003</v>
      </c>
      <c r="AT695" s="3">
        <v>0</v>
      </c>
      <c r="AU695" s="3">
        <v>7.7299999999999994E-2</v>
      </c>
      <c r="AV695" s="3">
        <v>4.7299999999999998E-3</v>
      </c>
      <c r="AW695" s="3">
        <v>2.69E-2</v>
      </c>
      <c r="AX695" s="3">
        <v>0.152</v>
      </c>
      <c r="AY695" s="3">
        <v>0.58599999999999997</v>
      </c>
      <c r="AZ695" s="3">
        <v>126.027</v>
      </c>
      <c r="BA695" s="3">
        <v>180806</v>
      </c>
      <c r="BB695" s="3">
        <v>4</v>
      </c>
    </row>
    <row r="696" spans="1:54" x14ac:dyDescent="0.25">
      <c r="A696" s="3">
        <v>695</v>
      </c>
      <c r="B696" s="2" t="s">
        <v>54</v>
      </c>
      <c r="C696" s="2" t="s">
        <v>48</v>
      </c>
      <c r="D696" s="3">
        <v>1</v>
      </c>
      <c r="E696" s="3" t="s">
        <v>38</v>
      </c>
      <c r="F696" s="3" t="s">
        <v>20</v>
      </c>
      <c r="G696" s="3" t="s">
        <v>23</v>
      </c>
      <c r="H696" s="3">
        <v>1</v>
      </c>
      <c r="I696" s="3">
        <v>7.25</v>
      </c>
      <c r="J696" s="3">
        <v>1</v>
      </c>
      <c r="K696" s="3">
        <v>5</v>
      </c>
      <c r="L696" s="3">
        <v>10</v>
      </c>
      <c r="M696" s="3">
        <v>5</v>
      </c>
      <c r="N696" s="3" t="str">
        <f t="shared" si="104"/>
        <v>n</v>
      </c>
      <c r="O696" s="3" t="str">
        <f t="shared" si="105"/>
        <v>y</v>
      </c>
      <c r="P696" s="2" t="s">
        <v>47</v>
      </c>
      <c r="Q696" s="2" t="s">
        <v>47</v>
      </c>
      <c r="R696" s="4" t="str">
        <f t="shared" si="106"/>
        <v>y</v>
      </c>
      <c r="S696" s="2" t="s">
        <v>23</v>
      </c>
      <c r="T696" s="2">
        <v>3</v>
      </c>
      <c r="U696" s="6">
        <v>833</v>
      </c>
      <c r="V696" s="7">
        <v>490</v>
      </c>
      <c r="W696" s="7">
        <v>9326183</v>
      </c>
      <c r="X696" s="7">
        <v>9673897</v>
      </c>
      <c r="Y696" s="7">
        <v>9830485</v>
      </c>
      <c r="Z696" s="7">
        <f t="shared" si="109"/>
        <v>1.6517880159111009E-3</v>
      </c>
      <c r="AA696" s="7">
        <f t="shared" si="110"/>
        <v>3.1292308478299744E-3</v>
      </c>
      <c r="AB696" s="7">
        <f t="shared" si="111"/>
        <v>4.7810188637410749E-3</v>
      </c>
      <c r="AC696" s="3">
        <v>124342.94</v>
      </c>
      <c r="AD696" s="3">
        <v>236785.05</v>
      </c>
      <c r="AE696" s="3">
        <f t="shared" si="107"/>
        <v>0.52513002826825428</v>
      </c>
      <c r="AF696" s="2">
        <v>47.497900000000001</v>
      </c>
      <c r="AG696" s="2">
        <v>19.040199999999999</v>
      </c>
      <c r="AH696" s="2">
        <v>60.169899999999998</v>
      </c>
      <c r="AI696" s="2">
        <v>24.938400000000001</v>
      </c>
      <c r="AJ696" s="4">
        <f t="shared" si="108"/>
        <v>1459.8335884825408</v>
      </c>
      <c r="AK696" s="3" t="s">
        <v>93</v>
      </c>
      <c r="AL696" s="3" t="s">
        <v>94</v>
      </c>
      <c r="AM696" s="3" t="s">
        <v>95</v>
      </c>
      <c r="AN696" s="3" t="s">
        <v>95</v>
      </c>
      <c r="AO696" s="3">
        <v>1</v>
      </c>
      <c r="AP696" s="3">
        <v>0.65200000000000002</v>
      </c>
      <c r="AQ696" s="3">
        <v>0.89800000000000002</v>
      </c>
      <c r="AR696" s="3">
        <v>7</v>
      </c>
      <c r="AS696" s="3">
        <v>-4.5540000000000003</v>
      </c>
      <c r="AT696" s="3">
        <v>0</v>
      </c>
      <c r="AU696" s="3">
        <v>7.7299999999999994E-2</v>
      </c>
      <c r="AV696" s="3">
        <v>4.7299999999999998E-3</v>
      </c>
      <c r="AW696" s="3">
        <v>2.69E-2</v>
      </c>
      <c r="AX696" s="3">
        <v>0.152</v>
      </c>
      <c r="AY696" s="3">
        <v>0.58599999999999997</v>
      </c>
      <c r="AZ696" s="3">
        <v>126.027</v>
      </c>
      <c r="BA696" s="3">
        <v>180806</v>
      </c>
      <c r="BB696" s="3">
        <v>4</v>
      </c>
    </row>
    <row r="697" spans="1:54" x14ac:dyDescent="0.25">
      <c r="A697" s="3">
        <v>696</v>
      </c>
      <c r="B697" s="2" t="s">
        <v>55</v>
      </c>
      <c r="C697" s="2" t="s">
        <v>48</v>
      </c>
      <c r="D697" s="3">
        <v>2</v>
      </c>
      <c r="E697" s="3" t="s">
        <v>38</v>
      </c>
      <c r="F697" s="3" t="s">
        <v>20</v>
      </c>
      <c r="G697" s="3" t="s">
        <v>23</v>
      </c>
      <c r="H697" s="3">
        <v>1</v>
      </c>
      <c r="I697" s="3">
        <v>7.6111111111111098</v>
      </c>
      <c r="J697" s="3">
        <v>15</v>
      </c>
      <c r="K697" s="3">
        <v>1</v>
      </c>
      <c r="L697" s="3">
        <v>10</v>
      </c>
      <c r="M697" s="3">
        <v>5</v>
      </c>
      <c r="N697" s="3" t="str">
        <f t="shared" si="104"/>
        <v>n</v>
      </c>
      <c r="O697" s="3" t="str">
        <f t="shared" si="105"/>
        <v>n</v>
      </c>
      <c r="P697" s="2" t="s">
        <v>21</v>
      </c>
      <c r="Q697" s="2" t="s">
        <v>47</v>
      </c>
      <c r="R697" s="4" t="str">
        <f t="shared" si="106"/>
        <v>n</v>
      </c>
      <c r="S697" s="2" t="s">
        <v>23</v>
      </c>
      <c r="T697" s="2">
        <v>3</v>
      </c>
      <c r="U697" s="6">
        <v>185</v>
      </c>
      <c r="V697" s="7">
        <v>109</v>
      </c>
      <c r="W697" s="7">
        <v>290507</v>
      </c>
      <c r="X697" s="7">
        <v>306044</v>
      </c>
      <c r="Y697" s="7">
        <v>332529</v>
      </c>
      <c r="Z697" s="7">
        <f t="shared" si="109"/>
        <v>4.4024558564561417E-3</v>
      </c>
      <c r="AA697" s="7">
        <f t="shared" si="110"/>
        <v>4.1155370964697001E-3</v>
      </c>
      <c r="AB697" s="7">
        <f t="shared" si="111"/>
        <v>8.5179929529258409E-3</v>
      </c>
      <c r="AC697" s="3">
        <v>20047.41</v>
      </c>
      <c r="AD697" s="3">
        <v>236785.05</v>
      </c>
      <c r="AE697" s="3">
        <f t="shared" si="107"/>
        <v>8.4665015802306773E-2</v>
      </c>
      <c r="AF697" s="2">
        <v>64.126499999999993</v>
      </c>
      <c r="AG697" s="2">
        <v>-21.817399999999999</v>
      </c>
      <c r="AH697" s="2">
        <v>60.169899999999998</v>
      </c>
      <c r="AI697" s="2">
        <v>24.938400000000001</v>
      </c>
      <c r="AJ697" s="4">
        <f t="shared" si="108"/>
        <v>2410.6835840105559</v>
      </c>
      <c r="AK697" s="3" t="s">
        <v>93</v>
      </c>
      <c r="AL697" s="3" t="s">
        <v>94</v>
      </c>
      <c r="AM697" s="3" t="s">
        <v>95</v>
      </c>
      <c r="AN697" s="3" t="s">
        <v>95</v>
      </c>
      <c r="AO697" s="3">
        <v>1</v>
      </c>
      <c r="AP697" s="3">
        <v>0.65200000000000002</v>
      </c>
      <c r="AQ697" s="3">
        <v>0.89800000000000002</v>
      </c>
      <c r="AR697" s="3">
        <v>7</v>
      </c>
      <c r="AS697" s="3">
        <v>-4.5540000000000003</v>
      </c>
      <c r="AT697" s="3">
        <v>0</v>
      </c>
      <c r="AU697" s="3">
        <v>7.7299999999999994E-2</v>
      </c>
      <c r="AV697" s="3">
        <v>4.7299999999999998E-3</v>
      </c>
      <c r="AW697" s="3">
        <v>2.69E-2</v>
      </c>
      <c r="AX697" s="3">
        <v>0.152</v>
      </c>
      <c r="AY697" s="3">
        <v>0.58599999999999997</v>
      </c>
      <c r="AZ697" s="3">
        <v>126.027</v>
      </c>
      <c r="BA697" s="3">
        <v>180806</v>
      </c>
      <c r="BB697" s="3">
        <v>4</v>
      </c>
    </row>
    <row r="698" spans="1:54" x14ac:dyDescent="0.25">
      <c r="A698" s="3">
        <v>697</v>
      </c>
      <c r="B698" s="2" t="s">
        <v>61</v>
      </c>
      <c r="C698" s="2" t="s">
        <v>48</v>
      </c>
      <c r="D698" s="3">
        <v>5</v>
      </c>
      <c r="E698" s="3" t="s">
        <v>38</v>
      </c>
      <c r="F698" s="3" t="s">
        <v>25</v>
      </c>
      <c r="G698" s="3" t="s">
        <v>23</v>
      </c>
      <c r="H698" s="3">
        <v>1</v>
      </c>
      <c r="I698" s="3">
        <v>4.28571428571429</v>
      </c>
      <c r="J698" s="3">
        <v>19</v>
      </c>
      <c r="K698" s="3">
        <v>1</v>
      </c>
      <c r="L698" s="3">
        <v>10</v>
      </c>
      <c r="M698" s="3">
        <v>5</v>
      </c>
      <c r="N698" s="3" t="str">
        <f t="shared" si="104"/>
        <v>n</v>
      </c>
      <c r="O698" s="3" t="str">
        <f t="shared" si="105"/>
        <v>n</v>
      </c>
      <c r="P698" s="2" t="s">
        <v>62</v>
      </c>
      <c r="Q698" s="2" t="s">
        <v>47</v>
      </c>
      <c r="R698" s="4" t="str">
        <f t="shared" si="106"/>
        <v>n</v>
      </c>
      <c r="S698" s="2" t="s">
        <v>23</v>
      </c>
      <c r="T698" s="2">
        <v>3</v>
      </c>
      <c r="U698" s="6" t="s">
        <v>87</v>
      </c>
      <c r="V698" s="7" t="s">
        <v>87</v>
      </c>
      <c r="W698" s="6" t="s">
        <v>87</v>
      </c>
      <c r="X698" s="7" t="s">
        <v>87</v>
      </c>
      <c r="Y698" s="7">
        <v>434403</v>
      </c>
      <c r="Z698" s="7" t="s">
        <v>87</v>
      </c>
      <c r="AA698" s="7" t="s">
        <v>87</v>
      </c>
      <c r="AB698" s="7" t="s">
        <v>87</v>
      </c>
      <c r="AC698" s="3">
        <v>10949.09</v>
      </c>
      <c r="AD698" s="3">
        <v>236785.05</v>
      </c>
      <c r="AE698" s="3">
        <f t="shared" si="107"/>
        <v>4.6240630478993502E-2</v>
      </c>
      <c r="AF698" s="2">
        <v>35.898899999999998</v>
      </c>
      <c r="AG698" s="2">
        <v>14.5146</v>
      </c>
      <c r="AH698" s="2">
        <v>60.169899999999998</v>
      </c>
      <c r="AI698" s="2">
        <v>24.938400000000001</v>
      </c>
      <c r="AJ698" s="4">
        <f t="shared" si="108"/>
        <v>2800.101026275905</v>
      </c>
      <c r="AK698" s="3" t="s">
        <v>93</v>
      </c>
      <c r="AL698" s="3" t="s">
        <v>94</v>
      </c>
      <c r="AM698" s="3" t="s">
        <v>95</v>
      </c>
      <c r="AN698" s="3" t="s">
        <v>95</v>
      </c>
      <c r="AO698" s="3">
        <v>1</v>
      </c>
      <c r="AP698" s="3">
        <v>0.65200000000000002</v>
      </c>
      <c r="AQ698" s="3">
        <v>0.89800000000000002</v>
      </c>
      <c r="AR698" s="3">
        <v>7</v>
      </c>
      <c r="AS698" s="3">
        <v>-4.5540000000000003</v>
      </c>
      <c r="AT698" s="3">
        <v>0</v>
      </c>
      <c r="AU698" s="3">
        <v>7.7299999999999994E-2</v>
      </c>
      <c r="AV698" s="3">
        <v>4.7299999999999998E-3</v>
      </c>
      <c r="AW698" s="3">
        <v>2.69E-2</v>
      </c>
      <c r="AX698" s="3">
        <v>0.152</v>
      </c>
      <c r="AY698" s="3">
        <v>0.58599999999999997</v>
      </c>
      <c r="AZ698" s="3">
        <v>126.027</v>
      </c>
      <c r="BA698" s="3">
        <v>180806</v>
      </c>
      <c r="BB698" s="3">
        <v>4</v>
      </c>
    </row>
    <row r="699" spans="1:54" x14ac:dyDescent="0.25">
      <c r="A699" s="3">
        <v>698</v>
      </c>
      <c r="B699" s="2" t="s">
        <v>69</v>
      </c>
      <c r="C699" s="2" t="s">
        <v>48</v>
      </c>
      <c r="D699" s="3">
        <v>3</v>
      </c>
      <c r="E699" s="3" t="s">
        <v>38</v>
      </c>
      <c r="F699" s="3" t="s">
        <v>25</v>
      </c>
      <c r="G699" s="3" t="s">
        <v>23</v>
      </c>
      <c r="H699" s="3">
        <v>1</v>
      </c>
      <c r="I699" s="3">
        <v>4.8571428571428603</v>
      </c>
      <c r="J699" s="3">
        <v>1</v>
      </c>
      <c r="K699" s="3">
        <v>3</v>
      </c>
      <c r="L699" s="3">
        <v>10</v>
      </c>
      <c r="M699" s="3">
        <v>5</v>
      </c>
      <c r="N699" s="3" t="str">
        <f t="shared" si="104"/>
        <v>n</v>
      </c>
      <c r="O699" s="3" t="str">
        <f t="shared" si="105"/>
        <v>n</v>
      </c>
      <c r="P699" s="2" t="s">
        <v>68</v>
      </c>
      <c r="Q699" s="2" t="s">
        <v>47</v>
      </c>
      <c r="R699" s="4" t="str">
        <f t="shared" si="106"/>
        <v>n</v>
      </c>
      <c r="S699" s="2" t="s">
        <v>23</v>
      </c>
      <c r="T699" s="2">
        <v>3</v>
      </c>
      <c r="U699" s="6">
        <v>12605</v>
      </c>
      <c r="V699" s="7">
        <v>12274</v>
      </c>
      <c r="W699" s="7">
        <v>40521758</v>
      </c>
      <c r="X699" s="7">
        <v>42022582</v>
      </c>
      <c r="Y699" s="7">
        <v>46440099</v>
      </c>
      <c r="Z699" s="7">
        <f>U:U  / (Y:Y -W:W )</f>
        <v>2.1298198261979159E-3</v>
      </c>
      <c r="AA699" s="7">
        <f>V:V   / (Y:Y -X:X )</f>
        <v>2.778483931131448E-3</v>
      </c>
      <c r="AB699" s="7">
        <f>Z:Z+AA:AA</f>
        <v>4.9083037573293634E-3</v>
      </c>
      <c r="AC699" s="3">
        <v>1232088.19</v>
      </c>
      <c r="AD699" s="3">
        <v>236785.05</v>
      </c>
      <c r="AE699" s="3">
        <f t="shared" si="107"/>
        <v>5.2034036354913455</v>
      </c>
      <c r="AF699" s="2">
        <v>40.416800000000002</v>
      </c>
      <c r="AG699" s="2">
        <v>-3.7038000000000002</v>
      </c>
      <c r="AH699" s="2">
        <v>60.169899999999998</v>
      </c>
      <c r="AI699" s="2">
        <v>24.938400000000001</v>
      </c>
      <c r="AJ699" s="4">
        <f t="shared" si="108"/>
        <v>2948.3813684920492</v>
      </c>
      <c r="AK699" s="3" t="s">
        <v>93</v>
      </c>
      <c r="AL699" s="3" t="s">
        <v>94</v>
      </c>
      <c r="AM699" s="3" t="s">
        <v>95</v>
      </c>
      <c r="AN699" s="3" t="s">
        <v>95</v>
      </c>
      <c r="AO699" s="3">
        <v>1</v>
      </c>
      <c r="AP699" s="3">
        <v>0.65200000000000002</v>
      </c>
      <c r="AQ699" s="3">
        <v>0.89800000000000002</v>
      </c>
      <c r="AR699" s="3">
        <v>7</v>
      </c>
      <c r="AS699" s="3">
        <v>-4.5540000000000003</v>
      </c>
      <c r="AT699" s="3">
        <v>0</v>
      </c>
      <c r="AU699" s="3">
        <v>7.7299999999999994E-2</v>
      </c>
      <c r="AV699" s="3">
        <v>4.7299999999999998E-3</v>
      </c>
      <c r="AW699" s="3">
        <v>2.69E-2</v>
      </c>
      <c r="AX699" s="3">
        <v>0.152</v>
      </c>
      <c r="AY699" s="3">
        <v>0.58599999999999997</v>
      </c>
      <c r="AZ699" s="3">
        <v>126.027</v>
      </c>
      <c r="BA699" s="3">
        <v>180806</v>
      </c>
      <c r="BB699" s="3">
        <v>4</v>
      </c>
    </row>
    <row r="700" spans="1:54" x14ac:dyDescent="0.25">
      <c r="A700" s="3">
        <v>699</v>
      </c>
      <c r="B700" s="2" t="s">
        <v>70</v>
      </c>
      <c r="C700" s="2" t="s">
        <v>48</v>
      </c>
      <c r="D700" s="3">
        <v>4</v>
      </c>
      <c r="E700" s="3" t="s">
        <v>38</v>
      </c>
      <c r="F700" s="3" t="s">
        <v>25</v>
      </c>
      <c r="G700" s="3" t="s">
        <v>23</v>
      </c>
      <c r="H700" s="3">
        <v>1</v>
      </c>
      <c r="I700" s="3">
        <v>7.25</v>
      </c>
      <c r="J700" s="3">
        <v>1</v>
      </c>
      <c r="K700" s="3">
        <v>4</v>
      </c>
      <c r="L700" s="3">
        <v>10</v>
      </c>
      <c r="M700" s="3">
        <v>5</v>
      </c>
      <c r="N700" s="3" t="str">
        <f t="shared" si="104"/>
        <v>n</v>
      </c>
      <c r="O700" s="3" t="str">
        <f t="shared" si="105"/>
        <v>n</v>
      </c>
      <c r="P700" s="2" t="s">
        <v>21</v>
      </c>
      <c r="Q700" s="2" t="s">
        <v>47</v>
      </c>
      <c r="R700" s="4" t="str">
        <f t="shared" si="106"/>
        <v>n</v>
      </c>
      <c r="S700" s="2" t="s">
        <v>28</v>
      </c>
      <c r="T700" s="2">
        <v>3</v>
      </c>
      <c r="U700" s="6">
        <v>156045</v>
      </c>
      <c r="V700" s="7">
        <v>57589</v>
      </c>
      <c r="W700" s="7">
        <v>8174753</v>
      </c>
      <c r="X700" s="7">
        <v>9068184</v>
      </c>
      <c r="Y700" s="7">
        <v>9851017</v>
      </c>
      <c r="Z700" s="7">
        <f>U:U  / (Y:Y -W:W )</f>
        <v>9.3090945101726219E-2</v>
      </c>
      <c r="AA700" s="7">
        <f>V:V   / (Y:Y -X:X )</f>
        <v>7.3564859938198821E-2</v>
      </c>
      <c r="AB700" s="7">
        <f>Z:Z+AA:AA</f>
        <v>0.16665580503992505</v>
      </c>
      <c r="AC700" s="3">
        <v>510999.8</v>
      </c>
      <c r="AD700" s="3">
        <v>236785.05</v>
      </c>
      <c r="AE700" s="3">
        <f t="shared" si="107"/>
        <v>2.1580745912801507</v>
      </c>
      <c r="AF700" s="2">
        <v>59.329300000000003</v>
      </c>
      <c r="AG700" s="2">
        <v>18.069600000000001</v>
      </c>
      <c r="AH700" s="2">
        <v>60.169899999999998</v>
      </c>
      <c r="AI700" s="2">
        <v>24.938400000000001</v>
      </c>
      <c r="AJ700" s="4">
        <f t="shared" si="108"/>
        <v>395.76520366151595</v>
      </c>
      <c r="AK700" s="3" t="s">
        <v>93</v>
      </c>
      <c r="AL700" s="3" t="s">
        <v>94</v>
      </c>
      <c r="AM700" s="3" t="s">
        <v>95</v>
      </c>
      <c r="AN700" s="3" t="s">
        <v>95</v>
      </c>
      <c r="AO700" s="3">
        <v>1</v>
      </c>
      <c r="AP700" s="3">
        <v>0.65200000000000002</v>
      </c>
      <c r="AQ700" s="3">
        <v>0.89800000000000002</v>
      </c>
      <c r="AR700" s="3">
        <v>7</v>
      </c>
      <c r="AS700" s="3">
        <v>-4.5540000000000003</v>
      </c>
      <c r="AT700" s="3">
        <v>0</v>
      </c>
      <c r="AU700" s="3">
        <v>7.7299999999999994E-2</v>
      </c>
      <c r="AV700" s="3">
        <v>4.7299999999999998E-3</v>
      </c>
      <c r="AW700" s="3">
        <v>2.69E-2</v>
      </c>
      <c r="AX700" s="3">
        <v>0.152</v>
      </c>
      <c r="AY700" s="3">
        <v>0.58599999999999997</v>
      </c>
      <c r="AZ700" s="3">
        <v>126.027</v>
      </c>
      <c r="BA700" s="3">
        <v>180806</v>
      </c>
      <c r="BB700" s="3">
        <v>4</v>
      </c>
    </row>
    <row r="701" spans="1:54" x14ac:dyDescent="0.25">
      <c r="A701" s="3">
        <v>700</v>
      </c>
      <c r="B701" s="2" t="s">
        <v>70</v>
      </c>
      <c r="C701" s="2" t="s">
        <v>48</v>
      </c>
      <c r="D701" s="3">
        <v>6</v>
      </c>
      <c r="E701" s="3" t="s">
        <v>38</v>
      </c>
      <c r="F701" s="3" t="s">
        <v>20</v>
      </c>
      <c r="G701" s="3" t="s">
        <v>23</v>
      </c>
      <c r="H701" s="3">
        <v>1</v>
      </c>
      <c r="I701" s="3">
        <v>7.25</v>
      </c>
      <c r="J701" s="3">
        <v>1</v>
      </c>
      <c r="K701" s="3">
        <v>4</v>
      </c>
      <c r="L701" s="3">
        <v>10</v>
      </c>
      <c r="M701" s="3">
        <v>5</v>
      </c>
      <c r="N701" s="3" t="str">
        <f t="shared" si="104"/>
        <v>n</v>
      </c>
      <c r="O701" s="3" t="str">
        <f t="shared" si="105"/>
        <v>n</v>
      </c>
      <c r="P701" s="2" t="s">
        <v>21</v>
      </c>
      <c r="Q701" s="2" t="s">
        <v>47</v>
      </c>
      <c r="R701" s="4" t="str">
        <f t="shared" si="106"/>
        <v>n</v>
      </c>
      <c r="S701" s="2" t="s">
        <v>28</v>
      </c>
      <c r="T701" s="2">
        <v>3</v>
      </c>
      <c r="U701" s="6">
        <v>156045</v>
      </c>
      <c r="V701" s="7">
        <v>57589</v>
      </c>
      <c r="W701" s="7">
        <v>8174753</v>
      </c>
      <c r="X701" s="7">
        <v>9068184</v>
      </c>
      <c r="Y701" s="7">
        <v>9851017</v>
      </c>
      <c r="Z701" s="7">
        <f>U:U  / (Y:Y -W:W )</f>
        <v>9.3090945101726219E-2</v>
      </c>
      <c r="AA701" s="7">
        <f>V:V   / (Y:Y -X:X )</f>
        <v>7.3564859938198821E-2</v>
      </c>
      <c r="AB701" s="7">
        <f>Z:Z+AA:AA</f>
        <v>0.16665580503992505</v>
      </c>
      <c r="AC701" s="3">
        <v>510999.8</v>
      </c>
      <c r="AD701" s="3">
        <v>236785.05</v>
      </c>
      <c r="AE701" s="3">
        <f t="shared" si="107"/>
        <v>2.1580745912801507</v>
      </c>
      <c r="AF701" s="2">
        <v>59.329300000000003</v>
      </c>
      <c r="AG701" s="2">
        <v>18.069600000000001</v>
      </c>
      <c r="AH701" s="2">
        <v>60.169899999999998</v>
      </c>
      <c r="AI701" s="2">
        <v>24.938400000000001</v>
      </c>
      <c r="AJ701" s="4">
        <f t="shared" si="108"/>
        <v>395.76520366151595</v>
      </c>
      <c r="AK701" s="3" t="s">
        <v>93</v>
      </c>
      <c r="AL701" s="3" t="s">
        <v>94</v>
      </c>
      <c r="AM701" s="3" t="s">
        <v>95</v>
      </c>
      <c r="AN701" s="3" t="s">
        <v>95</v>
      </c>
      <c r="AO701" s="3">
        <v>1</v>
      </c>
      <c r="AP701" s="3">
        <v>0.65200000000000002</v>
      </c>
      <c r="AQ701" s="3">
        <v>0.89800000000000002</v>
      </c>
      <c r="AR701" s="3">
        <v>7</v>
      </c>
      <c r="AS701" s="3">
        <v>-4.5540000000000003</v>
      </c>
      <c r="AT701" s="3">
        <v>0</v>
      </c>
      <c r="AU701" s="3">
        <v>7.7299999999999994E-2</v>
      </c>
      <c r="AV701" s="3">
        <v>4.7299999999999998E-3</v>
      </c>
      <c r="AW701" s="3">
        <v>2.69E-2</v>
      </c>
      <c r="AX701" s="3">
        <v>0.152</v>
      </c>
      <c r="AY701" s="3">
        <v>0.58599999999999997</v>
      </c>
      <c r="AZ701" s="3">
        <v>126.027</v>
      </c>
      <c r="BA701" s="3">
        <v>180806</v>
      </c>
      <c r="BB701" s="3">
        <v>4</v>
      </c>
    </row>
    <row r="702" spans="1:54" x14ac:dyDescent="0.25">
      <c r="A702" s="3">
        <v>701</v>
      </c>
      <c r="B702" s="2" t="s">
        <v>71</v>
      </c>
      <c r="C702" s="2" t="s">
        <v>48</v>
      </c>
      <c r="D702" s="3">
        <v>2</v>
      </c>
      <c r="E702" s="3" t="s">
        <v>38</v>
      </c>
      <c r="F702" s="3" t="s">
        <v>25</v>
      </c>
      <c r="G702" s="3" t="s">
        <v>23</v>
      </c>
      <c r="H702" s="3">
        <v>1</v>
      </c>
      <c r="I702" s="3">
        <v>4.1818181818181799</v>
      </c>
      <c r="J702" s="3">
        <v>1</v>
      </c>
      <c r="K702" s="3">
        <v>5</v>
      </c>
      <c r="L702" s="3">
        <v>10</v>
      </c>
      <c r="M702" s="3">
        <v>5</v>
      </c>
      <c r="N702" s="3" t="str">
        <f t="shared" si="104"/>
        <v>n</v>
      </c>
      <c r="O702" s="3" t="str">
        <f t="shared" si="105"/>
        <v>y</v>
      </c>
      <c r="P702" s="2" t="s">
        <v>21</v>
      </c>
      <c r="Q702" s="2" t="s">
        <v>47</v>
      </c>
      <c r="R702" s="4" t="str">
        <f t="shared" si="106"/>
        <v>n</v>
      </c>
      <c r="S702" s="2" t="s">
        <v>23</v>
      </c>
      <c r="T702" s="2">
        <v>3</v>
      </c>
      <c r="U702" s="6">
        <v>3114</v>
      </c>
      <c r="V702" s="7">
        <v>1095</v>
      </c>
      <c r="W702" s="7">
        <v>14922597</v>
      </c>
      <c r="X702" s="7">
        <v>16078619</v>
      </c>
      <c r="Y702" s="7">
        <v>16900726</v>
      </c>
      <c r="Z702" s="7">
        <f>U:U  / (Y:Y -W:W )</f>
        <v>1.5742148262322629E-3</v>
      </c>
      <c r="AA702" s="7">
        <f>V:V   / (Y:Y -X:X )</f>
        <v>1.3319434088263449E-3</v>
      </c>
      <c r="AB702" s="7">
        <f>Z:Z+AA:AA</f>
        <v>2.9061582350586078E-3</v>
      </c>
      <c r="AC702" s="3">
        <v>770845.05</v>
      </c>
      <c r="AD702" s="3">
        <v>236785.05</v>
      </c>
      <c r="AE702" s="3">
        <f t="shared" si="107"/>
        <v>3.255463341118876</v>
      </c>
      <c r="AF702" s="2">
        <v>52.370199999999997</v>
      </c>
      <c r="AG702" s="2">
        <v>4.8952</v>
      </c>
      <c r="AH702" s="2">
        <v>60.169899999999998</v>
      </c>
      <c r="AI702" s="2">
        <v>24.938400000000001</v>
      </c>
      <c r="AJ702" s="4">
        <f t="shared" si="108"/>
        <v>1501.5594401902865</v>
      </c>
      <c r="AK702" s="3" t="s">
        <v>93</v>
      </c>
      <c r="AL702" s="3" t="s">
        <v>94</v>
      </c>
      <c r="AM702" s="3" t="s">
        <v>95</v>
      </c>
      <c r="AN702" s="3" t="s">
        <v>95</v>
      </c>
      <c r="AO702" s="3">
        <v>1</v>
      </c>
      <c r="AP702" s="3">
        <v>0.65200000000000002</v>
      </c>
      <c r="AQ702" s="3">
        <v>0.89800000000000002</v>
      </c>
      <c r="AR702" s="3">
        <v>7</v>
      </c>
      <c r="AS702" s="3">
        <v>-4.5540000000000003</v>
      </c>
      <c r="AT702" s="3">
        <v>0</v>
      </c>
      <c r="AU702" s="3">
        <v>7.7299999999999994E-2</v>
      </c>
      <c r="AV702" s="3">
        <v>4.7299999999999998E-3</v>
      </c>
      <c r="AW702" s="3">
        <v>2.69E-2</v>
      </c>
      <c r="AX702" s="3">
        <v>0.152</v>
      </c>
      <c r="AY702" s="3">
        <v>0.58599999999999997</v>
      </c>
      <c r="AZ702" s="3">
        <v>126.027</v>
      </c>
      <c r="BA702" s="3">
        <v>180806</v>
      </c>
      <c r="BB702" s="3">
        <v>4</v>
      </c>
    </row>
    <row r="703" spans="1:54" x14ac:dyDescent="0.25">
      <c r="A703" s="3">
        <v>702</v>
      </c>
      <c r="B703" s="2" t="s">
        <v>18</v>
      </c>
      <c r="C703" s="2" t="s">
        <v>49</v>
      </c>
      <c r="D703" s="3">
        <v>10</v>
      </c>
      <c r="E703" s="3" t="s">
        <v>35</v>
      </c>
      <c r="F703" s="3" t="s">
        <v>25</v>
      </c>
      <c r="G703" s="3" t="s">
        <v>23</v>
      </c>
      <c r="H703" s="3">
        <v>11</v>
      </c>
      <c r="I703" s="3">
        <v>2</v>
      </c>
      <c r="J703" s="3">
        <v>1</v>
      </c>
      <c r="K703" s="3">
        <v>3</v>
      </c>
      <c r="L703" s="3">
        <v>11</v>
      </c>
      <c r="M703" s="3">
        <v>1</v>
      </c>
      <c r="N703" s="3" t="str">
        <f t="shared" si="104"/>
        <v>n</v>
      </c>
      <c r="O703" s="3" t="str">
        <f t="shared" si="105"/>
        <v>n</v>
      </c>
      <c r="P703" s="2" t="s">
        <v>22</v>
      </c>
      <c r="Q703" s="2" t="s">
        <v>30</v>
      </c>
      <c r="R703" s="4" t="str">
        <f t="shared" si="106"/>
        <v>n</v>
      </c>
      <c r="S703" s="2" t="s">
        <v>23</v>
      </c>
      <c r="T703" s="2">
        <v>5</v>
      </c>
      <c r="U703" s="6" t="s">
        <v>87</v>
      </c>
      <c r="V703" s="7" t="s">
        <v>87</v>
      </c>
      <c r="W703" s="6" t="s">
        <v>87</v>
      </c>
      <c r="X703" s="7" t="s">
        <v>87</v>
      </c>
      <c r="Y703" s="7">
        <v>2886026</v>
      </c>
      <c r="Z703" s="7" t="s">
        <v>87</v>
      </c>
      <c r="AA703" s="7" t="s">
        <v>87</v>
      </c>
      <c r="AB703" s="7" t="s">
        <v>87</v>
      </c>
      <c r="AC703" s="3">
        <v>11926.86</v>
      </c>
      <c r="AD703" s="3">
        <v>2465453.98</v>
      </c>
      <c r="AE703" s="3">
        <f t="shared" si="107"/>
        <v>4.8375918174712804E-3</v>
      </c>
      <c r="AF703" s="2">
        <v>41.327500000000001</v>
      </c>
      <c r="AG703" s="2">
        <v>119.81870000000001</v>
      </c>
      <c r="AH703" s="2">
        <v>48.8566</v>
      </c>
      <c r="AI703" s="2">
        <v>2.3521999999999998</v>
      </c>
      <c r="AJ703" s="4">
        <f t="shared" si="108"/>
        <v>8269.659296666332</v>
      </c>
      <c r="AK703" s="3" t="s">
        <v>93</v>
      </c>
      <c r="AL703" s="3" t="s">
        <v>100</v>
      </c>
      <c r="AM703" s="3" t="s">
        <v>95</v>
      </c>
      <c r="AN703" s="3" t="s">
        <v>96</v>
      </c>
      <c r="AO703" s="3">
        <v>0</v>
      </c>
      <c r="AP703" s="3">
        <v>0.56699999999999995</v>
      </c>
      <c r="AQ703" s="3">
        <v>0.875</v>
      </c>
      <c r="AR703" s="3">
        <v>1</v>
      </c>
      <c r="AS703" s="3">
        <v>-0.48180000000000001</v>
      </c>
      <c r="AT703" s="3">
        <v>1</v>
      </c>
      <c r="AU703" s="3">
        <v>4.4400000000000002E-2</v>
      </c>
      <c r="AV703" s="3">
        <v>2.63E-2</v>
      </c>
      <c r="AW703" s="3">
        <v>0</v>
      </c>
      <c r="AX703" s="3">
        <v>0.17</v>
      </c>
      <c r="AY703" s="3">
        <v>0.45800000000000002</v>
      </c>
      <c r="AZ703" s="3">
        <v>120.05800000000001</v>
      </c>
      <c r="BA703" s="3">
        <v>212280</v>
      </c>
      <c r="BB703" s="3">
        <v>4</v>
      </c>
    </row>
    <row r="704" spans="1:54" x14ac:dyDescent="0.25">
      <c r="A704" s="3">
        <v>703</v>
      </c>
      <c r="B704" s="2" t="s">
        <v>34</v>
      </c>
      <c r="C704" s="2" t="s">
        <v>49</v>
      </c>
      <c r="D704" s="3">
        <v>12</v>
      </c>
      <c r="E704" s="3" t="s">
        <v>35</v>
      </c>
      <c r="F704" s="3" t="s">
        <v>25</v>
      </c>
      <c r="G704" s="3" t="s">
        <v>23</v>
      </c>
      <c r="H704" s="3">
        <v>11</v>
      </c>
      <c r="I704" s="3">
        <v>3.75</v>
      </c>
      <c r="J704" s="3">
        <v>1</v>
      </c>
      <c r="K704" s="3">
        <v>1</v>
      </c>
      <c r="L704" s="3">
        <v>11</v>
      </c>
      <c r="M704" s="3">
        <v>1</v>
      </c>
      <c r="N704" s="3" t="str">
        <f t="shared" si="104"/>
        <v>n</v>
      </c>
      <c r="O704" s="3" t="str">
        <f t="shared" si="105"/>
        <v>y</v>
      </c>
      <c r="P704" s="2" t="s">
        <v>36</v>
      </c>
      <c r="Q704" s="2" t="s">
        <v>30</v>
      </c>
      <c r="R704" s="4" t="str">
        <f t="shared" si="106"/>
        <v>n</v>
      </c>
      <c r="S704" s="2" t="s">
        <v>23</v>
      </c>
      <c r="T704" s="2">
        <v>5</v>
      </c>
      <c r="U704" s="6" t="s">
        <v>87</v>
      </c>
      <c r="V704" s="7" t="s">
        <v>87</v>
      </c>
      <c r="W704" s="6" t="s">
        <v>87</v>
      </c>
      <c r="X704" s="7" t="s">
        <v>87</v>
      </c>
      <c r="Y704" s="7">
        <v>2998577</v>
      </c>
      <c r="Z704" s="7" t="s">
        <v>87</v>
      </c>
      <c r="AA704" s="7" t="s">
        <v>87</v>
      </c>
      <c r="AB704" s="7" t="s">
        <v>87</v>
      </c>
      <c r="AC704" s="3">
        <v>10547.33</v>
      </c>
      <c r="AD704" s="3">
        <v>2465453.98</v>
      </c>
      <c r="AE704" s="3">
        <f t="shared" si="107"/>
        <v>4.2780478100832367E-3</v>
      </c>
      <c r="AF704" s="2">
        <v>40.179200000000002</v>
      </c>
      <c r="AG704" s="2">
        <v>44.499099999999999</v>
      </c>
      <c r="AH704" s="2">
        <v>48.8566</v>
      </c>
      <c r="AI704" s="2">
        <v>2.3521999999999998</v>
      </c>
      <c r="AJ704" s="4">
        <f t="shared" si="108"/>
        <v>3429.637350462518</v>
      </c>
      <c r="AK704" s="3" t="s">
        <v>93</v>
      </c>
      <c r="AL704" s="3" t="s">
        <v>100</v>
      </c>
      <c r="AM704" s="3" t="s">
        <v>95</v>
      </c>
      <c r="AN704" s="3" t="s">
        <v>96</v>
      </c>
      <c r="AO704" s="3">
        <v>0</v>
      </c>
      <c r="AP704" s="3">
        <v>0.56699999999999995</v>
      </c>
      <c r="AQ704" s="3">
        <v>0.875</v>
      </c>
      <c r="AR704" s="3">
        <v>1</v>
      </c>
      <c r="AS704" s="3">
        <v>-0.48180000000000001</v>
      </c>
      <c r="AT704" s="3">
        <v>1</v>
      </c>
      <c r="AU704" s="3">
        <v>4.4400000000000002E-2</v>
      </c>
      <c r="AV704" s="3">
        <v>2.63E-2</v>
      </c>
      <c r="AW704" s="3">
        <v>0</v>
      </c>
      <c r="AX704" s="3">
        <v>0.17</v>
      </c>
      <c r="AY704" s="3">
        <v>0.45800000000000002</v>
      </c>
      <c r="AZ704" s="3">
        <v>120.05800000000001</v>
      </c>
      <c r="BA704" s="3">
        <v>212280</v>
      </c>
      <c r="BB704" s="3">
        <v>4</v>
      </c>
    </row>
    <row r="705" spans="1:54" x14ac:dyDescent="0.25">
      <c r="A705" s="3">
        <v>704</v>
      </c>
      <c r="B705" s="2" t="s">
        <v>34</v>
      </c>
      <c r="C705" s="2" t="s">
        <v>49</v>
      </c>
      <c r="D705" s="3">
        <v>7</v>
      </c>
      <c r="E705" s="3" t="s">
        <v>35</v>
      </c>
      <c r="F705" s="3" t="s">
        <v>20</v>
      </c>
      <c r="G705" s="3" t="s">
        <v>23</v>
      </c>
      <c r="H705" s="3">
        <v>11</v>
      </c>
      <c r="I705" s="3">
        <v>3.75</v>
      </c>
      <c r="J705" s="3">
        <v>1</v>
      </c>
      <c r="K705" s="3">
        <v>1</v>
      </c>
      <c r="L705" s="3">
        <v>11</v>
      </c>
      <c r="M705" s="3">
        <v>1</v>
      </c>
      <c r="N705" s="3" t="str">
        <f t="shared" si="104"/>
        <v>n</v>
      </c>
      <c r="O705" s="3" t="str">
        <f t="shared" si="105"/>
        <v>y</v>
      </c>
      <c r="P705" s="2" t="s">
        <v>36</v>
      </c>
      <c r="Q705" s="2" t="s">
        <v>30</v>
      </c>
      <c r="R705" s="4" t="str">
        <f t="shared" si="106"/>
        <v>n</v>
      </c>
      <c r="S705" s="2" t="s">
        <v>23</v>
      </c>
      <c r="T705" s="2">
        <v>5</v>
      </c>
      <c r="U705" s="6" t="s">
        <v>87</v>
      </c>
      <c r="V705" s="7" t="s">
        <v>87</v>
      </c>
      <c r="W705" s="6" t="s">
        <v>87</v>
      </c>
      <c r="X705" s="7" t="s">
        <v>87</v>
      </c>
      <c r="Y705" s="7">
        <v>2998577</v>
      </c>
      <c r="Z705" s="7" t="s">
        <v>87</v>
      </c>
      <c r="AA705" s="7" t="s">
        <v>87</v>
      </c>
      <c r="AB705" s="7" t="s">
        <v>87</v>
      </c>
      <c r="AC705" s="3">
        <v>10547.33</v>
      </c>
      <c r="AD705" s="3">
        <v>2465453.98</v>
      </c>
      <c r="AE705" s="3">
        <f t="shared" si="107"/>
        <v>4.2780478100832367E-3</v>
      </c>
      <c r="AF705" s="2">
        <v>40.179200000000002</v>
      </c>
      <c r="AG705" s="2">
        <v>44.499099999999999</v>
      </c>
      <c r="AH705" s="2">
        <v>48.8566</v>
      </c>
      <c r="AI705" s="2">
        <v>2.3521999999999998</v>
      </c>
      <c r="AJ705" s="4">
        <f t="shared" si="108"/>
        <v>3429.637350462518</v>
      </c>
      <c r="AK705" s="3" t="s">
        <v>93</v>
      </c>
      <c r="AL705" s="3" t="s">
        <v>100</v>
      </c>
      <c r="AM705" s="3" t="s">
        <v>95</v>
      </c>
      <c r="AN705" s="3" t="s">
        <v>96</v>
      </c>
      <c r="AO705" s="3">
        <v>0</v>
      </c>
      <c r="AP705" s="3">
        <v>0.56699999999999995</v>
      </c>
      <c r="AQ705" s="3">
        <v>0.875</v>
      </c>
      <c r="AR705" s="3">
        <v>1</v>
      </c>
      <c r="AS705" s="3">
        <v>-0.48180000000000001</v>
      </c>
      <c r="AT705" s="3">
        <v>1</v>
      </c>
      <c r="AU705" s="3">
        <v>4.4400000000000002E-2</v>
      </c>
      <c r="AV705" s="3">
        <v>2.63E-2</v>
      </c>
      <c r="AW705" s="3">
        <v>0</v>
      </c>
      <c r="AX705" s="3">
        <v>0.17</v>
      </c>
      <c r="AY705" s="3">
        <v>0.45800000000000002</v>
      </c>
      <c r="AZ705" s="3">
        <v>120.05800000000001</v>
      </c>
      <c r="BA705" s="3">
        <v>212280</v>
      </c>
      <c r="BB705" s="3">
        <v>4</v>
      </c>
    </row>
    <row r="706" spans="1:54" x14ac:dyDescent="0.25">
      <c r="A706" s="3">
        <v>705</v>
      </c>
      <c r="B706" s="2" t="s">
        <v>73</v>
      </c>
      <c r="C706" s="2" t="s">
        <v>49</v>
      </c>
      <c r="D706" s="3">
        <v>6</v>
      </c>
      <c r="E706" s="3" t="s">
        <v>35</v>
      </c>
      <c r="F706" s="3" t="s">
        <v>25</v>
      </c>
      <c r="G706" s="3" t="s">
        <v>23</v>
      </c>
      <c r="H706" s="3">
        <v>11</v>
      </c>
      <c r="I706" s="3">
        <v>0</v>
      </c>
      <c r="J706" s="3">
        <v>1</v>
      </c>
      <c r="K706" s="3">
        <v>4</v>
      </c>
      <c r="L706" s="3">
        <v>11</v>
      </c>
      <c r="M706" s="3">
        <v>1</v>
      </c>
      <c r="N706" s="3" t="str">
        <f t="shared" ref="N706:N769" si="112">IF(AND(J:J=L:L)=TRUE,"y","n")</f>
        <v>n</v>
      </c>
      <c r="O706" s="3" t="str">
        <f t="shared" ref="O706:O769" si="113">IF(AND(K:K=M:M)=TRUE,"y","n")</f>
        <v>n</v>
      </c>
      <c r="P706" s="2" t="s">
        <v>21</v>
      </c>
      <c r="Q706" s="2" t="s">
        <v>30</v>
      </c>
      <c r="R706" s="4" t="str">
        <f t="shared" ref="R706:R769" si="114">IF(AND(P:P=Q:Q)=TRUE, "y", "n")</f>
        <v>n</v>
      </c>
      <c r="S706" s="2" t="s">
        <v>23</v>
      </c>
      <c r="T706" s="2">
        <v>5</v>
      </c>
      <c r="U706" s="6" t="s">
        <v>87</v>
      </c>
      <c r="V706" s="7" t="s">
        <v>87</v>
      </c>
      <c r="W706" s="6" t="s">
        <v>87</v>
      </c>
      <c r="X706" s="7" t="s">
        <v>87</v>
      </c>
      <c r="Y706" s="7">
        <v>24168303</v>
      </c>
      <c r="Z706" s="7" t="s">
        <v>87</v>
      </c>
      <c r="AA706" s="7" t="s">
        <v>87</v>
      </c>
      <c r="AB706" s="7" t="s">
        <v>87</v>
      </c>
      <c r="AC706" s="3">
        <v>1204616.44</v>
      </c>
      <c r="AD706" s="3">
        <v>2465453.98</v>
      </c>
      <c r="AE706" s="3">
        <f t="shared" ref="AE706:AE769" si="115">AC:AC /AD:AD</f>
        <v>0.48859822562982902</v>
      </c>
      <c r="AF706" s="2">
        <v>-35.473500000000001</v>
      </c>
      <c r="AG706" s="2">
        <v>149.01240000000001</v>
      </c>
      <c r="AH706" s="2">
        <v>48.8566</v>
      </c>
      <c r="AI706" s="2">
        <v>2.3521999999999998</v>
      </c>
      <c r="AJ706" s="4">
        <f t="shared" ref="AJ706:AJ769" si="116">ACOS(COS(RADIANS(90-AF:AF)) *COS(RADIANS(90-AH:AH)) +SIN(RADIANS(90-AF:AF)) *SIN(RADIANS(90-AH:AH)) *COS(RADIANS(AG:AG-AI:AI))) *6371</f>
        <v>16924.974020992697</v>
      </c>
      <c r="AK706" s="3" t="s">
        <v>93</v>
      </c>
      <c r="AL706" s="3" t="s">
        <v>100</v>
      </c>
      <c r="AM706" s="3" t="s">
        <v>95</v>
      </c>
      <c r="AN706" s="3" t="s">
        <v>96</v>
      </c>
      <c r="AO706" s="3">
        <v>0</v>
      </c>
      <c r="AP706" s="3">
        <v>0.56699999999999995</v>
      </c>
      <c r="AQ706" s="3">
        <v>0.875</v>
      </c>
      <c r="AR706" s="3">
        <v>1</v>
      </c>
      <c r="AS706" s="3">
        <v>-0.48180000000000001</v>
      </c>
      <c r="AT706" s="3">
        <v>1</v>
      </c>
      <c r="AU706" s="3">
        <v>4.4400000000000002E-2</v>
      </c>
      <c r="AV706" s="3">
        <v>2.63E-2</v>
      </c>
      <c r="AW706" s="3">
        <v>0</v>
      </c>
      <c r="AX706" s="3">
        <v>0.17</v>
      </c>
      <c r="AY706" s="3">
        <v>0.45800000000000002</v>
      </c>
      <c r="AZ706" s="3">
        <v>120.05800000000001</v>
      </c>
      <c r="BA706" s="3">
        <v>212280</v>
      </c>
      <c r="BB706" s="3">
        <v>4</v>
      </c>
    </row>
    <row r="707" spans="1:54" x14ac:dyDescent="0.25">
      <c r="A707" s="3">
        <v>706</v>
      </c>
      <c r="B707" s="2" t="s">
        <v>73</v>
      </c>
      <c r="C707" s="2" t="s">
        <v>49</v>
      </c>
      <c r="D707" s="3">
        <v>7</v>
      </c>
      <c r="E707" s="3" t="s">
        <v>35</v>
      </c>
      <c r="F707" s="3" t="s">
        <v>20</v>
      </c>
      <c r="G707" s="3" t="s">
        <v>23</v>
      </c>
      <c r="H707" s="3">
        <v>11</v>
      </c>
      <c r="I707" s="3">
        <v>0</v>
      </c>
      <c r="J707" s="3">
        <v>1</v>
      </c>
      <c r="K707" s="3">
        <v>4</v>
      </c>
      <c r="L707" s="3">
        <v>11</v>
      </c>
      <c r="M707" s="3">
        <v>1</v>
      </c>
      <c r="N707" s="3" t="str">
        <f t="shared" si="112"/>
        <v>n</v>
      </c>
      <c r="O707" s="3" t="str">
        <f t="shared" si="113"/>
        <v>n</v>
      </c>
      <c r="P707" s="2" t="s">
        <v>21</v>
      </c>
      <c r="Q707" s="2" t="s">
        <v>30</v>
      </c>
      <c r="R707" s="4" t="str">
        <f t="shared" si="114"/>
        <v>n</v>
      </c>
      <c r="S707" s="2" t="s">
        <v>23</v>
      </c>
      <c r="T707" s="2">
        <v>5</v>
      </c>
      <c r="U707" s="6" t="s">
        <v>87</v>
      </c>
      <c r="V707" s="7" t="s">
        <v>87</v>
      </c>
      <c r="W707" s="6" t="s">
        <v>87</v>
      </c>
      <c r="X707" s="7" t="s">
        <v>87</v>
      </c>
      <c r="Y707" s="7">
        <v>24168303</v>
      </c>
      <c r="Z707" s="7" t="s">
        <v>87</v>
      </c>
      <c r="AA707" s="7" t="s">
        <v>87</v>
      </c>
      <c r="AB707" s="7" t="s">
        <v>87</v>
      </c>
      <c r="AC707" s="3">
        <v>1204616.44</v>
      </c>
      <c r="AD707" s="3">
        <v>2465453.98</v>
      </c>
      <c r="AE707" s="3">
        <f t="shared" si="115"/>
        <v>0.48859822562982902</v>
      </c>
      <c r="AF707" s="2">
        <v>-35.473500000000001</v>
      </c>
      <c r="AG707" s="2">
        <v>149.01240000000001</v>
      </c>
      <c r="AH707" s="2">
        <v>48.8566</v>
      </c>
      <c r="AI707" s="2">
        <v>2.3521999999999998</v>
      </c>
      <c r="AJ707" s="4">
        <f t="shared" si="116"/>
        <v>16924.974020992697</v>
      </c>
      <c r="AK707" s="3" t="s">
        <v>93</v>
      </c>
      <c r="AL707" s="3" t="s">
        <v>100</v>
      </c>
      <c r="AM707" s="3" t="s">
        <v>95</v>
      </c>
      <c r="AN707" s="3" t="s">
        <v>96</v>
      </c>
      <c r="AO707" s="3">
        <v>0</v>
      </c>
      <c r="AP707" s="3">
        <v>0.56699999999999995</v>
      </c>
      <c r="AQ707" s="3">
        <v>0.875</v>
      </c>
      <c r="AR707" s="3">
        <v>1</v>
      </c>
      <c r="AS707" s="3">
        <v>-0.48180000000000001</v>
      </c>
      <c r="AT707" s="3">
        <v>1</v>
      </c>
      <c r="AU707" s="3">
        <v>4.4400000000000002E-2</v>
      </c>
      <c r="AV707" s="3">
        <v>2.63E-2</v>
      </c>
      <c r="AW707" s="3">
        <v>0</v>
      </c>
      <c r="AX707" s="3">
        <v>0.17</v>
      </c>
      <c r="AY707" s="3">
        <v>0.45800000000000002</v>
      </c>
      <c r="AZ707" s="3">
        <v>120.05800000000001</v>
      </c>
      <c r="BA707" s="3">
        <v>212280</v>
      </c>
      <c r="BB707" s="3">
        <v>4</v>
      </c>
    </row>
    <row r="708" spans="1:54" x14ac:dyDescent="0.25">
      <c r="A708" s="3">
        <v>707</v>
      </c>
      <c r="B708" s="2" t="s">
        <v>37</v>
      </c>
      <c r="C708" s="2" t="s">
        <v>49</v>
      </c>
      <c r="D708" s="3">
        <v>7</v>
      </c>
      <c r="E708" s="3" t="s">
        <v>35</v>
      </c>
      <c r="F708" s="3" t="s">
        <v>25</v>
      </c>
      <c r="G708" s="3" t="s">
        <v>23</v>
      </c>
      <c r="H708" s="3">
        <v>11</v>
      </c>
      <c r="I708" s="3">
        <v>7.4</v>
      </c>
      <c r="J708" s="3">
        <v>2</v>
      </c>
      <c r="K708" s="3">
        <v>6</v>
      </c>
      <c r="L708" s="3">
        <v>11</v>
      </c>
      <c r="M708" s="3">
        <v>1</v>
      </c>
      <c r="N708" s="3" t="str">
        <f t="shared" si="112"/>
        <v>n</v>
      </c>
      <c r="O708" s="3" t="str">
        <f t="shared" si="113"/>
        <v>n</v>
      </c>
      <c r="P708" s="2" t="s">
        <v>21</v>
      </c>
      <c r="Q708" s="2" t="s">
        <v>30</v>
      </c>
      <c r="R708" s="4" t="str">
        <f t="shared" si="114"/>
        <v>n</v>
      </c>
      <c r="S708" s="2" t="s">
        <v>23</v>
      </c>
      <c r="T708" s="2">
        <v>5</v>
      </c>
      <c r="U708" s="6">
        <v>8596</v>
      </c>
      <c r="V708" s="7">
        <v>7806</v>
      </c>
      <c r="W708" s="7">
        <v>7106289</v>
      </c>
      <c r="X708" s="7">
        <v>7433203</v>
      </c>
      <c r="Y708" s="7">
        <v>8690076</v>
      </c>
      <c r="Z708" s="7">
        <f>U:U  / (Y:Y -W:W )</f>
        <v>5.4274975107132459E-3</v>
      </c>
      <c r="AA708" s="7">
        <f>V:V   / (Y:Y -X:X )</f>
        <v>6.2106513545919116E-3</v>
      </c>
      <c r="AB708" s="7">
        <f>Z:Z+AA:AA</f>
        <v>1.1638148865305158E-2</v>
      </c>
      <c r="AC708" s="3">
        <v>386427.79</v>
      </c>
      <c r="AD708" s="3">
        <v>2465453.98</v>
      </c>
      <c r="AE708" s="3">
        <f t="shared" si="115"/>
        <v>0.15673697141976262</v>
      </c>
      <c r="AF708" s="2">
        <v>48.208199999999998</v>
      </c>
      <c r="AG708" s="2">
        <v>16.373799999999999</v>
      </c>
      <c r="AH708" s="2">
        <v>48.8566</v>
      </c>
      <c r="AI708" s="2">
        <v>2.3521999999999998</v>
      </c>
      <c r="AJ708" s="4">
        <f t="shared" si="116"/>
        <v>1033.4922772841828</v>
      </c>
      <c r="AK708" s="3" t="s">
        <v>93</v>
      </c>
      <c r="AL708" s="3" t="s">
        <v>100</v>
      </c>
      <c r="AM708" s="3" t="s">
        <v>98</v>
      </c>
      <c r="AN708" s="3" t="s">
        <v>96</v>
      </c>
      <c r="AO708" s="3">
        <v>0</v>
      </c>
      <c r="AP708" s="3">
        <v>0.56699999999999995</v>
      </c>
      <c r="AQ708" s="3">
        <v>0.875</v>
      </c>
      <c r="AR708" s="3">
        <v>1</v>
      </c>
      <c r="AS708" s="3">
        <v>-0.48180000000000001</v>
      </c>
      <c r="AT708" s="3">
        <v>1</v>
      </c>
      <c r="AU708" s="3">
        <v>4.4400000000000002E-2</v>
      </c>
      <c r="AV708" s="3">
        <v>2.63E-2</v>
      </c>
      <c r="AW708" s="3">
        <v>0</v>
      </c>
      <c r="AX708" s="3">
        <v>0.17</v>
      </c>
      <c r="AY708" s="3">
        <v>0.45800000000000002</v>
      </c>
      <c r="AZ708" s="3">
        <v>120.05800000000001</v>
      </c>
      <c r="BA708" s="3">
        <v>212280</v>
      </c>
      <c r="BB708" s="3">
        <v>4</v>
      </c>
    </row>
    <row r="709" spans="1:54" x14ac:dyDescent="0.25">
      <c r="A709" s="3">
        <v>708</v>
      </c>
      <c r="B709" s="2" t="s">
        <v>37</v>
      </c>
      <c r="C709" s="2" t="s">
        <v>49</v>
      </c>
      <c r="D709" s="3">
        <v>1</v>
      </c>
      <c r="E709" s="3" t="s">
        <v>35</v>
      </c>
      <c r="F709" s="3" t="s">
        <v>20</v>
      </c>
      <c r="G709" s="3" t="s">
        <v>23</v>
      </c>
      <c r="H709" s="3">
        <v>11</v>
      </c>
      <c r="I709" s="3">
        <v>7.4</v>
      </c>
      <c r="J709" s="3">
        <v>2</v>
      </c>
      <c r="K709" s="3">
        <v>6</v>
      </c>
      <c r="L709" s="3">
        <v>11</v>
      </c>
      <c r="M709" s="3">
        <v>1</v>
      </c>
      <c r="N709" s="3" t="str">
        <f t="shared" si="112"/>
        <v>n</v>
      </c>
      <c r="O709" s="3" t="str">
        <f t="shared" si="113"/>
        <v>n</v>
      </c>
      <c r="P709" s="2" t="s">
        <v>21</v>
      </c>
      <c r="Q709" s="2" t="s">
        <v>30</v>
      </c>
      <c r="R709" s="4" t="str">
        <f t="shared" si="114"/>
        <v>n</v>
      </c>
      <c r="S709" s="2" t="s">
        <v>23</v>
      </c>
      <c r="T709" s="2">
        <v>5</v>
      </c>
      <c r="U709" s="6">
        <v>8596</v>
      </c>
      <c r="V709" s="7">
        <v>7806</v>
      </c>
      <c r="W709" s="7">
        <v>7106289</v>
      </c>
      <c r="X709" s="7">
        <v>7433203</v>
      </c>
      <c r="Y709" s="7">
        <v>8690076</v>
      </c>
      <c r="Z709" s="7">
        <f>U:U  / (Y:Y -W:W )</f>
        <v>5.4274975107132459E-3</v>
      </c>
      <c r="AA709" s="7">
        <f>V:V   / (Y:Y -X:X )</f>
        <v>6.2106513545919116E-3</v>
      </c>
      <c r="AB709" s="7">
        <f>Z:Z+AA:AA</f>
        <v>1.1638148865305158E-2</v>
      </c>
      <c r="AC709" s="3">
        <v>386427.79</v>
      </c>
      <c r="AD709" s="3">
        <v>2465453.98</v>
      </c>
      <c r="AE709" s="3">
        <f t="shared" si="115"/>
        <v>0.15673697141976262</v>
      </c>
      <c r="AF709" s="2">
        <v>48.208199999999998</v>
      </c>
      <c r="AG709" s="2">
        <v>16.373799999999999</v>
      </c>
      <c r="AH709" s="2">
        <v>48.8566</v>
      </c>
      <c r="AI709" s="2">
        <v>2.3521999999999998</v>
      </c>
      <c r="AJ709" s="4">
        <f t="shared" si="116"/>
        <v>1033.4922772841828</v>
      </c>
      <c r="AK709" s="3" t="s">
        <v>93</v>
      </c>
      <c r="AL709" s="3" t="s">
        <v>100</v>
      </c>
      <c r="AM709" s="3" t="s">
        <v>98</v>
      </c>
      <c r="AN709" s="3" t="s">
        <v>96</v>
      </c>
      <c r="AO709" s="3">
        <v>0</v>
      </c>
      <c r="AP709" s="3">
        <v>0.56699999999999995</v>
      </c>
      <c r="AQ709" s="3">
        <v>0.875</v>
      </c>
      <c r="AR709" s="3">
        <v>1</v>
      </c>
      <c r="AS709" s="3">
        <v>-0.48180000000000001</v>
      </c>
      <c r="AT709" s="3">
        <v>1</v>
      </c>
      <c r="AU709" s="3">
        <v>4.4400000000000002E-2</v>
      </c>
      <c r="AV709" s="3">
        <v>2.63E-2</v>
      </c>
      <c r="AW709" s="3">
        <v>0</v>
      </c>
      <c r="AX709" s="3">
        <v>0.17</v>
      </c>
      <c r="AY709" s="3">
        <v>0.45800000000000002</v>
      </c>
      <c r="AZ709" s="3">
        <v>120.05800000000001</v>
      </c>
      <c r="BA709" s="3">
        <v>212280</v>
      </c>
      <c r="BB709" s="3">
        <v>4</v>
      </c>
    </row>
    <row r="710" spans="1:54" x14ac:dyDescent="0.25">
      <c r="A710" s="3">
        <v>709</v>
      </c>
      <c r="B710" s="2" t="s">
        <v>74</v>
      </c>
      <c r="C710" s="2" t="s">
        <v>49</v>
      </c>
      <c r="D710" s="3">
        <v>4</v>
      </c>
      <c r="E710" s="3" t="s">
        <v>35</v>
      </c>
      <c r="F710" s="3" t="s">
        <v>20</v>
      </c>
      <c r="G710" s="3" t="s">
        <v>23</v>
      </c>
      <c r="H710" s="3">
        <v>11</v>
      </c>
      <c r="I710" s="3">
        <v>0</v>
      </c>
      <c r="J710" s="3">
        <v>3</v>
      </c>
      <c r="K710" s="3">
        <v>1</v>
      </c>
      <c r="L710" s="3">
        <v>11</v>
      </c>
      <c r="M710" s="3">
        <v>1</v>
      </c>
      <c r="N710" s="3" t="str">
        <f t="shared" si="112"/>
        <v>n</v>
      </c>
      <c r="O710" s="3" t="str">
        <f t="shared" si="113"/>
        <v>y</v>
      </c>
      <c r="P710" s="2" t="s">
        <v>40</v>
      </c>
      <c r="Q710" s="2" t="s">
        <v>30</v>
      </c>
      <c r="R710" s="4" t="str">
        <f t="shared" si="114"/>
        <v>n</v>
      </c>
      <c r="S710" s="2" t="s">
        <v>23</v>
      </c>
      <c r="T710" s="2">
        <v>5</v>
      </c>
      <c r="U710" s="6" t="s">
        <v>87</v>
      </c>
      <c r="V710" s="7" t="s">
        <v>87</v>
      </c>
      <c r="W710" s="6" t="s">
        <v>87</v>
      </c>
      <c r="X710" s="6" t="s">
        <v>87</v>
      </c>
      <c r="Y710" s="7">
        <v>9705643</v>
      </c>
      <c r="Z710" s="7" t="s">
        <v>87</v>
      </c>
      <c r="AA710" s="7" t="s">
        <v>87</v>
      </c>
      <c r="AB710" s="7" t="s">
        <v>87</v>
      </c>
      <c r="AC710" s="3">
        <v>37847.72</v>
      </c>
      <c r="AD710" s="3">
        <v>2465453.98</v>
      </c>
      <c r="AE710" s="3">
        <f t="shared" si="115"/>
        <v>1.5351217385124342E-2</v>
      </c>
      <c r="AF710" s="2">
        <v>40.409300000000002</v>
      </c>
      <c r="AG710" s="2">
        <v>49.867100000000001</v>
      </c>
      <c r="AH710" s="2">
        <v>48.8566</v>
      </c>
      <c r="AI710" s="2">
        <v>2.3521999999999998</v>
      </c>
      <c r="AJ710" s="4">
        <f t="shared" si="116"/>
        <v>3809.0805289391196</v>
      </c>
      <c r="AK710" s="3" t="s">
        <v>93</v>
      </c>
      <c r="AL710" s="3" t="s">
        <v>100</v>
      </c>
      <c r="AM710" s="3" t="s">
        <v>95</v>
      </c>
      <c r="AN710" s="3" t="s">
        <v>96</v>
      </c>
      <c r="AO710" s="3">
        <v>0</v>
      </c>
      <c r="AP710" s="3">
        <v>0.56699999999999995</v>
      </c>
      <c r="AQ710" s="3">
        <v>0.875</v>
      </c>
      <c r="AR710" s="3">
        <v>1</v>
      </c>
      <c r="AS710" s="3">
        <v>-0.48180000000000001</v>
      </c>
      <c r="AT710" s="3">
        <v>1</v>
      </c>
      <c r="AU710" s="3">
        <v>4.4400000000000002E-2</v>
      </c>
      <c r="AV710" s="3">
        <v>2.63E-2</v>
      </c>
      <c r="AW710" s="3">
        <v>0</v>
      </c>
      <c r="AX710" s="3">
        <v>0.17</v>
      </c>
      <c r="AY710" s="3">
        <v>0.45800000000000002</v>
      </c>
      <c r="AZ710" s="3">
        <v>120.05800000000001</v>
      </c>
      <c r="BA710" s="3">
        <v>212280</v>
      </c>
      <c r="BB710" s="3">
        <v>4</v>
      </c>
    </row>
    <row r="711" spans="1:54" x14ac:dyDescent="0.25">
      <c r="A711" s="3">
        <v>710</v>
      </c>
      <c r="B711" s="2" t="s">
        <v>17</v>
      </c>
      <c r="C711" s="2" t="s">
        <v>49</v>
      </c>
      <c r="D711" s="3">
        <v>8</v>
      </c>
      <c r="E711" s="3" t="s">
        <v>35</v>
      </c>
      <c r="F711" s="3" t="s">
        <v>25</v>
      </c>
      <c r="G711" s="3" t="s">
        <v>23</v>
      </c>
      <c r="H711" s="3">
        <v>11</v>
      </c>
      <c r="I711" s="3">
        <v>6.2941176470588198</v>
      </c>
      <c r="J711" s="3">
        <v>5</v>
      </c>
      <c r="K711" s="3">
        <v>1</v>
      </c>
      <c r="L711" s="3">
        <v>11</v>
      </c>
      <c r="M711" s="3">
        <v>1</v>
      </c>
      <c r="N711" s="3" t="str">
        <f t="shared" si="112"/>
        <v>n</v>
      </c>
      <c r="O711" s="3" t="str">
        <f t="shared" si="113"/>
        <v>y</v>
      </c>
      <c r="P711" s="2" t="s">
        <v>21</v>
      </c>
      <c r="Q711" s="2" t="s">
        <v>30</v>
      </c>
      <c r="R711" s="4" t="str">
        <f t="shared" si="114"/>
        <v>n</v>
      </c>
      <c r="S711" s="2" t="s">
        <v>28</v>
      </c>
      <c r="T711" s="2">
        <v>5</v>
      </c>
      <c r="U711" s="6">
        <v>183693</v>
      </c>
      <c r="V711" s="7">
        <v>161807</v>
      </c>
      <c r="W711" s="7">
        <v>9461830</v>
      </c>
      <c r="X711" s="7">
        <v>9977874</v>
      </c>
      <c r="Y711" s="7">
        <v>11311117</v>
      </c>
      <c r="Z711" s="7">
        <f>U:U  / (Y:Y -W:W )</f>
        <v>9.933179652482281E-2</v>
      </c>
      <c r="AA711" s="7">
        <f>V:V   / (Y:Y -X:X )</f>
        <v>0.12136347237525343</v>
      </c>
      <c r="AB711" s="7">
        <f>Z:Z+AA:AA</f>
        <v>0.22069526890007624</v>
      </c>
      <c r="AC711" s="3">
        <v>466365.73</v>
      </c>
      <c r="AD711" s="3">
        <v>2465453.98</v>
      </c>
      <c r="AE711" s="3">
        <f t="shared" si="115"/>
        <v>0.18916018460827241</v>
      </c>
      <c r="AF711" s="2">
        <v>50.850299999999997</v>
      </c>
      <c r="AG711" s="2">
        <v>4.3517000000000001</v>
      </c>
      <c r="AH711" s="2">
        <v>48.8566</v>
      </c>
      <c r="AI711" s="2">
        <v>2.3521999999999998</v>
      </c>
      <c r="AJ711" s="4">
        <f t="shared" si="116"/>
        <v>263.97541640804127</v>
      </c>
      <c r="AK711" s="3" t="s">
        <v>93</v>
      </c>
      <c r="AL711" s="3" t="s">
        <v>100</v>
      </c>
      <c r="AM711" s="3" t="s">
        <v>95</v>
      </c>
      <c r="AN711" s="3" t="s">
        <v>96</v>
      </c>
      <c r="AO711" s="3">
        <v>0</v>
      </c>
      <c r="AP711" s="3">
        <v>0.56699999999999995</v>
      </c>
      <c r="AQ711" s="3">
        <v>0.875</v>
      </c>
      <c r="AR711" s="3">
        <v>1</v>
      </c>
      <c r="AS711" s="3">
        <v>-0.48180000000000001</v>
      </c>
      <c r="AT711" s="3">
        <v>1</v>
      </c>
      <c r="AU711" s="3">
        <v>4.4400000000000002E-2</v>
      </c>
      <c r="AV711" s="3">
        <v>2.63E-2</v>
      </c>
      <c r="AW711" s="3">
        <v>0</v>
      </c>
      <c r="AX711" s="3">
        <v>0.17</v>
      </c>
      <c r="AY711" s="3">
        <v>0.45800000000000002</v>
      </c>
      <c r="AZ711" s="3">
        <v>120.05800000000001</v>
      </c>
      <c r="BA711" s="3">
        <v>212280</v>
      </c>
      <c r="BB711" s="3">
        <v>4</v>
      </c>
    </row>
    <row r="712" spans="1:54" x14ac:dyDescent="0.25">
      <c r="A712" s="3">
        <v>711</v>
      </c>
      <c r="B712" s="2" t="s">
        <v>17</v>
      </c>
      <c r="C712" s="2" t="s">
        <v>49</v>
      </c>
      <c r="D712" s="3">
        <v>8</v>
      </c>
      <c r="E712" s="3" t="s">
        <v>35</v>
      </c>
      <c r="F712" s="3" t="s">
        <v>20</v>
      </c>
      <c r="G712" s="3" t="s">
        <v>23</v>
      </c>
      <c r="H712" s="3">
        <v>11</v>
      </c>
      <c r="I712" s="3">
        <v>6.2941176470588198</v>
      </c>
      <c r="J712" s="3">
        <v>5</v>
      </c>
      <c r="K712" s="3">
        <v>1</v>
      </c>
      <c r="L712" s="3">
        <v>11</v>
      </c>
      <c r="M712" s="3">
        <v>1</v>
      </c>
      <c r="N712" s="3" t="str">
        <f t="shared" si="112"/>
        <v>n</v>
      </c>
      <c r="O712" s="3" t="str">
        <f t="shared" si="113"/>
        <v>y</v>
      </c>
      <c r="P712" s="2" t="s">
        <v>21</v>
      </c>
      <c r="Q712" s="2" t="s">
        <v>30</v>
      </c>
      <c r="R712" s="4" t="str">
        <f t="shared" si="114"/>
        <v>n</v>
      </c>
      <c r="S712" s="2" t="s">
        <v>28</v>
      </c>
      <c r="T712" s="2">
        <v>5</v>
      </c>
      <c r="U712" s="6">
        <v>183693</v>
      </c>
      <c r="V712" s="7">
        <v>161807</v>
      </c>
      <c r="W712" s="7">
        <v>9461830</v>
      </c>
      <c r="X712" s="7">
        <v>9977874</v>
      </c>
      <c r="Y712" s="7">
        <v>11311117</v>
      </c>
      <c r="Z712" s="7">
        <f>U:U  / (Y:Y -W:W )</f>
        <v>9.933179652482281E-2</v>
      </c>
      <c r="AA712" s="7">
        <f>V:V   / (Y:Y -X:X )</f>
        <v>0.12136347237525343</v>
      </c>
      <c r="AB712" s="7">
        <f>Z:Z+AA:AA</f>
        <v>0.22069526890007624</v>
      </c>
      <c r="AC712" s="3">
        <v>466365.73</v>
      </c>
      <c r="AD712" s="3">
        <v>2465453.98</v>
      </c>
      <c r="AE712" s="3">
        <f t="shared" si="115"/>
        <v>0.18916018460827241</v>
      </c>
      <c r="AF712" s="2">
        <v>50.850299999999997</v>
      </c>
      <c r="AG712" s="2">
        <v>4.3517000000000001</v>
      </c>
      <c r="AH712" s="2">
        <v>48.8566</v>
      </c>
      <c r="AI712" s="2">
        <v>2.3521999999999998</v>
      </c>
      <c r="AJ712" s="4">
        <f t="shared" si="116"/>
        <v>263.97541640804127</v>
      </c>
      <c r="AK712" s="3" t="s">
        <v>93</v>
      </c>
      <c r="AL712" s="3" t="s">
        <v>100</v>
      </c>
      <c r="AM712" s="3" t="s">
        <v>95</v>
      </c>
      <c r="AN712" s="3" t="s">
        <v>96</v>
      </c>
      <c r="AO712" s="3">
        <v>0</v>
      </c>
      <c r="AP712" s="3">
        <v>0.56699999999999995</v>
      </c>
      <c r="AQ712" s="3">
        <v>0.875</v>
      </c>
      <c r="AR712" s="3">
        <v>1</v>
      </c>
      <c r="AS712" s="3">
        <v>-0.48180000000000001</v>
      </c>
      <c r="AT712" s="3">
        <v>1</v>
      </c>
      <c r="AU712" s="3">
        <v>4.4400000000000002E-2</v>
      </c>
      <c r="AV712" s="3">
        <v>2.63E-2</v>
      </c>
      <c r="AW712" s="3">
        <v>0</v>
      </c>
      <c r="AX712" s="3">
        <v>0.17</v>
      </c>
      <c r="AY712" s="3">
        <v>0.45800000000000002</v>
      </c>
      <c r="AZ712" s="3">
        <v>120.05800000000001</v>
      </c>
      <c r="BA712" s="3">
        <v>212280</v>
      </c>
      <c r="BB712" s="3">
        <v>4</v>
      </c>
    </row>
    <row r="713" spans="1:54" x14ac:dyDescent="0.25">
      <c r="A713" s="3">
        <v>712</v>
      </c>
      <c r="B713" s="2" t="s">
        <v>41</v>
      </c>
      <c r="C713" s="2" t="s">
        <v>49</v>
      </c>
      <c r="D713" s="3">
        <v>7</v>
      </c>
      <c r="E713" s="3" t="s">
        <v>35</v>
      </c>
      <c r="F713" s="3" t="s">
        <v>25</v>
      </c>
      <c r="G713" s="3" t="s">
        <v>23</v>
      </c>
      <c r="H713" s="3">
        <v>11</v>
      </c>
      <c r="I713" s="3">
        <v>6.1428571428571397</v>
      </c>
      <c r="J713" s="3">
        <v>1</v>
      </c>
      <c r="K713" s="3">
        <v>2</v>
      </c>
      <c r="L713" s="3">
        <v>11</v>
      </c>
      <c r="M713" s="3">
        <v>1</v>
      </c>
      <c r="N713" s="3" t="str">
        <f t="shared" si="112"/>
        <v>n</v>
      </c>
      <c r="O713" s="3" t="str">
        <f t="shared" si="113"/>
        <v>n</v>
      </c>
      <c r="P713" s="2" t="s">
        <v>26</v>
      </c>
      <c r="Q713" s="2" t="s">
        <v>30</v>
      </c>
      <c r="R713" s="4" t="str">
        <f t="shared" si="114"/>
        <v>n</v>
      </c>
      <c r="S713" s="2" t="s">
        <v>23</v>
      </c>
      <c r="T713" s="2">
        <v>5</v>
      </c>
      <c r="U713" s="6" t="s">
        <v>87</v>
      </c>
      <c r="V713" s="7" t="s">
        <v>87</v>
      </c>
      <c r="W713" s="6" t="s">
        <v>87</v>
      </c>
      <c r="X713" s="7" t="s">
        <v>87</v>
      </c>
      <c r="Y713" s="7">
        <v>3515982</v>
      </c>
      <c r="Z713" s="7" t="s">
        <v>87</v>
      </c>
      <c r="AA713" s="7" t="s">
        <v>87</v>
      </c>
      <c r="AB713" s="7" t="s">
        <v>87</v>
      </c>
      <c r="AC713" s="3">
        <v>16559.7</v>
      </c>
      <c r="AD713" s="3">
        <v>2465453.98</v>
      </c>
      <c r="AE713" s="3">
        <f t="shared" si="115"/>
        <v>6.7166940183568139E-3</v>
      </c>
      <c r="AF713" s="2">
        <v>43.856299999999997</v>
      </c>
      <c r="AG713" s="2">
        <v>18.4131</v>
      </c>
      <c r="AH713" s="2">
        <v>48.8566</v>
      </c>
      <c r="AI713" s="2">
        <v>2.3521999999999998</v>
      </c>
      <c r="AJ713" s="4">
        <f t="shared" si="116"/>
        <v>1348.7043932726997</v>
      </c>
      <c r="AK713" s="3" t="s">
        <v>93</v>
      </c>
      <c r="AL713" s="3" t="s">
        <v>100</v>
      </c>
      <c r="AM713" s="3" t="s">
        <v>99</v>
      </c>
      <c r="AN713" s="3" t="s">
        <v>96</v>
      </c>
      <c r="AO713" s="3">
        <v>0</v>
      </c>
      <c r="AP713" s="3">
        <v>0.56699999999999995</v>
      </c>
      <c r="AQ713" s="3">
        <v>0.875</v>
      </c>
      <c r="AR713" s="3">
        <v>1</v>
      </c>
      <c r="AS713" s="3">
        <v>-0.48180000000000001</v>
      </c>
      <c r="AT713" s="3">
        <v>1</v>
      </c>
      <c r="AU713" s="3">
        <v>4.4400000000000002E-2</v>
      </c>
      <c r="AV713" s="3">
        <v>2.63E-2</v>
      </c>
      <c r="AW713" s="3">
        <v>0</v>
      </c>
      <c r="AX713" s="3">
        <v>0.17</v>
      </c>
      <c r="AY713" s="3">
        <v>0.45800000000000002</v>
      </c>
      <c r="AZ713" s="3">
        <v>120.05800000000001</v>
      </c>
      <c r="BA713" s="3">
        <v>212280</v>
      </c>
      <c r="BB713" s="3">
        <v>4</v>
      </c>
    </row>
    <row r="714" spans="1:54" x14ac:dyDescent="0.25">
      <c r="A714" s="3">
        <v>713</v>
      </c>
      <c r="B714" s="2" t="s">
        <v>41</v>
      </c>
      <c r="C714" s="2" t="s">
        <v>49</v>
      </c>
      <c r="D714" s="3">
        <v>4</v>
      </c>
      <c r="E714" s="3" t="s">
        <v>35</v>
      </c>
      <c r="F714" s="3" t="s">
        <v>20</v>
      </c>
      <c r="G714" s="3" t="s">
        <v>23</v>
      </c>
      <c r="H714" s="3">
        <v>11</v>
      </c>
      <c r="I714" s="3">
        <v>6.1428571428571397</v>
      </c>
      <c r="J714" s="3">
        <v>1</v>
      </c>
      <c r="K714" s="3">
        <v>2</v>
      </c>
      <c r="L714" s="3">
        <v>11</v>
      </c>
      <c r="M714" s="3">
        <v>1</v>
      </c>
      <c r="N714" s="3" t="str">
        <f t="shared" si="112"/>
        <v>n</v>
      </c>
      <c r="O714" s="3" t="str">
        <f t="shared" si="113"/>
        <v>n</v>
      </c>
      <c r="P714" s="2" t="s">
        <v>26</v>
      </c>
      <c r="Q714" s="2" t="s">
        <v>30</v>
      </c>
      <c r="R714" s="4" t="str">
        <f t="shared" si="114"/>
        <v>n</v>
      </c>
      <c r="S714" s="2" t="s">
        <v>23</v>
      </c>
      <c r="T714" s="2">
        <v>5</v>
      </c>
      <c r="U714" s="6" t="s">
        <v>87</v>
      </c>
      <c r="V714" s="7" t="s">
        <v>87</v>
      </c>
      <c r="W714" s="6" t="s">
        <v>87</v>
      </c>
      <c r="X714" s="7" t="s">
        <v>87</v>
      </c>
      <c r="Y714" s="7">
        <v>3515982</v>
      </c>
      <c r="Z714" s="7" t="s">
        <v>87</v>
      </c>
      <c r="AA714" s="7" t="s">
        <v>87</v>
      </c>
      <c r="AB714" s="7" t="s">
        <v>87</v>
      </c>
      <c r="AC714" s="3">
        <v>16559.7</v>
      </c>
      <c r="AD714" s="3">
        <v>2465453.98</v>
      </c>
      <c r="AE714" s="3">
        <f t="shared" si="115"/>
        <v>6.7166940183568139E-3</v>
      </c>
      <c r="AF714" s="2">
        <v>43.856299999999997</v>
      </c>
      <c r="AG714" s="2">
        <v>18.4131</v>
      </c>
      <c r="AH714" s="2">
        <v>48.8566</v>
      </c>
      <c r="AI714" s="2">
        <v>2.3521999999999998</v>
      </c>
      <c r="AJ714" s="4">
        <f t="shared" si="116"/>
        <v>1348.7043932726997</v>
      </c>
      <c r="AK714" s="3" t="s">
        <v>93</v>
      </c>
      <c r="AL714" s="3" t="s">
        <v>100</v>
      </c>
      <c r="AM714" s="3" t="s">
        <v>99</v>
      </c>
      <c r="AN714" s="3" t="s">
        <v>96</v>
      </c>
      <c r="AO714" s="3">
        <v>0</v>
      </c>
      <c r="AP714" s="3">
        <v>0.56699999999999995</v>
      </c>
      <c r="AQ714" s="3">
        <v>0.875</v>
      </c>
      <c r="AR714" s="3">
        <v>1</v>
      </c>
      <c r="AS714" s="3">
        <v>-0.48180000000000001</v>
      </c>
      <c r="AT714" s="3">
        <v>1</v>
      </c>
      <c r="AU714" s="3">
        <v>4.4400000000000002E-2</v>
      </c>
      <c r="AV714" s="3">
        <v>2.63E-2</v>
      </c>
      <c r="AW714" s="3">
        <v>0</v>
      </c>
      <c r="AX714" s="3">
        <v>0.17</v>
      </c>
      <c r="AY714" s="3">
        <v>0.45800000000000002</v>
      </c>
      <c r="AZ714" s="3">
        <v>120.05800000000001</v>
      </c>
      <c r="BA714" s="3">
        <v>212280</v>
      </c>
      <c r="BB714" s="3">
        <v>4</v>
      </c>
    </row>
    <row r="715" spans="1:54" x14ac:dyDescent="0.25">
      <c r="A715" s="3">
        <v>714</v>
      </c>
      <c r="B715" s="2" t="s">
        <v>42</v>
      </c>
      <c r="C715" s="2" t="s">
        <v>49</v>
      </c>
      <c r="D715" s="3">
        <v>8</v>
      </c>
      <c r="E715" s="3" t="s">
        <v>35</v>
      </c>
      <c r="F715" s="3" t="s">
        <v>25</v>
      </c>
      <c r="G715" s="3" t="s">
        <v>23</v>
      </c>
      <c r="H715" s="3">
        <v>11</v>
      </c>
      <c r="I715" s="3">
        <v>5.2</v>
      </c>
      <c r="J715" s="3">
        <v>1</v>
      </c>
      <c r="K715" s="3">
        <v>2</v>
      </c>
      <c r="L715" s="3">
        <v>11</v>
      </c>
      <c r="M715" s="3">
        <v>1</v>
      </c>
      <c r="N715" s="3" t="str">
        <f t="shared" si="112"/>
        <v>n</v>
      </c>
      <c r="O715" s="3" t="str">
        <f t="shared" si="113"/>
        <v>n</v>
      </c>
      <c r="P715" s="2" t="s">
        <v>26</v>
      </c>
      <c r="Q715" s="2" t="s">
        <v>30</v>
      </c>
      <c r="R715" s="4" t="str">
        <f t="shared" si="114"/>
        <v>n</v>
      </c>
      <c r="S715" s="2" t="s">
        <v>23</v>
      </c>
      <c r="T715" s="2">
        <v>5</v>
      </c>
      <c r="U715" s="6" t="s">
        <v>87</v>
      </c>
      <c r="V715" s="7">
        <v>326</v>
      </c>
      <c r="W715" s="6" t="s">
        <v>87</v>
      </c>
      <c r="X715" s="7">
        <v>4147382</v>
      </c>
      <c r="Y715" s="7">
        <v>4190669</v>
      </c>
      <c r="Z715" s="7" t="s">
        <v>87</v>
      </c>
      <c r="AA715" s="7">
        <f>V:V   / (Y:Y -X:X )</f>
        <v>7.5311294383995191E-3</v>
      </c>
      <c r="AB715" s="7" t="s">
        <v>87</v>
      </c>
      <c r="AC715" s="3">
        <v>50425.33</v>
      </c>
      <c r="AD715" s="3">
        <v>2465453.98</v>
      </c>
      <c r="AE715" s="3">
        <f t="shared" si="115"/>
        <v>2.0452756534518647E-2</v>
      </c>
      <c r="AF715" s="2">
        <v>45.814999999999998</v>
      </c>
      <c r="AG715" s="2">
        <v>15.9819</v>
      </c>
      <c r="AH715" s="2">
        <v>48.8566</v>
      </c>
      <c r="AI715" s="2">
        <v>2.3521999999999998</v>
      </c>
      <c r="AJ715" s="4">
        <f t="shared" si="116"/>
        <v>1079.5768829622541</v>
      </c>
      <c r="AK715" s="3" t="s">
        <v>93</v>
      </c>
      <c r="AL715" s="3" t="s">
        <v>100</v>
      </c>
      <c r="AM715" s="3" t="s">
        <v>95</v>
      </c>
      <c r="AN715" s="3" t="s">
        <v>96</v>
      </c>
      <c r="AO715" s="3">
        <v>0</v>
      </c>
      <c r="AP715" s="3">
        <v>0.56699999999999995</v>
      </c>
      <c r="AQ715" s="3">
        <v>0.875</v>
      </c>
      <c r="AR715" s="3">
        <v>1</v>
      </c>
      <c r="AS715" s="3">
        <v>-0.48180000000000001</v>
      </c>
      <c r="AT715" s="3">
        <v>1</v>
      </c>
      <c r="AU715" s="3">
        <v>4.4400000000000002E-2</v>
      </c>
      <c r="AV715" s="3">
        <v>2.63E-2</v>
      </c>
      <c r="AW715" s="3">
        <v>0</v>
      </c>
      <c r="AX715" s="3">
        <v>0.17</v>
      </c>
      <c r="AY715" s="3">
        <v>0.45800000000000002</v>
      </c>
      <c r="AZ715" s="3">
        <v>120.05800000000001</v>
      </c>
      <c r="BA715" s="3">
        <v>212280</v>
      </c>
      <c r="BB715" s="3">
        <v>4</v>
      </c>
    </row>
    <row r="716" spans="1:54" x14ac:dyDescent="0.25">
      <c r="A716" s="3">
        <v>715</v>
      </c>
      <c r="B716" s="2" t="s">
        <v>42</v>
      </c>
      <c r="C716" s="2" t="s">
        <v>49</v>
      </c>
      <c r="D716" s="3">
        <v>2</v>
      </c>
      <c r="E716" s="3" t="s">
        <v>35</v>
      </c>
      <c r="F716" s="3" t="s">
        <v>20</v>
      </c>
      <c r="G716" s="3" t="s">
        <v>23</v>
      </c>
      <c r="H716" s="3">
        <v>11</v>
      </c>
      <c r="I716" s="3">
        <v>5.2</v>
      </c>
      <c r="J716" s="3">
        <v>1</v>
      </c>
      <c r="K716" s="3">
        <v>2</v>
      </c>
      <c r="L716" s="3">
        <v>11</v>
      </c>
      <c r="M716" s="3">
        <v>1</v>
      </c>
      <c r="N716" s="3" t="str">
        <f t="shared" si="112"/>
        <v>n</v>
      </c>
      <c r="O716" s="3" t="str">
        <f t="shared" si="113"/>
        <v>n</v>
      </c>
      <c r="P716" s="2" t="s">
        <v>26</v>
      </c>
      <c r="Q716" s="2" t="s">
        <v>30</v>
      </c>
      <c r="R716" s="4" t="str">
        <f t="shared" si="114"/>
        <v>n</v>
      </c>
      <c r="S716" s="2" t="s">
        <v>23</v>
      </c>
      <c r="T716" s="2">
        <v>5</v>
      </c>
      <c r="U716" s="6" t="s">
        <v>87</v>
      </c>
      <c r="V716" s="7">
        <v>326</v>
      </c>
      <c r="W716" s="6" t="s">
        <v>87</v>
      </c>
      <c r="X716" s="7">
        <v>4147382</v>
      </c>
      <c r="Y716" s="7">
        <v>4190669</v>
      </c>
      <c r="Z716" s="7" t="s">
        <v>87</v>
      </c>
      <c r="AA716" s="7">
        <f>V:V   / (Y:Y -X:X )</f>
        <v>7.5311294383995191E-3</v>
      </c>
      <c r="AB716" s="7" t="s">
        <v>87</v>
      </c>
      <c r="AC716" s="3">
        <v>50425.33</v>
      </c>
      <c r="AD716" s="3">
        <v>2465453.98</v>
      </c>
      <c r="AE716" s="3">
        <f t="shared" si="115"/>
        <v>2.0452756534518647E-2</v>
      </c>
      <c r="AF716" s="2">
        <v>45.814999999999998</v>
      </c>
      <c r="AG716" s="2">
        <v>15.9819</v>
      </c>
      <c r="AH716" s="2">
        <v>48.8566</v>
      </c>
      <c r="AI716" s="2">
        <v>2.3521999999999998</v>
      </c>
      <c r="AJ716" s="4">
        <f t="shared" si="116"/>
        <v>1079.5768829622541</v>
      </c>
      <c r="AK716" s="3" t="s">
        <v>93</v>
      </c>
      <c r="AL716" s="3" t="s">
        <v>100</v>
      </c>
      <c r="AM716" s="3" t="s">
        <v>95</v>
      </c>
      <c r="AN716" s="3" t="s">
        <v>96</v>
      </c>
      <c r="AO716" s="3">
        <v>0</v>
      </c>
      <c r="AP716" s="3">
        <v>0.56699999999999995</v>
      </c>
      <c r="AQ716" s="3">
        <v>0.875</v>
      </c>
      <c r="AR716" s="3">
        <v>1</v>
      </c>
      <c r="AS716" s="3">
        <v>-0.48180000000000001</v>
      </c>
      <c r="AT716" s="3">
        <v>1</v>
      </c>
      <c r="AU716" s="3">
        <v>4.4400000000000002E-2</v>
      </c>
      <c r="AV716" s="3">
        <v>2.63E-2</v>
      </c>
      <c r="AW716" s="3">
        <v>0</v>
      </c>
      <c r="AX716" s="3">
        <v>0.17</v>
      </c>
      <c r="AY716" s="3">
        <v>0.45800000000000002</v>
      </c>
      <c r="AZ716" s="3">
        <v>120.05800000000001</v>
      </c>
      <c r="BA716" s="3">
        <v>212280</v>
      </c>
      <c r="BB716" s="3">
        <v>4</v>
      </c>
    </row>
    <row r="717" spans="1:54" x14ac:dyDescent="0.25">
      <c r="A717" s="3">
        <v>716</v>
      </c>
      <c r="B717" s="2" t="s">
        <v>43</v>
      </c>
      <c r="C717" s="2" t="s">
        <v>49</v>
      </c>
      <c r="D717" s="3">
        <v>7</v>
      </c>
      <c r="E717" s="3" t="s">
        <v>35</v>
      </c>
      <c r="F717" s="3" t="s">
        <v>25</v>
      </c>
      <c r="G717" s="3" t="s">
        <v>23</v>
      </c>
      <c r="H717" s="3">
        <v>11</v>
      </c>
      <c r="I717" s="3">
        <v>4.5625</v>
      </c>
      <c r="J717" s="3">
        <v>6</v>
      </c>
      <c r="K717" s="3">
        <v>3</v>
      </c>
      <c r="L717" s="3">
        <v>11</v>
      </c>
      <c r="M717" s="3">
        <v>1</v>
      </c>
      <c r="N717" s="3" t="str">
        <f t="shared" si="112"/>
        <v>n</v>
      </c>
      <c r="O717" s="3" t="str">
        <f t="shared" si="113"/>
        <v>n</v>
      </c>
      <c r="P717" s="2" t="s">
        <v>44</v>
      </c>
      <c r="Q717" s="2" t="s">
        <v>30</v>
      </c>
      <c r="R717" s="4" t="str">
        <f t="shared" si="114"/>
        <v>n</v>
      </c>
      <c r="S717" s="2" t="s">
        <v>23</v>
      </c>
      <c r="T717" s="2">
        <v>5</v>
      </c>
      <c r="U717" s="6" t="s">
        <v>87</v>
      </c>
      <c r="V717" s="7">
        <v>326</v>
      </c>
      <c r="W717" s="6" t="s">
        <v>87</v>
      </c>
      <c r="X717" s="7" t="s">
        <v>87</v>
      </c>
      <c r="Y717" s="7">
        <v>848319</v>
      </c>
      <c r="Z717" s="7" t="s">
        <v>87</v>
      </c>
      <c r="AA717" s="7" t="s">
        <v>87</v>
      </c>
      <c r="AB717" s="7" t="s">
        <v>87</v>
      </c>
      <c r="AC717" s="3">
        <v>19801.66</v>
      </c>
      <c r="AD717" s="3">
        <v>2465453.98</v>
      </c>
      <c r="AE717" s="3">
        <f t="shared" si="115"/>
        <v>8.03164859722914E-3</v>
      </c>
      <c r="AF717" s="2">
        <v>35.185600000000001</v>
      </c>
      <c r="AG717" s="2">
        <v>33.382300000000001</v>
      </c>
      <c r="AH717" s="2">
        <v>48.8566</v>
      </c>
      <c r="AI717" s="2">
        <v>2.3521999999999998</v>
      </c>
      <c r="AJ717" s="4">
        <f t="shared" si="116"/>
        <v>2949.7599178154587</v>
      </c>
      <c r="AK717" s="3" t="s">
        <v>93</v>
      </c>
      <c r="AL717" s="3" t="s">
        <v>100</v>
      </c>
      <c r="AM717" s="3" t="s">
        <v>95</v>
      </c>
      <c r="AN717" s="3" t="s">
        <v>96</v>
      </c>
      <c r="AO717" s="3">
        <v>0</v>
      </c>
      <c r="AP717" s="3">
        <v>0.56699999999999995</v>
      </c>
      <c r="AQ717" s="3">
        <v>0.875</v>
      </c>
      <c r="AR717" s="3">
        <v>1</v>
      </c>
      <c r="AS717" s="3">
        <v>-0.48180000000000001</v>
      </c>
      <c r="AT717" s="3">
        <v>1</v>
      </c>
      <c r="AU717" s="3">
        <v>4.4400000000000002E-2</v>
      </c>
      <c r="AV717" s="3">
        <v>2.63E-2</v>
      </c>
      <c r="AW717" s="3">
        <v>0</v>
      </c>
      <c r="AX717" s="3">
        <v>0.17</v>
      </c>
      <c r="AY717" s="3">
        <v>0.45800000000000002</v>
      </c>
      <c r="AZ717" s="3">
        <v>120.05800000000001</v>
      </c>
      <c r="BA717" s="3">
        <v>212280</v>
      </c>
      <c r="BB717" s="3">
        <v>4</v>
      </c>
    </row>
    <row r="718" spans="1:54" x14ac:dyDescent="0.25">
      <c r="A718" s="3">
        <v>717</v>
      </c>
      <c r="B718" s="2" t="s">
        <v>43</v>
      </c>
      <c r="C718" s="2" t="s">
        <v>49</v>
      </c>
      <c r="D718" s="3">
        <v>6</v>
      </c>
      <c r="E718" s="3" t="s">
        <v>35</v>
      </c>
      <c r="F718" s="3" t="s">
        <v>20</v>
      </c>
      <c r="G718" s="3" t="s">
        <v>23</v>
      </c>
      <c r="H718" s="3">
        <v>11</v>
      </c>
      <c r="I718" s="3">
        <v>4.5625</v>
      </c>
      <c r="J718" s="3">
        <v>6</v>
      </c>
      <c r="K718" s="3">
        <v>3</v>
      </c>
      <c r="L718" s="3">
        <v>11</v>
      </c>
      <c r="M718" s="3">
        <v>1</v>
      </c>
      <c r="N718" s="3" t="str">
        <f t="shared" si="112"/>
        <v>n</v>
      </c>
      <c r="O718" s="3" t="str">
        <f t="shared" si="113"/>
        <v>n</v>
      </c>
      <c r="P718" s="2" t="s">
        <v>44</v>
      </c>
      <c r="Q718" s="2" t="s">
        <v>30</v>
      </c>
      <c r="R718" s="4" t="str">
        <f t="shared" si="114"/>
        <v>n</v>
      </c>
      <c r="S718" s="2" t="s">
        <v>23</v>
      </c>
      <c r="T718" s="2">
        <v>5</v>
      </c>
      <c r="U718" s="6" t="s">
        <v>87</v>
      </c>
      <c r="V718" s="7">
        <v>326</v>
      </c>
      <c r="W718" s="6" t="s">
        <v>87</v>
      </c>
      <c r="X718" s="7" t="s">
        <v>87</v>
      </c>
      <c r="Y718" s="7">
        <v>848319</v>
      </c>
      <c r="Z718" s="7" t="s">
        <v>87</v>
      </c>
      <c r="AA718" s="7" t="s">
        <v>87</v>
      </c>
      <c r="AB718" s="7" t="s">
        <v>87</v>
      </c>
      <c r="AC718" s="3">
        <v>19801.66</v>
      </c>
      <c r="AD718" s="3">
        <v>2465453.98</v>
      </c>
      <c r="AE718" s="3">
        <f t="shared" si="115"/>
        <v>8.03164859722914E-3</v>
      </c>
      <c r="AF718" s="2">
        <v>35.185600000000001</v>
      </c>
      <c r="AG718" s="2">
        <v>33.382300000000001</v>
      </c>
      <c r="AH718" s="2">
        <v>48.8566</v>
      </c>
      <c r="AI718" s="2">
        <v>2.3521999999999998</v>
      </c>
      <c r="AJ718" s="4">
        <f t="shared" si="116"/>
        <v>2949.7599178154587</v>
      </c>
      <c r="AK718" s="3" t="s">
        <v>93</v>
      </c>
      <c r="AL718" s="3" t="s">
        <v>100</v>
      </c>
      <c r="AM718" s="3" t="s">
        <v>95</v>
      </c>
      <c r="AN718" s="3" t="s">
        <v>96</v>
      </c>
      <c r="AO718" s="3">
        <v>0</v>
      </c>
      <c r="AP718" s="3">
        <v>0.56699999999999995</v>
      </c>
      <c r="AQ718" s="3">
        <v>0.875</v>
      </c>
      <c r="AR718" s="3">
        <v>1</v>
      </c>
      <c r="AS718" s="3">
        <v>-0.48180000000000001</v>
      </c>
      <c r="AT718" s="3">
        <v>1</v>
      </c>
      <c r="AU718" s="3">
        <v>4.4400000000000002E-2</v>
      </c>
      <c r="AV718" s="3">
        <v>2.63E-2</v>
      </c>
      <c r="AW718" s="3">
        <v>0</v>
      </c>
      <c r="AX718" s="3">
        <v>0.17</v>
      </c>
      <c r="AY718" s="3">
        <v>0.45800000000000002</v>
      </c>
      <c r="AZ718" s="3">
        <v>120.05800000000001</v>
      </c>
      <c r="BA718" s="3">
        <v>212280</v>
      </c>
      <c r="BB718" s="3">
        <v>4</v>
      </c>
    </row>
    <row r="719" spans="1:54" x14ac:dyDescent="0.25">
      <c r="A719" s="3">
        <v>718</v>
      </c>
      <c r="B719" s="2" t="s">
        <v>45</v>
      </c>
      <c r="C719" s="2" t="s">
        <v>49</v>
      </c>
      <c r="D719" s="3">
        <v>5</v>
      </c>
      <c r="E719" s="3" t="s">
        <v>35</v>
      </c>
      <c r="F719" s="3" t="s">
        <v>25</v>
      </c>
      <c r="G719" s="3" t="s">
        <v>23</v>
      </c>
      <c r="H719" s="3">
        <v>11</v>
      </c>
      <c r="I719" s="3">
        <v>0</v>
      </c>
      <c r="J719" s="3">
        <v>7</v>
      </c>
      <c r="K719" s="3">
        <v>1</v>
      </c>
      <c r="L719" s="3">
        <v>11</v>
      </c>
      <c r="M719" s="3">
        <v>1</v>
      </c>
      <c r="N719" s="3" t="str">
        <f t="shared" si="112"/>
        <v>n</v>
      </c>
      <c r="O719" s="3" t="str">
        <f t="shared" si="113"/>
        <v>y</v>
      </c>
      <c r="P719" s="2" t="s">
        <v>26</v>
      </c>
      <c r="Q719" s="2" t="s">
        <v>30</v>
      </c>
      <c r="R719" s="4" t="str">
        <f t="shared" si="114"/>
        <v>n</v>
      </c>
      <c r="S719" s="2" t="s">
        <v>23</v>
      </c>
      <c r="T719" s="2">
        <v>5</v>
      </c>
      <c r="U719" s="6">
        <v>3006</v>
      </c>
      <c r="V719" s="7">
        <v>3483</v>
      </c>
      <c r="W719" s="7">
        <v>10120553</v>
      </c>
      <c r="X719" s="7">
        <v>10077497</v>
      </c>
      <c r="Y719" s="7">
        <v>10553843</v>
      </c>
      <c r="Z719" s="7">
        <f t="shared" ref="Z719:Z724" si="117">U:U  / (Y:Y -W:W )</f>
        <v>6.937616838606938E-3</v>
      </c>
      <c r="AA719" s="7">
        <f t="shared" ref="AA719:AA724" si="118">V:V   / (Y:Y -X:X )</f>
        <v>7.3119119295638043E-3</v>
      </c>
      <c r="AB719" s="7">
        <f t="shared" ref="AB719:AB724" si="119">Z:Z+AA:AA</f>
        <v>1.4249528768170743E-2</v>
      </c>
      <c r="AC719" s="3">
        <v>99300.33</v>
      </c>
      <c r="AD719" s="3">
        <v>2465453.98</v>
      </c>
      <c r="AE719" s="3">
        <f t="shared" si="115"/>
        <v>4.0276691759624735E-2</v>
      </c>
      <c r="AF719" s="2">
        <v>50.075499999999998</v>
      </c>
      <c r="AG719" s="2">
        <v>14.437799999999999</v>
      </c>
      <c r="AH719" s="2">
        <v>48.8566</v>
      </c>
      <c r="AI719" s="2">
        <v>2.3521999999999998</v>
      </c>
      <c r="AJ719" s="4">
        <f t="shared" si="116"/>
        <v>882.81630864874217</v>
      </c>
      <c r="AK719" s="3" t="s">
        <v>93</v>
      </c>
      <c r="AL719" s="3" t="s">
        <v>100</v>
      </c>
      <c r="AM719" s="3" t="s">
        <v>95</v>
      </c>
      <c r="AN719" s="3" t="s">
        <v>96</v>
      </c>
      <c r="AO719" s="3">
        <v>0</v>
      </c>
      <c r="AP719" s="3">
        <v>0.56699999999999995</v>
      </c>
      <c r="AQ719" s="3">
        <v>0.875</v>
      </c>
      <c r="AR719" s="3">
        <v>1</v>
      </c>
      <c r="AS719" s="3">
        <v>-0.48180000000000001</v>
      </c>
      <c r="AT719" s="3">
        <v>1</v>
      </c>
      <c r="AU719" s="3">
        <v>4.4400000000000002E-2</v>
      </c>
      <c r="AV719" s="3">
        <v>2.63E-2</v>
      </c>
      <c r="AW719" s="3">
        <v>0</v>
      </c>
      <c r="AX719" s="3">
        <v>0.17</v>
      </c>
      <c r="AY719" s="3">
        <v>0.45800000000000002</v>
      </c>
      <c r="AZ719" s="3">
        <v>120.05800000000001</v>
      </c>
      <c r="BA719" s="3">
        <v>212280</v>
      </c>
      <c r="BB719" s="3">
        <v>4</v>
      </c>
    </row>
    <row r="720" spans="1:54" x14ac:dyDescent="0.25">
      <c r="A720" s="3">
        <v>719</v>
      </c>
      <c r="B720" s="2" t="s">
        <v>75</v>
      </c>
      <c r="C720" s="2" t="s">
        <v>49</v>
      </c>
      <c r="D720" s="3">
        <v>2</v>
      </c>
      <c r="E720" s="3" t="s">
        <v>35</v>
      </c>
      <c r="F720" s="3" t="s">
        <v>20</v>
      </c>
      <c r="G720" s="3" t="s">
        <v>23</v>
      </c>
      <c r="H720" s="3">
        <v>11</v>
      </c>
      <c r="I720" s="3">
        <v>4.71428571428571</v>
      </c>
      <c r="J720" s="3">
        <v>1</v>
      </c>
      <c r="K720" s="3">
        <v>4</v>
      </c>
      <c r="L720" s="3">
        <v>11</v>
      </c>
      <c r="M720" s="3">
        <v>1</v>
      </c>
      <c r="N720" s="3" t="str">
        <f t="shared" si="112"/>
        <v>n</v>
      </c>
      <c r="O720" s="3" t="str">
        <f t="shared" si="113"/>
        <v>n</v>
      </c>
      <c r="P720" s="2" t="s">
        <v>21</v>
      </c>
      <c r="Q720" s="2" t="s">
        <v>30</v>
      </c>
      <c r="R720" s="4" t="str">
        <f t="shared" si="114"/>
        <v>n</v>
      </c>
      <c r="S720" s="2" t="s">
        <v>23</v>
      </c>
      <c r="T720" s="2">
        <v>5</v>
      </c>
      <c r="U720" s="6">
        <v>7074</v>
      </c>
      <c r="V720" s="7">
        <v>6126</v>
      </c>
      <c r="W720" s="7">
        <v>5069632</v>
      </c>
      <c r="X720" s="7">
        <v>5244104</v>
      </c>
      <c r="Y720" s="7">
        <v>5707251</v>
      </c>
      <c r="Z720" s="7">
        <f t="shared" si="117"/>
        <v>1.1094399633637016E-2</v>
      </c>
      <c r="AA720" s="7">
        <f t="shared" si="118"/>
        <v>1.3226902041900303E-2</v>
      </c>
      <c r="AB720" s="7">
        <f t="shared" si="119"/>
        <v>2.4321301675537317E-2</v>
      </c>
      <c r="AC720" s="3">
        <v>306142.94</v>
      </c>
      <c r="AD720" s="3">
        <v>2465453.98</v>
      </c>
      <c r="AE720" s="3">
        <f t="shared" si="115"/>
        <v>0.12417304986564787</v>
      </c>
      <c r="AF720" s="2">
        <v>55.676099999999998</v>
      </c>
      <c r="AG720" s="2">
        <v>12.568300000000001</v>
      </c>
      <c r="AH720" s="2">
        <v>48.8566</v>
      </c>
      <c r="AI720" s="2">
        <v>2.3521999999999998</v>
      </c>
      <c r="AJ720" s="4">
        <f t="shared" si="116"/>
        <v>1026.6909494259005</v>
      </c>
      <c r="AK720" s="3" t="s">
        <v>93</v>
      </c>
      <c r="AL720" s="3" t="s">
        <v>100</v>
      </c>
      <c r="AM720" s="3" t="s">
        <v>95</v>
      </c>
      <c r="AN720" s="3" t="s">
        <v>96</v>
      </c>
      <c r="AO720" s="3">
        <v>0</v>
      </c>
      <c r="AP720" s="3">
        <v>0.56699999999999995</v>
      </c>
      <c r="AQ720" s="3">
        <v>0.875</v>
      </c>
      <c r="AR720" s="3">
        <v>1</v>
      </c>
      <c r="AS720" s="3">
        <v>-0.48180000000000001</v>
      </c>
      <c r="AT720" s="3">
        <v>1</v>
      </c>
      <c r="AU720" s="3">
        <v>4.4400000000000002E-2</v>
      </c>
      <c r="AV720" s="3">
        <v>2.63E-2</v>
      </c>
      <c r="AW720" s="3">
        <v>0</v>
      </c>
      <c r="AX720" s="3">
        <v>0.17</v>
      </c>
      <c r="AY720" s="3">
        <v>0.45800000000000002</v>
      </c>
      <c r="AZ720" s="3">
        <v>120.05800000000001</v>
      </c>
      <c r="BA720" s="3">
        <v>212280</v>
      </c>
      <c r="BB720" s="3">
        <v>4</v>
      </c>
    </row>
    <row r="721" spans="1:54" x14ac:dyDescent="0.25">
      <c r="A721" s="3">
        <v>720</v>
      </c>
      <c r="B721" s="2" t="s">
        <v>46</v>
      </c>
      <c r="C721" s="2" t="s">
        <v>49</v>
      </c>
      <c r="D721" s="3">
        <v>1</v>
      </c>
      <c r="E721" s="3" t="s">
        <v>35</v>
      </c>
      <c r="F721" s="3" t="s">
        <v>25</v>
      </c>
      <c r="G721" s="3" t="s">
        <v>23</v>
      </c>
      <c r="H721" s="3">
        <v>11</v>
      </c>
      <c r="I721" s="3">
        <v>5.375</v>
      </c>
      <c r="J721" s="3">
        <v>8</v>
      </c>
      <c r="K721" s="3">
        <v>5</v>
      </c>
      <c r="L721" s="3">
        <v>11</v>
      </c>
      <c r="M721" s="3">
        <v>1</v>
      </c>
      <c r="N721" s="3" t="str">
        <f t="shared" si="112"/>
        <v>n</v>
      </c>
      <c r="O721" s="3" t="str">
        <f t="shared" si="113"/>
        <v>n</v>
      </c>
      <c r="P721" s="2" t="s">
        <v>47</v>
      </c>
      <c r="Q721" s="2" t="s">
        <v>30</v>
      </c>
      <c r="R721" s="4" t="str">
        <f t="shared" si="114"/>
        <v>n</v>
      </c>
      <c r="S721" s="2" t="s">
        <v>23</v>
      </c>
      <c r="T721" s="2">
        <v>5</v>
      </c>
      <c r="U721" s="6">
        <v>584</v>
      </c>
      <c r="V721" s="7">
        <v>535</v>
      </c>
      <c r="W721" s="7">
        <v>1122085</v>
      </c>
      <c r="X721" s="7">
        <v>1117693</v>
      </c>
      <c r="Y721" s="7">
        <v>1315944</v>
      </c>
      <c r="Z721" s="7">
        <f t="shared" si="117"/>
        <v>3.0124987748827757E-3</v>
      </c>
      <c r="AA721" s="7">
        <f t="shared" si="118"/>
        <v>2.6985992504451428E-3</v>
      </c>
      <c r="AB721" s="7">
        <f t="shared" si="119"/>
        <v>5.7110980253279181E-3</v>
      </c>
      <c r="AC721" s="3">
        <v>23136.74</v>
      </c>
      <c r="AD721" s="3">
        <v>2465453.98</v>
      </c>
      <c r="AE721" s="3">
        <f t="shared" si="115"/>
        <v>9.3843730962684616E-3</v>
      </c>
      <c r="AF721" s="2">
        <v>59.436999999999998</v>
      </c>
      <c r="AG721" s="2">
        <v>24.753599999999999</v>
      </c>
      <c r="AH721" s="2">
        <v>48.8566</v>
      </c>
      <c r="AI721" s="2">
        <v>2.3521999999999998</v>
      </c>
      <c r="AJ721" s="4">
        <f t="shared" si="116"/>
        <v>1858.5279046470396</v>
      </c>
      <c r="AK721" s="3" t="s">
        <v>93</v>
      </c>
      <c r="AL721" s="3" t="s">
        <v>100</v>
      </c>
      <c r="AM721" s="3" t="s">
        <v>95</v>
      </c>
      <c r="AN721" s="3" t="s">
        <v>96</v>
      </c>
      <c r="AO721" s="3">
        <v>0</v>
      </c>
      <c r="AP721" s="3">
        <v>0.56699999999999995</v>
      </c>
      <c r="AQ721" s="3">
        <v>0.875</v>
      </c>
      <c r="AR721" s="3">
        <v>1</v>
      </c>
      <c r="AS721" s="3">
        <v>-0.48180000000000001</v>
      </c>
      <c r="AT721" s="3">
        <v>1</v>
      </c>
      <c r="AU721" s="3">
        <v>4.4400000000000002E-2</v>
      </c>
      <c r="AV721" s="3">
        <v>2.63E-2</v>
      </c>
      <c r="AW721" s="3">
        <v>0</v>
      </c>
      <c r="AX721" s="3">
        <v>0.17</v>
      </c>
      <c r="AY721" s="3">
        <v>0.45800000000000002</v>
      </c>
      <c r="AZ721" s="3">
        <v>120.05800000000001</v>
      </c>
      <c r="BA721" s="3">
        <v>212280</v>
      </c>
      <c r="BB721" s="3">
        <v>4</v>
      </c>
    </row>
    <row r="722" spans="1:54" x14ac:dyDescent="0.25">
      <c r="A722" s="3">
        <v>721</v>
      </c>
      <c r="B722" s="2" t="s">
        <v>46</v>
      </c>
      <c r="C722" s="2" t="s">
        <v>49</v>
      </c>
      <c r="D722" s="3">
        <v>2</v>
      </c>
      <c r="E722" s="3" t="s">
        <v>35</v>
      </c>
      <c r="F722" s="3" t="s">
        <v>20</v>
      </c>
      <c r="G722" s="3" t="s">
        <v>23</v>
      </c>
      <c r="H722" s="3">
        <v>11</v>
      </c>
      <c r="I722" s="3">
        <v>5.375</v>
      </c>
      <c r="J722" s="3">
        <v>8</v>
      </c>
      <c r="K722" s="3">
        <v>5</v>
      </c>
      <c r="L722" s="3">
        <v>11</v>
      </c>
      <c r="M722" s="3">
        <v>1</v>
      </c>
      <c r="N722" s="3" t="str">
        <f t="shared" si="112"/>
        <v>n</v>
      </c>
      <c r="O722" s="3" t="str">
        <f t="shared" si="113"/>
        <v>n</v>
      </c>
      <c r="P722" s="2" t="s">
        <v>47</v>
      </c>
      <c r="Q722" s="2" t="s">
        <v>30</v>
      </c>
      <c r="R722" s="4" t="str">
        <f t="shared" si="114"/>
        <v>n</v>
      </c>
      <c r="S722" s="2" t="s">
        <v>23</v>
      </c>
      <c r="T722" s="2">
        <v>5</v>
      </c>
      <c r="U722" s="6">
        <v>584</v>
      </c>
      <c r="V722" s="7">
        <v>535</v>
      </c>
      <c r="W722" s="7">
        <v>1122085</v>
      </c>
      <c r="X722" s="7">
        <v>1117693</v>
      </c>
      <c r="Y722" s="7">
        <v>1315944</v>
      </c>
      <c r="Z722" s="7">
        <f t="shared" si="117"/>
        <v>3.0124987748827757E-3</v>
      </c>
      <c r="AA722" s="7">
        <f t="shared" si="118"/>
        <v>2.6985992504451428E-3</v>
      </c>
      <c r="AB722" s="7">
        <f t="shared" si="119"/>
        <v>5.7110980253279181E-3</v>
      </c>
      <c r="AC722" s="3">
        <v>23136.74</v>
      </c>
      <c r="AD722" s="3">
        <v>2465453.98</v>
      </c>
      <c r="AE722" s="3">
        <f t="shared" si="115"/>
        <v>9.3843730962684616E-3</v>
      </c>
      <c r="AF722" s="2">
        <v>59.436999999999998</v>
      </c>
      <c r="AG722" s="2">
        <v>24.753599999999999</v>
      </c>
      <c r="AH722" s="2">
        <v>48.8566</v>
      </c>
      <c r="AI722" s="2">
        <v>2.3521999999999998</v>
      </c>
      <c r="AJ722" s="4">
        <f t="shared" si="116"/>
        <v>1858.5279046470396</v>
      </c>
      <c r="AK722" s="3" t="s">
        <v>93</v>
      </c>
      <c r="AL722" s="3" t="s">
        <v>100</v>
      </c>
      <c r="AM722" s="3" t="s">
        <v>95</v>
      </c>
      <c r="AN722" s="3" t="s">
        <v>96</v>
      </c>
      <c r="AO722" s="3">
        <v>0</v>
      </c>
      <c r="AP722" s="3">
        <v>0.56699999999999995</v>
      </c>
      <c r="AQ722" s="3">
        <v>0.875</v>
      </c>
      <c r="AR722" s="3">
        <v>1</v>
      </c>
      <c r="AS722" s="3">
        <v>-0.48180000000000001</v>
      </c>
      <c r="AT722" s="3">
        <v>1</v>
      </c>
      <c r="AU722" s="3">
        <v>4.4400000000000002E-2</v>
      </c>
      <c r="AV722" s="3">
        <v>2.63E-2</v>
      </c>
      <c r="AW722" s="3">
        <v>0</v>
      </c>
      <c r="AX722" s="3">
        <v>0.17</v>
      </c>
      <c r="AY722" s="3">
        <v>0.45800000000000002</v>
      </c>
      <c r="AZ722" s="3">
        <v>120.05800000000001</v>
      </c>
      <c r="BA722" s="3">
        <v>212280</v>
      </c>
      <c r="BB722" s="3">
        <v>4</v>
      </c>
    </row>
    <row r="723" spans="1:54" x14ac:dyDescent="0.25">
      <c r="A723" s="3">
        <v>722</v>
      </c>
      <c r="B723" s="2" t="s">
        <v>48</v>
      </c>
      <c r="C723" s="2" t="s">
        <v>49</v>
      </c>
      <c r="D723" s="3">
        <v>1</v>
      </c>
      <c r="E723" s="3" t="s">
        <v>35</v>
      </c>
      <c r="F723" s="3" t="s">
        <v>25</v>
      </c>
      <c r="G723" s="3" t="s">
        <v>23</v>
      </c>
      <c r="H723" s="3">
        <v>11</v>
      </c>
      <c r="I723" s="3">
        <v>5.4</v>
      </c>
      <c r="J723" s="3">
        <v>10</v>
      </c>
      <c r="K723" s="3">
        <v>5</v>
      </c>
      <c r="L723" s="3">
        <v>11</v>
      </c>
      <c r="M723" s="3">
        <v>1</v>
      </c>
      <c r="N723" s="3" t="str">
        <f t="shared" si="112"/>
        <v>n</v>
      </c>
      <c r="O723" s="3" t="str">
        <f t="shared" si="113"/>
        <v>n</v>
      </c>
      <c r="P723" s="2" t="s">
        <v>47</v>
      </c>
      <c r="Q723" s="2" t="s">
        <v>30</v>
      </c>
      <c r="R723" s="4" t="str">
        <f t="shared" si="114"/>
        <v>n</v>
      </c>
      <c r="S723" s="2" t="s">
        <v>23</v>
      </c>
      <c r="T723" s="2">
        <v>5</v>
      </c>
      <c r="U723" s="6">
        <v>2399</v>
      </c>
      <c r="V723" s="7">
        <v>2031</v>
      </c>
      <c r="W723" s="7">
        <v>5150146</v>
      </c>
      <c r="X723" s="7">
        <v>5257543</v>
      </c>
      <c r="Y723" s="7">
        <v>5487308</v>
      </c>
      <c r="Z723" s="7">
        <f t="shared" si="117"/>
        <v>7.1152739632580186E-3</v>
      </c>
      <c r="AA723" s="7">
        <f t="shared" si="118"/>
        <v>8.8394664113333188E-3</v>
      </c>
      <c r="AB723" s="7">
        <f t="shared" si="119"/>
        <v>1.5954740374591339E-2</v>
      </c>
      <c r="AC723" s="3">
        <v>236785.05</v>
      </c>
      <c r="AD723" s="3">
        <v>2465453.98</v>
      </c>
      <c r="AE723" s="3">
        <f t="shared" si="115"/>
        <v>9.6041155876695775E-2</v>
      </c>
      <c r="AF723" s="2">
        <v>60.169899999999998</v>
      </c>
      <c r="AG723" s="2">
        <v>24.938400000000001</v>
      </c>
      <c r="AH723" s="2">
        <v>48.8566</v>
      </c>
      <c r="AI723" s="2">
        <v>2.3521999999999998</v>
      </c>
      <c r="AJ723" s="4">
        <f t="shared" si="116"/>
        <v>1908.4729374919723</v>
      </c>
      <c r="AK723" s="3" t="s">
        <v>93</v>
      </c>
      <c r="AL723" s="3" t="s">
        <v>100</v>
      </c>
      <c r="AM723" s="3" t="s">
        <v>95</v>
      </c>
      <c r="AN723" s="3" t="s">
        <v>96</v>
      </c>
      <c r="AO723" s="3">
        <v>0</v>
      </c>
      <c r="AP723" s="3">
        <v>0.56699999999999995</v>
      </c>
      <c r="AQ723" s="3">
        <v>0.875</v>
      </c>
      <c r="AR723" s="3">
        <v>1</v>
      </c>
      <c r="AS723" s="3">
        <v>-0.48180000000000001</v>
      </c>
      <c r="AT723" s="3">
        <v>1</v>
      </c>
      <c r="AU723" s="3">
        <v>4.4400000000000002E-2</v>
      </c>
      <c r="AV723" s="3">
        <v>2.63E-2</v>
      </c>
      <c r="AW723" s="3">
        <v>0</v>
      </c>
      <c r="AX723" s="3">
        <v>0.17</v>
      </c>
      <c r="AY723" s="3">
        <v>0.45800000000000002</v>
      </c>
      <c r="AZ723" s="3">
        <v>120.05800000000001</v>
      </c>
      <c r="BA723" s="3">
        <v>212280</v>
      </c>
      <c r="BB723" s="3">
        <v>4</v>
      </c>
    </row>
    <row r="724" spans="1:54" x14ac:dyDescent="0.25">
      <c r="A724" s="3">
        <v>723</v>
      </c>
      <c r="B724" s="2" t="s">
        <v>48</v>
      </c>
      <c r="C724" s="2" t="s">
        <v>49</v>
      </c>
      <c r="D724" s="3">
        <v>3</v>
      </c>
      <c r="E724" s="3" t="s">
        <v>35</v>
      </c>
      <c r="F724" s="3" t="s">
        <v>20</v>
      </c>
      <c r="G724" s="3" t="s">
        <v>23</v>
      </c>
      <c r="H724" s="3">
        <v>11</v>
      </c>
      <c r="I724" s="3">
        <v>5.4</v>
      </c>
      <c r="J724" s="3">
        <v>10</v>
      </c>
      <c r="K724" s="3">
        <v>5</v>
      </c>
      <c r="L724" s="3">
        <v>11</v>
      </c>
      <c r="M724" s="3">
        <v>1</v>
      </c>
      <c r="N724" s="3" t="str">
        <f t="shared" si="112"/>
        <v>n</v>
      </c>
      <c r="O724" s="3" t="str">
        <f t="shared" si="113"/>
        <v>n</v>
      </c>
      <c r="P724" s="2" t="s">
        <v>47</v>
      </c>
      <c r="Q724" s="2" t="s">
        <v>30</v>
      </c>
      <c r="R724" s="4" t="str">
        <f t="shared" si="114"/>
        <v>n</v>
      </c>
      <c r="S724" s="2" t="s">
        <v>23</v>
      </c>
      <c r="T724" s="2">
        <v>5</v>
      </c>
      <c r="U724" s="6">
        <v>2399</v>
      </c>
      <c r="V724" s="7">
        <v>2031</v>
      </c>
      <c r="W724" s="7">
        <v>5150146</v>
      </c>
      <c r="X724" s="7">
        <v>5257543</v>
      </c>
      <c r="Y724" s="7">
        <v>5487308</v>
      </c>
      <c r="Z724" s="7">
        <f t="shared" si="117"/>
        <v>7.1152739632580186E-3</v>
      </c>
      <c r="AA724" s="7">
        <f t="shared" si="118"/>
        <v>8.8394664113333188E-3</v>
      </c>
      <c r="AB724" s="7">
        <f t="shared" si="119"/>
        <v>1.5954740374591339E-2</v>
      </c>
      <c r="AC724" s="3">
        <v>236785.05</v>
      </c>
      <c r="AD724" s="3">
        <v>2465453.98</v>
      </c>
      <c r="AE724" s="3">
        <f t="shared" si="115"/>
        <v>9.6041155876695775E-2</v>
      </c>
      <c r="AF724" s="2">
        <v>60.169899999999998</v>
      </c>
      <c r="AG724" s="2">
        <v>24.938400000000001</v>
      </c>
      <c r="AH724" s="2">
        <v>48.8566</v>
      </c>
      <c r="AI724" s="2">
        <v>2.3521999999999998</v>
      </c>
      <c r="AJ724" s="4">
        <f t="shared" si="116"/>
        <v>1908.4729374919723</v>
      </c>
      <c r="AK724" s="3" t="s">
        <v>93</v>
      </c>
      <c r="AL724" s="3" t="s">
        <v>100</v>
      </c>
      <c r="AM724" s="3" t="s">
        <v>95</v>
      </c>
      <c r="AN724" s="3" t="s">
        <v>96</v>
      </c>
      <c r="AO724" s="3">
        <v>0</v>
      </c>
      <c r="AP724" s="3">
        <v>0.56699999999999995</v>
      </c>
      <c r="AQ724" s="3">
        <v>0.875</v>
      </c>
      <c r="AR724" s="3">
        <v>1</v>
      </c>
      <c r="AS724" s="3">
        <v>-0.48180000000000001</v>
      </c>
      <c r="AT724" s="3">
        <v>1</v>
      </c>
      <c r="AU724" s="3">
        <v>4.4400000000000002E-2</v>
      </c>
      <c r="AV724" s="3">
        <v>2.63E-2</v>
      </c>
      <c r="AW724" s="3">
        <v>0</v>
      </c>
      <c r="AX724" s="3">
        <v>0.17</v>
      </c>
      <c r="AY724" s="3">
        <v>0.45800000000000002</v>
      </c>
      <c r="AZ724" s="3">
        <v>120.05800000000001</v>
      </c>
      <c r="BA724" s="3">
        <v>212280</v>
      </c>
      <c r="BB724" s="3">
        <v>4</v>
      </c>
    </row>
    <row r="725" spans="1:54" x14ac:dyDescent="0.25">
      <c r="A725" s="3">
        <v>724</v>
      </c>
      <c r="B725" s="2" t="s">
        <v>50</v>
      </c>
      <c r="C725" s="2" t="s">
        <v>49</v>
      </c>
      <c r="D725" s="3">
        <v>4</v>
      </c>
      <c r="E725" s="3" t="s">
        <v>35</v>
      </c>
      <c r="F725" s="3" t="s">
        <v>25</v>
      </c>
      <c r="G725" s="3" t="s">
        <v>23</v>
      </c>
      <c r="H725" s="3">
        <v>11</v>
      </c>
      <c r="I725" s="3">
        <v>2</v>
      </c>
      <c r="J725" s="3">
        <v>12</v>
      </c>
      <c r="K725" s="3">
        <v>1</v>
      </c>
      <c r="L725" s="3">
        <v>11</v>
      </c>
      <c r="M725" s="3">
        <v>1</v>
      </c>
      <c r="N725" s="3" t="str">
        <f t="shared" si="112"/>
        <v>n</v>
      </c>
      <c r="O725" s="3" t="str">
        <f t="shared" si="113"/>
        <v>y</v>
      </c>
      <c r="P725" s="2" t="s">
        <v>51</v>
      </c>
      <c r="Q725" s="2" t="s">
        <v>30</v>
      </c>
      <c r="R725" s="4" t="str">
        <f t="shared" si="114"/>
        <v>n</v>
      </c>
      <c r="S725" s="2" t="s">
        <v>23</v>
      </c>
      <c r="T725" s="2">
        <v>5</v>
      </c>
      <c r="U725" s="6" t="s">
        <v>87</v>
      </c>
      <c r="V725" s="7" t="s">
        <v>87</v>
      </c>
      <c r="W725" s="6" t="s">
        <v>87</v>
      </c>
      <c r="X725" s="7" t="s">
        <v>87</v>
      </c>
      <c r="Y725" s="7">
        <v>3720400</v>
      </c>
      <c r="Z725" s="7" t="s">
        <v>87</v>
      </c>
      <c r="AA725" s="7" t="s">
        <v>87</v>
      </c>
      <c r="AB725" s="7" t="s">
        <v>87</v>
      </c>
      <c r="AC725" s="3">
        <v>14332.88</v>
      </c>
      <c r="AD725" s="3">
        <v>2465453.98</v>
      </c>
      <c r="AE725" s="3">
        <f t="shared" si="115"/>
        <v>5.813485109140021E-3</v>
      </c>
      <c r="AF725" s="2">
        <v>41.7151</v>
      </c>
      <c r="AG725" s="2">
        <v>44.827100000000002</v>
      </c>
      <c r="AH725" s="2">
        <v>48.8566</v>
      </c>
      <c r="AI725" s="2">
        <v>2.3521999999999998</v>
      </c>
      <c r="AJ725" s="4">
        <f t="shared" si="116"/>
        <v>3369.7065548570181</v>
      </c>
      <c r="AK725" s="3" t="s">
        <v>93</v>
      </c>
      <c r="AL725" s="3" t="s">
        <v>100</v>
      </c>
      <c r="AM725" s="3" t="s">
        <v>95</v>
      </c>
      <c r="AN725" s="3" t="s">
        <v>96</v>
      </c>
      <c r="AO725" s="3">
        <v>0</v>
      </c>
      <c r="AP725" s="3">
        <v>0.56699999999999995</v>
      </c>
      <c r="AQ725" s="3">
        <v>0.875</v>
      </c>
      <c r="AR725" s="3">
        <v>1</v>
      </c>
      <c r="AS725" s="3">
        <v>-0.48180000000000001</v>
      </c>
      <c r="AT725" s="3">
        <v>1</v>
      </c>
      <c r="AU725" s="3">
        <v>4.4400000000000002E-2</v>
      </c>
      <c r="AV725" s="3">
        <v>2.63E-2</v>
      </c>
      <c r="AW725" s="3">
        <v>0</v>
      </c>
      <c r="AX725" s="3">
        <v>0.17</v>
      </c>
      <c r="AY725" s="3">
        <v>0.45800000000000002</v>
      </c>
      <c r="AZ725" s="3">
        <v>120.05800000000001</v>
      </c>
      <c r="BA725" s="3">
        <v>212280</v>
      </c>
      <c r="BB725" s="3">
        <v>4</v>
      </c>
    </row>
    <row r="726" spans="1:54" x14ac:dyDescent="0.25">
      <c r="A726" s="3">
        <v>725</v>
      </c>
      <c r="B726" s="2" t="s">
        <v>53</v>
      </c>
      <c r="C726" s="2" t="s">
        <v>49</v>
      </c>
      <c r="D726" s="3">
        <v>6</v>
      </c>
      <c r="E726" s="3" t="s">
        <v>35</v>
      </c>
      <c r="F726" s="3" t="s">
        <v>25</v>
      </c>
      <c r="G726" s="3" t="s">
        <v>23</v>
      </c>
      <c r="H726" s="3">
        <v>11</v>
      </c>
      <c r="I726" s="3">
        <v>6.3</v>
      </c>
      <c r="J726" s="3">
        <v>14</v>
      </c>
      <c r="K726" s="3">
        <v>3</v>
      </c>
      <c r="L726" s="3">
        <v>11</v>
      </c>
      <c r="M726" s="3">
        <v>1</v>
      </c>
      <c r="N726" s="3" t="str">
        <f t="shared" si="112"/>
        <v>n</v>
      </c>
      <c r="O726" s="3" t="str">
        <f t="shared" si="113"/>
        <v>n</v>
      </c>
      <c r="P726" s="2" t="s">
        <v>44</v>
      </c>
      <c r="Q726" s="2" t="s">
        <v>30</v>
      </c>
      <c r="R726" s="4" t="str">
        <f t="shared" si="114"/>
        <v>n</v>
      </c>
      <c r="S726" s="2" t="s">
        <v>23</v>
      </c>
      <c r="T726" s="2">
        <v>5</v>
      </c>
      <c r="U726" s="6" t="s">
        <v>87</v>
      </c>
      <c r="V726" s="7">
        <v>4393</v>
      </c>
      <c r="W726" s="6" t="s">
        <v>87</v>
      </c>
      <c r="X726" s="7" t="s">
        <v>87</v>
      </c>
      <c r="Y726" s="7">
        <v>10783748</v>
      </c>
      <c r="Z726" s="7" t="s">
        <v>87</v>
      </c>
      <c r="AA726" s="7" t="s">
        <v>87</v>
      </c>
      <c r="AB726" s="7" t="s">
        <v>87</v>
      </c>
      <c r="AC726" s="3">
        <v>194558.65</v>
      </c>
      <c r="AD726" s="3">
        <v>2465453.98</v>
      </c>
      <c r="AE726" s="3">
        <f t="shared" si="115"/>
        <v>7.8913924809904584E-2</v>
      </c>
      <c r="AF726" s="2">
        <v>37.983800000000002</v>
      </c>
      <c r="AG726" s="2">
        <v>23.727499999999999</v>
      </c>
      <c r="AH726" s="2">
        <v>48.8566</v>
      </c>
      <c r="AI726" s="2">
        <v>2.3521999999999998</v>
      </c>
      <c r="AJ726" s="4">
        <f t="shared" si="116"/>
        <v>2095.8478471737612</v>
      </c>
      <c r="AK726" s="3" t="s">
        <v>93</v>
      </c>
      <c r="AL726" s="3" t="s">
        <v>100</v>
      </c>
      <c r="AM726" s="3" t="s">
        <v>96</v>
      </c>
      <c r="AN726" s="3" t="s">
        <v>96</v>
      </c>
      <c r="AO726" s="3">
        <v>1</v>
      </c>
      <c r="AP726" s="3">
        <v>0.56699999999999995</v>
      </c>
      <c r="AQ726" s="3">
        <v>0.875</v>
      </c>
      <c r="AR726" s="3">
        <v>1</v>
      </c>
      <c r="AS726" s="3">
        <v>-0.48180000000000001</v>
      </c>
      <c r="AT726" s="3">
        <v>1</v>
      </c>
      <c r="AU726" s="3">
        <v>4.4400000000000002E-2</v>
      </c>
      <c r="AV726" s="3">
        <v>2.63E-2</v>
      </c>
      <c r="AW726" s="3">
        <v>0</v>
      </c>
      <c r="AX726" s="3">
        <v>0.17</v>
      </c>
      <c r="AY726" s="3">
        <v>0.45800000000000002</v>
      </c>
      <c r="AZ726" s="3">
        <v>120.05800000000001</v>
      </c>
      <c r="BA726" s="3">
        <v>212280</v>
      </c>
      <c r="BB726" s="3">
        <v>4</v>
      </c>
    </row>
    <row r="727" spans="1:54" x14ac:dyDescent="0.25">
      <c r="A727" s="3">
        <v>726</v>
      </c>
      <c r="B727" s="2" t="s">
        <v>53</v>
      </c>
      <c r="C727" s="2" t="s">
        <v>49</v>
      </c>
      <c r="D727" s="3">
        <v>4</v>
      </c>
      <c r="E727" s="3" t="s">
        <v>35</v>
      </c>
      <c r="F727" s="3" t="s">
        <v>20</v>
      </c>
      <c r="G727" s="3" t="s">
        <v>23</v>
      </c>
      <c r="H727" s="3">
        <v>11</v>
      </c>
      <c r="I727" s="3">
        <v>6.3</v>
      </c>
      <c r="J727" s="3">
        <v>14</v>
      </c>
      <c r="K727" s="3">
        <v>3</v>
      </c>
      <c r="L727" s="3">
        <v>11</v>
      </c>
      <c r="M727" s="3">
        <v>1</v>
      </c>
      <c r="N727" s="3" t="str">
        <f t="shared" si="112"/>
        <v>n</v>
      </c>
      <c r="O727" s="3" t="str">
        <f t="shared" si="113"/>
        <v>n</v>
      </c>
      <c r="P727" s="2" t="s">
        <v>44</v>
      </c>
      <c r="Q727" s="2" t="s">
        <v>30</v>
      </c>
      <c r="R727" s="4" t="str">
        <f t="shared" si="114"/>
        <v>n</v>
      </c>
      <c r="S727" s="2" t="s">
        <v>23</v>
      </c>
      <c r="T727" s="2">
        <v>5</v>
      </c>
      <c r="U727" s="6" t="s">
        <v>87</v>
      </c>
      <c r="V727" s="7">
        <v>4393</v>
      </c>
      <c r="W727" s="6" t="s">
        <v>87</v>
      </c>
      <c r="X727" s="7" t="s">
        <v>87</v>
      </c>
      <c r="Y727" s="7">
        <v>10783748</v>
      </c>
      <c r="Z727" s="7" t="s">
        <v>87</v>
      </c>
      <c r="AA727" s="7" t="s">
        <v>87</v>
      </c>
      <c r="AB727" s="7" t="s">
        <v>87</v>
      </c>
      <c r="AC727" s="3">
        <v>194558.65</v>
      </c>
      <c r="AD727" s="3">
        <v>2465453.98</v>
      </c>
      <c r="AE727" s="3">
        <f t="shared" si="115"/>
        <v>7.8913924809904584E-2</v>
      </c>
      <c r="AF727" s="2">
        <v>37.983800000000002</v>
      </c>
      <c r="AG727" s="2">
        <v>23.727499999999999</v>
      </c>
      <c r="AH727" s="2">
        <v>48.8566</v>
      </c>
      <c r="AI727" s="2">
        <v>2.3521999999999998</v>
      </c>
      <c r="AJ727" s="4">
        <f t="shared" si="116"/>
        <v>2095.8478471737612</v>
      </c>
      <c r="AK727" s="3" t="s">
        <v>93</v>
      </c>
      <c r="AL727" s="3" t="s">
        <v>100</v>
      </c>
      <c r="AM727" s="3" t="s">
        <v>96</v>
      </c>
      <c r="AN727" s="3" t="s">
        <v>96</v>
      </c>
      <c r="AO727" s="3">
        <v>1</v>
      </c>
      <c r="AP727" s="3">
        <v>0.56699999999999995</v>
      </c>
      <c r="AQ727" s="3">
        <v>0.875</v>
      </c>
      <c r="AR727" s="3">
        <v>1</v>
      </c>
      <c r="AS727" s="3">
        <v>-0.48180000000000001</v>
      </c>
      <c r="AT727" s="3">
        <v>1</v>
      </c>
      <c r="AU727" s="3">
        <v>4.4400000000000002E-2</v>
      </c>
      <c r="AV727" s="3">
        <v>2.63E-2</v>
      </c>
      <c r="AW727" s="3">
        <v>0</v>
      </c>
      <c r="AX727" s="3">
        <v>0.17</v>
      </c>
      <c r="AY727" s="3">
        <v>0.45800000000000002</v>
      </c>
      <c r="AZ727" s="3">
        <v>120.05800000000001</v>
      </c>
      <c r="BA727" s="3">
        <v>212280</v>
      </c>
      <c r="BB727" s="3">
        <v>4</v>
      </c>
    </row>
    <row r="728" spans="1:54" x14ac:dyDescent="0.25">
      <c r="A728" s="3">
        <v>727</v>
      </c>
      <c r="B728" s="2" t="s">
        <v>54</v>
      </c>
      <c r="C728" s="2" t="s">
        <v>49</v>
      </c>
      <c r="D728" s="3">
        <v>1</v>
      </c>
      <c r="E728" s="3" t="s">
        <v>35</v>
      </c>
      <c r="F728" s="3" t="s">
        <v>20</v>
      </c>
      <c r="G728" s="3" t="s">
        <v>23</v>
      </c>
      <c r="H728" s="3">
        <v>11</v>
      </c>
      <c r="I728" s="3">
        <v>6</v>
      </c>
      <c r="J728" s="3">
        <v>1</v>
      </c>
      <c r="K728" s="3">
        <v>5</v>
      </c>
      <c r="L728" s="3">
        <v>11</v>
      </c>
      <c r="M728" s="3">
        <v>1</v>
      </c>
      <c r="N728" s="3" t="str">
        <f t="shared" si="112"/>
        <v>n</v>
      </c>
      <c r="O728" s="3" t="str">
        <f t="shared" si="113"/>
        <v>n</v>
      </c>
      <c r="P728" s="2" t="s">
        <v>47</v>
      </c>
      <c r="Q728" s="2" t="s">
        <v>30</v>
      </c>
      <c r="R728" s="4" t="str">
        <f t="shared" si="114"/>
        <v>n</v>
      </c>
      <c r="S728" s="2" t="s">
        <v>23</v>
      </c>
      <c r="T728" s="2">
        <v>5</v>
      </c>
      <c r="U728" s="6">
        <v>4395</v>
      </c>
      <c r="V728" s="7">
        <v>2615</v>
      </c>
      <c r="W728" s="7">
        <v>9326183</v>
      </c>
      <c r="X728" s="7">
        <v>9673897</v>
      </c>
      <c r="Y728" s="7">
        <v>9830485</v>
      </c>
      <c r="Z728" s="7">
        <f>U:U  / (Y:Y -W:W )</f>
        <v>8.7150160023160717E-3</v>
      </c>
      <c r="AA728" s="7">
        <f>V:V   / (Y:Y -X:X )</f>
        <v>1.6699874830766088E-2</v>
      </c>
      <c r="AB728" s="7">
        <f>Z:Z+AA:AA</f>
        <v>2.5414890833082161E-2</v>
      </c>
      <c r="AC728" s="3">
        <v>124342.94</v>
      </c>
      <c r="AD728" s="3">
        <v>2465453.98</v>
      </c>
      <c r="AE728" s="3">
        <f t="shared" si="115"/>
        <v>5.0434094900445071E-2</v>
      </c>
      <c r="AF728" s="2">
        <v>47.497900000000001</v>
      </c>
      <c r="AG728" s="2">
        <v>19.040199999999999</v>
      </c>
      <c r="AH728" s="2">
        <v>48.8566</v>
      </c>
      <c r="AI728" s="2">
        <v>2.3521999999999998</v>
      </c>
      <c r="AJ728" s="4">
        <f t="shared" si="116"/>
        <v>1244.0145261346395</v>
      </c>
      <c r="AK728" s="3" t="s">
        <v>93</v>
      </c>
      <c r="AL728" s="3" t="s">
        <v>100</v>
      </c>
      <c r="AM728" s="3" t="s">
        <v>95</v>
      </c>
      <c r="AN728" s="3" t="s">
        <v>96</v>
      </c>
      <c r="AO728" s="3">
        <v>0</v>
      </c>
      <c r="AP728" s="3">
        <v>0.56699999999999995</v>
      </c>
      <c r="AQ728" s="3">
        <v>0.875</v>
      </c>
      <c r="AR728" s="3">
        <v>1</v>
      </c>
      <c r="AS728" s="3">
        <v>-0.48180000000000001</v>
      </c>
      <c r="AT728" s="3">
        <v>1</v>
      </c>
      <c r="AU728" s="3">
        <v>4.4400000000000002E-2</v>
      </c>
      <c r="AV728" s="3">
        <v>2.63E-2</v>
      </c>
      <c r="AW728" s="3">
        <v>0</v>
      </c>
      <c r="AX728" s="3">
        <v>0.17</v>
      </c>
      <c r="AY728" s="3">
        <v>0.45800000000000002</v>
      </c>
      <c r="AZ728" s="3">
        <v>120.05800000000001</v>
      </c>
      <c r="BA728" s="3">
        <v>212280</v>
      </c>
      <c r="BB728" s="3">
        <v>4</v>
      </c>
    </row>
    <row r="729" spans="1:54" x14ac:dyDescent="0.25">
      <c r="A729" s="3">
        <v>728</v>
      </c>
      <c r="B729" s="2" t="s">
        <v>55</v>
      </c>
      <c r="C729" s="2" t="s">
        <v>49</v>
      </c>
      <c r="D729" s="3">
        <v>2</v>
      </c>
      <c r="E729" s="3" t="s">
        <v>35</v>
      </c>
      <c r="F729" s="3" t="s">
        <v>25</v>
      </c>
      <c r="G729" s="3" t="s">
        <v>23</v>
      </c>
      <c r="H729" s="3">
        <v>11</v>
      </c>
      <c r="I729" s="3">
        <v>6.6153846153846096</v>
      </c>
      <c r="J729" s="3">
        <v>15</v>
      </c>
      <c r="K729" s="3">
        <v>1</v>
      </c>
      <c r="L729" s="3">
        <v>11</v>
      </c>
      <c r="M729" s="3">
        <v>1</v>
      </c>
      <c r="N729" s="3" t="str">
        <f t="shared" si="112"/>
        <v>n</v>
      </c>
      <c r="O729" s="3" t="str">
        <f t="shared" si="113"/>
        <v>y</v>
      </c>
      <c r="P729" s="2" t="s">
        <v>21</v>
      </c>
      <c r="Q729" s="2" t="s">
        <v>30</v>
      </c>
      <c r="R729" s="4" t="str">
        <f t="shared" si="114"/>
        <v>n</v>
      </c>
      <c r="S729" s="2" t="s">
        <v>23</v>
      </c>
      <c r="T729" s="2">
        <v>5</v>
      </c>
      <c r="U729" s="6">
        <v>627</v>
      </c>
      <c r="V729" s="7">
        <v>460</v>
      </c>
      <c r="W729" s="7">
        <v>290507</v>
      </c>
      <c r="X729" s="7">
        <v>306044</v>
      </c>
      <c r="Y729" s="7">
        <v>332529</v>
      </c>
      <c r="Z729" s="7">
        <f>U:U  / (Y:Y -W:W )</f>
        <v>1.492075579458379E-2</v>
      </c>
      <c r="AA729" s="7">
        <f>V:V   / (Y:Y -X:X )</f>
        <v>1.7368321691523504E-2</v>
      </c>
      <c r="AB729" s="7">
        <f>Z:Z+AA:AA</f>
        <v>3.2289077486107293E-2</v>
      </c>
      <c r="AC729" s="3">
        <v>20047.41</v>
      </c>
      <c r="AD729" s="3">
        <v>2465453.98</v>
      </c>
      <c r="AE729" s="3">
        <f t="shared" si="115"/>
        <v>8.1313259799722561E-3</v>
      </c>
      <c r="AF729" s="2">
        <v>64.126499999999993</v>
      </c>
      <c r="AG729" s="2">
        <v>-21.817399999999999</v>
      </c>
      <c r="AH729" s="2">
        <v>48.8566</v>
      </c>
      <c r="AI729" s="2">
        <v>2.3521999999999998</v>
      </c>
      <c r="AJ729" s="4">
        <f t="shared" si="116"/>
        <v>2226.9925729238016</v>
      </c>
      <c r="AK729" s="3" t="s">
        <v>93</v>
      </c>
      <c r="AL729" s="3" t="s">
        <v>100</v>
      </c>
      <c r="AM729" s="3" t="s">
        <v>95</v>
      </c>
      <c r="AN729" s="3" t="s">
        <v>96</v>
      </c>
      <c r="AO729" s="3">
        <v>0</v>
      </c>
      <c r="AP729" s="3">
        <v>0.56699999999999995</v>
      </c>
      <c r="AQ729" s="3">
        <v>0.875</v>
      </c>
      <c r="AR729" s="3">
        <v>1</v>
      </c>
      <c r="AS729" s="3">
        <v>-0.48180000000000001</v>
      </c>
      <c r="AT729" s="3">
        <v>1</v>
      </c>
      <c r="AU729" s="3">
        <v>4.4400000000000002E-2</v>
      </c>
      <c r="AV729" s="3">
        <v>2.63E-2</v>
      </c>
      <c r="AW729" s="3">
        <v>0</v>
      </c>
      <c r="AX729" s="3">
        <v>0.17</v>
      </c>
      <c r="AY729" s="3">
        <v>0.45800000000000002</v>
      </c>
      <c r="AZ729" s="3">
        <v>120.05800000000001</v>
      </c>
      <c r="BA729" s="3">
        <v>212280</v>
      </c>
      <c r="BB729" s="3">
        <v>4</v>
      </c>
    </row>
    <row r="730" spans="1:54" x14ac:dyDescent="0.25">
      <c r="A730" s="3">
        <v>729</v>
      </c>
      <c r="B730" s="2" t="s">
        <v>55</v>
      </c>
      <c r="C730" s="2" t="s">
        <v>49</v>
      </c>
      <c r="D730" s="3">
        <v>5</v>
      </c>
      <c r="E730" s="3" t="s">
        <v>35</v>
      </c>
      <c r="F730" s="3" t="s">
        <v>20</v>
      </c>
      <c r="G730" s="3" t="s">
        <v>23</v>
      </c>
      <c r="H730" s="3">
        <v>11</v>
      </c>
      <c r="I730" s="3">
        <v>6.6153846153846096</v>
      </c>
      <c r="J730" s="3">
        <v>15</v>
      </c>
      <c r="K730" s="3">
        <v>1</v>
      </c>
      <c r="L730" s="3">
        <v>11</v>
      </c>
      <c r="M730" s="3">
        <v>1</v>
      </c>
      <c r="N730" s="3" t="str">
        <f t="shared" si="112"/>
        <v>n</v>
      </c>
      <c r="O730" s="3" t="str">
        <f t="shared" si="113"/>
        <v>y</v>
      </c>
      <c r="P730" s="2" t="s">
        <v>21</v>
      </c>
      <c r="Q730" s="2" t="s">
        <v>30</v>
      </c>
      <c r="R730" s="4" t="str">
        <f t="shared" si="114"/>
        <v>n</v>
      </c>
      <c r="S730" s="2" t="s">
        <v>23</v>
      </c>
      <c r="T730" s="2">
        <v>5</v>
      </c>
      <c r="U730" s="6">
        <v>627</v>
      </c>
      <c r="V730" s="7">
        <v>460</v>
      </c>
      <c r="W730" s="7">
        <v>290507</v>
      </c>
      <c r="X730" s="7">
        <v>306044</v>
      </c>
      <c r="Y730" s="7">
        <v>332529</v>
      </c>
      <c r="Z730" s="7">
        <f>U:U  / (Y:Y -W:W )</f>
        <v>1.492075579458379E-2</v>
      </c>
      <c r="AA730" s="7">
        <f>V:V   / (Y:Y -X:X )</f>
        <v>1.7368321691523504E-2</v>
      </c>
      <c r="AB730" s="7">
        <f>Z:Z+AA:AA</f>
        <v>3.2289077486107293E-2</v>
      </c>
      <c r="AC730" s="3">
        <v>20047.41</v>
      </c>
      <c r="AD730" s="3">
        <v>2465453.98</v>
      </c>
      <c r="AE730" s="3">
        <f t="shared" si="115"/>
        <v>8.1313259799722561E-3</v>
      </c>
      <c r="AF730" s="2">
        <v>64.126499999999993</v>
      </c>
      <c r="AG730" s="2">
        <v>-21.817399999999999</v>
      </c>
      <c r="AH730" s="2">
        <v>48.8566</v>
      </c>
      <c r="AI730" s="2">
        <v>2.3521999999999998</v>
      </c>
      <c r="AJ730" s="4">
        <f t="shared" si="116"/>
        <v>2226.9925729238016</v>
      </c>
      <c r="AK730" s="3" t="s">
        <v>93</v>
      </c>
      <c r="AL730" s="3" t="s">
        <v>100</v>
      </c>
      <c r="AM730" s="3" t="s">
        <v>95</v>
      </c>
      <c r="AN730" s="3" t="s">
        <v>96</v>
      </c>
      <c r="AO730" s="3">
        <v>0</v>
      </c>
      <c r="AP730" s="3">
        <v>0.56699999999999995</v>
      </c>
      <c r="AQ730" s="3">
        <v>0.875</v>
      </c>
      <c r="AR730" s="3">
        <v>1</v>
      </c>
      <c r="AS730" s="3">
        <v>-0.48180000000000001</v>
      </c>
      <c r="AT730" s="3">
        <v>1</v>
      </c>
      <c r="AU730" s="3">
        <v>4.4400000000000002E-2</v>
      </c>
      <c r="AV730" s="3">
        <v>2.63E-2</v>
      </c>
      <c r="AW730" s="3">
        <v>0</v>
      </c>
      <c r="AX730" s="3">
        <v>0.17</v>
      </c>
      <c r="AY730" s="3">
        <v>0.45800000000000002</v>
      </c>
      <c r="AZ730" s="3">
        <v>120.05800000000001</v>
      </c>
      <c r="BA730" s="3">
        <v>212280</v>
      </c>
      <c r="BB730" s="3">
        <v>4</v>
      </c>
    </row>
    <row r="731" spans="1:54" x14ac:dyDescent="0.25">
      <c r="A731" s="3">
        <v>730</v>
      </c>
      <c r="B731" s="2" t="s">
        <v>76</v>
      </c>
      <c r="C731" s="2" t="s">
        <v>49</v>
      </c>
      <c r="D731" s="3">
        <v>3</v>
      </c>
      <c r="E731" s="3" t="s">
        <v>35</v>
      </c>
      <c r="F731" s="3" t="s">
        <v>25</v>
      </c>
      <c r="G731" s="3" t="s">
        <v>23</v>
      </c>
      <c r="H731" s="3">
        <v>11</v>
      </c>
      <c r="I731" s="3">
        <v>6.4736842105263204</v>
      </c>
      <c r="J731" s="3">
        <v>1</v>
      </c>
      <c r="K731" s="3">
        <v>5</v>
      </c>
      <c r="L731" s="3">
        <v>11</v>
      </c>
      <c r="M731" s="3">
        <v>1</v>
      </c>
      <c r="N731" s="3" t="str">
        <f t="shared" si="112"/>
        <v>n</v>
      </c>
      <c r="O731" s="3" t="str">
        <f t="shared" si="113"/>
        <v>n</v>
      </c>
      <c r="P731" s="2" t="s">
        <v>21</v>
      </c>
      <c r="Q731" s="2" t="s">
        <v>30</v>
      </c>
      <c r="R731" s="4" t="str">
        <f t="shared" si="114"/>
        <v>n</v>
      </c>
      <c r="S731" s="2" t="s">
        <v>23</v>
      </c>
      <c r="T731" s="2">
        <v>5</v>
      </c>
      <c r="U731" s="6">
        <v>6658</v>
      </c>
      <c r="V731" s="7">
        <v>6103</v>
      </c>
      <c r="W731" s="7">
        <v>3926156</v>
      </c>
      <c r="X731" s="7">
        <v>4137894</v>
      </c>
      <c r="Y731" s="7">
        <v>4724720</v>
      </c>
      <c r="Z731" s="7">
        <f>U:U  / (Y:Y -W:W )</f>
        <v>8.3374657510230862E-3</v>
      </c>
      <c r="AA731" s="7">
        <f>V:V   / (Y:Y -X:X )</f>
        <v>1.0400016359193355E-2</v>
      </c>
      <c r="AB731" s="7">
        <f>Z:Z+AA:AA</f>
        <v>1.873748211021644E-2</v>
      </c>
      <c r="AC731" s="3">
        <v>294053.59999999998</v>
      </c>
      <c r="AD731" s="3">
        <v>2465453.98</v>
      </c>
      <c r="AE731" s="3">
        <f t="shared" si="115"/>
        <v>0.11926955537819448</v>
      </c>
      <c r="AF731" s="2">
        <v>53.349800000000002</v>
      </c>
      <c r="AG731" s="2">
        <v>-6.2603</v>
      </c>
      <c r="AH731" s="2">
        <v>48.8566</v>
      </c>
      <c r="AI731" s="2">
        <v>2.3521999999999998</v>
      </c>
      <c r="AJ731" s="4">
        <f t="shared" si="116"/>
        <v>780.88152783748887</v>
      </c>
      <c r="AK731" s="3" t="s">
        <v>93</v>
      </c>
      <c r="AL731" s="3" t="s">
        <v>100</v>
      </c>
      <c r="AM731" s="3" t="s">
        <v>95</v>
      </c>
      <c r="AN731" s="3" t="s">
        <v>96</v>
      </c>
      <c r="AO731" s="3">
        <v>0</v>
      </c>
      <c r="AP731" s="3">
        <v>0.56699999999999995</v>
      </c>
      <c r="AQ731" s="3">
        <v>0.875</v>
      </c>
      <c r="AR731" s="3">
        <v>1</v>
      </c>
      <c r="AS731" s="3">
        <v>-0.48180000000000001</v>
      </c>
      <c r="AT731" s="3">
        <v>1</v>
      </c>
      <c r="AU731" s="3">
        <v>4.4400000000000002E-2</v>
      </c>
      <c r="AV731" s="3">
        <v>2.63E-2</v>
      </c>
      <c r="AW731" s="3">
        <v>0</v>
      </c>
      <c r="AX731" s="3">
        <v>0.17</v>
      </c>
      <c r="AY731" s="3">
        <v>0.45800000000000002</v>
      </c>
      <c r="AZ731" s="3">
        <v>120.05800000000001</v>
      </c>
      <c r="BA731" s="3">
        <v>212280</v>
      </c>
      <c r="BB731" s="3">
        <v>4</v>
      </c>
    </row>
    <row r="732" spans="1:54" x14ac:dyDescent="0.25">
      <c r="A732" s="3">
        <v>731</v>
      </c>
      <c r="B732" s="2" t="s">
        <v>56</v>
      </c>
      <c r="C732" s="2" t="s">
        <v>49</v>
      </c>
      <c r="D732" s="3">
        <v>8</v>
      </c>
      <c r="E732" s="3" t="s">
        <v>35</v>
      </c>
      <c r="F732" s="3" t="s">
        <v>25</v>
      </c>
      <c r="G732" s="3" t="s">
        <v>23</v>
      </c>
      <c r="H732" s="3">
        <v>11</v>
      </c>
      <c r="I732" s="3">
        <v>6.0526315789473699</v>
      </c>
      <c r="J732" s="3">
        <v>15</v>
      </c>
      <c r="K732" s="3">
        <v>1</v>
      </c>
      <c r="L732" s="3">
        <v>11</v>
      </c>
      <c r="M732" s="3">
        <v>1</v>
      </c>
      <c r="N732" s="3" t="str">
        <f t="shared" si="112"/>
        <v>n</v>
      </c>
      <c r="O732" s="3" t="str">
        <f t="shared" si="113"/>
        <v>y</v>
      </c>
      <c r="P732" s="2" t="s">
        <v>57</v>
      </c>
      <c r="Q732" s="2" t="s">
        <v>30</v>
      </c>
      <c r="R732" s="4" t="str">
        <f t="shared" si="114"/>
        <v>n</v>
      </c>
      <c r="S732" s="2" t="s">
        <v>23</v>
      </c>
      <c r="T732" s="2">
        <v>5</v>
      </c>
      <c r="U732" s="6" t="s">
        <v>87</v>
      </c>
      <c r="V732" s="7" t="s">
        <v>87</v>
      </c>
      <c r="W732" s="6" t="s">
        <v>87</v>
      </c>
      <c r="X732" s="7" t="s">
        <v>87</v>
      </c>
      <c r="Y732" s="7" t="s">
        <v>87</v>
      </c>
      <c r="Z732" s="7" t="s">
        <v>87</v>
      </c>
      <c r="AA732" s="7" t="s">
        <v>87</v>
      </c>
      <c r="AB732" s="7" t="s">
        <v>87</v>
      </c>
      <c r="AC732" s="3">
        <v>318743.69</v>
      </c>
      <c r="AD732" s="3">
        <v>2465453.98</v>
      </c>
      <c r="AE732" s="3">
        <f t="shared" si="115"/>
        <v>0.12928397471041014</v>
      </c>
      <c r="AF732" s="2">
        <v>31.7683</v>
      </c>
      <c r="AG732" s="2">
        <v>35.213700000000003</v>
      </c>
      <c r="AH732" s="2">
        <v>48.8566</v>
      </c>
      <c r="AI732" s="2">
        <v>2.3521999999999998</v>
      </c>
      <c r="AJ732" s="4">
        <f t="shared" si="116"/>
        <v>3331.7803845458943</v>
      </c>
      <c r="AK732" s="3" t="s">
        <v>93</v>
      </c>
      <c r="AL732" s="3" t="s">
        <v>100</v>
      </c>
      <c r="AM732" s="3" t="s">
        <v>95</v>
      </c>
      <c r="AN732" s="3" t="s">
        <v>96</v>
      </c>
      <c r="AO732" s="3">
        <v>0</v>
      </c>
      <c r="AP732" s="3">
        <v>0.56699999999999995</v>
      </c>
      <c r="AQ732" s="3">
        <v>0.875</v>
      </c>
      <c r="AR732" s="3">
        <v>1</v>
      </c>
      <c r="AS732" s="3">
        <v>-0.48180000000000001</v>
      </c>
      <c r="AT732" s="3">
        <v>1</v>
      </c>
      <c r="AU732" s="3">
        <v>4.4400000000000002E-2</v>
      </c>
      <c r="AV732" s="3">
        <v>2.63E-2</v>
      </c>
      <c r="AW732" s="3">
        <v>0</v>
      </c>
      <c r="AX732" s="3">
        <v>0.17</v>
      </c>
      <c r="AY732" s="3">
        <v>0.45800000000000002</v>
      </c>
      <c r="AZ732" s="3">
        <v>120.05800000000001</v>
      </c>
      <c r="BA732" s="3">
        <v>212280</v>
      </c>
      <c r="BB732" s="3">
        <v>4</v>
      </c>
    </row>
    <row r="733" spans="1:54" x14ac:dyDescent="0.25">
      <c r="A733" s="3">
        <v>732</v>
      </c>
      <c r="B733" s="2" t="s">
        <v>56</v>
      </c>
      <c r="C733" s="2" t="s">
        <v>49</v>
      </c>
      <c r="D733" s="3">
        <v>12</v>
      </c>
      <c r="E733" s="3" t="s">
        <v>35</v>
      </c>
      <c r="F733" s="3" t="s">
        <v>20</v>
      </c>
      <c r="G733" s="3" t="s">
        <v>23</v>
      </c>
      <c r="H733" s="3">
        <v>11</v>
      </c>
      <c r="I733" s="3">
        <v>6.0526315789473699</v>
      </c>
      <c r="J733" s="3">
        <v>15</v>
      </c>
      <c r="K733" s="3">
        <v>1</v>
      </c>
      <c r="L733" s="3">
        <v>11</v>
      </c>
      <c r="M733" s="3">
        <v>1</v>
      </c>
      <c r="N733" s="3" t="str">
        <f t="shared" si="112"/>
        <v>n</v>
      </c>
      <c r="O733" s="3" t="str">
        <f t="shared" si="113"/>
        <v>y</v>
      </c>
      <c r="P733" s="2" t="s">
        <v>57</v>
      </c>
      <c r="Q733" s="2" t="s">
        <v>30</v>
      </c>
      <c r="R733" s="4" t="str">
        <f t="shared" si="114"/>
        <v>n</v>
      </c>
      <c r="S733" s="2" t="s">
        <v>23</v>
      </c>
      <c r="T733" s="2">
        <v>5</v>
      </c>
      <c r="U733" s="6" t="s">
        <v>87</v>
      </c>
      <c r="V733" s="7" t="s">
        <v>87</v>
      </c>
      <c r="W733" s="6" t="s">
        <v>87</v>
      </c>
      <c r="X733" s="7" t="s">
        <v>87</v>
      </c>
      <c r="Y733" s="7" t="s">
        <v>87</v>
      </c>
      <c r="Z733" s="7" t="s">
        <v>87</v>
      </c>
      <c r="AA733" s="7" t="s">
        <v>87</v>
      </c>
      <c r="AB733" s="7" t="s">
        <v>87</v>
      </c>
      <c r="AC733" s="3">
        <v>318743.69</v>
      </c>
      <c r="AD733" s="3">
        <v>2465453.98</v>
      </c>
      <c r="AE733" s="3">
        <f t="shared" si="115"/>
        <v>0.12928397471041014</v>
      </c>
      <c r="AF733" s="2">
        <v>31.7683</v>
      </c>
      <c r="AG733" s="2">
        <v>35.213700000000003</v>
      </c>
      <c r="AH733" s="2">
        <v>48.8566</v>
      </c>
      <c r="AI733" s="2">
        <v>2.3521999999999998</v>
      </c>
      <c r="AJ733" s="4">
        <f t="shared" si="116"/>
        <v>3331.7803845458943</v>
      </c>
      <c r="AK733" s="3" t="s">
        <v>93</v>
      </c>
      <c r="AL733" s="3" t="s">
        <v>100</v>
      </c>
      <c r="AM733" s="3" t="s">
        <v>95</v>
      </c>
      <c r="AN733" s="3" t="s">
        <v>96</v>
      </c>
      <c r="AO733" s="3">
        <v>0</v>
      </c>
      <c r="AP733" s="3">
        <v>0.56699999999999995</v>
      </c>
      <c r="AQ733" s="3">
        <v>0.875</v>
      </c>
      <c r="AR733" s="3">
        <v>1</v>
      </c>
      <c r="AS733" s="3">
        <v>-0.48180000000000001</v>
      </c>
      <c r="AT733" s="3">
        <v>1</v>
      </c>
      <c r="AU733" s="3">
        <v>4.4400000000000002E-2</v>
      </c>
      <c r="AV733" s="3">
        <v>2.63E-2</v>
      </c>
      <c r="AW733" s="3">
        <v>0</v>
      </c>
      <c r="AX733" s="3">
        <v>0.17</v>
      </c>
      <c r="AY733" s="3">
        <v>0.45800000000000002</v>
      </c>
      <c r="AZ733" s="3">
        <v>120.05800000000001</v>
      </c>
      <c r="BA733" s="3">
        <v>212280</v>
      </c>
      <c r="BB733" s="3">
        <v>4</v>
      </c>
    </row>
    <row r="734" spans="1:54" x14ac:dyDescent="0.25">
      <c r="A734" s="3">
        <v>733</v>
      </c>
      <c r="B734" s="2" t="s">
        <v>29</v>
      </c>
      <c r="C734" s="2" t="s">
        <v>49</v>
      </c>
      <c r="D734" s="3">
        <v>7</v>
      </c>
      <c r="E734" s="3" t="s">
        <v>35</v>
      </c>
      <c r="F734" s="3" t="s">
        <v>25</v>
      </c>
      <c r="G734" s="3" t="s">
        <v>23</v>
      </c>
      <c r="H734" s="3">
        <v>11</v>
      </c>
      <c r="I734" s="3">
        <v>7.5384615384615401</v>
      </c>
      <c r="J734" s="3">
        <v>1</v>
      </c>
      <c r="K734" s="3">
        <v>3</v>
      </c>
      <c r="L734" s="3">
        <v>11</v>
      </c>
      <c r="M734" s="3">
        <v>1</v>
      </c>
      <c r="N734" s="3" t="str">
        <f t="shared" si="112"/>
        <v>n</v>
      </c>
      <c r="O734" s="3" t="str">
        <f t="shared" si="113"/>
        <v>n</v>
      </c>
      <c r="P734" s="2" t="s">
        <v>30</v>
      </c>
      <c r="Q734" s="2" t="s">
        <v>30</v>
      </c>
      <c r="R734" s="4" t="str">
        <f t="shared" si="114"/>
        <v>y</v>
      </c>
      <c r="S734" s="2" t="s">
        <v>28</v>
      </c>
      <c r="T734" s="2">
        <v>5</v>
      </c>
      <c r="U734" s="6">
        <v>128402</v>
      </c>
      <c r="V734" s="7">
        <v>28634</v>
      </c>
      <c r="W734" s="7">
        <v>54758099</v>
      </c>
      <c r="X734" s="7">
        <v>55639398</v>
      </c>
      <c r="Y734" s="7">
        <v>60665551</v>
      </c>
      <c r="Z734" s="7">
        <f>U:U  / (Y:Y -W:W )</f>
        <v>2.1735597682384894E-2</v>
      </c>
      <c r="AA734" s="7">
        <f>V:V   / (Y:Y -X:X )</f>
        <v>5.6970012651823372E-3</v>
      </c>
      <c r="AB734" s="7">
        <f>Z:Z+AA:AA</f>
        <v>2.7432598947567232E-2</v>
      </c>
      <c r="AC734" s="3">
        <v>1849970.46</v>
      </c>
      <c r="AD734" s="3">
        <v>2465453.98</v>
      </c>
      <c r="AE734" s="3">
        <f t="shared" si="115"/>
        <v>0.75035692209513483</v>
      </c>
      <c r="AF734" s="2">
        <v>41.902799999999999</v>
      </c>
      <c r="AG734" s="2">
        <v>12.4964</v>
      </c>
      <c r="AH734" s="2">
        <v>48.8566</v>
      </c>
      <c r="AI734" s="2">
        <v>2.3521999999999998</v>
      </c>
      <c r="AJ734" s="4">
        <f t="shared" si="116"/>
        <v>1105.2801487141146</v>
      </c>
      <c r="AK734" s="3" t="s">
        <v>93</v>
      </c>
      <c r="AL734" s="3" t="s">
        <v>100</v>
      </c>
      <c r="AM734" s="3" t="s">
        <v>96</v>
      </c>
      <c r="AN734" s="3" t="s">
        <v>96</v>
      </c>
      <c r="AO734" s="3">
        <v>1</v>
      </c>
      <c r="AP734" s="3">
        <v>0.56699999999999995</v>
      </c>
      <c r="AQ734" s="3">
        <v>0.875</v>
      </c>
      <c r="AR734" s="3">
        <v>1</v>
      </c>
      <c r="AS734" s="3">
        <v>-0.48180000000000001</v>
      </c>
      <c r="AT734" s="3">
        <v>1</v>
      </c>
      <c r="AU734" s="3">
        <v>4.4400000000000002E-2</v>
      </c>
      <c r="AV734" s="3">
        <v>2.63E-2</v>
      </c>
      <c r="AW734" s="3">
        <v>0</v>
      </c>
      <c r="AX734" s="3">
        <v>0.17</v>
      </c>
      <c r="AY734" s="3">
        <v>0.45800000000000002</v>
      </c>
      <c r="AZ734" s="3">
        <v>120.05800000000001</v>
      </c>
      <c r="BA734" s="3">
        <v>212280</v>
      </c>
      <c r="BB734" s="3">
        <v>4</v>
      </c>
    </row>
    <row r="735" spans="1:54" x14ac:dyDescent="0.25">
      <c r="A735" s="3">
        <v>734</v>
      </c>
      <c r="B735" s="2" t="s">
        <v>29</v>
      </c>
      <c r="C735" s="2" t="s">
        <v>49</v>
      </c>
      <c r="D735" s="3">
        <v>5</v>
      </c>
      <c r="E735" s="3" t="s">
        <v>35</v>
      </c>
      <c r="F735" s="3" t="s">
        <v>20</v>
      </c>
      <c r="G735" s="3" t="s">
        <v>23</v>
      </c>
      <c r="H735" s="3">
        <v>11</v>
      </c>
      <c r="I735" s="3">
        <v>7.5384615384615401</v>
      </c>
      <c r="J735" s="3">
        <v>1</v>
      </c>
      <c r="K735" s="3">
        <v>3</v>
      </c>
      <c r="L735" s="3">
        <v>11</v>
      </c>
      <c r="M735" s="3">
        <v>1</v>
      </c>
      <c r="N735" s="3" t="str">
        <f t="shared" si="112"/>
        <v>n</v>
      </c>
      <c r="O735" s="3" t="str">
        <f t="shared" si="113"/>
        <v>n</v>
      </c>
      <c r="P735" s="2" t="s">
        <v>30</v>
      </c>
      <c r="Q735" s="2" t="s">
        <v>30</v>
      </c>
      <c r="R735" s="4" t="str">
        <f t="shared" si="114"/>
        <v>y</v>
      </c>
      <c r="S735" s="2" t="s">
        <v>28</v>
      </c>
      <c r="T735" s="2">
        <v>5</v>
      </c>
      <c r="U735" s="6">
        <v>128402</v>
      </c>
      <c r="V735" s="7">
        <v>28634</v>
      </c>
      <c r="W735" s="7">
        <v>54758099</v>
      </c>
      <c r="X735" s="7">
        <v>55639398</v>
      </c>
      <c r="Y735" s="7">
        <v>60665551</v>
      </c>
      <c r="Z735" s="7">
        <f>U:U  / (Y:Y -W:W )</f>
        <v>2.1735597682384894E-2</v>
      </c>
      <c r="AA735" s="7">
        <f>V:V   / (Y:Y -X:X )</f>
        <v>5.6970012651823372E-3</v>
      </c>
      <c r="AB735" s="7">
        <f>Z:Z+AA:AA</f>
        <v>2.7432598947567232E-2</v>
      </c>
      <c r="AC735" s="3">
        <v>1849970.46</v>
      </c>
      <c r="AD735" s="3">
        <v>2465453.98</v>
      </c>
      <c r="AE735" s="3">
        <f t="shared" si="115"/>
        <v>0.75035692209513483</v>
      </c>
      <c r="AF735" s="2">
        <v>41.902799999999999</v>
      </c>
      <c r="AG735" s="2">
        <v>12.4964</v>
      </c>
      <c r="AH735" s="2">
        <v>48.8566</v>
      </c>
      <c r="AI735" s="2">
        <v>2.3521999999999998</v>
      </c>
      <c r="AJ735" s="4">
        <f t="shared" si="116"/>
        <v>1105.2801487141146</v>
      </c>
      <c r="AK735" s="3" t="s">
        <v>93</v>
      </c>
      <c r="AL735" s="3" t="s">
        <v>100</v>
      </c>
      <c r="AM735" s="3" t="s">
        <v>96</v>
      </c>
      <c r="AN735" s="3" t="s">
        <v>96</v>
      </c>
      <c r="AO735" s="3">
        <v>1</v>
      </c>
      <c r="AP735" s="3">
        <v>0.56699999999999995</v>
      </c>
      <c r="AQ735" s="3">
        <v>0.875</v>
      </c>
      <c r="AR735" s="3">
        <v>1</v>
      </c>
      <c r="AS735" s="3">
        <v>-0.48180000000000001</v>
      </c>
      <c r="AT735" s="3">
        <v>1</v>
      </c>
      <c r="AU735" s="3">
        <v>4.4400000000000002E-2</v>
      </c>
      <c r="AV735" s="3">
        <v>2.63E-2</v>
      </c>
      <c r="AW735" s="3">
        <v>0</v>
      </c>
      <c r="AX735" s="3">
        <v>0.17</v>
      </c>
      <c r="AY735" s="3">
        <v>0.45800000000000002</v>
      </c>
      <c r="AZ735" s="3">
        <v>120.05800000000001</v>
      </c>
      <c r="BA735" s="3">
        <v>212280</v>
      </c>
      <c r="BB735" s="3">
        <v>4</v>
      </c>
    </row>
    <row r="736" spans="1:54" x14ac:dyDescent="0.25">
      <c r="A736" s="3">
        <v>735</v>
      </c>
      <c r="B736" s="2" t="s">
        <v>60</v>
      </c>
      <c r="C736" s="2" t="s">
        <v>49</v>
      </c>
      <c r="D736" s="3">
        <v>1</v>
      </c>
      <c r="E736" s="3" t="s">
        <v>35</v>
      </c>
      <c r="F736" s="3" t="s">
        <v>25</v>
      </c>
      <c r="G736" s="3" t="s">
        <v>23</v>
      </c>
      <c r="H736" s="3">
        <v>11</v>
      </c>
      <c r="I736" s="3">
        <v>5.5714285714285703</v>
      </c>
      <c r="J736" s="3">
        <v>18</v>
      </c>
      <c r="K736" s="3">
        <v>6</v>
      </c>
      <c r="L736" s="3">
        <v>11</v>
      </c>
      <c r="M736" s="3">
        <v>1</v>
      </c>
      <c r="N736" s="3" t="str">
        <f t="shared" si="112"/>
        <v>n</v>
      </c>
      <c r="O736" s="3" t="str">
        <f t="shared" si="113"/>
        <v>n</v>
      </c>
      <c r="P736" s="2" t="s">
        <v>59</v>
      </c>
      <c r="Q736" s="2" t="s">
        <v>30</v>
      </c>
      <c r="R736" s="4" t="str">
        <f t="shared" si="114"/>
        <v>n</v>
      </c>
      <c r="S736" s="2" t="s">
        <v>23</v>
      </c>
      <c r="T736" s="2">
        <v>5</v>
      </c>
      <c r="U736" s="6">
        <v>386</v>
      </c>
      <c r="V736" s="7">
        <v>204</v>
      </c>
      <c r="W736" s="7">
        <v>2758852</v>
      </c>
      <c r="X736" s="7">
        <v>2869876</v>
      </c>
      <c r="Y736" s="7">
        <v>2888558</v>
      </c>
      <c r="Z736" s="7">
        <f>U:U  / (Y:Y -W:W )</f>
        <v>2.9759610195364901E-3</v>
      </c>
      <c r="AA736" s="7">
        <f>V:V   / (Y:Y -X:X )</f>
        <v>1.0919601755700675E-2</v>
      </c>
      <c r="AB736" s="7">
        <f>Z:Z+AA:AA</f>
        <v>1.3895562775237165E-2</v>
      </c>
      <c r="AC736" s="3">
        <v>42738.879999999997</v>
      </c>
      <c r="AD736" s="3">
        <v>2465453.98</v>
      </c>
      <c r="AE736" s="3">
        <f t="shared" si="115"/>
        <v>1.7335095421249759E-2</v>
      </c>
      <c r="AF736" s="2">
        <v>54.687199999999997</v>
      </c>
      <c r="AG736" s="5">
        <v>252.797</v>
      </c>
      <c r="AH736" s="2">
        <v>48.8566</v>
      </c>
      <c r="AI736" s="2">
        <v>2.3521999999999998</v>
      </c>
      <c r="AJ736" s="4">
        <f t="shared" si="116"/>
        <v>6765.3979541259041</v>
      </c>
      <c r="AK736" s="3" t="s">
        <v>93</v>
      </c>
      <c r="AL736" s="3" t="s">
        <v>100</v>
      </c>
      <c r="AM736" s="3" t="s">
        <v>95</v>
      </c>
      <c r="AN736" s="3" t="s">
        <v>96</v>
      </c>
      <c r="AO736" s="3">
        <v>0</v>
      </c>
      <c r="AP736" s="3">
        <v>0.56699999999999995</v>
      </c>
      <c r="AQ736" s="3">
        <v>0.875</v>
      </c>
      <c r="AR736" s="3">
        <v>1</v>
      </c>
      <c r="AS736" s="3">
        <v>-0.48180000000000001</v>
      </c>
      <c r="AT736" s="3">
        <v>1</v>
      </c>
      <c r="AU736" s="3">
        <v>4.4400000000000002E-2</v>
      </c>
      <c r="AV736" s="3">
        <v>2.63E-2</v>
      </c>
      <c r="AW736" s="3">
        <v>0</v>
      </c>
      <c r="AX736" s="3">
        <v>0.17</v>
      </c>
      <c r="AY736" s="3">
        <v>0.45800000000000002</v>
      </c>
      <c r="AZ736" s="3">
        <v>120.05800000000001</v>
      </c>
      <c r="BA736" s="3">
        <v>212280</v>
      </c>
      <c r="BB736" s="3">
        <v>4</v>
      </c>
    </row>
    <row r="737" spans="1:54" x14ac:dyDescent="0.25">
      <c r="A737" s="3">
        <v>736</v>
      </c>
      <c r="B737" s="2" t="s">
        <v>60</v>
      </c>
      <c r="C737" s="2" t="s">
        <v>49</v>
      </c>
      <c r="D737" s="3">
        <v>3</v>
      </c>
      <c r="E737" s="3" t="s">
        <v>35</v>
      </c>
      <c r="F737" s="3" t="s">
        <v>20</v>
      </c>
      <c r="G737" s="3" t="s">
        <v>23</v>
      </c>
      <c r="H737" s="3">
        <v>11</v>
      </c>
      <c r="I737" s="3">
        <v>5.5714285714285703</v>
      </c>
      <c r="J737" s="3">
        <v>18</v>
      </c>
      <c r="K737" s="3">
        <v>6</v>
      </c>
      <c r="L737" s="3">
        <v>11</v>
      </c>
      <c r="M737" s="3">
        <v>1</v>
      </c>
      <c r="N737" s="3" t="str">
        <f t="shared" si="112"/>
        <v>n</v>
      </c>
      <c r="O737" s="3" t="str">
        <f t="shared" si="113"/>
        <v>n</v>
      </c>
      <c r="P737" s="2" t="s">
        <v>59</v>
      </c>
      <c r="Q737" s="2" t="s">
        <v>30</v>
      </c>
      <c r="R737" s="4" t="str">
        <f t="shared" si="114"/>
        <v>n</v>
      </c>
      <c r="S737" s="2" t="s">
        <v>23</v>
      </c>
      <c r="T737" s="2">
        <v>5</v>
      </c>
      <c r="U737" s="6">
        <v>386</v>
      </c>
      <c r="V737" s="7">
        <v>204</v>
      </c>
      <c r="W737" s="7">
        <v>2758852</v>
      </c>
      <c r="X737" s="7">
        <v>2869876</v>
      </c>
      <c r="Y737" s="7">
        <v>2888558</v>
      </c>
      <c r="Z737" s="7">
        <f>U:U  / (Y:Y -W:W )</f>
        <v>2.9759610195364901E-3</v>
      </c>
      <c r="AA737" s="7">
        <f>V:V   / (Y:Y -X:X )</f>
        <v>1.0919601755700675E-2</v>
      </c>
      <c r="AB737" s="7">
        <f>Z:Z+AA:AA</f>
        <v>1.3895562775237165E-2</v>
      </c>
      <c r="AC737" s="3">
        <v>42738.879999999997</v>
      </c>
      <c r="AD737" s="3">
        <v>2465453.98</v>
      </c>
      <c r="AE737" s="3">
        <f t="shared" si="115"/>
        <v>1.7335095421249759E-2</v>
      </c>
      <c r="AF737" s="2">
        <v>54.687199999999997</v>
      </c>
      <c r="AG737" s="5">
        <v>252.797</v>
      </c>
      <c r="AH737" s="2">
        <v>48.8566</v>
      </c>
      <c r="AI737" s="2">
        <v>2.3521999999999998</v>
      </c>
      <c r="AJ737" s="4">
        <f t="shared" si="116"/>
        <v>6765.3979541259041</v>
      </c>
      <c r="AK737" s="3" t="s">
        <v>93</v>
      </c>
      <c r="AL737" s="3" t="s">
        <v>100</v>
      </c>
      <c r="AM737" s="3" t="s">
        <v>95</v>
      </c>
      <c r="AN737" s="3" t="s">
        <v>96</v>
      </c>
      <c r="AO737" s="3">
        <v>0</v>
      </c>
      <c r="AP737" s="3">
        <v>0.56699999999999995</v>
      </c>
      <c r="AQ737" s="3">
        <v>0.875</v>
      </c>
      <c r="AR737" s="3">
        <v>1</v>
      </c>
      <c r="AS737" s="3">
        <v>-0.48180000000000001</v>
      </c>
      <c r="AT737" s="3">
        <v>1</v>
      </c>
      <c r="AU737" s="3">
        <v>4.4400000000000002E-2</v>
      </c>
      <c r="AV737" s="3">
        <v>2.63E-2</v>
      </c>
      <c r="AW737" s="3">
        <v>0</v>
      </c>
      <c r="AX737" s="3">
        <v>0.17</v>
      </c>
      <c r="AY737" s="3">
        <v>0.45800000000000002</v>
      </c>
      <c r="AZ737" s="3">
        <v>120.05800000000001</v>
      </c>
      <c r="BA737" s="3">
        <v>212280</v>
      </c>
      <c r="BB737" s="3">
        <v>4</v>
      </c>
    </row>
    <row r="738" spans="1:54" x14ac:dyDescent="0.25">
      <c r="A738" s="3">
        <v>737</v>
      </c>
      <c r="B738" s="2" t="s">
        <v>61</v>
      </c>
      <c r="C738" s="2" t="s">
        <v>49</v>
      </c>
      <c r="D738" s="3">
        <v>6</v>
      </c>
      <c r="E738" s="3" t="s">
        <v>35</v>
      </c>
      <c r="F738" s="3" t="s">
        <v>25</v>
      </c>
      <c r="G738" s="3" t="s">
        <v>23</v>
      </c>
      <c r="H738" s="3">
        <v>11</v>
      </c>
      <c r="I738" s="3">
        <v>3.25</v>
      </c>
      <c r="J738" s="3">
        <v>19</v>
      </c>
      <c r="K738" s="3">
        <v>1</v>
      </c>
      <c r="L738" s="3">
        <v>11</v>
      </c>
      <c r="M738" s="3">
        <v>1</v>
      </c>
      <c r="N738" s="3" t="str">
        <f t="shared" si="112"/>
        <v>n</v>
      </c>
      <c r="O738" s="3" t="str">
        <f t="shared" si="113"/>
        <v>y</v>
      </c>
      <c r="P738" s="2" t="s">
        <v>62</v>
      </c>
      <c r="Q738" s="2" t="s">
        <v>30</v>
      </c>
      <c r="R738" s="4" t="str">
        <f t="shared" si="114"/>
        <v>n</v>
      </c>
      <c r="S738" s="2" t="s">
        <v>23</v>
      </c>
      <c r="T738" s="2">
        <v>5</v>
      </c>
      <c r="U738" s="6" t="s">
        <v>87</v>
      </c>
      <c r="V738" s="7" t="s">
        <v>87</v>
      </c>
      <c r="W738" s="6" t="s">
        <v>87</v>
      </c>
      <c r="X738" s="7" t="s">
        <v>87</v>
      </c>
      <c r="Y738" s="7">
        <v>434403</v>
      </c>
      <c r="Z738" s="7" t="s">
        <v>87</v>
      </c>
      <c r="AA738" s="7" t="s">
        <v>87</v>
      </c>
      <c r="AB738" s="7" t="s">
        <v>87</v>
      </c>
      <c r="AC738" s="3">
        <v>10949.09</v>
      </c>
      <c r="AD738" s="3">
        <v>2465453.98</v>
      </c>
      <c r="AE738" s="3">
        <f t="shared" si="115"/>
        <v>4.4410035996697043E-3</v>
      </c>
      <c r="AF738" s="2">
        <v>35.898899999999998</v>
      </c>
      <c r="AG738" s="2">
        <v>14.5146</v>
      </c>
      <c r="AH738" s="2">
        <v>48.8566</v>
      </c>
      <c r="AI738" s="2">
        <v>2.3521999999999998</v>
      </c>
      <c r="AJ738" s="4">
        <f t="shared" si="116"/>
        <v>1748.553856297355</v>
      </c>
      <c r="AK738" s="3" t="s">
        <v>93</v>
      </c>
      <c r="AL738" s="3" t="s">
        <v>100</v>
      </c>
      <c r="AM738" s="3" t="s">
        <v>95</v>
      </c>
      <c r="AN738" s="3" t="s">
        <v>96</v>
      </c>
      <c r="AO738" s="3">
        <v>0</v>
      </c>
      <c r="AP738" s="3">
        <v>0.56699999999999995</v>
      </c>
      <c r="AQ738" s="3">
        <v>0.875</v>
      </c>
      <c r="AR738" s="3">
        <v>1</v>
      </c>
      <c r="AS738" s="3">
        <v>-0.48180000000000001</v>
      </c>
      <c r="AT738" s="3">
        <v>1</v>
      </c>
      <c r="AU738" s="3">
        <v>4.4400000000000002E-2</v>
      </c>
      <c r="AV738" s="3">
        <v>2.63E-2</v>
      </c>
      <c r="AW738" s="3">
        <v>0</v>
      </c>
      <c r="AX738" s="3">
        <v>0.17</v>
      </c>
      <c r="AY738" s="3">
        <v>0.45800000000000002</v>
      </c>
      <c r="AZ738" s="3">
        <v>120.05800000000001</v>
      </c>
      <c r="BA738" s="3">
        <v>212280</v>
      </c>
      <c r="BB738" s="3">
        <v>4</v>
      </c>
    </row>
    <row r="739" spans="1:54" x14ac:dyDescent="0.25">
      <c r="A739" s="3">
        <v>738</v>
      </c>
      <c r="B739" s="2" t="s">
        <v>61</v>
      </c>
      <c r="C739" s="2" t="s">
        <v>49</v>
      </c>
      <c r="D739" s="3">
        <v>2</v>
      </c>
      <c r="E739" s="3" t="s">
        <v>35</v>
      </c>
      <c r="F739" s="3" t="s">
        <v>20</v>
      </c>
      <c r="G739" s="3" t="s">
        <v>23</v>
      </c>
      <c r="H739" s="3">
        <v>11</v>
      </c>
      <c r="I739" s="3">
        <v>3.25</v>
      </c>
      <c r="J739" s="3">
        <v>19</v>
      </c>
      <c r="K739" s="3">
        <v>1</v>
      </c>
      <c r="L739" s="3">
        <v>11</v>
      </c>
      <c r="M739" s="3">
        <v>1</v>
      </c>
      <c r="N739" s="3" t="str">
        <f t="shared" si="112"/>
        <v>n</v>
      </c>
      <c r="O739" s="3" t="str">
        <f t="shared" si="113"/>
        <v>y</v>
      </c>
      <c r="P739" s="2" t="s">
        <v>62</v>
      </c>
      <c r="Q739" s="2" t="s">
        <v>30</v>
      </c>
      <c r="R739" s="4" t="str">
        <f t="shared" si="114"/>
        <v>n</v>
      </c>
      <c r="S739" s="2" t="s">
        <v>23</v>
      </c>
      <c r="T739" s="2">
        <v>5</v>
      </c>
      <c r="U739" s="6" t="s">
        <v>87</v>
      </c>
      <c r="V739" s="7" t="s">
        <v>87</v>
      </c>
      <c r="W739" s="6" t="s">
        <v>87</v>
      </c>
      <c r="X739" s="7" t="s">
        <v>87</v>
      </c>
      <c r="Y739" s="7">
        <v>434403</v>
      </c>
      <c r="Z739" s="7" t="s">
        <v>87</v>
      </c>
      <c r="AA739" s="7" t="s">
        <v>87</v>
      </c>
      <c r="AB739" s="7" t="s">
        <v>87</v>
      </c>
      <c r="AC739" s="3">
        <v>10949.09</v>
      </c>
      <c r="AD739" s="3">
        <v>2465453.98</v>
      </c>
      <c r="AE739" s="3">
        <f t="shared" si="115"/>
        <v>4.4410035996697043E-3</v>
      </c>
      <c r="AF739" s="2">
        <v>35.898899999999998</v>
      </c>
      <c r="AG739" s="2">
        <v>14.5146</v>
      </c>
      <c r="AH739" s="2">
        <v>48.8566</v>
      </c>
      <c r="AI739" s="2">
        <v>2.3521999999999998</v>
      </c>
      <c r="AJ739" s="4">
        <f t="shared" si="116"/>
        <v>1748.553856297355</v>
      </c>
      <c r="AK739" s="3" t="s">
        <v>93</v>
      </c>
      <c r="AL739" s="3" t="s">
        <v>100</v>
      </c>
      <c r="AM739" s="3" t="s">
        <v>95</v>
      </c>
      <c r="AN739" s="3" t="s">
        <v>96</v>
      </c>
      <c r="AO739" s="3">
        <v>0</v>
      </c>
      <c r="AP739" s="3">
        <v>0.56699999999999995</v>
      </c>
      <c r="AQ739" s="3">
        <v>0.875</v>
      </c>
      <c r="AR739" s="3">
        <v>1</v>
      </c>
      <c r="AS739" s="3">
        <v>-0.48180000000000001</v>
      </c>
      <c r="AT739" s="3">
        <v>1</v>
      </c>
      <c r="AU739" s="3">
        <v>4.4400000000000002E-2</v>
      </c>
      <c r="AV739" s="3">
        <v>2.63E-2</v>
      </c>
      <c r="AW739" s="3">
        <v>0</v>
      </c>
      <c r="AX739" s="3">
        <v>0.17</v>
      </c>
      <c r="AY739" s="3">
        <v>0.45800000000000002</v>
      </c>
      <c r="AZ739" s="3">
        <v>120.05800000000001</v>
      </c>
      <c r="BA739" s="3">
        <v>212280</v>
      </c>
      <c r="BB739" s="3">
        <v>4</v>
      </c>
    </row>
    <row r="740" spans="1:54" x14ac:dyDescent="0.25">
      <c r="A740" s="3">
        <v>739</v>
      </c>
      <c r="B740" s="2" t="s">
        <v>63</v>
      </c>
      <c r="C740" s="2" t="s">
        <v>49</v>
      </c>
      <c r="D740" s="3">
        <v>6</v>
      </c>
      <c r="E740" s="3" t="s">
        <v>35</v>
      </c>
      <c r="F740" s="3" t="s">
        <v>20</v>
      </c>
      <c r="G740" s="3" t="s">
        <v>23</v>
      </c>
      <c r="H740" s="3">
        <v>11</v>
      </c>
      <c r="I740" s="3">
        <v>2</v>
      </c>
      <c r="J740" s="3">
        <v>20</v>
      </c>
      <c r="K740" s="3">
        <v>1</v>
      </c>
      <c r="L740" s="3">
        <v>11</v>
      </c>
      <c r="M740" s="3">
        <v>1</v>
      </c>
      <c r="N740" s="3" t="str">
        <f t="shared" si="112"/>
        <v>n</v>
      </c>
      <c r="O740" s="3" t="str">
        <f t="shared" si="113"/>
        <v>y</v>
      </c>
      <c r="P740" s="2" t="s">
        <v>30</v>
      </c>
      <c r="Q740" s="2" t="s">
        <v>30</v>
      </c>
      <c r="R740" s="4" t="str">
        <f t="shared" si="114"/>
        <v>y</v>
      </c>
      <c r="S740" s="2" t="s">
        <v>23</v>
      </c>
      <c r="T740" s="2">
        <v>5</v>
      </c>
      <c r="U740" s="6" t="s">
        <v>87</v>
      </c>
      <c r="V740" s="7" t="s">
        <v>87</v>
      </c>
      <c r="W740" s="6" t="s">
        <v>87</v>
      </c>
      <c r="X740" s="7" t="s">
        <v>87</v>
      </c>
      <c r="Y740" s="7">
        <v>3553056</v>
      </c>
      <c r="Z740" s="7" t="s">
        <v>87</v>
      </c>
      <c r="AA740" s="7" t="s">
        <v>87</v>
      </c>
      <c r="AB740" s="7" t="s">
        <v>87</v>
      </c>
      <c r="AC740" s="3">
        <v>6749.52</v>
      </c>
      <c r="AD740" s="3">
        <v>2465453.98</v>
      </c>
      <c r="AE740" s="3">
        <f t="shared" si="115"/>
        <v>2.7376377960216481E-3</v>
      </c>
      <c r="AF740" s="2">
        <v>47.0105</v>
      </c>
      <c r="AG740" s="2">
        <v>28.863800000000001</v>
      </c>
      <c r="AH740" s="2">
        <v>48.8566</v>
      </c>
      <c r="AI740" s="2">
        <v>2.3521999999999998</v>
      </c>
      <c r="AJ740" s="4">
        <f t="shared" si="116"/>
        <v>1975.6096948006359</v>
      </c>
      <c r="AK740" s="3" t="s">
        <v>93</v>
      </c>
      <c r="AL740" s="3" t="s">
        <v>100</v>
      </c>
      <c r="AM740" s="3" t="s">
        <v>95</v>
      </c>
      <c r="AN740" s="3" t="s">
        <v>96</v>
      </c>
      <c r="AO740" s="3">
        <v>0</v>
      </c>
      <c r="AP740" s="3">
        <v>0.56699999999999995</v>
      </c>
      <c r="AQ740" s="3">
        <v>0.875</v>
      </c>
      <c r="AR740" s="3">
        <v>1</v>
      </c>
      <c r="AS740" s="3">
        <v>-0.48180000000000001</v>
      </c>
      <c r="AT740" s="3">
        <v>1</v>
      </c>
      <c r="AU740" s="3">
        <v>4.4400000000000002E-2</v>
      </c>
      <c r="AV740" s="3">
        <v>2.63E-2</v>
      </c>
      <c r="AW740" s="3">
        <v>0</v>
      </c>
      <c r="AX740" s="3">
        <v>0.17</v>
      </c>
      <c r="AY740" s="3">
        <v>0.45800000000000002</v>
      </c>
      <c r="AZ740" s="3">
        <v>120.05800000000001</v>
      </c>
      <c r="BA740" s="3">
        <v>212280</v>
      </c>
      <c r="BB740" s="3">
        <v>4</v>
      </c>
    </row>
    <row r="741" spans="1:54" x14ac:dyDescent="0.25">
      <c r="A741" s="3">
        <v>740</v>
      </c>
      <c r="B741" s="2" t="s">
        <v>64</v>
      </c>
      <c r="C741" s="2" t="s">
        <v>49</v>
      </c>
      <c r="D741" s="3">
        <v>5</v>
      </c>
      <c r="E741" s="3" t="s">
        <v>35</v>
      </c>
      <c r="F741" s="3" t="s">
        <v>25</v>
      </c>
      <c r="G741" s="3" t="s">
        <v>23</v>
      </c>
      <c r="H741" s="3">
        <v>11</v>
      </c>
      <c r="I741" s="3">
        <v>1</v>
      </c>
      <c r="J741" s="3">
        <v>1</v>
      </c>
      <c r="K741" s="3">
        <v>2</v>
      </c>
      <c r="L741" s="3">
        <v>11</v>
      </c>
      <c r="M741" s="3">
        <v>1</v>
      </c>
      <c r="N741" s="3" t="str">
        <f t="shared" si="112"/>
        <v>n</v>
      </c>
      <c r="O741" s="3" t="str">
        <f t="shared" si="113"/>
        <v>n</v>
      </c>
      <c r="P741" s="2" t="s">
        <v>26</v>
      </c>
      <c r="Q741" s="2" t="s">
        <v>30</v>
      </c>
      <c r="R741" s="4" t="str">
        <f t="shared" si="114"/>
        <v>n</v>
      </c>
      <c r="S741" s="2" t="s">
        <v>23</v>
      </c>
      <c r="T741" s="2">
        <v>5</v>
      </c>
      <c r="U741" s="6" t="s">
        <v>87</v>
      </c>
      <c r="V741" s="7" t="s">
        <v>87</v>
      </c>
      <c r="W741" s="6" t="s">
        <v>87</v>
      </c>
      <c r="X741" s="7" t="s">
        <v>87</v>
      </c>
      <c r="Y741" s="7">
        <v>622218</v>
      </c>
      <c r="Z741" s="7" t="s">
        <v>87</v>
      </c>
      <c r="AA741" s="7" t="s">
        <v>87</v>
      </c>
      <c r="AB741" s="7" t="s">
        <v>87</v>
      </c>
      <c r="AC741" s="3">
        <v>4173.26</v>
      </c>
      <c r="AD741" s="3">
        <v>2465453.98</v>
      </c>
      <c r="AE741" s="3">
        <f t="shared" si="115"/>
        <v>1.6926943410235547E-3</v>
      </c>
      <c r="AF741" s="2">
        <v>42.430399999999999</v>
      </c>
      <c r="AG741" s="2">
        <v>19.259399999999999</v>
      </c>
      <c r="AH741" s="2">
        <v>48.8566</v>
      </c>
      <c r="AI741" s="2">
        <v>2.3521999999999998</v>
      </c>
      <c r="AJ741" s="4">
        <f t="shared" si="116"/>
        <v>1491.3672527353949</v>
      </c>
      <c r="AK741" s="3" t="s">
        <v>93</v>
      </c>
      <c r="AL741" s="3" t="s">
        <v>100</v>
      </c>
      <c r="AM741" s="3" t="s">
        <v>95</v>
      </c>
      <c r="AN741" s="3" t="s">
        <v>96</v>
      </c>
      <c r="AO741" s="3">
        <v>0</v>
      </c>
      <c r="AP741" s="3">
        <v>0.56699999999999995</v>
      </c>
      <c r="AQ741" s="3">
        <v>0.875</v>
      </c>
      <c r="AR741" s="3">
        <v>1</v>
      </c>
      <c r="AS741" s="3">
        <v>-0.48180000000000001</v>
      </c>
      <c r="AT741" s="3">
        <v>1</v>
      </c>
      <c r="AU741" s="3">
        <v>4.4400000000000002E-2</v>
      </c>
      <c r="AV741" s="3">
        <v>2.63E-2</v>
      </c>
      <c r="AW741" s="3">
        <v>0</v>
      </c>
      <c r="AX741" s="3">
        <v>0.17</v>
      </c>
      <c r="AY741" s="3">
        <v>0.45800000000000002</v>
      </c>
      <c r="AZ741" s="3">
        <v>120.05800000000001</v>
      </c>
      <c r="BA741" s="3">
        <v>212280</v>
      </c>
      <c r="BB741" s="3">
        <v>4</v>
      </c>
    </row>
    <row r="742" spans="1:54" x14ac:dyDescent="0.25">
      <c r="A742" s="3">
        <v>741</v>
      </c>
      <c r="B742" s="2" t="s">
        <v>64</v>
      </c>
      <c r="C742" s="2" t="s">
        <v>49</v>
      </c>
      <c r="D742" s="3">
        <v>1</v>
      </c>
      <c r="E742" s="3" t="s">
        <v>35</v>
      </c>
      <c r="F742" s="3" t="s">
        <v>20</v>
      </c>
      <c r="G742" s="3" t="s">
        <v>23</v>
      </c>
      <c r="H742" s="3">
        <v>11</v>
      </c>
      <c r="I742" s="3">
        <v>1</v>
      </c>
      <c r="J742" s="3">
        <v>1</v>
      </c>
      <c r="K742" s="3">
        <v>2</v>
      </c>
      <c r="L742" s="3">
        <v>11</v>
      </c>
      <c r="M742" s="3">
        <v>1</v>
      </c>
      <c r="N742" s="3" t="str">
        <f t="shared" si="112"/>
        <v>n</v>
      </c>
      <c r="O742" s="3" t="str">
        <f t="shared" si="113"/>
        <v>n</v>
      </c>
      <c r="P742" s="2" t="s">
        <v>26</v>
      </c>
      <c r="Q742" s="2" t="s">
        <v>30</v>
      </c>
      <c r="R742" s="4" t="str">
        <f t="shared" si="114"/>
        <v>n</v>
      </c>
      <c r="S742" s="2" t="s">
        <v>23</v>
      </c>
      <c r="T742" s="2">
        <v>5</v>
      </c>
      <c r="U742" s="6" t="s">
        <v>87</v>
      </c>
      <c r="V742" s="7" t="s">
        <v>87</v>
      </c>
      <c r="W742" s="6" t="s">
        <v>87</v>
      </c>
      <c r="X742" s="7" t="s">
        <v>87</v>
      </c>
      <c r="Y742" s="7">
        <v>622218</v>
      </c>
      <c r="Z742" s="7" t="s">
        <v>87</v>
      </c>
      <c r="AA742" s="7" t="s">
        <v>87</v>
      </c>
      <c r="AB742" s="7" t="s">
        <v>87</v>
      </c>
      <c r="AC742" s="3">
        <v>4173.26</v>
      </c>
      <c r="AD742" s="3">
        <v>2465453.98</v>
      </c>
      <c r="AE742" s="3">
        <f t="shared" si="115"/>
        <v>1.6926943410235547E-3</v>
      </c>
      <c r="AF742" s="2">
        <v>42.430399999999999</v>
      </c>
      <c r="AG742" s="2">
        <v>19.259399999999999</v>
      </c>
      <c r="AH742" s="2">
        <v>48.8566</v>
      </c>
      <c r="AI742" s="2">
        <v>2.3521999999999998</v>
      </c>
      <c r="AJ742" s="4">
        <f t="shared" si="116"/>
        <v>1491.3672527353949</v>
      </c>
      <c r="AK742" s="3" t="s">
        <v>93</v>
      </c>
      <c r="AL742" s="3" t="s">
        <v>100</v>
      </c>
      <c r="AM742" s="3" t="s">
        <v>95</v>
      </c>
      <c r="AN742" s="3" t="s">
        <v>96</v>
      </c>
      <c r="AO742" s="3">
        <v>0</v>
      </c>
      <c r="AP742" s="3">
        <v>0.56699999999999995</v>
      </c>
      <c r="AQ742" s="3">
        <v>0.875</v>
      </c>
      <c r="AR742" s="3">
        <v>1</v>
      </c>
      <c r="AS742" s="3">
        <v>-0.48180000000000001</v>
      </c>
      <c r="AT742" s="3">
        <v>1</v>
      </c>
      <c r="AU742" s="3">
        <v>4.4400000000000002E-2</v>
      </c>
      <c r="AV742" s="3">
        <v>2.63E-2</v>
      </c>
      <c r="AW742" s="3">
        <v>0</v>
      </c>
      <c r="AX742" s="3">
        <v>0.17</v>
      </c>
      <c r="AY742" s="3">
        <v>0.45800000000000002</v>
      </c>
      <c r="AZ742" s="3">
        <v>120.05800000000001</v>
      </c>
      <c r="BA742" s="3">
        <v>212280</v>
      </c>
      <c r="BB742" s="3">
        <v>4</v>
      </c>
    </row>
    <row r="743" spans="1:54" x14ac:dyDescent="0.25">
      <c r="A743" s="3">
        <v>742</v>
      </c>
      <c r="B743" s="2" t="s">
        <v>77</v>
      </c>
      <c r="C743" s="2" t="s">
        <v>49</v>
      </c>
      <c r="D743" s="3">
        <v>1</v>
      </c>
      <c r="E743" s="3" t="s">
        <v>35</v>
      </c>
      <c r="F743" s="3" t="s">
        <v>20</v>
      </c>
      <c r="G743" s="3" t="s">
        <v>23</v>
      </c>
      <c r="H743" s="3">
        <v>11</v>
      </c>
      <c r="I743" s="3">
        <v>5.36</v>
      </c>
      <c r="J743" s="3">
        <v>21</v>
      </c>
      <c r="K743" s="3">
        <v>1</v>
      </c>
      <c r="L743" s="3">
        <v>11</v>
      </c>
      <c r="M743" s="3">
        <v>1</v>
      </c>
      <c r="N743" s="3" t="str">
        <f t="shared" si="112"/>
        <v>n</v>
      </c>
      <c r="O743" s="3" t="str">
        <f t="shared" si="113"/>
        <v>y</v>
      </c>
      <c r="P743" s="2" t="s">
        <v>21</v>
      </c>
      <c r="Q743" s="2" t="s">
        <v>30</v>
      </c>
      <c r="R743" s="4" t="str">
        <f t="shared" si="114"/>
        <v>n</v>
      </c>
      <c r="S743" s="2" t="s">
        <v>23</v>
      </c>
      <c r="T743" s="2">
        <v>5</v>
      </c>
      <c r="U743" s="6">
        <v>6447</v>
      </c>
      <c r="V743" s="7">
        <v>5892</v>
      </c>
      <c r="W743" s="7">
        <v>4436678</v>
      </c>
      <c r="X743" s="7">
        <v>4676268</v>
      </c>
      <c r="Y743" s="7">
        <v>5213985</v>
      </c>
      <c r="Z743" s="7">
        <f>U:U  / (Y:Y -W:W )</f>
        <v>8.2940202519725149E-3</v>
      </c>
      <c r="AA743" s="7">
        <f>V:V   / (Y:Y -X:X )</f>
        <v>1.0957436718571294E-2</v>
      </c>
      <c r="AB743" s="7">
        <f>Z:Z+AA:AA</f>
        <v>1.9251456970543809E-2</v>
      </c>
      <c r="AC743" s="3">
        <v>370556.67</v>
      </c>
      <c r="AD743" s="3">
        <v>2465453.98</v>
      </c>
      <c r="AE743" s="3">
        <f t="shared" si="115"/>
        <v>0.15029956876339667</v>
      </c>
      <c r="AF743" s="2">
        <v>59.913899999999998</v>
      </c>
      <c r="AG743" s="2">
        <v>10.7522</v>
      </c>
      <c r="AH743" s="2">
        <v>48.8566</v>
      </c>
      <c r="AI743" s="2">
        <v>2.3521999999999998</v>
      </c>
      <c r="AJ743" s="4">
        <f t="shared" si="116"/>
        <v>1341.9790363954148</v>
      </c>
      <c r="AK743" s="3" t="s">
        <v>93</v>
      </c>
      <c r="AL743" s="3" t="s">
        <v>100</v>
      </c>
      <c r="AM743" s="3" t="s">
        <v>95</v>
      </c>
      <c r="AN743" s="3" t="s">
        <v>96</v>
      </c>
      <c r="AO743" s="3">
        <v>0</v>
      </c>
      <c r="AP743" s="3">
        <v>0.56699999999999995</v>
      </c>
      <c r="AQ743" s="3">
        <v>0.875</v>
      </c>
      <c r="AR743" s="3">
        <v>1</v>
      </c>
      <c r="AS743" s="3">
        <v>-0.48180000000000001</v>
      </c>
      <c r="AT743" s="3">
        <v>1</v>
      </c>
      <c r="AU743" s="3">
        <v>4.4400000000000002E-2</v>
      </c>
      <c r="AV743" s="3">
        <v>2.63E-2</v>
      </c>
      <c r="AW743" s="3">
        <v>0</v>
      </c>
      <c r="AX743" s="3">
        <v>0.17</v>
      </c>
      <c r="AY743" s="3">
        <v>0.45800000000000002</v>
      </c>
      <c r="AZ743" s="3">
        <v>120.05800000000001</v>
      </c>
      <c r="BA743" s="3">
        <v>212280</v>
      </c>
      <c r="BB743" s="3">
        <v>4</v>
      </c>
    </row>
    <row r="744" spans="1:54" x14ac:dyDescent="0.25">
      <c r="A744" s="3">
        <v>743</v>
      </c>
      <c r="B744" s="2" t="s">
        <v>65</v>
      </c>
      <c r="C744" s="2" t="s">
        <v>49</v>
      </c>
      <c r="D744" s="3">
        <v>1</v>
      </c>
      <c r="E744" s="3" t="s">
        <v>35</v>
      </c>
      <c r="F744" s="3" t="s">
        <v>25</v>
      </c>
      <c r="G744" s="3" t="s">
        <v>23</v>
      </c>
      <c r="H744" s="3">
        <v>11</v>
      </c>
      <c r="I744" s="3">
        <v>6.5</v>
      </c>
      <c r="J744" s="3">
        <v>1</v>
      </c>
      <c r="K744" s="3">
        <v>5</v>
      </c>
      <c r="L744" s="3">
        <v>11</v>
      </c>
      <c r="M744" s="3">
        <v>1</v>
      </c>
      <c r="N744" s="3" t="str">
        <f t="shared" si="112"/>
        <v>n</v>
      </c>
      <c r="O744" s="3" t="str">
        <f t="shared" si="113"/>
        <v>n</v>
      </c>
      <c r="P744" s="2" t="s">
        <v>26</v>
      </c>
      <c r="Q744" s="2" t="s">
        <v>30</v>
      </c>
      <c r="R744" s="4" t="str">
        <f t="shared" si="114"/>
        <v>n</v>
      </c>
      <c r="S744" s="2" t="s">
        <v>23</v>
      </c>
      <c r="T744" s="2">
        <v>5</v>
      </c>
      <c r="U744" s="6" t="s">
        <v>87</v>
      </c>
      <c r="V744" s="7">
        <v>1868</v>
      </c>
      <c r="W744" s="6" t="s">
        <v>87</v>
      </c>
      <c r="X744" s="7">
        <v>37811676</v>
      </c>
      <c r="Y744" s="7">
        <v>37967209</v>
      </c>
      <c r="Z744" s="7" t="s">
        <v>87</v>
      </c>
      <c r="AA744" s="7">
        <f>V:V   / (Y:Y -X:X )</f>
        <v>1.2010312923945402E-2</v>
      </c>
      <c r="AB744" s="7" t="s">
        <v>87</v>
      </c>
      <c r="AC744" s="3">
        <v>469508.68</v>
      </c>
      <c r="AD744" s="3">
        <v>2465453.98</v>
      </c>
      <c r="AE744" s="3">
        <f t="shared" si="115"/>
        <v>0.19043498025463043</v>
      </c>
      <c r="AF744" s="2">
        <v>52.229700000000001</v>
      </c>
      <c r="AG744" s="2">
        <v>21.0122</v>
      </c>
      <c r="AH744" s="2">
        <v>48.8566</v>
      </c>
      <c r="AI744" s="2">
        <v>2.3521999999999998</v>
      </c>
      <c r="AJ744" s="4">
        <f t="shared" si="116"/>
        <v>1366.5499309646891</v>
      </c>
      <c r="AK744" s="3" t="s">
        <v>93</v>
      </c>
      <c r="AL744" s="3" t="s">
        <v>100</v>
      </c>
      <c r="AM744" s="3" t="s">
        <v>95</v>
      </c>
      <c r="AN744" s="3" t="s">
        <v>96</v>
      </c>
      <c r="AO744" s="3">
        <v>0</v>
      </c>
      <c r="AP744" s="3">
        <v>0.56699999999999995</v>
      </c>
      <c r="AQ744" s="3">
        <v>0.875</v>
      </c>
      <c r="AR744" s="3">
        <v>1</v>
      </c>
      <c r="AS744" s="3">
        <v>-0.48180000000000001</v>
      </c>
      <c r="AT744" s="3">
        <v>1</v>
      </c>
      <c r="AU744" s="3">
        <v>4.4400000000000002E-2</v>
      </c>
      <c r="AV744" s="3">
        <v>2.63E-2</v>
      </c>
      <c r="AW744" s="3">
        <v>0</v>
      </c>
      <c r="AX744" s="3">
        <v>0.17</v>
      </c>
      <c r="AY744" s="3">
        <v>0.45800000000000002</v>
      </c>
      <c r="AZ744" s="3">
        <v>120.05800000000001</v>
      </c>
      <c r="BA744" s="3">
        <v>212280</v>
      </c>
      <c r="BB744" s="3">
        <v>4</v>
      </c>
    </row>
    <row r="745" spans="1:54" x14ac:dyDescent="0.25">
      <c r="A745" s="3">
        <v>744</v>
      </c>
      <c r="B745" s="2" t="s">
        <v>66</v>
      </c>
      <c r="C745" s="2" t="s">
        <v>49</v>
      </c>
      <c r="D745" s="3">
        <v>7</v>
      </c>
      <c r="E745" s="3" t="s">
        <v>35</v>
      </c>
      <c r="F745" s="3" t="s">
        <v>25</v>
      </c>
      <c r="G745" s="3" t="s">
        <v>23</v>
      </c>
      <c r="H745" s="3">
        <v>11</v>
      </c>
      <c r="I745" s="3">
        <v>6.8571428571428603</v>
      </c>
      <c r="J745" s="3">
        <v>3</v>
      </c>
      <c r="K745" s="3">
        <v>1</v>
      </c>
      <c r="L745" s="3">
        <v>11</v>
      </c>
      <c r="M745" s="3">
        <v>1</v>
      </c>
      <c r="N745" s="3" t="str">
        <f t="shared" si="112"/>
        <v>n</v>
      </c>
      <c r="O745" s="3" t="str">
        <f t="shared" si="113"/>
        <v>y</v>
      </c>
      <c r="P745" s="2" t="s">
        <v>26</v>
      </c>
      <c r="Q745" s="2" t="s">
        <v>30</v>
      </c>
      <c r="R745" s="4" t="str">
        <f t="shared" si="114"/>
        <v>n</v>
      </c>
      <c r="S745" s="2" t="s">
        <v>23</v>
      </c>
      <c r="T745" s="2">
        <v>5</v>
      </c>
      <c r="U745" s="6" t="s">
        <v>87</v>
      </c>
      <c r="V745" s="7" t="s">
        <v>87</v>
      </c>
      <c r="W745" s="6" t="s">
        <v>87</v>
      </c>
      <c r="X745" s="7" t="s">
        <v>87</v>
      </c>
      <c r="Y745" s="7" t="s">
        <v>87</v>
      </c>
      <c r="Z745" s="7" t="s">
        <v>87</v>
      </c>
      <c r="AA745" s="7" t="s">
        <v>87</v>
      </c>
      <c r="AB745" s="7" t="s">
        <v>87</v>
      </c>
      <c r="AC745" s="3">
        <v>1283162.3500000001</v>
      </c>
      <c r="AD745" s="3">
        <v>2465453.98</v>
      </c>
      <c r="AE745" s="3">
        <f t="shared" si="115"/>
        <v>0.52045682475079091</v>
      </c>
      <c r="AF745" s="2">
        <v>55.755800000000001</v>
      </c>
      <c r="AG745" s="2">
        <v>37.6173</v>
      </c>
      <c r="AH745" s="2">
        <v>48.8566</v>
      </c>
      <c r="AI745" s="2">
        <v>2.3521999999999998</v>
      </c>
      <c r="AJ745" s="4">
        <f t="shared" si="116"/>
        <v>2486.2482846615089</v>
      </c>
      <c r="AK745" s="3" t="s">
        <v>93</v>
      </c>
      <c r="AL745" s="3" t="s">
        <v>100</v>
      </c>
      <c r="AM745" s="3" t="s">
        <v>95</v>
      </c>
      <c r="AN745" s="3" t="s">
        <v>96</v>
      </c>
      <c r="AO745" s="3">
        <v>0</v>
      </c>
      <c r="AP745" s="3">
        <v>0.56699999999999995</v>
      </c>
      <c r="AQ745" s="3">
        <v>0.875</v>
      </c>
      <c r="AR745" s="3">
        <v>1</v>
      </c>
      <c r="AS745" s="3">
        <v>-0.48180000000000001</v>
      </c>
      <c r="AT745" s="3">
        <v>1</v>
      </c>
      <c r="AU745" s="3">
        <v>4.4400000000000002E-2</v>
      </c>
      <c r="AV745" s="3">
        <v>2.63E-2</v>
      </c>
      <c r="AW745" s="3">
        <v>0</v>
      </c>
      <c r="AX745" s="3">
        <v>0.17</v>
      </c>
      <c r="AY745" s="3">
        <v>0.45800000000000002</v>
      </c>
      <c r="AZ745" s="3">
        <v>120.05800000000001</v>
      </c>
      <c r="BA745" s="3">
        <v>212280</v>
      </c>
      <c r="BB745" s="3">
        <v>4</v>
      </c>
    </row>
    <row r="746" spans="1:54" x14ac:dyDescent="0.25">
      <c r="A746" s="3">
        <v>745</v>
      </c>
      <c r="B746" s="2" t="s">
        <v>66</v>
      </c>
      <c r="C746" s="2" t="s">
        <v>49</v>
      </c>
      <c r="D746" s="3">
        <v>3</v>
      </c>
      <c r="E746" s="3" t="s">
        <v>35</v>
      </c>
      <c r="F746" s="3" t="s">
        <v>20</v>
      </c>
      <c r="G746" s="3" t="s">
        <v>23</v>
      </c>
      <c r="H746" s="3">
        <v>11</v>
      </c>
      <c r="I746" s="3">
        <v>6.8571428571428603</v>
      </c>
      <c r="J746" s="3">
        <v>3</v>
      </c>
      <c r="K746" s="3">
        <v>1</v>
      </c>
      <c r="L746" s="3">
        <v>11</v>
      </c>
      <c r="M746" s="3">
        <v>1</v>
      </c>
      <c r="N746" s="3" t="str">
        <f t="shared" si="112"/>
        <v>n</v>
      </c>
      <c r="O746" s="3" t="str">
        <f t="shared" si="113"/>
        <v>y</v>
      </c>
      <c r="P746" s="2" t="s">
        <v>26</v>
      </c>
      <c r="Q746" s="2" t="s">
        <v>30</v>
      </c>
      <c r="R746" s="4" t="str">
        <f t="shared" si="114"/>
        <v>n</v>
      </c>
      <c r="S746" s="2" t="s">
        <v>23</v>
      </c>
      <c r="T746" s="2">
        <v>5</v>
      </c>
      <c r="U746" s="6" t="s">
        <v>87</v>
      </c>
      <c r="V746" s="7" t="s">
        <v>87</v>
      </c>
      <c r="W746" s="6" t="s">
        <v>87</v>
      </c>
      <c r="X746" s="7" t="s">
        <v>87</v>
      </c>
      <c r="Y746" s="7" t="s">
        <v>87</v>
      </c>
      <c r="Z746" s="7" t="s">
        <v>87</v>
      </c>
      <c r="AA746" s="7" t="s">
        <v>87</v>
      </c>
      <c r="AB746" s="7" t="s">
        <v>87</v>
      </c>
      <c r="AC746" s="3">
        <v>1283162.3500000001</v>
      </c>
      <c r="AD746" s="3">
        <v>2465453.98</v>
      </c>
      <c r="AE746" s="3">
        <f t="shared" si="115"/>
        <v>0.52045682475079091</v>
      </c>
      <c r="AF746" s="2">
        <v>55.755800000000001</v>
      </c>
      <c r="AG746" s="2">
        <v>37.6173</v>
      </c>
      <c r="AH746" s="2">
        <v>48.8566</v>
      </c>
      <c r="AI746" s="2">
        <v>2.3521999999999998</v>
      </c>
      <c r="AJ746" s="4">
        <f t="shared" si="116"/>
        <v>2486.2482846615089</v>
      </c>
      <c r="AK746" s="3" t="s">
        <v>93</v>
      </c>
      <c r="AL746" s="3" t="s">
        <v>100</v>
      </c>
      <c r="AM746" s="3" t="s">
        <v>95</v>
      </c>
      <c r="AN746" s="3" t="s">
        <v>96</v>
      </c>
      <c r="AO746" s="3">
        <v>0</v>
      </c>
      <c r="AP746" s="3">
        <v>0.56699999999999995</v>
      </c>
      <c r="AQ746" s="3">
        <v>0.875</v>
      </c>
      <c r="AR746" s="3">
        <v>1</v>
      </c>
      <c r="AS746" s="3">
        <v>-0.48180000000000001</v>
      </c>
      <c r="AT746" s="3">
        <v>1</v>
      </c>
      <c r="AU746" s="3">
        <v>4.4400000000000002E-2</v>
      </c>
      <c r="AV746" s="3">
        <v>2.63E-2</v>
      </c>
      <c r="AW746" s="3">
        <v>0</v>
      </c>
      <c r="AX746" s="3">
        <v>0.17</v>
      </c>
      <c r="AY746" s="3">
        <v>0.45800000000000002</v>
      </c>
      <c r="AZ746" s="3">
        <v>120.05800000000001</v>
      </c>
      <c r="BA746" s="3">
        <v>212280</v>
      </c>
      <c r="BB746" s="3">
        <v>4</v>
      </c>
    </row>
    <row r="747" spans="1:54" x14ac:dyDescent="0.25">
      <c r="A747" s="3">
        <v>746</v>
      </c>
      <c r="B747" s="2" t="s">
        <v>69</v>
      </c>
      <c r="C747" s="2" t="s">
        <v>49</v>
      </c>
      <c r="D747" s="3">
        <v>7</v>
      </c>
      <c r="E747" s="3" t="s">
        <v>35</v>
      </c>
      <c r="F747" s="3" t="s">
        <v>25</v>
      </c>
      <c r="G747" s="3" t="s">
        <v>23</v>
      </c>
      <c r="H747" s="3">
        <v>11</v>
      </c>
      <c r="I747" s="3">
        <v>5.8125</v>
      </c>
      <c r="J747" s="3">
        <v>1</v>
      </c>
      <c r="K747" s="3">
        <v>3</v>
      </c>
      <c r="L747" s="3">
        <v>11</v>
      </c>
      <c r="M747" s="3">
        <v>1</v>
      </c>
      <c r="N747" s="3" t="str">
        <f t="shared" si="112"/>
        <v>n</v>
      </c>
      <c r="O747" s="3" t="str">
        <f t="shared" si="113"/>
        <v>n</v>
      </c>
      <c r="P747" s="2" t="s">
        <v>68</v>
      </c>
      <c r="Q747" s="2" t="s">
        <v>30</v>
      </c>
      <c r="R747" s="4" t="str">
        <f t="shared" si="114"/>
        <v>n</v>
      </c>
      <c r="S747" s="2" t="s">
        <v>28</v>
      </c>
      <c r="T747" s="2">
        <v>5</v>
      </c>
      <c r="U747" s="6">
        <v>204435</v>
      </c>
      <c r="V747" s="7">
        <v>100737</v>
      </c>
      <c r="W747" s="7">
        <v>40521758</v>
      </c>
      <c r="X747" s="7">
        <v>42022582</v>
      </c>
      <c r="Y747" s="7">
        <v>46440099</v>
      </c>
      <c r="Z747" s="7">
        <f t="shared" ref="Z747:Z753" si="120">U:U  / (Y:Y -W:W )</f>
        <v>3.4542619291453469E-2</v>
      </c>
      <c r="AA747" s="7">
        <f t="shared" ref="AA747:AA753" si="121">V:V   / (Y:Y -X:X )</f>
        <v>2.2803986945607681E-2</v>
      </c>
      <c r="AB747" s="7">
        <f t="shared" ref="AB747:AB753" si="122">Z:Z+AA:AA</f>
        <v>5.734660623706115E-2</v>
      </c>
      <c r="AC747" s="3">
        <v>1232088.19</v>
      </c>
      <c r="AD747" s="3">
        <v>2465453.98</v>
      </c>
      <c r="AE747" s="3">
        <f t="shared" si="115"/>
        <v>0.49974089964558982</v>
      </c>
      <c r="AF747" s="2">
        <v>40.416800000000002</v>
      </c>
      <c r="AG747" s="2">
        <v>-3.7038000000000002</v>
      </c>
      <c r="AH747" s="2">
        <v>48.8566</v>
      </c>
      <c r="AI747" s="2">
        <v>2.3521999999999998</v>
      </c>
      <c r="AJ747" s="4">
        <f t="shared" si="116"/>
        <v>1052.8922471483008</v>
      </c>
      <c r="AK747" s="3" t="s">
        <v>93</v>
      </c>
      <c r="AL747" s="3" t="s">
        <v>100</v>
      </c>
      <c r="AM747" s="3" t="s">
        <v>95</v>
      </c>
      <c r="AN747" s="3" t="s">
        <v>96</v>
      </c>
      <c r="AO747" s="3">
        <v>0</v>
      </c>
      <c r="AP747" s="3">
        <v>0.56699999999999995</v>
      </c>
      <c r="AQ747" s="3">
        <v>0.875</v>
      </c>
      <c r="AR747" s="3">
        <v>1</v>
      </c>
      <c r="AS747" s="3">
        <v>-0.48180000000000001</v>
      </c>
      <c r="AT747" s="3">
        <v>1</v>
      </c>
      <c r="AU747" s="3">
        <v>4.4400000000000002E-2</v>
      </c>
      <c r="AV747" s="3">
        <v>2.63E-2</v>
      </c>
      <c r="AW747" s="3">
        <v>0</v>
      </c>
      <c r="AX747" s="3">
        <v>0.17</v>
      </c>
      <c r="AY747" s="3">
        <v>0.45800000000000002</v>
      </c>
      <c r="AZ747" s="3">
        <v>120.05800000000001</v>
      </c>
      <c r="BA747" s="3">
        <v>212280</v>
      </c>
      <c r="BB747" s="3">
        <v>4</v>
      </c>
    </row>
    <row r="748" spans="1:54" x14ac:dyDescent="0.25">
      <c r="A748" s="3">
        <v>747</v>
      </c>
      <c r="B748" s="2" t="s">
        <v>69</v>
      </c>
      <c r="C748" s="2" t="s">
        <v>49</v>
      </c>
      <c r="D748" s="3">
        <v>10</v>
      </c>
      <c r="E748" s="3" t="s">
        <v>35</v>
      </c>
      <c r="F748" s="3" t="s">
        <v>20</v>
      </c>
      <c r="G748" s="3" t="s">
        <v>23</v>
      </c>
      <c r="H748" s="3">
        <v>11</v>
      </c>
      <c r="I748" s="3">
        <v>5.8125</v>
      </c>
      <c r="J748" s="3">
        <v>1</v>
      </c>
      <c r="K748" s="3">
        <v>3</v>
      </c>
      <c r="L748" s="3">
        <v>11</v>
      </c>
      <c r="M748" s="3">
        <v>1</v>
      </c>
      <c r="N748" s="3" t="str">
        <f t="shared" si="112"/>
        <v>n</v>
      </c>
      <c r="O748" s="3" t="str">
        <f t="shared" si="113"/>
        <v>n</v>
      </c>
      <c r="P748" s="2" t="s">
        <v>68</v>
      </c>
      <c r="Q748" s="2" t="s">
        <v>30</v>
      </c>
      <c r="R748" s="4" t="str">
        <f t="shared" si="114"/>
        <v>n</v>
      </c>
      <c r="S748" s="2" t="s">
        <v>28</v>
      </c>
      <c r="T748" s="2">
        <v>5</v>
      </c>
      <c r="U748" s="6">
        <v>204435</v>
      </c>
      <c r="V748" s="7">
        <v>100737</v>
      </c>
      <c r="W748" s="7">
        <v>40521758</v>
      </c>
      <c r="X748" s="7">
        <v>42022582</v>
      </c>
      <c r="Y748" s="7">
        <v>46440099</v>
      </c>
      <c r="Z748" s="7">
        <f t="shared" si="120"/>
        <v>3.4542619291453469E-2</v>
      </c>
      <c r="AA748" s="7">
        <f t="shared" si="121"/>
        <v>2.2803986945607681E-2</v>
      </c>
      <c r="AB748" s="7">
        <f t="shared" si="122"/>
        <v>5.734660623706115E-2</v>
      </c>
      <c r="AC748" s="3">
        <v>1232088.19</v>
      </c>
      <c r="AD748" s="3">
        <v>2465453.98</v>
      </c>
      <c r="AE748" s="3">
        <f t="shared" si="115"/>
        <v>0.49974089964558982</v>
      </c>
      <c r="AF748" s="2">
        <v>40.416800000000002</v>
      </c>
      <c r="AG748" s="2">
        <v>-3.7038000000000002</v>
      </c>
      <c r="AH748" s="2">
        <v>48.8566</v>
      </c>
      <c r="AI748" s="2">
        <v>2.3521999999999998</v>
      </c>
      <c r="AJ748" s="4">
        <f t="shared" si="116"/>
        <v>1052.8922471483008</v>
      </c>
      <c r="AK748" s="3" t="s">
        <v>93</v>
      </c>
      <c r="AL748" s="3" t="s">
        <v>100</v>
      </c>
      <c r="AM748" s="3" t="s">
        <v>95</v>
      </c>
      <c r="AN748" s="3" t="s">
        <v>96</v>
      </c>
      <c r="AO748" s="3">
        <v>0</v>
      </c>
      <c r="AP748" s="3">
        <v>0.56699999999999995</v>
      </c>
      <c r="AQ748" s="3">
        <v>0.875</v>
      </c>
      <c r="AR748" s="3">
        <v>1</v>
      </c>
      <c r="AS748" s="3">
        <v>-0.48180000000000001</v>
      </c>
      <c r="AT748" s="3">
        <v>1</v>
      </c>
      <c r="AU748" s="3">
        <v>4.4400000000000002E-2</v>
      </c>
      <c r="AV748" s="3">
        <v>2.63E-2</v>
      </c>
      <c r="AW748" s="3">
        <v>0</v>
      </c>
      <c r="AX748" s="3">
        <v>0.17</v>
      </c>
      <c r="AY748" s="3">
        <v>0.45800000000000002</v>
      </c>
      <c r="AZ748" s="3">
        <v>120.05800000000001</v>
      </c>
      <c r="BA748" s="3">
        <v>212280</v>
      </c>
      <c r="BB748" s="3">
        <v>4</v>
      </c>
    </row>
    <row r="749" spans="1:54" x14ac:dyDescent="0.25">
      <c r="A749" s="3">
        <v>748</v>
      </c>
      <c r="B749" s="2" t="s">
        <v>70</v>
      </c>
      <c r="C749" s="2" t="s">
        <v>49</v>
      </c>
      <c r="D749" s="3">
        <v>8</v>
      </c>
      <c r="E749" s="3" t="s">
        <v>35</v>
      </c>
      <c r="F749" s="3" t="s">
        <v>25</v>
      </c>
      <c r="G749" s="3" t="s">
        <v>23</v>
      </c>
      <c r="H749" s="3">
        <v>11</v>
      </c>
      <c r="I749" s="3">
        <v>4.7272727272727302</v>
      </c>
      <c r="J749" s="3">
        <v>1</v>
      </c>
      <c r="K749" s="3">
        <v>4</v>
      </c>
      <c r="L749" s="3">
        <v>11</v>
      </c>
      <c r="M749" s="3">
        <v>1</v>
      </c>
      <c r="N749" s="3" t="str">
        <f t="shared" si="112"/>
        <v>n</v>
      </c>
      <c r="O749" s="3" t="str">
        <f t="shared" si="113"/>
        <v>n</v>
      </c>
      <c r="P749" s="2" t="s">
        <v>21</v>
      </c>
      <c r="Q749" s="2" t="s">
        <v>30</v>
      </c>
      <c r="R749" s="4" t="str">
        <f t="shared" si="114"/>
        <v>n</v>
      </c>
      <c r="S749" s="2" t="s">
        <v>23</v>
      </c>
      <c r="T749" s="2">
        <v>5</v>
      </c>
      <c r="U749" s="6">
        <v>9525</v>
      </c>
      <c r="V749" s="7">
        <v>7600</v>
      </c>
      <c r="W749" s="7">
        <v>8174753</v>
      </c>
      <c r="X749" s="7">
        <v>9068184</v>
      </c>
      <c r="Y749" s="7">
        <v>9851017</v>
      </c>
      <c r="Z749" s="7">
        <f t="shared" si="120"/>
        <v>5.6822791636639575E-3</v>
      </c>
      <c r="AA749" s="7">
        <f t="shared" si="121"/>
        <v>9.7083285962651037E-3</v>
      </c>
      <c r="AB749" s="7">
        <f t="shared" si="122"/>
        <v>1.5390607759929061E-2</v>
      </c>
      <c r="AC749" s="3">
        <v>510999.8</v>
      </c>
      <c r="AD749" s="3">
        <v>2465453.98</v>
      </c>
      <c r="AE749" s="3">
        <f t="shared" si="115"/>
        <v>0.20726397821467346</v>
      </c>
      <c r="AF749" s="2">
        <v>59.329300000000003</v>
      </c>
      <c r="AG749" s="2">
        <v>18.069600000000001</v>
      </c>
      <c r="AH749" s="2">
        <v>48.8566</v>
      </c>
      <c r="AI749" s="2">
        <v>2.3521999999999998</v>
      </c>
      <c r="AJ749" s="4">
        <f t="shared" si="116"/>
        <v>1543.5887928782822</v>
      </c>
      <c r="AK749" s="3" t="s">
        <v>93</v>
      </c>
      <c r="AL749" s="3" t="s">
        <v>100</v>
      </c>
      <c r="AM749" s="3" t="s">
        <v>95</v>
      </c>
      <c r="AN749" s="3" t="s">
        <v>96</v>
      </c>
      <c r="AO749" s="3">
        <v>0</v>
      </c>
      <c r="AP749" s="3">
        <v>0.56699999999999995</v>
      </c>
      <c r="AQ749" s="3">
        <v>0.875</v>
      </c>
      <c r="AR749" s="3">
        <v>1</v>
      </c>
      <c r="AS749" s="3">
        <v>-0.48180000000000001</v>
      </c>
      <c r="AT749" s="3">
        <v>1</v>
      </c>
      <c r="AU749" s="3">
        <v>4.4400000000000002E-2</v>
      </c>
      <c r="AV749" s="3">
        <v>2.63E-2</v>
      </c>
      <c r="AW749" s="3">
        <v>0</v>
      </c>
      <c r="AX749" s="3">
        <v>0.17</v>
      </c>
      <c r="AY749" s="3">
        <v>0.45800000000000002</v>
      </c>
      <c r="AZ749" s="3">
        <v>120.05800000000001</v>
      </c>
      <c r="BA749" s="3">
        <v>212280</v>
      </c>
      <c r="BB749" s="3">
        <v>4</v>
      </c>
    </row>
    <row r="750" spans="1:54" x14ac:dyDescent="0.25">
      <c r="A750" s="3">
        <v>749</v>
      </c>
      <c r="B750" s="2" t="s">
        <v>70</v>
      </c>
      <c r="C750" s="2" t="s">
        <v>49</v>
      </c>
      <c r="D750" s="3">
        <v>3</v>
      </c>
      <c r="E750" s="3" t="s">
        <v>35</v>
      </c>
      <c r="F750" s="3" t="s">
        <v>20</v>
      </c>
      <c r="G750" s="3" t="s">
        <v>23</v>
      </c>
      <c r="H750" s="3">
        <v>11</v>
      </c>
      <c r="I750" s="3">
        <v>4.7272727272727302</v>
      </c>
      <c r="J750" s="3">
        <v>1</v>
      </c>
      <c r="K750" s="3">
        <v>4</v>
      </c>
      <c r="L750" s="3">
        <v>11</v>
      </c>
      <c r="M750" s="3">
        <v>1</v>
      </c>
      <c r="N750" s="3" t="str">
        <f t="shared" si="112"/>
        <v>n</v>
      </c>
      <c r="O750" s="3" t="str">
        <f t="shared" si="113"/>
        <v>n</v>
      </c>
      <c r="P750" s="2" t="s">
        <v>21</v>
      </c>
      <c r="Q750" s="2" t="s">
        <v>30</v>
      </c>
      <c r="R750" s="4" t="str">
        <f t="shared" si="114"/>
        <v>n</v>
      </c>
      <c r="S750" s="2" t="s">
        <v>23</v>
      </c>
      <c r="T750" s="2">
        <v>5</v>
      </c>
      <c r="U750" s="6">
        <v>9525</v>
      </c>
      <c r="V750" s="7">
        <v>7600</v>
      </c>
      <c r="W750" s="7">
        <v>8174753</v>
      </c>
      <c r="X750" s="7">
        <v>9068184</v>
      </c>
      <c r="Y750" s="7">
        <v>9851017</v>
      </c>
      <c r="Z750" s="7">
        <f t="shared" si="120"/>
        <v>5.6822791636639575E-3</v>
      </c>
      <c r="AA750" s="7">
        <f t="shared" si="121"/>
        <v>9.7083285962651037E-3</v>
      </c>
      <c r="AB750" s="7">
        <f t="shared" si="122"/>
        <v>1.5390607759929061E-2</v>
      </c>
      <c r="AC750" s="3">
        <v>510999.8</v>
      </c>
      <c r="AD750" s="3">
        <v>2465453.98</v>
      </c>
      <c r="AE750" s="3">
        <f t="shared" si="115"/>
        <v>0.20726397821467346</v>
      </c>
      <c r="AF750" s="2">
        <v>59.329300000000003</v>
      </c>
      <c r="AG750" s="2">
        <v>18.069600000000001</v>
      </c>
      <c r="AH750" s="2">
        <v>48.8566</v>
      </c>
      <c r="AI750" s="2">
        <v>2.3521999999999998</v>
      </c>
      <c r="AJ750" s="4">
        <f t="shared" si="116"/>
        <v>1543.5887928782822</v>
      </c>
      <c r="AK750" s="3" t="s">
        <v>93</v>
      </c>
      <c r="AL750" s="3" t="s">
        <v>100</v>
      </c>
      <c r="AM750" s="3" t="s">
        <v>95</v>
      </c>
      <c r="AN750" s="3" t="s">
        <v>96</v>
      </c>
      <c r="AO750" s="3">
        <v>0</v>
      </c>
      <c r="AP750" s="3">
        <v>0.56699999999999995</v>
      </c>
      <c r="AQ750" s="3">
        <v>0.875</v>
      </c>
      <c r="AR750" s="3">
        <v>1</v>
      </c>
      <c r="AS750" s="3">
        <v>-0.48180000000000001</v>
      </c>
      <c r="AT750" s="3">
        <v>1</v>
      </c>
      <c r="AU750" s="3">
        <v>4.4400000000000002E-2</v>
      </c>
      <c r="AV750" s="3">
        <v>2.63E-2</v>
      </c>
      <c r="AW750" s="3">
        <v>0</v>
      </c>
      <c r="AX750" s="3">
        <v>0.17</v>
      </c>
      <c r="AY750" s="3">
        <v>0.45800000000000002</v>
      </c>
      <c r="AZ750" s="3">
        <v>120.05800000000001</v>
      </c>
      <c r="BA750" s="3">
        <v>212280</v>
      </c>
      <c r="BB750" s="3">
        <v>4</v>
      </c>
    </row>
    <row r="751" spans="1:54" x14ac:dyDescent="0.25">
      <c r="A751" s="3">
        <v>750</v>
      </c>
      <c r="B751" s="2" t="s">
        <v>33</v>
      </c>
      <c r="C751" s="2" t="s">
        <v>49</v>
      </c>
      <c r="D751" s="3">
        <v>3</v>
      </c>
      <c r="E751" s="3" t="s">
        <v>35</v>
      </c>
      <c r="F751" s="3" t="s">
        <v>20</v>
      </c>
      <c r="G751" s="3" t="s">
        <v>23</v>
      </c>
      <c r="H751" s="3">
        <v>11</v>
      </c>
      <c r="I751" s="3">
        <v>6.9047619047619104</v>
      </c>
      <c r="J751" s="3">
        <v>1</v>
      </c>
      <c r="K751" s="3">
        <v>5</v>
      </c>
      <c r="L751" s="3">
        <v>11</v>
      </c>
      <c r="M751" s="3">
        <v>1</v>
      </c>
      <c r="N751" s="3" t="str">
        <f t="shared" si="112"/>
        <v>n</v>
      </c>
      <c r="O751" s="3" t="str">
        <f t="shared" si="113"/>
        <v>n</v>
      </c>
      <c r="P751" s="2" t="s">
        <v>21</v>
      </c>
      <c r="Q751" s="2" t="s">
        <v>30</v>
      </c>
      <c r="R751" s="4" t="str">
        <f t="shared" si="114"/>
        <v>n</v>
      </c>
      <c r="S751" s="2" t="s">
        <v>28</v>
      </c>
      <c r="T751" s="2">
        <v>5</v>
      </c>
      <c r="U751" s="6">
        <v>158619</v>
      </c>
      <c r="V751" s="7">
        <v>122970</v>
      </c>
      <c r="W751" s="7">
        <v>5910732</v>
      </c>
      <c r="X751" s="7">
        <v>6278459</v>
      </c>
      <c r="Y751" s="7">
        <v>8327126</v>
      </c>
      <c r="Z751" s="7">
        <f t="shared" si="120"/>
        <v>6.5642854600698394E-2</v>
      </c>
      <c r="AA751" s="7">
        <f t="shared" si="121"/>
        <v>6.002439635138361E-2</v>
      </c>
      <c r="AB751" s="7">
        <f t="shared" si="122"/>
        <v>0.125667250952082</v>
      </c>
      <c r="AC751" s="3">
        <v>659827.24</v>
      </c>
      <c r="AD751" s="3">
        <v>2465453.98</v>
      </c>
      <c r="AE751" s="3">
        <f t="shared" si="115"/>
        <v>0.2676291041538727</v>
      </c>
      <c r="AF751" s="2">
        <v>46.948</v>
      </c>
      <c r="AG751" s="2">
        <v>7.4474</v>
      </c>
      <c r="AH751" s="2">
        <v>48.8566</v>
      </c>
      <c r="AI751" s="2">
        <v>2.3521999999999998</v>
      </c>
      <c r="AJ751" s="4">
        <f t="shared" si="116"/>
        <v>434.9584820313508</v>
      </c>
      <c r="AK751" s="3" t="s">
        <v>93</v>
      </c>
      <c r="AL751" s="3" t="s">
        <v>100</v>
      </c>
      <c r="AM751" s="3" t="s">
        <v>95</v>
      </c>
      <c r="AN751" s="3" t="s">
        <v>96</v>
      </c>
      <c r="AO751" s="3">
        <v>0</v>
      </c>
      <c r="AP751" s="3">
        <v>0.56699999999999995</v>
      </c>
      <c r="AQ751" s="3">
        <v>0.875</v>
      </c>
      <c r="AR751" s="3">
        <v>1</v>
      </c>
      <c r="AS751" s="3">
        <v>-0.48180000000000001</v>
      </c>
      <c r="AT751" s="3">
        <v>1</v>
      </c>
      <c r="AU751" s="3">
        <v>4.4400000000000002E-2</v>
      </c>
      <c r="AV751" s="3">
        <v>2.63E-2</v>
      </c>
      <c r="AW751" s="3">
        <v>0</v>
      </c>
      <c r="AX751" s="3">
        <v>0.17</v>
      </c>
      <c r="AY751" s="3">
        <v>0.45800000000000002</v>
      </c>
      <c r="AZ751" s="3">
        <v>120.05800000000001</v>
      </c>
      <c r="BA751" s="3">
        <v>212280</v>
      </c>
      <c r="BB751" s="3">
        <v>4</v>
      </c>
    </row>
    <row r="752" spans="1:54" x14ac:dyDescent="0.25">
      <c r="A752" s="3">
        <v>751</v>
      </c>
      <c r="B752" s="2" t="s">
        <v>71</v>
      </c>
      <c r="C752" s="2" t="s">
        <v>49</v>
      </c>
      <c r="D752" s="3">
        <v>5</v>
      </c>
      <c r="E752" s="3" t="s">
        <v>35</v>
      </c>
      <c r="F752" s="3" t="s">
        <v>25</v>
      </c>
      <c r="G752" s="3" t="s">
        <v>23</v>
      </c>
      <c r="H752" s="3">
        <v>11</v>
      </c>
      <c r="I752" s="3">
        <v>6.2631578947368398</v>
      </c>
      <c r="J752" s="3">
        <v>1</v>
      </c>
      <c r="K752" s="3">
        <v>5</v>
      </c>
      <c r="L752" s="3">
        <v>11</v>
      </c>
      <c r="M752" s="3">
        <v>1</v>
      </c>
      <c r="N752" s="3" t="str">
        <f t="shared" si="112"/>
        <v>n</v>
      </c>
      <c r="O752" s="3" t="str">
        <f t="shared" si="113"/>
        <v>n</v>
      </c>
      <c r="P752" s="2" t="s">
        <v>21</v>
      </c>
      <c r="Q752" s="2" t="s">
        <v>30</v>
      </c>
      <c r="R752" s="4" t="str">
        <f t="shared" si="114"/>
        <v>n</v>
      </c>
      <c r="S752" s="2" t="s">
        <v>23</v>
      </c>
      <c r="T752" s="2">
        <v>5</v>
      </c>
      <c r="U752" s="6">
        <v>25993</v>
      </c>
      <c r="V752" s="7">
        <v>20913</v>
      </c>
      <c r="W752" s="7">
        <v>14922597</v>
      </c>
      <c r="X752" s="7">
        <v>16078619</v>
      </c>
      <c r="Y752" s="7">
        <v>16900726</v>
      </c>
      <c r="Z752" s="7">
        <f t="shared" si="120"/>
        <v>1.3140194598026721E-2</v>
      </c>
      <c r="AA752" s="7">
        <f t="shared" si="121"/>
        <v>2.5438294528571097E-2</v>
      </c>
      <c r="AB752" s="7">
        <f t="shared" si="122"/>
        <v>3.8578489126597816E-2</v>
      </c>
      <c r="AC752" s="3">
        <v>770845.05</v>
      </c>
      <c r="AD752" s="3">
        <v>2465453.98</v>
      </c>
      <c r="AE752" s="3">
        <f t="shared" si="115"/>
        <v>0.31265846219526677</v>
      </c>
      <c r="AF752" s="2">
        <v>52.370199999999997</v>
      </c>
      <c r="AG752" s="2">
        <v>4.8952</v>
      </c>
      <c r="AH752" s="2">
        <v>48.8566</v>
      </c>
      <c r="AI752" s="2">
        <v>2.3521999999999998</v>
      </c>
      <c r="AJ752" s="4">
        <f t="shared" si="116"/>
        <v>429.85979243928819</v>
      </c>
      <c r="AK752" s="3" t="s">
        <v>93</v>
      </c>
      <c r="AL752" s="3" t="s">
        <v>100</v>
      </c>
      <c r="AM752" s="3" t="s">
        <v>95</v>
      </c>
      <c r="AN752" s="3" t="s">
        <v>96</v>
      </c>
      <c r="AO752" s="3">
        <v>0</v>
      </c>
      <c r="AP752" s="3">
        <v>0.56699999999999995</v>
      </c>
      <c r="AQ752" s="3">
        <v>0.875</v>
      </c>
      <c r="AR752" s="3">
        <v>1</v>
      </c>
      <c r="AS752" s="3">
        <v>-0.48180000000000001</v>
      </c>
      <c r="AT752" s="3">
        <v>1</v>
      </c>
      <c r="AU752" s="3">
        <v>4.4400000000000002E-2</v>
      </c>
      <c r="AV752" s="3">
        <v>2.63E-2</v>
      </c>
      <c r="AW752" s="3">
        <v>0</v>
      </c>
      <c r="AX752" s="3">
        <v>0.17</v>
      </c>
      <c r="AY752" s="3">
        <v>0.45800000000000002</v>
      </c>
      <c r="AZ752" s="3">
        <v>120.05800000000001</v>
      </c>
      <c r="BA752" s="3">
        <v>212280</v>
      </c>
      <c r="BB752" s="3">
        <v>4</v>
      </c>
    </row>
    <row r="753" spans="1:54" x14ac:dyDescent="0.25">
      <c r="A753" s="3">
        <v>752</v>
      </c>
      <c r="B753" s="2" t="s">
        <v>71</v>
      </c>
      <c r="C753" s="2" t="s">
        <v>49</v>
      </c>
      <c r="D753" s="3">
        <v>4</v>
      </c>
      <c r="E753" s="3" t="s">
        <v>35</v>
      </c>
      <c r="F753" s="3" t="s">
        <v>20</v>
      </c>
      <c r="G753" s="3" t="s">
        <v>23</v>
      </c>
      <c r="H753" s="3">
        <v>11</v>
      </c>
      <c r="I753" s="3">
        <v>6.2631578947368398</v>
      </c>
      <c r="J753" s="3">
        <v>1</v>
      </c>
      <c r="K753" s="3">
        <v>5</v>
      </c>
      <c r="L753" s="3">
        <v>11</v>
      </c>
      <c r="M753" s="3">
        <v>1</v>
      </c>
      <c r="N753" s="3" t="str">
        <f t="shared" si="112"/>
        <v>n</v>
      </c>
      <c r="O753" s="3" t="str">
        <f t="shared" si="113"/>
        <v>n</v>
      </c>
      <c r="P753" s="2" t="s">
        <v>21</v>
      </c>
      <c r="Q753" s="2" t="s">
        <v>30</v>
      </c>
      <c r="R753" s="4" t="str">
        <f t="shared" si="114"/>
        <v>n</v>
      </c>
      <c r="S753" s="2" t="s">
        <v>23</v>
      </c>
      <c r="T753" s="2">
        <v>5</v>
      </c>
      <c r="U753" s="6">
        <v>25993</v>
      </c>
      <c r="V753" s="7">
        <v>20913</v>
      </c>
      <c r="W753" s="7">
        <v>14922597</v>
      </c>
      <c r="X753" s="7">
        <v>16078619</v>
      </c>
      <c r="Y753" s="7">
        <v>16900726</v>
      </c>
      <c r="Z753" s="7">
        <f t="shared" si="120"/>
        <v>1.3140194598026721E-2</v>
      </c>
      <c r="AA753" s="7">
        <f t="shared" si="121"/>
        <v>2.5438294528571097E-2</v>
      </c>
      <c r="AB753" s="7">
        <f t="shared" si="122"/>
        <v>3.8578489126597816E-2</v>
      </c>
      <c r="AC753" s="3">
        <v>770845.05</v>
      </c>
      <c r="AD753" s="3">
        <v>2465453.98</v>
      </c>
      <c r="AE753" s="3">
        <f t="shared" si="115"/>
        <v>0.31265846219526677</v>
      </c>
      <c r="AF753" s="2">
        <v>52.370199999999997</v>
      </c>
      <c r="AG753" s="2">
        <v>4.8952</v>
      </c>
      <c r="AH753" s="2">
        <v>48.8566</v>
      </c>
      <c r="AI753" s="2">
        <v>2.3521999999999998</v>
      </c>
      <c r="AJ753" s="4">
        <f t="shared" si="116"/>
        <v>429.85979243928819</v>
      </c>
      <c r="AK753" s="3" t="s">
        <v>93</v>
      </c>
      <c r="AL753" s="3" t="s">
        <v>100</v>
      </c>
      <c r="AM753" s="3" t="s">
        <v>95</v>
      </c>
      <c r="AN753" s="3" t="s">
        <v>96</v>
      </c>
      <c r="AO753" s="3">
        <v>0</v>
      </c>
      <c r="AP753" s="3">
        <v>0.56699999999999995</v>
      </c>
      <c r="AQ753" s="3">
        <v>0.875</v>
      </c>
      <c r="AR753" s="3">
        <v>1</v>
      </c>
      <c r="AS753" s="3">
        <v>-0.48180000000000001</v>
      </c>
      <c r="AT753" s="3">
        <v>1</v>
      </c>
      <c r="AU753" s="3">
        <v>4.4400000000000002E-2</v>
      </c>
      <c r="AV753" s="3">
        <v>2.63E-2</v>
      </c>
      <c r="AW753" s="3">
        <v>0</v>
      </c>
      <c r="AX753" s="3">
        <v>0.17</v>
      </c>
      <c r="AY753" s="3">
        <v>0.45800000000000002</v>
      </c>
      <c r="AZ753" s="3">
        <v>120.05800000000001</v>
      </c>
      <c r="BA753" s="3">
        <v>212280</v>
      </c>
      <c r="BB753" s="3">
        <v>4</v>
      </c>
    </row>
    <row r="754" spans="1:54" x14ac:dyDescent="0.25">
      <c r="A754" s="3">
        <v>753</v>
      </c>
      <c r="B754" s="2" t="s">
        <v>78</v>
      </c>
      <c r="C754" s="2" t="s">
        <v>49</v>
      </c>
      <c r="D754" s="3">
        <v>6</v>
      </c>
      <c r="E754" s="3" t="s">
        <v>35</v>
      </c>
      <c r="F754" s="3" t="s">
        <v>25</v>
      </c>
      <c r="G754" s="3" t="s">
        <v>23</v>
      </c>
      <c r="H754" s="3">
        <v>11</v>
      </c>
      <c r="I754" s="3">
        <v>4.6111111111111098</v>
      </c>
      <c r="J754" s="3">
        <v>3</v>
      </c>
      <c r="K754" s="3">
        <v>1</v>
      </c>
      <c r="L754" s="3">
        <v>11</v>
      </c>
      <c r="M754" s="3">
        <v>1</v>
      </c>
      <c r="N754" s="3" t="str">
        <f t="shared" si="112"/>
        <v>n</v>
      </c>
      <c r="O754" s="3" t="str">
        <f t="shared" si="113"/>
        <v>y</v>
      </c>
      <c r="P754" s="2" t="s">
        <v>21</v>
      </c>
      <c r="Q754" s="2" t="s">
        <v>30</v>
      </c>
      <c r="R754" s="4" t="str">
        <f t="shared" si="114"/>
        <v>n</v>
      </c>
      <c r="S754" s="2" t="s">
        <v>23</v>
      </c>
      <c r="T754" s="2">
        <v>5</v>
      </c>
      <c r="U754" s="6">
        <v>155185</v>
      </c>
      <c r="V754" s="7">
        <v>167568</v>
      </c>
      <c r="W754" s="6" t="s">
        <v>87</v>
      </c>
      <c r="X754" s="7" t="s">
        <v>87</v>
      </c>
      <c r="Y754" s="7">
        <v>65383556</v>
      </c>
      <c r="Z754" s="7" t="s">
        <v>87</v>
      </c>
      <c r="AA754" s="7" t="s">
        <v>87</v>
      </c>
      <c r="AB754" s="7" t="s">
        <v>87</v>
      </c>
      <c r="AC754" s="3">
        <v>2618885.69</v>
      </c>
      <c r="AD754" s="3">
        <v>2465453.98</v>
      </c>
      <c r="AE754" s="3">
        <f t="shared" si="115"/>
        <v>1.0622326400105833</v>
      </c>
      <c r="AF754" s="2">
        <v>52.507399999999997</v>
      </c>
      <c r="AG754" s="2">
        <v>-0.1278</v>
      </c>
      <c r="AH754" s="2">
        <v>48.8566</v>
      </c>
      <c r="AI754" s="2">
        <v>2.3521999999999998</v>
      </c>
      <c r="AJ754" s="4">
        <f t="shared" si="116"/>
        <v>441.89030701377436</v>
      </c>
      <c r="AK754" s="3" t="s">
        <v>93</v>
      </c>
      <c r="AL754" s="3" t="s">
        <v>100</v>
      </c>
      <c r="AM754" s="3" t="s">
        <v>95</v>
      </c>
      <c r="AN754" s="3" t="s">
        <v>96</v>
      </c>
      <c r="AO754" s="3">
        <v>0</v>
      </c>
      <c r="AP754" s="3">
        <v>0.56699999999999995</v>
      </c>
      <c r="AQ754" s="3">
        <v>0.875</v>
      </c>
      <c r="AR754" s="3">
        <v>1</v>
      </c>
      <c r="AS754" s="3">
        <v>-0.48180000000000001</v>
      </c>
      <c r="AT754" s="3">
        <v>1</v>
      </c>
      <c r="AU754" s="3">
        <v>4.4400000000000002E-2</v>
      </c>
      <c r="AV754" s="3">
        <v>2.63E-2</v>
      </c>
      <c r="AW754" s="3">
        <v>0</v>
      </c>
      <c r="AX754" s="3">
        <v>0.17</v>
      </c>
      <c r="AY754" s="3">
        <v>0.45800000000000002</v>
      </c>
      <c r="AZ754" s="3">
        <v>120.05800000000001</v>
      </c>
      <c r="BA754" s="3">
        <v>212280</v>
      </c>
      <c r="BB754" s="3">
        <v>4</v>
      </c>
    </row>
    <row r="755" spans="1:54" x14ac:dyDescent="0.25">
      <c r="A755" s="3">
        <v>754</v>
      </c>
      <c r="B755" s="2" t="s">
        <v>34</v>
      </c>
      <c r="C755" s="2" t="s">
        <v>50</v>
      </c>
      <c r="D755" s="3">
        <v>10</v>
      </c>
      <c r="E755" s="3" t="s">
        <v>35</v>
      </c>
      <c r="F755" s="3" t="s">
        <v>25</v>
      </c>
      <c r="G755" s="3" t="s">
        <v>23</v>
      </c>
      <c r="H755" s="3">
        <v>23</v>
      </c>
      <c r="I755" s="3">
        <v>9.6999999999999993</v>
      </c>
      <c r="J755" s="3">
        <v>1</v>
      </c>
      <c r="K755" s="3">
        <v>1</v>
      </c>
      <c r="L755" s="3">
        <v>12</v>
      </c>
      <c r="M755" s="3">
        <v>1</v>
      </c>
      <c r="N755" s="3" t="str">
        <f t="shared" si="112"/>
        <v>n</v>
      </c>
      <c r="O755" s="3" t="str">
        <f t="shared" si="113"/>
        <v>y</v>
      </c>
      <c r="P755" s="2" t="s">
        <v>36</v>
      </c>
      <c r="Q755" s="2" t="s">
        <v>51</v>
      </c>
      <c r="R755" s="4" t="str">
        <f t="shared" si="114"/>
        <v>n</v>
      </c>
      <c r="S755" s="2" t="s">
        <v>28</v>
      </c>
      <c r="T755" s="2">
        <v>3</v>
      </c>
      <c r="U755" s="6" t="s">
        <v>87</v>
      </c>
      <c r="V755" s="7" t="s">
        <v>87</v>
      </c>
      <c r="W755" s="6" t="s">
        <v>87</v>
      </c>
      <c r="X755" s="7" t="s">
        <v>87</v>
      </c>
      <c r="Y755" s="7">
        <v>2998577</v>
      </c>
      <c r="Z755" s="7" t="s">
        <v>87</v>
      </c>
      <c r="AA755" s="7" t="s">
        <v>87</v>
      </c>
      <c r="AB755" s="7" t="s">
        <v>87</v>
      </c>
      <c r="AC755" s="3">
        <v>10547.33</v>
      </c>
      <c r="AD755" s="3">
        <v>14332.88</v>
      </c>
      <c r="AE755" s="3">
        <f t="shared" si="115"/>
        <v>0.73588350701324512</v>
      </c>
      <c r="AF755" s="2">
        <v>40.179200000000002</v>
      </c>
      <c r="AG755" s="2">
        <v>44.499099999999999</v>
      </c>
      <c r="AH755" s="2">
        <v>41.7151</v>
      </c>
      <c r="AI755" s="2">
        <v>44.827100000000002</v>
      </c>
      <c r="AJ755" s="4">
        <f t="shared" si="116"/>
        <v>172.99134115259309</v>
      </c>
      <c r="AK755" s="3" t="s">
        <v>102</v>
      </c>
      <c r="AL755" s="3" t="s">
        <v>100</v>
      </c>
      <c r="AM755" s="3" t="s">
        <v>95</v>
      </c>
      <c r="AN755" s="3" t="s">
        <v>95</v>
      </c>
      <c r="AO755" s="3">
        <v>1</v>
      </c>
      <c r="AP755" s="3" t="s">
        <v>87</v>
      </c>
      <c r="AQ755" s="3" t="s">
        <v>87</v>
      </c>
      <c r="AR755" s="3" t="s">
        <v>87</v>
      </c>
      <c r="AS755" s="3" t="s">
        <v>87</v>
      </c>
      <c r="AT755" s="3" t="s">
        <v>87</v>
      </c>
      <c r="AU755" s="3" t="s">
        <v>87</v>
      </c>
      <c r="AV755" s="3" t="s">
        <v>87</v>
      </c>
      <c r="AW755" s="3" t="s">
        <v>87</v>
      </c>
      <c r="AX755" s="3" t="s">
        <v>87</v>
      </c>
      <c r="AY755" s="3" t="s">
        <v>87</v>
      </c>
      <c r="AZ755" s="3" t="s">
        <v>87</v>
      </c>
      <c r="BA755" s="3" t="s">
        <v>87</v>
      </c>
      <c r="BB755" s="3" t="s">
        <v>87</v>
      </c>
    </row>
    <row r="756" spans="1:54" x14ac:dyDescent="0.25">
      <c r="A756" s="3">
        <v>755</v>
      </c>
      <c r="B756" s="2" t="s">
        <v>34</v>
      </c>
      <c r="C756" s="2" t="s">
        <v>50</v>
      </c>
      <c r="D756" s="3">
        <v>8</v>
      </c>
      <c r="E756" s="3" t="s">
        <v>35</v>
      </c>
      <c r="F756" s="3" t="s">
        <v>20</v>
      </c>
      <c r="G756" s="3" t="s">
        <v>23</v>
      </c>
      <c r="H756" s="3">
        <v>23</v>
      </c>
      <c r="I756" s="3">
        <v>9.6999999999999993</v>
      </c>
      <c r="J756" s="3">
        <v>1</v>
      </c>
      <c r="K756" s="3">
        <v>1</v>
      </c>
      <c r="L756" s="3">
        <v>12</v>
      </c>
      <c r="M756" s="3">
        <v>1</v>
      </c>
      <c r="N756" s="3" t="str">
        <f t="shared" si="112"/>
        <v>n</v>
      </c>
      <c r="O756" s="3" t="str">
        <f t="shared" si="113"/>
        <v>y</v>
      </c>
      <c r="P756" s="2" t="s">
        <v>36</v>
      </c>
      <c r="Q756" s="2" t="s">
        <v>51</v>
      </c>
      <c r="R756" s="4" t="str">
        <f t="shared" si="114"/>
        <v>n</v>
      </c>
      <c r="S756" s="2" t="s">
        <v>28</v>
      </c>
      <c r="T756" s="2">
        <v>3</v>
      </c>
      <c r="U756" s="6" t="s">
        <v>87</v>
      </c>
      <c r="V756" s="7" t="s">
        <v>87</v>
      </c>
      <c r="W756" s="6" t="s">
        <v>87</v>
      </c>
      <c r="X756" s="7" t="s">
        <v>87</v>
      </c>
      <c r="Y756" s="7">
        <v>2998577</v>
      </c>
      <c r="Z756" s="7" t="s">
        <v>87</v>
      </c>
      <c r="AA756" s="7" t="s">
        <v>87</v>
      </c>
      <c r="AB756" s="7" t="s">
        <v>87</v>
      </c>
      <c r="AC756" s="3">
        <v>10547.33</v>
      </c>
      <c r="AD756" s="3">
        <v>14332.88</v>
      </c>
      <c r="AE756" s="3">
        <f t="shared" si="115"/>
        <v>0.73588350701324512</v>
      </c>
      <c r="AF756" s="2">
        <v>40.179200000000002</v>
      </c>
      <c r="AG756" s="2">
        <v>44.499099999999999</v>
      </c>
      <c r="AH756" s="2">
        <v>41.7151</v>
      </c>
      <c r="AI756" s="2">
        <v>44.827100000000002</v>
      </c>
      <c r="AJ756" s="4">
        <f t="shared" si="116"/>
        <v>172.99134115259309</v>
      </c>
      <c r="AK756" s="3" t="s">
        <v>102</v>
      </c>
      <c r="AL756" s="3" t="s">
        <v>100</v>
      </c>
      <c r="AM756" s="3" t="s">
        <v>95</v>
      </c>
      <c r="AN756" s="3" t="s">
        <v>95</v>
      </c>
      <c r="AO756" s="3">
        <v>1</v>
      </c>
      <c r="AP756" s="3" t="s">
        <v>87</v>
      </c>
      <c r="AQ756" s="3" t="s">
        <v>87</v>
      </c>
      <c r="AR756" s="3" t="s">
        <v>87</v>
      </c>
      <c r="AS756" s="3" t="s">
        <v>87</v>
      </c>
      <c r="AT756" s="3" t="s">
        <v>87</v>
      </c>
      <c r="AU756" s="3" t="s">
        <v>87</v>
      </c>
      <c r="AV756" s="3" t="s">
        <v>87</v>
      </c>
      <c r="AW756" s="3" t="s">
        <v>87</v>
      </c>
      <c r="AX756" s="3" t="s">
        <v>87</v>
      </c>
      <c r="AY756" s="3" t="s">
        <v>87</v>
      </c>
      <c r="AZ756" s="3" t="s">
        <v>87</v>
      </c>
      <c r="BA756" s="3" t="s">
        <v>87</v>
      </c>
      <c r="BB756" s="3" t="s">
        <v>87</v>
      </c>
    </row>
    <row r="757" spans="1:54" x14ac:dyDescent="0.25">
      <c r="A757" s="3">
        <v>756</v>
      </c>
      <c r="B757" s="2" t="s">
        <v>74</v>
      </c>
      <c r="C757" s="2" t="s">
        <v>50</v>
      </c>
      <c r="D757" s="3">
        <v>1</v>
      </c>
      <c r="E757" s="3" t="s">
        <v>35</v>
      </c>
      <c r="F757" s="3" t="s">
        <v>20</v>
      </c>
      <c r="G757" s="3" t="s">
        <v>23</v>
      </c>
      <c r="H757" s="3">
        <v>23</v>
      </c>
      <c r="I757" s="3">
        <v>8.75</v>
      </c>
      <c r="J757" s="3">
        <v>3</v>
      </c>
      <c r="K757" s="3">
        <v>1</v>
      </c>
      <c r="L757" s="3">
        <v>12</v>
      </c>
      <c r="M757" s="3">
        <v>1</v>
      </c>
      <c r="N757" s="3" t="str">
        <f t="shared" si="112"/>
        <v>n</v>
      </c>
      <c r="O757" s="3" t="str">
        <f t="shared" si="113"/>
        <v>y</v>
      </c>
      <c r="P757" s="2" t="s">
        <v>40</v>
      </c>
      <c r="Q757" s="2" t="s">
        <v>51</v>
      </c>
      <c r="R757" s="4" t="str">
        <f t="shared" si="114"/>
        <v>n</v>
      </c>
      <c r="S757" s="2" t="s">
        <v>28</v>
      </c>
      <c r="T757" s="2">
        <v>3</v>
      </c>
      <c r="U757" s="6" t="s">
        <v>87</v>
      </c>
      <c r="V757" s="7" t="s">
        <v>87</v>
      </c>
      <c r="W757" s="6" t="s">
        <v>87</v>
      </c>
      <c r="X757" s="6" t="s">
        <v>87</v>
      </c>
      <c r="Y757" s="7">
        <v>9705643</v>
      </c>
      <c r="Z757" s="7" t="s">
        <v>87</v>
      </c>
      <c r="AA757" s="7" t="s">
        <v>87</v>
      </c>
      <c r="AB757" s="7" t="s">
        <v>87</v>
      </c>
      <c r="AC757" s="3">
        <v>37847.72</v>
      </c>
      <c r="AD757" s="3">
        <v>14332.88</v>
      </c>
      <c r="AE757" s="3">
        <f t="shared" si="115"/>
        <v>2.6406221220019983</v>
      </c>
      <c r="AF757" s="2">
        <v>40.409300000000002</v>
      </c>
      <c r="AG757" s="2">
        <v>49.867100000000001</v>
      </c>
      <c r="AH757" s="2">
        <v>41.7151</v>
      </c>
      <c r="AI757" s="2">
        <v>44.827100000000002</v>
      </c>
      <c r="AJ757" s="4">
        <f t="shared" si="116"/>
        <v>446.72337378321322</v>
      </c>
      <c r="AK757" s="3" t="s">
        <v>102</v>
      </c>
      <c r="AL757" s="3" t="s">
        <v>100</v>
      </c>
      <c r="AM757" s="3" t="s">
        <v>95</v>
      </c>
      <c r="AN757" s="3" t="s">
        <v>95</v>
      </c>
      <c r="AO757" s="3">
        <v>1</v>
      </c>
      <c r="AP757" s="3" t="s">
        <v>87</v>
      </c>
      <c r="AQ757" s="3" t="s">
        <v>87</v>
      </c>
      <c r="AR757" s="3" t="s">
        <v>87</v>
      </c>
      <c r="AS757" s="3" t="s">
        <v>87</v>
      </c>
      <c r="AT757" s="3" t="s">
        <v>87</v>
      </c>
      <c r="AU757" s="3" t="s">
        <v>87</v>
      </c>
      <c r="AV757" s="3" t="s">
        <v>87</v>
      </c>
      <c r="AW757" s="3" t="s">
        <v>87</v>
      </c>
      <c r="AX757" s="3" t="s">
        <v>87</v>
      </c>
      <c r="AY757" s="3" t="s">
        <v>87</v>
      </c>
      <c r="AZ757" s="3" t="s">
        <v>87</v>
      </c>
      <c r="BA757" s="3" t="s">
        <v>87</v>
      </c>
      <c r="BB757" s="3" t="s">
        <v>87</v>
      </c>
    </row>
    <row r="758" spans="1:54" x14ac:dyDescent="0.25">
      <c r="A758" s="3">
        <v>757</v>
      </c>
      <c r="B758" s="2" t="s">
        <v>39</v>
      </c>
      <c r="C758" s="2" t="s">
        <v>50</v>
      </c>
      <c r="D758" s="3">
        <v>2</v>
      </c>
      <c r="E758" s="3" t="s">
        <v>19</v>
      </c>
      <c r="F758" s="3" t="s">
        <v>25</v>
      </c>
      <c r="G758" s="3" t="s">
        <v>23</v>
      </c>
      <c r="H758" s="3">
        <v>16</v>
      </c>
      <c r="I758" s="3">
        <v>7</v>
      </c>
      <c r="J758" s="3">
        <v>4</v>
      </c>
      <c r="K758" s="3">
        <v>1</v>
      </c>
      <c r="L758" s="3">
        <v>12</v>
      </c>
      <c r="M758" s="3">
        <v>1</v>
      </c>
      <c r="N758" s="3" t="str">
        <f t="shared" si="112"/>
        <v>n</v>
      </c>
      <c r="O758" s="3" t="str">
        <f t="shared" si="113"/>
        <v>y</v>
      </c>
      <c r="P758" s="2" t="s">
        <v>26</v>
      </c>
      <c r="Q758" s="2" t="s">
        <v>51</v>
      </c>
      <c r="R758" s="4" t="str">
        <f t="shared" si="114"/>
        <v>n</v>
      </c>
      <c r="S758" s="2" t="s">
        <v>23</v>
      </c>
      <c r="T758" s="2">
        <v>3</v>
      </c>
      <c r="U758" s="6" t="s">
        <v>87</v>
      </c>
      <c r="V758" s="7" t="s">
        <v>87</v>
      </c>
      <c r="W758" s="6" t="s">
        <v>87</v>
      </c>
      <c r="X758" s="6" t="s">
        <v>87</v>
      </c>
      <c r="Y758" s="7">
        <v>9498364</v>
      </c>
      <c r="Z758" s="7" t="s">
        <v>87</v>
      </c>
      <c r="AA758" s="7" t="s">
        <v>87</v>
      </c>
      <c r="AB758" s="7" t="s">
        <v>87</v>
      </c>
      <c r="AC758" s="3">
        <v>47433.440000000002</v>
      </c>
      <c r="AD758" s="3">
        <v>14332.88</v>
      </c>
      <c r="AE758" s="3">
        <f t="shared" si="115"/>
        <v>3.3094144372938312</v>
      </c>
      <c r="AF758" s="2">
        <v>53.904499999999999</v>
      </c>
      <c r="AG758" s="2">
        <v>27.561499999999999</v>
      </c>
      <c r="AH758" s="2">
        <v>41.7151</v>
      </c>
      <c r="AI758" s="2">
        <v>44.827100000000002</v>
      </c>
      <c r="AJ758" s="4">
        <f t="shared" si="116"/>
        <v>1861.0244667520687</v>
      </c>
      <c r="AK758" s="3" t="s">
        <v>102</v>
      </c>
      <c r="AL758" s="3" t="s">
        <v>100</v>
      </c>
      <c r="AM758" s="3" t="s">
        <v>95</v>
      </c>
      <c r="AN758" s="3" t="s">
        <v>95</v>
      </c>
      <c r="AO758" s="3">
        <v>1</v>
      </c>
      <c r="AP758" s="3" t="s">
        <v>87</v>
      </c>
      <c r="AQ758" s="3" t="s">
        <v>87</v>
      </c>
      <c r="AR758" s="3" t="s">
        <v>87</v>
      </c>
      <c r="AS758" s="3" t="s">
        <v>87</v>
      </c>
      <c r="AT758" s="3" t="s">
        <v>87</v>
      </c>
      <c r="AU758" s="3" t="s">
        <v>87</v>
      </c>
      <c r="AV758" s="3" t="s">
        <v>87</v>
      </c>
      <c r="AW758" s="3" t="s">
        <v>87</v>
      </c>
      <c r="AX758" s="3" t="s">
        <v>87</v>
      </c>
      <c r="AY758" s="3" t="s">
        <v>87</v>
      </c>
      <c r="AZ758" s="3" t="s">
        <v>87</v>
      </c>
      <c r="BA758" s="3" t="s">
        <v>87</v>
      </c>
      <c r="BB758" s="3" t="s">
        <v>87</v>
      </c>
    </row>
    <row r="759" spans="1:54" x14ac:dyDescent="0.25">
      <c r="A759" s="3">
        <v>758</v>
      </c>
      <c r="B759" s="2" t="s">
        <v>39</v>
      </c>
      <c r="C759" s="2" t="s">
        <v>50</v>
      </c>
      <c r="D759" s="3">
        <v>2</v>
      </c>
      <c r="E759" s="3" t="s">
        <v>19</v>
      </c>
      <c r="F759" s="3" t="s">
        <v>20</v>
      </c>
      <c r="G759" s="3" t="s">
        <v>23</v>
      </c>
      <c r="H759" s="3">
        <v>16</v>
      </c>
      <c r="I759" s="3">
        <v>7</v>
      </c>
      <c r="J759" s="3">
        <v>4</v>
      </c>
      <c r="K759" s="3">
        <v>1</v>
      </c>
      <c r="L759" s="3">
        <v>12</v>
      </c>
      <c r="M759" s="3">
        <v>1</v>
      </c>
      <c r="N759" s="3" t="str">
        <f t="shared" si="112"/>
        <v>n</v>
      </c>
      <c r="O759" s="3" t="str">
        <f t="shared" si="113"/>
        <v>y</v>
      </c>
      <c r="P759" s="2" t="s">
        <v>26</v>
      </c>
      <c r="Q759" s="2" t="s">
        <v>51</v>
      </c>
      <c r="R759" s="4" t="str">
        <f t="shared" si="114"/>
        <v>n</v>
      </c>
      <c r="S759" s="2" t="s">
        <v>23</v>
      </c>
      <c r="T759" s="2">
        <v>3</v>
      </c>
      <c r="U759" s="6" t="s">
        <v>87</v>
      </c>
      <c r="V759" s="7" t="s">
        <v>87</v>
      </c>
      <c r="W759" s="6" t="s">
        <v>87</v>
      </c>
      <c r="X759" s="6" t="s">
        <v>87</v>
      </c>
      <c r="Y759" s="7">
        <v>9498364</v>
      </c>
      <c r="Z759" s="7" t="s">
        <v>87</v>
      </c>
      <c r="AA759" s="7" t="s">
        <v>87</v>
      </c>
      <c r="AB759" s="7" t="s">
        <v>87</v>
      </c>
      <c r="AC759" s="3">
        <v>47433.440000000002</v>
      </c>
      <c r="AD759" s="3">
        <v>14332.88</v>
      </c>
      <c r="AE759" s="3">
        <f t="shared" si="115"/>
        <v>3.3094144372938312</v>
      </c>
      <c r="AF759" s="2">
        <v>53.904499999999999</v>
      </c>
      <c r="AG759" s="2">
        <v>27.561499999999999</v>
      </c>
      <c r="AH759" s="2">
        <v>41.7151</v>
      </c>
      <c r="AI759" s="2">
        <v>44.827100000000002</v>
      </c>
      <c r="AJ759" s="4">
        <f t="shared" si="116"/>
        <v>1861.0244667520687</v>
      </c>
      <c r="AK759" s="3" t="s">
        <v>102</v>
      </c>
      <c r="AL759" s="3" t="s">
        <v>100</v>
      </c>
      <c r="AM759" s="3" t="s">
        <v>95</v>
      </c>
      <c r="AN759" s="3" t="s">
        <v>95</v>
      </c>
      <c r="AO759" s="3">
        <v>1</v>
      </c>
      <c r="AP759" s="3" t="s">
        <v>87</v>
      </c>
      <c r="AQ759" s="3" t="s">
        <v>87</v>
      </c>
      <c r="AR759" s="3" t="s">
        <v>87</v>
      </c>
      <c r="AS759" s="3" t="s">
        <v>87</v>
      </c>
      <c r="AT759" s="3" t="s">
        <v>87</v>
      </c>
      <c r="AU759" s="3" t="s">
        <v>87</v>
      </c>
      <c r="AV759" s="3" t="s">
        <v>87</v>
      </c>
      <c r="AW759" s="3" t="s">
        <v>87</v>
      </c>
      <c r="AX759" s="3" t="s">
        <v>87</v>
      </c>
      <c r="AY759" s="3" t="s">
        <v>87</v>
      </c>
      <c r="AZ759" s="3" t="s">
        <v>87</v>
      </c>
      <c r="BA759" s="3" t="s">
        <v>87</v>
      </c>
      <c r="BB759" s="3" t="s">
        <v>87</v>
      </c>
    </row>
    <row r="760" spans="1:54" x14ac:dyDescent="0.25">
      <c r="A760" s="3">
        <v>759</v>
      </c>
      <c r="B760" s="2" t="s">
        <v>17</v>
      </c>
      <c r="C760" s="2" t="s">
        <v>50</v>
      </c>
      <c r="D760" s="3">
        <v>7</v>
      </c>
      <c r="E760" s="3" t="s">
        <v>35</v>
      </c>
      <c r="F760" s="3" t="s">
        <v>25</v>
      </c>
      <c r="G760" s="3" t="s">
        <v>23</v>
      </c>
      <c r="H760" s="3">
        <v>23</v>
      </c>
      <c r="I760" s="3">
        <v>3</v>
      </c>
      <c r="J760" s="3">
        <v>5</v>
      </c>
      <c r="K760" s="3">
        <v>1</v>
      </c>
      <c r="L760" s="3">
        <v>12</v>
      </c>
      <c r="M760" s="3">
        <v>1</v>
      </c>
      <c r="N760" s="3" t="str">
        <f t="shared" si="112"/>
        <v>n</v>
      </c>
      <c r="O760" s="3" t="str">
        <f t="shared" si="113"/>
        <v>y</v>
      </c>
      <c r="P760" s="2" t="s">
        <v>21</v>
      </c>
      <c r="Q760" s="2" t="s">
        <v>51</v>
      </c>
      <c r="R760" s="4" t="str">
        <f t="shared" si="114"/>
        <v>n</v>
      </c>
      <c r="S760" s="2" t="s">
        <v>23</v>
      </c>
      <c r="T760" s="2">
        <v>3</v>
      </c>
      <c r="U760" s="6">
        <v>499</v>
      </c>
      <c r="V760" s="7">
        <v>2313</v>
      </c>
      <c r="W760" s="7">
        <v>9461830</v>
      </c>
      <c r="X760" s="7">
        <v>9977874</v>
      </c>
      <c r="Y760" s="7">
        <v>11311117</v>
      </c>
      <c r="Z760" s="7">
        <f>U:U  / (Y:Y -W:W )</f>
        <v>2.6983372510594624E-4</v>
      </c>
      <c r="AA760" s="7">
        <f>V:V   / (Y:Y -X:X )</f>
        <v>1.7348675372756504E-3</v>
      </c>
      <c r="AB760" s="7">
        <f>Z:Z+AA:AA</f>
        <v>2.0047012623815967E-3</v>
      </c>
      <c r="AC760" s="3">
        <v>466365.73</v>
      </c>
      <c r="AD760" s="3">
        <v>14332.88</v>
      </c>
      <c r="AE760" s="3">
        <f t="shared" si="115"/>
        <v>32.538173067799356</v>
      </c>
      <c r="AF760" s="2">
        <v>50.850299999999997</v>
      </c>
      <c r="AG760" s="2">
        <v>4.3517000000000001</v>
      </c>
      <c r="AH760" s="2">
        <v>41.7151</v>
      </c>
      <c r="AI760" s="2">
        <v>44.827100000000002</v>
      </c>
      <c r="AJ760" s="4">
        <f t="shared" si="116"/>
        <v>3225.8006915284991</v>
      </c>
      <c r="AK760" s="3" t="s">
        <v>102</v>
      </c>
      <c r="AL760" s="3" t="s">
        <v>100</v>
      </c>
      <c r="AM760" s="3" t="s">
        <v>95</v>
      </c>
      <c r="AN760" s="3" t="s">
        <v>95</v>
      </c>
      <c r="AO760" s="3">
        <v>1</v>
      </c>
      <c r="AP760" s="3" t="s">
        <v>87</v>
      </c>
      <c r="AQ760" s="3" t="s">
        <v>87</v>
      </c>
      <c r="AR760" s="3" t="s">
        <v>87</v>
      </c>
      <c r="AS760" s="3" t="s">
        <v>87</v>
      </c>
      <c r="AT760" s="3" t="s">
        <v>87</v>
      </c>
      <c r="AU760" s="3" t="s">
        <v>87</v>
      </c>
      <c r="AV760" s="3" t="s">
        <v>87</v>
      </c>
      <c r="AW760" s="3" t="s">
        <v>87</v>
      </c>
      <c r="AX760" s="3" t="s">
        <v>87</v>
      </c>
      <c r="AY760" s="3" t="s">
        <v>87</v>
      </c>
      <c r="AZ760" s="3" t="s">
        <v>87</v>
      </c>
      <c r="BA760" s="3" t="s">
        <v>87</v>
      </c>
      <c r="BB760" s="3" t="s">
        <v>87</v>
      </c>
    </row>
    <row r="761" spans="1:54" x14ac:dyDescent="0.25">
      <c r="A761" s="3">
        <v>760</v>
      </c>
      <c r="B761" s="2" t="s">
        <v>17</v>
      </c>
      <c r="C761" s="2" t="s">
        <v>50</v>
      </c>
      <c r="D761" s="3">
        <v>8</v>
      </c>
      <c r="E761" s="3" t="s">
        <v>19</v>
      </c>
      <c r="F761" s="3" t="s">
        <v>25</v>
      </c>
      <c r="G761" s="3" t="s">
        <v>23</v>
      </c>
      <c r="H761" s="3">
        <v>16</v>
      </c>
      <c r="I761" s="3">
        <v>3</v>
      </c>
      <c r="J761" s="3">
        <v>5</v>
      </c>
      <c r="K761" s="3">
        <v>1</v>
      </c>
      <c r="L761" s="3">
        <v>12</v>
      </c>
      <c r="M761" s="3">
        <v>1</v>
      </c>
      <c r="N761" s="3" t="str">
        <f t="shared" si="112"/>
        <v>n</v>
      </c>
      <c r="O761" s="3" t="str">
        <f t="shared" si="113"/>
        <v>y</v>
      </c>
      <c r="P761" s="2" t="s">
        <v>21</v>
      </c>
      <c r="Q761" s="2" t="s">
        <v>51</v>
      </c>
      <c r="R761" s="4" t="str">
        <f t="shared" si="114"/>
        <v>n</v>
      </c>
      <c r="S761" s="2" t="s">
        <v>23</v>
      </c>
      <c r="T761" s="2">
        <v>3</v>
      </c>
      <c r="U761" s="6">
        <v>499</v>
      </c>
      <c r="V761" s="7">
        <v>2313</v>
      </c>
      <c r="W761" s="7">
        <v>9461830</v>
      </c>
      <c r="X761" s="7">
        <v>9977874</v>
      </c>
      <c r="Y761" s="7">
        <v>11311117</v>
      </c>
      <c r="Z761" s="7">
        <f>U:U  / (Y:Y -W:W )</f>
        <v>2.6983372510594624E-4</v>
      </c>
      <c r="AA761" s="7">
        <f>V:V   / (Y:Y -X:X )</f>
        <v>1.7348675372756504E-3</v>
      </c>
      <c r="AB761" s="7">
        <f>Z:Z+AA:AA</f>
        <v>2.0047012623815967E-3</v>
      </c>
      <c r="AC761" s="3">
        <v>466365.73</v>
      </c>
      <c r="AD761" s="3">
        <v>14332.88</v>
      </c>
      <c r="AE761" s="3">
        <f t="shared" si="115"/>
        <v>32.538173067799356</v>
      </c>
      <c r="AF761" s="2">
        <v>50.850299999999997</v>
      </c>
      <c r="AG761" s="2">
        <v>4.3517000000000001</v>
      </c>
      <c r="AH761" s="2">
        <v>41.7151</v>
      </c>
      <c r="AI761" s="2">
        <v>44.827100000000002</v>
      </c>
      <c r="AJ761" s="4">
        <f t="shared" si="116"/>
        <v>3225.8006915284991</v>
      </c>
      <c r="AK761" s="3" t="s">
        <v>102</v>
      </c>
      <c r="AL761" s="3" t="s">
        <v>100</v>
      </c>
      <c r="AM761" s="3" t="s">
        <v>95</v>
      </c>
      <c r="AN761" s="3" t="s">
        <v>95</v>
      </c>
      <c r="AO761" s="3">
        <v>1</v>
      </c>
      <c r="AP761" s="3" t="s">
        <v>87</v>
      </c>
      <c r="AQ761" s="3" t="s">
        <v>87</v>
      </c>
      <c r="AR761" s="3" t="s">
        <v>87</v>
      </c>
      <c r="AS761" s="3" t="s">
        <v>87</v>
      </c>
      <c r="AT761" s="3" t="s">
        <v>87</v>
      </c>
      <c r="AU761" s="3" t="s">
        <v>87</v>
      </c>
      <c r="AV761" s="3" t="s">
        <v>87</v>
      </c>
      <c r="AW761" s="3" t="s">
        <v>87</v>
      </c>
      <c r="AX761" s="3" t="s">
        <v>87</v>
      </c>
      <c r="AY761" s="3" t="s">
        <v>87</v>
      </c>
      <c r="AZ761" s="3" t="s">
        <v>87</v>
      </c>
      <c r="BA761" s="3" t="s">
        <v>87</v>
      </c>
      <c r="BB761" s="3" t="s">
        <v>87</v>
      </c>
    </row>
    <row r="762" spans="1:54" x14ac:dyDescent="0.25">
      <c r="A762" s="3">
        <v>761</v>
      </c>
      <c r="B762" s="2" t="s">
        <v>24</v>
      </c>
      <c r="C762" s="2" t="s">
        <v>50</v>
      </c>
      <c r="D762" s="3">
        <v>3</v>
      </c>
      <c r="E762" s="3" t="s">
        <v>35</v>
      </c>
      <c r="F762" s="3" t="s">
        <v>25</v>
      </c>
      <c r="G762" s="3" t="s">
        <v>23</v>
      </c>
      <c r="H762" s="3">
        <v>23</v>
      </c>
      <c r="I762" s="3">
        <v>4.5</v>
      </c>
      <c r="J762" s="3">
        <v>1</v>
      </c>
      <c r="K762" s="3">
        <v>3</v>
      </c>
      <c r="L762" s="3">
        <v>12</v>
      </c>
      <c r="M762" s="3">
        <v>1</v>
      </c>
      <c r="N762" s="3" t="str">
        <f t="shared" si="112"/>
        <v>n</v>
      </c>
      <c r="O762" s="3" t="str">
        <f t="shared" si="113"/>
        <v>n</v>
      </c>
      <c r="P762" s="2" t="s">
        <v>26</v>
      </c>
      <c r="Q762" s="2" t="s">
        <v>51</v>
      </c>
      <c r="R762" s="4" t="str">
        <f t="shared" si="114"/>
        <v>n</v>
      </c>
      <c r="S762" s="2" t="s">
        <v>23</v>
      </c>
      <c r="T762" s="2">
        <v>3</v>
      </c>
      <c r="U762" s="6">
        <v>427</v>
      </c>
      <c r="V762" s="7">
        <v>190</v>
      </c>
      <c r="W762" s="7">
        <v>7015969</v>
      </c>
      <c r="X762" s="7">
        <v>7075726</v>
      </c>
      <c r="Y762" s="7">
        <v>7153784</v>
      </c>
      <c r="Z762" s="7">
        <f>U:U  / (Y:Y -W:W )</f>
        <v>3.0983564923992308E-3</v>
      </c>
      <c r="AA762" s="7">
        <f>V:V   / (Y:Y -X:X )</f>
        <v>2.4340874734172027E-3</v>
      </c>
      <c r="AB762" s="7">
        <f>Z:Z+AA:AA</f>
        <v>5.5324439658164335E-3</v>
      </c>
      <c r="AC762" s="3">
        <v>52395.16</v>
      </c>
      <c r="AD762" s="3">
        <v>14332.88</v>
      </c>
      <c r="AE762" s="3">
        <f t="shared" si="115"/>
        <v>3.6555918977902562</v>
      </c>
      <c r="AF762" s="2">
        <v>42.697699999999998</v>
      </c>
      <c r="AG762" s="2">
        <v>23.321899999999999</v>
      </c>
      <c r="AH762" s="2">
        <v>41.7151</v>
      </c>
      <c r="AI762" s="2">
        <v>44.827100000000002</v>
      </c>
      <c r="AJ762" s="4">
        <f t="shared" si="116"/>
        <v>1769.8588704959539</v>
      </c>
      <c r="AK762" s="3" t="s">
        <v>102</v>
      </c>
      <c r="AL762" s="3" t="s">
        <v>100</v>
      </c>
      <c r="AM762" s="3" t="s">
        <v>96</v>
      </c>
      <c r="AN762" s="3" t="s">
        <v>95</v>
      </c>
      <c r="AO762" s="3">
        <v>0</v>
      </c>
      <c r="AP762" s="3" t="s">
        <v>87</v>
      </c>
      <c r="AQ762" s="3" t="s">
        <v>87</v>
      </c>
      <c r="AR762" s="3" t="s">
        <v>87</v>
      </c>
      <c r="AS762" s="3" t="s">
        <v>87</v>
      </c>
      <c r="AT762" s="3" t="s">
        <v>87</v>
      </c>
      <c r="AU762" s="3" t="s">
        <v>87</v>
      </c>
      <c r="AV762" s="3" t="s">
        <v>87</v>
      </c>
      <c r="AW762" s="3" t="s">
        <v>87</v>
      </c>
      <c r="AX762" s="3" t="s">
        <v>87</v>
      </c>
      <c r="AY762" s="3" t="s">
        <v>87</v>
      </c>
      <c r="AZ762" s="3" t="s">
        <v>87</v>
      </c>
      <c r="BA762" s="3" t="s">
        <v>87</v>
      </c>
      <c r="BB762" s="3" t="s">
        <v>87</v>
      </c>
    </row>
    <row r="763" spans="1:54" x14ac:dyDescent="0.25">
      <c r="A763" s="3">
        <v>762</v>
      </c>
      <c r="B763" s="2" t="s">
        <v>24</v>
      </c>
      <c r="C763" s="2" t="s">
        <v>50</v>
      </c>
      <c r="D763" s="3">
        <v>7</v>
      </c>
      <c r="E763" s="3" t="s">
        <v>19</v>
      </c>
      <c r="F763" s="3" t="s">
        <v>25</v>
      </c>
      <c r="G763" s="3" t="s">
        <v>23</v>
      </c>
      <c r="H763" s="3">
        <v>16</v>
      </c>
      <c r="I763" s="3">
        <v>4.5</v>
      </c>
      <c r="J763" s="3">
        <v>1</v>
      </c>
      <c r="K763" s="3">
        <v>3</v>
      </c>
      <c r="L763" s="3">
        <v>12</v>
      </c>
      <c r="M763" s="3">
        <v>1</v>
      </c>
      <c r="N763" s="3" t="str">
        <f t="shared" si="112"/>
        <v>n</v>
      </c>
      <c r="O763" s="3" t="str">
        <f t="shared" si="113"/>
        <v>n</v>
      </c>
      <c r="P763" s="2" t="s">
        <v>26</v>
      </c>
      <c r="Q763" s="2" t="s">
        <v>51</v>
      </c>
      <c r="R763" s="4" t="str">
        <f t="shared" si="114"/>
        <v>n</v>
      </c>
      <c r="S763" s="2" t="s">
        <v>23</v>
      </c>
      <c r="T763" s="2">
        <v>3</v>
      </c>
      <c r="U763" s="6">
        <v>427</v>
      </c>
      <c r="V763" s="7">
        <v>190</v>
      </c>
      <c r="W763" s="7">
        <v>7015969</v>
      </c>
      <c r="X763" s="7">
        <v>7075726</v>
      </c>
      <c r="Y763" s="7">
        <v>7153784</v>
      </c>
      <c r="Z763" s="7">
        <f>U:U  / (Y:Y -W:W )</f>
        <v>3.0983564923992308E-3</v>
      </c>
      <c r="AA763" s="7">
        <f>V:V   / (Y:Y -X:X )</f>
        <v>2.4340874734172027E-3</v>
      </c>
      <c r="AB763" s="7">
        <f>Z:Z+AA:AA</f>
        <v>5.5324439658164335E-3</v>
      </c>
      <c r="AC763" s="3">
        <v>52395.16</v>
      </c>
      <c r="AD763" s="3">
        <v>14332.88</v>
      </c>
      <c r="AE763" s="3">
        <f t="shared" si="115"/>
        <v>3.6555918977902562</v>
      </c>
      <c r="AF763" s="2">
        <v>42.697699999999998</v>
      </c>
      <c r="AG763" s="2">
        <v>23.321899999999999</v>
      </c>
      <c r="AH763" s="2">
        <v>41.7151</v>
      </c>
      <c r="AI763" s="2">
        <v>44.827100000000002</v>
      </c>
      <c r="AJ763" s="4">
        <f t="shared" si="116"/>
        <v>1769.8588704959539</v>
      </c>
      <c r="AK763" s="3" t="s">
        <v>102</v>
      </c>
      <c r="AL763" s="3" t="s">
        <v>100</v>
      </c>
      <c r="AM763" s="3" t="s">
        <v>96</v>
      </c>
      <c r="AN763" s="3" t="s">
        <v>95</v>
      </c>
      <c r="AO763" s="3">
        <v>0</v>
      </c>
      <c r="AP763" s="3" t="s">
        <v>87</v>
      </c>
      <c r="AQ763" s="3" t="s">
        <v>87</v>
      </c>
      <c r="AR763" s="3" t="s">
        <v>87</v>
      </c>
      <c r="AS763" s="3" t="s">
        <v>87</v>
      </c>
      <c r="AT763" s="3" t="s">
        <v>87</v>
      </c>
      <c r="AU763" s="3" t="s">
        <v>87</v>
      </c>
      <c r="AV763" s="3" t="s">
        <v>87</v>
      </c>
      <c r="AW763" s="3" t="s">
        <v>87</v>
      </c>
      <c r="AX763" s="3" t="s">
        <v>87</v>
      </c>
      <c r="AY763" s="3" t="s">
        <v>87</v>
      </c>
      <c r="AZ763" s="3" t="s">
        <v>87</v>
      </c>
      <c r="BA763" s="3" t="s">
        <v>87</v>
      </c>
      <c r="BB763" s="3" t="s">
        <v>87</v>
      </c>
    </row>
    <row r="764" spans="1:54" x14ac:dyDescent="0.25">
      <c r="A764" s="3">
        <v>763</v>
      </c>
      <c r="B764" s="2" t="s">
        <v>27</v>
      </c>
      <c r="C764" s="2" t="s">
        <v>50</v>
      </c>
      <c r="D764" s="3">
        <v>1</v>
      </c>
      <c r="E764" s="3" t="s">
        <v>19</v>
      </c>
      <c r="F764" s="3" t="s">
        <v>25</v>
      </c>
      <c r="G764" s="3" t="s">
        <v>23</v>
      </c>
      <c r="H764" s="3">
        <v>16</v>
      </c>
      <c r="I764" s="3">
        <v>3.6666666666666701</v>
      </c>
      <c r="J764" s="3">
        <v>9</v>
      </c>
      <c r="K764" s="3">
        <v>2</v>
      </c>
      <c r="L764" s="3">
        <v>12</v>
      </c>
      <c r="M764" s="3">
        <v>1</v>
      </c>
      <c r="N764" s="3" t="str">
        <f t="shared" si="112"/>
        <v>n</v>
      </c>
      <c r="O764" s="3" t="str">
        <f t="shared" si="113"/>
        <v>n</v>
      </c>
      <c r="P764" s="2" t="s">
        <v>26</v>
      </c>
      <c r="Q764" s="2" t="s">
        <v>51</v>
      </c>
      <c r="R764" s="4" t="str">
        <f t="shared" si="114"/>
        <v>n</v>
      </c>
      <c r="S764" s="2" t="s">
        <v>23</v>
      </c>
      <c r="T764" s="2">
        <v>3</v>
      </c>
      <c r="U764" s="6" t="s">
        <v>87</v>
      </c>
      <c r="V764" s="7" t="s">
        <v>87</v>
      </c>
      <c r="W764" s="6" t="s">
        <v>87</v>
      </c>
      <c r="X764" s="7" t="s">
        <v>87</v>
      </c>
      <c r="Y764" s="7">
        <v>2071278</v>
      </c>
      <c r="Z764" s="7" t="s">
        <v>87</v>
      </c>
      <c r="AA764" s="7" t="s">
        <v>87</v>
      </c>
      <c r="AB764" s="7" t="s">
        <v>87</v>
      </c>
      <c r="AC764" s="3">
        <v>10899.58</v>
      </c>
      <c r="AD764" s="3">
        <v>14332.88</v>
      </c>
      <c r="AE764" s="3">
        <f t="shared" si="115"/>
        <v>0.76045986570738056</v>
      </c>
      <c r="AF764" s="2">
        <v>41.997300000000003</v>
      </c>
      <c r="AG764" s="2">
        <v>21.428000000000001</v>
      </c>
      <c r="AH764" s="2">
        <v>41.7151</v>
      </c>
      <c r="AI764" s="2">
        <v>44.827100000000002</v>
      </c>
      <c r="AJ764" s="4">
        <f t="shared" si="116"/>
        <v>1932.1249080844068</v>
      </c>
      <c r="AK764" s="3" t="s">
        <v>102</v>
      </c>
      <c r="AL764" s="3" t="s">
        <v>100</v>
      </c>
      <c r="AM764" s="3" t="s">
        <v>97</v>
      </c>
      <c r="AN764" s="3" t="s">
        <v>95</v>
      </c>
      <c r="AO764" s="3">
        <v>0</v>
      </c>
      <c r="AP764" s="3" t="s">
        <v>87</v>
      </c>
      <c r="AQ764" s="3" t="s">
        <v>87</v>
      </c>
      <c r="AR764" s="3" t="s">
        <v>87</v>
      </c>
      <c r="AS764" s="3" t="s">
        <v>87</v>
      </c>
      <c r="AT764" s="3" t="s">
        <v>87</v>
      </c>
      <c r="AU764" s="3" t="s">
        <v>87</v>
      </c>
      <c r="AV764" s="3" t="s">
        <v>87</v>
      </c>
      <c r="AW764" s="3" t="s">
        <v>87</v>
      </c>
      <c r="AX764" s="3" t="s">
        <v>87</v>
      </c>
      <c r="AY764" s="3" t="s">
        <v>87</v>
      </c>
      <c r="AZ764" s="3" t="s">
        <v>87</v>
      </c>
      <c r="BA764" s="3" t="s">
        <v>87</v>
      </c>
      <c r="BB764" s="3" t="s">
        <v>87</v>
      </c>
    </row>
    <row r="765" spans="1:54" x14ac:dyDescent="0.25">
      <c r="A765" s="3">
        <v>764</v>
      </c>
      <c r="B765" s="2" t="s">
        <v>52</v>
      </c>
      <c r="C765" s="2" t="s">
        <v>50</v>
      </c>
      <c r="D765" s="3">
        <v>8</v>
      </c>
      <c r="E765" s="3" t="s">
        <v>35</v>
      </c>
      <c r="F765" s="3" t="s">
        <v>25</v>
      </c>
      <c r="G765" s="3" t="s">
        <v>23</v>
      </c>
      <c r="H765" s="3">
        <v>23</v>
      </c>
      <c r="I765" s="3">
        <v>1</v>
      </c>
      <c r="J765" s="3">
        <v>13</v>
      </c>
      <c r="K765" s="3">
        <v>2</v>
      </c>
      <c r="L765" s="3">
        <v>12</v>
      </c>
      <c r="M765" s="3">
        <v>1</v>
      </c>
      <c r="N765" s="3" t="str">
        <f t="shared" si="112"/>
        <v>n</v>
      </c>
      <c r="O765" s="3" t="str">
        <f t="shared" si="113"/>
        <v>n</v>
      </c>
      <c r="P765" s="2" t="s">
        <v>21</v>
      </c>
      <c r="Q765" s="2" t="s">
        <v>51</v>
      </c>
      <c r="R765" s="4" t="str">
        <f t="shared" si="114"/>
        <v>n</v>
      </c>
      <c r="S765" s="2" t="s">
        <v>23</v>
      </c>
      <c r="T765" s="2">
        <v>3</v>
      </c>
      <c r="U765" s="6" t="s">
        <v>87</v>
      </c>
      <c r="V765" s="7">
        <v>20761</v>
      </c>
      <c r="W765" s="6" t="s">
        <v>87</v>
      </c>
      <c r="X765" s="7">
        <v>73523726</v>
      </c>
      <c r="Y765" s="7">
        <v>82800000</v>
      </c>
      <c r="Z765" s="7" t="s">
        <v>87</v>
      </c>
      <c r="AA765" s="7">
        <f>V:V   / (Y:Y -X:X )</f>
        <v>2.2380753306769506E-3</v>
      </c>
      <c r="AB765" s="7" t="s">
        <v>87</v>
      </c>
      <c r="AC765" s="3">
        <v>3466756.88</v>
      </c>
      <c r="AD765" s="3">
        <v>14332.88</v>
      </c>
      <c r="AE765" s="3">
        <f t="shared" si="115"/>
        <v>241.87440905107698</v>
      </c>
      <c r="AF765" s="2">
        <v>52.52</v>
      </c>
      <c r="AG765" s="2">
        <v>13.404999999999999</v>
      </c>
      <c r="AH765" s="2">
        <v>41.7151</v>
      </c>
      <c r="AI765" s="2">
        <v>44.827100000000002</v>
      </c>
      <c r="AJ765" s="4">
        <f t="shared" si="116"/>
        <v>2635.3439133758684</v>
      </c>
      <c r="AK765" s="3" t="s">
        <v>102</v>
      </c>
      <c r="AL765" s="3" t="s">
        <v>100</v>
      </c>
      <c r="AM765" s="3" t="s">
        <v>95</v>
      </c>
      <c r="AN765" s="3" t="s">
        <v>95</v>
      </c>
      <c r="AO765" s="3">
        <v>1</v>
      </c>
      <c r="AP765" s="3" t="s">
        <v>87</v>
      </c>
      <c r="AQ765" s="3" t="s">
        <v>87</v>
      </c>
      <c r="AR765" s="3" t="s">
        <v>87</v>
      </c>
      <c r="AS765" s="3" t="s">
        <v>87</v>
      </c>
      <c r="AT765" s="3" t="s">
        <v>87</v>
      </c>
      <c r="AU765" s="3" t="s">
        <v>87</v>
      </c>
      <c r="AV765" s="3" t="s">
        <v>87</v>
      </c>
      <c r="AW765" s="3" t="s">
        <v>87</v>
      </c>
      <c r="AX765" s="3" t="s">
        <v>87</v>
      </c>
      <c r="AY765" s="3" t="s">
        <v>87</v>
      </c>
      <c r="AZ765" s="3" t="s">
        <v>87</v>
      </c>
      <c r="BA765" s="3" t="s">
        <v>87</v>
      </c>
      <c r="BB765" s="3" t="s">
        <v>87</v>
      </c>
    </row>
    <row r="766" spans="1:54" x14ac:dyDescent="0.25">
      <c r="A766" s="3">
        <v>765</v>
      </c>
      <c r="B766" s="2" t="s">
        <v>52</v>
      </c>
      <c r="C766" s="2" t="s">
        <v>50</v>
      </c>
      <c r="D766" s="3">
        <v>10</v>
      </c>
      <c r="E766" s="3" t="s">
        <v>19</v>
      </c>
      <c r="F766" s="3" t="s">
        <v>25</v>
      </c>
      <c r="G766" s="3" t="s">
        <v>23</v>
      </c>
      <c r="H766" s="3">
        <v>16</v>
      </c>
      <c r="I766" s="3">
        <v>1</v>
      </c>
      <c r="J766" s="3">
        <v>13</v>
      </c>
      <c r="K766" s="3">
        <v>2</v>
      </c>
      <c r="L766" s="3">
        <v>12</v>
      </c>
      <c r="M766" s="3">
        <v>1</v>
      </c>
      <c r="N766" s="3" t="str">
        <f t="shared" si="112"/>
        <v>n</v>
      </c>
      <c r="O766" s="3" t="str">
        <f t="shared" si="113"/>
        <v>n</v>
      </c>
      <c r="P766" s="2" t="s">
        <v>21</v>
      </c>
      <c r="Q766" s="2" t="s">
        <v>51</v>
      </c>
      <c r="R766" s="4" t="str">
        <f t="shared" si="114"/>
        <v>n</v>
      </c>
      <c r="S766" s="2" t="s">
        <v>23</v>
      </c>
      <c r="T766" s="2">
        <v>3</v>
      </c>
      <c r="U766" s="6" t="s">
        <v>87</v>
      </c>
      <c r="V766" s="7">
        <v>20761</v>
      </c>
      <c r="W766" s="6" t="s">
        <v>87</v>
      </c>
      <c r="X766" s="7">
        <v>73523726</v>
      </c>
      <c r="Y766" s="7">
        <v>82800000</v>
      </c>
      <c r="Z766" s="7" t="s">
        <v>87</v>
      </c>
      <c r="AA766" s="7">
        <f>V:V   / (Y:Y -X:X )</f>
        <v>2.2380753306769506E-3</v>
      </c>
      <c r="AB766" s="7" t="s">
        <v>87</v>
      </c>
      <c r="AC766" s="3">
        <v>3466756.88</v>
      </c>
      <c r="AD766" s="3">
        <v>14332.88</v>
      </c>
      <c r="AE766" s="3">
        <f t="shared" si="115"/>
        <v>241.87440905107698</v>
      </c>
      <c r="AF766" s="2">
        <v>52.52</v>
      </c>
      <c r="AG766" s="2">
        <v>13.404999999999999</v>
      </c>
      <c r="AH766" s="2">
        <v>41.7151</v>
      </c>
      <c r="AI766" s="2">
        <v>44.827100000000002</v>
      </c>
      <c r="AJ766" s="4">
        <f t="shared" si="116"/>
        <v>2635.3439133758684</v>
      </c>
      <c r="AK766" s="3" t="s">
        <v>102</v>
      </c>
      <c r="AL766" s="3" t="s">
        <v>100</v>
      </c>
      <c r="AM766" s="3" t="s">
        <v>95</v>
      </c>
      <c r="AN766" s="3" t="s">
        <v>95</v>
      </c>
      <c r="AO766" s="3">
        <v>1</v>
      </c>
      <c r="AP766" s="3" t="s">
        <v>87</v>
      </c>
      <c r="AQ766" s="3" t="s">
        <v>87</v>
      </c>
      <c r="AR766" s="3" t="s">
        <v>87</v>
      </c>
      <c r="AS766" s="3" t="s">
        <v>87</v>
      </c>
      <c r="AT766" s="3" t="s">
        <v>87</v>
      </c>
      <c r="AU766" s="3" t="s">
        <v>87</v>
      </c>
      <c r="AV766" s="3" t="s">
        <v>87</v>
      </c>
      <c r="AW766" s="3" t="s">
        <v>87</v>
      </c>
      <c r="AX766" s="3" t="s">
        <v>87</v>
      </c>
      <c r="AY766" s="3" t="s">
        <v>87</v>
      </c>
      <c r="AZ766" s="3" t="s">
        <v>87</v>
      </c>
      <c r="BA766" s="3" t="s">
        <v>87</v>
      </c>
      <c r="BB766" s="3" t="s">
        <v>87</v>
      </c>
    </row>
    <row r="767" spans="1:54" x14ac:dyDescent="0.25">
      <c r="A767" s="3">
        <v>766</v>
      </c>
      <c r="B767" s="2" t="s">
        <v>52</v>
      </c>
      <c r="C767" s="2" t="s">
        <v>50</v>
      </c>
      <c r="D767" s="3">
        <v>5</v>
      </c>
      <c r="E767" s="3" t="s">
        <v>19</v>
      </c>
      <c r="F767" s="3" t="s">
        <v>20</v>
      </c>
      <c r="G767" s="3" t="s">
        <v>23</v>
      </c>
      <c r="H767" s="3">
        <v>16</v>
      </c>
      <c r="I767" s="3">
        <v>1</v>
      </c>
      <c r="J767" s="3">
        <v>13</v>
      </c>
      <c r="K767" s="3">
        <v>2</v>
      </c>
      <c r="L767" s="3">
        <v>12</v>
      </c>
      <c r="M767" s="3">
        <v>1</v>
      </c>
      <c r="N767" s="3" t="str">
        <f t="shared" si="112"/>
        <v>n</v>
      </c>
      <c r="O767" s="3" t="str">
        <f t="shared" si="113"/>
        <v>n</v>
      </c>
      <c r="P767" s="2" t="s">
        <v>21</v>
      </c>
      <c r="Q767" s="2" t="s">
        <v>51</v>
      </c>
      <c r="R767" s="4" t="str">
        <f t="shared" si="114"/>
        <v>n</v>
      </c>
      <c r="S767" s="2" t="s">
        <v>23</v>
      </c>
      <c r="T767" s="2">
        <v>3</v>
      </c>
      <c r="U767" s="6" t="s">
        <v>87</v>
      </c>
      <c r="V767" s="7">
        <v>20761</v>
      </c>
      <c r="W767" s="6" t="s">
        <v>87</v>
      </c>
      <c r="X767" s="7">
        <v>73523726</v>
      </c>
      <c r="Y767" s="7">
        <v>82800000</v>
      </c>
      <c r="Z767" s="7" t="s">
        <v>87</v>
      </c>
      <c r="AA767" s="7">
        <f>V:V   / (Y:Y -X:X )</f>
        <v>2.2380753306769506E-3</v>
      </c>
      <c r="AB767" s="7" t="s">
        <v>87</v>
      </c>
      <c r="AC767" s="3">
        <v>3466756.88</v>
      </c>
      <c r="AD767" s="3">
        <v>14332.88</v>
      </c>
      <c r="AE767" s="3">
        <f t="shared" si="115"/>
        <v>241.87440905107698</v>
      </c>
      <c r="AF767" s="2">
        <v>52.52</v>
      </c>
      <c r="AG767" s="2">
        <v>13.404999999999999</v>
      </c>
      <c r="AH767" s="2">
        <v>41.7151</v>
      </c>
      <c r="AI767" s="2">
        <v>44.827100000000002</v>
      </c>
      <c r="AJ767" s="4">
        <f t="shared" si="116"/>
        <v>2635.3439133758684</v>
      </c>
      <c r="AK767" s="3" t="s">
        <v>102</v>
      </c>
      <c r="AL767" s="3" t="s">
        <v>100</v>
      </c>
      <c r="AM767" s="3" t="s">
        <v>95</v>
      </c>
      <c r="AN767" s="3" t="s">
        <v>95</v>
      </c>
      <c r="AO767" s="3">
        <v>1</v>
      </c>
      <c r="AP767" s="3" t="s">
        <v>87</v>
      </c>
      <c r="AQ767" s="3" t="s">
        <v>87</v>
      </c>
      <c r="AR767" s="3" t="s">
        <v>87</v>
      </c>
      <c r="AS767" s="3" t="s">
        <v>87</v>
      </c>
      <c r="AT767" s="3" t="s">
        <v>87</v>
      </c>
      <c r="AU767" s="3" t="s">
        <v>87</v>
      </c>
      <c r="AV767" s="3" t="s">
        <v>87</v>
      </c>
      <c r="AW767" s="3" t="s">
        <v>87</v>
      </c>
      <c r="AX767" s="3" t="s">
        <v>87</v>
      </c>
      <c r="AY767" s="3" t="s">
        <v>87</v>
      </c>
      <c r="AZ767" s="3" t="s">
        <v>87</v>
      </c>
      <c r="BA767" s="3" t="s">
        <v>87</v>
      </c>
      <c r="BB767" s="3" t="s">
        <v>87</v>
      </c>
    </row>
    <row r="768" spans="1:54" x14ac:dyDescent="0.25">
      <c r="A768" s="3">
        <v>767</v>
      </c>
      <c r="B768" s="2" t="s">
        <v>53</v>
      </c>
      <c r="C768" s="2" t="s">
        <v>50</v>
      </c>
      <c r="D768" s="3">
        <v>5</v>
      </c>
      <c r="E768" s="3" t="s">
        <v>35</v>
      </c>
      <c r="F768" s="3" t="s">
        <v>25</v>
      </c>
      <c r="G768" s="3" t="s">
        <v>23</v>
      </c>
      <c r="H768" s="3">
        <v>23</v>
      </c>
      <c r="I768" s="3">
        <v>5</v>
      </c>
      <c r="J768" s="3">
        <v>14</v>
      </c>
      <c r="K768" s="3">
        <v>3</v>
      </c>
      <c r="L768" s="3">
        <v>12</v>
      </c>
      <c r="M768" s="3">
        <v>1</v>
      </c>
      <c r="N768" s="3" t="str">
        <f t="shared" si="112"/>
        <v>n</v>
      </c>
      <c r="O768" s="3" t="str">
        <f t="shared" si="113"/>
        <v>n</v>
      </c>
      <c r="P768" s="2" t="s">
        <v>44</v>
      </c>
      <c r="Q768" s="2" t="s">
        <v>51</v>
      </c>
      <c r="R768" s="4" t="str">
        <f t="shared" si="114"/>
        <v>n</v>
      </c>
      <c r="S768" s="2" t="s">
        <v>23</v>
      </c>
      <c r="T768" s="2">
        <v>3</v>
      </c>
      <c r="U768" s="6" t="s">
        <v>87</v>
      </c>
      <c r="V768" s="7" t="s">
        <v>87</v>
      </c>
      <c r="W768" s="6" t="s">
        <v>87</v>
      </c>
      <c r="X768" s="7" t="s">
        <v>87</v>
      </c>
      <c r="Y768" s="7">
        <v>10783748</v>
      </c>
      <c r="Z768" s="7" t="s">
        <v>87</v>
      </c>
      <c r="AA768" s="7" t="s">
        <v>87</v>
      </c>
      <c r="AB768" s="7" t="s">
        <v>87</v>
      </c>
      <c r="AC768" s="3">
        <v>194558.65</v>
      </c>
      <c r="AD768" s="3">
        <v>14332.88</v>
      </c>
      <c r="AE768" s="3">
        <f t="shared" si="115"/>
        <v>13.574288628663604</v>
      </c>
      <c r="AF768" s="2">
        <v>37.983800000000002</v>
      </c>
      <c r="AG768" s="2">
        <v>23.727499999999999</v>
      </c>
      <c r="AH768" s="2">
        <v>41.7151</v>
      </c>
      <c r="AI768" s="2">
        <v>44.827100000000002</v>
      </c>
      <c r="AJ768" s="4">
        <f t="shared" si="116"/>
        <v>1843.3300418564388</v>
      </c>
      <c r="AK768" s="3" t="s">
        <v>102</v>
      </c>
      <c r="AL768" s="3" t="s">
        <v>100</v>
      </c>
      <c r="AM768" s="3" t="s">
        <v>96</v>
      </c>
      <c r="AN768" s="3" t="s">
        <v>95</v>
      </c>
      <c r="AO768" s="3">
        <v>0</v>
      </c>
      <c r="AP768" s="3" t="s">
        <v>87</v>
      </c>
      <c r="AQ768" s="3" t="s">
        <v>87</v>
      </c>
      <c r="AR768" s="3" t="s">
        <v>87</v>
      </c>
      <c r="AS768" s="3" t="s">
        <v>87</v>
      </c>
      <c r="AT768" s="3" t="s">
        <v>87</v>
      </c>
      <c r="AU768" s="3" t="s">
        <v>87</v>
      </c>
      <c r="AV768" s="3" t="s">
        <v>87</v>
      </c>
      <c r="AW768" s="3" t="s">
        <v>87</v>
      </c>
      <c r="AX768" s="3" t="s">
        <v>87</v>
      </c>
      <c r="AY768" s="3" t="s">
        <v>87</v>
      </c>
      <c r="AZ768" s="3" t="s">
        <v>87</v>
      </c>
      <c r="BA768" s="3" t="s">
        <v>87</v>
      </c>
      <c r="BB768" s="3" t="s">
        <v>87</v>
      </c>
    </row>
    <row r="769" spans="1:54" x14ac:dyDescent="0.25">
      <c r="A769" s="3">
        <v>768</v>
      </c>
      <c r="B769" s="2" t="s">
        <v>76</v>
      </c>
      <c r="C769" s="2" t="s">
        <v>50</v>
      </c>
      <c r="D769" s="3">
        <v>1</v>
      </c>
      <c r="E769" s="3" t="s">
        <v>19</v>
      </c>
      <c r="F769" s="3" t="s">
        <v>25</v>
      </c>
      <c r="G769" s="3" t="s">
        <v>23</v>
      </c>
      <c r="H769" s="3">
        <v>16</v>
      </c>
      <c r="I769" s="3">
        <v>4.3333333333333304</v>
      </c>
      <c r="J769" s="3">
        <v>1</v>
      </c>
      <c r="K769" s="3">
        <v>5</v>
      </c>
      <c r="L769" s="3">
        <v>12</v>
      </c>
      <c r="M769" s="3">
        <v>1</v>
      </c>
      <c r="N769" s="3" t="str">
        <f t="shared" si="112"/>
        <v>n</v>
      </c>
      <c r="O769" s="3" t="str">
        <f t="shared" si="113"/>
        <v>n</v>
      </c>
      <c r="P769" s="2" t="s">
        <v>21</v>
      </c>
      <c r="Q769" s="2" t="s">
        <v>51</v>
      </c>
      <c r="R769" s="4" t="str">
        <f t="shared" si="114"/>
        <v>n</v>
      </c>
      <c r="S769" s="2" t="s">
        <v>23</v>
      </c>
      <c r="T769" s="2">
        <v>3</v>
      </c>
      <c r="U769" s="6">
        <v>852</v>
      </c>
      <c r="V769" s="7">
        <v>748</v>
      </c>
      <c r="W769" s="7">
        <v>3926156</v>
      </c>
      <c r="X769" s="7">
        <v>4137894</v>
      </c>
      <c r="Y769" s="7">
        <v>4724720</v>
      </c>
      <c r="Z769" s="7">
        <f>U:U  / (Y:Y -W:W )</f>
        <v>1.0669151126271657E-3</v>
      </c>
      <c r="AA769" s="7">
        <f>V:V   / (Y:Y -X:X )</f>
        <v>1.2746538156114418E-3</v>
      </c>
      <c r="AB769" s="7">
        <f>Z:Z+AA:AA</f>
        <v>2.3415689282386075E-3</v>
      </c>
      <c r="AC769" s="3">
        <v>294053.59999999998</v>
      </c>
      <c r="AD769" s="3">
        <v>14332.88</v>
      </c>
      <c r="AE769" s="3">
        <f t="shared" si="115"/>
        <v>20.516016320516183</v>
      </c>
      <c r="AF769" s="2">
        <v>53.349800000000002</v>
      </c>
      <c r="AG769" s="2">
        <v>-6.2603</v>
      </c>
      <c r="AH769" s="2">
        <v>41.7151</v>
      </c>
      <c r="AI769" s="2">
        <v>44.827100000000002</v>
      </c>
      <c r="AJ769" s="4">
        <f t="shared" si="116"/>
        <v>3951.3667766142339</v>
      </c>
      <c r="AK769" s="3" t="s">
        <v>102</v>
      </c>
      <c r="AL769" s="3" t="s">
        <v>100</v>
      </c>
      <c r="AM769" s="3" t="s">
        <v>95</v>
      </c>
      <c r="AN769" s="3" t="s">
        <v>95</v>
      </c>
      <c r="AO769" s="3">
        <v>1</v>
      </c>
      <c r="AP769" s="3" t="s">
        <v>87</v>
      </c>
      <c r="AQ769" s="3" t="s">
        <v>87</v>
      </c>
      <c r="AR769" s="3" t="s">
        <v>87</v>
      </c>
      <c r="AS769" s="3" t="s">
        <v>87</v>
      </c>
      <c r="AT769" s="3" t="s">
        <v>87</v>
      </c>
      <c r="AU769" s="3" t="s">
        <v>87</v>
      </c>
      <c r="AV769" s="3" t="s">
        <v>87</v>
      </c>
      <c r="AW769" s="3" t="s">
        <v>87</v>
      </c>
      <c r="AX769" s="3" t="s">
        <v>87</v>
      </c>
      <c r="AY769" s="3" t="s">
        <v>87</v>
      </c>
      <c r="AZ769" s="3" t="s">
        <v>87</v>
      </c>
      <c r="BA769" s="3" t="s">
        <v>87</v>
      </c>
      <c r="BB769" s="3" t="s">
        <v>87</v>
      </c>
    </row>
    <row r="770" spans="1:54" x14ac:dyDescent="0.25">
      <c r="A770" s="3">
        <v>769</v>
      </c>
      <c r="B770" s="2" t="s">
        <v>56</v>
      </c>
      <c r="C770" s="2" t="s">
        <v>50</v>
      </c>
      <c r="D770" s="3">
        <v>5</v>
      </c>
      <c r="E770" s="3" t="s">
        <v>19</v>
      </c>
      <c r="F770" s="3" t="s">
        <v>25</v>
      </c>
      <c r="G770" s="3" t="s">
        <v>23</v>
      </c>
      <c r="H770" s="3">
        <v>16</v>
      </c>
      <c r="I770" s="3">
        <v>5.1428571428571397</v>
      </c>
      <c r="J770" s="3">
        <v>15</v>
      </c>
      <c r="K770" s="3">
        <v>1</v>
      </c>
      <c r="L770" s="3">
        <v>12</v>
      </c>
      <c r="M770" s="3">
        <v>1</v>
      </c>
      <c r="N770" s="3" t="str">
        <f t="shared" ref="N770:N833" si="123">IF(AND(J:J=L:L)=TRUE,"y","n")</f>
        <v>n</v>
      </c>
      <c r="O770" s="3" t="str">
        <f t="shared" ref="O770:O833" si="124">IF(AND(K:K=M:M)=TRUE,"y","n")</f>
        <v>y</v>
      </c>
      <c r="P770" s="2" t="s">
        <v>57</v>
      </c>
      <c r="Q770" s="2" t="s">
        <v>51</v>
      </c>
      <c r="R770" s="4" t="str">
        <f t="shared" ref="R770:R833" si="125">IF(AND(P:P=Q:Q)=TRUE, "y", "n")</f>
        <v>n</v>
      </c>
      <c r="S770" s="2" t="s">
        <v>23</v>
      </c>
      <c r="T770" s="2">
        <v>3</v>
      </c>
      <c r="U770" s="6" t="s">
        <v>87</v>
      </c>
      <c r="V770" s="7" t="s">
        <v>87</v>
      </c>
      <c r="W770" s="6" t="s">
        <v>87</v>
      </c>
      <c r="X770" s="7" t="s">
        <v>87</v>
      </c>
      <c r="Y770" s="7" t="s">
        <v>87</v>
      </c>
      <c r="Z770" s="7" t="s">
        <v>87</v>
      </c>
      <c r="AA770" s="7" t="s">
        <v>87</v>
      </c>
      <c r="AB770" s="7" t="s">
        <v>87</v>
      </c>
      <c r="AC770" s="3">
        <v>318743.69</v>
      </c>
      <c r="AD770" s="3">
        <v>14332.88</v>
      </c>
      <c r="AE770" s="3">
        <f t="shared" ref="AE770:AE833" si="126">AC:AC /AD:AD</f>
        <v>22.238635221951206</v>
      </c>
      <c r="AF770" s="2">
        <v>31.7683</v>
      </c>
      <c r="AG770" s="2">
        <v>35.213700000000003</v>
      </c>
      <c r="AH770" s="2">
        <v>41.7151</v>
      </c>
      <c r="AI770" s="2">
        <v>44.827100000000002</v>
      </c>
      <c r="AJ770" s="4">
        <f t="shared" ref="AJ770:AJ833" si="127">ACOS(COS(RADIANS(90-AF:AF)) *COS(RADIANS(90-AH:AH)) +SIN(RADIANS(90-AF:AF)) *SIN(RADIANS(90-AH:AH)) *COS(RADIANS(AG:AG-AI:AI))) *6371</f>
        <v>1396.970630353371</v>
      </c>
      <c r="AK770" s="3" t="s">
        <v>102</v>
      </c>
      <c r="AL770" s="3" t="s">
        <v>100</v>
      </c>
      <c r="AM770" s="3" t="s">
        <v>95</v>
      </c>
      <c r="AN770" s="3" t="s">
        <v>95</v>
      </c>
      <c r="AO770" s="3">
        <v>1</v>
      </c>
      <c r="AP770" s="3" t="s">
        <v>87</v>
      </c>
      <c r="AQ770" s="3" t="s">
        <v>87</v>
      </c>
      <c r="AR770" s="3" t="s">
        <v>87</v>
      </c>
      <c r="AS770" s="3" t="s">
        <v>87</v>
      </c>
      <c r="AT770" s="3" t="s">
        <v>87</v>
      </c>
      <c r="AU770" s="3" t="s">
        <v>87</v>
      </c>
      <c r="AV770" s="3" t="s">
        <v>87</v>
      </c>
      <c r="AW770" s="3" t="s">
        <v>87</v>
      </c>
      <c r="AX770" s="3" t="s">
        <v>87</v>
      </c>
      <c r="AY770" s="3" t="s">
        <v>87</v>
      </c>
      <c r="AZ770" s="3" t="s">
        <v>87</v>
      </c>
      <c r="BA770" s="3" t="s">
        <v>87</v>
      </c>
      <c r="BB770" s="3" t="s">
        <v>87</v>
      </c>
    </row>
    <row r="771" spans="1:54" x14ac:dyDescent="0.25">
      <c r="A771" s="3">
        <v>770</v>
      </c>
      <c r="B771" s="2" t="s">
        <v>29</v>
      </c>
      <c r="C771" s="2" t="s">
        <v>50</v>
      </c>
      <c r="D771" s="3">
        <v>3</v>
      </c>
      <c r="E771" s="3" t="s">
        <v>35</v>
      </c>
      <c r="F771" s="3" t="s">
        <v>25</v>
      </c>
      <c r="G771" s="3" t="s">
        <v>23</v>
      </c>
      <c r="H771" s="3">
        <v>23</v>
      </c>
      <c r="I771" s="3">
        <v>0</v>
      </c>
      <c r="J771" s="3">
        <v>1</v>
      </c>
      <c r="K771" s="3">
        <v>3</v>
      </c>
      <c r="L771" s="3">
        <v>12</v>
      </c>
      <c r="M771" s="3">
        <v>1</v>
      </c>
      <c r="N771" s="3" t="str">
        <f t="shared" si="123"/>
        <v>n</v>
      </c>
      <c r="O771" s="3" t="str">
        <f t="shared" si="124"/>
        <v>n</v>
      </c>
      <c r="P771" s="2" t="s">
        <v>30</v>
      </c>
      <c r="Q771" s="2" t="s">
        <v>51</v>
      </c>
      <c r="R771" s="4" t="str">
        <f t="shared" si="125"/>
        <v>n</v>
      </c>
      <c r="S771" s="2" t="s">
        <v>23</v>
      </c>
      <c r="T771" s="2">
        <v>3</v>
      </c>
      <c r="U771" s="6">
        <v>14010</v>
      </c>
      <c r="V771" s="7">
        <v>14045</v>
      </c>
      <c r="W771" s="7">
        <v>54758099</v>
      </c>
      <c r="X771" s="7">
        <v>55639398</v>
      </c>
      <c r="Y771" s="7">
        <v>60665551</v>
      </c>
      <c r="Z771" s="7">
        <f t="shared" ref="Z771:Z781" si="128">U:U  / (Y:Y -W:W )</f>
        <v>2.371580843991623E-3</v>
      </c>
      <c r="AA771" s="7">
        <f t="shared" ref="AA771:AA784" si="129">V:V   / (Y:Y -X:X )</f>
        <v>2.7943836966363737E-3</v>
      </c>
      <c r="AB771" s="7">
        <f t="shared" ref="AB771:AB781" si="130">Z:Z+AA:AA</f>
        <v>5.1659645406279967E-3</v>
      </c>
      <c r="AC771" s="3">
        <v>1849970.46</v>
      </c>
      <c r="AD771" s="3">
        <v>14332.88</v>
      </c>
      <c r="AE771" s="3">
        <f t="shared" si="126"/>
        <v>129.07178878215683</v>
      </c>
      <c r="AF771" s="2">
        <v>41.902799999999999</v>
      </c>
      <c r="AG771" s="2">
        <v>12.4964</v>
      </c>
      <c r="AH771" s="2">
        <v>41.7151</v>
      </c>
      <c r="AI771" s="2">
        <v>44.827100000000002</v>
      </c>
      <c r="AJ771" s="4">
        <f t="shared" si="127"/>
        <v>2663.6434854689232</v>
      </c>
      <c r="AK771" s="3" t="s">
        <v>102</v>
      </c>
      <c r="AL771" s="3" t="s">
        <v>100</v>
      </c>
      <c r="AM771" s="3" t="s">
        <v>96</v>
      </c>
      <c r="AN771" s="3" t="s">
        <v>95</v>
      </c>
      <c r="AO771" s="3">
        <v>0</v>
      </c>
      <c r="AP771" s="3" t="s">
        <v>87</v>
      </c>
      <c r="AQ771" s="3" t="s">
        <v>87</v>
      </c>
      <c r="AR771" s="3" t="s">
        <v>87</v>
      </c>
      <c r="AS771" s="3" t="s">
        <v>87</v>
      </c>
      <c r="AT771" s="3" t="s">
        <v>87</v>
      </c>
      <c r="AU771" s="3" t="s">
        <v>87</v>
      </c>
      <c r="AV771" s="3" t="s">
        <v>87</v>
      </c>
      <c r="AW771" s="3" t="s">
        <v>87</v>
      </c>
      <c r="AX771" s="3" t="s">
        <v>87</v>
      </c>
      <c r="AY771" s="3" t="s">
        <v>87</v>
      </c>
      <c r="AZ771" s="3" t="s">
        <v>87</v>
      </c>
      <c r="BA771" s="3" t="s">
        <v>87</v>
      </c>
      <c r="BB771" s="3" t="s">
        <v>87</v>
      </c>
    </row>
    <row r="772" spans="1:54" x14ac:dyDescent="0.25">
      <c r="A772" s="3">
        <v>771</v>
      </c>
      <c r="B772" s="2" t="s">
        <v>29</v>
      </c>
      <c r="C772" s="2" t="s">
        <v>50</v>
      </c>
      <c r="D772" s="3">
        <v>3</v>
      </c>
      <c r="E772" s="3" t="s">
        <v>35</v>
      </c>
      <c r="F772" s="3" t="s">
        <v>20</v>
      </c>
      <c r="G772" s="3" t="s">
        <v>23</v>
      </c>
      <c r="H772" s="3">
        <v>23</v>
      </c>
      <c r="I772" s="3">
        <v>0</v>
      </c>
      <c r="J772" s="3">
        <v>1</v>
      </c>
      <c r="K772" s="3">
        <v>3</v>
      </c>
      <c r="L772" s="3">
        <v>12</v>
      </c>
      <c r="M772" s="3">
        <v>1</v>
      </c>
      <c r="N772" s="3" t="str">
        <f t="shared" si="123"/>
        <v>n</v>
      </c>
      <c r="O772" s="3" t="str">
        <f t="shared" si="124"/>
        <v>n</v>
      </c>
      <c r="P772" s="2" t="s">
        <v>30</v>
      </c>
      <c r="Q772" s="2" t="s">
        <v>51</v>
      </c>
      <c r="R772" s="4" t="str">
        <f t="shared" si="125"/>
        <v>n</v>
      </c>
      <c r="S772" s="2" t="s">
        <v>23</v>
      </c>
      <c r="T772" s="2">
        <v>3</v>
      </c>
      <c r="U772" s="6">
        <v>14010</v>
      </c>
      <c r="V772" s="7">
        <v>14045</v>
      </c>
      <c r="W772" s="7">
        <v>54758099</v>
      </c>
      <c r="X772" s="7">
        <v>55639398</v>
      </c>
      <c r="Y772" s="7">
        <v>60665551</v>
      </c>
      <c r="Z772" s="7">
        <f t="shared" si="128"/>
        <v>2.371580843991623E-3</v>
      </c>
      <c r="AA772" s="7">
        <f t="shared" si="129"/>
        <v>2.7943836966363737E-3</v>
      </c>
      <c r="AB772" s="7">
        <f t="shared" si="130"/>
        <v>5.1659645406279967E-3</v>
      </c>
      <c r="AC772" s="3">
        <v>1849970.46</v>
      </c>
      <c r="AD772" s="3">
        <v>14332.88</v>
      </c>
      <c r="AE772" s="3">
        <f t="shared" si="126"/>
        <v>129.07178878215683</v>
      </c>
      <c r="AF772" s="2">
        <v>41.902799999999999</v>
      </c>
      <c r="AG772" s="2">
        <v>12.4964</v>
      </c>
      <c r="AH772" s="2">
        <v>41.7151</v>
      </c>
      <c r="AI772" s="2">
        <v>44.827100000000002</v>
      </c>
      <c r="AJ772" s="4">
        <f t="shared" si="127"/>
        <v>2663.6434854689232</v>
      </c>
      <c r="AK772" s="3" t="s">
        <v>102</v>
      </c>
      <c r="AL772" s="3" t="s">
        <v>100</v>
      </c>
      <c r="AM772" s="3" t="s">
        <v>96</v>
      </c>
      <c r="AN772" s="3" t="s">
        <v>95</v>
      </c>
      <c r="AO772" s="3">
        <v>0</v>
      </c>
      <c r="AP772" s="3" t="s">
        <v>87</v>
      </c>
      <c r="AQ772" s="3" t="s">
        <v>87</v>
      </c>
      <c r="AR772" s="3" t="s">
        <v>87</v>
      </c>
      <c r="AS772" s="3" t="s">
        <v>87</v>
      </c>
      <c r="AT772" s="3" t="s">
        <v>87</v>
      </c>
      <c r="AU772" s="3" t="s">
        <v>87</v>
      </c>
      <c r="AV772" s="3" t="s">
        <v>87</v>
      </c>
      <c r="AW772" s="3" t="s">
        <v>87</v>
      </c>
      <c r="AX772" s="3" t="s">
        <v>87</v>
      </c>
      <c r="AY772" s="3" t="s">
        <v>87</v>
      </c>
      <c r="AZ772" s="3" t="s">
        <v>87</v>
      </c>
      <c r="BA772" s="3" t="s">
        <v>87</v>
      </c>
      <c r="BB772" s="3" t="s">
        <v>87</v>
      </c>
    </row>
    <row r="773" spans="1:54" x14ac:dyDescent="0.25">
      <c r="A773" s="3">
        <v>772</v>
      </c>
      <c r="B773" s="2" t="s">
        <v>29</v>
      </c>
      <c r="C773" s="2" t="s">
        <v>50</v>
      </c>
      <c r="D773" s="3">
        <v>7</v>
      </c>
      <c r="E773" s="3" t="s">
        <v>19</v>
      </c>
      <c r="F773" s="3" t="s">
        <v>25</v>
      </c>
      <c r="G773" s="3" t="s">
        <v>23</v>
      </c>
      <c r="H773" s="3">
        <v>16</v>
      </c>
      <c r="I773" s="3">
        <v>0</v>
      </c>
      <c r="J773" s="3">
        <v>1</v>
      </c>
      <c r="K773" s="3">
        <v>3</v>
      </c>
      <c r="L773" s="3">
        <v>12</v>
      </c>
      <c r="M773" s="3">
        <v>1</v>
      </c>
      <c r="N773" s="3" t="str">
        <f t="shared" si="123"/>
        <v>n</v>
      </c>
      <c r="O773" s="3" t="str">
        <f t="shared" si="124"/>
        <v>n</v>
      </c>
      <c r="P773" s="2" t="s">
        <v>30</v>
      </c>
      <c r="Q773" s="2" t="s">
        <v>51</v>
      </c>
      <c r="R773" s="4" t="str">
        <f t="shared" si="125"/>
        <v>n</v>
      </c>
      <c r="S773" s="2" t="s">
        <v>23</v>
      </c>
      <c r="T773" s="2">
        <v>3</v>
      </c>
      <c r="U773" s="6">
        <v>14010</v>
      </c>
      <c r="V773" s="7">
        <v>14045</v>
      </c>
      <c r="W773" s="7">
        <v>54758099</v>
      </c>
      <c r="X773" s="7">
        <v>55639398</v>
      </c>
      <c r="Y773" s="7">
        <v>60665551</v>
      </c>
      <c r="Z773" s="7">
        <f t="shared" si="128"/>
        <v>2.371580843991623E-3</v>
      </c>
      <c r="AA773" s="7">
        <f t="shared" si="129"/>
        <v>2.7943836966363737E-3</v>
      </c>
      <c r="AB773" s="7">
        <f t="shared" si="130"/>
        <v>5.1659645406279967E-3</v>
      </c>
      <c r="AC773" s="3">
        <v>1849970.46</v>
      </c>
      <c r="AD773" s="3">
        <v>14332.88</v>
      </c>
      <c r="AE773" s="3">
        <f t="shared" si="126"/>
        <v>129.07178878215683</v>
      </c>
      <c r="AF773" s="2">
        <v>41.902799999999999</v>
      </c>
      <c r="AG773" s="2">
        <v>12.4964</v>
      </c>
      <c r="AH773" s="2">
        <v>41.7151</v>
      </c>
      <c r="AI773" s="2">
        <v>44.827100000000002</v>
      </c>
      <c r="AJ773" s="4">
        <f t="shared" si="127"/>
        <v>2663.6434854689232</v>
      </c>
      <c r="AK773" s="3" t="s">
        <v>102</v>
      </c>
      <c r="AL773" s="3" t="s">
        <v>100</v>
      </c>
      <c r="AM773" s="3" t="s">
        <v>96</v>
      </c>
      <c r="AN773" s="3" t="s">
        <v>95</v>
      </c>
      <c r="AO773" s="3">
        <v>0</v>
      </c>
      <c r="AP773" s="3" t="s">
        <v>87</v>
      </c>
      <c r="AQ773" s="3" t="s">
        <v>87</v>
      </c>
      <c r="AR773" s="3" t="s">
        <v>87</v>
      </c>
      <c r="AS773" s="3" t="s">
        <v>87</v>
      </c>
      <c r="AT773" s="3" t="s">
        <v>87</v>
      </c>
      <c r="AU773" s="3" t="s">
        <v>87</v>
      </c>
      <c r="AV773" s="3" t="s">
        <v>87</v>
      </c>
      <c r="AW773" s="3" t="s">
        <v>87</v>
      </c>
      <c r="AX773" s="3" t="s">
        <v>87</v>
      </c>
      <c r="AY773" s="3" t="s">
        <v>87</v>
      </c>
      <c r="AZ773" s="3" t="s">
        <v>87</v>
      </c>
      <c r="BA773" s="3" t="s">
        <v>87</v>
      </c>
      <c r="BB773" s="3" t="s">
        <v>87</v>
      </c>
    </row>
    <row r="774" spans="1:54" x14ac:dyDescent="0.25">
      <c r="A774" s="3">
        <v>773</v>
      </c>
      <c r="B774" s="2" t="s">
        <v>58</v>
      </c>
      <c r="C774" s="2" t="s">
        <v>50</v>
      </c>
      <c r="D774" s="3">
        <v>2</v>
      </c>
      <c r="E774" s="3" t="s">
        <v>35</v>
      </c>
      <c r="F774" s="3" t="s">
        <v>20</v>
      </c>
      <c r="G774" s="3" t="s">
        <v>23</v>
      </c>
      <c r="H774" s="3">
        <v>23</v>
      </c>
      <c r="I774" s="3">
        <v>7</v>
      </c>
      <c r="J774" s="3">
        <v>17</v>
      </c>
      <c r="K774" s="3">
        <v>5</v>
      </c>
      <c r="L774" s="3">
        <v>12</v>
      </c>
      <c r="M774" s="3">
        <v>1</v>
      </c>
      <c r="N774" s="3" t="str">
        <f t="shared" si="123"/>
        <v>n</v>
      </c>
      <c r="O774" s="3" t="str">
        <f t="shared" si="124"/>
        <v>n</v>
      </c>
      <c r="P774" s="2" t="s">
        <v>59</v>
      </c>
      <c r="Q774" s="2" t="s">
        <v>51</v>
      </c>
      <c r="R774" s="4" t="str">
        <f t="shared" si="125"/>
        <v>n</v>
      </c>
      <c r="S774" s="2" t="s">
        <v>23</v>
      </c>
      <c r="T774" s="2">
        <v>3</v>
      </c>
      <c r="U774" s="6">
        <v>1321</v>
      </c>
      <c r="V774" s="7">
        <v>134</v>
      </c>
      <c r="W774" s="7">
        <v>1710068</v>
      </c>
      <c r="X774" s="7">
        <v>1680011</v>
      </c>
      <c r="Y774" s="7">
        <v>1968957</v>
      </c>
      <c r="Z774" s="7">
        <f t="shared" si="128"/>
        <v>5.1025729173506795E-3</v>
      </c>
      <c r="AA774" s="7">
        <f t="shared" si="129"/>
        <v>4.6375447315415337E-4</v>
      </c>
      <c r="AB774" s="7">
        <f t="shared" si="130"/>
        <v>5.5663273905048327E-3</v>
      </c>
      <c r="AC774" s="3">
        <v>27677.39</v>
      </c>
      <c r="AD774" s="3">
        <v>14332.88</v>
      </c>
      <c r="AE774" s="3">
        <f t="shared" si="126"/>
        <v>1.931041772483967</v>
      </c>
      <c r="AF774" s="2">
        <v>56.949599999999997</v>
      </c>
      <c r="AG774" s="2">
        <v>24.1052</v>
      </c>
      <c r="AH774" s="2">
        <v>41.7151</v>
      </c>
      <c r="AI774" s="2">
        <v>44.827100000000002</v>
      </c>
      <c r="AJ774" s="4">
        <f t="shared" si="127"/>
        <v>2245.5942339550388</v>
      </c>
      <c r="AK774" s="3" t="s">
        <v>102</v>
      </c>
      <c r="AL774" s="3" t="s">
        <v>100</v>
      </c>
      <c r="AM774" s="3" t="s">
        <v>95</v>
      </c>
      <c r="AN774" s="3" t="s">
        <v>95</v>
      </c>
      <c r="AO774" s="3">
        <v>1</v>
      </c>
      <c r="AP774" s="3" t="s">
        <v>87</v>
      </c>
      <c r="AQ774" s="3" t="s">
        <v>87</v>
      </c>
      <c r="AR774" s="3" t="s">
        <v>87</v>
      </c>
      <c r="AS774" s="3" t="s">
        <v>87</v>
      </c>
      <c r="AT774" s="3" t="s">
        <v>87</v>
      </c>
      <c r="AU774" s="3" t="s">
        <v>87</v>
      </c>
      <c r="AV774" s="3" t="s">
        <v>87</v>
      </c>
      <c r="AW774" s="3" t="s">
        <v>87</v>
      </c>
      <c r="AX774" s="3" t="s">
        <v>87</v>
      </c>
      <c r="AY774" s="3" t="s">
        <v>87</v>
      </c>
      <c r="AZ774" s="3" t="s">
        <v>87</v>
      </c>
      <c r="BA774" s="3" t="s">
        <v>87</v>
      </c>
      <c r="BB774" s="3" t="s">
        <v>87</v>
      </c>
    </row>
    <row r="775" spans="1:54" x14ac:dyDescent="0.25">
      <c r="A775" s="3">
        <v>774</v>
      </c>
      <c r="B775" s="2" t="s">
        <v>58</v>
      </c>
      <c r="C775" s="2" t="s">
        <v>50</v>
      </c>
      <c r="D775" s="3">
        <v>6</v>
      </c>
      <c r="E775" s="3" t="s">
        <v>19</v>
      </c>
      <c r="F775" s="3" t="s">
        <v>25</v>
      </c>
      <c r="G775" s="3" t="s">
        <v>23</v>
      </c>
      <c r="H775" s="3">
        <v>16</v>
      </c>
      <c r="I775" s="3">
        <v>7</v>
      </c>
      <c r="J775" s="3">
        <v>17</v>
      </c>
      <c r="K775" s="3">
        <v>5</v>
      </c>
      <c r="L775" s="3">
        <v>12</v>
      </c>
      <c r="M775" s="3">
        <v>1</v>
      </c>
      <c r="N775" s="3" t="str">
        <f t="shared" si="123"/>
        <v>n</v>
      </c>
      <c r="O775" s="3" t="str">
        <f t="shared" si="124"/>
        <v>n</v>
      </c>
      <c r="P775" s="2" t="s">
        <v>59</v>
      </c>
      <c r="Q775" s="2" t="s">
        <v>51</v>
      </c>
      <c r="R775" s="4" t="str">
        <f t="shared" si="125"/>
        <v>n</v>
      </c>
      <c r="S775" s="2" t="s">
        <v>23</v>
      </c>
      <c r="T775" s="2">
        <v>3</v>
      </c>
      <c r="U775" s="6">
        <v>1321</v>
      </c>
      <c r="V775" s="7">
        <v>134</v>
      </c>
      <c r="W775" s="7">
        <v>1710068</v>
      </c>
      <c r="X775" s="7">
        <v>1680011</v>
      </c>
      <c r="Y775" s="7">
        <v>1968957</v>
      </c>
      <c r="Z775" s="7">
        <f t="shared" si="128"/>
        <v>5.1025729173506795E-3</v>
      </c>
      <c r="AA775" s="7">
        <f t="shared" si="129"/>
        <v>4.6375447315415337E-4</v>
      </c>
      <c r="AB775" s="7">
        <f t="shared" si="130"/>
        <v>5.5663273905048327E-3</v>
      </c>
      <c r="AC775" s="3">
        <v>27677.39</v>
      </c>
      <c r="AD775" s="3">
        <v>14332.88</v>
      </c>
      <c r="AE775" s="3">
        <f t="shared" si="126"/>
        <v>1.931041772483967</v>
      </c>
      <c r="AF775" s="2">
        <v>56.949599999999997</v>
      </c>
      <c r="AG775" s="2">
        <v>24.1052</v>
      </c>
      <c r="AH775" s="2">
        <v>41.7151</v>
      </c>
      <c r="AI775" s="2">
        <v>44.827100000000002</v>
      </c>
      <c r="AJ775" s="4">
        <f t="shared" si="127"/>
        <v>2245.5942339550388</v>
      </c>
      <c r="AK775" s="3" t="s">
        <v>102</v>
      </c>
      <c r="AL775" s="3" t="s">
        <v>100</v>
      </c>
      <c r="AM775" s="3" t="s">
        <v>95</v>
      </c>
      <c r="AN775" s="3" t="s">
        <v>95</v>
      </c>
      <c r="AO775" s="3">
        <v>1</v>
      </c>
      <c r="AP775" s="3" t="s">
        <v>87</v>
      </c>
      <c r="AQ775" s="3" t="s">
        <v>87</v>
      </c>
      <c r="AR775" s="3" t="s">
        <v>87</v>
      </c>
      <c r="AS775" s="3" t="s">
        <v>87</v>
      </c>
      <c r="AT775" s="3" t="s">
        <v>87</v>
      </c>
      <c r="AU775" s="3" t="s">
        <v>87</v>
      </c>
      <c r="AV775" s="3" t="s">
        <v>87</v>
      </c>
      <c r="AW775" s="3" t="s">
        <v>87</v>
      </c>
      <c r="AX775" s="3" t="s">
        <v>87</v>
      </c>
      <c r="AY775" s="3" t="s">
        <v>87</v>
      </c>
      <c r="AZ775" s="3" t="s">
        <v>87</v>
      </c>
      <c r="BA775" s="3" t="s">
        <v>87</v>
      </c>
      <c r="BB775" s="3" t="s">
        <v>87</v>
      </c>
    </row>
    <row r="776" spans="1:54" x14ac:dyDescent="0.25">
      <c r="A776" s="3">
        <v>775</v>
      </c>
      <c r="B776" s="2" t="s">
        <v>58</v>
      </c>
      <c r="C776" s="2" t="s">
        <v>50</v>
      </c>
      <c r="D776" s="3">
        <v>5</v>
      </c>
      <c r="E776" s="3" t="s">
        <v>19</v>
      </c>
      <c r="F776" s="3" t="s">
        <v>20</v>
      </c>
      <c r="G776" s="3" t="s">
        <v>23</v>
      </c>
      <c r="H776" s="3">
        <v>16</v>
      </c>
      <c r="I776" s="3">
        <v>7</v>
      </c>
      <c r="J776" s="3">
        <v>17</v>
      </c>
      <c r="K776" s="3">
        <v>5</v>
      </c>
      <c r="L776" s="3">
        <v>12</v>
      </c>
      <c r="M776" s="3">
        <v>1</v>
      </c>
      <c r="N776" s="3" t="str">
        <f t="shared" si="123"/>
        <v>n</v>
      </c>
      <c r="O776" s="3" t="str">
        <f t="shared" si="124"/>
        <v>n</v>
      </c>
      <c r="P776" s="2" t="s">
        <v>59</v>
      </c>
      <c r="Q776" s="2" t="s">
        <v>51</v>
      </c>
      <c r="R776" s="4" t="str">
        <f t="shared" si="125"/>
        <v>n</v>
      </c>
      <c r="S776" s="2" t="s">
        <v>23</v>
      </c>
      <c r="T776" s="2">
        <v>3</v>
      </c>
      <c r="U776" s="6">
        <v>1321</v>
      </c>
      <c r="V776" s="7">
        <v>134</v>
      </c>
      <c r="W776" s="7">
        <v>1710068</v>
      </c>
      <c r="X776" s="7">
        <v>1680011</v>
      </c>
      <c r="Y776" s="7">
        <v>1968957</v>
      </c>
      <c r="Z776" s="7">
        <f t="shared" si="128"/>
        <v>5.1025729173506795E-3</v>
      </c>
      <c r="AA776" s="7">
        <f t="shared" si="129"/>
        <v>4.6375447315415337E-4</v>
      </c>
      <c r="AB776" s="7">
        <f t="shared" si="130"/>
        <v>5.5663273905048327E-3</v>
      </c>
      <c r="AC776" s="3">
        <v>27677.39</v>
      </c>
      <c r="AD776" s="3">
        <v>14332.88</v>
      </c>
      <c r="AE776" s="3">
        <f t="shared" si="126"/>
        <v>1.931041772483967</v>
      </c>
      <c r="AF776" s="2">
        <v>56.949599999999997</v>
      </c>
      <c r="AG776" s="2">
        <v>24.1052</v>
      </c>
      <c r="AH776" s="2">
        <v>41.7151</v>
      </c>
      <c r="AI776" s="2">
        <v>44.827100000000002</v>
      </c>
      <c r="AJ776" s="4">
        <f t="shared" si="127"/>
        <v>2245.5942339550388</v>
      </c>
      <c r="AK776" s="3" t="s">
        <v>102</v>
      </c>
      <c r="AL776" s="3" t="s">
        <v>100</v>
      </c>
      <c r="AM776" s="3" t="s">
        <v>95</v>
      </c>
      <c r="AN776" s="3" t="s">
        <v>95</v>
      </c>
      <c r="AO776" s="3">
        <v>1</v>
      </c>
      <c r="AP776" s="3" t="s">
        <v>87</v>
      </c>
      <c r="AQ776" s="3" t="s">
        <v>87</v>
      </c>
      <c r="AR776" s="3" t="s">
        <v>87</v>
      </c>
      <c r="AS776" s="3" t="s">
        <v>87</v>
      </c>
      <c r="AT776" s="3" t="s">
        <v>87</v>
      </c>
      <c r="AU776" s="3" t="s">
        <v>87</v>
      </c>
      <c r="AV776" s="3" t="s">
        <v>87</v>
      </c>
      <c r="AW776" s="3" t="s">
        <v>87</v>
      </c>
      <c r="AX776" s="3" t="s">
        <v>87</v>
      </c>
      <c r="AY776" s="3" t="s">
        <v>87</v>
      </c>
      <c r="AZ776" s="3" t="s">
        <v>87</v>
      </c>
      <c r="BA776" s="3" t="s">
        <v>87</v>
      </c>
      <c r="BB776" s="3" t="s">
        <v>87</v>
      </c>
    </row>
    <row r="777" spans="1:54" x14ac:dyDescent="0.25">
      <c r="A777" s="3">
        <v>776</v>
      </c>
      <c r="B777" s="2" t="s">
        <v>60</v>
      </c>
      <c r="C777" s="2" t="s">
        <v>50</v>
      </c>
      <c r="D777" s="3">
        <v>10</v>
      </c>
      <c r="E777" s="3" t="s">
        <v>35</v>
      </c>
      <c r="F777" s="3" t="s">
        <v>25</v>
      </c>
      <c r="G777" s="3" t="s">
        <v>23</v>
      </c>
      <c r="H777" s="3">
        <v>23</v>
      </c>
      <c r="I777" s="3">
        <v>9.5833333333333304</v>
      </c>
      <c r="J777" s="3">
        <v>18</v>
      </c>
      <c r="K777" s="3">
        <v>6</v>
      </c>
      <c r="L777" s="3">
        <v>12</v>
      </c>
      <c r="M777" s="3">
        <v>1</v>
      </c>
      <c r="N777" s="3" t="str">
        <f t="shared" si="123"/>
        <v>n</v>
      </c>
      <c r="O777" s="3" t="str">
        <f t="shared" si="124"/>
        <v>n</v>
      </c>
      <c r="P777" s="2" t="s">
        <v>59</v>
      </c>
      <c r="Q777" s="2" t="s">
        <v>51</v>
      </c>
      <c r="R777" s="4" t="str">
        <f t="shared" si="125"/>
        <v>n</v>
      </c>
      <c r="S777" s="2" t="s">
        <v>23</v>
      </c>
      <c r="T777" s="2">
        <v>3</v>
      </c>
      <c r="U777" s="6">
        <v>536</v>
      </c>
      <c r="V777" s="7">
        <v>75</v>
      </c>
      <c r="W777" s="7">
        <v>2758852</v>
      </c>
      <c r="X777" s="7">
        <v>2869876</v>
      </c>
      <c r="Y777" s="7">
        <v>2888558</v>
      </c>
      <c r="Z777" s="7">
        <f t="shared" si="128"/>
        <v>4.1324225556257999E-3</v>
      </c>
      <c r="AA777" s="7">
        <f t="shared" si="129"/>
        <v>4.014559469007601E-3</v>
      </c>
      <c r="AB777" s="7">
        <f t="shared" si="130"/>
        <v>8.1469820246334E-3</v>
      </c>
      <c r="AC777" s="3">
        <v>42738.879999999997</v>
      </c>
      <c r="AD777" s="3">
        <v>14332.88</v>
      </c>
      <c r="AE777" s="3">
        <f t="shared" si="126"/>
        <v>2.9818766360982578</v>
      </c>
      <c r="AF777" s="2">
        <v>54.687199999999997</v>
      </c>
      <c r="AG777" s="5">
        <v>252.797</v>
      </c>
      <c r="AH777" s="2">
        <v>41.7151</v>
      </c>
      <c r="AI777" s="2">
        <v>44.827100000000002</v>
      </c>
      <c r="AJ777" s="4">
        <f t="shared" si="127"/>
        <v>8971.4612759396368</v>
      </c>
      <c r="AK777" s="3" t="s">
        <v>102</v>
      </c>
      <c r="AL777" s="3" t="s">
        <v>100</v>
      </c>
      <c r="AM777" s="3" t="s">
        <v>95</v>
      </c>
      <c r="AN777" s="3" t="s">
        <v>95</v>
      </c>
      <c r="AO777" s="3">
        <v>1</v>
      </c>
      <c r="AP777" s="3" t="s">
        <v>87</v>
      </c>
      <c r="AQ777" s="3" t="s">
        <v>87</v>
      </c>
      <c r="AR777" s="3" t="s">
        <v>87</v>
      </c>
      <c r="AS777" s="3" t="s">
        <v>87</v>
      </c>
      <c r="AT777" s="3" t="s">
        <v>87</v>
      </c>
      <c r="AU777" s="3" t="s">
        <v>87</v>
      </c>
      <c r="AV777" s="3" t="s">
        <v>87</v>
      </c>
      <c r="AW777" s="3" t="s">
        <v>87</v>
      </c>
      <c r="AX777" s="3" t="s">
        <v>87</v>
      </c>
      <c r="AY777" s="3" t="s">
        <v>87</v>
      </c>
      <c r="AZ777" s="3" t="s">
        <v>87</v>
      </c>
      <c r="BA777" s="3" t="s">
        <v>87</v>
      </c>
      <c r="BB777" s="3" t="s">
        <v>87</v>
      </c>
    </row>
    <row r="778" spans="1:54" x14ac:dyDescent="0.25">
      <c r="A778" s="3">
        <v>777</v>
      </c>
      <c r="B778" s="2" t="s">
        <v>60</v>
      </c>
      <c r="C778" s="2" t="s">
        <v>50</v>
      </c>
      <c r="D778" s="3">
        <v>4</v>
      </c>
      <c r="E778" s="3" t="s">
        <v>35</v>
      </c>
      <c r="F778" s="3" t="s">
        <v>20</v>
      </c>
      <c r="G778" s="3" t="s">
        <v>23</v>
      </c>
      <c r="H778" s="3">
        <v>23</v>
      </c>
      <c r="I778" s="3">
        <v>9.5833333333333304</v>
      </c>
      <c r="J778" s="3">
        <v>18</v>
      </c>
      <c r="K778" s="3">
        <v>6</v>
      </c>
      <c r="L778" s="3">
        <v>12</v>
      </c>
      <c r="M778" s="3">
        <v>1</v>
      </c>
      <c r="N778" s="3" t="str">
        <f t="shared" si="123"/>
        <v>n</v>
      </c>
      <c r="O778" s="3" t="str">
        <f t="shared" si="124"/>
        <v>n</v>
      </c>
      <c r="P778" s="2" t="s">
        <v>59</v>
      </c>
      <c r="Q778" s="2" t="s">
        <v>51</v>
      </c>
      <c r="R778" s="4" t="str">
        <f t="shared" si="125"/>
        <v>n</v>
      </c>
      <c r="S778" s="2" t="s">
        <v>23</v>
      </c>
      <c r="T778" s="2">
        <v>3</v>
      </c>
      <c r="U778" s="6">
        <v>536</v>
      </c>
      <c r="V778" s="7">
        <v>75</v>
      </c>
      <c r="W778" s="7">
        <v>2758852</v>
      </c>
      <c r="X778" s="7">
        <v>2869876</v>
      </c>
      <c r="Y778" s="7">
        <v>2888558</v>
      </c>
      <c r="Z778" s="7">
        <f t="shared" si="128"/>
        <v>4.1324225556257999E-3</v>
      </c>
      <c r="AA778" s="7">
        <f t="shared" si="129"/>
        <v>4.014559469007601E-3</v>
      </c>
      <c r="AB778" s="7">
        <f t="shared" si="130"/>
        <v>8.1469820246334E-3</v>
      </c>
      <c r="AC778" s="3">
        <v>42738.879999999997</v>
      </c>
      <c r="AD778" s="3">
        <v>14332.88</v>
      </c>
      <c r="AE778" s="3">
        <f t="shared" si="126"/>
        <v>2.9818766360982578</v>
      </c>
      <c r="AF778" s="2">
        <v>54.687199999999997</v>
      </c>
      <c r="AG778" s="5">
        <v>252.797</v>
      </c>
      <c r="AH778" s="2">
        <v>41.7151</v>
      </c>
      <c r="AI778" s="2">
        <v>44.827100000000002</v>
      </c>
      <c r="AJ778" s="4">
        <f t="shared" si="127"/>
        <v>8971.4612759396368</v>
      </c>
      <c r="AK778" s="3" t="s">
        <v>102</v>
      </c>
      <c r="AL778" s="3" t="s">
        <v>100</v>
      </c>
      <c r="AM778" s="3" t="s">
        <v>95</v>
      </c>
      <c r="AN778" s="3" t="s">
        <v>95</v>
      </c>
      <c r="AO778" s="3">
        <v>1</v>
      </c>
      <c r="AP778" s="3" t="s">
        <v>87</v>
      </c>
      <c r="AQ778" s="3" t="s">
        <v>87</v>
      </c>
      <c r="AR778" s="3" t="s">
        <v>87</v>
      </c>
      <c r="AS778" s="3" t="s">
        <v>87</v>
      </c>
      <c r="AT778" s="3" t="s">
        <v>87</v>
      </c>
      <c r="AU778" s="3" t="s">
        <v>87</v>
      </c>
      <c r="AV778" s="3" t="s">
        <v>87</v>
      </c>
      <c r="AW778" s="3" t="s">
        <v>87</v>
      </c>
      <c r="AX778" s="3" t="s">
        <v>87</v>
      </c>
      <c r="AY778" s="3" t="s">
        <v>87</v>
      </c>
      <c r="AZ778" s="3" t="s">
        <v>87</v>
      </c>
      <c r="BA778" s="3" t="s">
        <v>87</v>
      </c>
      <c r="BB778" s="3" t="s">
        <v>87</v>
      </c>
    </row>
    <row r="779" spans="1:54" x14ac:dyDescent="0.25">
      <c r="A779" s="3">
        <v>778</v>
      </c>
      <c r="B779" s="2" t="s">
        <v>60</v>
      </c>
      <c r="C779" s="2" t="s">
        <v>50</v>
      </c>
      <c r="D779" s="3">
        <v>10</v>
      </c>
      <c r="E779" s="3" t="s">
        <v>19</v>
      </c>
      <c r="F779" s="3" t="s">
        <v>25</v>
      </c>
      <c r="G779" s="3" t="s">
        <v>23</v>
      </c>
      <c r="H779" s="3">
        <v>16</v>
      </c>
      <c r="I779" s="3">
        <v>9.5833333333333304</v>
      </c>
      <c r="J779" s="3">
        <v>18</v>
      </c>
      <c r="K779" s="3">
        <v>6</v>
      </c>
      <c r="L779" s="3">
        <v>12</v>
      </c>
      <c r="M779" s="3">
        <v>1</v>
      </c>
      <c r="N779" s="3" t="str">
        <f t="shared" si="123"/>
        <v>n</v>
      </c>
      <c r="O779" s="3" t="str">
        <f t="shared" si="124"/>
        <v>n</v>
      </c>
      <c r="P779" s="2" t="s">
        <v>59</v>
      </c>
      <c r="Q779" s="2" t="s">
        <v>51</v>
      </c>
      <c r="R779" s="4" t="str">
        <f t="shared" si="125"/>
        <v>n</v>
      </c>
      <c r="S779" s="2" t="s">
        <v>23</v>
      </c>
      <c r="T779" s="2">
        <v>3</v>
      </c>
      <c r="U779" s="6">
        <v>536</v>
      </c>
      <c r="V779" s="7">
        <v>75</v>
      </c>
      <c r="W779" s="7">
        <v>2758852</v>
      </c>
      <c r="X779" s="7">
        <v>2869876</v>
      </c>
      <c r="Y779" s="7">
        <v>2888558</v>
      </c>
      <c r="Z779" s="7">
        <f t="shared" si="128"/>
        <v>4.1324225556257999E-3</v>
      </c>
      <c r="AA779" s="7">
        <f t="shared" si="129"/>
        <v>4.014559469007601E-3</v>
      </c>
      <c r="AB779" s="7">
        <f t="shared" si="130"/>
        <v>8.1469820246334E-3</v>
      </c>
      <c r="AC779" s="3">
        <v>42738.879999999997</v>
      </c>
      <c r="AD779" s="3">
        <v>14332.88</v>
      </c>
      <c r="AE779" s="3">
        <f t="shared" si="126"/>
        <v>2.9818766360982578</v>
      </c>
      <c r="AF779" s="2">
        <v>54.687199999999997</v>
      </c>
      <c r="AG779" s="5">
        <v>252.797</v>
      </c>
      <c r="AH779" s="2">
        <v>41.7151</v>
      </c>
      <c r="AI779" s="2">
        <v>44.827100000000002</v>
      </c>
      <c r="AJ779" s="4">
        <f t="shared" si="127"/>
        <v>8971.4612759396368</v>
      </c>
      <c r="AK779" s="3" t="s">
        <v>102</v>
      </c>
      <c r="AL779" s="3" t="s">
        <v>100</v>
      </c>
      <c r="AM779" s="3" t="s">
        <v>95</v>
      </c>
      <c r="AN779" s="3" t="s">
        <v>95</v>
      </c>
      <c r="AO779" s="3">
        <v>1</v>
      </c>
      <c r="AP779" s="3" t="s">
        <v>87</v>
      </c>
      <c r="AQ779" s="3" t="s">
        <v>87</v>
      </c>
      <c r="AR779" s="3" t="s">
        <v>87</v>
      </c>
      <c r="AS779" s="3" t="s">
        <v>87</v>
      </c>
      <c r="AT779" s="3" t="s">
        <v>87</v>
      </c>
      <c r="AU779" s="3" t="s">
        <v>87</v>
      </c>
      <c r="AV779" s="3" t="s">
        <v>87</v>
      </c>
      <c r="AW779" s="3" t="s">
        <v>87</v>
      </c>
      <c r="AX779" s="3" t="s">
        <v>87</v>
      </c>
      <c r="AY779" s="3" t="s">
        <v>87</v>
      </c>
      <c r="AZ779" s="3" t="s">
        <v>87</v>
      </c>
      <c r="BA779" s="3" t="s">
        <v>87</v>
      </c>
      <c r="BB779" s="3" t="s">
        <v>87</v>
      </c>
    </row>
    <row r="780" spans="1:54" x14ac:dyDescent="0.25">
      <c r="A780" s="3">
        <v>779</v>
      </c>
      <c r="B780" s="2" t="s">
        <v>60</v>
      </c>
      <c r="C780" s="2" t="s">
        <v>50</v>
      </c>
      <c r="D780" s="3">
        <v>8</v>
      </c>
      <c r="E780" s="3" t="s">
        <v>19</v>
      </c>
      <c r="F780" s="3" t="s">
        <v>20</v>
      </c>
      <c r="G780" s="3" t="s">
        <v>23</v>
      </c>
      <c r="H780" s="3">
        <v>16</v>
      </c>
      <c r="I780" s="3">
        <v>9.5833333333333304</v>
      </c>
      <c r="J780" s="3">
        <v>18</v>
      </c>
      <c r="K780" s="3">
        <v>6</v>
      </c>
      <c r="L780" s="3">
        <v>12</v>
      </c>
      <c r="M780" s="3">
        <v>1</v>
      </c>
      <c r="N780" s="3" t="str">
        <f t="shared" si="123"/>
        <v>n</v>
      </c>
      <c r="O780" s="3" t="str">
        <f t="shared" si="124"/>
        <v>n</v>
      </c>
      <c r="P780" s="2" t="s">
        <v>59</v>
      </c>
      <c r="Q780" s="2" t="s">
        <v>51</v>
      </c>
      <c r="R780" s="4" t="str">
        <f t="shared" si="125"/>
        <v>n</v>
      </c>
      <c r="S780" s="2" t="s">
        <v>23</v>
      </c>
      <c r="T780" s="2">
        <v>3</v>
      </c>
      <c r="U780" s="6">
        <v>536</v>
      </c>
      <c r="V780" s="7">
        <v>75</v>
      </c>
      <c r="W780" s="7">
        <v>2758852</v>
      </c>
      <c r="X780" s="7">
        <v>2869876</v>
      </c>
      <c r="Y780" s="7">
        <v>2888558</v>
      </c>
      <c r="Z780" s="7">
        <f t="shared" si="128"/>
        <v>4.1324225556257999E-3</v>
      </c>
      <c r="AA780" s="7">
        <f t="shared" si="129"/>
        <v>4.014559469007601E-3</v>
      </c>
      <c r="AB780" s="7">
        <f t="shared" si="130"/>
        <v>8.1469820246334E-3</v>
      </c>
      <c r="AC780" s="3">
        <v>42738.879999999997</v>
      </c>
      <c r="AD780" s="3">
        <v>14332.88</v>
      </c>
      <c r="AE780" s="3">
        <f t="shared" si="126"/>
        <v>2.9818766360982578</v>
      </c>
      <c r="AF780" s="2">
        <v>54.687199999999997</v>
      </c>
      <c r="AG780" s="5">
        <v>252.797</v>
      </c>
      <c r="AH780" s="2">
        <v>41.7151</v>
      </c>
      <c r="AI780" s="2">
        <v>44.827100000000002</v>
      </c>
      <c r="AJ780" s="4">
        <f t="shared" si="127"/>
        <v>8971.4612759396368</v>
      </c>
      <c r="AK780" s="3" t="s">
        <v>102</v>
      </c>
      <c r="AL780" s="3" t="s">
        <v>100</v>
      </c>
      <c r="AM780" s="3" t="s">
        <v>95</v>
      </c>
      <c r="AN780" s="3" t="s">
        <v>95</v>
      </c>
      <c r="AO780" s="3">
        <v>1</v>
      </c>
      <c r="AP780" s="3" t="s">
        <v>87</v>
      </c>
      <c r="AQ780" s="3" t="s">
        <v>87</v>
      </c>
      <c r="AR780" s="3" t="s">
        <v>87</v>
      </c>
      <c r="AS780" s="3" t="s">
        <v>87</v>
      </c>
      <c r="AT780" s="3" t="s">
        <v>87</v>
      </c>
      <c r="AU780" s="3" t="s">
        <v>87</v>
      </c>
      <c r="AV780" s="3" t="s">
        <v>87</v>
      </c>
      <c r="AW780" s="3" t="s">
        <v>87</v>
      </c>
      <c r="AX780" s="3" t="s">
        <v>87</v>
      </c>
      <c r="AY780" s="3" t="s">
        <v>87</v>
      </c>
      <c r="AZ780" s="3" t="s">
        <v>87</v>
      </c>
      <c r="BA780" s="3" t="s">
        <v>87</v>
      </c>
      <c r="BB780" s="3" t="s">
        <v>87</v>
      </c>
    </row>
    <row r="781" spans="1:54" x14ac:dyDescent="0.25">
      <c r="A781" s="3">
        <v>780</v>
      </c>
      <c r="B781" s="2" t="s">
        <v>77</v>
      </c>
      <c r="C781" s="2" t="s">
        <v>50</v>
      </c>
      <c r="D781" s="3">
        <v>1</v>
      </c>
      <c r="E781" s="3" t="s">
        <v>19</v>
      </c>
      <c r="F781" s="3" t="s">
        <v>25</v>
      </c>
      <c r="G781" s="3" t="s">
        <v>23</v>
      </c>
      <c r="H781" s="3">
        <v>16</v>
      </c>
      <c r="I781" s="3">
        <v>1</v>
      </c>
      <c r="J781" s="3">
        <v>21</v>
      </c>
      <c r="K781" s="3">
        <v>1</v>
      </c>
      <c r="L781" s="3">
        <v>12</v>
      </c>
      <c r="M781" s="3">
        <v>1</v>
      </c>
      <c r="N781" s="3" t="str">
        <f t="shared" si="123"/>
        <v>n</v>
      </c>
      <c r="O781" s="3" t="str">
        <f t="shared" si="124"/>
        <v>y</v>
      </c>
      <c r="P781" s="2" t="s">
        <v>21</v>
      </c>
      <c r="Q781" s="2" t="s">
        <v>51</v>
      </c>
      <c r="R781" s="4" t="str">
        <f t="shared" si="125"/>
        <v>n</v>
      </c>
      <c r="S781" s="2" t="s">
        <v>23</v>
      </c>
      <c r="T781" s="2">
        <v>3</v>
      </c>
      <c r="U781" s="6">
        <v>304</v>
      </c>
      <c r="V781" s="7">
        <v>122</v>
      </c>
      <c r="W781" s="7">
        <v>4436678</v>
      </c>
      <c r="X781" s="7">
        <v>4676268</v>
      </c>
      <c r="Y781" s="7">
        <v>5213985</v>
      </c>
      <c r="Z781" s="7">
        <f t="shared" si="128"/>
        <v>3.9109386638741192E-4</v>
      </c>
      <c r="AA781" s="7">
        <f t="shared" si="129"/>
        <v>2.2688514590388624E-4</v>
      </c>
      <c r="AB781" s="7">
        <f t="shared" si="130"/>
        <v>6.1797901229129813E-4</v>
      </c>
      <c r="AC781" s="3">
        <v>370556.67</v>
      </c>
      <c r="AD781" s="3">
        <v>14332.88</v>
      </c>
      <c r="AE781" s="3">
        <f t="shared" si="126"/>
        <v>25.853608625761186</v>
      </c>
      <c r="AF781" s="2">
        <v>59.913899999999998</v>
      </c>
      <c r="AG781" s="2">
        <v>10.7522</v>
      </c>
      <c r="AH781" s="2">
        <v>41.7151</v>
      </c>
      <c r="AI781" s="2">
        <v>44.827100000000002</v>
      </c>
      <c r="AJ781" s="4">
        <f t="shared" si="127"/>
        <v>3075.482938504962</v>
      </c>
      <c r="AK781" s="3" t="s">
        <v>102</v>
      </c>
      <c r="AL781" s="3" t="s">
        <v>100</v>
      </c>
      <c r="AM781" s="3" t="s">
        <v>95</v>
      </c>
      <c r="AN781" s="3" t="s">
        <v>95</v>
      </c>
      <c r="AO781" s="3">
        <v>1</v>
      </c>
      <c r="AP781" s="3" t="s">
        <v>87</v>
      </c>
      <c r="AQ781" s="3" t="s">
        <v>87</v>
      </c>
      <c r="AR781" s="3" t="s">
        <v>87</v>
      </c>
      <c r="AS781" s="3" t="s">
        <v>87</v>
      </c>
      <c r="AT781" s="3" t="s">
        <v>87</v>
      </c>
      <c r="AU781" s="3" t="s">
        <v>87</v>
      </c>
      <c r="AV781" s="3" t="s">
        <v>87</v>
      </c>
      <c r="AW781" s="3" t="s">
        <v>87</v>
      </c>
      <c r="AX781" s="3" t="s">
        <v>87</v>
      </c>
      <c r="AY781" s="3" t="s">
        <v>87</v>
      </c>
      <c r="AZ781" s="3" t="s">
        <v>87</v>
      </c>
      <c r="BA781" s="3" t="s">
        <v>87</v>
      </c>
      <c r="BB781" s="3" t="s">
        <v>87</v>
      </c>
    </row>
    <row r="782" spans="1:54" x14ac:dyDescent="0.25">
      <c r="A782" s="3">
        <v>781</v>
      </c>
      <c r="B782" s="2" t="s">
        <v>65</v>
      </c>
      <c r="C782" s="2" t="s">
        <v>50</v>
      </c>
      <c r="D782" s="3">
        <v>8</v>
      </c>
      <c r="E782" s="3" t="s">
        <v>35</v>
      </c>
      <c r="F782" s="3" t="s">
        <v>25</v>
      </c>
      <c r="G782" s="3" t="s">
        <v>23</v>
      </c>
      <c r="H782" s="3">
        <v>23</v>
      </c>
      <c r="I782" s="3">
        <v>4.8</v>
      </c>
      <c r="J782" s="3">
        <v>1</v>
      </c>
      <c r="K782" s="3">
        <v>5</v>
      </c>
      <c r="L782" s="3">
        <v>12</v>
      </c>
      <c r="M782" s="3">
        <v>1</v>
      </c>
      <c r="N782" s="3" t="str">
        <f t="shared" si="123"/>
        <v>n</v>
      </c>
      <c r="O782" s="3" t="str">
        <f t="shared" si="124"/>
        <v>n</v>
      </c>
      <c r="P782" s="2" t="s">
        <v>26</v>
      </c>
      <c r="Q782" s="2" t="s">
        <v>51</v>
      </c>
      <c r="R782" s="4" t="str">
        <f t="shared" si="125"/>
        <v>n</v>
      </c>
      <c r="S782" s="2" t="s">
        <v>23</v>
      </c>
      <c r="T782" s="2">
        <v>3</v>
      </c>
      <c r="U782" s="6" t="s">
        <v>87</v>
      </c>
      <c r="V782" s="7">
        <v>1868</v>
      </c>
      <c r="W782" s="6" t="s">
        <v>87</v>
      </c>
      <c r="X782" s="7">
        <v>37811676</v>
      </c>
      <c r="Y782" s="7">
        <v>37967209</v>
      </c>
      <c r="Z782" s="7" t="s">
        <v>87</v>
      </c>
      <c r="AA782" s="7">
        <f t="shared" si="129"/>
        <v>1.2010312923945402E-2</v>
      </c>
      <c r="AB782" s="7" t="s">
        <v>87</v>
      </c>
      <c r="AC782" s="3">
        <v>469508.68</v>
      </c>
      <c r="AD782" s="3">
        <v>14332.88</v>
      </c>
      <c r="AE782" s="3">
        <f t="shared" si="126"/>
        <v>32.757455584641747</v>
      </c>
      <c r="AF782" s="2">
        <v>52.229700000000001</v>
      </c>
      <c r="AG782" s="2">
        <v>21.0122</v>
      </c>
      <c r="AH782" s="2">
        <v>41.7151</v>
      </c>
      <c r="AI782" s="2">
        <v>44.827100000000002</v>
      </c>
      <c r="AJ782" s="4">
        <f t="shared" si="127"/>
        <v>2136.8194327324172</v>
      </c>
      <c r="AK782" s="3" t="s">
        <v>102</v>
      </c>
      <c r="AL782" s="3" t="s">
        <v>100</v>
      </c>
      <c r="AM782" s="3" t="s">
        <v>95</v>
      </c>
      <c r="AN782" s="3" t="s">
        <v>95</v>
      </c>
      <c r="AO782" s="3">
        <v>1</v>
      </c>
      <c r="AP782" s="3" t="s">
        <v>87</v>
      </c>
      <c r="AQ782" s="3" t="s">
        <v>87</v>
      </c>
      <c r="AR782" s="3" t="s">
        <v>87</v>
      </c>
      <c r="AS782" s="3" t="s">
        <v>87</v>
      </c>
      <c r="AT782" s="3" t="s">
        <v>87</v>
      </c>
      <c r="AU782" s="3" t="s">
        <v>87</v>
      </c>
      <c r="AV782" s="3" t="s">
        <v>87</v>
      </c>
      <c r="AW782" s="3" t="s">
        <v>87</v>
      </c>
      <c r="AX782" s="3" t="s">
        <v>87</v>
      </c>
      <c r="AY782" s="3" t="s">
        <v>87</v>
      </c>
      <c r="AZ782" s="3" t="s">
        <v>87</v>
      </c>
      <c r="BA782" s="3" t="s">
        <v>87</v>
      </c>
      <c r="BB782" s="3" t="s">
        <v>87</v>
      </c>
    </row>
    <row r="783" spans="1:54" x14ac:dyDescent="0.25">
      <c r="A783" s="3">
        <v>782</v>
      </c>
      <c r="B783" s="2" t="s">
        <v>65</v>
      </c>
      <c r="C783" s="2" t="s">
        <v>50</v>
      </c>
      <c r="D783" s="3">
        <v>7</v>
      </c>
      <c r="E783" s="3" t="s">
        <v>19</v>
      </c>
      <c r="F783" s="3" t="s">
        <v>25</v>
      </c>
      <c r="G783" s="3" t="s">
        <v>23</v>
      </c>
      <c r="H783" s="3">
        <v>16</v>
      </c>
      <c r="I783" s="3">
        <v>4.8</v>
      </c>
      <c r="J783" s="3">
        <v>1</v>
      </c>
      <c r="K783" s="3">
        <v>5</v>
      </c>
      <c r="L783" s="3">
        <v>12</v>
      </c>
      <c r="M783" s="3">
        <v>1</v>
      </c>
      <c r="N783" s="3" t="str">
        <f t="shared" si="123"/>
        <v>n</v>
      </c>
      <c r="O783" s="3" t="str">
        <f t="shared" si="124"/>
        <v>n</v>
      </c>
      <c r="P783" s="2" t="s">
        <v>26</v>
      </c>
      <c r="Q783" s="2" t="s">
        <v>51</v>
      </c>
      <c r="R783" s="4" t="str">
        <f t="shared" si="125"/>
        <v>n</v>
      </c>
      <c r="S783" s="2" t="s">
        <v>23</v>
      </c>
      <c r="T783" s="2">
        <v>3</v>
      </c>
      <c r="U783" s="6" t="s">
        <v>87</v>
      </c>
      <c r="V783" s="7">
        <v>1868</v>
      </c>
      <c r="W783" s="6" t="s">
        <v>87</v>
      </c>
      <c r="X783" s="7">
        <v>37811676</v>
      </c>
      <c r="Y783" s="7">
        <v>37967209</v>
      </c>
      <c r="Z783" s="7" t="s">
        <v>87</v>
      </c>
      <c r="AA783" s="7">
        <f t="shared" si="129"/>
        <v>1.2010312923945402E-2</v>
      </c>
      <c r="AB783" s="7" t="s">
        <v>87</v>
      </c>
      <c r="AC783" s="3">
        <v>469508.68</v>
      </c>
      <c r="AD783" s="3">
        <v>14332.88</v>
      </c>
      <c r="AE783" s="3">
        <f t="shared" si="126"/>
        <v>32.757455584641747</v>
      </c>
      <c r="AF783" s="2">
        <v>52.229700000000001</v>
      </c>
      <c r="AG783" s="2">
        <v>21.0122</v>
      </c>
      <c r="AH783" s="2">
        <v>41.7151</v>
      </c>
      <c r="AI783" s="2">
        <v>44.827100000000002</v>
      </c>
      <c r="AJ783" s="4">
        <f t="shared" si="127"/>
        <v>2136.8194327324172</v>
      </c>
      <c r="AK783" s="3" t="s">
        <v>102</v>
      </c>
      <c r="AL783" s="3" t="s">
        <v>100</v>
      </c>
      <c r="AM783" s="3" t="s">
        <v>95</v>
      </c>
      <c r="AN783" s="3" t="s">
        <v>95</v>
      </c>
      <c r="AO783" s="3">
        <v>1</v>
      </c>
      <c r="AP783" s="3" t="s">
        <v>87</v>
      </c>
      <c r="AQ783" s="3" t="s">
        <v>87</v>
      </c>
      <c r="AR783" s="3" t="s">
        <v>87</v>
      </c>
      <c r="AS783" s="3" t="s">
        <v>87</v>
      </c>
      <c r="AT783" s="3" t="s">
        <v>87</v>
      </c>
      <c r="AU783" s="3" t="s">
        <v>87</v>
      </c>
      <c r="AV783" s="3" t="s">
        <v>87</v>
      </c>
      <c r="AW783" s="3" t="s">
        <v>87</v>
      </c>
      <c r="AX783" s="3" t="s">
        <v>87</v>
      </c>
      <c r="AY783" s="3" t="s">
        <v>87</v>
      </c>
      <c r="AZ783" s="3" t="s">
        <v>87</v>
      </c>
      <c r="BA783" s="3" t="s">
        <v>87</v>
      </c>
      <c r="BB783" s="3" t="s">
        <v>87</v>
      </c>
    </row>
    <row r="784" spans="1:54" x14ac:dyDescent="0.25">
      <c r="A784" s="3">
        <v>783</v>
      </c>
      <c r="B784" s="2" t="s">
        <v>65</v>
      </c>
      <c r="C784" s="2" t="s">
        <v>50</v>
      </c>
      <c r="D784" s="3">
        <v>7</v>
      </c>
      <c r="E784" s="3" t="s">
        <v>19</v>
      </c>
      <c r="F784" s="3" t="s">
        <v>20</v>
      </c>
      <c r="G784" s="3" t="s">
        <v>23</v>
      </c>
      <c r="H784" s="3">
        <v>16</v>
      </c>
      <c r="I784" s="3">
        <v>4.8</v>
      </c>
      <c r="J784" s="3">
        <v>1</v>
      </c>
      <c r="K784" s="3">
        <v>5</v>
      </c>
      <c r="L784" s="3">
        <v>12</v>
      </c>
      <c r="M784" s="3">
        <v>1</v>
      </c>
      <c r="N784" s="3" t="str">
        <f t="shared" si="123"/>
        <v>n</v>
      </c>
      <c r="O784" s="3" t="str">
        <f t="shared" si="124"/>
        <v>n</v>
      </c>
      <c r="P784" s="2" t="s">
        <v>26</v>
      </c>
      <c r="Q784" s="2" t="s">
        <v>51</v>
      </c>
      <c r="R784" s="4" t="str">
        <f t="shared" si="125"/>
        <v>n</v>
      </c>
      <c r="S784" s="2" t="s">
        <v>23</v>
      </c>
      <c r="T784" s="2">
        <v>3</v>
      </c>
      <c r="U784" s="6" t="s">
        <v>87</v>
      </c>
      <c r="V784" s="7">
        <v>1868</v>
      </c>
      <c r="W784" s="6" t="s">
        <v>87</v>
      </c>
      <c r="X784" s="7">
        <v>37811676</v>
      </c>
      <c r="Y784" s="7">
        <v>37967209</v>
      </c>
      <c r="Z784" s="7" t="s">
        <v>87</v>
      </c>
      <c r="AA784" s="7">
        <f t="shared" si="129"/>
        <v>1.2010312923945402E-2</v>
      </c>
      <c r="AB784" s="7" t="s">
        <v>87</v>
      </c>
      <c r="AC784" s="3">
        <v>469508.68</v>
      </c>
      <c r="AD784" s="3">
        <v>14332.88</v>
      </c>
      <c r="AE784" s="3">
        <f t="shared" si="126"/>
        <v>32.757455584641747</v>
      </c>
      <c r="AF784" s="2">
        <v>52.229700000000001</v>
      </c>
      <c r="AG784" s="2">
        <v>21.0122</v>
      </c>
      <c r="AH784" s="2">
        <v>41.7151</v>
      </c>
      <c r="AI784" s="2">
        <v>44.827100000000002</v>
      </c>
      <c r="AJ784" s="4">
        <f t="shared" si="127"/>
        <v>2136.8194327324172</v>
      </c>
      <c r="AK784" s="3" t="s">
        <v>102</v>
      </c>
      <c r="AL784" s="3" t="s">
        <v>100</v>
      </c>
      <c r="AM784" s="3" t="s">
        <v>95</v>
      </c>
      <c r="AN784" s="3" t="s">
        <v>95</v>
      </c>
      <c r="AO784" s="3">
        <v>1</v>
      </c>
      <c r="AP784" s="3" t="s">
        <v>87</v>
      </c>
      <c r="AQ784" s="3" t="s">
        <v>87</v>
      </c>
      <c r="AR784" s="3" t="s">
        <v>87</v>
      </c>
      <c r="AS784" s="3" t="s">
        <v>87</v>
      </c>
      <c r="AT784" s="3" t="s">
        <v>87</v>
      </c>
      <c r="AU784" s="3" t="s">
        <v>87</v>
      </c>
      <c r="AV784" s="3" t="s">
        <v>87</v>
      </c>
      <c r="AW784" s="3" t="s">
        <v>87</v>
      </c>
      <c r="AX784" s="3" t="s">
        <v>87</v>
      </c>
      <c r="AY784" s="3" t="s">
        <v>87</v>
      </c>
      <c r="AZ784" s="3" t="s">
        <v>87</v>
      </c>
      <c r="BA784" s="3" t="s">
        <v>87</v>
      </c>
      <c r="BB784" s="3" t="s">
        <v>87</v>
      </c>
    </row>
    <row r="785" spans="1:54" x14ac:dyDescent="0.25">
      <c r="A785" s="3">
        <v>784</v>
      </c>
      <c r="B785" s="2" t="s">
        <v>66</v>
      </c>
      <c r="C785" s="2" t="s">
        <v>50</v>
      </c>
      <c r="D785" s="3">
        <v>5</v>
      </c>
      <c r="E785" s="3" t="s">
        <v>35</v>
      </c>
      <c r="F785" s="3" t="s">
        <v>25</v>
      </c>
      <c r="G785" s="3" t="s">
        <v>23</v>
      </c>
      <c r="H785" s="3">
        <v>23</v>
      </c>
      <c r="I785" s="3">
        <v>6.875</v>
      </c>
      <c r="J785" s="3">
        <v>3</v>
      </c>
      <c r="K785" s="3">
        <v>1</v>
      </c>
      <c r="L785" s="3">
        <v>12</v>
      </c>
      <c r="M785" s="3">
        <v>1</v>
      </c>
      <c r="N785" s="3" t="str">
        <f t="shared" si="123"/>
        <v>n</v>
      </c>
      <c r="O785" s="3" t="str">
        <f t="shared" si="124"/>
        <v>y</v>
      </c>
      <c r="P785" s="2" t="s">
        <v>26</v>
      </c>
      <c r="Q785" s="2" t="s">
        <v>51</v>
      </c>
      <c r="R785" s="4" t="str">
        <f t="shared" si="125"/>
        <v>n</v>
      </c>
      <c r="S785" s="2" t="s">
        <v>28</v>
      </c>
      <c r="T785" s="2">
        <v>3</v>
      </c>
      <c r="U785" s="6" t="s">
        <v>87</v>
      </c>
      <c r="V785" s="7" t="s">
        <v>87</v>
      </c>
      <c r="W785" s="6" t="s">
        <v>87</v>
      </c>
      <c r="X785" s="7" t="s">
        <v>87</v>
      </c>
      <c r="Y785" s="7" t="s">
        <v>87</v>
      </c>
      <c r="Z785" s="7" t="s">
        <v>87</v>
      </c>
      <c r="AA785" s="7" t="s">
        <v>87</v>
      </c>
      <c r="AB785" s="7" t="s">
        <v>87</v>
      </c>
      <c r="AC785" s="3">
        <v>1283162.3500000001</v>
      </c>
      <c r="AD785" s="3">
        <v>14332.88</v>
      </c>
      <c r="AE785" s="3">
        <f t="shared" si="126"/>
        <v>89.525786164399634</v>
      </c>
      <c r="AF785" s="2">
        <v>55.755800000000001</v>
      </c>
      <c r="AG785" s="2">
        <v>37.6173</v>
      </c>
      <c r="AH785" s="2">
        <v>41.7151</v>
      </c>
      <c r="AI785" s="2">
        <v>44.827100000000002</v>
      </c>
      <c r="AJ785" s="4">
        <f t="shared" si="127"/>
        <v>1646.2083535012632</v>
      </c>
      <c r="AK785" s="3" t="s">
        <v>102</v>
      </c>
      <c r="AL785" s="3" t="s">
        <v>100</v>
      </c>
      <c r="AM785" s="3" t="s">
        <v>95</v>
      </c>
      <c r="AN785" s="3" t="s">
        <v>95</v>
      </c>
      <c r="AO785" s="3">
        <v>1</v>
      </c>
      <c r="AP785" s="3" t="s">
        <v>87</v>
      </c>
      <c r="AQ785" s="3" t="s">
        <v>87</v>
      </c>
      <c r="AR785" s="3" t="s">
        <v>87</v>
      </c>
      <c r="AS785" s="3" t="s">
        <v>87</v>
      </c>
      <c r="AT785" s="3" t="s">
        <v>87</v>
      </c>
      <c r="AU785" s="3" t="s">
        <v>87</v>
      </c>
      <c r="AV785" s="3" t="s">
        <v>87</v>
      </c>
      <c r="AW785" s="3" t="s">
        <v>87</v>
      </c>
      <c r="AX785" s="3" t="s">
        <v>87</v>
      </c>
      <c r="AY785" s="3" t="s">
        <v>87</v>
      </c>
      <c r="AZ785" s="3" t="s">
        <v>87</v>
      </c>
      <c r="BA785" s="3" t="s">
        <v>87</v>
      </c>
      <c r="BB785" s="3" t="s">
        <v>87</v>
      </c>
    </row>
    <row r="786" spans="1:54" x14ac:dyDescent="0.25">
      <c r="A786" s="3">
        <v>785</v>
      </c>
      <c r="B786" s="2" t="s">
        <v>67</v>
      </c>
      <c r="C786" s="2" t="s">
        <v>50</v>
      </c>
      <c r="D786" s="3">
        <v>6</v>
      </c>
      <c r="E786" s="3" t="s">
        <v>35</v>
      </c>
      <c r="F786" s="3" t="s">
        <v>25</v>
      </c>
      <c r="G786" s="3" t="s">
        <v>23</v>
      </c>
      <c r="H786" s="3">
        <v>23</v>
      </c>
      <c r="I786" s="3">
        <v>3.3333333333333299</v>
      </c>
      <c r="J786" s="3">
        <v>1</v>
      </c>
      <c r="K786" s="3">
        <v>5</v>
      </c>
      <c r="L786" s="3">
        <v>12</v>
      </c>
      <c r="M786" s="3">
        <v>1</v>
      </c>
      <c r="N786" s="3" t="str">
        <f t="shared" si="123"/>
        <v>n</v>
      </c>
      <c r="O786" s="3" t="str">
        <f t="shared" si="124"/>
        <v>n</v>
      </c>
      <c r="P786" s="2" t="s">
        <v>68</v>
      </c>
      <c r="Q786" s="2" t="s">
        <v>51</v>
      </c>
      <c r="R786" s="4" t="str">
        <f t="shared" si="125"/>
        <v>n</v>
      </c>
      <c r="S786" s="2" t="s">
        <v>23</v>
      </c>
      <c r="T786" s="2">
        <v>3</v>
      </c>
      <c r="U786" s="6" t="s">
        <v>87</v>
      </c>
      <c r="V786" s="7" t="s">
        <v>87</v>
      </c>
      <c r="W786" s="6" t="s">
        <v>87</v>
      </c>
      <c r="X786" s="7" t="s">
        <v>87</v>
      </c>
      <c r="Y786" s="7">
        <v>33005</v>
      </c>
      <c r="Z786" s="7" t="s">
        <v>87</v>
      </c>
      <c r="AA786" s="7" t="s">
        <v>87</v>
      </c>
      <c r="AB786" s="7" t="s">
        <v>87</v>
      </c>
      <c r="AC786" s="3">
        <v>1500</v>
      </c>
      <c r="AD786" s="3">
        <v>14332.88</v>
      </c>
      <c r="AE786" s="3">
        <f t="shared" si="126"/>
        <v>0.10465447279262786</v>
      </c>
      <c r="AF786" s="2">
        <v>43.935600000000001</v>
      </c>
      <c r="AG786" s="2">
        <v>12.4473</v>
      </c>
      <c r="AH786" s="2">
        <v>41.7151</v>
      </c>
      <c r="AI786" s="2">
        <v>44.827100000000002</v>
      </c>
      <c r="AJ786" s="4">
        <f t="shared" si="127"/>
        <v>2635.1989601358073</v>
      </c>
      <c r="AK786" s="3" t="s">
        <v>102</v>
      </c>
      <c r="AL786" s="3" t="s">
        <v>100</v>
      </c>
      <c r="AM786" s="3" t="s">
        <v>95</v>
      </c>
      <c r="AN786" s="3" t="s">
        <v>95</v>
      </c>
      <c r="AO786" s="3">
        <v>1</v>
      </c>
      <c r="AP786" s="3" t="s">
        <v>87</v>
      </c>
      <c r="AQ786" s="3" t="s">
        <v>87</v>
      </c>
      <c r="AR786" s="3" t="s">
        <v>87</v>
      </c>
      <c r="AS786" s="3" t="s">
        <v>87</v>
      </c>
      <c r="AT786" s="3" t="s">
        <v>87</v>
      </c>
      <c r="AU786" s="3" t="s">
        <v>87</v>
      </c>
      <c r="AV786" s="3" t="s">
        <v>87</v>
      </c>
      <c r="AW786" s="3" t="s">
        <v>87</v>
      </c>
      <c r="AX786" s="3" t="s">
        <v>87</v>
      </c>
      <c r="AY786" s="3" t="s">
        <v>87</v>
      </c>
      <c r="AZ786" s="3" t="s">
        <v>87</v>
      </c>
      <c r="BA786" s="3" t="s">
        <v>87</v>
      </c>
      <c r="BB786" s="3" t="s">
        <v>87</v>
      </c>
    </row>
    <row r="787" spans="1:54" x14ac:dyDescent="0.25">
      <c r="A787" s="3">
        <v>786</v>
      </c>
      <c r="B787" s="2" t="s">
        <v>31</v>
      </c>
      <c r="C787" s="2" t="s">
        <v>50</v>
      </c>
      <c r="D787" s="3">
        <v>3</v>
      </c>
      <c r="E787" s="3" t="s">
        <v>19</v>
      </c>
      <c r="F787" s="3" t="s">
        <v>25</v>
      </c>
      <c r="G787" s="3" t="s">
        <v>23</v>
      </c>
      <c r="H787" s="3">
        <v>16</v>
      </c>
      <c r="I787" s="3">
        <v>5.5</v>
      </c>
      <c r="J787" s="3">
        <v>1</v>
      </c>
      <c r="K787" s="3">
        <v>2</v>
      </c>
      <c r="L787" s="3">
        <v>12</v>
      </c>
      <c r="M787" s="3">
        <v>1</v>
      </c>
      <c r="N787" s="3" t="str">
        <f t="shared" si="123"/>
        <v>n</v>
      </c>
      <c r="O787" s="3" t="str">
        <f t="shared" si="124"/>
        <v>n</v>
      </c>
      <c r="P787" s="2" t="s">
        <v>26</v>
      </c>
      <c r="Q787" s="2" t="s">
        <v>51</v>
      </c>
      <c r="R787" s="4" t="str">
        <f t="shared" si="125"/>
        <v>n</v>
      </c>
      <c r="S787" s="2" t="s">
        <v>23</v>
      </c>
      <c r="T787" s="2">
        <v>3</v>
      </c>
      <c r="U787" s="6" t="s">
        <v>87</v>
      </c>
      <c r="V787" s="7" t="s">
        <v>87</v>
      </c>
      <c r="W787" s="6" t="s">
        <v>87</v>
      </c>
      <c r="X787" s="7" t="s">
        <v>87</v>
      </c>
      <c r="Y787" s="7">
        <v>7076372</v>
      </c>
      <c r="Z787" s="7" t="s">
        <v>87</v>
      </c>
      <c r="AA787" s="7" t="s">
        <v>87</v>
      </c>
      <c r="AB787" s="7" t="s">
        <v>87</v>
      </c>
      <c r="AC787" s="3">
        <v>37745.11</v>
      </c>
      <c r="AD787" s="3">
        <v>14332.88</v>
      </c>
      <c r="AE787" s="3">
        <f t="shared" si="126"/>
        <v>2.6334630583664973</v>
      </c>
      <c r="AF787" s="2">
        <v>44.7866</v>
      </c>
      <c r="AG787" s="2">
        <v>20.448899999999998</v>
      </c>
      <c r="AH787" s="2">
        <v>41.7151</v>
      </c>
      <c r="AI787" s="2">
        <v>44.827100000000002</v>
      </c>
      <c r="AJ787" s="4">
        <f t="shared" si="127"/>
        <v>1995.9106466404671</v>
      </c>
      <c r="AK787" s="3" t="s">
        <v>102</v>
      </c>
      <c r="AL787" s="3" t="s">
        <v>100</v>
      </c>
      <c r="AM787" s="3" t="s">
        <v>95</v>
      </c>
      <c r="AN787" s="3" t="s">
        <v>95</v>
      </c>
      <c r="AO787" s="3">
        <v>1</v>
      </c>
      <c r="AP787" s="3" t="s">
        <v>87</v>
      </c>
      <c r="AQ787" s="3" t="s">
        <v>87</v>
      </c>
      <c r="AR787" s="3" t="s">
        <v>87</v>
      </c>
      <c r="AS787" s="3" t="s">
        <v>87</v>
      </c>
      <c r="AT787" s="3" t="s">
        <v>87</v>
      </c>
      <c r="AU787" s="3" t="s">
        <v>87</v>
      </c>
      <c r="AV787" s="3" t="s">
        <v>87</v>
      </c>
      <c r="AW787" s="3" t="s">
        <v>87</v>
      </c>
      <c r="AX787" s="3" t="s">
        <v>87</v>
      </c>
      <c r="AY787" s="3" t="s">
        <v>87</v>
      </c>
      <c r="AZ787" s="3" t="s">
        <v>87</v>
      </c>
      <c r="BA787" s="3" t="s">
        <v>87</v>
      </c>
      <c r="BB787" s="3" t="s">
        <v>87</v>
      </c>
    </row>
    <row r="788" spans="1:54" x14ac:dyDescent="0.25">
      <c r="A788" s="3">
        <v>787</v>
      </c>
      <c r="B788" s="2" t="s">
        <v>31</v>
      </c>
      <c r="C788" s="2" t="s">
        <v>50</v>
      </c>
      <c r="D788" s="3">
        <v>2</v>
      </c>
      <c r="E788" s="3" t="s">
        <v>19</v>
      </c>
      <c r="F788" s="3" t="s">
        <v>20</v>
      </c>
      <c r="G788" s="3" t="s">
        <v>23</v>
      </c>
      <c r="H788" s="3">
        <v>16</v>
      </c>
      <c r="I788" s="3">
        <v>5.5</v>
      </c>
      <c r="J788" s="3">
        <v>1</v>
      </c>
      <c r="K788" s="3">
        <v>2</v>
      </c>
      <c r="L788" s="3">
        <v>12</v>
      </c>
      <c r="M788" s="3">
        <v>1</v>
      </c>
      <c r="N788" s="3" t="str">
        <f t="shared" si="123"/>
        <v>n</v>
      </c>
      <c r="O788" s="3" t="str">
        <f t="shared" si="124"/>
        <v>n</v>
      </c>
      <c r="P788" s="2" t="s">
        <v>26</v>
      </c>
      <c r="Q788" s="2" t="s">
        <v>51</v>
      </c>
      <c r="R788" s="4" t="str">
        <f t="shared" si="125"/>
        <v>n</v>
      </c>
      <c r="S788" s="2" t="s">
        <v>23</v>
      </c>
      <c r="T788" s="2">
        <v>3</v>
      </c>
      <c r="U788" s="6" t="s">
        <v>87</v>
      </c>
      <c r="V788" s="7" t="s">
        <v>87</v>
      </c>
      <c r="W788" s="6" t="s">
        <v>87</v>
      </c>
      <c r="X788" s="7" t="s">
        <v>87</v>
      </c>
      <c r="Y788" s="7">
        <v>7076372</v>
      </c>
      <c r="Z788" s="7" t="s">
        <v>87</v>
      </c>
      <c r="AA788" s="7" t="s">
        <v>87</v>
      </c>
      <c r="AB788" s="7" t="s">
        <v>87</v>
      </c>
      <c r="AC788" s="3">
        <v>37745.11</v>
      </c>
      <c r="AD788" s="3">
        <v>14332.88</v>
      </c>
      <c r="AE788" s="3">
        <f t="shared" si="126"/>
        <v>2.6334630583664973</v>
      </c>
      <c r="AF788" s="2">
        <v>44.7866</v>
      </c>
      <c r="AG788" s="2">
        <v>20.448899999999998</v>
      </c>
      <c r="AH788" s="2">
        <v>41.7151</v>
      </c>
      <c r="AI788" s="2">
        <v>44.827100000000002</v>
      </c>
      <c r="AJ788" s="4">
        <f t="shared" si="127"/>
        <v>1995.9106466404671</v>
      </c>
      <c r="AK788" s="3" t="s">
        <v>102</v>
      </c>
      <c r="AL788" s="3" t="s">
        <v>100</v>
      </c>
      <c r="AM788" s="3" t="s">
        <v>95</v>
      </c>
      <c r="AN788" s="3" t="s">
        <v>95</v>
      </c>
      <c r="AO788" s="3">
        <v>1</v>
      </c>
      <c r="AP788" s="3" t="s">
        <v>87</v>
      </c>
      <c r="AQ788" s="3" t="s">
        <v>87</v>
      </c>
      <c r="AR788" s="3" t="s">
        <v>87</v>
      </c>
      <c r="AS788" s="3" t="s">
        <v>87</v>
      </c>
      <c r="AT788" s="3" t="s">
        <v>87</v>
      </c>
      <c r="AU788" s="3" t="s">
        <v>87</v>
      </c>
      <c r="AV788" s="3" t="s">
        <v>87</v>
      </c>
      <c r="AW788" s="3" t="s">
        <v>87</v>
      </c>
      <c r="AX788" s="3" t="s">
        <v>87</v>
      </c>
      <c r="AY788" s="3" t="s">
        <v>87</v>
      </c>
      <c r="AZ788" s="3" t="s">
        <v>87</v>
      </c>
      <c r="BA788" s="3" t="s">
        <v>87</v>
      </c>
      <c r="BB788" s="3" t="s">
        <v>87</v>
      </c>
    </row>
    <row r="789" spans="1:54" x14ac:dyDescent="0.25">
      <c r="A789" s="3">
        <v>788</v>
      </c>
      <c r="B789" s="2" t="s">
        <v>32</v>
      </c>
      <c r="C789" s="2" t="s">
        <v>50</v>
      </c>
      <c r="D789" s="3">
        <v>1</v>
      </c>
      <c r="E789" s="3" t="s">
        <v>19</v>
      </c>
      <c r="F789" s="3" t="s">
        <v>20</v>
      </c>
      <c r="G789" s="3" t="s">
        <v>23</v>
      </c>
      <c r="H789" s="3">
        <v>16</v>
      </c>
      <c r="I789" s="3">
        <v>3.3333333333333299</v>
      </c>
      <c r="J789" s="3">
        <v>1</v>
      </c>
      <c r="K789" s="3">
        <v>2</v>
      </c>
      <c r="L789" s="3">
        <v>12</v>
      </c>
      <c r="M789" s="3">
        <v>1</v>
      </c>
      <c r="N789" s="3" t="str">
        <f t="shared" si="123"/>
        <v>n</v>
      </c>
      <c r="O789" s="3" t="str">
        <f t="shared" si="124"/>
        <v>n</v>
      </c>
      <c r="P789" s="2" t="s">
        <v>26</v>
      </c>
      <c r="Q789" s="2" t="s">
        <v>51</v>
      </c>
      <c r="R789" s="4" t="str">
        <f t="shared" si="125"/>
        <v>n</v>
      </c>
      <c r="S789" s="2" t="s">
        <v>23</v>
      </c>
      <c r="T789" s="2">
        <v>3</v>
      </c>
      <c r="U789" s="6">
        <v>25</v>
      </c>
      <c r="V789" s="7">
        <v>11</v>
      </c>
      <c r="W789" s="7">
        <v>1822985</v>
      </c>
      <c r="X789" s="7">
        <v>1956422</v>
      </c>
      <c r="Y789" s="7">
        <v>2064188</v>
      </c>
      <c r="Z789" s="7">
        <f>U:U  / (Y:Y -W:W )</f>
        <v>1.0364713540047181E-4</v>
      </c>
      <c r="AA789" s="7">
        <f>V:V   / (Y:Y -X:X )</f>
        <v>1.0207301004027244E-4</v>
      </c>
      <c r="AB789" s="7">
        <f>Z:Z+AA:AA</f>
        <v>2.0572014544074425E-4</v>
      </c>
      <c r="AC789" s="3">
        <v>43990.64</v>
      </c>
      <c r="AD789" s="3">
        <v>14332.88</v>
      </c>
      <c r="AE789" s="3">
        <f t="shared" si="126"/>
        <v>3.0692114913401913</v>
      </c>
      <c r="AF789" s="2">
        <v>46.056899999999999</v>
      </c>
      <c r="AG789" s="2">
        <v>14.505800000000001</v>
      </c>
      <c r="AH789" s="2">
        <v>41.7151</v>
      </c>
      <c r="AI789" s="2">
        <v>44.827100000000002</v>
      </c>
      <c r="AJ789" s="4">
        <f t="shared" si="127"/>
        <v>2461.7594295199124</v>
      </c>
      <c r="AK789" s="3" t="s">
        <v>102</v>
      </c>
      <c r="AL789" s="3" t="s">
        <v>100</v>
      </c>
      <c r="AM789" s="3" t="s">
        <v>95</v>
      </c>
      <c r="AN789" s="3" t="s">
        <v>95</v>
      </c>
      <c r="AO789" s="3">
        <v>1</v>
      </c>
      <c r="AP789" s="3" t="s">
        <v>87</v>
      </c>
      <c r="AQ789" s="3" t="s">
        <v>87</v>
      </c>
      <c r="AR789" s="3" t="s">
        <v>87</v>
      </c>
      <c r="AS789" s="3" t="s">
        <v>87</v>
      </c>
      <c r="AT789" s="3" t="s">
        <v>87</v>
      </c>
      <c r="AU789" s="3" t="s">
        <v>87</v>
      </c>
      <c r="AV789" s="3" t="s">
        <v>87</v>
      </c>
      <c r="AW789" s="3" t="s">
        <v>87</v>
      </c>
      <c r="AX789" s="3" t="s">
        <v>87</v>
      </c>
      <c r="AY789" s="3" t="s">
        <v>87</v>
      </c>
      <c r="AZ789" s="3" t="s">
        <v>87</v>
      </c>
      <c r="BA789" s="3" t="s">
        <v>87</v>
      </c>
      <c r="BB789" s="3" t="s">
        <v>87</v>
      </c>
    </row>
    <row r="790" spans="1:54" x14ac:dyDescent="0.25">
      <c r="A790" s="3">
        <v>789</v>
      </c>
      <c r="B790" s="2" t="s">
        <v>72</v>
      </c>
      <c r="C790" s="2" t="s">
        <v>50</v>
      </c>
      <c r="D790" s="3">
        <v>3</v>
      </c>
      <c r="E790" s="3" t="s">
        <v>35</v>
      </c>
      <c r="F790" s="3" t="s">
        <v>25</v>
      </c>
      <c r="G790" s="3" t="s">
        <v>23</v>
      </c>
      <c r="H790" s="3">
        <v>23</v>
      </c>
      <c r="I790" s="3">
        <v>9</v>
      </c>
      <c r="J790" s="3">
        <v>3</v>
      </c>
      <c r="K790" s="3">
        <v>1</v>
      </c>
      <c r="L790" s="3">
        <v>12</v>
      </c>
      <c r="M790" s="3">
        <v>1</v>
      </c>
      <c r="N790" s="3" t="str">
        <f t="shared" si="123"/>
        <v>n</v>
      </c>
      <c r="O790" s="3" t="str">
        <f t="shared" si="124"/>
        <v>y</v>
      </c>
      <c r="P790" s="2" t="s">
        <v>26</v>
      </c>
      <c r="Q790" s="2" t="s">
        <v>51</v>
      </c>
      <c r="R790" s="4" t="str">
        <f t="shared" si="125"/>
        <v>n</v>
      </c>
      <c r="S790" s="2" t="s">
        <v>23</v>
      </c>
      <c r="T790" s="2">
        <v>3</v>
      </c>
      <c r="U790" s="6" t="s">
        <v>87</v>
      </c>
      <c r="V790" s="7" t="s">
        <v>87</v>
      </c>
      <c r="W790" s="6" t="s">
        <v>87</v>
      </c>
      <c r="X790" s="7" t="s">
        <v>87</v>
      </c>
      <c r="Y790" s="7">
        <v>42590879</v>
      </c>
      <c r="Z790" s="7" t="s">
        <v>87</v>
      </c>
      <c r="AA790" s="7" t="s">
        <v>87</v>
      </c>
      <c r="AB790" s="7" t="s">
        <v>87</v>
      </c>
      <c r="AC790" s="3">
        <v>93270.48</v>
      </c>
      <c r="AD790" s="3">
        <v>14332.88</v>
      </c>
      <c r="AE790" s="3">
        <f t="shared" si="126"/>
        <v>6.5074486076768938</v>
      </c>
      <c r="AF790" s="2">
        <v>50.450099999999999</v>
      </c>
      <c r="AG790" s="2">
        <v>30.523399999999999</v>
      </c>
      <c r="AH790" s="2">
        <v>41.7151</v>
      </c>
      <c r="AI790" s="2">
        <v>44.827100000000002</v>
      </c>
      <c r="AJ790" s="4">
        <f t="shared" si="127"/>
        <v>1465.3248110116037</v>
      </c>
      <c r="AK790" s="3" t="s">
        <v>102</v>
      </c>
      <c r="AL790" s="3" t="s">
        <v>100</v>
      </c>
      <c r="AM790" s="3" t="s">
        <v>96</v>
      </c>
      <c r="AN790" s="3" t="s">
        <v>95</v>
      </c>
      <c r="AO790" s="3">
        <v>0</v>
      </c>
      <c r="AP790" s="3" t="s">
        <v>87</v>
      </c>
      <c r="AQ790" s="3" t="s">
        <v>87</v>
      </c>
      <c r="AR790" s="3" t="s">
        <v>87</v>
      </c>
      <c r="AS790" s="3" t="s">
        <v>87</v>
      </c>
      <c r="AT790" s="3" t="s">
        <v>87</v>
      </c>
      <c r="AU790" s="3" t="s">
        <v>87</v>
      </c>
      <c r="AV790" s="3" t="s">
        <v>87</v>
      </c>
      <c r="AW790" s="3" t="s">
        <v>87</v>
      </c>
      <c r="AX790" s="3" t="s">
        <v>87</v>
      </c>
      <c r="AY790" s="3" t="s">
        <v>87</v>
      </c>
      <c r="AZ790" s="3" t="s">
        <v>87</v>
      </c>
      <c r="BA790" s="3" t="s">
        <v>87</v>
      </c>
      <c r="BB790" s="3" t="s">
        <v>87</v>
      </c>
    </row>
    <row r="791" spans="1:54" x14ac:dyDescent="0.25">
      <c r="A791" s="3">
        <v>790</v>
      </c>
      <c r="B791" s="2" t="s">
        <v>72</v>
      </c>
      <c r="C791" s="2" t="s">
        <v>50</v>
      </c>
      <c r="D791" s="3">
        <v>6</v>
      </c>
      <c r="E791" s="3" t="s">
        <v>35</v>
      </c>
      <c r="F791" s="3" t="s">
        <v>20</v>
      </c>
      <c r="G791" s="3" t="s">
        <v>23</v>
      </c>
      <c r="H791" s="3">
        <v>23</v>
      </c>
      <c r="I791" s="3">
        <v>9</v>
      </c>
      <c r="J791" s="3">
        <v>3</v>
      </c>
      <c r="K791" s="3">
        <v>1</v>
      </c>
      <c r="L791" s="3">
        <v>12</v>
      </c>
      <c r="M791" s="3">
        <v>1</v>
      </c>
      <c r="N791" s="3" t="str">
        <f t="shared" si="123"/>
        <v>n</v>
      </c>
      <c r="O791" s="3" t="str">
        <f t="shared" si="124"/>
        <v>y</v>
      </c>
      <c r="P791" s="2" t="s">
        <v>26</v>
      </c>
      <c r="Q791" s="2" t="s">
        <v>51</v>
      </c>
      <c r="R791" s="4" t="str">
        <f t="shared" si="125"/>
        <v>n</v>
      </c>
      <c r="S791" s="2" t="s">
        <v>23</v>
      </c>
      <c r="T791" s="2">
        <v>3</v>
      </c>
      <c r="U791" s="6" t="s">
        <v>87</v>
      </c>
      <c r="V791" s="7" t="s">
        <v>87</v>
      </c>
      <c r="W791" s="6" t="s">
        <v>87</v>
      </c>
      <c r="X791" s="7" t="s">
        <v>87</v>
      </c>
      <c r="Y791" s="7">
        <v>42590879</v>
      </c>
      <c r="Z791" s="7" t="s">
        <v>87</v>
      </c>
      <c r="AA791" s="7" t="s">
        <v>87</v>
      </c>
      <c r="AB791" s="7" t="s">
        <v>87</v>
      </c>
      <c r="AC791" s="3">
        <v>93270.48</v>
      </c>
      <c r="AD791" s="3">
        <v>14332.88</v>
      </c>
      <c r="AE791" s="3">
        <f t="shared" si="126"/>
        <v>6.5074486076768938</v>
      </c>
      <c r="AF791" s="2">
        <v>50.450099999999999</v>
      </c>
      <c r="AG791" s="2">
        <v>30.523399999999999</v>
      </c>
      <c r="AH791" s="2">
        <v>41.7151</v>
      </c>
      <c r="AI791" s="2">
        <v>44.827100000000002</v>
      </c>
      <c r="AJ791" s="4">
        <f t="shared" si="127"/>
        <v>1465.3248110116037</v>
      </c>
      <c r="AK791" s="3" t="s">
        <v>102</v>
      </c>
      <c r="AL791" s="3" t="s">
        <v>100</v>
      </c>
      <c r="AM791" s="3" t="s">
        <v>96</v>
      </c>
      <c r="AN791" s="3" t="s">
        <v>95</v>
      </c>
      <c r="AO791" s="3">
        <v>0</v>
      </c>
      <c r="AP791" s="3" t="s">
        <v>87</v>
      </c>
      <c r="AQ791" s="3" t="s">
        <v>87</v>
      </c>
      <c r="AR791" s="3" t="s">
        <v>87</v>
      </c>
      <c r="AS791" s="3" t="s">
        <v>87</v>
      </c>
      <c r="AT791" s="3" t="s">
        <v>87</v>
      </c>
      <c r="AU791" s="3" t="s">
        <v>87</v>
      </c>
      <c r="AV791" s="3" t="s">
        <v>87</v>
      </c>
      <c r="AW791" s="3" t="s">
        <v>87</v>
      </c>
      <c r="AX791" s="3" t="s">
        <v>87</v>
      </c>
      <c r="AY791" s="3" t="s">
        <v>87</v>
      </c>
      <c r="AZ791" s="3" t="s">
        <v>87</v>
      </c>
      <c r="BA791" s="3" t="s">
        <v>87</v>
      </c>
      <c r="BB791" s="3" t="s">
        <v>87</v>
      </c>
    </row>
    <row r="792" spans="1:54" x14ac:dyDescent="0.25">
      <c r="A792" s="3">
        <v>791</v>
      </c>
      <c r="B792" s="2" t="s">
        <v>72</v>
      </c>
      <c r="C792" s="2" t="s">
        <v>50</v>
      </c>
      <c r="D792" s="3">
        <v>4</v>
      </c>
      <c r="E792" s="3" t="s">
        <v>19</v>
      </c>
      <c r="F792" s="3" t="s">
        <v>25</v>
      </c>
      <c r="G792" s="3" t="s">
        <v>23</v>
      </c>
      <c r="H792" s="3">
        <v>16</v>
      </c>
      <c r="I792" s="3">
        <v>9</v>
      </c>
      <c r="J792" s="3">
        <v>3</v>
      </c>
      <c r="K792" s="3">
        <v>1</v>
      </c>
      <c r="L792" s="3">
        <v>12</v>
      </c>
      <c r="M792" s="3">
        <v>1</v>
      </c>
      <c r="N792" s="3" t="str">
        <f t="shared" si="123"/>
        <v>n</v>
      </c>
      <c r="O792" s="3" t="str">
        <f t="shared" si="124"/>
        <v>y</v>
      </c>
      <c r="P792" s="2" t="s">
        <v>26</v>
      </c>
      <c r="Q792" s="2" t="s">
        <v>51</v>
      </c>
      <c r="R792" s="4" t="str">
        <f t="shared" si="125"/>
        <v>n</v>
      </c>
      <c r="S792" s="2" t="s">
        <v>23</v>
      </c>
      <c r="T792" s="2">
        <v>3</v>
      </c>
      <c r="U792" s="6" t="s">
        <v>87</v>
      </c>
      <c r="V792" s="7" t="s">
        <v>87</v>
      </c>
      <c r="W792" s="6" t="s">
        <v>87</v>
      </c>
      <c r="X792" s="7" t="s">
        <v>87</v>
      </c>
      <c r="Y792" s="7">
        <v>42590879</v>
      </c>
      <c r="Z792" s="7" t="s">
        <v>87</v>
      </c>
      <c r="AA792" s="7" t="s">
        <v>87</v>
      </c>
      <c r="AB792" s="7" t="s">
        <v>87</v>
      </c>
      <c r="AC792" s="3">
        <v>93270.48</v>
      </c>
      <c r="AD792" s="3">
        <v>14332.88</v>
      </c>
      <c r="AE792" s="3">
        <f t="shared" si="126"/>
        <v>6.5074486076768938</v>
      </c>
      <c r="AF792" s="2">
        <v>50.450099999999999</v>
      </c>
      <c r="AG792" s="2">
        <v>30.523399999999999</v>
      </c>
      <c r="AH792" s="2">
        <v>41.7151</v>
      </c>
      <c r="AI792" s="2">
        <v>44.827100000000002</v>
      </c>
      <c r="AJ792" s="4">
        <f t="shared" si="127"/>
        <v>1465.3248110116037</v>
      </c>
      <c r="AK792" s="3" t="s">
        <v>102</v>
      </c>
      <c r="AL792" s="3" t="s">
        <v>100</v>
      </c>
      <c r="AM792" s="3" t="s">
        <v>96</v>
      </c>
      <c r="AN792" s="3" t="s">
        <v>95</v>
      </c>
      <c r="AO792" s="3">
        <v>0</v>
      </c>
      <c r="AP792" s="3" t="s">
        <v>87</v>
      </c>
      <c r="AQ792" s="3" t="s">
        <v>87</v>
      </c>
      <c r="AR792" s="3" t="s">
        <v>87</v>
      </c>
      <c r="AS792" s="3" t="s">
        <v>87</v>
      </c>
      <c r="AT792" s="3" t="s">
        <v>87</v>
      </c>
      <c r="AU792" s="3" t="s">
        <v>87</v>
      </c>
      <c r="AV792" s="3" t="s">
        <v>87</v>
      </c>
      <c r="AW792" s="3" t="s">
        <v>87</v>
      </c>
      <c r="AX792" s="3" t="s">
        <v>87</v>
      </c>
      <c r="AY792" s="3" t="s">
        <v>87</v>
      </c>
      <c r="AZ792" s="3" t="s">
        <v>87</v>
      </c>
      <c r="BA792" s="3" t="s">
        <v>87</v>
      </c>
      <c r="BB792" s="3" t="s">
        <v>87</v>
      </c>
    </row>
    <row r="793" spans="1:54" x14ac:dyDescent="0.25">
      <c r="A793" s="3">
        <v>792</v>
      </c>
      <c r="B793" s="2" t="s">
        <v>72</v>
      </c>
      <c r="C793" s="2" t="s">
        <v>50</v>
      </c>
      <c r="D793" s="3">
        <v>8</v>
      </c>
      <c r="E793" s="3" t="s">
        <v>19</v>
      </c>
      <c r="F793" s="3" t="s">
        <v>20</v>
      </c>
      <c r="G793" s="3" t="s">
        <v>23</v>
      </c>
      <c r="H793" s="3">
        <v>16</v>
      </c>
      <c r="I793" s="3">
        <v>9</v>
      </c>
      <c r="J793" s="3">
        <v>3</v>
      </c>
      <c r="K793" s="3">
        <v>1</v>
      </c>
      <c r="L793" s="3">
        <v>12</v>
      </c>
      <c r="M793" s="3">
        <v>1</v>
      </c>
      <c r="N793" s="3" t="str">
        <f t="shared" si="123"/>
        <v>n</v>
      </c>
      <c r="O793" s="3" t="str">
        <f t="shared" si="124"/>
        <v>y</v>
      </c>
      <c r="P793" s="2" t="s">
        <v>26</v>
      </c>
      <c r="Q793" s="2" t="s">
        <v>51</v>
      </c>
      <c r="R793" s="4" t="str">
        <f t="shared" si="125"/>
        <v>n</v>
      </c>
      <c r="S793" s="2" t="s">
        <v>23</v>
      </c>
      <c r="T793" s="2">
        <v>3</v>
      </c>
      <c r="U793" s="6" t="s">
        <v>87</v>
      </c>
      <c r="V793" s="7" t="s">
        <v>87</v>
      </c>
      <c r="W793" s="6" t="s">
        <v>87</v>
      </c>
      <c r="X793" s="7" t="s">
        <v>87</v>
      </c>
      <c r="Y793" s="7">
        <v>42590879</v>
      </c>
      <c r="Z793" s="7" t="s">
        <v>87</v>
      </c>
      <c r="AA793" s="7" t="s">
        <v>87</v>
      </c>
      <c r="AB793" s="7" t="s">
        <v>87</v>
      </c>
      <c r="AC793" s="3">
        <v>93270.48</v>
      </c>
      <c r="AD793" s="3">
        <v>14332.88</v>
      </c>
      <c r="AE793" s="3">
        <f t="shared" si="126"/>
        <v>6.5074486076768938</v>
      </c>
      <c r="AF793" s="2">
        <v>50.450099999999999</v>
      </c>
      <c r="AG793" s="2">
        <v>30.523399999999999</v>
      </c>
      <c r="AH793" s="2">
        <v>41.7151</v>
      </c>
      <c r="AI793" s="2">
        <v>44.827100000000002</v>
      </c>
      <c r="AJ793" s="4">
        <f t="shared" si="127"/>
        <v>1465.3248110116037</v>
      </c>
      <c r="AK793" s="3" t="s">
        <v>102</v>
      </c>
      <c r="AL793" s="3" t="s">
        <v>100</v>
      </c>
      <c r="AM793" s="3" t="s">
        <v>96</v>
      </c>
      <c r="AN793" s="3" t="s">
        <v>95</v>
      </c>
      <c r="AO793" s="3">
        <v>0</v>
      </c>
      <c r="AP793" s="3" t="s">
        <v>87</v>
      </c>
      <c r="AQ793" s="3" t="s">
        <v>87</v>
      </c>
      <c r="AR793" s="3" t="s">
        <v>87</v>
      </c>
      <c r="AS793" s="3" t="s">
        <v>87</v>
      </c>
      <c r="AT793" s="3" t="s">
        <v>87</v>
      </c>
      <c r="AU793" s="3" t="s">
        <v>87</v>
      </c>
      <c r="AV793" s="3" t="s">
        <v>87</v>
      </c>
      <c r="AW793" s="3" t="s">
        <v>87</v>
      </c>
      <c r="AX793" s="3" t="s">
        <v>87</v>
      </c>
      <c r="AY793" s="3" t="s">
        <v>87</v>
      </c>
      <c r="AZ793" s="3" t="s">
        <v>87</v>
      </c>
      <c r="BA793" s="3" t="s">
        <v>87</v>
      </c>
      <c r="BB793" s="3" t="s">
        <v>87</v>
      </c>
    </row>
    <row r="794" spans="1:54" x14ac:dyDescent="0.25">
      <c r="A794" s="3">
        <v>793</v>
      </c>
      <c r="B794" s="2" t="s">
        <v>78</v>
      </c>
      <c r="C794" s="2" t="s">
        <v>50</v>
      </c>
      <c r="D794" s="3">
        <v>12</v>
      </c>
      <c r="E794" s="3" t="s">
        <v>35</v>
      </c>
      <c r="F794" s="3" t="s">
        <v>25</v>
      </c>
      <c r="G794" s="3" t="s">
        <v>23</v>
      </c>
      <c r="H794" s="3">
        <v>23</v>
      </c>
      <c r="I794" s="3">
        <v>1</v>
      </c>
      <c r="J794" s="3">
        <v>3</v>
      </c>
      <c r="K794" s="3">
        <v>1</v>
      </c>
      <c r="L794" s="3">
        <v>12</v>
      </c>
      <c r="M794" s="3">
        <v>1</v>
      </c>
      <c r="N794" s="3" t="str">
        <f t="shared" si="123"/>
        <v>n</v>
      </c>
      <c r="O794" s="3" t="str">
        <f t="shared" si="124"/>
        <v>y</v>
      </c>
      <c r="P794" s="2" t="s">
        <v>21</v>
      </c>
      <c r="Q794" s="2" t="s">
        <v>51</v>
      </c>
      <c r="R794" s="4" t="str">
        <f t="shared" si="125"/>
        <v>n</v>
      </c>
      <c r="S794" s="2" t="s">
        <v>23</v>
      </c>
      <c r="T794" s="2">
        <v>3</v>
      </c>
      <c r="U794" s="6" t="s">
        <v>87</v>
      </c>
      <c r="V794" s="7" t="s">
        <v>87</v>
      </c>
      <c r="W794" s="6" t="s">
        <v>87</v>
      </c>
      <c r="X794" s="7" t="s">
        <v>87</v>
      </c>
      <c r="Y794" s="7">
        <v>65383556</v>
      </c>
      <c r="Z794" s="7" t="s">
        <v>87</v>
      </c>
      <c r="AA794" s="7" t="s">
        <v>87</v>
      </c>
      <c r="AB794" s="7" t="s">
        <v>87</v>
      </c>
      <c r="AC794" s="3">
        <v>2618885.69</v>
      </c>
      <c r="AD794" s="3">
        <v>14332.88</v>
      </c>
      <c r="AE794" s="3">
        <f t="shared" si="126"/>
        <v>182.71873412740496</v>
      </c>
      <c r="AF794" s="2">
        <v>52.507399999999997</v>
      </c>
      <c r="AG794" s="2">
        <v>-0.1278</v>
      </c>
      <c r="AH794" s="2">
        <v>41.7151</v>
      </c>
      <c r="AI794" s="2">
        <v>44.827100000000002</v>
      </c>
      <c r="AJ794" s="4">
        <f t="shared" si="127"/>
        <v>3540.8434870181986</v>
      </c>
      <c r="AK794" s="3" t="s">
        <v>102</v>
      </c>
      <c r="AL794" s="3" t="s">
        <v>100</v>
      </c>
      <c r="AM794" s="3" t="s">
        <v>95</v>
      </c>
      <c r="AN794" s="3" t="s">
        <v>95</v>
      </c>
      <c r="AO794" s="3">
        <v>1</v>
      </c>
      <c r="AP794" s="3" t="s">
        <v>87</v>
      </c>
      <c r="AQ794" s="3" t="s">
        <v>87</v>
      </c>
      <c r="AR794" s="3" t="s">
        <v>87</v>
      </c>
      <c r="AS794" s="3" t="s">
        <v>87</v>
      </c>
      <c r="AT794" s="3" t="s">
        <v>87</v>
      </c>
      <c r="AU794" s="3" t="s">
        <v>87</v>
      </c>
      <c r="AV794" s="3" t="s">
        <v>87</v>
      </c>
      <c r="AW794" s="3" t="s">
        <v>87</v>
      </c>
      <c r="AX794" s="3" t="s">
        <v>87</v>
      </c>
      <c r="AY794" s="3" t="s">
        <v>87</v>
      </c>
      <c r="AZ794" s="3" t="s">
        <v>87</v>
      </c>
      <c r="BA794" s="3" t="s">
        <v>87</v>
      </c>
      <c r="BB794" s="3" t="s">
        <v>87</v>
      </c>
    </row>
    <row r="795" spans="1:54" x14ac:dyDescent="0.25">
      <c r="A795" s="3">
        <v>794</v>
      </c>
      <c r="B795" s="2" t="s">
        <v>78</v>
      </c>
      <c r="C795" s="2" t="s">
        <v>50</v>
      </c>
      <c r="D795" s="3">
        <v>12</v>
      </c>
      <c r="E795" s="3" t="s">
        <v>19</v>
      </c>
      <c r="F795" s="3" t="s">
        <v>25</v>
      </c>
      <c r="G795" s="3" t="s">
        <v>23</v>
      </c>
      <c r="H795" s="3">
        <v>16</v>
      </c>
      <c r="I795" s="3">
        <v>1</v>
      </c>
      <c r="J795" s="3">
        <v>3</v>
      </c>
      <c r="K795" s="3">
        <v>1</v>
      </c>
      <c r="L795" s="3">
        <v>12</v>
      </c>
      <c r="M795" s="3">
        <v>1</v>
      </c>
      <c r="N795" s="3" t="str">
        <f t="shared" si="123"/>
        <v>n</v>
      </c>
      <c r="O795" s="3" t="str">
        <f t="shared" si="124"/>
        <v>y</v>
      </c>
      <c r="P795" s="2" t="s">
        <v>21</v>
      </c>
      <c r="Q795" s="2" t="s">
        <v>51</v>
      </c>
      <c r="R795" s="4" t="str">
        <f t="shared" si="125"/>
        <v>n</v>
      </c>
      <c r="S795" s="2" t="s">
        <v>23</v>
      </c>
      <c r="T795" s="2">
        <v>3</v>
      </c>
      <c r="U795" s="6" t="s">
        <v>87</v>
      </c>
      <c r="V795" s="7" t="s">
        <v>87</v>
      </c>
      <c r="W795" s="6" t="s">
        <v>87</v>
      </c>
      <c r="X795" s="7" t="s">
        <v>87</v>
      </c>
      <c r="Y795" s="7">
        <v>65383556</v>
      </c>
      <c r="Z795" s="7" t="s">
        <v>87</v>
      </c>
      <c r="AA795" s="7" t="s">
        <v>87</v>
      </c>
      <c r="AB795" s="7" t="s">
        <v>87</v>
      </c>
      <c r="AC795" s="3">
        <v>2618885.69</v>
      </c>
      <c r="AD795" s="3">
        <v>14332.88</v>
      </c>
      <c r="AE795" s="3">
        <f t="shared" si="126"/>
        <v>182.71873412740496</v>
      </c>
      <c r="AF795" s="2">
        <v>52.507399999999997</v>
      </c>
      <c r="AG795" s="2">
        <v>-0.1278</v>
      </c>
      <c r="AH795" s="2">
        <v>41.7151</v>
      </c>
      <c r="AI795" s="2">
        <v>44.827100000000002</v>
      </c>
      <c r="AJ795" s="4">
        <f t="shared" si="127"/>
        <v>3540.8434870181986</v>
      </c>
      <c r="AK795" s="3" t="s">
        <v>102</v>
      </c>
      <c r="AL795" s="3" t="s">
        <v>100</v>
      </c>
      <c r="AM795" s="3" t="s">
        <v>95</v>
      </c>
      <c r="AN795" s="3" t="s">
        <v>95</v>
      </c>
      <c r="AO795" s="3">
        <v>1</v>
      </c>
      <c r="AP795" s="3" t="s">
        <v>87</v>
      </c>
      <c r="AQ795" s="3" t="s">
        <v>87</v>
      </c>
      <c r="AR795" s="3" t="s">
        <v>87</v>
      </c>
      <c r="AS795" s="3" t="s">
        <v>87</v>
      </c>
      <c r="AT795" s="3" t="s">
        <v>87</v>
      </c>
      <c r="AU795" s="3" t="s">
        <v>87</v>
      </c>
      <c r="AV795" s="3" t="s">
        <v>87</v>
      </c>
      <c r="AW795" s="3" t="s">
        <v>87</v>
      </c>
      <c r="AX795" s="3" t="s">
        <v>87</v>
      </c>
      <c r="AY795" s="3" t="s">
        <v>87</v>
      </c>
      <c r="AZ795" s="3" t="s">
        <v>87</v>
      </c>
      <c r="BA795" s="3" t="s">
        <v>87</v>
      </c>
      <c r="BB795" s="3" t="s">
        <v>87</v>
      </c>
    </row>
    <row r="796" spans="1:54" x14ac:dyDescent="0.25">
      <c r="A796" s="3">
        <v>795</v>
      </c>
      <c r="B796" s="2" t="s">
        <v>78</v>
      </c>
      <c r="C796" s="2" t="s">
        <v>50</v>
      </c>
      <c r="D796" s="3">
        <v>1</v>
      </c>
      <c r="E796" s="3" t="s">
        <v>19</v>
      </c>
      <c r="F796" s="3" t="s">
        <v>20</v>
      </c>
      <c r="G796" s="3" t="s">
        <v>23</v>
      </c>
      <c r="H796" s="3">
        <v>16</v>
      </c>
      <c r="I796" s="3">
        <v>1</v>
      </c>
      <c r="J796" s="3">
        <v>3</v>
      </c>
      <c r="K796" s="3">
        <v>1</v>
      </c>
      <c r="L796" s="3">
        <v>12</v>
      </c>
      <c r="M796" s="3">
        <v>1</v>
      </c>
      <c r="N796" s="3" t="str">
        <f t="shared" si="123"/>
        <v>n</v>
      </c>
      <c r="O796" s="3" t="str">
        <f t="shared" si="124"/>
        <v>y</v>
      </c>
      <c r="P796" s="2" t="s">
        <v>21</v>
      </c>
      <c r="Q796" s="2" t="s">
        <v>51</v>
      </c>
      <c r="R796" s="4" t="str">
        <f t="shared" si="125"/>
        <v>n</v>
      </c>
      <c r="S796" s="2" t="s">
        <v>23</v>
      </c>
      <c r="T796" s="2">
        <v>3</v>
      </c>
      <c r="U796" s="6" t="s">
        <v>87</v>
      </c>
      <c r="V796" s="7" t="s">
        <v>87</v>
      </c>
      <c r="W796" s="6" t="s">
        <v>87</v>
      </c>
      <c r="X796" s="7" t="s">
        <v>87</v>
      </c>
      <c r="Y796" s="7">
        <v>65383556</v>
      </c>
      <c r="Z796" s="7" t="s">
        <v>87</v>
      </c>
      <c r="AA796" s="7" t="s">
        <v>87</v>
      </c>
      <c r="AB796" s="7" t="s">
        <v>87</v>
      </c>
      <c r="AC796" s="3">
        <v>2618885.69</v>
      </c>
      <c r="AD796" s="3">
        <v>14332.88</v>
      </c>
      <c r="AE796" s="3">
        <f t="shared" si="126"/>
        <v>182.71873412740496</v>
      </c>
      <c r="AF796" s="2">
        <v>52.507399999999997</v>
      </c>
      <c r="AG796" s="2">
        <v>-0.1278</v>
      </c>
      <c r="AH796" s="2">
        <v>41.7151</v>
      </c>
      <c r="AI796" s="2">
        <v>44.827100000000002</v>
      </c>
      <c r="AJ796" s="4">
        <f t="shared" si="127"/>
        <v>3540.8434870181986</v>
      </c>
      <c r="AK796" s="3" t="s">
        <v>102</v>
      </c>
      <c r="AL796" s="3" t="s">
        <v>100</v>
      </c>
      <c r="AM796" s="3" t="s">
        <v>95</v>
      </c>
      <c r="AN796" s="3" t="s">
        <v>95</v>
      </c>
      <c r="AO796" s="3">
        <v>1</v>
      </c>
      <c r="AP796" s="3" t="s">
        <v>87</v>
      </c>
      <c r="AQ796" s="3" t="s">
        <v>87</v>
      </c>
      <c r="AR796" s="3" t="s">
        <v>87</v>
      </c>
      <c r="AS796" s="3" t="s">
        <v>87</v>
      </c>
      <c r="AT796" s="3" t="s">
        <v>87</v>
      </c>
      <c r="AU796" s="3" t="s">
        <v>87</v>
      </c>
      <c r="AV796" s="3" t="s">
        <v>87</v>
      </c>
      <c r="AW796" s="3" t="s">
        <v>87</v>
      </c>
      <c r="AX796" s="3" t="s">
        <v>87</v>
      </c>
      <c r="AY796" s="3" t="s">
        <v>87</v>
      </c>
      <c r="AZ796" s="3" t="s">
        <v>87</v>
      </c>
      <c r="BA796" s="3" t="s">
        <v>87</v>
      </c>
      <c r="BB796" s="3" t="s">
        <v>87</v>
      </c>
    </row>
    <row r="797" spans="1:54" x14ac:dyDescent="0.25">
      <c r="A797" s="3">
        <v>796</v>
      </c>
      <c r="B797" s="2" t="s">
        <v>37</v>
      </c>
      <c r="C797" s="2" t="s">
        <v>52</v>
      </c>
      <c r="D797" s="3">
        <v>2</v>
      </c>
      <c r="E797" s="3" t="s">
        <v>35</v>
      </c>
      <c r="F797" s="3" t="s">
        <v>20</v>
      </c>
      <c r="G797" s="3" t="s">
        <v>23</v>
      </c>
      <c r="H797" s="3">
        <v>10</v>
      </c>
      <c r="I797" s="3">
        <v>5.55</v>
      </c>
      <c r="J797" s="3">
        <v>2</v>
      </c>
      <c r="K797" s="3">
        <v>6</v>
      </c>
      <c r="L797" s="3">
        <v>13</v>
      </c>
      <c r="M797" s="3">
        <v>2</v>
      </c>
      <c r="N797" s="3" t="str">
        <f t="shared" si="123"/>
        <v>n</v>
      </c>
      <c r="O797" s="3" t="str">
        <f t="shared" si="124"/>
        <v>n</v>
      </c>
      <c r="P797" s="2" t="s">
        <v>21</v>
      </c>
      <c r="Q797" s="2" t="s">
        <v>21</v>
      </c>
      <c r="R797" s="4" t="str">
        <f t="shared" si="125"/>
        <v>y</v>
      </c>
      <c r="S797" s="2" t="s">
        <v>28</v>
      </c>
      <c r="T797" s="2">
        <v>8</v>
      </c>
      <c r="U797" s="6">
        <v>219839</v>
      </c>
      <c r="V797" s="7">
        <v>176408</v>
      </c>
      <c r="W797" s="7">
        <v>7106289</v>
      </c>
      <c r="X797" s="7">
        <v>7433203</v>
      </c>
      <c r="Y797" s="7">
        <v>8690076</v>
      </c>
      <c r="Z797" s="7">
        <f>U:U  / (Y:Y -W:W )</f>
        <v>0.13880591266376097</v>
      </c>
      <c r="AA797" s="7">
        <f>V:V   / (Y:Y -X:X )</f>
        <v>0.14035467386124134</v>
      </c>
      <c r="AB797" s="7">
        <f>Z:Z+AA:AA</f>
        <v>0.27916058652500231</v>
      </c>
      <c r="AC797" s="3">
        <v>386427.79</v>
      </c>
      <c r="AD797" s="3">
        <v>3466756.88</v>
      </c>
      <c r="AE797" s="3">
        <f t="shared" si="126"/>
        <v>0.11146665410237824</v>
      </c>
      <c r="AF797" s="2">
        <v>48.208199999999998</v>
      </c>
      <c r="AG797" s="2">
        <v>16.373799999999999</v>
      </c>
      <c r="AH797" s="2">
        <v>52.52</v>
      </c>
      <c r="AI797" s="2">
        <v>13.404999999999999</v>
      </c>
      <c r="AJ797" s="4">
        <f t="shared" si="127"/>
        <v>523.54499536245851</v>
      </c>
      <c r="AK797" s="3" t="s">
        <v>93</v>
      </c>
      <c r="AL797" s="3" t="s">
        <v>100</v>
      </c>
      <c r="AM797" s="3" t="s">
        <v>98</v>
      </c>
      <c r="AN797" s="3" t="s">
        <v>95</v>
      </c>
      <c r="AO797" s="3">
        <v>0</v>
      </c>
      <c r="AP797" s="3">
        <v>0.27700000000000002</v>
      </c>
      <c r="AQ797" s="3">
        <v>0.58499999999999996</v>
      </c>
      <c r="AR797" s="3">
        <v>10</v>
      </c>
      <c r="AS797" s="3">
        <v>-6.6989999999999998</v>
      </c>
      <c r="AT797" s="3">
        <v>0</v>
      </c>
      <c r="AU797" s="3">
        <v>4.1300000000000003E-2</v>
      </c>
      <c r="AV797" s="3">
        <v>0.34</v>
      </c>
      <c r="AW797" s="3">
        <v>0</v>
      </c>
      <c r="AX797" s="3">
        <v>6.5299999999999997E-2</v>
      </c>
      <c r="AY797" s="3">
        <v>0.23799999999999999</v>
      </c>
      <c r="AZ797" s="3">
        <v>80.093999999999994</v>
      </c>
      <c r="BA797" s="3">
        <v>232947</v>
      </c>
      <c r="BB797" s="3">
        <v>4</v>
      </c>
    </row>
    <row r="798" spans="1:54" x14ac:dyDescent="0.25">
      <c r="A798" s="3">
        <v>797</v>
      </c>
      <c r="B798" s="2" t="s">
        <v>50</v>
      </c>
      <c r="C798" s="2" t="s">
        <v>52</v>
      </c>
      <c r="D798" s="3">
        <v>1</v>
      </c>
      <c r="E798" s="3" t="s">
        <v>35</v>
      </c>
      <c r="F798" s="3" t="s">
        <v>25</v>
      </c>
      <c r="G798" s="3" t="s">
        <v>23</v>
      </c>
      <c r="H798" s="3">
        <v>10</v>
      </c>
      <c r="I798" s="3">
        <v>3.5</v>
      </c>
      <c r="J798" s="3">
        <v>12</v>
      </c>
      <c r="K798" s="3">
        <v>1</v>
      </c>
      <c r="L798" s="3">
        <v>13</v>
      </c>
      <c r="M798" s="3">
        <v>2</v>
      </c>
      <c r="N798" s="3" t="str">
        <f t="shared" si="123"/>
        <v>n</v>
      </c>
      <c r="O798" s="3" t="str">
        <f t="shared" si="124"/>
        <v>n</v>
      </c>
      <c r="P798" s="2" t="s">
        <v>51</v>
      </c>
      <c r="Q798" s="2" t="s">
        <v>21</v>
      </c>
      <c r="R798" s="4" t="str">
        <f t="shared" si="125"/>
        <v>n</v>
      </c>
      <c r="S798" s="2" t="s">
        <v>23</v>
      </c>
      <c r="T798" s="2">
        <v>8</v>
      </c>
      <c r="U798" s="6" t="s">
        <v>87</v>
      </c>
      <c r="V798" s="7" t="s">
        <v>87</v>
      </c>
      <c r="W798" s="6" t="s">
        <v>87</v>
      </c>
      <c r="X798" s="7" t="s">
        <v>87</v>
      </c>
      <c r="Y798" s="7">
        <v>3720400</v>
      </c>
      <c r="Z798" s="7" t="s">
        <v>87</v>
      </c>
      <c r="AA798" s="7" t="s">
        <v>87</v>
      </c>
      <c r="AB798" s="7" t="s">
        <v>87</v>
      </c>
      <c r="AC798" s="3">
        <v>14332.88</v>
      </c>
      <c r="AD798" s="3">
        <v>3466756.88</v>
      </c>
      <c r="AE798" s="3">
        <f t="shared" si="126"/>
        <v>4.1343770261732344E-3</v>
      </c>
      <c r="AF798" s="2">
        <v>41.7151</v>
      </c>
      <c r="AG798" s="2">
        <v>44.827100000000002</v>
      </c>
      <c r="AH798" s="2">
        <v>52.52</v>
      </c>
      <c r="AI798" s="2">
        <v>13.404999999999999</v>
      </c>
      <c r="AJ798" s="4">
        <f t="shared" si="127"/>
        <v>2635.3439133758684</v>
      </c>
      <c r="AK798" s="3" t="s">
        <v>93</v>
      </c>
      <c r="AL798" s="3" t="s">
        <v>100</v>
      </c>
      <c r="AM798" s="3" t="s">
        <v>95</v>
      </c>
      <c r="AN798" s="3" t="s">
        <v>95</v>
      </c>
      <c r="AO798" s="3">
        <v>1</v>
      </c>
      <c r="AP798" s="3">
        <v>0.27700000000000002</v>
      </c>
      <c r="AQ798" s="3">
        <v>0.58499999999999996</v>
      </c>
      <c r="AR798" s="3">
        <v>10</v>
      </c>
      <c r="AS798" s="3">
        <v>-6.6989999999999998</v>
      </c>
      <c r="AT798" s="3">
        <v>0</v>
      </c>
      <c r="AU798" s="3">
        <v>4.1300000000000003E-2</v>
      </c>
      <c r="AV798" s="3">
        <v>0.34</v>
      </c>
      <c r="AW798" s="3">
        <v>0</v>
      </c>
      <c r="AX798" s="3">
        <v>6.5299999999999997E-2</v>
      </c>
      <c r="AY798" s="3">
        <v>0.23799999999999999</v>
      </c>
      <c r="AZ798" s="3">
        <v>80.093999999999994</v>
      </c>
      <c r="BA798" s="3">
        <v>232947</v>
      </c>
      <c r="BB798" s="3">
        <v>4</v>
      </c>
    </row>
    <row r="799" spans="1:54" x14ac:dyDescent="0.25">
      <c r="A799" s="3">
        <v>798</v>
      </c>
      <c r="B799" s="2" t="s">
        <v>33</v>
      </c>
      <c r="C799" s="2" t="s">
        <v>52</v>
      </c>
      <c r="D799" s="3">
        <v>8</v>
      </c>
      <c r="E799" s="3" t="s">
        <v>35</v>
      </c>
      <c r="F799" s="3" t="s">
        <v>20</v>
      </c>
      <c r="G799" s="3" t="s">
        <v>23</v>
      </c>
      <c r="H799" s="3">
        <v>10</v>
      </c>
      <c r="I799" s="3">
        <v>5.9523809523809499</v>
      </c>
      <c r="J799" s="3">
        <v>1</v>
      </c>
      <c r="K799" s="3">
        <v>5</v>
      </c>
      <c r="L799" s="3">
        <v>13</v>
      </c>
      <c r="M799" s="3">
        <v>2</v>
      </c>
      <c r="N799" s="3" t="str">
        <f t="shared" si="123"/>
        <v>n</v>
      </c>
      <c r="O799" s="3" t="str">
        <f t="shared" si="124"/>
        <v>n</v>
      </c>
      <c r="P799" s="2" t="s">
        <v>21</v>
      </c>
      <c r="Q799" s="2" t="s">
        <v>21</v>
      </c>
      <c r="R799" s="4" t="str">
        <f t="shared" si="125"/>
        <v>y</v>
      </c>
      <c r="S799" s="2" t="s">
        <v>28</v>
      </c>
      <c r="T799" s="2">
        <v>8</v>
      </c>
      <c r="U799" s="6">
        <v>350452</v>
      </c>
      <c r="V799" s="7">
        <v>300691</v>
      </c>
      <c r="W799" s="7">
        <v>5910732</v>
      </c>
      <c r="X799" s="7">
        <v>6278459</v>
      </c>
      <c r="Y799" s="7">
        <v>8327126</v>
      </c>
      <c r="Z799" s="7">
        <f>U:U  / (Y:Y -W:W )</f>
        <v>0.14503098418552604</v>
      </c>
      <c r="AA799" s="7">
        <f>V:V   / (Y:Y -X:X )</f>
        <v>0.14677397546795062</v>
      </c>
      <c r="AB799" s="7">
        <f>Z:Z+AA:AA</f>
        <v>0.29180495965347664</v>
      </c>
      <c r="AC799" s="3">
        <v>659827.24</v>
      </c>
      <c r="AD799" s="3">
        <v>3466756.88</v>
      </c>
      <c r="AE799" s="3">
        <f t="shared" si="126"/>
        <v>0.19032982780148114</v>
      </c>
      <c r="AF799" s="2">
        <v>46.948</v>
      </c>
      <c r="AG799" s="2">
        <v>7.4474</v>
      </c>
      <c r="AH799" s="2">
        <v>52.52</v>
      </c>
      <c r="AI799" s="2">
        <v>13.404999999999999</v>
      </c>
      <c r="AJ799" s="4">
        <f t="shared" si="127"/>
        <v>752.56941907210467</v>
      </c>
      <c r="AK799" s="3" t="s">
        <v>93</v>
      </c>
      <c r="AL799" s="3" t="s">
        <v>100</v>
      </c>
      <c r="AM799" s="3" t="s">
        <v>95</v>
      </c>
      <c r="AN799" s="3" t="s">
        <v>95</v>
      </c>
      <c r="AO799" s="3">
        <v>1</v>
      </c>
      <c r="AP799" s="3">
        <v>0.27700000000000002</v>
      </c>
      <c r="AQ799" s="3">
        <v>0.58499999999999996</v>
      </c>
      <c r="AR799" s="3">
        <v>10</v>
      </c>
      <c r="AS799" s="3">
        <v>-6.6989999999999998</v>
      </c>
      <c r="AT799" s="3">
        <v>0</v>
      </c>
      <c r="AU799" s="3">
        <v>4.1300000000000003E-2</v>
      </c>
      <c r="AV799" s="3">
        <v>0.34</v>
      </c>
      <c r="AW799" s="3">
        <v>0</v>
      </c>
      <c r="AX799" s="3">
        <v>6.5299999999999997E-2</v>
      </c>
      <c r="AY799" s="3">
        <v>0.23799999999999999</v>
      </c>
      <c r="AZ799" s="3">
        <v>80.093999999999994</v>
      </c>
      <c r="BA799" s="3">
        <v>232947</v>
      </c>
      <c r="BB799" s="3">
        <v>4</v>
      </c>
    </row>
    <row r="800" spans="1:54" x14ac:dyDescent="0.25">
      <c r="A800" s="3">
        <v>799</v>
      </c>
      <c r="B800" s="2" t="s">
        <v>34</v>
      </c>
      <c r="C800" s="2" t="s">
        <v>53</v>
      </c>
      <c r="D800" s="3">
        <v>3</v>
      </c>
      <c r="E800" s="3" t="s">
        <v>38</v>
      </c>
      <c r="F800" s="3" t="s">
        <v>25</v>
      </c>
      <c r="G800" s="3" t="s">
        <v>23</v>
      </c>
      <c r="H800" s="3">
        <v>2</v>
      </c>
      <c r="I800" s="3">
        <v>7.6666666666666696</v>
      </c>
      <c r="J800" s="3">
        <v>1</v>
      </c>
      <c r="K800" s="3">
        <v>1</v>
      </c>
      <c r="L800" s="3">
        <v>14</v>
      </c>
      <c r="M800" s="3">
        <v>3</v>
      </c>
      <c r="N800" s="3" t="str">
        <f t="shared" si="123"/>
        <v>n</v>
      </c>
      <c r="O800" s="3" t="str">
        <f t="shared" si="124"/>
        <v>n</v>
      </c>
      <c r="P800" s="2" t="s">
        <v>36</v>
      </c>
      <c r="Q800" s="2" t="s">
        <v>44</v>
      </c>
      <c r="R800" s="4" t="str">
        <f t="shared" si="125"/>
        <v>n</v>
      </c>
      <c r="S800" s="2" t="s">
        <v>23</v>
      </c>
      <c r="T800" s="2">
        <v>3</v>
      </c>
      <c r="U800" s="6" t="s">
        <v>87</v>
      </c>
      <c r="V800" s="7" t="s">
        <v>87</v>
      </c>
      <c r="W800" s="6" t="s">
        <v>87</v>
      </c>
      <c r="X800" s="7" t="s">
        <v>87</v>
      </c>
      <c r="Y800" s="7">
        <v>2998577</v>
      </c>
      <c r="Z800" s="7" t="s">
        <v>87</v>
      </c>
      <c r="AA800" s="7" t="s">
        <v>87</v>
      </c>
      <c r="AB800" s="7" t="s">
        <v>87</v>
      </c>
      <c r="AC800" s="3">
        <v>10547.33</v>
      </c>
      <c r="AD800" s="3">
        <v>194558.65</v>
      </c>
      <c r="AE800" s="3">
        <f t="shared" si="126"/>
        <v>5.4211570649775789E-2</v>
      </c>
      <c r="AF800" s="2">
        <v>40.179200000000002</v>
      </c>
      <c r="AG800" s="2">
        <v>44.499099999999999</v>
      </c>
      <c r="AH800" s="2">
        <v>37.983800000000002</v>
      </c>
      <c r="AI800" s="2">
        <v>23.727499999999999</v>
      </c>
      <c r="AJ800" s="4">
        <f t="shared" si="127"/>
        <v>1805.225568127091</v>
      </c>
      <c r="AK800" s="3" t="s">
        <v>102</v>
      </c>
      <c r="AL800" s="3" t="s">
        <v>96</v>
      </c>
      <c r="AM800" s="3" t="s">
        <v>95</v>
      </c>
      <c r="AN800" s="3" t="s">
        <v>96</v>
      </c>
      <c r="AO800" s="3">
        <v>0</v>
      </c>
      <c r="AP800" s="3" t="s">
        <v>87</v>
      </c>
      <c r="AQ800" s="3" t="s">
        <v>87</v>
      </c>
      <c r="AR800" s="3" t="s">
        <v>87</v>
      </c>
      <c r="AS800" s="3" t="s">
        <v>87</v>
      </c>
      <c r="AT800" s="3" t="s">
        <v>87</v>
      </c>
      <c r="AU800" s="3" t="s">
        <v>87</v>
      </c>
      <c r="AV800" s="3" t="s">
        <v>87</v>
      </c>
      <c r="AW800" s="3" t="s">
        <v>87</v>
      </c>
      <c r="AX800" s="3" t="s">
        <v>87</v>
      </c>
      <c r="AY800" s="3" t="s">
        <v>87</v>
      </c>
      <c r="AZ800" s="3" t="s">
        <v>87</v>
      </c>
      <c r="BA800" s="3" t="s">
        <v>87</v>
      </c>
      <c r="BB800" s="3" t="s">
        <v>87</v>
      </c>
    </row>
    <row r="801" spans="1:54" x14ac:dyDescent="0.25">
      <c r="A801" s="3">
        <v>800</v>
      </c>
      <c r="B801" s="2" t="s">
        <v>34</v>
      </c>
      <c r="C801" s="2" t="s">
        <v>53</v>
      </c>
      <c r="D801" s="3">
        <v>7</v>
      </c>
      <c r="E801" s="3" t="s">
        <v>38</v>
      </c>
      <c r="F801" s="3" t="s">
        <v>20</v>
      </c>
      <c r="G801" s="3" t="s">
        <v>23</v>
      </c>
      <c r="H801" s="3">
        <v>2</v>
      </c>
      <c r="I801" s="3">
        <v>7.6666666666666696</v>
      </c>
      <c r="J801" s="3">
        <v>1</v>
      </c>
      <c r="K801" s="3">
        <v>1</v>
      </c>
      <c r="L801" s="3">
        <v>14</v>
      </c>
      <c r="M801" s="3">
        <v>3</v>
      </c>
      <c r="N801" s="3" t="str">
        <f t="shared" si="123"/>
        <v>n</v>
      </c>
      <c r="O801" s="3" t="str">
        <f t="shared" si="124"/>
        <v>n</v>
      </c>
      <c r="P801" s="2" t="s">
        <v>36</v>
      </c>
      <c r="Q801" s="2" t="s">
        <v>44</v>
      </c>
      <c r="R801" s="4" t="str">
        <f t="shared" si="125"/>
        <v>n</v>
      </c>
      <c r="S801" s="2" t="s">
        <v>23</v>
      </c>
      <c r="T801" s="2">
        <v>3</v>
      </c>
      <c r="U801" s="6" t="s">
        <v>87</v>
      </c>
      <c r="V801" s="7" t="s">
        <v>87</v>
      </c>
      <c r="W801" s="6" t="s">
        <v>87</v>
      </c>
      <c r="X801" s="7" t="s">
        <v>87</v>
      </c>
      <c r="Y801" s="7">
        <v>2998577</v>
      </c>
      <c r="Z801" s="7" t="s">
        <v>87</v>
      </c>
      <c r="AA801" s="7" t="s">
        <v>87</v>
      </c>
      <c r="AB801" s="7" t="s">
        <v>87</v>
      </c>
      <c r="AC801" s="3">
        <v>10547.33</v>
      </c>
      <c r="AD801" s="3">
        <v>194558.65</v>
      </c>
      <c r="AE801" s="3">
        <f t="shared" si="126"/>
        <v>5.4211570649775789E-2</v>
      </c>
      <c r="AF801" s="2">
        <v>40.179200000000002</v>
      </c>
      <c r="AG801" s="2">
        <v>44.499099999999999</v>
      </c>
      <c r="AH801" s="2">
        <v>37.983800000000002</v>
      </c>
      <c r="AI801" s="2">
        <v>23.727499999999999</v>
      </c>
      <c r="AJ801" s="4">
        <f t="shared" si="127"/>
        <v>1805.225568127091</v>
      </c>
      <c r="AK801" s="3" t="s">
        <v>102</v>
      </c>
      <c r="AL801" s="3" t="s">
        <v>96</v>
      </c>
      <c r="AM801" s="3" t="s">
        <v>95</v>
      </c>
      <c r="AN801" s="3" t="s">
        <v>96</v>
      </c>
      <c r="AO801" s="3">
        <v>0</v>
      </c>
      <c r="AP801" s="3" t="s">
        <v>87</v>
      </c>
      <c r="AQ801" s="3" t="s">
        <v>87</v>
      </c>
      <c r="AR801" s="3" t="s">
        <v>87</v>
      </c>
      <c r="AS801" s="3" t="s">
        <v>87</v>
      </c>
      <c r="AT801" s="3" t="s">
        <v>87</v>
      </c>
      <c r="AU801" s="3" t="s">
        <v>87</v>
      </c>
      <c r="AV801" s="3" t="s">
        <v>87</v>
      </c>
      <c r="AW801" s="3" t="s">
        <v>87</v>
      </c>
      <c r="AX801" s="3" t="s">
        <v>87</v>
      </c>
      <c r="AY801" s="3" t="s">
        <v>87</v>
      </c>
      <c r="AZ801" s="3" t="s">
        <v>87</v>
      </c>
      <c r="BA801" s="3" t="s">
        <v>87</v>
      </c>
      <c r="BB801" s="3" t="s">
        <v>87</v>
      </c>
    </row>
    <row r="802" spans="1:54" x14ac:dyDescent="0.25">
      <c r="A802" s="3">
        <v>801</v>
      </c>
      <c r="B802" s="2" t="s">
        <v>74</v>
      </c>
      <c r="C802" s="2" t="s">
        <v>53</v>
      </c>
      <c r="D802" s="3">
        <v>6</v>
      </c>
      <c r="E802" s="3" t="s">
        <v>38</v>
      </c>
      <c r="F802" s="3" t="s">
        <v>25</v>
      </c>
      <c r="G802" s="3" t="s">
        <v>23</v>
      </c>
      <c r="H802" s="3">
        <v>2</v>
      </c>
      <c r="I802" s="3">
        <v>7</v>
      </c>
      <c r="J802" s="3">
        <v>3</v>
      </c>
      <c r="K802" s="3">
        <v>1</v>
      </c>
      <c r="L802" s="3">
        <v>14</v>
      </c>
      <c r="M802" s="3">
        <v>3</v>
      </c>
      <c r="N802" s="3" t="str">
        <f t="shared" si="123"/>
        <v>n</v>
      </c>
      <c r="O802" s="3" t="str">
        <f t="shared" si="124"/>
        <v>n</v>
      </c>
      <c r="P802" s="2" t="s">
        <v>40</v>
      </c>
      <c r="Q802" s="2" t="s">
        <v>44</v>
      </c>
      <c r="R802" s="4" t="str">
        <f t="shared" si="125"/>
        <v>n</v>
      </c>
      <c r="S802" s="2" t="s">
        <v>23</v>
      </c>
      <c r="T802" s="2">
        <v>3</v>
      </c>
      <c r="U802" s="6" t="s">
        <v>87</v>
      </c>
      <c r="V802" s="7" t="s">
        <v>87</v>
      </c>
      <c r="W802" s="6" t="s">
        <v>87</v>
      </c>
      <c r="X802" s="6" t="s">
        <v>87</v>
      </c>
      <c r="Y802" s="7">
        <v>9705643</v>
      </c>
      <c r="Z802" s="7" t="s">
        <v>87</v>
      </c>
      <c r="AA802" s="7" t="s">
        <v>87</v>
      </c>
      <c r="AB802" s="7" t="s">
        <v>87</v>
      </c>
      <c r="AC802" s="3">
        <v>37847.72</v>
      </c>
      <c r="AD802" s="3">
        <v>194558.65</v>
      </c>
      <c r="AE802" s="3">
        <f t="shared" si="126"/>
        <v>0.19453116065515463</v>
      </c>
      <c r="AF802" s="2">
        <v>40.409300000000002</v>
      </c>
      <c r="AG802" s="2">
        <v>49.867100000000001</v>
      </c>
      <c r="AH802" s="2">
        <v>37.983800000000002</v>
      </c>
      <c r="AI802" s="2">
        <v>23.727499999999999</v>
      </c>
      <c r="AJ802" s="4">
        <f t="shared" si="127"/>
        <v>2260.3071261777027</v>
      </c>
      <c r="AK802" s="3" t="s">
        <v>102</v>
      </c>
      <c r="AL802" s="3" t="s">
        <v>96</v>
      </c>
      <c r="AM802" s="3" t="s">
        <v>95</v>
      </c>
      <c r="AN802" s="3" t="s">
        <v>96</v>
      </c>
      <c r="AO802" s="3">
        <v>0</v>
      </c>
      <c r="AP802" s="3" t="s">
        <v>87</v>
      </c>
      <c r="AQ802" s="3" t="s">
        <v>87</v>
      </c>
      <c r="AR802" s="3" t="s">
        <v>87</v>
      </c>
      <c r="AS802" s="3" t="s">
        <v>87</v>
      </c>
      <c r="AT802" s="3" t="s">
        <v>87</v>
      </c>
      <c r="AU802" s="3" t="s">
        <v>87</v>
      </c>
      <c r="AV802" s="3" t="s">
        <v>87</v>
      </c>
      <c r="AW802" s="3" t="s">
        <v>87</v>
      </c>
      <c r="AX802" s="3" t="s">
        <v>87</v>
      </c>
      <c r="AY802" s="3" t="s">
        <v>87</v>
      </c>
      <c r="AZ802" s="3" t="s">
        <v>87</v>
      </c>
      <c r="BA802" s="3" t="s">
        <v>87</v>
      </c>
      <c r="BB802" s="3" t="s">
        <v>87</v>
      </c>
    </row>
    <row r="803" spans="1:54" x14ac:dyDescent="0.25">
      <c r="A803" s="3">
        <v>802</v>
      </c>
      <c r="B803" s="2" t="s">
        <v>43</v>
      </c>
      <c r="C803" s="2" t="s">
        <v>53</v>
      </c>
      <c r="D803" s="3">
        <v>3</v>
      </c>
      <c r="E803" s="3" t="s">
        <v>38</v>
      </c>
      <c r="F803" s="3" t="s">
        <v>25</v>
      </c>
      <c r="G803" s="3" t="s">
        <v>23</v>
      </c>
      <c r="H803" s="3">
        <v>2</v>
      </c>
      <c r="I803" s="3">
        <v>11.2</v>
      </c>
      <c r="J803" s="3">
        <v>6</v>
      </c>
      <c r="K803" s="3">
        <v>3</v>
      </c>
      <c r="L803" s="3">
        <v>14</v>
      </c>
      <c r="M803" s="3">
        <v>3</v>
      </c>
      <c r="N803" s="3" t="str">
        <f t="shared" si="123"/>
        <v>n</v>
      </c>
      <c r="O803" s="3" t="str">
        <f t="shared" si="124"/>
        <v>y</v>
      </c>
      <c r="P803" s="2" t="s">
        <v>44</v>
      </c>
      <c r="Q803" s="2" t="s">
        <v>44</v>
      </c>
      <c r="R803" s="4" t="str">
        <f t="shared" si="125"/>
        <v>y</v>
      </c>
      <c r="S803" s="2" t="s">
        <v>23</v>
      </c>
      <c r="T803" s="2">
        <v>3</v>
      </c>
      <c r="U803" s="6" t="s">
        <v>87</v>
      </c>
      <c r="V803" s="7" t="s">
        <v>87</v>
      </c>
      <c r="W803" s="6" t="s">
        <v>87</v>
      </c>
      <c r="X803" s="7" t="s">
        <v>87</v>
      </c>
      <c r="Y803" s="7">
        <v>848319</v>
      </c>
      <c r="Z803" s="7" t="s">
        <v>87</v>
      </c>
      <c r="AA803" s="7" t="s">
        <v>87</v>
      </c>
      <c r="AB803" s="7" t="s">
        <v>87</v>
      </c>
      <c r="AC803" s="3">
        <v>19801.66</v>
      </c>
      <c r="AD803" s="3">
        <v>194558.65</v>
      </c>
      <c r="AE803" s="3">
        <f t="shared" si="126"/>
        <v>0.1017773303834088</v>
      </c>
      <c r="AF803" s="2">
        <v>35.185600000000001</v>
      </c>
      <c r="AG803" s="2">
        <v>33.382300000000001</v>
      </c>
      <c r="AH803" s="2">
        <v>37.983800000000002</v>
      </c>
      <c r="AI803" s="2">
        <v>23.727499999999999</v>
      </c>
      <c r="AJ803" s="4">
        <f t="shared" si="127"/>
        <v>915.92569827090938</v>
      </c>
      <c r="AK803" s="3" t="s">
        <v>102</v>
      </c>
      <c r="AL803" s="3" t="s">
        <v>96</v>
      </c>
      <c r="AM803" s="3" t="s">
        <v>95</v>
      </c>
      <c r="AN803" s="3" t="s">
        <v>96</v>
      </c>
      <c r="AO803" s="3">
        <v>0</v>
      </c>
      <c r="AP803" s="3" t="s">
        <v>87</v>
      </c>
      <c r="AQ803" s="3" t="s">
        <v>87</v>
      </c>
      <c r="AR803" s="3" t="s">
        <v>87</v>
      </c>
      <c r="AS803" s="3" t="s">
        <v>87</v>
      </c>
      <c r="AT803" s="3" t="s">
        <v>87</v>
      </c>
      <c r="AU803" s="3" t="s">
        <v>87</v>
      </c>
      <c r="AV803" s="3" t="s">
        <v>87</v>
      </c>
      <c r="AW803" s="3" t="s">
        <v>87</v>
      </c>
      <c r="AX803" s="3" t="s">
        <v>87</v>
      </c>
      <c r="AY803" s="3" t="s">
        <v>87</v>
      </c>
      <c r="AZ803" s="3" t="s">
        <v>87</v>
      </c>
      <c r="BA803" s="3" t="s">
        <v>87</v>
      </c>
      <c r="BB803" s="3" t="s">
        <v>87</v>
      </c>
    </row>
    <row r="804" spans="1:54" x14ac:dyDescent="0.25">
      <c r="A804" s="3">
        <v>803</v>
      </c>
      <c r="B804" s="2" t="s">
        <v>43</v>
      </c>
      <c r="C804" s="2" t="s">
        <v>53</v>
      </c>
      <c r="D804" s="3">
        <v>12</v>
      </c>
      <c r="E804" s="3" t="s">
        <v>38</v>
      </c>
      <c r="F804" s="3" t="s">
        <v>20</v>
      </c>
      <c r="G804" s="3" t="s">
        <v>23</v>
      </c>
      <c r="H804" s="3">
        <v>2</v>
      </c>
      <c r="I804" s="3">
        <v>11.2</v>
      </c>
      <c r="J804" s="3">
        <v>6</v>
      </c>
      <c r="K804" s="3">
        <v>3</v>
      </c>
      <c r="L804" s="3">
        <v>14</v>
      </c>
      <c r="M804" s="3">
        <v>3</v>
      </c>
      <c r="N804" s="3" t="str">
        <f t="shared" si="123"/>
        <v>n</v>
      </c>
      <c r="O804" s="3" t="str">
        <f t="shared" si="124"/>
        <v>y</v>
      </c>
      <c r="P804" s="2" t="s">
        <v>44</v>
      </c>
      <c r="Q804" s="2" t="s">
        <v>44</v>
      </c>
      <c r="R804" s="4" t="str">
        <f t="shared" si="125"/>
        <v>y</v>
      </c>
      <c r="S804" s="2" t="s">
        <v>23</v>
      </c>
      <c r="T804" s="2">
        <v>3</v>
      </c>
      <c r="U804" s="6" t="s">
        <v>87</v>
      </c>
      <c r="V804" s="7" t="s">
        <v>87</v>
      </c>
      <c r="W804" s="6" t="s">
        <v>87</v>
      </c>
      <c r="X804" s="7" t="s">
        <v>87</v>
      </c>
      <c r="Y804" s="7">
        <v>848319</v>
      </c>
      <c r="Z804" s="7" t="s">
        <v>87</v>
      </c>
      <c r="AA804" s="7" t="s">
        <v>87</v>
      </c>
      <c r="AB804" s="7" t="s">
        <v>87</v>
      </c>
      <c r="AC804" s="3">
        <v>19801.66</v>
      </c>
      <c r="AD804" s="3">
        <v>194558.65</v>
      </c>
      <c r="AE804" s="3">
        <f t="shared" si="126"/>
        <v>0.1017773303834088</v>
      </c>
      <c r="AF804" s="2">
        <v>35.185600000000001</v>
      </c>
      <c r="AG804" s="2">
        <v>33.382300000000001</v>
      </c>
      <c r="AH804" s="2">
        <v>37.983800000000002</v>
      </c>
      <c r="AI804" s="2">
        <v>23.727499999999999</v>
      </c>
      <c r="AJ804" s="4">
        <f t="shared" si="127"/>
        <v>915.92569827090938</v>
      </c>
      <c r="AK804" s="3" t="s">
        <v>102</v>
      </c>
      <c r="AL804" s="3" t="s">
        <v>96</v>
      </c>
      <c r="AM804" s="3" t="s">
        <v>95</v>
      </c>
      <c r="AN804" s="3" t="s">
        <v>96</v>
      </c>
      <c r="AO804" s="3">
        <v>0</v>
      </c>
      <c r="AP804" s="3" t="s">
        <v>87</v>
      </c>
      <c r="AQ804" s="3" t="s">
        <v>87</v>
      </c>
      <c r="AR804" s="3" t="s">
        <v>87</v>
      </c>
      <c r="AS804" s="3" t="s">
        <v>87</v>
      </c>
      <c r="AT804" s="3" t="s">
        <v>87</v>
      </c>
      <c r="AU804" s="3" t="s">
        <v>87</v>
      </c>
      <c r="AV804" s="3" t="s">
        <v>87</v>
      </c>
      <c r="AW804" s="3" t="s">
        <v>87</v>
      </c>
      <c r="AX804" s="3" t="s">
        <v>87</v>
      </c>
      <c r="AY804" s="3" t="s">
        <v>87</v>
      </c>
      <c r="AZ804" s="3" t="s">
        <v>87</v>
      </c>
      <c r="BA804" s="3" t="s">
        <v>87</v>
      </c>
      <c r="BB804" s="3" t="s">
        <v>87</v>
      </c>
    </row>
    <row r="805" spans="1:54" x14ac:dyDescent="0.25">
      <c r="A805" s="3">
        <v>804</v>
      </c>
      <c r="B805" s="2" t="s">
        <v>64</v>
      </c>
      <c r="C805" s="2" t="s">
        <v>53</v>
      </c>
      <c r="D805" s="3">
        <v>3</v>
      </c>
      <c r="E805" s="3" t="s">
        <v>38</v>
      </c>
      <c r="F805" s="3" t="s">
        <v>25</v>
      </c>
      <c r="G805" s="3" t="s">
        <v>23</v>
      </c>
      <c r="H805" s="3">
        <v>2</v>
      </c>
      <c r="I805" s="3">
        <v>7.5555555555555598</v>
      </c>
      <c r="J805" s="3">
        <v>1</v>
      </c>
      <c r="K805" s="3">
        <v>2</v>
      </c>
      <c r="L805" s="3">
        <v>14</v>
      </c>
      <c r="M805" s="3">
        <v>3</v>
      </c>
      <c r="N805" s="3" t="str">
        <f t="shared" si="123"/>
        <v>n</v>
      </c>
      <c r="O805" s="3" t="str">
        <f t="shared" si="124"/>
        <v>n</v>
      </c>
      <c r="P805" s="2" t="s">
        <v>26</v>
      </c>
      <c r="Q805" s="2" t="s">
        <v>44</v>
      </c>
      <c r="R805" s="4" t="str">
        <f t="shared" si="125"/>
        <v>n</v>
      </c>
      <c r="S805" s="2" t="s">
        <v>23</v>
      </c>
      <c r="T805" s="2">
        <v>3</v>
      </c>
      <c r="U805" s="6" t="s">
        <v>87</v>
      </c>
      <c r="V805" s="7" t="s">
        <v>87</v>
      </c>
      <c r="W805" s="6" t="s">
        <v>87</v>
      </c>
      <c r="X805" s="7" t="s">
        <v>87</v>
      </c>
      <c r="Y805" s="7">
        <v>622218</v>
      </c>
      <c r="Z805" s="7" t="s">
        <v>87</v>
      </c>
      <c r="AA805" s="7" t="s">
        <v>87</v>
      </c>
      <c r="AB805" s="7" t="s">
        <v>87</v>
      </c>
      <c r="AC805" s="3">
        <v>4173.26</v>
      </c>
      <c r="AD805" s="3">
        <v>194558.65</v>
      </c>
      <c r="AE805" s="3">
        <f t="shared" si="126"/>
        <v>2.1449881565276076E-2</v>
      </c>
      <c r="AF805" s="2">
        <v>42.430399999999999</v>
      </c>
      <c r="AG805" s="2">
        <v>19.259399999999999</v>
      </c>
      <c r="AH805" s="2">
        <v>37.983800000000002</v>
      </c>
      <c r="AI805" s="2">
        <v>23.727499999999999</v>
      </c>
      <c r="AJ805" s="4">
        <f t="shared" si="127"/>
        <v>623.04504089168802</v>
      </c>
      <c r="AK805" s="3" t="s">
        <v>102</v>
      </c>
      <c r="AL805" s="3" t="s">
        <v>96</v>
      </c>
      <c r="AM805" s="3" t="s">
        <v>95</v>
      </c>
      <c r="AN805" s="3" t="s">
        <v>96</v>
      </c>
      <c r="AO805" s="3">
        <v>0</v>
      </c>
      <c r="AP805" s="3" t="s">
        <v>87</v>
      </c>
      <c r="AQ805" s="3" t="s">
        <v>87</v>
      </c>
      <c r="AR805" s="3" t="s">
        <v>87</v>
      </c>
      <c r="AS805" s="3" t="s">
        <v>87</v>
      </c>
      <c r="AT805" s="3" t="s">
        <v>87</v>
      </c>
      <c r="AU805" s="3" t="s">
        <v>87</v>
      </c>
      <c r="AV805" s="3" t="s">
        <v>87</v>
      </c>
      <c r="AW805" s="3" t="s">
        <v>87</v>
      </c>
      <c r="AX805" s="3" t="s">
        <v>87</v>
      </c>
      <c r="AY805" s="3" t="s">
        <v>87</v>
      </c>
      <c r="AZ805" s="3" t="s">
        <v>87</v>
      </c>
      <c r="BA805" s="3" t="s">
        <v>87</v>
      </c>
      <c r="BB805" s="3" t="s">
        <v>87</v>
      </c>
    </row>
    <row r="806" spans="1:54" x14ac:dyDescent="0.25">
      <c r="A806" s="3">
        <v>805</v>
      </c>
      <c r="B806" s="2" t="s">
        <v>66</v>
      </c>
      <c r="C806" s="2" t="s">
        <v>53</v>
      </c>
      <c r="D806" s="3">
        <v>7</v>
      </c>
      <c r="E806" s="3" t="s">
        <v>38</v>
      </c>
      <c r="F806" s="3" t="s">
        <v>25</v>
      </c>
      <c r="G806" s="3" t="s">
        <v>23</v>
      </c>
      <c r="H806" s="3">
        <v>2</v>
      </c>
      <c r="I806" s="3">
        <v>5.1176470588235299</v>
      </c>
      <c r="J806" s="3">
        <v>3</v>
      </c>
      <c r="K806" s="3">
        <v>1</v>
      </c>
      <c r="L806" s="3">
        <v>14</v>
      </c>
      <c r="M806" s="3">
        <v>3</v>
      </c>
      <c r="N806" s="3" t="str">
        <f t="shared" si="123"/>
        <v>n</v>
      </c>
      <c r="O806" s="3" t="str">
        <f t="shared" si="124"/>
        <v>n</v>
      </c>
      <c r="P806" s="2" t="s">
        <v>26</v>
      </c>
      <c r="Q806" s="2" t="s">
        <v>44</v>
      </c>
      <c r="R806" s="4" t="str">
        <f t="shared" si="125"/>
        <v>n</v>
      </c>
      <c r="S806" s="2" t="s">
        <v>23</v>
      </c>
      <c r="T806" s="2">
        <v>3</v>
      </c>
      <c r="U806" s="6" t="s">
        <v>87</v>
      </c>
      <c r="V806" s="7" t="s">
        <v>87</v>
      </c>
      <c r="W806" s="6" t="s">
        <v>87</v>
      </c>
      <c r="X806" s="7" t="s">
        <v>87</v>
      </c>
      <c r="Y806" s="7" t="s">
        <v>87</v>
      </c>
      <c r="Z806" s="7" t="s">
        <v>87</v>
      </c>
      <c r="AA806" s="7" t="s">
        <v>87</v>
      </c>
      <c r="AB806" s="7" t="s">
        <v>87</v>
      </c>
      <c r="AC806" s="3">
        <v>1283162.3500000001</v>
      </c>
      <c r="AD806" s="3">
        <v>194558.65</v>
      </c>
      <c r="AE806" s="3">
        <f t="shared" si="126"/>
        <v>6.5952469859345761</v>
      </c>
      <c r="AF806" s="2">
        <v>55.755800000000001</v>
      </c>
      <c r="AG806" s="2">
        <v>37.6173</v>
      </c>
      <c r="AH806" s="2">
        <v>37.983800000000002</v>
      </c>
      <c r="AI806" s="2">
        <v>23.727499999999999</v>
      </c>
      <c r="AJ806" s="4">
        <f t="shared" si="127"/>
        <v>2231.0230570574636</v>
      </c>
      <c r="AK806" s="3" t="s">
        <v>102</v>
      </c>
      <c r="AL806" s="3" t="s">
        <v>96</v>
      </c>
      <c r="AM806" s="3" t="s">
        <v>95</v>
      </c>
      <c r="AN806" s="3" t="s">
        <v>96</v>
      </c>
      <c r="AO806" s="3">
        <v>0</v>
      </c>
      <c r="AP806" s="3" t="s">
        <v>87</v>
      </c>
      <c r="AQ806" s="3" t="s">
        <v>87</v>
      </c>
      <c r="AR806" s="3" t="s">
        <v>87</v>
      </c>
      <c r="AS806" s="3" t="s">
        <v>87</v>
      </c>
      <c r="AT806" s="3" t="s">
        <v>87</v>
      </c>
      <c r="AU806" s="3" t="s">
        <v>87</v>
      </c>
      <c r="AV806" s="3" t="s">
        <v>87</v>
      </c>
      <c r="AW806" s="3" t="s">
        <v>87</v>
      </c>
      <c r="AX806" s="3" t="s">
        <v>87</v>
      </c>
      <c r="AY806" s="3" t="s">
        <v>87</v>
      </c>
      <c r="AZ806" s="3" t="s">
        <v>87</v>
      </c>
      <c r="BA806" s="3" t="s">
        <v>87</v>
      </c>
      <c r="BB806" s="3" t="s">
        <v>87</v>
      </c>
    </row>
    <row r="807" spans="1:54" x14ac:dyDescent="0.25">
      <c r="A807" s="3">
        <v>806</v>
      </c>
      <c r="B807" s="2" t="s">
        <v>66</v>
      </c>
      <c r="C807" s="2" t="s">
        <v>53</v>
      </c>
      <c r="D807" s="3">
        <v>3</v>
      </c>
      <c r="E807" s="3" t="s">
        <v>38</v>
      </c>
      <c r="F807" s="3" t="s">
        <v>20</v>
      </c>
      <c r="G807" s="3" t="s">
        <v>23</v>
      </c>
      <c r="H807" s="3">
        <v>2</v>
      </c>
      <c r="I807" s="3">
        <v>5.1176470588235299</v>
      </c>
      <c r="J807" s="3">
        <v>3</v>
      </c>
      <c r="K807" s="3">
        <v>1</v>
      </c>
      <c r="L807" s="3">
        <v>14</v>
      </c>
      <c r="M807" s="3">
        <v>3</v>
      </c>
      <c r="N807" s="3" t="str">
        <f t="shared" si="123"/>
        <v>n</v>
      </c>
      <c r="O807" s="3" t="str">
        <f t="shared" si="124"/>
        <v>n</v>
      </c>
      <c r="P807" s="2" t="s">
        <v>26</v>
      </c>
      <c r="Q807" s="2" t="s">
        <v>44</v>
      </c>
      <c r="R807" s="4" t="str">
        <f t="shared" si="125"/>
        <v>n</v>
      </c>
      <c r="S807" s="2" t="s">
        <v>23</v>
      </c>
      <c r="T807" s="2">
        <v>3</v>
      </c>
      <c r="U807" s="6" t="s">
        <v>87</v>
      </c>
      <c r="V807" s="7" t="s">
        <v>87</v>
      </c>
      <c r="W807" s="6" t="s">
        <v>87</v>
      </c>
      <c r="X807" s="7" t="s">
        <v>87</v>
      </c>
      <c r="Y807" s="7" t="s">
        <v>87</v>
      </c>
      <c r="Z807" s="7" t="s">
        <v>87</v>
      </c>
      <c r="AA807" s="7" t="s">
        <v>87</v>
      </c>
      <c r="AB807" s="7" t="s">
        <v>87</v>
      </c>
      <c r="AC807" s="3">
        <v>1283162.3500000001</v>
      </c>
      <c r="AD807" s="3">
        <v>194558.65</v>
      </c>
      <c r="AE807" s="3">
        <f t="shared" si="126"/>
        <v>6.5952469859345761</v>
      </c>
      <c r="AF807" s="2">
        <v>55.755800000000001</v>
      </c>
      <c r="AG807" s="2">
        <v>37.6173</v>
      </c>
      <c r="AH807" s="2">
        <v>37.983800000000002</v>
      </c>
      <c r="AI807" s="2">
        <v>23.727499999999999</v>
      </c>
      <c r="AJ807" s="4">
        <f t="shared" si="127"/>
        <v>2231.0230570574636</v>
      </c>
      <c r="AK807" s="3" t="s">
        <v>102</v>
      </c>
      <c r="AL807" s="3" t="s">
        <v>96</v>
      </c>
      <c r="AM807" s="3" t="s">
        <v>95</v>
      </c>
      <c r="AN807" s="3" t="s">
        <v>96</v>
      </c>
      <c r="AO807" s="3">
        <v>0</v>
      </c>
      <c r="AP807" s="3" t="s">
        <v>87</v>
      </c>
      <c r="AQ807" s="3" t="s">
        <v>87</v>
      </c>
      <c r="AR807" s="3" t="s">
        <v>87</v>
      </c>
      <c r="AS807" s="3" t="s">
        <v>87</v>
      </c>
      <c r="AT807" s="3" t="s">
        <v>87</v>
      </c>
      <c r="AU807" s="3" t="s">
        <v>87</v>
      </c>
      <c r="AV807" s="3" t="s">
        <v>87</v>
      </c>
      <c r="AW807" s="3" t="s">
        <v>87</v>
      </c>
      <c r="AX807" s="3" t="s">
        <v>87</v>
      </c>
      <c r="AY807" s="3" t="s">
        <v>87</v>
      </c>
      <c r="AZ807" s="3" t="s">
        <v>87</v>
      </c>
      <c r="BA807" s="3" t="s">
        <v>87</v>
      </c>
      <c r="BB807" s="3" t="s">
        <v>87</v>
      </c>
    </row>
    <row r="808" spans="1:54" x14ac:dyDescent="0.25">
      <c r="A808" s="3">
        <v>807</v>
      </c>
      <c r="B808" s="2" t="s">
        <v>18</v>
      </c>
      <c r="C808" s="2" t="s">
        <v>54</v>
      </c>
      <c r="D808" s="3">
        <v>1</v>
      </c>
      <c r="E808" s="3" t="s">
        <v>35</v>
      </c>
      <c r="F808" s="3" t="s">
        <v>25</v>
      </c>
      <c r="G808" s="3" t="s">
        <v>23</v>
      </c>
      <c r="H808" s="3">
        <v>4</v>
      </c>
      <c r="I808" s="3">
        <v>6.8571428571428603</v>
      </c>
      <c r="J808" s="3">
        <v>1</v>
      </c>
      <c r="K808" s="3">
        <v>3</v>
      </c>
      <c r="L808" s="3">
        <v>1</v>
      </c>
      <c r="M808" s="3">
        <v>5</v>
      </c>
      <c r="N808" s="3" t="str">
        <f t="shared" si="123"/>
        <v>y</v>
      </c>
      <c r="O808" s="3" t="str">
        <f t="shared" si="124"/>
        <v>n</v>
      </c>
      <c r="P808" s="2" t="s">
        <v>22</v>
      </c>
      <c r="Q808" s="2" t="s">
        <v>47</v>
      </c>
      <c r="R808" s="4" t="str">
        <f t="shared" si="125"/>
        <v>n</v>
      </c>
      <c r="S808" s="2" t="s">
        <v>23</v>
      </c>
      <c r="T808" s="2">
        <v>5</v>
      </c>
      <c r="U808" s="6" t="s">
        <v>87</v>
      </c>
      <c r="V808" s="7" t="s">
        <v>87</v>
      </c>
      <c r="W808" s="6" t="s">
        <v>87</v>
      </c>
      <c r="X808" s="7" t="s">
        <v>87</v>
      </c>
      <c r="Y808" s="7">
        <v>2886026</v>
      </c>
      <c r="Z808" s="7" t="s">
        <v>87</v>
      </c>
      <c r="AA808" s="7" t="s">
        <v>87</v>
      </c>
      <c r="AB808" s="7" t="s">
        <v>87</v>
      </c>
      <c r="AC808" s="3">
        <v>11926.86</v>
      </c>
      <c r="AD808" s="3">
        <v>124342.94</v>
      </c>
      <c r="AE808" s="3">
        <f t="shared" si="126"/>
        <v>9.591907670833584E-2</v>
      </c>
      <c r="AF808" s="2">
        <v>41.327500000000001</v>
      </c>
      <c r="AG808" s="2">
        <v>119.81870000000001</v>
      </c>
      <c r="AH808" s="2">
        <v>47.497900000000001</v>
      </c>
      <c r="AI808" s="2">
        <v>19.040199999999999</v>
      </c>
      <c r="AJ808" s="4">
        <f t="shared" si="127"/>
        <v>7441.4674128157203</v>
      </c>
      <c r="AK808" s="3" t="s">
        <v>93</v>
      </c>
      <c r="AL808" s="3" t="s">
        <v>100</v>
      </c>
      <c r="AM808" s="3" t="s">
        <v>95</v>
      </c>
      <c r="AN808" s="3" t="s">
        <v>95</v>
      </c>
      <c r="AO808" s="3">
        <v>1</v>
      </c>
      <c r="AP808" s="3">
        <v>0.48199999999999998</v>
      </c>
      <c r="AQ808" s="3">
        <v>0.71</v>
      </c>
      <c r="AR808" s="3">
        <v>0</v>
      </c>
      <c r="AS808" s="3">
        <v>-4.5839999999999996</v>
      </c>
      <c r="AT808" s="3">
        <v>0</v>
      </c>
      <c r="AU808" s="3">
        <v>3.7699999999999997E-2</v>
      </c>
      <c r="AV808" s="3">
        <v>0.23799999999999999</v>
      </c>
      <c r="AW808" s="3">
        <v>1.6500000000000001E-6</v>
      </c>
      <c r="AX808" s="3">
        <v>0.17499999999999999</v>
      </c>
      <c r="AY808" s="3">
        <v>0.22600000000000001</v>
      </c>
      <c r="AZ808" s="3">
        <v>71.915000000000006</v>
      </c>
      <c r="BA808" s="3">
        <v>178750</v>
      </c>
      <c r="BB808" s="3">
        <v>4</v>
      </c>
    </row>
    <row r="809" spans="1:54" x14ac:dyDescent="0.25">
      <c r="A809" s="3">
        <v>808</v>
      </c>
      <c r="B809" s="2" t="s">
        <v>18</v>
      </c>
      <c r="C809" s="2" t="s">
        <v>54</v>
      </c>
      <c r="D809" s="3">
        <v>1</v>
      </c>
      <c r="E809" s="3" t="s">
        <v>35</v>
      </c>
      <c r="F809" s="3" t="s">
        <v>20</v>
      </c>
      <c r="G809" s="3" t="s">
        <v>23</v>
      </c>
      <c r="H809" s="3">
        <v>4</v>
      </c>
      <c r="I809" s="3">
        <v>6.8571428571428603</v>
      </c>
      <c r="J809" s="3">
        <v>1</v>
      </c>
      <c r="K809" s="3">
        <v>3</v>
      </c>
      <c r="L809" s="3">
        <v>1</v>
      </c>
      <c r="M809" s="3">
        <v>5</v>
      </c>
      <c r="N809" s="3" t="str">
        <f t="shared" si="123"/>
        <v>y</v>
      </c>
      <c r="O809" s="3" t="str">
        <f t="shared" si="124"/>
        <v>n</v>
      </c>
      <c r="P809" s="2" t="s">
        <v>22</v>
      </c>
      <c r="Q809" s="2" t="s">
        <v>47</v>
      </c>
      <c r="R809" s="4" t="str">
        <f t="shared" si="125"/>
        <v>n</v>
      </c>
      <c r="S809" s="2" t="s">
        <v>23</v>
      </c>
      <c r="T809" s="2">
        <v>5</v>
      </c>
      <c r="U809" s="6" t="s">
        <v>87</v>
      </c>
      <c r="V809" s="7" t="s">
        <v>87</v>
      </c>
      <c r="W809" s="6" t="s">
        <v>87</v>
      </c>
      <c r="X809" s="7" t="s">
        <v>87</v>
      </c>
      <c r="Y809" s="7">
        <v>2886026</v>
      </c>
      <c r="Z809" s="7" t="s">
        <v>87</v>
      </c>
      <c r="AA809" s="7" t="s">
        <v>87</v>
      </c>
      <c r="AB809" s="7" t="s">
        <v>87</v>
      </c>
      <c r="AC809" s="3">
        <v>11926.86</v>
      </c>
      <c r="AD809" s="3">
        <v>124342.94</v>
      </c>
      <c r="AE809" s="3">
        <f t="shared" si="126"/>
        <v>9.591907670833584E-2</v>
      </c>
      <c r="AF809" s="2">
        <v>41.327500000000001</v>
      </c>
      <c r="AG809" s="2">
        <v>119.81870000000001</v>
      </c>
      <c r="AH809" s="2">
        <v>47.497900000000001</v>
      </c>
      <c r="AI809" s="2">
        <v>19.040199999999999</v>
      </c>
      <c r="AJ809" s="4">
        <f t="shared" si="127"/>
        <v>7441.4674128157203</v>
      </c>
      <c r="AK809" s="3" t="s">
        <v>93</v>
      </c>
      <c r="AL809" s="3" t="s">
        <v>100</v>
      </c>
      <c r="AM809" s="3" t="s">
        <v>95</v>
      </c>
      <c r="AN809" s="3" t="s">
        <v>95</v>
      </c>
      <c r="AO809" s="3">
        <v>1</v>
      </c>
      <c r="AP809" s="3">
        <v>0.48199999999999998</v>
      </c>
      <c r="AQ809" s="3">
        <v>0.71</v>
      </c>
      <c r="AR809" s="3">
        <v>0</v>
      </c>
      <c r="AS809" s="3">
        <v>-4.5839999999999996</v>
      </c>
      <c r="AT809" s="3">
        <v>0</v>
      </c>
      <c r="AU809" s="3">
        <v>3.7699999999999997E-2</v>
      </c>
      <c r="AV809" s="3">
        <v>0.23799999999999999</v>
      </c>
      <c r="AW809" s="3">
        <v>1.6500000000000001E-6</v>
      </c>
      <c r="AX809" s="3">
        <v>0.17499999999999999</v>
      </c>
      <c r="AY809" s="3">
        <v>0.22600000000000001</v>
      </c>
      <c r="AZ809" s="3">
        <v>71.915000000000006</v>
      </c>
      <c r="BA809" s="3">
        <v>178750</v>
      </c>
      <c r="BB809" s="3">
        <v>4</v>
      </c>
    </row>
    <row r="810" spans="1:54" x14ac:dyDescent="0.25">
      <c r="A810" s="3">
        <v>809</v>
      </c>
      <c r="B810" s="2" t="s">
        <v>34</v>
      </c>
      <c r="C810" s="2" t="s">
        <v>54</v>
      </c>
      <c r="D810" s="3">
        <v>3</v>
      </c>
      <c r="E810" s="3" t="s">
        <v>35</v>
      </c>
      <c r="F810" s="3" t="s">
        <v>20</v>
      </c>
      <c r="G810" s="3" t="s">
        <v>23</v>
      </c>
      <c r="H810" s="3">
        <v>4</v>
      </c>
      <c r="I810" s="3">
        <v>1</v>
      </c>
      <c r="J810" s="3">
        <v>1</v>
      </c>
      <c r="K810" s="3">
        <v>1</v>
      </c>
      <c r="L810" s="3">
        <v>1</v>
      </c>
      <c r="M810" s="3">
        <v>5</v>
      </c>
      <c r="N810" s="3" t="str">
        <f t="shared" si="123"/>
        <v>y</v>
      </c>
      <c r="O810" s="3" t="str">
        <f t="shared" si="124"/>
        <v>n</v>
      </c>
      <c r="P810" s="2" t="s">
        <v>36</v>
      </c>
      <c r="Q810" s="2" t="s">
        <v>47</v>
      </c>
      <c r="R810" s="4" t="str">
        <f t="shared" si="125"/>
        <v>n</v>
      </c>
      <c r="S810" s="2" t="s">
        <v>23</v>
      </c>
      <c r="T810" s="2">
        <v>5</v>
      </c>
      <c r="U810" s="6" t="s">
        <v>87</v>
      </c>
      <c r="V810" s="7" t="s">
        <v>87</v>
      </c>
      <c r="W810" s="6" t="s">
        <v>87</v>
      </c>
      <c r="X810" s="7" t="s">
        <v>87</v>
      </c>
      <c r="Y810" s="7">
        <v>2998577</v>
      </c>
      <c r="Z810" s="7" t="s">
        <v>87</v>
      </c>
      <c r="AA810" s="7" t="s">
        <v>87</v>
      </c>
      <c r="AB810" s="7" t="s">
        <v>87</v>
      </c>
      <c r="AC810" s="3">
        <v>10547.33</v>
      </c>
      <c r="AD810" s="3">
        <v>124342.94</v>
      </c>
      <c r="AE810" s="3">
        <f t="shared" si="126"/>
        <v>8.482451838439721E-2</v>
      </c>
      <c r="AF810" s="2">
        <v>40.179200000000002</v>
      </c>
      <c r="AG810" s="2">
        <v>44.499099999999999</v>
      </c>
      <c r="AH810" s="2">
        <v>47.497900000000001</v>
      </c>
      <c r="AI810" s="2">
        <v>19.040199999999999</v>
      </c>
      <c r="AJ810" s="4">
        <f t="shared" si="127"/>
        <v>2185.6783353605811</v>
      </c>
      <c r="AK810" s="3" t="s">
        <v>93</v>
      </c>
      <c r="AL810" s="3" t="s">
        <v>100</v>
      </c>
      <c r="AM810" s="3" t="s">
        <v>95</v>
      </c>
      <c r="AN810" s="3" t="s">
        <v>95</v>
      </c>
      <c r="AO810" s="3">
        <v>1</v>
      </c>
      <c r="AP810" s="3">
        <v>0.48199999999999998</v>
      </c>
      <c r="AQ810" s="3">
        <v>0.71</v>
      </c>
      <c r="AR810" s="3">
        <v>0</v>
      </c>
      <c r="AS810" s="3">
        <v>-4.5839999999999996</v>
      </c>
      <c r="AT810" s="3">
        <v>0</v>
      </c>
      <c r="AU810" s="3">
        <v>3.7699999999999997E-2</v>
      </c>
      <c r="AV810" s="3">
        <v>0.23799999999999999</v>
      </c>
      <c r="AW810" s="3">
        <v>1.6500000000000001E-6</v>
      </c>
      <c r="AX810" s="3">
        <v>0.17499999999999999</v>
      </c>
      <c r="AY810" s="3">
        <v>0.22600000000000001</v>
      </c>
      <c r="AZ810" s="3">
        <v>71.915000000000006</v>
      </c>
      <c r="BA810" s="3">
        <v>178750</v>
      </c>
      <c r="BB810" s="3">
        <v>4</v>
      </c>
    </row>
    <row r="811" spans="1:54" x14ac:dyDescent="0.25">
      <c r="A811" s="3">
        <v>810</v>
      </c>
      <c r="B811" s="2" t="s">
        <v>34</v>
      </c>
      <c r="C811" s="2" t="s">
        <v>54</v>
      </c>
      <c r="D811" s="3">
        <v>6</v>
      </c>
      <c r="E811" s="3" t="s">
        <v>38</v>
      </c>
      <c r="F811" s="3" t="s">
        <v>20</v>
      </c>
      <c r="G811" s="3" t="s">
        <v>23</v>
      </c>
      <c r="H811" s="3">
        <v>4</v>
      </c>
      <c r="I811" s="3">
        <v>1</v>
      </c>
      <c r="J811" s="3">
        <v>1</v>
      </c>
      <c r="K811" s="3">
        <v>1</v>
      </c>
      <c r="L811" s="3">
        <v>1</v>
      </c>
      <c r="M811" s="3">
        <v>5</v>
      </c>
      <c r="N811" s="3" t="str">
        <f t="shared" si="123"/>
        <v>y</v>
      </c>
      <c r="O811" s="3" t="str">
        <f t="shared" si="124"/>
        <v>n</v>
      </c>
      <c r="P811" s="2" t="s">
        <v>36</v>
      </c>
      <c r="Q811" s="2" t="s">
        <v>47</v>
      </c>
      <c r="R811" s="4" t="str">
        <f t="shared" si="125"/>
        <v>n</v>
      </c>
      <c r="S811" s="2" t="s">
        <v>23</v>
      </c>
      <c r="T811" s="2">
        <v>5</v>
      </c>
      <c r="U811" s="6" t="s">
        <v>87</v>
      </c>
      <c r="V811" s="7" t="s">
        <v>87</v>
      </c>
      <c r="W811" s="6" t="s">
        <v>87</v>
      </c>
      <c r="X811" s="7" t="s">
        <v>87</v>
      </c>
      <c r="Y811" s="7">
        <v>2998577</v>
      </c>
      <c r="Z811" s="7" t="s">
        <v>87</v>
      </c>
      <c r="AA811" s="7" t="s">
        <v>87</v>
      </c>
      <c r="AB811" s="7" t="s">
        <v>87</v>
      </c>
      <c r="AC811" s="3">
        <v>10547.33</v>
      </c>
      <c r="AD811" s="3">
        <v>124342.94</v>
      </c>
      <c r="AE811" s="3">
        <f t="shared" si="126"/>
        <v>8.482451838439721E-2</v>
      </c>
      <c r="AF811" s="2">
        <v>40.179200000000002</v>
      </c>
      <c r="AG811" s="2">
        <v>44.499099999999999</v>
      </c>
      <c r="AH811" s="2">
        <v>47.497900000000001</v>
      </c>
      <c r="AI811" s="2">
        <v>19.040199999999999</v>
      </c>
      <c r="AJ811" s="4">
        <f t="shared" si="127"/>
        <v>2185.6783353605811</v>
      </c>
      <c r="AK811" s="3" t="s">
        <v>93</v>
      </c>
      <c r="AL811" s="3" t="s">
        <v>100</v>
      </c>
      <c r="AM811" s="3" t="s">
        <v>95</v>
      </c>
      <c r="AN811" s="3" t="s">
        <v>95</v>
      </c>
      <c r="AO811" s="3">
        <v>1</v>
      </c>
      <c r="AP811" s="3">
        <v>0.48199999999999998</v>
      </c>
      <c r="AQ811" s="3">
        <v>0.71</v>
      </c>
      <c r="AR811" s="3">
        <v>0</v>
      </c>
      <c r="AS811" s="3">
        <v>-4.5839999999999996</v>
      </c>
      <c r="AT811" s="3">
        <v>0</v>
      </c>
      <c r="AU811" s="3">
        <v>3.7699999999999997E-2</v>
      </c>
      <c r="AV811" s="3">
        <v>0.23799999999999999</v>
      </c>
      <c r="AW811" s="3">
        <v>1.6500000000000001E-6</v>
      </c>
      <c r="AX811" s="3">
        <v>0.17499999999999999</v>
      </c>
      <c r="AY811" s="3">
        <v>0.22600000000000001</v>
      </c>
      <c r="AZ811" s="3">
        <v>71.915000000000006</v>
      </c>
      <c r="BA811" s="3">
        <v>178750</v>
      </c>
      <c r="BB811" s="3">
        <v>4</v>
      </c>
    </row>
    <row r="812" spans="1:54" x14ac:dyDescent="0.25">
      <c r="A812" s="3">
        <v>811</v>
      </c>
      <c r="B812" s="2" t="s">
        <v>37</v>
      </c>
      <c r="C812" s="2" t="s">
        <v>54</v>
      </c>
      <c r="D812" s="3">
        <v>8</v>
      </c>
      <c r="E812" s="3" t="s">
        <v>38</v>
      </c>
      <c r="F812" s="3" t="s">
        <v>20</v>
      </c>
      <c r="G812" s="3" t="s">
        <v>23</v>
      </c>
      <c r="H812" s="3">
        <v>4</v>
      </c>
      <c r="I812" s="3">
        <v>5.4285714285714297</v>
      </c>
      <c r="J812" s="3">
        <v>2</v>
      </c>
      <c r="K812" s="3">
        <v>6</v>
      </c>
      <c r="L812" s="3">
        <v>1</v>
      </c>
      <c r="M812" s="3">
        <v>5</v>
      </c>
      <c r="N812" s="3" t="str">
        <f t="shared" si="123"/>
        <v>n</v>
      </c>
      <c r="O812" s="3" t="str">
        <f t="shared" si="124"/>
        <v>n</v>
      </c>
      <c r="P812" s="2" t="s">
        <v>21</v>
      </c>
      <c r="Q812" s="2" t="s">
        <v>47</v>
      </c>
      <c r="R812" s="4" t="str">
        <f t="shared" si="125"/>
        <v>n</v>
      </c>
      <c r="S812" s="2" t="s">
        <v>28</v>
      </c>
      <c r="T812" s="2">
        <v>5</v>
      </c>
      <c r="U812" s="6">
        <v>67620</v>
      </c>
      <c r="V812" s="7">
        <v>63341</v>
      </c>
      <c r="W812" s="7">
        <v>7106289</v>
      </c>
      <c r="X812" s="7">
        <v>7433203</v>
      </c>
      <c r="Y812" s="7">
        <v>8690076</v>
      </c>
      <c r="Z812" s="7">
        <f>U:U  / (Y:Y -W:W )</f>
        <v>4.269513514127847E-2</v>
      </c>
      <c r="AA812" s="7">
        <f>V:V   / (Y:Y -X:X )</f>
        <v>5.0395704259698471E-2</v>
      </c>
      <c r="AB812" s="7">
        <f>Z:Z+AA:AA</f>
        <v>9.3090839400976941E-2</v>
      </c>
      <c r="AC812" s="3">
        <v>386427.79</v>
      </c>
      <c r="AD812" s="3">
        <v>124342.94</v>
      </c>
      <c r="AE812" s="3">
        <f t="shared" si="126"/>
        <v>3.1077581887640742</v>
      </c>
      <c r="AF812" s="2">
        <v>48.208199999999998</v>
      </c>
      <c r="AG812" s="2">
        <v>16.373799999999999</v>
      </c>
      <c r="AH812" s="2">
        <v>47.497900000000001</v>
      </c>
      <c r="AI812" s="2">
        <v>19.040199999999999</v>
      </c>
      <c r="AJ812" s="4">
        <f t="shared" si="127"/>
        <v>214.04428171107708</v>
      </c>
      <c r="AK812" s="3" t="s">
        <v>93</v>
      </c>
      <c r="AL812" s="3" t="s">
        <v>100</v>
      </c>
      <c r="AM812" s="3" t="s">
        <v>98</v>
      </c>
      <c r="AN812" s="3" t="s">
        <v>95</v>
      </c>
      <c r="AO812" s="3">
        <v>0</v>
      </c>
      <c r="AP812" s="3">
        <v>0.48199999999999998</v>
      </c>
      <c r="AQ812" s="3">
        <v>0.71</v>
      </c>
      <c r="AR812" s="3">
        <v>0</v>
      </c>
      <c r="AS812" s="3">
        <v>-4.5839999999999996</v>
      </c>
      <c r="AT812" s="3">
        <v>0</v>
      </c>
      <c r="AU812" s="3">
        <v>3.7699999999999997E-2</v>
      </c>
      <c r="AV812" s="3">
        <v>0.23799999999999999</v>
      </c>
      <c r="AW812" s="3">
        <v>1.6500000000000001E-6</v>
      </c>
      <c r="AX812" s="3">
        <v>0.17499999999999999</v>
      </c>
      <c r="AY812" s="3">
        <v>0.22600000000000001</v>
      </c>
      <c r="AZ812" s="3">
        <v>71.915000000000006</v>
      </c>
      <c r="BA812" s="3">
        <v>178750</v>
      </c>
      <c r="BB812" s="3">
        <v>4</v>
      </c>
    </row>
    <row r="813" spans="1:54" x14ac:dyDescent="0.25">
      <c r="A813" s="3">
        <v>812</v>
      </c>
      <c r="B813" s="2" t="s">
        <v>74</v>
      </c>
      <c r="C813" s="2" t="s">
        <v>54</v>
      </c>
      <c r="D813" s="3">
        <v>4</v>
      </c>
      <c r="E813" s="3" t="s">
        <v>35</v>
      </c>
      <c r="F813" s="3" t="s">
        <v>25</v>
      </c>
      <c r="G813" s="3" t="s">
        <v>23</v>
      </c>
      <c r="H813" s="3">
        <v>4</v>
      </c>
      <c r="I813" s="3">
        <v>5.6</v>
      </c>
      <c r="J813" s="3">
        <v>3</v>
      </c>
      <c r="K813" s="3">
        <v>1</v>
      </c>
      <c r="L813" s="3">
        <v>1</v>
      </c>
      <c r="M813" s="3">
        <v>5</v>
      </c>
      <c r="N813" s="3" t="str">
        <f t="shared" si="123"/>
        <v>n</v>
      </c>
      <c r="O813" s="3" t="str">
        <f t="shared" si="124"/>
        <v>n</v>
      </c>
      <c r="P813" s="2" t="s">
        <v>40</v>
      </c>
      <c r="Q813" s="2" t="s">
        <v>47</v>
      </c>
      <c r="R813" s="4" t="str">
        <f t="shared" si="125"/>
        <v>n</v>
      </c>
      <c r="S813" s="2" t="s">
        <v>23</v>
      </c>
      <c r="T813" s="2">
        <v>5</v>
      </c>
      <c r="U813" s="6" t="s">
        <v>87</v>
      </c>
      <c r="V813" s="7" t="s">
        <v>87</v>
      </c>
      <c r="W813" s="6" t="s">
        <v>87</v>
      </c>
      <c r="X813" s="6" t="s">
        <v>87</v>
      </c>
      <c r="Y813" s="7">
        <v>9705643</v>
      </c>
      <c r="Z813" s="7" t="s">
        <v>87</v>
      </c>
      <c r="AA813" s="7" t="s">
        <v>87</v>
      </c>
      <c r="AB813" s="7" t="s">
        <v>87</v>
      </c>
      <c r="AC813" s="3">
        <v>37847.72</v>
      </c>
      <c r="AD813" s="3">
        <v>124342.94</v>
      </c>
      <c r="AE813" s="3">
        <f t="shared" si="126"/>
        <v>0.30438173651033185</v>
      </c>
      <c r="AF813" s="2">
        <v>40.409300000000002</v>
      </c>
      <c r="AG813" s="2">
        <v>49.867100000000001</v>
      </c>
      <c r="AH813" s="2">
        <v>47.497900000000001</v>
      </c>
      <c r="AI813" s="2">
        <v>19.040199999999999</v>
      </c>
      <c r="AJ813" s="4">
        <f t="shared" si="127"/>
        <v>2570.9563633110029</v>
      </c>
      <c r="AK813" s="3" t="s">
        <v>93</v>
      </c>
      <c r="AL813" s="3" t="s">
        <v>100</v>
      </c>
      <c r="AM813" s="3" t="s">
        <v>95</v>
      </c>
      <c r="AN813" s="3" t="s">
        <v>95</v>
      </c>
      <c r="AO813" s="3">
        <v>1</v>
      </c>
      <c r="AP813" s="3">
        <v>0.48199999999999998</v>
      </c>
      <c r="AQ813" s="3">
        <v>0.71</v>
      </c>
      <c r="AR813" s="3">
        <v>0</v>
      </c>
      <c r="AS813" s="3">
        <v>-4.5839999999999996</v>
      </c>
      <c r="AT813" s="3">
        <v>0</v>
      </c>
      <c r="AU813" s="3">
        <v>3.7699999999999997E-2</v>
      </c>
      <c r="AV813" s="3">
        <v>0.23799999999999999</v>
      </c>
      <c r="AW813" s="3">
        <v>1.6500000000000001E-6</v>
      </c>
      <c r="AX813" s="3">
        <v>0.17499999999999999</v>
      </c>
      <c r="AY813" s="3">
        <v>0.22600000000000001</v>
      </c>
      <c r="AZ813" s="3">
        <v>71.915000000000006</v>
      </c>
      <c r="BA813" s="3">
        <v>178750</v>
      </c>
      <c r="BB813" s="3">
        <v>4</v>
      </c>
    </row>
    <row r="814" spans="1:54" x14ac:dyDescent="0.25">
      <c r="A814" s="3">
        <v>813</v>
      </c>
      <c r="B814" s="2" t="s">
        <v>74</v>
      </c>
      <c r="C814" s="2" t="s">
        <v>54</v>
      </c>
      <c r="D814" s="3">
        <v>7</v>
      </c>
      <c r="E814" s="3" t="s">
        <v>35</v>
      </c>
      <c r="F814" s="3" t="s">
        <v>20</v>
      </c>
      <c r="G814" s="3" t="s">
        <v>23</v>
      </c>
      <c r="H814" s="3">
        <v>4</v>
      </c>
      <c r="I814" s="3">
        <v>5.6</v>
      </c>
      <c r="J814" s="3">
        <v>3</v>
      </c>
      <c r="K814" s="3">
        <v>1</v>
      </c>
      <c r="L814" s="3">
        <v>1</v>
      </c>
      <c r="M814" s="3">
        <v>5</v>
      </c>
      <c r="N814" s="3" t="str">
        <f t="shared" si="123"/>
        <v>n</v>
      </c>
      <c r="O814" s="3" t="str">
        <f t="shared" si="124"/>
        <v>n</v>
      </c>
      <c r="P814" s="2" t="s">
        <v>40</v>
      </c>
      <c r="Q814" s="2" t="s">
        <v>47</v>
      </c>
      <c r="R814" s="4" t="str">
        <f t="shared" si="125"/>
        <v>n</v>
      </c>
      <c r="S814" s="2" t="s">
        <v>23</v>
      </c>
      <c r="T814" s="2">
        <v>5</v>
      </c>
      <c r="U814" s="6" t="s">
        <v>87</v>
      </c>
      <c r="V814" s="7" t="s">
        <v>87</v>
      </c>
      <c r="W814" s="6" t="s">
        <v>87</v>
      </c>
      <c r="X814" s="6" t="s">
        <v>87</v>
      </c>
      <c r="Y814" s="7">
        <v>9705643</v>
      </c>
      <c r="Z814" s="7" t="s">
        <v>87</v>
      </c>
      <c r="AA814" s="7" t="s">
        <v>87</v>
      </c>
      <c r="AB814" s="7" t="s">
        <v>87</v>
      </c>
      <c r="AC814" s="3">
        <v>37847.72</v>
      </c>
      <c r="AD814" s="3">
        <v>124342.94</v>
      </c>
      <c r="AE814" s="3">
        <f t="shared" si="126"/>
        <v>0.30438173651033185</v>
      </c>
      <c r="AF814" s="2">
        <v>40.409300000000002</v>
      </c>
      <c r="AG814" s="2">
        <v>49.867100000000001</v>
      </c>
      <c r="AH814" s="2">
        <v>47.497900000000001</v>
      </c>
      <c r="AI814" s="2">
        <v>19.040199999999999</v>
      </c>
      <c r="AJ814" s="4">
        <f t="shared" si="127"/>
        <v>2570.9563633110029</v>
      </c>
      <c r="AK814" s="3" t="s">
        <v>93</v>
      </c>
      <c r="AL814" s="3" t="s">
        <v>100</v>
      </c>
      <c r="AM814" s="3" t="s">
        <v>95</v>
      </c>
      <c r="AN814" s="3" t="s">
        <v>95</v>
      </c>
      <c r="AO814" s="3">
        <v>1</v>
      </c>
      <c r="AP814" s="3">
        <v>0.48199999999999998</v>
      </c>
      <c r="AQ814" s="3">
        <v>0.71</v>
      </c>
      <c r="AR814" s="3">
        <v>0</v>
      </c>
      <c r="AS814" s="3">
        <v>-4.5839999999999996</v>
      </c>
      <c r="AT814" s="3">
        <v>0</v>
      </c>
      <c r="AU814" s="3">
        <v>3.7699999999999997E-2</v>
      </c>
      <c r="AV814" s="3">
        <v>0.23799999999999999</v>
      </c>
      <c r="AW814" s="3">
        <v>1.6500000000000001E-6</v>
      </c>
      <c r="AX814" s="3">
        <v>0.17499999999999999</v>
      </c>
      <c r="AY814" s="3">
        <v>0.22600000000000001</v>
      </c>
      <c r="AZ814" s="3">
        <v>71.915000000000006</v>
      </c>
      <c r="BA814" s="3">
        <v>178750</v>
      </c>
      <c r="BB814" s="3">
        <v>4</v>
      </c>
    </row>
    <row r="815" spans="1:54" x14ac:dyDescent="0.25">
      <c r="A815" s="3">
        <v>814</v>
      </c>
      <c r="B815" s="2" t="s">
        <v>74</v>
      </c>
      <c r="C815" s="2" t="s">
        <v>54</v>
      </c>
      <c r="D815" s="3">
        <v>8</v>
      </c>
      <c r="E815" s="3" t="s">
        <v>38</v>
      </c>
      <c r="F815" s="3" t="s">
        <v>25</v>
      </c>
      <c r="G815" s="3" t="s">
        <v>23</v>
      </c>
      <c r="H815" s="3">
        <v>4</v>
      </c>
      <c r="I815" s="3">
        <v>5.6</v>
      </c>
      <c r="J815" s="3">
        <v>3</v>
      </c>
      <c r="K815" s="3">
        <v>1</v>
      </c>
      <c r="L815" s="3">
        <v>1</v>
      </c>
      <c r="M815" s="3">
        <v>5</v>
      </c>
      <c r="N815" s="3" t="str">
        <f t="shared" si="123"/>
        <v>n</v>
      </c>
      <c r="O815" s="3" t="str">
        <f t="shared" si="124"/>
        <v>n</v>
      </c>
      <c r="P815" s="2" t="s">
        <v>40</v>
      </c>
      <c r="Q815" s="2" t="s">
        <v>47</v>
      </c>
      <c r="R815" s="4" t="str">
        <f t="shared" si="125"/>
        <v>n</v>
      </c>
      <c r="S815" s="2" t="s">
        <v>23</v>
      </c>
      <c r="T815" s="2">
        <v>5</v>
      </c>
      <c r="U815" s="6" t="s">
        <v>87</v>
      </c>
      <c r="V815" s="7" t="s">
        <v>87</v>
      </c>
      <c r="W815" s="6" t="s">
        <v>87</v>
      </c>
      <c r="X815" s="6" t="s">
        <v>87</v>
      </c>
      <c r="Y815" s="7">
        <v>9705643</v>
      </c>
      <c r="Z815" s="7" t="s">
        <v>87</v>
      </c>
      <c r="AA815" s="7" t="s">
        <v>87</v>
      </c>
      <c r="AB815" s="7" t="s">
        <v>87</v>
      </c>
      <c r="AC815" s="3">
        <v>37847.72</v>
      </c>
      <c r="AD815" s="3">
        <v>124342.94</v>
      </c>
      <c r="AE815" s="3">
        <f t="shared" si="126"/>
        <v>0.30438173651033185</v>
      </c>
      <c r="AF815" s="2">
        <v>40.409300000000002</v>
      </c>
      <c r="AG815" s="2">
        <v>49.867100000000001</v>
      </c>
      <c r="AH815" s="2">
        <v>47.497900000000001</v>
      </c>
      <c r="AI815" s="2">
        <v>19.040199999999999</v>
      </c>
      <c r="AJ815" s="4">
        <f t="shared" si="127"/>
        <v>2570.9563633110029</v>
      </c>
      <c r="AK815" s="3" t="s">
        <v>93</v>
      </c>
      <c r="AL815" s="3" t="s">
        <v>100</v>
      </c>
      <c r="AM815" s="3" t="s">
        <v>95</v>
      </c>
      <c r="AN815" s="3" t="s">
        <v>95</v>
      </c>
      <c r="AO815" s="3">
        <v>1</v>
      </c>
      <c r="AP815" s="3">
        <v>0.48199999999999998</v>
      </c>
      <c r="AQ815" s="3">
        <v>0.71</v>
      </c>
      <c r="AR815" s="3">
        <v>0</v>
      </c>
      <c r="AS815" s="3">
        <v>-4.5839999999999996</v>
      </c>
      <c r="AT815" s="3">
        <v>0</v>
      </c>
      <c r="AU815" s="3">
        <v>3.7699999999999997E-2</v>
      </c>
      <c r="AV815" s="3">
        <v>0.23799999999999999</v>
      </c>
      <c r="AW815" s="3">
        <v>1.6500000000000001E-6</v>
      </c>
      <c r="AX815" s="3">
        <v>0.17499999999999999</v>
      </c>
      <c r="AY815" s="3">
        <v>0.22600000000000001</v>
      </c>
      <c r="AZ815" s="3">
        <v>71.915000000000006</v>
      </c>
      <c r="BA815" s="3">
        <v>178750</v>
      </c>
      <c r="BB815" s="3">
        <v>4</v>
      </c>
    </row>
    <row r="816" spans="1:54" x14ac:dyDescent="0.25">
      <c r="A816" s="3">
        <v>815</v>
      </c>
      <c r="B816" s="2" t="s">
        <v>74</v>
      </c>
      <c r="C816" s="2" t="s">
        <v>54</v>
      </c>
      <c r="D816" s="3">
        <v>7</v>
      </c>
      <c r="E816" s="3" t="s">
        <v>38</v>
      </c>
      <c r="F816" s="3" t="s">
        <v>20</v>
      </c>
      <c r="G816" s="3" t="s">
        <v>23</v>
      </c>
      <c r="H816" s="3">
        <v>4</v>
      </c>
      <c r="I816" s="3">
        <v>5.6</v>
      </c>
      <c r="J816" s="3">
        <v>3</v>
      </c>
      <c r="K816" s="3">
        <v>1</v>
      </c>
      <c r="L816" s="3">
        <v>1</v>
      </c>
      <c r="M816" s="3">
        <v>5</v>
      </c>
      <c r="N816" s="3" t="str">
        <f t="shared" si="123"/>
        <v>n</v>
      </c>
      <c r="O816" s="3" t="str">
        <f t="shared" si="124"/>
        <v>n</v>
      </c>
      <c r="P816" s="2" t="s">
        <v>40</v>
      </c>
      <c r="Q816" s="2" t="s">
        <v>47</v>
      </c>
      <c r="R816" s="4" t="str">
        <f t="shared" si="125"/>
        <v>n</v>
      </c>
      <c r="S816" s="2" t="s">
        <v>23</v>
      </c>
      <c r="T816" s="2">
        <v>5</v>
      </c>
      <c r="U816" s="6" t="s">
        <v>87</v>
      </c>
      <c r="V816" s="7" t="s">
        <v>87</v>
      </c>
      <c r="W816" s="6" t="s">
        <v>87</v>
      </c>
      <c r="X816" s="6" t="s">
        <v>87</v>
      </c>
      <c r="Y816" s="7">
        <v>9705643</v>
      </c>
      <c r="Z816" s="7" t="s">
        <v>87</v>
      </c>
      <c r="AA816" s="7" t="s">
        <v>87</v>
      </c>
      <c r="AB816" s="7" t="s">
        <v>87</v>
      </c>
      <c r="AC816" s="3">
        <v>37847.72</v>
      </c>
      <c r="AD816" s="3">
        <v>124342.94</v>
      </c>
      <c r="AE816" s="3">
        <f t="shared" si="126"/>
        <v>0.30438173651033185</v>
      </c>
      <c r="AF816" s="2">
        <v>40.409300000000002</v>
      </c>
      <c r="AG816" s="2">
        <v>49.867100000000001</v>
      </c>
      <c r="AH816" s="2">
        <v>47.497900000000001</v>
      </c>
      <c r="AI816" s="2">
        <v>19.040199999999999</v>
      </c>
      <c r="AJ816" s="4">
        <f t="shared" si="127"/>
        <v>2570.9563633110029</v>
      </c>
      <c r="AK816" s="3" t="s">
        <v>93</v>
      </c>
      <c r="AL816" s="3" t="s">
        <v>100</v>
      </c>
      <c r="AM816" s="3" t="s">
        <v>95</v>
      </c>
      <c r="AN816" s="3" t="s">
        <v>95</v>
      </c>
      <c r="AO816" s="3">
        <v>1</v>
      </c>
      <c r="AP816" s="3">
        <v>0.48199999999999998</v>
      </c>
      <c r="AQ816" s="3">
        <v>0.71</v>
      </c>
      <c r="AR816" s="3">
        <v>0</v>
      </c>
      <c r="AS816" s="3">
        <v>-4.5839999999999996</v>
      </c>
      <c r="AT816" s="3">
        <v>0</v>
      </c>
      <c r="AU816" s="3">
        <v>3.7699999999999997E-2</v>
      </c>
      <c r="AV816" s="3">
        <v>0.23799999999999999</v>
      </c>
      <c r="AW816" s="3">
        <v>1.6500000000000001E-6</v>
      </c>
      <c r="AX816" s="3">
        <v>0.17499999999999999</v>
      </c>
      <c r="AY816" s="3">
        <v>0.22600000000000001</v>
      </c>
      <c r="AZ816" s="3">
        <v>71.915000000000006</v>
      </c>
      <c r="BA816" s="3">
        <v>178750</v>
      </c>
      <c r="BB816" s="3">
        <v>4</v>
      </c>
    </row>
    <row r="817" spans="1:54" x14ac:dyDescent="0.25">
      <c r="A817" s="3">
        <v>816</v>
      </c>
      <c r="B817" s="2" t="s">
        <v>39</v>
      </c>
      <c r="C817" s="2" t="s">
        <v>54</v>
      </c>
      <c r="D817" s="3">
        <v>3</v>
      </c>
      <c r="E817" s="3" t="s">
        <v>35</v>
      </c>
      <c r="F817" s="3" t="s">
        <v>20</v>
      </c>
      <c r="G817" s="3" t="s">
        <v>23</v>
      </c>
      <c r="H817" s="3">
        <v>4</v>
      </c>
      <c r="I817" s="3">
        <v>3</v>
      </c>
      <c r="J817" s="3">
        <v>4</v>
      </c>
      <c r="K817" s="3">
        <v>1</v>
      </c>
      <c r="L817" s="3">
        <v>1</v>
      </c>
      <c r="M817" s="3">
        <v>5</v>
      </c>
      <c r="N817" s="3" t="str">
        <f t="shared" si="123"/>
        <v>n</v>
      </c>
      <c r="O817" s="3" t="str">
        <f t="shared" si="124"/>
        <v>n</v>
      </c>
      <c r="P817" s="2" t="s">
        <v>26</v>
      </c>
      <c r="Q817" s="2" t="s">
        <v>47</v>
      </c>
      <c r="R817" s="4" t="str">
        <f t="shared" si="125"/>
        <v>n</v>
      </c>
      <c r="S817" s="2" t="s">
        <v>23</v>
      </c>
      <c r="T817" s="2">
        <v>5</v>
      </c>
      <c r="U817" s="6" t="s">
        <v>87</v>
      </c>
      <c r="V817" s="7" t="s">
        <v>87</v>
      </c>
      <c r="W817" s="6" t="s">
        <v>87</v>
      </c>
      <c r="X817" s="6" t="s">
        <v>87</v>
      </c>
      <c r="Y817" s="7">
        <v>9498364</v>
      </c>
      <c r="Z817" s="7" t="s">
        <v>87</v>
      </c>
      <c r="AA817" s="7" t="s">
        <v>87</v>
      </c>
      <c r="AB817" s="7" t="s">
        <v>87</v>
      </c>
      <c r="AC817" s="3">
        <v>47433.440000000002</v>
      </c>
      <c r="AD817" s="3">
        <v>124342.94</v>
      </c>
      <c r="AE817" s="3">
        <f t="shared" si="126"/>
        <v>0.38147272374290009</v>
      </c>
      <c r="AF817" s="2">
        <v>53.904499999999999</v>
      </c>
      <c r="AG817" s="2">
        <v>27.561499999999999</v>
      </c>
      <c r="AH817" s="2">
        <v>47.497900000000001</v>
      </c>
      <c r="AI817" s="2">
        <v>19.040199999999999</v>
      </c>
      <c r="AJ817" s="4">
        <f t="shared" si="127"/>
        <v>930.15472293714572</v>
      </c>
      <c r="AK817" s="3" t="s">
        <v>93</v>
      </c>
      <c r="AL817" s="3" t="s">
        <v>100</v>
      </c>
      <c r="AM817" s="3" t="s">
        <v>95</v>
      </c>
      <c r="AN817" s="3" t="s">
        <v>95</v>
      </c>
      <c r="AO817" s="3">
        <v>1</v>
      </c>
      <c r="AP817" s="3">
        <v>0.48199999999999998</v>
      </c>
      <c r="AQ817" s="3">
        <v>0.71</v>
      </c>
      <c r="AR817" s="3">
        <v>0</v>
      </c>
      <c r="AS817" s="3">
        <v>-4.5839999999999996</v>
      </c>
      <c r="AT817" s="3">
        <v>0</v>
      </c>
      <c r="AU817" s="3">
        <v>3.7699999999999997E-2</v>
      </c>
      <c r="AV817" s="3">
        <v>0.23799999999999999</v>
      </c>
      <c r="AW817" s="3">
        <v>1.6500000000000001E-6</v>
      </c>
      <c r="AX817" s="3">
        <v>0.17499999999999999</v>
      </c>
      <c r="AY817" s="3">
        <v>0.22600000000000001</v>
      </c>
      <c r="AZ817" s="3">
        <v>71.915000000000006</v>
      </c>
      <c r="BA817" s="3">
        <v>178750</v>
      </c>
      <c r="BB817" s="3">
        <v>4</v>
      </c>
    </row>
    <row r="818" spans="1:54" x14ac:dyDescent="0.25">
      <c r="A818" s="3">
        <v>817</v>
      </c>
      <c r="B818" s="2" t="s">
        <v>41</v>
      </c>
      <c r="C818" s="2" t="s">
        <v>54</v>
      </c>
      <c r="D818" s="3">
        <v>1</v>
      </c>
      <c r="E818" s="3" t="s">
        <v>35</v>
      </c>
      <c r="F818" s="3" t="s">
        <v>20</v>
      </c>
      <c r="G818" s="3" t="s">
        <v>23</v>
      </c>
      <c r="H818" s="3">
        <v>4</v>
      </c>
      <c r="I818" s="3">
        <v>1.6666666666666701</v>
      </c>
      <c r="J818" s="3">
        <v>1</v>
      </c>
      <c r="K818" s="3">
        <v>2</v>
      </c>
      <c r="L818" s="3">
        <v>1</v>
      </c>
      <c r="M818" s="3">
        <v>5</v>
      </c>
      <c r="N818" s="3" t="str">
        <f t="shared" si="123"/>
        <v>y</v>
      </c>
      <c r="O818" s="3" t="str">
        <f t="shared" si="124"/>
        <v>n</v>
      </c>
      <c r="P818" s="2" t="s">
        <v>26</v>
      </c>
      <c r="Q818" s="2" t="s">
        <v>47</v>
      </c>
      <c r="R818" s="4" t="str">
        <f t="shared" si="125"/>
        <v>n</v>
      </c>
      <c r="S818" s="2" t="s">
        <v>23</v>
      </c>
      <c r="T818" s="2">
        <v>5</v>
      </c>
      <c r="U818" s="6" t="s">
        <v>87</v>
      </c>
      <c r="V818" s="7" t="s">
        <v>87</v>
      </c>
      <c r="W818" s="6" t="s">
        <v>87</v>
      </c>
      <c r="X818" s="7" t="s">
        <v>87</v>
      </c>
      <c r="Y818" s="7">
        <v>3515982</v>
      </c>
      <c r="Z818" s="7" t="s">
        <v>87</v>
      </c>
      <c r="AA818" s="7" t="s">
        <v>87</v>
      </c>
      <c r="AB818" s="7" t="s">
        <v>87</v>
      </c>
      <c r="AC818" s="3">
        <v>16559.7</v>
      </c>
      <c r="AD818" s="3">
        <v>124342.94</v>
      </c>
      <c r="AE818" s="3">
        <f t="shared" si="126"/>
        <v>0.13317764563070489</v>
      </c>
      <c r="AF818" s="2">
        <v>43.856299999999997</v>
      </c>
      <c r="AG818" s="2">
        <v>18.4131</v>
      </c>
      <c r="AH818" s="2">
        <v>47.497900000000001</v>
      </c>
      <c r="AI818" s="2">
        <v>19.040199999999999</v>
      </c>
      <c r="AJ818" s="4">
        <f t="shared" si="127"/>
        <v>407.84386054819436</v>
      </c>
      <c r="AK818" s="3" t="s">
        <v>93</v>
      </c>
      <c r="AL818" s="3" t="s">
        <v>100</v>
      </c>
      <c r="AM818" s="3" t="s">
        <v>99</v>
      </c>
      <c r="AN818" s="3" t="s">
        <v>95</v>
      </c>
      <c r="AO818" s="3">
        <v>0</v>
      </c>
      <c r="AP818" s="3">
        <v>0.48199999999999998</v>
      </c>
      <c r="AQ818" s="3">
        <v>0.71</v>
      </c>
      <c r="AR818" s="3">
        <v>0</v>
      </c>
      <c r="AS818" s="3">
        <v>-4.5839999999999996</v>
      </c>
      <c r="AT818" s="3">
        <v>0</v>
      </c>
      <c r="AU818" s="3">
        <v>3.7699999999999997E-2</v>
      </c>
      <c r="AV818" s="3">
        <v>0.23799999999999999</v>
      </c>
      <c r="AW818" s="3">
        <v>1.6500000000000001E-6</v>
      </c>
      <c r="AX818" s="3">
        <v>0.17499999999999999</v>
      </c>
      <c r="AY818" s="3">
        <v>0.22600000000000001</v>
      </c>
      <c r="AZ818" s="3">
        <v>71.915000000000006</v>
      </c>
      <c r="BA818" s="3">
        <v>178750</v>
      </c>
      <c r="BB818" s="3">
        <v>4</v>
      </c>
    </row>
    <row r="819" spans="1:54" x14ac:dyDescent="0.25">
      <c r="A819" s="3">
        <v>818</v>
      </c>
      <c r="B819" s="2" t="s">
        <v>41</v>
      </c>
      <c r="C819" s="2" t="s">
        <v>54</v>
      </c>
      <c r="D819" s="3">
        <v>4</v>
      </c>
      <c r="E819" s="3" t="s">
        <v>38</v>
      </c>
      <c r="F819" s="3" t="s">
        <v>25</v>
      </c>
      <c r="G819" s="3" t="s">
        <v>23</v>
      </c>
      <c r="H819" s="3">
        <v>4</v>
      </c>
      <c r="I819" s="3">
        <v>1.6666666666666701</v>
      </c>
      <c r="J819" s="3">
        <v>1</v>
      </c>
      <c r="K819" s="3">
        <v>2</v>
      </c>
      <c r="L819" s="3">
        <v>1</v>
      </c>
      <c r="M819" s="3">
        <v>5</v>
      </c>
      <c r="N819" s="3" t="str">
        <f t="shared" si="123"/>
        <v>y</v>
      </c>
      <c r="O819" s="3" t="str">
        <f t="shared" si="124"/>
        <v>n</v>
      </c>
      <c r="P819" s="2" t="s">
        <v>26</v>
      </c>
      <c r="Q819" s="2" t="s">
        <v>47</v>
      </c>
      <c r="R819" s="4" t="str">
        <f t="shared" si="125"/>
        <v>n</v>
      </c>
      <c r="S819" s="2" t="s">
        <v>23</v>
      </c>
      <c r="T819" s="2">
        <v>5</v>
      </c>
      <c r="U819" s="6" t="s">
        <v>87</v>
      </c>
      <c r="V819" s="7" t="s">
        <v>87</v>
      </c>
      <c r="W819" s="6" t="s">
        <v>87</v>
      </c>
      <c r="X819" s="7" t="s">
        <v>87</v>
      </c>
      <c r="Y819" s="7">
        <v>3515982</v>
      </c>
      <c r="Z819" s="7" t="s">
        <v>87</v>
      </c>
      <c r="AA819" s="7" t="s">
        <v>87</v>
      </c>
      <c r="AB819" s="7" t="s">
        <v>87</v>
      </c>
      <c r="AC819" s="3">
        <v>16559.7</v>
      </c>
      <c r="AD819" s="3">
        <v>124342.94</v>
      </c>
      <c r="AE819" s="3">
        <f t="shared" si="126"/>
        <v>0.13317764563070489</v>
      </c>
      <c r="AF819" s="2">
        <v>43.856299999999997</v>
      </c>
      <c r="AG819" s="2">
        <v>18.4131</v>
      </c>
      <c r="AH819" s="2">
        <v>47.497900000000001</v>
      </c>
      <c r="AI819" s="2">
        <v>19.040199999999999</v>
      </c>
      <c r="AJ819" s="4">
        <f t="shared" si="127"/>
        <v>407.84386054819436</v>
      </c>
      <c r="AK819" s="3" t="s">
        <v>93</v>
      </c>
      <c r="AL819" s="3" t="s">
        <v>100</v>
      </c>
      <c r="AM819" s="3" t="s">
        <v>99</v>
      </c>
      <c r="AN819" s="3" t="s">
        <v>95</v>
      </c>
      <c r="AO819" s="3">
        <v>0</v>
      </c>
      <c r="AP819" s="3">
        <v>0.48199999999999998</v>
      </c>
      <c r="AQ819" s="3">
        <v>0.71</v>
      </c>
      <c r="AR819" s="3">
        <v>0</v>
      </c>
      <c r="AS819" s="3">
        <v>-4.5839999999999996</v>
      </c>
      <c r="AT819" s="3">
        <v>0</v>
      </c>
      <c r="AU819" s="3">
        <v>3.7699999999999997E-2</v>
      </c>
      <c r="AV819" s="3">
        <v>0.23799999999999999</v>
      </c>
      <c r="AW819" s="3">
        <v>1.6500000000000001E-6</v>
      </c>
      <c r="AX819" s="3">
        <v>0.17499999999999999</v>
      </c>
      <c r="AY819" s="3">
        <v>0.22600000000000001</v>
      </c>
      <c r="AZ819" s="3">
        <v>71.915000000000006</v>
      </c>
      <c r="BA819" s="3">
        <v>178750</v>
      </c>
      <c r="BB819" s="3">
        <v>4</v>
      </c>
    </row>
    <row r="820" spans="1:54" x14ac:dyDescent="0.25">
      <c r="A820" s="3">
        <v>819</v>
      </c>
      <c r="B820" s="2" t="s">
        <v>41</v>
      </c>
      <c r="C820" s="2" t="s">
        <v>54</v>
      </c>
      <c r="D820" s="3">
        <v>1</v>
      </c>
      <c r="E820" s="3" t="s">
        <v>38</v>
      </c>
      <c r="F820" s="3" t="s">
        <v>20</v>
      </c>
      <c r="G820" s="3" t="s">
        <v>23</v>
      </c>
      <c r="H820" s="3">
        <v>4</v>
      </c>
      <c r="I820" s="3">
        <v>1.6666666666666701</v>
      </c>
      <c r="J820" s="3">
        <v>1</v>
      </c>
      <c r="K820" s="3">
        <v>2</v>
      </c>
      <c r="L820" s="3">
        <v>1</v>
      </c>
      <c r="M820" s="3">
        <v>5</v>
      </c>
      <c r="N820" s="3" t="str">
        <f t="shared" si="123"/>
        <v>y</v>
      </c>
      <c r="O820" s="3" t="str">
        <f t="shared" si="124"/>
        <v>n</v>
      </c>
      <c r="P820" s="2" t="s">
        <v>26</v>
      </c>
      <c r="Q820" s="2" t="s">
        <v>47</v>
      </c>
      <c r="R820" s="4" t="str">
        <f t="shared" si="125"/>
        <v>n</v>
      </c>
      <c r="S820" s="2" t="s">
        <v>23</v>
      </c>
      <c r="T820" s="2">
        <v>5</v>
      </c>
      <c r="U820" s="6" t="s">
        <v>87</v>
      </c>
      <c r="V820" s="7" t="s">
        <v>87</v>
      </c>
      <c r="W820" s="6" t="s">
        <v>87</v>
      </c>
      <c r="X820" s="7" t="s">
        <v>87</v>
      </c>
      <c r="Y820" s="7">
        <v>3515982</v>
      </c>
      <c r="Z820" s="7" t="s">
        <v>87</v>
      </c>
      <c r="AA820" s="7" t="s">
        <v>87</v>
      </c>
      <c r="AB820" s="7" t="s">
        <v>87</v>
      </c>
      <c r="AC820" s="3">
        <v>16559.7</v>
      </c>
      <c r="AD820" s="3">
        <v>124342.94</v>
      </c>
      <c r="AE820" s="3">
        <f t="shared" si="126"/>
        <v>0.13317764563070489</v>
      </c>
      <c r="AF820" s="2">
        <v>43.856299999999997</v>
      </c>
      <c r="AG820" s="2">
        <v>18.4131</v>
      </c>
      <c r="AH820" s="2">
        <v>47.497900000000001</v>
      </c>
      <c r="AI820" s="2">
        <v>19.040199999999999</v>
      </c>
      <c r="AJ820" s="4">
        <f t="shared" si="127"/>
        <v>407.84386054819436</v>
      </c>
      <c r="AK820" s="3" t="s">
        <v>93</v>
      </c>
      <c r="AL820" s="3" t="s">
        <v>100</v>
      </c>
      <c r="AM820" s="3" t="s">
        <v>99</v>
      </c>
      <c r="AN820" s="3" t="s">
        <v>95</v>
      </c>
      <c r="AO820" s="3">
        <v>0</v>
      </c>
      <c r="AP820" s="3">
        <v>0.48199999999999998</v>
      </c>
      <c r="AQ820" s="3">
        <v>0.71</v>
      </c>
      <c r="AR820" s="3">
        <v>0</v>
      </c>
      <c r="AS820" s="3">
        <v>-4.5839999999999996</v>
      </c>
      <c r="AT820" s="3">
        <v>0</v>
      </c>
      <c r="AU820" s="3">
        <v>3.7699999999999997E-2</v>
      </c>
      <c r="AV820" s="3">
        <v>0.23799999999999999</v>
      </c>
      <c r="AW820" s="3">
        <v>1.6500000000000001E-6</v>
      </c>
      <c r="AX820" s="3">
        <v>0.17499999999999999</v>
      </c>
      <c r="AY820" s="3">
        <v>0.22600000000000001</v>
      </c>
      <c r="AZ820" s="3">
        <v>71.915000000000006</v>
      </c>
      <c r="BA820" s="3">
        <v>178750</v>
      </c>
      <c r="BB820" s="3">
        <v>4</v>
      </c>
    </row>
    <row r="821" spans="1:54" x14ac:dyDescent="0.25">
      <c r="A821" s="3">
        <v>820</v>
      </c>
      <c r="B821" s="2" t="s">
        <v>42</v>
      </c>
      <c r="C821" s="2" t="s">
        <v>54</v>
      </c>
      <c r="D821" s="3">
        <v>5</v>
      </c>
      <c r="E821" s="3" t="s">
        <v>35</v>
      </c>
      <c r="F821" s="3" t="s">
        <v>25</v>
      </c>
      <c r="G821" s="3" t="s">
        <v>23</v>
      </c>
      <c r="H821" s="3">
        <v>4</v>
      </c>
      <c r="I821" s="3">
        <v>5.25</v>
      </c>
      <c r="J821" s="3">
        <v>1</v>
      </c>
      <c r="K821" s="3">
        <v>2</v>
      </c>
      <c r="L821" s="3">
        <v>1</v>
      </c>
      <c r="M821" s="3">
        <v>5</v>
      </c>
      <c r="N821" s="3" t="str">
        <f t="shared" si="123"/>
        <v>y</v>
      </c>
      <c r="O821" s="3" t="str">
        <f t="shared" si="124"/>
        <v>n</v>
      </c>
      <c r="P821" s="2" t="s">
        <v>26</v>
      </c>
      <c r="Q821" s="2" t="s">
        <v>47</v>
      </c>
      <c r="R821" s="4" t="str">
        <f t="shared" si="125"/>
        <v>n</v>
      </c>
      <c r="S821" s="2" t="s">
        <v>28</v>
      </c>
      <c r="T821" s="2">
        <v>5</v>
      </c>
      <c r="U821" s="6" t="s">
        <v>87</v>
      </c>
      <c r="V821" s="7">
        <v>556</v>
      </c>
      <c r="W821" s="6" t="s">
        <v>87</v>
      </c>
      <c r="X821" s="7">
        <v>4147382</v>
      </c>
      <c r="Y821" s="7">
        <v>4190669</v>
      </c>
      <c r="Z821" s="7" t="s">
        <v>87</v>
      </c>
      <c r="AA821" s="7">
        <f>V:V   / (Y:Y -X:X )</f>
        <v>1.2844502968558689E-2</v>
      </c>
      <c r="AB821" s="7" t="s">
        <v>87</v>
      </c>
      <c r="AC821" s="3">
        <v>50425.33</v>
      </c>
      <c r="AD821" s="3">
        <v>124342.94</v>
      </c>
      <c r="AE821" s="3">
        <f t="shared" si="126"/>
        <v>0.40553432305847037</v>
      </c>
      <c r="AF821" s="2">
        <v>45.814999999999998</v>
      </c>
      <c r="AG821" s="2">
        <v>15.9819</v>
      </c>
      <c r="AH821" s="2">
        <v>47.497900000000001</v>
      </c>
      <c r="AI821" s="2">
        <v>19.040199999999999</v>
      </c>
      <c r="AJ821" s="4">
        <f t="shared" si="127"/>
        <v>299.12385268790518</v>
      </c>
      <c r="AK821" s="3" t="s">
        <v>93</v>
      </c>
      <c r="AL821" s="3" t="s">
        <v>100</v>
      </c>
      <c r="AM821" s="3" t="s">
        <v>95</v>
      </c>
      <c r="AN821" s="3" t="s">
        <v>95</v>
      </c>
      <c r="AO821" s="3">
        <v>1</v>
      </c>
      <c r="AP821" s="3">
        <v>0.48199999999999998</v>
      </c>
      <c r="AQ821" s="3">
        <v>0.71</v>
      </c>
      <c r="AR821" s="3">
        <v>0</v>
      </c>
      <c r="AS821" s="3">
        <v>-4.5839999999999996</v>
      </c>
      <c r="AT821" s="3">
        <v>0</v>
      </c>
      <c r="AU821" s="3">
        <v>3.7699999999999997E-2</v>
      </c>
      <c r="AV821" s="3">
        <v>0.23799999999999999</v>
      </c>
      <c r="AW821" s="3">
        <v>1.6500000000000001E-6</v>
      </c>
      <c r="AX821" s="3">
        <v>0.17499999999999999</v>
      </c>
      <c r="AY821" s="3">
        <v>0.22600000000000001</v>
      </c>
      <c r="AZ821" s="3">
        <v>71.915000000000006</v>
      </c>
      <c r="BA821" s="3">
        <v>178750</v>
      </c>
      <c r="BB821" s="3">
        <v>4</v>
      </c>
    </row>
    <row r="822" spans="1:54" x14ac:dyDescent="0.25">
      <c r="A822" s="3">
        <v>821</v>
      </c>
      <c r="B822" s="2" t="s">
        <v>42</v>
      </c>
      <c r="C822" s="2" t="s">
        <v>54</v>
      </c>
      <c r="D822" s="3">
        <v>3</v>
      </c>
      <c r="E822" s="3" t="s">
        <v>35</v>
      </c>
      <c r="F822" s="3" t="s">
        <v>20</v>
      </c>
      <c r="G822" s="3" t="s">
        <v>23</v>
      </c>
      <c r="H822" s="3">
        <v>4</v>
      </c>
      <c r="I822" s="3">
        <v>5.25</v>
      </c>
      <c r="J822" s="3">
        <v>1</v>
      </c>
      <c r="K822" s="3">
        <v>2</v>
      </c>
      <c r="L822" s="3">
        <v>1</v>
      </c>
      <c r="M822" s="3">
        <v>5</v>
      </c>
      <c r="N822" s="3" t="str">
        <f t="shared" si="123"/>
        <v>y</v>
      </c>
      <c r="O822" s="3" t="str">
        <f t="shared" si="124"/>
        <v>n</v>
      </c>
      <c r="P822" s="2" t="s">
        <v>26</v>
      </c>
      <c r="Q822" s="2" t="s">
        <v>47</v>
      </c>
      <c r="R822" s="4" t="str">
        <f t="shared" si="125"/>
        <v>n</v>
      </c>
      <c r="S822" s="2" t="s">
        <v>28</v>
      </c>
      <c r="T822" s="2">
        <v>5</v>
      </c>
      <c r="U822" s="6" t="s">
        <v>87</v>
      </c>
      <c r="V822" s="7">
        <v>556</v>
      </c>
      <c r="W822" s="6" t="s">
        <v>87</v>
      </c>
      <c r="X822" s="7">
        <v>4147382</v>
      </c>
      <c r="Y822" s="7">
        <v>4190669</v>
      </c>
      <c r="Z822" s="7" t="s">
        <v>87</v>
      </c>
      <c r="AA822" s="7">
        <f>V:V   / (Y:Y -X:X )</f>
        <v>1.2844502968558689E-2</v>
      </c>
      <c r="AB822" s="7" t="s">
        <v>87</v>
      </c>
      <c r="AC822" s="3">
        <v>50425.33</v>
      </c>
      <c r="AD822" s="3">
        <v>124342.94</v>
      </c>
      <c r="AE822" s="3">
        <f t="shared" si="126"/>
        <v>0.40553432305847037</v>
      </c>
      <c r="AF822" s="2">
        <v>45.814999999999998</v>
      </c>
      <c r="AG822" s="2">
        <v>15.9819</v>
      </c>
      <c r="AH822" s="2">
        <v>47.497900000000001</v>
      </c>
      <c r="AI822" s="2">
        <v>19.040199999999999</v>
      </c>
      <c r="AJ822" s="4">
        <f t="shared" si="127"/>
        <v>299.12385268790518</v>
      </c>
      <c r="AK822" s="3" t="s">
        <v>93</v>
      </c>
      <c r="AL822" s="3" t="s">
        <v>100</v>
      </c>
      <c r="AM822" s="3" t="s">
        <v>95</v>
      </c>
      <c r="AN822" s="3" t="s">
        <v>95</v>
      </c>
      <c r="AO822" s="3">
        <v>1</v>
      </c>
      <c r="AP822" s="3">
        <v>0.48199999999999998</v>
      </c>
      <c r="AQ822" s="3">
        <v>0.71</v>
      </c>
      <c r="AR822" s="3">
        <v>0</v>
      </c>
      <c r="AS822" s="3">
        <v>-4.5839999999999996</v>
      </c>
      <c r="AT822" s="3">
        <v>0</v>
      </c>
      <c r="AU822" s="3">
        <v>3.7699999999999997E-2</v>
      </c>
      <c r="AV822" s="3">
        <v>0.23799999999999999</v>
      </c>
      <c r="AW822" s="3">
        <v>1.6500000000000001E-6</v>
      </c>
      <c r="AX822" s="3">
        <v>0.17499999999999999</v>
      </c>
      <c r="AY822" s="3">
        <v>0.22600000000000001</v>
      </c>
      <c r="AZ822" s="3">
        <v>71.915000000000006</v>
      </c>
      <c r="BA822" s="3">
        <v>178750</v>
      </c>
      <c r="BB822" s="3">
        <v>4</v>
      </c>
    </row>
    <row r="823" spans="1:54" x14ac:dyDescent="0.25">
      <c r="A823" s="3">
        <v>822</v>
      </c>
      <c r="B823" s="2" t="s">
        <v>42</v>
      </c>
      <c r="C823" s="2" t="s">
        <v>54</v>
      </c>
      <c r="D823" s="3">
        <v>8</v>
      </c>
      <c r="E823" s="3" t="s">
        <v>38</v>
      </c>
      <c r="F823" s="3" t="s">
        <v>25</v>
      </c>
      <c r="G823" s="3" t="s">
        <v>23</v>
      </c>
      <c r="H823" s="3">
        <v>4</v>
      </c>
      <c r="I823" s="3">
        <v>5.25</v>
      </c>
      <c r="J823" s="3">
        <v>1</v>
      </c>
      <c r="K823" s="3">
        <v>2</v>
      </c>
      <c r="L823" s="3">
        <v>1</v>
      </c>
      <c r="M823" s="3">
        <v>5</v>
      </c>
      <c r="N823" s="3" t="str">
        <f t="shared" si="123"/>
        <v>y</v>
      </c>
      <c r="O823" s="3" t="str">
        <f t="shared" si="124"/>
        <v>n</v>
      </c>
      <c r="P823" s="2" t="s">
        <v>26</v>
      </c>
      <c r="Q823" s="2" t="s">
        <v>47</v>
      </c>
      <c r="R823" s="4" t="str">
        <f t="shared" si="125"/>
        <v>n</v>
      </c>
      <c r="S823" s="2" t="s">
        <v>28</v>
      </c>
      <c r="T823" s="2">
        <v>5</v>
      </c>
      <c r="U823" s="6" t="s">
        <v>87</v>
      </c>
      <c r="V823" s="7">
        <v>556</v>
      </c>
      <c r="W823" s="6" t="s">
        <v>87</v>
      </c>
      <c r="X823" s="7">
        <v>4147382</v>
      </c>
      <c r="Y823" s="7">
        <v>4190669</v>
      </c>
      <c r="Z823" s="7" t="s">
        <v>87</v>
      </c>
      <c r="AA823" s="7">
        <f>V:V   / (Y:Y -X:X )</f>
        <v>1.2844502968558689E-2</v>
      </c>
      <c r="AB823" s="7" t="s">
        <v>87</v>
      </c>
      <c r="AC823" s="3">
        <v>50425.33</v>
      </c>
      <c r="AD823" s="3">
        <v>124342.94</v>
      </c>
      <c r="AE823" s="3">
        <f t="shared" si="126"/>
        <v>0.40553432305847037</v>
      </c>
      <c r="AF823" s="2">
        <v>45.814999999999998</v>
      </c>
      <c r="AG823" s="2">
        <v>15.9819</v>
      </c>
      <c r="AH823" s="2">
        <v>47.497900000000001</v>
      </c>
      <c r="AI823" s="2">
        <v>19.040199999999999</v>
      </c>
      <c r="AJ823" s="4">
        <f t="shared" si="127"/>
        <v>299.12385268790518</v>
      </c>
      <c r="AK823" s="3" t="s">
        <v>93</v>
      </c>
      <c r="AL823" s="3" t="s">
        <v>100</v>
      </c>
      <c r="AM823" s="3" t="s">
        <v>95</v>
      </c>
      <c r="AN823" s="3" t="s">
        <v>95</v>
      </c>
      <c r="AO823" s="3">
        <v>1</v>
      </c>
      <c r="AP823" s="3">
        <v>0.48199999999999998</v>
      </c>
      <c r="AQ823" s="3">
        <v>0.71</v>
      </c>
      <c r="AR823" s="3">
        <v>0</v>
      </c>
      <c r="AS823" s="3">
        <v>-4.5839999999999996</v>
      </c>
      <c r="AT823" s="3">
        <v>0</v>
      </c>
      <c r="AU823" s="3">
        <v>3.7699999999999997E-2</v>
      </c>
      <c r="AV823" s="3">
        <v>0.23799999999999999</v>
      </c>
      <c r="AW823" s="3">
        <v>1.6500000000000001E-6</v>
      </c>
      <c r="AX823" s="3">
        <v>0.17499999999999999</v>
      </c>
      <c r="AY823" s="3">
        <v>0.22600000000000001</v>
      </c>
      <c r="AZ823" s="3">
        <v>71.915000000000006</v>
      </c>
      <c r="BA823" s="3">
        <v>178750</v>
      </c>
      <c r="BB823" s="3">
        <v>4</v>
      </c>
    </row>
    <row r="824" spans="1:54" x14ac:dyDescent="0.25">
      <c r="A824" s="3">
        <v>823</v>
      </c>
      <c r="B824" s="2" t="s">
        <v>42</v>
      </c>
      <c r="C824" s="2" t="s">
        <v>54</v>
      </c>
      <c r="D824" s="3">
        <v>8</v>
      </c>
      <c r="E824" s="3" t="s">
        <v>38</v>
      </c>
      <c r="F824" s="3" t="s">
        <v>20</v>
      </c>
      <c r="G824" s="3" t="s">
        <v>23</v>
      </c>
      <c r="H824" s="3">
        <v>4</v>
      </c>
      <c r="I824" s="3">
        <v>5.25</v>
      </c>
      <c r="J824" s="3">
        <v>1</v>
      </c>
      <c r="K824" s="3">
        <v>2</v>
      </c>
      <c r="L824" s="3">
        <v>1</v>
      </c>
      <c r="M824" s="3">
        <v>5</v>
      </c>
      <c r="N824" s="3" t="str">
        <f t="shared" si="123"/>
        <v>y</v>
      </c>
      <c r="O824" s="3" t="str">
        <f t="shared" si="124"/>
        <v>n</v>
      </c>
      <c r="P824" s="2" t="s">
        <v>26</v>
      </c>
      <c r="Q824" s="2" t="s">
        <v>47</v>
      </c>
      <c r="R824" s="4" t="str">
        <f t="shared" si="125"/>
        <v>n</v>
      </c>
      <c r="S824" s="2" t="s">
        <v>28</v>
      </c>
      <c r="T824" s="2">
        <v>5</v>
      </c>
      <c r="U824" s="6" t="s">
        <v>87</v>
      </c>
      <c r="V824" s="7">
        <v>556</v>
      </c>
      <c r="W824" s="6" t="s">
        <v>87</v>
      </c>
      <c r="X824" s="7">
        <v>4147382</v>
      </c>
      <c r="Y824" s="7">
        <v>4190669</v>
      </c>
      <c r="Z824" s="7" t="s">
        <v>87</v>
      </c>
      <c r="AA824" s="7">
        <f>V:V   / (Y:Y -X:X )</f>
        <v>1.2844502968558689E-2</v>
      </c>
      <c r="AB824" s="7" t="s">
        <v>87</v>
      </c>
      <c r="AC824" s="3">
        <v>50425.33</v>
      </c>
      <c r="AD824" s="3">
        <v>124342.94</v>
      </c>
      <c r="AE824" s="3">
        <f t="shared" si="126"/>
        <v>0.40553432305847037</v>
      </c>
      <c r="AF824" s="2">
        <v>45.814999999999998</v>
      </c>
      <c r="AG824" s="2">
        <v>15.9819</v>
      </c>
      <c r="AH824" s="2">
        <v>47.497900000000001</v>
      </c>
      <c r="AI824" s="2">
        <v>19.040199999999999</v>
      </c>
      <c r="AJ824" s="4">
        <f t="shared" si="127"/>
        <v>299.12385268790518</v>
      </c>
      <c r="AK824" s="3" t="s">
        <v>93</v>
      </c>
      <c r="AL824" s="3" t="s">
        <v>100</v>
      </c>
      <c r="AM824" s="3" t="s">
        <v>95</v>
      </c>
      <c r="AN824" s="3" t="s">
        <v>95</v>
      </c>
      <c r="AO824" s="3">
        <v>1</v>
      </c>
      <c r="AP824" s="3">
        <v>0.48199999999999998</v>
      </c>
      <c r="AQ824" s="3">
        <v>0.71</v>
      </c>
      <c r="AR824" s="3">
        <v>0</v>
      </c>
      <c r="AS824" s="3">
        <v>-4.5839999999999996</v>
      </c>
      <c r="AT824" s="3">
        <v>0</v>
      </c>
      <c r="AU824" s="3">
        <v>3.7699999999999997E-2</v>
      </c>
      <c r="AV824" s="3">
        <v>0.23799999999999999</v>
      </c>
      <c r="AW824" s="3">
        <v>1.6500000000000001E-6</v>
      </c>
      <c r="AX824" s="3">
        <v>0.17499999999999999</v>
      </c>
      <c r="AY824" s="3">
        <v>0.22600000000000001</v>
      </c>
      <c r="AZ824" s="3">
        <v>71.915000000000006</v>
      </c>
      <c r="BA824" s="3">
        <v>178750</v>
      </c>
      <c r="BB824" s="3">
        <v>4</v>
      </c>
    </row>
    <row r="825" spans="1:54" x14ac:dyDescent="0.25">
      <c r="A825" s="3">
        <v>824</v>
      </c>
      <c r="B825" s="2" t="s">
        <v>43</v>
      </c>
      <c r="C825" s="2" t="s">
        <v>54</v>
      </c>
      <c r="D825" s="3">
        <v>4</v>
      </c>
      <c r="E825" s="3" t="s">
        <v>35</v>
      </c>
      <c r="F825" s="3" t="s">
        <v>25</v>
      </c>
      <c r="G825" s="3" t="s">
        <v>23</v>
      </c>
      <c r="H825" s="3">
        <v>4</v>
      </c>
      <c r="I825" s="3">
        <v>5.5</v>
      </c>
      <c r="J825" s="3">
        <v>6</v>
      </c>
      <c r="K825" s="3">
        <v>3</v>
      </c>
      <c r="L825" s="3">
        <v>1</v>
      </c>
      <c r="M825" s="3">
        <v>5</v>
      </c>
      <c r="N825" s="3" t="str">
        <f t="shared" si="123"/>
        <v>n</v>
      </c>
      <c r="O825" s="3" t="str">
        <f t="shared" si="124"/>
        <v>n</v>
      </c>
      <c r="P825" s="2" t="s">
        <v>44</v>
      </c>
      <c r="Q825" s="2" t="s">
        <v>47</v>
      </c>
      <c r="R825" s="4" t="str">
        <f t="shared" si="125"/>
        <v>n</v>
      </c>
      <c r="S825" s="2" t="s">
        <v>23</v>
      </c>
      <c r="T825" s="2">
        <v>5</v>
      </c>
      <c r="U825" s="6" t="s">
        <v>87</v>
      </c>
      <c r="V825" s="7" t="s">
        <v>87</v>
      </c>
      <c r="W825" s="6" t="s">
        <v>87</v>
      </c>
      <c r="X825" s="7" t="s">
        <v>87</v>
      </c>
      <c r="Y825" s="7">
        <v>848319</v>
      </c>
      <c r="Z825" s="7" t="s">
        <v>87</v>
      </c>
      <c r="AA825" s="7" t="s">
        <v>87</v>
      </c>
      <c r="AB825" s="7" t="s">
        <v>87</v>
      </c>
      <c r="AC825" s="3">
        <v>19801.66</v>
      </c>
      <c r="AD825" s="3">
        <v>124342.94</v>
      </c>
      <c r="AE825" s="3">
        <f t="shared" si="126"/>
        <v>0.15925037641863704</v>
      </c>
      <c r="AF825" s="2">
        <v>35.185600000000001</v>
      </c>
      <c r="AG825" s="2">
        <v>33.382300000000001</v>
      </c>
      <c r="AH825" s="2">
        <v>47.497900000000001</v>
      </c>
      <c r="AI825" s="2">
        <v>19.040199999999999</v>
      </c>
      <c r="AJ825" s="4">
        <f t="shared" si="127"/>
        <v>1812.8080332750731</v>
      </c>
      <c r="AK825" s="3" t="s">
        <v>93</v>
      </c>
      <c r="AL825" s="3" t="s">
        <v>100</v>
      </c>
      <c r="AM825" s="3" t="s">
        <v>95</v>
      </c>
      <c r="AN825" s="3" t="s">
        <v>95</v>
      </c>
      <c r="AO825" s="3">
        <v>1</v>
      </c>
      <c r="AP825" s="3">
        <v>0.48199999999999998</v>
      </c>
      <c r="AQ825" s="3">
        <v>0.71</v>
      </c>
      <c r="AR825" s="3">
        <v>0</v>
      </c>
      <c r="AS825" s="3">
        <v>-4.5839999999999996</v>
      </c>
      <c r="AT825" s="3">
        <v>0</v>
      </c>
      <c r="AU825" s="3">
        <v>3.7699999999999997E-2</v>
      </c>
      <c r="AV825" s="3">
        <v>0.23799999999999999</v>
      </c>
      <c r="AW825" s="3">
        <v>1.6500000000000001E-6</v>
      </c>
      <c r="AX825" s="3">
        <v>0.17499999999999999</v>
      </c>
      <c r="AY825" s="3">
        <v>0.22600000000000001</v>
      </c>
      <c r="AZ825" s="3">
        <v>71.915000000000006</v>
      </c>
      <c r="BA825" s="3">
        <v>178750</v>
      </c>
      <c r="BB825" s="3">
        <v>4</v>
      </c>
    </row>
    <row r="826" spans="1:54" x14ac:dyDescent="0.25">
      <c r="A826" s="3">
        <v>825</v>
      </c>
      <c r="B826" s="2" t="s">
        <v>43</v>
      </c>
      <c r="C826" s="2" t="s">
        <v>54</v>
      </c>
      <c r="D826" s="3">
        <v>4</v>
      </c>
      <c r="E826" s="3" t="s">
        <v>35</v>
      </c>
      <c r="F826" s="3" t="s">
        <v>20</v>
      </c>
      <c r="G826" s="3" t="s">
        <v>23</v>
      </c>
      <c r="H826" s="3">
        <v>4</v>
      </c>
      <c r="I826" s="3">
        <v>5.5</v>
      </c>
      <c r="J826" s="3">
        <v>6</v>
      </c>
      <c r="K826" s="3">
        <v>3</v>
      </c>
      <c r="L826" s="3">
        <v>1</v>
      </c>
      <c r="M826" s="3">
        <v>5</v>
      </c>
      <c r="N826" s="3" t="str">
        <f t="shared" si="123"/>
        <v>n</v>
      </c>
      <c r="O826" s="3" t="str">
        <f t="shared" si="124"/>
        <v>n</v>
      </c>
      <c r="P826" s="2" t="s">
        <v>44</v>
      </c>
      <c r="Q826" s="2" t="s">
        <v>47</v>
      </c>
      <c r="R826" s="4" t="str">
        <f t="shared" si="125"/>
        <v>n</v>
      </c>
      <c r="S826" s="2" t="s">
        <v>23</v>
      </c>
      <c r="T826" s="2">
        <v>5</v>
      </c>
      <c r="U826" s="6" t="s">
        <v>87</v>
      </c>
      <c r="V826" s="7" t="s">
        <v>87</v>
      </c>
      <c r="W826" s="6" t="s">
        <v>87</v>
      </c>
      <c r="X826" s="7" t="s">
        <v>87</v>
      </c>
      <c r="Y826" s="7">
        <v>848319</v>
      </c>
      <c r="Z826" s="7" t="s">
        <v>87</v>
      </c>
      <c r="AA826" s="7" t="s">
        <v>87</v>
      </c>
      <c r="AB826" s="7" t="s">
        <v>87</v>
      </c>
      <c r="AC826" s="3">
        <v>19801.66</v>
      </c>
      <c r="AD826" s="3">
        <v>124342.94</v>
      </c>
      <c r="AE826" s="3">
        <f t="shared" si="126"/>
        <v>0.15925037641863704</v>
      </c>
      <c r="AF826" s="2">
        <v>35.185600000000001</v>
      </c>
      <c r="AG826" s="2">
        <v>33.382300000000001</v>
      </c>
      <c r="AH826" s="2">
        <v>47.497900000000001</v>
      </c>
      <c r="AI826" s="2">
        <v>19.040199999999999</v>
      </c>
      <c r="AJ826" s="4">
        <f t="shared" si="127"/>
        <v>1812.8080332750731</v>
      </c>
      <c r="AK826" s="3" t="s">
        <v>93</v>
      </c>
      <c r="AL826" s="3" t="s">
        <v>100</v>
      </c>
      <c r="AM826" s="3" t="s">
        <v>95</v>
      </c>
      <c r="AN826" s="3" t="s">
        <v>95</v>
      </c>
      <c r="AO826" s="3">
        <v>1</v>
      </c>
      <c r="AP826" s="3">
        <v>0.48199999999999998</v>
      </c>
      <c r="AQ826" s="3">
        <v>0.71</v>
      </c>
      <c r="AR826" s="3">
        <v>0</v>
      </c>
      <c r="AS826" s="3">
        <v>-4.5839999999999996</v>
      </c>
      <c r="AT826" s="3">
        <v>0</v>
      </c>
      <c r="AU826" s="3">
        <v>3.7699999999999997E-2</v>
      </c>
      <c r="AV826" s="3">
        <v>0.23799999999999999</v>
      </c>
      <c r="AW826" s="3">
        <v>1.6500000000000001E-6</v>
      </c>
      <c r="AX826" s="3">
        <v>0.17499999999999999</v>
      </c>
      <c r="AY826" s="3">
        <v>0.22600000000000001</v>
      </c>
      <c r="AZ826" s="3">
        <v>71.915000000000006</v>
      </c>
      <c r="BA826" s="3">
        <v>178750</v>
      </c>
      <c r="BB826" s="3">
        <v>4</v>
      </c>
    </row>
    <row r="827" spans="1:54" x14ac:dyDescent="0.25">
      <c r="A827" s="3">
        <v>826</v>
      </c>
      <c r="B827" s="2" t="s">
        <v>43</v>
      </c>
      <c r="C827" s="2" t="s">
        <v>54</v>
      </c>
      <c r="D827" s="3">
        <v>6</v>
      </c>
      <c r="E827" s="3" t="s">
        <v>38</v>
      </c>
      <c r="F827" s="3" t="s">
        <v>25</v>
      </c>
      <c r="G827" s="3" t="s">
        <v>23</v>
      </c>
      <c r="H827" s="3">
        <v>4</v>
      </c>
      <c r="I827" s="3">
        <v>5.5</v>
      </c>
      <c r="J827" s="3">
        <v>6</v>
      </c>
      <c r="K827" s="3">
        <v>3</v>
      </c>
      <c r="L827" s="3">
        <v>1</v>
      </c>
      <c r="M827" s="3">
        <v>5</v>
      </c>
      <c r="N827" s="3" t="str">
        <f t="shared" si="123"/>
        <v>n</v>
      </c>
      <c r="O827" s="3" t="str">
        <f t="shared" si="124"/>
        <v>n</v>
      </c>
      <c r="P827" s="2" t="s">
        <v>44</v>
      </c>
      <c r="Q827" s="2" t="s">
        <v>47</v>
      </c>
      <c r="R827" s="4" t="str">
        <f t="shared" si="125"/>
        <v>n</v>
      </c>
      <c r="S827" s="2" t="s">
        <v>23</v>
      </c>
      <c r="T827" s="2">
        <v>5</v>
      </c>
      <c r="U827" s="6" t="s">
        <v>87</v>
      </c>
      <c r="V827" s="7" t="s">
        <v>87</v>
      </c>
      <c r="W827" s="6" t="s">
        <v>87</v>
      </c>
      <c r="X827" s="7" t="s">
        <v>87</v>
      </c>
      <c r="Y827" s="7">
        <v>848319</v>
      </c>
      <c r="Z827" s="7" t="s">
        <v>87</v>
      </c>
      <c r="AA827" s="7" t="s">
        <v>87</v>
      </c>
      <c r="AB827" s="7" t="s">
        <v>87</v>
      </c>
      <c r="AC827" s="3">
        <v>19801.66</v>
      </c>
      <c r="AD827" s="3">
        <v>124342.94</v>
      </c>
      <c r="AE827" s="3">
        <f t="shared" si="126"/>
        <v>0.15925037641863704</v>
      </c>
      <c r="AF827" s="2">
        <v>35.185600000000001</v>
      </c>
      <c r="AG827" s="2">
        <v>33.382300000000001</v>
      </c>
      <c r="AH827" s="2">
        <v>47.497900000000001</v>
      </c>
      <c r="AI827" s="2">
        <v>19.040199999999999</v>
      </c>
      <c r="AJ827" s="4">
        <f t="shared" si="127"/>
        <v>1812.8080332750731</v>
      </c>
      <c r="AK827" s="3" t="s">
        <v>93</v>
      </c>
      <c r="AL827" s="3" t="s">
        <v>100</v>
      </c>
      <c r="AM827" s="3" t="s">
        <v>95</v>
      </c>
      <c r="AN827" s="3" t="s">
        <v>95</v>
      </c>
      <c r="AO827" s="3">
        <v>1</v>
      </c>
      <c r="AP827" s="3">
        <v>0.48199999999999998</v>
      </c>
      <c r="AQ827" s="3">
        <v>0.71</v>
      </c>
      <c r="AR827" s="3">
        <v>0</v>
      </c>
      <c r="AS827" s="3">
        <v>-4.5839999999999996</v>
      </c>
      <c r="AT827" s="3">
        <v>0</v>
      </c>
      <c r="AU827" s="3">
        <v>3.7699999999999997E-2</v>
      </c>
      <c r="AV827" s="3">
        <v>0.23799999999999999</v>
      </c>
      <c r="AW827" s="3">
        <v>1.6500000000000001E-6</v>
      </c>
      <c r="AX827" s="3">
        <v>0.17499999999999999</v>
      </c>
      <c r="AY827" s="3">
        <v>0.22600000000000001</v>
      </c>
      <c r="AZ827" s="3">
        <v>71.915000000000006</v>
      </c>
      <c r="BA827" s="3">
        <v>178750</v>
      </c>
      <c r="BB827" s="3">
        <v>4</v>
      </c>
    </row>
    <row r="828" spans="1:54" x14ac:dyDescent="0.25">
      <c r="A828" s="3">
        <v>827</v>
      </c>
      <c r="B828" s="2" t="s">
        <v>43</v>
      </c>
      <c r="C828" s="2" t="s">
        <v>54</v>
      </c>
      <c r="D828" s="3">
        <v>6</v>
      </c>
      <c r="E828" s="3" t="s">
        <v>38</v>
      </c>
      <c r="F828" s="3" t="s">
        <v>20</v>
      </c>
      <c r="G828" s="3" t="s">
        <v>23</v>
      </c>
      <c r="H828" s="3">
        <v>4</v>
      </c>
      <c r="I828" s="3">
        <v>5.5</v>
      </c>
      <c r="J828" s="3">
        <v>6</v>
      </c>
      <c r="K828" s="3">
        <v>3</v>
      </c>
      <c r="L828" s="3">
        <v>1</v>
      </c>
      <c r="M828" s="3">
        <v>5</v>
      </c>
      <c r="N828" s="3" t="str">
        <f t="shared" si="123"/>
        <v>n</v>
      </c>
      <c r="O828" s="3" t="str">
        <f t="shared" si="124"/>
        <v>n</v>
      </c>
      <c r="P828" s="2" t="s">
        <v>44</v>
      </c>
      <c r="Q828" s="2" t="s">
        <v>47</v>
      </c>
      <c r="R828" s="4" t="str">
        <f t="shared" si="125"/>
        <v>n</v>
      </c>
      <c r="S828" s="2" t="s">
        <v>23</v>
      </c>
      <c r="T828" s="2">
        <v>5</v>
      </c>
      <c r="U828" s="6" t="s">
        <v>87</v>
      </c>
      <c r="V828" s="7" t="s">
        <v>87</v>
      </c>
      <c r="W828" s="6" t="s">
        <v>87</v>
      </c>
      <c r="X828" s="7" t="s">
        <v>87</v>
      </c>
      <c r="Y828" s="7">
        <v>848319</v>
      </c>
      <c r="Z828" s="7" t="s">
        <v>87</v>
      </c>
      <c r="AA828" s="7" t="s">
        <v>87</v>
      </c>
      <c r="AB828" s="7" t="s">
        <v>87</v>
      </c>
      <c r="AC828" s="3">
        <v>19801.66</v>
      </c>
      <c r="AD828" s="3">
        <v>124342.94</v>
      </c>
      <c r="AE828" s="3">
        <f t="shared" si="126"/>
        <v>0.15925037641863704</v>
      </c>
      <c r="AF828" s="2">
        <v>35.185600000000001</v>
      </c>
      <c r="AG828" s="2">
        <v>33.382300000000001</v>
      </c>
      <c r="AH828" s="2">
        <v>47.497900000000001</v>
      </c>
      <c r="AI828" s="2">
        <v>19.040199999999999</v>
      </c>
      <c r="AJ828" s="4">
        <f t="shared" si="127"/>
        <v>1812.8080332750731</v>
      </c>
      <c r="AK828" s="3" t="s">
        <v>93</v>
      </c>
      <c r="AL828" s="3" t="s">
        <v>100</v>
      </c>
      <c r="AM828" s="3" t="s">
        <v>95</v>
      </c>
      <c r="AN828" s="3" t="s">
        <v>95</v>
      </c>
      <c r="AO828" s="3">
        <v>1</v>
      </c>
      <c r="AP828" s="3">
        <v>0.48199999999999998</v>
      </c>
      <c r="AQ828" s="3">
        <v>0.71</v>
      </c>
      <c r="AR828" s="3">
        <v>0</v>
      </c>
      <c r="AS828" s="3">
        <v>-4.5839999999999996</v>
      </c>
      <c r="AT828" s="3">
        <v>0</v>
      </c>
      <c r="AU828" s="3">
        <v>3.7699999999999997E-2</v>
      </c>
      <c r="AV828" s="3">
        <v>0.23799999999999999</v>
      </c>
      <c r="AW828" s="3">
        <v>1.6500000000000001E-6</v>
      </c>
      <c r="AX828" s="3">
        <v>0.17499999999999999</v>
      </c>
      <c r="AY828" s="3">
        <v>0.22600000000000001</v>
      </c>
      <c r="AZ828" s="3">
        <v>71.915000000000006</v>
      </c>
      <c r="BA828" s="3">
        <v>178750</v>
      </c>
      <c r="BB828" s="3">
        <v>4</v>
      </c>
    </row>
    <row r="829" spans="1:54" x14ac:dyDescent="0.25">
      <c r="A829" s="3">
        <v>828</v>
      </c>
      <c r="B829" s="2" t="s">
        <v>45</v>
      </c>
      <c r="C829" s="2" t="s">
        <v>54</v>
      </c>
      <c r="D829" s="3">
        <v>10</v>
      </c>
      <c r="E829" s="3" t="s">
        <v>35</v>
      </c>
      <c r="F829" s="3" t="s">
        <v>25</v>
      </c>
      <c r="G829" s="3" t="s">
        <v>23</v>
      </c>
      <c r="H829" s="3">
        <v>4</v>
      </c>
      <c r="I829" s="3">
        <v>4.5</v>
      </c>
      <c r="J829" s="3">
        <v>7</v>
      </c>
      <c r="K829" s="3">
        <v>1</v>
      </c>
      <c r="L829" s="3">
        <v>1</v>
      </c>
      <c r="M829" s="3">
        <v>5</v>
      </c>
      <c r="N829" s="3" t="str">
        <f t="shared" si="123"/>
        <v>n</v>
      </c>
      <c r="O829" s="3" t="str">
        <f t="shared" si="124"/>
        <v>n</v>
      </c>
      <c r="P829" s="2" t="s">
        <v>26</v>
      </c>
      <c r="Q829" s="2" t="s">
        <v>47</v>
      </c>
      <c r="R829" s="4" t="str">
        <f t="shared" si="125"/>
        <v>n</v>
      </c>
      <c r="S829" s="2" t="s">
        <v>23</v>
      </c>
      <c r="T829" s="2">
        <v>5</v>
      </c>
      <c r="U829" s="6">
        <v>1278</v>
      </c>
      <c r="V829" s="7">
        <v>3140</v>
      </c>
      <c r="W829" s="7">
        <v>10120553</v>
      </c>
      <c r="X829" s="7">
        <v>10077497</v>
      </c>
      <c r="Y829" s="7">
        <v>10553843</v>
      </c>
      <c r="Z829" s="7">
        <f t="shared" ref="Z829:Z835" si="131">U:U  / (Y:Y -W:W )</f>
        <v>2.9495257218029496E-3</v>
      </c>
      <c r="AA829" s="7">
        <f t="shared" ref="AA829:AA837" si="132">V:V   / (Y:Y -X:X )</f>
        <v>6.5918471027362462E-3</v>
      </c>
      <c r="AB829" s="7">
        <f t="shared" ref="AB829:AB835" si="133">Z:Z+AA:AA</f>
        <v>9.5413728245391967E-3</v>
      </c>
      <c r="AC829" s="3">
        <v>99300.33</v>
      </c>
      <c r="AD829" s="3">
        <v>124342.94</v>
      </c>
      <c r="AE829" s="3">
        <f t="shared" si="126"/>
        <v>0.79860046738479884</v>
      </c>
      <c r="AF829" s="2">
        <v>50.075499999999998</v>
      </c>
      <c r="AG829" s="2">
        <v>14.437799999999999</v>
      </c>
      <c r="AH829" s="2">
        <v>47.497900000000001</v>
      </c>
      <c r="AI829" s="2">
        <v>19.040199999999999</v>
      </c>
      <c r="AJ829" s="4">
        <f t="shared" si="127"/>
        <v>442.39360927399076</v>
      </c>
      <c r="AK829" s="3" t="s">
        <v>93</v>
      </c>
      <c r="AL829" s="3" t="s">
        <v>100</v>
      </c>
      <c r="AM829" s="3" t="s">
        <v>95</v>
      </c>
      <c r="AN829" s="3" t="s">
        <v>95</v>
      </c>
      <c r="AO829" s="3">
        <v>1</v>
      </c>
      <c r="AP829" s="3">
        <v>0.48199999999999998</v>
      </c>
      <c r="AQ829" s="3">
        <v>0.71</v>
      </c>
      <c r="AR829" s="3">
        <v>0</v>
      </c>
      <c r="AS829" s="3">
        <v>-4.5839999999999996</v>
      </c>
      <c r="AT829" s="3">
        <v>0</v>
      </c>
      <c r="AU829" s="3">
        <v>3.7699999999999997E-2</v>
      </c>
      <c r="AV829" s="3">
        <v>0.23799999999999999</v>
      </c>
      <c r="AW829" s="3">
        <v>1.6500000000000001E-6</v>
      </c>
      <c r="AX829" s="3">
        <v>0.17499999999999999</v>
      </c>
      <c r="AY829" s="3">
        <v>0.22600000000000001</v>
      </c>
      <c r="AZ829" s="3">
        <v>71.915000000000006</v>
      </c>
      <c r="BA829" s="3">
        <v>178750</v>
      </c>
      <c r="BB829" s="3">
        <v>4</v>
      </c>
    </row>
    <row r="830" spans="1:54" x14ac:dyDescent="0.25">
      <c r="A830" s="3">
        <v>829</v>
      </c>
      <c r="B830" s="2" t="s">
        <v>45</v>
      </c>
      <c r="C830" s="2" t="s">
        <v>54</v>
      </c>
      <c r="D830" s="3">
        <v>3</v>
      </c>
      <c r="E830" s="3" t="s">
        <v>35</v>
      </c>
      <c r="F830" s="3" t="s">
        <v>20</v>
      </c>
      <c r="G830" s="3" t="s">
        <v>23</v>
      </c>
      <c r="H830" s="3">
        <v>4</v>
      </c>
      <c r="I830" s="3">
        <v>4.5</v>
      </c>
      <c r="J830" s="3">
        <v>7</v>
      </c>
      <c r="K830" s="3">
        <v>1</v>
      </c>
      <c r="L830" s="3">
        <v>1</v>
      </c>
      <c r="M830" s="3">
        <v>5</v>
      </c>
      <c r="N830" s="3" t="str">
        <f t="shared" si="123"/>
        <v>n</v>
      </c>
      <c r="O830" s="3" t="str">
        <f t="shared" si="124"/>
        <v>n</v>
      </c>
      <c r="P830" s="2" t="s">
        <v>26</v>
      </c>
      <c r="Q830" s="2" t="s">
        <v>47</v>
      </c>
      <c r="R830" s="4" t="str">
        <f t="shared" si="125"/>
        <v>n</v>
      </c>
      <c r="S830" s="2" t="s">
        <v>23</v>
      </c>
      <c r="T830" s="2">
        <v>5</v>
      </c>
      <c r="U830" s="6">
        <v>1278</v>
      </c>
      <c r="V830" s="7">
        <v>3140</v>
      </c>
      <c r="W830" s="7">
        <v>10120553</v>
      </c>
      <c r="X830" s="7">
        <v>10077497</v>
      </c>
      <c r="Y830" s="7">
        <v>10553843</v>
      </c>
      <c r="Z830" s="7">
        <f t="shared" si="131"/>
        <v>2.9495257218029496E-3</v>
      </c>
      <c r="AA830" s="7">
        <f t="shared" si="132"/>
        <v>6.5918471027362462E-3</v>
      </c>
      <c r="AB830" s="7">
        <f t="shared" si="133"/>
        <v>9.5413728245391967E-3</v>
      </c>
      <c r="AC830" s="3">
        <v>99300.33</v>
      </c>
      <c r="AD830" s="3">
        <v>124342.94</v>
      </c>
      <c r="AE830" s="3">
        <f t="shared" si="126"/>
        <v>0.79860046738479884</v>
      </c>
      <c r="AF830" s="2">
        <v>50.075499999999998</v>
      </c>
      <c r="AG830" s="2">
        <v>14.437799999999999</v>
      </c>
      <c r="AH830" s="2">
        <v>47.497900000000001</v>
      </c>
      <c r="AI830" s="2">
        <v>19.040199999999999</v>
      </c>
      <c r="AJ830" s="4">
        <f t="shared" si="127"/>
        <v>442.39360927399076</v>
      </c>
      <c r="AK830" s="3" t="s">
        <v>93</v>
      </c>
      <c r="AL830" s="3" t="s">
        <v>100</v>
      </c>
      <c r="AM830" s="3" t="s">
        <v>95</v>
      </c>
      <c r="AN830" s="3" t="s">
        <v>95</v>
      </c>
      <c r="AO830" s="3">
        <v>1</v>
      </c>
      <c r="AP830" s="3">
        <v>0.48199999999999998</v>
      </c>
      <c r="AQ830" s="3">
        <v>0.71</v>
      </c>
      <c r="AR830" s="3">
        <v>0</v>
      </c>
      <c r="AS830" s="3">
        <v>-4.5839999999999996</v>
      </c>
      <c r="AT830" s="3">
        <v>0</v>
      </c>
      <c r="AU830" s="3">
        <v>3.7699999999999997E-2</v>
      </c>
      <c r="AV830" s="3">
        <v>0.23799999999999999</v>
      </c>
      <c r="AW830" s="3">
        <v>1.6500000000000001E-6</v>
      </c>
      <c r="AX830" s="3">
        <v>0.17499999999999999</v>
      </c>
      <c r="AY830" s="3">
        <v>0.22600000000000001</v>
      </c>
      <c r="AZ830" s="3">
        <v>71.915000000000006</v>
      </c>
      <c r="BA830" s="3">
        <v>178750</v>
      </c>
      <c r="BB830" s="3">
        <v>4</v>
      </c>
    </row>
    <row r="831" spans="1:54" x14ac:dyDescent="0.25">
      <c r="A831" s="3">
        <v>830</v>
      </c>
      <c r="B831" s="2" t="s">
        <v>45</v>
      </c>
      <c r="C831" s="2" t="s">
        <v>54</v>
      </c>
      <c r="D831" s="3">
        <v>12</v>
      </c>
      <c r="E831" s="3" t="s">
        <v>38</v>
      </c>
      <c r="F831" s="3" t="s">
        <v>25</v>
      </c>
      <c r="G831" s="3" t="s">
        <v>23</v>
      </c>
      <c r="H831" s="3">
        <v>4</v>
      </c>
      <c r="I831" s="3">
        <v>4.5</v>
      </c>
      <c r="J831" s="3">
        <v>7</v>
      </c>
      <c r="K831" s="3">
        <v>1</v>
      </c>
      <c r="L831" s="3">
        <v>1</v>
      </c>
      <c r="M831" s="3">
        <v>5</v>
      </c>
      <c r="N831" s="3" t="str">
        <f t="shared" si="123"/>
        <v>n</v>
      </c>
      <c r="O831" s="3" t="str">
        <f t="shared" si="124"/>
        <v>n</v>
      </c>
      <c r="P831" s="2" t="s">
        <v>26</v>
      </c>
      <c r="Q831" s="2" t="s">
        <v>47</v>
      </c>
      <c r="R831" s="4" t="str">
        <f t="shared" si="125"/>
        <v>n</v>
      </c>
      <c r="S831" s="2" t="s">
        <v>23</v>
      </c>
      <c r="T831" s="2">
        <v>5</v>
      </c>
      <c r="U831" s="6">
        <v>1278</v>
      </c>
      <c r="V831" s="7">
        <v>3140</v>
      </c>
      <c r="W831" s="7">
        <v>10120553</v>
      </c>
      <c r="X831" s="7">
        <v>10077497</v>
      </c>
      <c r="Y831" s="7">
        <v>10553843</v>
      </c>
      <c r="Z831" s="7">
        <f t="shared" si="131"/>
        <v>2.9495257218029496E-3</v>
      </c>
      <c r="AA831" s="7">
        <f t="shared" si="132"/>
        <v>6.5918471027362462E-3</v>
      </c>
      <c r="AB831" s="7">
        <f t="shared" si="133"/>
        <v>9.5413728245391967E-3</v>
      </c>
      <c r="AC831" s="3">
        <v>99300.33</v>
      </c>
      <c r="AD831" s="3">
        <v>124342.94</v>
      </c>
      <c r="AE831" s="3">
        <f t="shared" si="126"/>
        <v>0.79860046738479884</v>
      </c>
      <c r="AF831" s="2">
        <v>50.075499999999998</v>
      </c>
      <c r="AG831" s="2">
        <v>14.437799999999999</v>
      </c>
      <c r="AH831" s="2">
        <v>47.497900000000001</v>
      </c>
      <c r="AI831" s="2">
        <v>19.040199999999999</v>
      </c>
      <c r="AJ831" s="4">
        <f t="shared" si="127"/>
        <v>442.39360927399076</v>
      </c>
      <c r="AK831" s="3" t="s">
        <v>93</v>
      </c>
      <c r="AL831" s="3" t="s">
        <v>100</v>
      </c>
      <c r="AM831" s="3" t="s">
        <v>95</v>
      </c>
      <c r="AN831" s="3" t="s">
        <v>95</v>
      </c>
      <c r="AO831" s="3">
        <v>1</v>
      </c>
      <c r="AP831" s="3">
        <v>0.48199999999999998</v>
      </c>
      <c r="AQ831" s="3">
        <v>0.71</v>
      </c>
      <c r="AR831" s="3">
        <v>0</v>
      </c>
      <c r="AS831" s="3">
        <v>-4.5839999999999996</v>
      </c>
      <c r="AT831" s="3">
        <v>0</v>
      </c>
      <c r="AU831" s="3">
        <v>3.7699999999999997E-2</v>
      </c>
      <c r="AV831" s="3">
        <v>0.23799999999999999</v>
      </c>
      <c r="AW831" s="3">
        <v>1.6500000000000001E-6</v>
      </c>
      <c r="AX831" s="3">
        <v>0.17499999999999999</v>
      </c>
      <c r="AY831" s="3">
        <v>0.22600000000000001</v>
      </c>
      <c r="AZ831" s="3">
        <v>71.915000000000006</v>
      </c>
      <c r="BA831" s="3">
        <v>178750</v>
      </c>
      <c r="BB831" s="3">
        <v>4</v>
      </c>
    </row>
    <row r="832" spans="1:54" x14ac:dyDescent="0.25">
      <c r="A832" s="3">
        <v>831</v>
      </c>
      <c r="B832" s="2" t="s">
        <v>45</v>
      </c>
      <c r="C832" s="2" t="s">
        <v>54</v>
      </c>
      <c r="D832" s="3">
        <v>6</v>
      </c>
      <c r="E832" s="3" t="s">
        <v>38</v>
      </c>
      <c r="F832" s="3" t="s">
        <v>20</v>
      </c>
      <c r="G832" s="3" t="s">
        <v>23</v>
      </c>
      <c r="H832" s="3">
        <v>4</v>
      </c>
      <c r="I832" s="3">
        <v>4.5</v>
      </c>
      <c r="J832" s="3">
        <v>7</v>
      </c>
      <c r="K832" s="3">
        <v>1</v>
      </c>
      <c r="L832" s="3">
        <v>1</v>
      </c>
      <c r="M832" s="3">
        <v>5</v>
      </c>
      <c r="N832" s="3" t="str">
        <f t="shared" si="123"/>
        <v>n</v>
      </c>
      <c r="O832" s="3" t="str">
        <f t="shared" si="124"/>
        <v>n</v>
      </c>
      <c r="P832" s="2" t="s">
        <v>26</v>
      </c>
      <c r="Q832" s="2" t="s">
        <v>47</v>
      </c>
      <c r="R832" s="4" t="str">
        <f t="shared" si="125"/>
        <v>n</v>
      </c>
      <c r="S832" s="2" t="s">
        <v>23</v>
      </c>
      <c r="T832" s="2">
        <v>5</v>
      </c>
      <c r="U832" s="6">
        <v>1278</v>
      </c>
      <c r="V832" s="7">
        <v>3140</v>
      </c>
      <c r="W832" s="7">
        <v>10120553</v>
      </c>
      <c r="X832" s="7">
        <v>10077497</v>
      </c>
      <c r="Y832" s="7">
        <v>10553843</v>
      </c>
      <c r="Z832" s="7">
        <f t="shared" si="131"/>
        <v>2.9495257218029496E-3</v>
      </c>
      <c r="AA832" s="7">
        <f t="shared" si="132"/>
        <v>6.5918471027362462E-3</v>
      </c>
      <c r="AB832" s="7">
        <f t="shared" si="133"/>
        <v>9.5413728245391967E-3</v>
      </c>
      <c r="AC832" s="3">
        <v>99300.33</v>
      </c>
      <c r="AD832" s="3">
        <v>124342.94</v>
      </c>
      <c r="AE832" s="3">
        <f t="shared" si="126"/>
        <v>0.79860046738479884</v>
      </c>
      <c r="AF832" s="2">
        <v>50.075499999999998</v>
      </c>
      <c r="AG832" s="2">
        <v>14.437799999999999</v>
      </c>
      <c r="AH832" s="2">
        <v>47.497900000000001</v>
      </c>
      <c r="AI832" s="2">
        <v>19.040199999999999</v>
      </c>
      <c r="AJ832" s="4">
        <f t="shared" si="127"/>
        <v>442.39360927399076</v>
      </c>
      <c r="AK832" s="3" t="s">
        <v>93</v>
      </c>
      <c r="AL832" s="3" t="s">
        <v>100</v>
      </c>
      <c r="AM832" s="3" t="s">
        <v>95</v>
      </c>
      <c r="AN832" s="3" t="s">
        <v>95</v>
      </c>
      <c r="AO832" s="3">
        <v>1</v>
      </c>
      <c r="AP832" s="3">
        <v>0.48199999999999998</v>
      </c>
      <c r="AQ832" s="3">
        <v>0.71</v>
      </c>
      <c r="AR832" s="3">
        <v>0</v>
      </c>
      <c r="AS832" s="3">
        <v>-4.5839999999999996</v>
      </c>
      <c r="AT832" s="3">
        <v>0</v>
      </c>
      <c r="AU832" s="3">
        <v>3.7699999999999997E-2</v>
      </c>
      <c r="AV832" s="3">
        <v>0.23799999999999999</v>
      </c>
      <c r="AW832" s="3">
        <v>1.6500000000000001E-6</v>
      </c>
      <c r="AX832" s="3">
        <v>0.17499999999999999</v>
      </c>
      <c r="AY832" s="3">
        <v>0.22600000000000001</v>
      </c>
      <c r="AZ832" s="3">
        <v>71.915000000000006</v>
      </c>
      <c r="BA832" s="3">
        <v>178750</v>
      </c>
      <c r="BB832" s="3">
        <v>4</v>
      </c>
    </row>
    <row r="833" spans="1:54" x14ac:dyDescent="0.25">
      <c r="A833" s="3">
        <v>832</v>
      </c>
      <c r="B833" s="2" t="s">
        <v>46</v>
      </c>
      <c r="C833" s="2" t="s">
        <v>54</v>
      </c>
      <c r="D833" s="3">
        <v>5</v>
      </c>
      <c r="E833" s="3" t="s">
        <v>38</v>
      </c>
      <c r="F833" s="3" t="s">
        <v>25</v>
      </c>
      <c r="G833" s="3" t="s">
        <v>23</v>
      </c>
      <c r="H833" s="3">
        <v>4</v>
      </c>
      <c r="I833" s="3">
        <v>5.5</v>
      </c>
      <c r="J833" s="3">
        <v>8</v>
      </c>
      <c r="K833" s="3">
        <v>5</v>
      </c>
      <c r="L833" s="3">
        <v>1</v>
      </c>
      <c r="M833" s="3">
        <v>5</v>
      </c>
      <c r="N833" s="3" t="str">
        <f t="shared" si="123"/>
        <v>n</v>
      </c>
      <c r="O833" s="3" t="str">
        <f t="shared" si="124"/>
        <v>y</v>
      </c>
      <c r="P833" s="2" t="s">
        <v>47</v>
      </c>
      <c r="Q833" s="2" t="s">
        <v>47</v>
      </c>
      <c r="R833" s="4" t="str">
        <f t="shared" si="125"/>
        <v>y</v>
      </c>
      <c r="S833" s="2" t="s">
        <v>23</v>
      </c>
      <c r="T833" s="2">
        <v>5</v>
      </c>
      <c r="U833" s="6">
        <v>221</v>
      </c>
      <c r="V833" s="7">
        <v>173</v>
      </c>
      <c r="W833" s="7">
        <v>1122085</v>
      </c>
      <c r="X833" s="7">
        <v>1117693</v>
      </c>
      <c r="Y833" s="7">
        <v>1315944</v>
      </c>
      <c r="Z833" s="7">
        <f t="shared" si="131"/>
        <v>1.1400038172073518E-3</v>
      </c>
      <c r="AA833" s="7">
        <f t="shared" si="132"/>
        <v>8.7263115948973773E-4</v>
      </c>
      <c r="AB833" s="7">
        <f t="shared" si="133"/>
        <v>2.0126349766970896E-3</v>
      </c>
      <c r="AC833" s="3">
        <v>23136.74</v>
      </c>
      <c r="AD833" s="3">
        <v>124342.94</v>
      </c>
      <c r="AE833" s="3">
        <f t="shared" si="126"/>
        <v>0.1860720037663578</v>
      </c>
      <c r="AF833" s="2">
        <v>59.436999999999998</v>
      </c>
      <c r="AG833" s="2">
        <v>24.753599999999999</v>
      </c>
      <c r="AH833" s="2">
        <v>47.497900000000001</v>
      </c>
      <c r="AI833" s="2">
        <v>19.040199999999999</v>
      </c>
      <c r="AJ833" s="4">
        <f t="shared" si="127"/>
        <v>1379.1388461525182</v>
      </c>
      <c r="AK833" s="3" t="s">
        <v>93</v>
      </c>
      <c r="AL833" s="3" t="s">
        <v>100</v>
      </c>
      <c r="AM833" s="3" t="s">
        <v>95</v>
      </c>
      <c r="AN833" s="3" t="s">
        <v>95</v>
      </c>
      <c r="AO833" s="3">
        <v>1</v>
      </c>
      <c r="AP833" s="3">
        <v>0.48199999999999998</v>
      </c>
      <c r="AQ833" s="3">
        <v>0.71</v>
      </c>
      <c r="AR833" s="3">
        <v>0</v>
      </c>
      <c r="AS833" s="3">
        <v>-4.5839999999999996</v>
      </c>
      <c r="AT833" s="3">
        <v>0</v>
      </c>
      <c r="AU833" s="3">
        <v>3.7699999999999997E-2</v>
      </c>
      <c r="AV833" s="3">
        <v>0.23799999999999999</v>
      </c>
      <c r="AW833" s="3">
        <v>1.6500000000000001E-6</v>
      </c>
      <c r="AX833" s="3">
        <v>0.17499999999999999</v>
      </c>
      <c r="AY833" s="3">
        <v>0.22600000000000001</v>
      </c>
      <c r="AZ833" s="3">
        <v>71.915000000000006</v>
      </c>
      <c r="BA833" s="3">
        <v>178750</v>
      </c>
      <c r="BB833" s="3">
        <v>4</v>
      </c>
    </row>
    <row r="834" spans="1:54" x14ac:dyDescent="0.25">
      <c r="A834" s="3">
        <v>833</v>
      </c>
      <c r="B834" s="2" t="s">
        <v>46</v>
      </c>
      <c r="C834" s="2" t="s">
        <v>54</v>
      </c>
      <c r="D834" s="3">
        <v>5</v>
      </c>
      <c r="E834" s="3" t="s">
        <v>38</v>
      </c>
      <c r="F834" s="3" t="s">
        <v>20</v>
      </c>
      <c r="G834" s="3" t="s">
        <v>23</v>
      </c>
      <c r="H834" s="3">
        <v>4</v>
      </c>
      <c r="I834" s="3">
        <v>5.5</v>
      </c>
      <c r="J834" s="3">
        <v>8</v>
      </c>
      <c r="K834" s="3">
        <v>5</v>
      </c>
      <c r="L834" s="3">
        <v>1</v>
      </c>
      <c r="M834" s="3">
        <v>5</v>
      </c>
      <c r="N834" s="3" t="str">
        <f t="shared" ref="N834:N897" si="134">IF(AND(J:J=L:L)=TRUE,"y","n")</f>
        <v>n</v>
      </c>
      <c r="O834" s="3" t="str">
        <f t="shared" ref="O834:O897" si="135">IF(AND(K:K=M:M)=TRUE,"y","n")</f>
        <v>y</v>
      </c>
      <c r="P834" s="2" t="s">
        <v>47</v>
      </c>
      <c r="Q834" s="2" t="s">
        <v>47</v>
      </c>
      <c r="R834" s="4" t="str">
        <f t="shared" ref="R834:R897" si="136">IF(AND(P:P=Q:Q)=TRUE, "y", "n")</f>
        <v>y</v>
      </c>
      <c r="S834" s="2" t="s">
        <v>23</v>
      </c>
      <c r="T834" s="2">
        <v>5</v>
      </c>
      <c r="U834" s="6">
        <v>221</v>
      </c>
      <c r="V834" s="7">
        <v>173</v>
      </c>
      <c r="W834" s="7">
        <v>1122085</v>
      </c>
      <c r="X834" s="7">
        <v>1117693</v>
      </c>
      <c r="Y834" s="7">
        <v>1315944</v>
      </c>
      <c r="Z834" s="7">
        <f t="shared" si="131"/>
        <v>1.1400038172073518E-3</v>
      </c>
      <c r="AA834" s="7">
        <f t="shared" si="132"/>
        <v>8.7263115948973773E-4</v>
      </c>
      <c r="AB834" s="7">
        <f t="shared" si="133"/>
        <v>2.0126349766970896E-3</v>
      </c>
      <c r="AC834" s="3">
        <v>23136.74</v>
      </c>
      <c r="AD834" s="3">
        <v>124342.94</v>
      </c>
      <c r="AE834" s="3">
        <f t="shared" ref="AE834:AE897" si="137">AC:AC /AD:AD</f>
        <v>0.1860720037663578</v>
      </c>
      <c r="AF834" s="2">
        <v>59.436999999999998</v>
      </c>
      <c r="AG834" s="2">
        <v>24.753599999999999</v>
      </c>
      <c r="AH834" s="2">
        <v>47.497900000000001</v>
      </c>
      <c r="AI834" s="2">
        <v>19.040199999999999</v>
      </c>
      <c r="AJ834" s="4">
        <f t="shared" ref="AJ834:AJ897" si="138">ACOS(COS(RADIANS(90-AF:AF)) *COS(RADIANS(90-AH:AH)) +SIN(RADIANS(90-AF:AF)) *SIN(RADIANS(90-AH:AH)) *COS(RADIANS(AG:AG-AI:AI))) *6371</f>
        <v>1379.1388461525182</v>
      </c>
      <c r="AK834" s="3" t="s">
        <v>93</v>
      </c>
      <c r="AL834" s="3" t="s">
        <v>100</v>
      </c>
      <c r="AM834" s="3" t="s">
        <v>95</v>
      </c>
      <c r="AN834" s="3" t="s">
        <v>95</v>
      </c>
      <c r="AO834" s="3">
        <v>1</v>
      </c>
      <c r="AP834" s="3">
        <v>0.48199999999999998</v>
      </c>
      <c r="AQ834" s="3">
        <v>0.71</v>
      </c>
      <c r="AR834" s="3">
        <v>0</v>
      </c>
      <c r="AS834" s="3">
        <v>-4.5839999999999996</v>
      </c>
      <c r="AT834" s="3">
        <v>0</v>
      </c>
      <c r="AU834" s="3">
        <v>3.7699999999999997E-2</v>
      </c>
      <c r="AV834" s="3">
        <v>0.23799999999999999</v>
      </c>
      <c r="AW834" s="3">
        <v>1.6500000000000001E-6</v>
      </c>
      <c r="AX834" s="3">
        <v>0.17499999999999999</v>
      </c>
      <c r="AY834" s="3">
        <v>0.22600000000000001</v>
      </c>
      <c r="AZ834" s="3">
        <v>71.915000000000006</v>
      </c>
      <c r="BA834" s="3">
        <v>178750</v>
      </c>
      <c r="BB834" s="3">
        <v>4</v>
      </c>
    </row>
    <row r="835" spans="1:54" x14ac:dyDescent="0.25">
      <c r="A835" s="3">
        <v>834</v>
      </c>
      <c r="B835" s="2" t="s">
        <v>48</v>
      </c>
      <c r="C835" s="2" t="s">
        <v>54</v>
      </c>
      <c r="D835" s="3">
        <v>4</v>
      </c>
      <c r="E835" s="3" t="s">
        <v>38</v>
      </c>
      <c r="F835" s="3" t="s">
        <v>20</v>
      </c>
      <c r="G835" s="3" t="s">
        <v>23</v>
      </c>
      <c r="H835" s="3">
        <v>4</v>
      </c>
      <c r="I835" s="3">
        <v>8.8000000000000007</v>
      </c>
      <c r="J835" s="3">
        <v>10</v>
      </c>
      <c r="K835" s="3">
        <v>5</v>
      </c>
      <c r="L835" s="3">
        <v>1</v>
      </c>
      <c r="M835" s="3">
        <v>5</v>
      </c>
      <c r="N835" s="3" t="str">
        <f t="shared" si="134"/>
        <v>n</v>
      </c>
      <c r="O835" s="3" t="str">
        <f t="shared" si="135"/>
        <v>y</v>
      </c>
      <c r="P835" s="2" t="s">
        <v>47</v>
      </c>
      <c r="Q835" s="2" t="s">
        <v>47</v>
      </c>
      <c r="R835" s="4" t="str">
        <f t="shared" si="136"/>
        <v>y</v>
      </c>
      <c r="S835" s="2" t="s">
        <v>23</v>
      </c>
      <c r="T835" s="2">
        <v>5</v>
      </c>
      <c r="U835" s="6">
        <v>2248</v>
      </c>
      <c r="V835" s="7">
        <v>1968</v>
      </c>
      <c r="W835" s="7">
        <v>5150146</v>
      </c>
      <c r="X835" s="7">
        <v>5257543</v>
      </c>
      <c r="Y835" s="7">
        <v>5487308</v>
      </c>
      <c r="Z835" s="7">
        <f t="shared" si="131"/>
        <v>6.6674180364335242E-3</v>
      </c>
      <c r="AA835" s="7">
        <f t="shared" si="132"/>
        <v>8.5652732139359783E-3</v>
      </c>
      <c r="AB835" s="7">
        <f t="shared" si="133"/>
        <v>1.5232691250369503E-2</v>
      </c>
      <c r="AC835" s="3">
        <v>236785.05</v>
      </c>
      <c r="AD835" s="3">
        <v>124342.94</v>
      </c>
      <c r="AE835" s="3">
        <f t="shared" si="137"/>
        <v>1.9042902636852561</v>
      </c>
      <c r="AF835" s="2">
        <v>60.169899999999998</v>
      </c>
      <c r="AG835" s="2">
        <v>24.938400000000001</v>
      </c>
      <c r="AH835" s="2">
        <v>47.497900000000001</v>
      </c>
      <c r="AI835" s="2">
        <v>19.040199999999999</v>
      </c>
      <c r="AJ835" s="4">
        <f t="shared" si="138"/>
        <v>1459.8335884825408</v>
      </c>
      <c r="AK835" s="3" t="s">
        <v>93</v>
      </c>
      <c r="AL835" s="3" t="s">
        <v>100</v>
      </c>
      <c r="AM835" s="3" t="s">
        <v>95</v>
      </c>
      <c r="AN835" s="3" t="s">
        <v>95</v>
      </c>
      <c r="AO835" s="3">
        <v>1</v>
      </c>
      <c r="AP835" s="3">
        <v>0.48199999999999998</v>
      </c>
      <c r="AQ835" s="3">
        <v>0.71</v>
      </c>
      <c r="AR835" s="3">
        <v>0</v>
      </c>
      <c r="AS835" s="3">
        <v>-4.5839999999999996</v>
      </c>
      <c r="AT835" s="3">
        <v>0</v>
      </c>
      <c r="AU835" s="3">
        <v>3.7699999999999997E-2</v>
      </c>
      <c r="AV835" s="3">
        <v>0.23799999999999999</v>
      </c>
      <c r="AW835" s="3">
        <v>1.6500000000000001E-6</v>
      </c>
      <c r="AX835" s="3">
        <v>0.17499999999999999</v>
      </c>
      <c r="AY835" s="3">
        <v>0.22600000000000001</v>
      </c>
      <c r="AZ835" s="3">
        <v>71.915000000000006</v>
      </c>
      <c r="BA835" s="3">
        <v>178750</v>
      </c>
      <c r="BB835" s="3">
        <v>4</v>
      </c>
    </row>
    <row r="836" spans="1:54" x14ac:dyDescent="0.25">
      <c r="A836" s="3">
        <v>835</v>
      </c>
      <c r="B836" s="2" t="s">
        <v>49</v>
      </c>
      <c r="C836" s="2" t="s">
        <v>54</v>
      </c>
      <c r="D836" s="3">
        <v>5</v>
      </c>
      <c r="E836" s="3" t="s">
        <v>38</v>
      </c>
      <c r="F836" s="3" t="s">
        <v>25</v>
      </c>
      <c r="G836" s="3" t="s">
        <v>23</v>
      </c>
      <c r="H836" s="3">
        <v>4</v>
      </c>
      <c r="I836" s="3">
        <v>3.1</v>
      </c>
      <c r="J836" s="3">
        <v>11</v>
      </c>
      <c r="K836" s="3">
        <v>1</v>
      </c>
      <c r="L836" s="3">
        <v>1</v>
      </c>
      <c r="M836" s="3">
        <v>5</v>
      </c>
      <c r="N836" s="3" t="str">
        <f t="shared" si="134"/>
        <v>n</v>
      </c>
      <c r="O836" s="3" t="str">
        <f t="shared" si="135"/>
        <v>n</v>
      </c>
      <c r="P836" s="2" t="s">
        <v>30</v>
      </c>
      <c r="Q836" s="2" t="s">
        <v>47</v>
      </c>
      <c r="R836" s="4" t="str">
        <f t="shared" si="136"/>
        <v>n</v>
      </c>
      <c r="S836" s="2" t="s">
        <v>23</v>
      </c>
      <c r="T836" s="2">
        <v>5</v>
      </c>
      <c r="U836" s="6" t="s">
        <v>87</v>
      </c>
      <c r="V836" s="7">
        <v>6818</v>
      </c>
      <c r="W836" s="6" t="s">
        <v>87</v>
      </c>
      <c r="X836" s="7">
        <v>62351387</v>
      </c>
      <c r="Y836" s="7">
        <v>66759950</v>
      </c>
      <c r="Z836" s="7" t="s">
        <v>87</v>
      </c>
      <c r="AA836" s="7">
        <f t="shared" si="132"/>
        <v>1.5465356852108045E-3</v>
      </c>
      <c r="AB836" s="7" t="s">
        <v>87</v>
      </c>
      <c r="AC836" s="3">
        <v>2465453.98</v>
      </c>
      <c r="AD836" s="3">
        <v>124342.94</v>
      </c>
      <c r="AE836" s="3">
        <f t="shared" si="137"/>
        <v>19.827856571511017</v>
      </c>
      <c r="AF836" s="2">
        <v>48.8566</v>
      </c>
      <c r="AG836" s="2">
        <v>2.3521999999999998</v>
      </c>
      <c r="AH836" s="2">
        <v>47.497900000000001</v>
      </c>
      <c r="AI836" s="2">
        <v>19.040199999999999</v>
      </c>
      <c r="AJ836" s="4">
        <f t="shared" si="138"/>
        <v>1244.0145261346395</v>
      </c>
      <c r="AK836" s="3" t="s">
        <v>93</v>
      </c>
      <c r="AL836" s="3" t="s">
        <v>100</v>
      </c>
      <c r="AM836" s="3" t="s">
        <v>96</v>
      </c>
      <c r="AN836" s="3" t="s">
        <v>95</v>
      </c>
      <c r="AO836" s="3">
        <v>0</v>
      </c>
      <c r="AP836" s="3">
        <v>0.48199999999999998</v>
      </c>
      <c r="AQ836" s="3">
        <v>0.71</v>
      </c>
      <c r="AR836" s="3">
        <v>0</v>
      </c>
      <c r="AS836" s="3">
        <v>-4.5839999999999996</v>
      </c>
      <c r="AT836" s="3">
        <v>0</v>
      </c>
      <c r="AU836" s="3">
        <v>3.7699999999999997E-2</v>
      </c>
      <c r="AV836" s="3">
        <v>0.23799999999999999</v>
      </c>
      <c r="AW836" s="3">
        <v>1.6500000000000001E-6</v>
      </c>
      <c r="AX836" s="3">
        <v>0.17499999999999999</v>
      </c>
      <c r="AY836" s="3">
        <v>0.22600000000000001</v>
      </c>
      <c r="AZ836" s="3">
        <v>71.915000000000006</v>
      </c>
      <c r="BA836" s="3">
        <v>178750</v>
      </c>
      <c r="BB836" s="3">
        <v>4</v>
      </c>
    </row>
    <row r="837" spans="1:54" x14ac:dyDescent="0.25">
      <c r="A837" s="3">
        <v>836</v>
      </c>
      <c r="B837" s="2" t="s">
        <v>49</v>
      </c>
      <c r="C837" s="2" t="s">
        <v>54</v>
      </c>
      <c r="D837" s="3">
        <v>7</v>
      </c>
      <c r="E837" s="3" t="s">
        <v>38</v>
      </c>
      <c r="F837" s="3" t="s">
        <v>20</v>
      </c>
      <c r="G837" s="3" t="s">
        <v>23</v>
      </c>
      <c r="H837" s="3">
        <v>4</v>
      </c>
      <c r="I837" s="3">
        <v>3.1</v>
      </c>
      <c r="J837" s="3">
        <v>11</v>
      </c>
      <c r="K837" s="3">
        <v>1</v>
      </c>
      <c r="L837" s="3">
        <v>1</v>
      </c>
      <c r="M837" s="3">
        <v>5</v>
      </c>
      <c r="N837" s="3" t="str">
        <f t="shared" si="134"/>
        <v>n</v>
      </c>
      <c r="O837" s="3" t="str">
        <f t="shared" si="135"/>
        <v>n</v>
      </c>
      <c r="P837" s="2" t="s">
        <v>30</v>
      </c>
      <c r="Q837" s="2" t="s">
        <v>47</v>
      </c>
      <c r="R837" s="4" t="str">
        <f t="shared" si="136"/>
        <v>n</v>
      </c>
      <c r="S837" s="2" t="s">
        <v>23</v>
      </c>
      <c r="T837" s="2">
        <v>5</v>
      </c>
      <c r="U837" s="6" t="s">
        <v>87</v>
      </c>
      <c r="V837" s="7">
        <v>6818</v>
      </c>
      <c r="W837" s="6" t="s">
        <v>87</v>
      </c>
      <c r="X837" s="7">
        <v>62351387</v>
      </c>
      <c r="Y837" s="7">
        <v>66759950</v>
      </c>
      <c r="Z837" s="7" t="s">
        <v>87</v>
      </c>
      <c r="AA837" s="7">
        <f t="shared" si="132"/>
        <v>1.5465356852108045E-3</v>
      </c>
      <c r="AB837" s="7" t="s">
        <v>87</v>
      </c>
      <c r="AC837" s="3">
        <v>2465453.98</v>
      </c>
      <c r="AD837" s="3">
        <v>124342.94</v>
      </c>
      <c r="AE837" s="3">
        <f t="shared" si="137"/>
        <v>19.827856571511017</v>
      </c>
      <c r="AF837" s="2">
        <v>48.8566</v>
      </c>
      <c r="AG837" s="2">
        <v>2.3521999999999998</v>
      </c>
      <c r="AH837" s="2">
        <v>47.497900000000001</v>
      </c>
      <c r="AI837" s="2">
        <v>19.040199999999999</v>
      </c>
      <c r="AJ837" s="4">
        <f t="shared" si="138"/>
        <v>1244.0145261346395</v>
      </c>
      <c r="AK837" s="3" t="s">
        <v>93</v>
      </c>
      <c r="AL837" s="3" t="s">
        <v>100</v>
      </c>
      <c r="AM837" s="3" t="s">
        <v>96</v>
      </c>
      <c r="AN837" s="3" t="s">
        <v>95</v>
      </c>
      <c r="AO837" s="3">
        <v>0</v>
      </c>
      <c r="AP837" s="3">
        <v>0.48199999999999998</v>
      </c>
      <c r="AQ837" s="3">
        <v>0.71</v>
      </c>
      <c r="AR837" s="3">
        <v>0</v>
      </c>
      <c r="AS837" s="3">
        <v>-4.5839999999999996</v>
      </c>
      <c r="AT837" s="3">
        <v>0</v>
      </c>
      <c r="AU837" s="3">
        <v>3.7699999999999997E-2</v>
      </c>
      <c r="AV837" s="3">
        <v>0.23799999999999999</v>
      </c>
      <c r="AW837" s="3">
        <v>1.6500000000000001E-6</v>
      </c>
      <c r="AX837" s="3">
        <v>0.17499999999999999</v>
      </c>
      <c r="AY837" s="3">
        <v>0.22600000000000001</v>
      </c>
      <c r="AZ837" s="3">
        <v>71.915000000000006</v>
      </c>
      <c r="BA837" s="3">
        <v>178750</v>
      </c>
      <c r="BB837" s="3">
        <v>4</v>
      </c>
    </row>
    <row r="838" spans="1:54" x14ac:dyDescent="0.25">
      <c r="A838" s="3">
        <v>837</v>
      </c>
      <c r="B838" s="2" t="s">
        <v>50</v>
      </c>
      <c r="C838" s="2" t="s">
        <v>54</v>
      </c>
      <c r="D838" s="3">
        <v>2</v>
      </c>
      <c r="E838" s="3" t="s">
        <v>35</v>
      </c>
      <c r="F838" s="3" t="s">
        <v>20</v>
      </c>
      <c r="G838" s="3" t="s">
        <v>23</v>
      </c>
      <c r="H838" s="3">
        <v>4</v>
      </c>
      <c r="I838" s="3">
        <v>4.75</v>
      </c>
      <c r="J838" s="3">
        <v>12</v>
      </c>
      <c r="K838" s="3">
        <v>1</v>
      </c>
      <c r="L838" s="3">
        <v>1</v>
      </c>
      <c r="M838" s="3">
        <v>5</v>
      </c>
      <c r="N838" s="3" t="str">
        <f t="shared" si="134"/>
        <v>n</v>
      </c>
      <c r="O838" s="3" t="str">
        <f t="shared" si="135"/>
        <v>n</v>
      </c>
      <c r="P838" s="2" t="s">
        <v>51</v>
      </c>
      <c r="Q838" s="2" t="s">
        <v>47</v>
      </c>
      <c r="R838" s="4" t="str">
        <f t="shared" si="136"/>
        <v>n</v>
      </c>
      <c r="S838" s="2" t="s">
        <v>23</v>
      </c>
      <c r="T838" s="2">
        <v>5</v>
      </c>
      <c r="U838" s="6" t="s">
        <v>87</v>
      </c>
      <c r="V838" s="7" t="s">
        <v>87</v>
      </c>
      <c r="W838" s="6" t="s">
        <v>87</v>
      </c>
      <c r="X838" s="7" t="s">
        <v>87</v>
      </c>
      <c r="Y838" s="7">
        <v>3720400</v>
      </c>
      <c r="Z838" s="7" t="s">
        <v>87</v>
      </c>
      <c r="AA838" s="7" t="s">
        <v>87</v>
      </c>
      <c r="AB838" s="7" t="s">
        <v>87</v>
      </c>
      <c r="AC838" s="3">
        <v>14332.88</v>
      </c>
      <c r="AD838" s="3">
        <v>124342.94</v>
      </c>
      <c r="AE838" s="3">
        <f t="shared" si="137"/>
        <v>0.1152689489246434</v>
      </c>
      <c r="AF838" s="2">
        <v>41.7151</v>
      </c>
      <c r="AG838" s="2">
        <v>44.827100000000002</v>
      </c>
      <c r="AH838" s="2">
        <v>47.497900000000001</v>
      </c>
      <c r="AI838" s="2">
        <v>19.040199999999999</v>
      </c>
      <c r="AJ838" s="4">
        <f t="shared" si="138"/>
        <v>2128.8657575608099</v>
      </c>
      <c r="AK838" s="3" t="s">
        <v>93</v>
      </c>
      <c r="AL838" s="3" t="s">
        <v>100</v>
      </c>
      <c r="AM838" s="3" t="s">
        <v>95</v>
      </c>
      <c r="AN838" s="3" t="s">
        <v>95</v>
      </c>
      <c r="AO838" s="3">
        <v>1</v>
      </c>
      <c r="AP838" s="3">
        <v>0.48199999999999998</v>
      </c>
      <c r="AQ838" s="3">
        <v>0.71</v>
      </c>
      <c r="AR838" s="3">
        <v>0</v>
      </c>
      <c r="AS838" s="3">
        <v>-4.5839999999999996</v>
      </c>
      <c r="AT838" s="3">
        <v>0</v>
      </c>
      <c r="AU838" s="3">
        <v>3.7699999999999997E-2</v>
      </c>
      <c r="AV838" s="3">
        <v>0.23799999999999999</v>
      </c>
      <c r="AW838" s="3">
        <v>1.6500000000000001E-6</v>
      </c>
      <c r="AX838" s="3">
        <v>0.17499999999999999</v>
      </c>
      <c r="AY838" s="3">
        <v>0.22600000000000001</v>
      </c>
      <c r="AZ838" s="3">
        <v>71.915000000000006</v>
      </c>
      <c r="BA838" s="3">
        <v>178750</v>
      </c>
      <c r="BB838" s="3">
        <v>4</v>
      </c>
    </row>
    <row r="839" spans="1:54" x14ac:dyDescent="0.25">
      <c r="A839" s="3">
        <v>838</v>
      </c>
      <c r="B839" s="2" t="s">
        <v>53</v>
      </c>
      <c r="C839" s="2" t="s">
        <v>54</v>
      </c>
      <c r="D839" s="3">
        <v>3</v>
      </c>
      <c r="E839" s="3" t="s">
        <v>35</v>
      </c>
      <c r="F839" s="3" t="s">
        <v>25</v>
      </c>
      <c r="G839" s="3" t="s">
        <v>23</v>
      </c>
      <c r="H839" s="3">
        <v>4</v>
      </c>
      <c r="I839" s="3">
        <v>4</v>
      </c>
      <c r="J839" s="3">
        <v>14</v>
      </c>
      <c r="K839" s="3">
        <v>3</v>
      </c>
      <c r="L839" s="3">
        <v>1</v>
      </c>
      <c r="M839" s="3">
        <v>5</v>
      </c>
      <c r="N839" s="3" t="str">
        <f t="shared" si="134"/>
        <v>n</v>
      </c>
      <c r="O839" s="3" t="str">
        <f t="shared" si="135"/>
        <v>n</v>
      </c>
      <c r="P839" s="2" t="s">
        <v>44</v>
      </c>
      <c r="Q839" s="2" t="s">
        <v>47</v>
      </c>
      <c r="R839" s="4" t="str">
        <f t="shared" si="136"/>
        <v>n</v>
      </c>
      <c r="S839" s="2" t="s">
        <v>23</v>
      </c>
      <c r="T839" s="2">
        <v>5</v>
      </c>
      <c r="U839" s="6" t="s">
        <v>87</v>
      </c>
      <c r="V839" s="7">
        <v>775</v>
      </c>
      <c r="W839" s="6" t="s">
        <v>87</v>
      </c>
      <c r="X839" s="7" t="s">
        <v>87</v>
      </c>
      <c r="Y839" s="7">
        <v>10783748</v>
      </c>
      <c r="Z839" s="7" t="s">
        <v>87</v>
      </c>
      <c r="AA839" s="7" t="s">
        <v>87</v>
      </c>
      <c r="AB839" s="7" t="s">
        <v>87</v>
      </c>
      <c r="AC839" s="3">
        <v>194558.65</v>
      </c>
      <c r="AD839" s="3">
        <v>124342.94</v>
      </c>
      <c r="AE839" s="3">
        <f t="shared" si="137"/>
        <v>1.5646939826257928</v>
      </c>
      <c r="AF839" s="2">
        <v>37.983800000000002</v>
      </c>
      <c r="AG839" s="2">
        <v>23.727499999999999</v>
      </c>
      <c r="AH839" s="2">
        <v>47.497900000000001</v>
      </c>
      <c r="AI839" s="2">
        <v>19.040199999999999</v>
      </c>
      <c r="AJ839" s="4">
        <f t="shared" si="138"/>
        <v>1124.4918348851625</v>
      </c>
      <c r="AK839" s="3" t="s">
        <v>93</v>
      </c>
      <c r="AL839" s="3" t="s">
        <v>100</v>
      </c>
      <c r="AM839" s="3" t="s">
        <v>96</v>
      </c>
      <c r="AN839" s="3" t="s">
        <v>95</v>
      </c>
      <c r="AO839" s="3">
        <v>0</v>
      </c>
      <c r="AP839" s="3">
        <v>0.48199999999999998</v>
      </c>
      <c r="AQ839" s="3">
        <v>0.71</v>
      </c>
      <c r="AR839" s="3">
        <v>0</v>
      </c>
      <c r="AS839" s="3">
        <v>-4.5839999999999996</v>
      </c>
      <c r="AT839" s="3">
        <v>0</v>
      </c>
      <c r="AU839" s="3">
        <v>3.7699999999999997E-2</v>
      </c>
      <c r="AV839" s="3">
        <v>0.23799999999999999</v>
      </c>
      <c r="AW839" s="3">
        <v>1.6500000000000001E-6</v>
      </c>
      <c r="AX839" s="3">
        <v>0.17499999999999999</v>
      </c>
      <c r="AY839" s="3">
        <v>0.22600000000000001</v>
      </c>
      <c r="AZ839" s="3">
        <v>71.915000000000006</v>
      </c>
      <c r="BA839" s="3">
        <v>178750</v>
      </c>
      <c r="BB839" s="3">
        <v>4</v>
      </c>
    </row>
    <row r="840" spans="1:54" x14ac:dyDescent="0.25">
      <c r="A840" s="3">
        <v>839</v>
      </c>
      <c r="B840" s="2" t="s">
        <v>53</v>
      </c>
      <c r="C840" s="2" t="s">
        <v>54</v>
      </c>
      <c r="D840" s="3">
        <v>2</v>
      </c>
      <c r="E840" s="3" t="s">
        <v>35</v>
      </c>
      <c r="F840" s="3" t="s">
        <v>20</v>
      </c>
      <c r="G840" s="3" t="s">
        <v>23</v>
      </c>
      <c r="H840" s="3">
        <v>4</v>
      </c>
      <c r="I840" s="3">
        <v>4</v>
      </c>
      <c r="J840" s="3">
        <v>14</v>
      </c>
      <c r="K840" s="3">
        <v>3</v>
      </c>
      <c r="L840" s="3">
        <v>1</v>
      </c>
      <c r="M840" s="3">
        <v>5</v>
      </c>
      <c r="N840" s="3" t="str">
        <f t="shared" si="134"/>
        <v>n</v>
      </c>
      <c r="O840" s="3" t="str">
        <f t="shared" si="135"/>
        <v>n</v>
      </c>
      <c r="P840" s="2" t="s">
        <v>44</v>
      </c>
      <c r="Q840" s="2" t="s">
        <v>47</v>
      </c>
      <c r="R840" s="4" t="str">
        <f t="shared" si="136"/>
        <v>n</v>
      </c>
      <c r="S840" s="2" t="s">
        <v>23</v>
      </c>
      <c r="T840" s="2">
        <v>5</v>
      </c>
      <c r="U840" s="6" t="s">
        <v>87</v>
      </c>
      <c r="V840" s="7">
        <v>775</v>
      </c>
      <c r="W840" s="6" t="s">
        <v>87</v>
      </c>
      <c r="X840" s="7" t="s">
        <v>87</v>
      </c>
      <c r="Y840" s="7">
        <v>10783748</v>
      </c>
      <c r="Z840" s="7" t="s">
        <v>87</v>
      </c>
      <c r="AA840" s="7" t="s">
        <v>87</v>
      </c>
      <c r="AB840" s="7" t="s">
        <v>87</v>
      </c>
      <c r="AC840" s="3">
        <v>194558.65</v>
      </c>
      <c r="AD840" s="3">
        <v>124342.94</v>
      </c>
      <c r="AE840" s="3">
        <f t="shared" si="137"/>
        <v>1.5646939826257928</v>
      </c>
      <c r="AF840" s="2">
        <v>37.983800000000002</v>
      </c>
      <c r="AG840" s="2">
        <v>23.727499999999999</v>
      </c>
      <c r="AH840" s="2">
        <v>47.497900000000001</v>
      </c>
      <c r="AI840" s="2">
        <v>19.040199999999999</v>
      </c>
      <c r="AJ840" s="4">
        <f t="shared" si="138"/>
        <v>1124.4918348851625</v>
      </c>
      <c r="AK840" s="3" t="s">
        <v>93</v>
      </c>
      <c r="AL840" s="3" t="s">
        <v>100</v>
      </c>
      <c r="AM840" s="3" t="s">
        <v>96</v>
      </c>
      <c r="AN840" s="3" t="s">
        <v>95</v>
      </c>
      <c r="AO840" s="3">
        <v>0</v>
      </c>
      <c r="AP840" s="3">
        <v>0.48199999999999998</v>
      </c>
      <c r="AQ840" s="3">
        <v>0.71</v>
      </c>
      <c r="AR840" s="3">
        <v>0</v>
      </c>
      <c r="AS840" s="3">
        <v>-4.5839999999999996</v>
      </c>
      <c r="AT840" s="3">
        <v>0</v>
      </c>
      <c r="AU840" s="3">
        <v>3.7699999999999997E-2</v>
      </c>
      <c r="AV840" s="3">
        <v>0.23799999999999999</v>
      </c>
      <c r="AW840" s="3">
        <v>1.6500000000000001E-6</v>
      </c>
      <c r="AX840" s="3">
        <v>0.17499999999999999</v>
      </c>
      <c r="AY840" s="3">
        <v>0.22600000000000001</v>
      </c>
      <c r="AZ840" s="3">
        <v>71.915000000000006</v>
      </c>
      <c r="BA840" s="3">
        <v>178750</v>
      </c>
      <c r="BB840" s="3">
        <v>4</v>
      </c>
    </row>
    <row r="841" spans="1:54" x14ac:dyDescent="0.25">
      <c r="A841" s="3">
        <v>840</v>
      </c>
      <c r="B841" s="2" t="s">
        <v>53</v>
      </c>
      <c r="C841" s="2" t="s">
        <v>54</v>
      </c>
      <c r="D841" s="3">
        <v>7</v>
      </c>
      <c r="E841" s="3" t="s">
        <v>38</v>
      </c>
      <c r="F841" s="3" t="s">
        <v>25</v>
      </c>
      <c r="G841" s="3" t="s">
        <v>23</v>
      </c>
      <c r="H841" s="3">
        <v>4</v>
      </c>
      <c r="I841" s="3">
        <v>4</v>
      </c>
      <c r="J841" s="3">
        <v>14</v>
      </c>
      <c r="K841" s="3">
        <v>3</v>
      </c>
      <c r="L841" s="3">
        <v>1</v>
      </c>
      <c r="M841" s="3">
        <v>5</v>
      </c>
      <c r="N841" s="3" t="str">
        <f t="shared" si="134"/>
        <v>n</v>
      </c>
      <c r="O841" s="3" t="str">
        <f t="shared" si="135"/>
        <v>n</v>
      </c>
      <c r="P841" s="2" t="s">
        <v>44</v>
      </c>
      <c r="Q841" s="2" t="s">
        <v>47</v>
      </c>
      <c r="R841" s="4" t="str">
        <f t="shared" si="136"/>
        <v>n</v>
      </c>
      <c r="S841" s="2" t="s">
        <v>23</v>
      </c>
      <c r="T841" s="2">
        <v>5</v>
      </c>
      <c r="U841" s="6" t="s">
        <v>87</v>
      </c>
      <c r="V841" s="7">
        <v>775</v>
      </c>
      <c r="W841" s="6" t="s">
        <v>87</v>
      </c>
      <c r="X841" s="7" t="s">
        <v>87</v>
      </c>
      <c r="Y841" s="7">
        <v>10783748</v>
      </c>
      <c r="Z841" s="7" t="s">
        <v>87</v>
      </c>
      <c r="AA841" s="7" t="s">
        <v>87</v>
      </c>
      <c r="AB841" s="7" t="s">
        <v>87</v>
      </c>
      <c r="AC841" s="3">
        <v>194558.65</v>
      </c>
      <c r="AD841" s="3">
        <v>124342.94</v>
      </c>
      <c r="AE841" s="3">
        <f t="shared" si="137"/>
        <v>1.5646939826257928</v>
      </c>
      <c r="AF841" s="2">
        <v>37.983800000000002</v>
      </c>
      <c r="AG841" s="2">
        <v>23.727499999999999</v>
      </c>
      <c r="AH841" s="2">
        <v>47.497900000000001</v>
      </c>
      <c r="AI841" s="2">
        <v>19.040199999999999</v>
      </c>
      <c r="AJ841" s="4">
        <f t="shared" si="138"/>
        <v>1124.4918348851625</v>
      </c>
      <c r="AK841" s="3" t="s">
        <v>93</v>
      </c>
      <c r="AL841" s="3" t="s">
        <v>100</v>
      </c>
      <c r="AM841" s="3" t="s">
        <v>96</v>
      </c>
      <c r="AN841" s="3" t="s">
        <v>95</v>
      </c>
      <c r="AO841" s="3">
        <v>0</v>
      </c>
      <c r="AP841" s="3">
        <v>0.48199999999999998</v>
      </c>
      <c r="AQ841" s="3">
        <v>0.71</v>
      </c>
      <c r="AR841" s="3">
        <v>0</v>
      </c>
      <c r="AS841" s="3">
        <v>-4.5839999999999996</v>
      </c>
      <c r="AT841" s="3">
        <v>0</v>
      </c>
      <c r="AU841" s="3">
        <v>3.7699999999999997E-2</v>
      </c>
      <c r="AV841" s="3">
        <v>0.23799999999999999</v>
      </c>
      <c r="AW841" s="3">
        <v>1.6500000000000001E-6</v>
      </c>
      <c r="AX841" s="3">
        <v>0.17499999999999999</v>
      </c>
      <c r="AY841" s="3">
        <v>0.22600000000000001</v>
      </c>
      <c r="AZ841" s="3">
        <v>71.915000000000006</v>
      </c>
      <c r="BA841" s="3">
        <v>178750</v>
      </c>
      <c r="BB841" s="3">
        <v>4</v>
      </c>
    </row>
    <row r="842" spans="1:54" x14ac:dyDescent="0.25">
      <c r="A842" s="3">
        <v>841</v>
      </c>
      <c r="B842" s="2" t="s">
        <v>53</v>
      </c>
      <c r="C842" s="2" t="s">
        <v>54</v>
      </c>
      <c r="D842" s="3">
        <v>7</v>
      </c>
      <c r="E842" s="3" t="s">
        <v>38</v>
      </c>
      <c r="F842" s="3" t="s">
        <v>20</v>
      </c>
      <c r="G842" s="3" t="s">
        <v>23</v>
      </c>
      <c r="H842" s="3">
        <v>4</v>
      </c>
      <c r="I842" s="3">
        <v>4</v>
      </c>
      <c r="J842" s="3">
        <v>14</v>
      </c>
      <c r="K842" s="3">
        <v>3</v>
      </c>
      <c r="L842" s="3">
        <v>1</v>
      </c>
      <c r="M842" s="3">
        <v>5</v>
      </c>
      <c r="N842" s="3" t="str">
        <f t="shared" si="134"/>
        <v>n</v>
      </c>
      <c r="O842" s="3" t="str">
        <f t="shared" si="135"/>
        <v>n</v>
      </c>
      <c r="P842" s="2" t="s">
        <v>44</v>
      </c>
      <c r="Q842" s="2" t="s">
        <v>47</v>
      </c>
      <c r="R842" s="4" t="str">
        <f t="shared" si="136"/>
        <v>n</v>
      </c>
      <c r="S842" s="2" t="s">
        <v>23</v>
      </c>
      <c r="T842" s="2">
        <v>5</v>
      </c>
      <c r="U842" s="6" t="s">
        <v>87</v>
      </c>
      <c r="V842" s="7">
        <v>775</v>
      </c>
      <c r="W842" s="6" t="s">
        <v>87</v>
      </c>
      <c r="X842" s="7" t="s">
        <v>87</v>
      </c>
      <c r="Y842" s="7">
        <v>10783748</v>
      </c>
      <c r="Z842" s="7" t="s">
        <v>87</v>
      </c>
      <c r="AA842" s="7" t="s">
        <v>87</v>
      </c>
      <c r="AB842" s="7" t="s">
        <v>87</v>
      </c>
      <c r="AC842" s="3">
        <v>194558.65</v>
      </c>
      <c r="AD842" s="3">
        <v>124342.94</v>
      </c>
      <c r="AE842" s="3">
        <f t="shared" si="137"/>
        <v>1.5646939826257928</v>
      </c>
      <c r="AF842" s="2">
        <v>37.983800000000002</v>
      </c>
      <c r="AG842" s="2">
        <v>23.727499999999999</v>
      </c>
      <c r="AH842" s="2">
        <v>47.497900000000001</v>
      </c>
      <c r="AI842" s="2">
        <v>19.040199999999999</v>
      </c>
      <c r="AJ842" s="4">
        <f t="shared" si="138"/>
        <v>1124.4918348851625</v>
      </c>
      <c r="AK842" s="3" t="s">
        <v>93</v>
      </c>
      <c r="AL842" s="3" t="s">
        <v>100</v>
      </c>
      <c r="AM842" s="3" t="s">
        <v>96</v>
      </c>
      <c r="AN842" s="3" t="s">
        <v>95</v>
      </c>
      <c r="AO842" s="3">
        <v>0</v>
      </c>
      <c r="AP842" s="3">
        <v>0.48199999999999998</v>
      </c>
      <c r="AQ842" s="3">
        <v>0.71</v>
      </c>
      <c r="AR842" s="3">
        <v>0</v>
      </c>
      <c r="AS842" s="3">
        <v>-4.5839999999999996</v>
      </c>
      <c r="AT842" s="3">
        <v>0</v>
      </c>
      <c r="AU842" s="3">
        <v>3.7699999999999997E-2</v>
      </c>
      <c r="AV842" s="3">
        <v>0.23799999999999999</v>
      </c>
      <c r="AW842" s="3">
        <v>1.6500000000000001E-6</v>
      </c>
      <c r="AX842" s="3">
        <v>0.17499999999999999</v>
      </c>
      <c r="AY842" s="3">
        <v>0.22600000000000001</v>
      </c>
      <c r="AZ842" s="3">
        <v>71.915000000000006</v>
      </c>
      <c r="BA842" s="3">
        <v>178750</v>
      </c>
      <c r="BB842" s="3">
        <v>4</v>
      </c>
    </row>
    <row r="843" spans="1:54" x14ac:dyDescent="0.25">
      <c r="A843" s="3">
        <v>842</v>
      </c>
      <c r="B843" s="2" t="s">
        <v>55</v>
      </c>
      <c r="C843" s="2" t="s">
        <v>54</v>
      </c>
      <c r="D843" s="3">
        <v>2</v>
      </c>
      <c r="E843" s="3" t="s">
        <v>38</v>
      </c>
      <c r="F843" s="3" t="s">
        <v>25</v>
      </c>
      <c r="G843" s="3" t="s">
        <v>23</v>
      </c>
      <c r="H843" s="3">
        <v>4</v>
      </c>
      <c r="I843" s="3">
        <v>7.4</v>
      </c>
      <c r="J843" s="3">
        <v>15</v>
      </c>
      <c r="K843" s="3">
        <v>1</v>
      </c>
      <c r="L843" s="3">
        <v>1</v>
      </c>
      <c r="M843" s="3">
        <v>5</v>
      </c>
      <c r="N843" s="3" t="str">
        <f t="shared" si="134"/>
        <v>n</v>
      </c>
      <c r="O843" s="3" t="str">
        <f t="shared" si="135"/>
        <v>n</v>
      </c>
      <c r="P843" s="2" t="s">
        <v>21</v>
      </c>
      <c r="Q843" s="2" t="s">
        <v>47</v>
      </c>
      <c r="R843" s="4" t="str">
        <f t="shared" si="136"/>
        <v>n</v>
      </c>
      <c r="S843" s="2" t="s">
        <v>23</v>
      </c>
      <c r="T843" s="2">
        <v>5</v>
      </c>
      <c r="U843" s="6">
        <v>259</v>
      </c>
      <c r="V843" s="7">
        <v>242</v>
      </c>
      <c r="W843" s="7">
        <v>290507</v>
      </c>
      <c r="X843" s="7">
        <v>306044</v>
      </c>
      <c r="Y843" s="7">
        <v>332529</v>
      </c>
      <c r="Z843" s="7">
        <f>U:U  / (Y:Y -W:W )</f>
        <v>6.1634381990385992E-3</v>
      </c>
      <c r="AA843" s="7">
        <f>V:V   / (Y:Y -X:X )</f>
        <v>9.1372474985841039E-3</v>
      </c>
      <c r="AB843" s="7">
        <f>Z:Z+AA:AA</f>
        <v>1.5300685697622704E-2</v>
      </c>
      <c r="AC843" s="3">
        <v>20047.41</v>
      </c>
      <c r="AD843" s="3">
        <v>124342.94</v>
      </c>
      <c r="AE843" s="3">
        <f t="shared" si="137"/>
        <v>0.16122676526709115</v>
      </c>
      <c r="AF843" s="2">
        <v>64.126499999999993</v>
      </c>
      <c r="AG843" s="2">
        <v>-21.817399999999999</v>
      </c>
      <c r="AH843" s="2">
        <v>47.497900000000001</v>
      </c>
      <c r="AI843" s="2">
        <v>19.040199999999999</v>
      </c>
      <c r="AJ843" s="4">
        <f t="shared" si="138"/>
        <v>3067.0897789889186</v>
      </c>
      <c r="AK843" s="3" t="s">
        <v>93</v>
      </c>
      <c r="AL843" s="3" t="s">
        <v>100</v>
      </c>
      <c r="AM843" s="3" t="s">
        <v>95</v>
      </c>
      <c r="AN843" s="3" t="s">
        <v>95</v>
      </c>
      <c r="AO843" s="3">
        <v>1</v>
      </c>
      <c r="AP843" s="3">
        <v>0.48199999999999998</v>
      </c>
      <c r="AQ843" s="3">
        <v>0.71</v>
      </c>
      <c r="AR843" s="3">
        <v>0</v>
      </c>
      <c r="AS843" s="3">
        <v>-4.5839999999999996</v>
      </c>
      <c r="AT843" s="3">
        <v>0</v>
      </c>
      <c r="AU843" s="3">
        <v>3.7699999999999997E-2</v>
      </c>
      <c r="AV843" s="3">
        <v>0.23799999999999999</v>
      </c>
      <c r="AW843" s="3">
        <v>1.6500000000000001E-6</v>
      </c>
      <c r="AX843" s="3">
        <v>0.17499999999999999</v>
      </c>
      <c r="AY843" s="3">
        <v>0.22600000000000001</v>
      </c>
      <c r="AZ843" s="3">
        <v>71.915000000000006</v>
      </c>
      <c r="BA843" s="3">
        <v>178750</v>
      </c>
      <c r="BB843" s="3">
        <v>4</v>
      </c>
    </row>
    <row r="844" spans="1:54" x14ac:dyDescent="0.25">
      <c r="A844" s="3">
        <v>843</v>
      </c>
      <c r="B844" s="2" t="s">
        <v>55</v>
      </c>
      <c r="C844" s="2" t="s">
        <v>54</v>
      </c>
      <c r="D844" s="3">
        <v>6</v>
      </c>
      <c r="E844" s="3" t="s">
        <v>38</v>
      </c>
      <c r="F844" s="3" t="s">
        <v>20</v>
      </c>
      <c r="G844" s="3" t="s">
        <v>23</v>
      </c>
      <c r="H844" s="3">
        <v>4</v>
      </c>
      <c r="I844" s="3">
        <v>7.4</v>
      </c>
      <c r="J844" s="3">
        <v>15</v>
      </c>
      <c r="K844" s="3">
        <v>1</v>
      </c>
      <c r="L844" s="3">
        <v>1</v>
      </c>
      <c r="M844" s="3">
        <v>5</v>
      </c>
      <c r="N844" s="3" t="str">
        <f t="shared" si="134"/>
        <v>n</v>
      </c>
      <c r="O844" s="3" t="str">
        <f t="shared" si="135"/>
        <v>n</v>
      </c>
      <c r="P844" s="2" t="s">
        <v>21</v>
      </c>
      <c r="Q844" s="2" t="s">
        <v>47</v>
      </c>
      <c r="R844" s="4" t="str">
        <f t="shared" si="136"/>
        <v>n</v>
      </c>
      <c r="S844" s="2" t="s">
        <v>23</v>
      </c>
      <c r="T844" s="2">
        <v>5</v>
      </c>
      <c r="U844" s="6">
        <v>259</v>
      </c>
      <c r="V844" s="7">
        <v>242</v>
      </c>
      <c r="W844" s="7">
        <v>290507</v>
      </c>
      <c r="X844" s="7">
        <v>306044</v>
      </c>
      <c r="Y844" s="7">
        <v>332529</v>
      </c>
      <c r="Z844" s="7">
        <f>U:U  / (Y:Y -W:W )</f>
        <v>6.1634381990385992E-3</v>
      </c>
      <c r="AA844" s="7">
        <f>V:V   / (Y:Y -X:X )</f>
        <v>9.1372474985841039E-3</v>
      </c>
      <c r="AB844" s="7">
        <f>Z:Z+AA:AA</f>
        <v>1.5300685697622704E-2</v>
      </c>
      <c r="AC844" s="3">
        <v>20047.41</v>
      </c>
      <c r="AD844" s="3">
        <v>124342.94</v>
      </c>
      <c r="AE844" s="3">
        <f t="shared" si="137"/>
        <v>0.16122676526709115</v>
      </c>
      <c r="AF844" s="2">
        <v>64.126499999999993</v>
      </c>
      <c r="AG844" s="2">
        <v>-21.817399999999999</v>
      </c>
      <c r="AH844" s="2">
        <v>47.497900000000001</v>
      </c>
      <c r="AI844" s="2">
        <v>19.040199999999999</v>
      </c>
      <c r="AJ844" s="4">
        <f t="shared" si="138"/>
        <v>3067.0897789889186</v>
      </c>
      <c r="AK844" s="3" t="s">
        <v>93</v>
      </c>
      <c r="AL844" s="3" t="s">
        <v>100</v>
      </c>
      <c r="AM844" s="3" t="s">
        <v>95</v>
      </c>
      <c r="AN844" s="3" t="s">
        <v>95</v>
      </c>
      <c r="AO844" s="3">
        <v>1</v>
      </c>
      <c r="AP844" s="3">
        <v>0.48199999999999998</v>
      </c>
      <c r="AQ844" s="3">
        <v>0.71</v>
      </c>
      <c r="AR844" s="3">
        <v>0</v>
      </c>
      <c r="AS844" s="3">
        <v>-4.5839999999999996</v>
      </c>
      <c r="AT844" s="3">
        <v>0</v>
      </c>
      <c r="AU844" s="3">
        <v>3.7699999999999997E-2</v>
      </c>
      <c r="AV844" s="3">
        <v>0.23799999999999999</v>
      </c>
      <c r="AW844" s="3">
        <v>1.6500000000000001E-6</v>
      </c>
      <c r="AX844" s="3">
        <v>0.17499999999999999</v>
      </c>
      <c r="AY844" s="3">
        <v>0.22600000000000001</v>
      </c>
      <c r="AZ844" s="3">
        <v>71.915000000000006</v>
      </c>
      <c r="BA844" s="3">
        <v>178750</v>
      </c>
      <c r="BB844" s="3">
        <v>4</v>
      </c>
    </row>
    <row r="845" spans="1:54" x14ac:dyDescent="0.25">
      <c r="A845" s="3">
        <v>844</v>
      </c>
      <c r="B845" s="2" t="s">
        <v>60</v>
      </c>
      <c r="C845" s="2" t="s">
        <v>54</v>
      </c>
      <c r="D845" s="3">
        <v>2</v>
      </c>
      <c r="E845" s="3" t="s">
        <v>35</v>
      </c>
      <c r="F845" s="3" t="s">
        <v>20</v>
      </c>
      <c r="G845" s="3" t="s">
        <v>23</v>
      </c>
      <c r="H845" s="3">
        <v>4</v>
      </c>
      <c r="I845" s="3">
        <v>5.3333333333333304</v>
      </c>
      <c r="J845" s="3">
        <v>18</v>
      </c>
      <c r="K845" s="3">
        <v>6</v>
      </c>
      <c r="L845" s="3">
        <v>1</v>
      </c>
      <c r="M845" s="3">
        <v>5</v>
      </c>
      <c r="N845" s="3" t="str">
        <f t="shared" si="134"/>
        <v>n</v>
      </c>
      <c r="O845" s="3" t="str">
        <f t="shared" si="135"/>
        <v>n</v>
      </c>
      <c r="P845" s="2" t="s">
        <v>59</v>
      </c>
      <c r="Q845" s="2" t="s">
        <v>47</v>
      </c>
      <c r="R845" s="4" t="str">
        <f t="shared" si="136"/>
        <v>n</v>
      </c>
      <c r="S845" s="2" t="s">
        <v>23</v>
      </c>
      <c r="T845" s="2">
        <v>5</v>
      </c>
      <c r="U845" s="6">
        <v>110</v>
      </c>
      <c r="V845" s="7">
        <v>38</v>
      </c>
      <c r="W845" s="7">
        <v>2758852</v>
      </c>
      <c r="X845" s="7">
        <v>2869876</v>
      </c>
      <c r="Y845" s="7">
        <v>2888558</v>
      </c>
      <c r="Z845" s="7">
        <f>U:U  / (Y:Y -W:W )</f>
        <v>8.4807179313216047E-4</v>
      </c>
      <c r="AA845" s="7">
        <f>V:V   / (Y:Y -X:X )</f>
        <v>2.0340434642971846E-3</v>
      </c>
      <c r="AB845" s="7">
        <f>Z:Z+AA:AA</f>
        <v>2.882115257429345E-3</v>
      </c>
      <c r="AC845" s="3">
        <v>42738.879999999997</v>
      </c>
      <c r="AD845" s="3">
        <v>124342.94</v>
      </c>
      <c r="AE845" s="3">
        <f t="shared" si="137"/>
        <v>0.34371778566599759</v>
      </c>
      <c r="AF845" s="2">
        <v>54.687199999999997</v>
      </c>
      <c r="AG845" s="5">
        <v>252.797</v>
      </c>
      <c r="AH845" s="2">
        <v>47.497900000000001</v>
      </c>
      <c r="AI845" s="2">
        <v>19.040199999999999</v>
      </c>
      <c r="AJ845" s="4">
        <f t="shared" si="138"/>
        <v>7587.9704653227564</v>
      </c>
      <c r="AK845" s="3" t="s">
        <v>93</v>
      </c>
      <c r="AL845" s="3" t="s">
        <v>100</v>
      </c>
      <c r="AM845" s="3" t="s">
        <v>95</v>
      </c>
      <c r="AN845" s="3" t="s">
        <v>95</v>
      </c>
      <c r="AO845" s="3">
        <v>1</v>
      </c>
      <c r="AP845" s="3">
        <v>0.48199999999999998</v>
      </c>
      <c r="AQ845" s="3">
        <v>0.71</v>
      </c>
      <c r="AR845" s="3">
        <v>0</v>
      </c>
      <c r="AS845" s="3">
        <v>-4.5839999999999996</v>
      </c>
      <c r="AT845" s="3">
        <v>0</v>
      </c>
      <c r="AU845" s="3">
        <v>3.7699999999999997E-2</v>
      </c>
      <c r="AV845" s="3">
        <v>0.23799999999999999</v>
      </c>
      <c r="AW845" s="3">
        <v>1.6500000000000001E-6</v>
      </c>
      <c r="AX845" s="3">
        <v>0.17499999999999999</v>
      </c>
      <c r="AY845" s="3">
        <v>0.22600000000000001</v>
      </c>
      <c r="AZ845" s="3">
        <v>71.915000000000006</v>
      </c>
      <c r="BA845" s="3">
        <v>178750</v>
      </c>
      <c r="BB845" s="3">
        <v>4</v>
      </c>
    </row>
    <row r="846" spans="1:54" x14ac:dyDescent="0.25">
      <c r="A846" s="3">
        <v>845</v>
      </c>
      <c r="B846" s="2" t="s">
        <v>61</v>
      </c>
      <c r="C846" s="2" t="s">
        <v>54</v>
      </c>
      <c r="D846" s="3">
        <v>5</v>
      </c>
      <c r="E846" s="3" t="s">
        <v>35</v>
      </c>
      <c r="F846" s="3" t="s">
        <v>20</v>
      </c>
      <c r="G846" s="3" t="s">
        <v>23</v>
      </c>
      <c r="H846" s="3">
        <v>4</v>
      </c>
      <c r="I846" s="3">
        <v>2</v>
      </c>
      <c r="J846" s="3">
        <v>19</v>
      </c>
      <c r="K846" s="3">
        <v>1</v>
      </c>
      <c r="L846" s="3">
        <v>1</v>
      </c>
      <c r="M846" s="3">
        <v>5</v>
      </c>
      <c r="N846" s="3" t="str">
        <f t="shared" si="134"/>
        <v>n</v>
      </c>
      <c r="O846" s="3" t="str">
        <f t="shared" si="135"/>
        <v>n</v>
      </c>
      <c r="P846" s="2" t="s">
        <v>62</v>
      </c>
      <c r="Q846" s="2" t="s">
        <v>47</v>
      </c>
      <c r="R846" s="4" t="str">
        <f t="shared" si="136"/>
        <v>n</v>
      </c>
      <c r="S846" s="2" t="s">
        <v>23</v>
      </c>
      <c r="T846" s="2">
        <v>5</v>
      </c>
      <c r="U846" s="6" t="s">
        <v>87</v>
      </c>
      <c r="V846" s="7" t="s">
        <v>87</v>
      </c>
      <c r="W846" s="6" t="s">
        <v>87</v>
      </c>
      <c r="X846" s="7" t="s">
        <v>87</v>
      </c>
      <c r="Y846" s="7">
        <v>434403</v>
      </c>
      <c r="Z846" s="7" t="s">
        <v>87</v>
      </c>
      <c r="AA846" s="7" t="s">
        <v>87</v>
      </c>
      <c r="AB846" s="7" t="s">
        <v>87</v>
      </c>
      <c r="AC846" s="3">
        <v>10949.09</v>
      </c>
      <c r="AD846" s="3">
        <v>124342.94</v>
      </c>
      <c r="AE846" s="3">
        <f t="shared" si="137"/>
        <v>8.8055582407815025E-2</v>
      </c>
      <c r="AF846" s="2">
        <v>35.898899999999998</v>
      </c>
      <c r="AG846" s="2">
        <v>14.5146</v>
      </c>
      <c r="AH846" s="2">
        <v>47.497900000000001</v>
      </c>
      <c r="AI846" s="2">
        <v>19.040199999999999</v>
      </c>
      <c r="AJ846" s="4">
        <f t="shared" si="138"/>
        <v>1342.7453521007476</v>
      </c>
      <c r="AK846" s="3" t="s">
        <v>93</v>
      </c>
      <c r="AL846" s="3" t="s">
        <v>100</v>
      </c>
      <c r="AM846" s="3" t="s">
        <v>95</v>
      </c>
      <c r="AN846" s="3" t="s">
        <v>95</v>
      </c>
      <c r="AO846" s="3">
        <v>1</v>
      </c>
      <c r="AP846" s="3">
        <v>0.48199999999999998</v>
      </c>
      <c r="AQ846" s="3">
        <v>0.71</v>
      </c>
      <c r="AR846" s="3">
        <v>0</v>
      </c>
      <c r="AS846" s="3">
        <v>-4.5839999999999996</v>
      </c>
      <c r="AT846" s="3">
        <v>0</v>
      </c>
      <c r="AU846" s="3">
        <v>3.7699999999999997E-2</v>
      </c>
      <c r="AV846" s="3">
        <v>0.23799999999999999</v>
      </c>
      <c r="AW846" s="3">
        <v>1.6500000000000001E-6</v>
      </c>
      <c r="AX846" s="3">
        <v>0.17499999999999999</v>
      </c>
      <c r="AY846" s="3">
        <v>0.22600000000000001</v>
      </c>
      <c r="AZ846" s="3">
        <v>71.915000000000006</v>
      </c>
      <c r="BA846" s="3">
        <v>178750</v>
      </c>
      <c r="BB846" s="3">
        <v>4</v>
      </c>
    </row>
    <row r="847" spans="1:54" x14ac:dyDescent="0.25">
      <c r="A847" s="3">
        <v>846</v>
      </c>
      <c r="B847" s="2" t="s">
        <v>61</v>
      </c>
      <c r="C847" s="2" t="s">
        <v>54</v>
      </c>
      <c r="D847" s="3">
        <v>8</v>
      </c>
      <c r="E847" s="3" t="s">
        <v>38</v>
      </c>
      <c r="F847" s="3" t="s">
        <v>20</v>
      </c>
      <c r="G847" s="3" t="s">
        <v>23</v>
      </c>
      <c r="H847" s="3">
        <v>4</v>
      </c>
      <c r="I847" s="3">
        <v>2</v>
      </c>
      <c r="J847" s="3">
        <v>19</v>
      </c>
      <c r="K847" s="3">
        <v>1</v>
      </c>
      <c r="L847" s="3">
        <v>1</v>
      </c>
      <c r="M847" s="3">
        <v>5</v>
      </c>
      <c r="N847" s="3" t="str">
        <f t="shared" si="134"/>
        <v>n</v>
      </c>
      <c r="O847" s="3" t="str">
        <f t="shared" si="135"/>
        <v>n</v>
      </c>
      <c r="P847" s="2" t="s">
        <v>62</v>
      </c>
      <c r="Q847" s="2" t="s">
        <v>47</v>
      </c>
      <c r="R847" s="4" t="str">
        <f t="shared" si="136"/>
        <v>n</v>
      </c>
      <c r="S847" s="2" t="s">
        <v>23</v>
      </c>
      <c r="T847" s="2">
        <v>5</v>
      </c>
      <c r="U847" s="6" t="s">
        <v>87</v>
      </c>
      <c r="V847" s="7" t="s">
        <v>87</v>
      </c>
      <c r="W847" s="6" t="s">
        <v>87</v>
      </c>
      <c r="X847" s="7" t="s">
        <v>87</v>
      </c>
      <c r="Y847" s="7">
        <v>434403</v>
      </c>
      <c r="Z847" s="7" t="s">
        <v>87</v>
      </c>
      <c r="AA847" s="7" t="s">
        <v>87</v>
      </c>
      <c r="AB847" s="7" t="s">
        <v>87</v>
      </c>
      <c r="AC847" s="3">
        <v>10949.09</v>
      </c>
      <c r="AD847" s="3">
        <v>124342.94</v>
      </c>
      <c r="AE847" s="3">
        <f t="shared" si="137"/>
        <v>8.8055582407815025E-2</v>
      </c>
      <c r="AF847" s="2">
        <v>35.898899999999998</v>
      </c>
      <c r="AG847" s="2">
        <v>14.5146</v>
      </c>
      <c r="AH847" s="2">
        <v>47.497900000000001</v>
      </c>
      <c r="AI847" s="2">
        <v>19.040199999999999</v>
      </c>
      <c r="AJ847" s="4">
        <f t="shared" si="138"/>
        <v>1342.7453521007476</v>
      </c>
      <c r="AK847" s="3" t="s">
        <v>93</v>
      </c>
      <c r="AL847" s="3" t="s">
        <v>100</v>
      </c>
      <c r="AM847" s="3" t="s">
        <v>95</v>
      </c>
      <c r="AN847" s="3" t="s">
        <v>95</v>
      </c>
      <c r="AO847" s="3">
        <v>1</v>
      </c>
      <c r="AP847" s="3">
        <v>0.48199999999999998</v>
      </c>
      <c r="AQ847" s="3">
        <v>0.71</v>
      </c>
      <c r="AR847" s="3">
        <v>0</v>
      </c>
      <c r="AS847" s="3">
        <v>-4.5839999999999996</v>
      </c>
      <c r="AT847" s="3">
        <v>0</v>
      </c>
      <c r="AU847" s="3">
        <v>3.7699999999999997E-2</v>
      </c>
      <c r="AV847" s="3">
        <v>0.23799999999999999</v>
      </c>
      <c r="AW847" s="3">
        <v>1.6500000000000001E-6</v>
      </c>
      <c r="AX847" s="3">
        <v>0.17499999999999999</v>
      </c>
      <c r="AY847" s="3">
        <v>0.22600000000000001</v>
      </c>
      <c r="AZ847" s="3">
        <v>71.915000000000006</v>
      </c>
      <c r="BA847" s="3">
        <v>178750</v>
      </c>
      <c r="BB847" s="3">
        <v>4</v>
      </c>
    </row>
    <row r="848" spans="1:54" x14ac:dyDescent="0.25">
      <c r="A848" s="3">
        <v>847</v>
      </c>
      <c r="B848" s="2" t="s">
        <v>63</v>
      </c>
      <c r="C848" s="2" t="s">
        <v>54</v>
      </c>
      <c r="D848" s="3">
        <v>3</v>
      </c>
      <c r="E848" s="3" t="s">
        <v>38</v>
      </c>
      <c r="F848" s="3" t="s">
        <v>25</v>
      </c>
      <c r="G848" s="3" t="s">
        <v>23</v>
      </c>
      <c r="H848" s="3">
        <v>4</v>
      </c>
      <c r="I848" s="3">
        <v>3.5</v>
      </c>
      <c r="J848" s="3">
        <v>20</v>
      </c>
      <c r="K848" s="3">
        <v>1</v>
      </c>
      <c r="L848" s="3">
        <v>1</v>
      </c>
      <c r="M848" s="3">
        <v>5</v>
      </c>
      <c r="N848" s="3" t="str">
        <f t="shared" si="134"/>
        <v>n</v>
      </c>
      <c r="O848" s="3" t="str">
        <f t="shared" si="135"/>
        <v>n</v>
      </c>
      <c r="P848" s="2" t="s">
        <v>30</v>
      </c>
      <c r="Q848" s="2" t="s">
        <v>47</v>
      </c>
      <c r="R848" s="4" t="str">
        <f t="shared" si="136"/>
        <v>n</v>
      </c>
      <c r="S848" s="2" t="s">
        <v>23</v>
      </c>
      <c r="T848" s="2">
        <v>5</v>
      </c>
      <c r="U848" s="6" t="s">
        <v>87</v>
      </c>
      <c r="V848" s="7" t="s">
        <v>87</v>
      </c>
      <c r="W848" s="6" t="s">
        <v>87</v>
      </c>
      <c r="X848" s="7" t="s">
        <v>87</v>
      </c>
      <c r="Y848" s="7">
        <v>3553056</v>
      </c>
      <c r="Z848" s="7" t="s">
        <v>87</v>
      </c>
      <c r="AA848" s="7" t="s">
        <v>87</v>
      </c>
      <c r="AB848" s="7" t="s">
        <v>87</v>
      </c>
      <c r="AC848" s="3">
        <v>6749.52</v>
      </c>
      <c r="AD848" s="3">
        <v>124342.94</v>
      </c>
      <c r="AE848" s="3">
        <f t="shared" si="137"/>
        <v>5.4281489564264769E-2</v>
      </c>
      <c r="AF848" s="2">
        <v>47.0105</v>
      </c>
      <c r="AG848" s="2">
        <v>28.863800000000001</v>
      </c>
      <c r="AH848" s="2">
        <v>47.497900000000001</v>
      </c>
      <c r="AI848" s="2">
        <v>19.040199999999999</v>
      </c>
      <c r="AJ848" s="4">
        <f t="shared" si="138"/>
        <v>742.89777135110535</v>
      </c>
      <c r="AK848" s="3" t="s">
        <v>93</v>
      </c>
      <c r="AL848" s="3" t="s">
        <v>100</v>
      </c>
      <c r="AM848" s="3" t="s">
        <v>95</v>
      </c>
      <c r="AN848" s="3" t="s">
        <v>95</v>
      </c>
      <c r="AO848" s="3">
        <v>1</v>
      </c>
      <c r="AP848" s="3">
        <v>0.48199999999999998</v>
      </c>
      <c r="AQ848" s="3">
        <v>0.71</v>
      </c>
      <c r="AR848" s="3">
        <v>0</v>
      </c>
      <c r="AS848" s="3">
        <v>-4.5839999999999996</v>
      </c>
      <c r="AT848" s="3">
        <v>0</v>
      </c>
      <c r="AU848" s="3">
        <v>3.7699999999999997E-2</v>
      </c>
      <c r="AV848" s="3">
        <v>0.23799999999999999</v>
      </c>
      <c r="AW848" s="3">
        <v>1.6500000000000001E-6</v>
      </c>
      <c r="AX848" s="3">
        <v>0.17499999999999999</v>
      </c>
      <c r="AY848" s="3">
        <v>0.22600000000000001</v>
      </c>
      <c r="AZ848" s="3">
        <v>71.915000000000006</v>
      </c>
      <c r="BA848" s="3">
        <v>178750</v>
      </c>
      <c r="BB848" s="3">
        <v>4</v>
      </c>
    </row>
    <row r="849" spans="1:54" x14ac:dyDescent="0.25">
      <c r="A849" s="3">
        <v>848</v>
      </c>
      <c r="B849" s="2" t="s">
        <v>63</v>
      </c>
      <c r="C849" s="2" t="s">
        <v>54</v>
      </c>
      <c r="D849" s="3">
        <v>6</v>
      </c>
      <c r="E849" s="3" t="s">
        <v>38</v>
      </c>
      <c r="F849" s="3" t="s">
        <v>20</v>
      </c>
      <c r="G849" s="3" t="s">
        <v>23</v>
      </c>
      <c r="H849" s="3">
        <v>4</v>
      </c>
      <c r="I849" s="3">
        <v>3.5</v>
      </c>
      <c r="J849" s="3">
        <v>20</v>
      </c>
      <c r="K849" s="3">
        <v>1</v>
      </c>
      <c r="L849" s="3">
        <v>1</v>
      </c>
      <c r="M849" s="3">
        <v>5</v>
      </c>
      <c r="N849" s="3" t="str">
        <f t="shared" si="134"/>
        <v>n</v>
      </c>
      <c r="O849" s="3" t="str">
        <f t="shared" si="135"/>
        <v>n</v>
      </c>
      <c r="P849" s="2" t="s">
        <v>30</v>
      </c>
      <c r="Q849" s="2" t="s">
        <v>47</v>
      </c>
      <c r="R849" s="4" t="str">
        <f t="shared" si="136"/>
        <v>n</v>
      </c>
      <c r="S849" s="2" t="s">
        <v>23</v>
      </c>
      <c r="T849" s="2">
        <v>5</v>
      </c>
      <c r="U849" s="6" t="s">
        <v>87</v>
      </c>
      <c r="V849" s="7" t="s">
        <v>87</v>
      </c>
      <c r="W849" s="6" t="s">
        <v>87</v>
      </c>
      <c r="X849" s="7" t="s">
        <v>87</v>
      </c>
      <c r="Y849" s="7">
        <v>3553056</v>
      </c>
      <c r="Z849" s="7" t="s">
        <v>87</v>
      </c>
      <c r="AA849" s="7" t="s">
        <v>87</v>
      </c>
      <c r="AB849" s="7" t="s">
        <v>87</v>
      </c>
      <c r="AC849" s="3">
        <v>6749.52</v>
      </c>
      <c r="AD849" s="3">
        <v>124342.94</v>
      </c>
      <c r="AE849" s="3">
        <f t="shared" si="137"/>
        <v>5.4281489564264769E-2</v>
      </c>
      <c r="AF849" s="2">
        <v>47.0105</v>
      </c>
      <c r="AG849" s="2">
        <v>28.863800000000001</v>
      </c>
      <c r="AH849" s="2">
        <v>47.497900000000001</v>
      </c>
      <c r="AI849" s="2">
        <v>19.040199999999999</v>
      </c>
      <c r="AJ849" s="4">
        <f t="shared" si="138"/>
        <v>742.89777135110535</v>
      </c>
      <c r="AK849" s="3" t="s">
        <v>93</v>
      </c>
      <c r="AL849" s="3" t="s">
        <v>100</v>
      </c>
      <c r="AM849" s="3" t="s">
        <v>95</v>
      </c>
      <c r="AN849" s="3" t="s">
        <v>95</v>
      </c>
      <c r="AO849" s="3">
        <v>1</v>
      </c>
      <c r="AP849" s="3">
        <v>0.48199999999999998</v>
      </c>
      <c r="AQ849" s="3">
        <v>0.71</v>
      </c>
      <c r="AR849" s="3">
        <v>0</v>
      </c>
      <c r="AS849" s="3">
        <v>-4.5839999999999996</v>
      </c>
      <c r="AT849" s="3">
        <v>0</v>
      </c>
      <c r="AU849" s="3">
        <v>3.7699999999999997E-2</v>
      </c>
      <c r="AV849" s="3">
        <v>0.23799999999999999</v>
      </c>
      <c r="AW849" s="3">
        <v>1.6500000000000001E-6</v>
      </c>
      <c r="AX849" s="3">
        <v>0.17499999999999999</v>
      </c>
      <c r="AY849" s="3">
        <v>0.22600000000000001</v>
      </c>
      <c r="AZ849" s="3">
        <v>71.915000000000006</v>
      </c>
      <c r="BA849" s="3">
        <v>178750</v>
      </c>
      <c r="BB849" s="3">
        <v>4</v>
      </c>
    </row>
    <row r="850" spans="1:54" x14ac:dyDescent="0.25">
      <c r="A850" s="3">
        <v>849</v>
      </c>
      <c r="B850" s="2" t="s">
        <v>64</v>
      </c>
      <c r="C850" s="2" t="s">
        <v>54</v>
      </c>
      <c r="D850" s="3">
        <v>7</v>
      </c>
      <c r="E850" s="3" t="s">
        <v>35</v>
      </c>
      <c r="F850" s="3" t="s">
        <v>25</v>
      </c>
      <c r="G850" s="3" t="s">
        <v>23</v>
      </c>
      <c r="H850" s="3">
        <v>4</v>
      </c>
      <c r="I850" s="3">
        <v>8.6666666666666696</v>
      </c>
      <c r="J850" s="3">
        <v>1</v>
      </c>
      <c r="K850" s="3">
        <v>2</v>
      </c>
      <c r="L850" s="3">
        <v>1</v>
      </c>
      <c r="M850" s="3">
        <v>5</v>
      </c>
      <c r="N850" s="3" t="str">
        <f t="shared" si="134"/>
        <v>y</v>
      </c>
      <c r="O850" s="3" t="str">
        <f t="shared" si="135"/>
        <v>n</v>
      </c>
      <c r="P850" s="2" t="s">
        <v>26</v>
      </c>
      <c r="Q850" s="2" t="s">
        <v>47</v>
      </c>
      <c r="R850" s="4" t="str">
        <f t="shared" si="136"/>
        <v>n</v>
      </c>
      <c r="S850" s="2" t="s">
        <v>23</v>
      </c>
      <c r="T850" s="2">
        <v>5</v>
      </c>
      <c r="U850" s="6" t="s">
        <v>87</v>
      </c>
      <c r="V850" s="7" t="s">
        <v>87</v>
      </c>
      <c r="W850" s="6" t="s">
        <v>87</v>
      </c>
      <c r="X850" s="7" t="s">
        <v>87</v>
      </c>
      <c r="Y850" s="7">
        <v>622218</v>
      </c>
      <c r="Z850" s="7" t="s">
        <v>87</v>
      </c>
      <c r="AA850" s="7" t="s">
        <v>87</v>
      </c>
      <c r="AB850" s="7" t="s">
        <v>87</v>
      </c>
      <c r="AC850" s="3">
        <v>4173.26</v>
      </c>
      <c r="AD850" s="3">
        <v>124342.94</v>
      </c>
      <c r="AE850" s="3">
        <f t="shared" si="137"/>
        <v>3.3562500613223398E-2</v>
      </c>
      <c r="AF850" s="2">
        <v>42.430399999999999</v>
      </c>
      <c r="AG850" s="2">
        <v>19.259399999999999</v>
      </c>
      <c r="AH850" s="2">
        <v>47.497900000000001</v>
      </c>
      <c r="AI850" s="2">
        <v>19.040199999999999</v>
      </c>
      <c r="AJ850" s="4">
        <f t="shared" si="138"/>
        <v>563.74345171644131</v>
      </c>
      <c r="AK850" s="3" t="s">
        <v>93</v>
      </c>
      <c r="AL850" s="3" t="s">
        <v>100</v>
      </c>
      <c r="AM850" s="3" t="s">
        <v>95</v>
      </c>
      <c r="AN850" s="3" t="s">
        <v>95</v>
      </c>
      <c r="AO850" s="3">
        <v>1</v>
      </c>
      <c r="AP850" s="3">
        <v>0.48199999999999998</v>
      </c>
      <c r="AQ850" s="3">
        <v>0.71</v>
      </c>
      <c r="AR850" s="3">
        <v>0</v>
      </c>
      <c r="AS850" s="3">
        <v>-4.5839999999999996</v>
      </c>
      <c r="AT850" s="3">
        <v>0</v>
      </c>
      <c r="AU850" s="3">
        <v>3.7699999999999997E-2</v>
      </c>
      <c r="AV850" s="3">
        <v>0.23799999999999999</v>
      </c>
      <c r="AW850" s="3">
        <v>1.6500000000000001E-6</v>
      </c>
      <c r="AX850" s="3">
        <v>0.17499999999999999</v>
      </c>
      <c r="AY850" s="3">
        <v>0.22600000000000001</v>
      </c>
      <c r="AZ850" s="3">
        <v>71.915000000000006</v>
      </c>
      <c r="BA850" s="3">
        <v>178750</v>
      </c>
      <c r="BB850" s="3">
        <v>4</v>
      </c>
    </row>
    <row r="851" spans="1:54" x14ac:dyDescent="0.25">
      <c r="A851" s="3">
        <v>850</v>
      </c>
      <c r="B851" s="2" t="s">
        <v>64</v>
      </c>
      <c r="C851" s="2" t="s">
        <v>54</v>
      </c>
      <c r="D851" s="3">
        <v>3</v>
      </c>
      <c r="E851" s="3" t="s">
        <v>35</v>
      </c>
      <c r="F851" s="3" t="s">
        <v>20</v>
      </c>
      <c r="G851" s="3" t="s">
        <v>23</v>
      </c>
      <c r="H851" s="3">
        <v>4</v>
      </c>
      <c r="I851" s="3">
        <v>8.6666666666666696</v>
      </c>
      <c r="J851" s="3">
        <v>1</v>
      </c>
      <c r="K851" s="3">
        <v>2</v>
      </c>
      <c r="L851" s="3">
        <v>1</v>
      </c>
      <c r="M851" s="3">
        <v>5</v>
      </c>
      <c r="N851" s="3" t="str">
        <f t="shared" si="134"/>
        <v>y</v>
      </c>
      <c r="O851" s="3" t="str">
        <f t="shared" si="135"/>
        <v>n</v>
      </c>
      <c r="P851" s="2" t="s">
        <v>26</v>
      </c>
      <c r="Q851" s="2" t="s">
        <v>47</v>
      </c>
      <c r="R851" s="4" t="str">
        <f t="shared" si="136"/>
        <v>n</v>
      </c>
      <c r="S851" s="2" t="s">
        <v>23</v>
      </c>
      <c r="T851" s="2">
        <v>5</v>
      </c>
      <c r="U851" s="6" t="s">
        <v>87</v>
      </c>
      <c r="V851" s="7" t="s">
        <v>87</v>
      </c>
      <c r="W851" s="6" t="s">
        <v>87</v>
      </c>
      <c r="X851" s="7" t="s">
        <v>87</v>
      </c>
      <c r="Y851" s="7">
        <v>622218</v>
      </c>
      <c r="Z851" s="7" t="s">
        <v>87</v>
      </c>
      <c r="AA851" s="7" t="s">
        <v>87</v>
      </c>
      <c r="AB851" s="7" t="s">
        <v>87</v>
      </c>
      <c r="AC851" s="3">
        <v>4173.26</v>
      </c>
      <c r="AD851" s="3">
        <v>124342.94</v>
      </c>
      <c r="AE851" s="3">
        <f t="shared" si="137"/>
        <v>3.3562500613223398E-2</v>
      </c>
      <c r="AF851" s="2">
        <v>42.430399999999999</v>
      </c>
      <c r="AG851" s="2">
        <v>19.259399999999999</v>
      </c>
      <c r="AH851" s="2">
        <v>47.497900000000001</v>
      </c>
      <c r="AI851" s="2">
        <v>19.040199999999999</v>
      </c>
      <c r="AJ851" s="4">
        <f t="shared" si="138"/>
        <v>563.74345171644131</v>
      </c>
      <c r="AK851" s="3" t="s">
        <v>93</v>
      </c>
      <c r="AL851" s="3" t="s">
        <v>100</v>
      </c>
      <c r="AM851" s="3" t="s">
        <v>95</v>
      </c>
      <c r="AN851" s="3" t="s">
        <v>95</v>
      </c>
      <c r="AO851" s="3">
        <v>1</v>
      </c>
      <c r="AP851" s="3">
        <v>0.48199999999999998</v>
      </c>
      <c r="AQ851" s="3">
        <v>0.71</v>
      </c>
      <c r="AR851" s="3">
        <v>0</v>
      </c>
      <c r="AS851" s="3">
        <v>-4.5839999999999996</v>
      </c>
      <c r="AT851" s="3">
        <v>0</v>
      </c>
      <c r="AU851" s="3">
        <v>3.7699999999999997E-2</v>
      </c>
      <c r="AV851" s="3">
        <v>0.23799999999999999</v>
      </c>
      <c r="AW851" s="3">
        <v>1.6500000000000001E-6</v>
      </c>
      <c r="AX851" s="3">
        <v>0.17499999999999999</v>
      </c>
      <c r="AY851" s="3">
        <v>0.22600000000000001</v>
      </c>
      <c r="AZ851" s="3">
        <v>71.915000000000006</v>
      </c>
      <c r="BA851" s="3">
        <v>178750</v>
      </c>
      <c r="BB851" s="3">
        <v>4</v>
      </c>
    </row>
    <row r="852" spans="1:54" x14ac:dyDescent="0.25">
      <c r="A852" s="3">
        <v>851</v>
      </c>
      <c r="B852" s="2" t="s">
        <v>64</v>
      </c>
      <c r="C852" s="2" t="s">
        <v>54</v>
      </c>
      <c r="D852" s="3">
        <v>1</v>
      </c>
      <c r="E852" s="3" t="s">
        <v>38</v>
      </c>
      <c r="F852" s="3" t="s">
        <v>25</v>
      </c>
      <c r="G852" s="3" t="s">
        <v>23</v>
      </c>
      <c r="H852" s="3">
        <v>4</v>
      </c>
      <c r="I852" s="3">
        <v>8.6666666666666696</v>
      </c>
      <c r="J852" s="3">
        <v>1</v>
      </c>
      <c r="K852" s="3">
        <v>2</v>
      </c>
      <c r="L852" s="3">
        <v>1</v>
      </c>
      <c r="M852" s="3">
        <v>5</v>
      </c>
      <c r="N852" s="3" t="str">
        <f t="shared" si="134"/>
        <v>y</v>
      </c>
      <c r="O852" s="3" t="str">
        <f t="shared" si="135"/>
        <v>n</v>
      </c>
      <c r="P852" s="2" t="s">
        <v>26</v>
      </c>
      <c r="Q852" s="2" t="s">
        <v>47</v>
      </c>
      <c r="R852" s="4" t="str">
        <f t="shared" si="136"/>
        <v>n</v>
      </c>
      <c r="S852" s="2" t="s">
        <v>23</v>
      </c>
      <c r="T852" s="2">
        <v>5</v>
      </c>
      <c r="U852" s="6" t="s">
        <v>87</v>
      </c>
      <c r="V852" s="7" t="s">
        <v>87</v>
      </c>
      <c r="W852" s="6" t="s">
        <v>87</v>
      </c>
      <c r="X852" s="7" t="s">
        <v>87</v>
      </c>
      <c r="Y852" s="7">
        <v>622218</v>
      </c>
      <c r="Z852" s="7" t="s">
        <v>87</v>
      </c>
      <c r="AA852" s="7" t="s">
        <v>87</v>
      </c>
      <c r="AB852" s="7" t="s">
        <v>87</v>
      </c>
      <c r="AC852" s="3">
        <v>4173.26</v>
      </c>
      <c r="AD852" s="3">
        <v>124342.94</v>
      </c>
      <c r="AE852" s="3">
        <f t="shared" si="137"/>
        <v>3.3562500613223398E-2</v>
      </c>
      <c r="AF852" s="2">
        <v>42.430399999999999</v>
      </c>
      <c r="AG852" s="2">
        <v>19.259399999999999</v>
      </c>
      <c r="AH852" s="2">
        <v>47.497900000000001</v>
      </c>
      <c r="AI852" s="2">
        <v>19.040199999999999</v>
      </c>
      <c r="AJ852" s="4">
        <f t="shared" si="138"/>
        <v>563.74345171644131</v>
      </c>
      <c r="AK852" s="3" t="s">
        <v>93</v>
      </c>
      <c r="AL852" s="3" t="s">
        <v>100</v>
      </c>
      <c r="AM852" s="3" t="s">
        <v>95</v>
      </c>
      <c r="AN852" s="3" t="s">
        <v>95</v>
      </c>
      <c r="AO852" s="3">
        <v>1</v>
      </c>
      <c r="AP852" s="3">
        <v>0.48199999999999998</v>
      </c>
      <c r="AQ852" s="3">
        <v>0.71</v>
      </c>
      <c r="AR852" s="3">
        <v>0</v>
      </c>
      <c r="AS852" s="3">
        <v>-4.5839999999999996</v>
      </c>
      <c r="AT852" s="3">
        <v>0</v>
      </c>
      <c r="AU852" s="3">
        <v>3.7699999999999997E-2</v>
      </c>
      <c r="AV852" s="3">
        <v>0.23799999999999999</v>
      </c>
      <c r="AW852" s="3">
        <v>1.6500000000000001E-6</v>
      </c>
      <c r="AX852" s="3">
        <v>0.17499999999999999</v>
      </c>
      <c r="AY852" s="3">
        <v>0.22600000000000001</v>
      </c>
      <c r="AZ852" s="3">
        <v>71.915000000000006</v>
      </c>
      <c r="BA852" s="3">
        <v>178750</v>
      </c>
      <c r="BB852" s="3">
        <v>4</v>
      </c>
    </row>
    <row r="853" spans="1:54" x14ac:dyDescent="0.25">
      <c r="A853" s="3">
        <v>852</v>
      </c>
      <c r="B853" s="2" t="s">
        <v>64</v>
      </c>
      <c r="C853" s="2" t="s">
        <v>54</v>
      </c>
      <c r="D853" s="3">
        <v>6</v>
      </c>
      <c r="E853" s="3" t="s">
        <v>38</v>
      </c>
      <c r="F853" s="3" t="s">
        <v>20</v>
      </c>
      <c r="G853" s="3" t="s">
        <v>23</v>
      </c>
      <c r="H853" s="3">
        <v>4</v>
      </c>
      <c r="I853" s="3">
        <v>8.6666666666666696</v>
      </c>
      <c r="J853" s="3">
        <v>1</v>
      </c>
      <c r="K853" s="3">
        <v>2</v>
      </c>
      <c r="L853" s="3">
        <v>1</v>
      </c>
      <c r="M853" s="3">
        <v>5</v>
      </c>
      <c r="N853" s="3" t="str">
        <f t="shared" si="134"/>
        <v>y</v>
      </c>
      <c r="O853" s="3" t="str">
        <f t="shared" si="135"/>
        <v>n</v>
      </c>
      <c r="P853" s="2" t="s">
        <v>26</v>
      </c>
      <c r="Q853" s="2" t="s">
        <v>47</v>
      </c>
      <c r="R853" s="4" t="str">
        <f t="shared" si="136"/>
        <v>n</v>
      </c>
      <c r="S853" s="2" t="s">
        <v>23</v>
      </c>
      <c r="T853" s="2">
        <v>5</v>
      </c>
      <c r="U853" s="6" t="s">
        <v>87</v>
      </c>
      <c r="V853" s="7" t="s">
        <v>87</v>
      </c>
      <c r="W853" s="6" t="s">
        <v>87</v>
      </c>
      <c r="X853" s="7" t="s">
        <v>87</v>
      </c>
      <c r="Y853" s="7">
        <v>622218</v>
      </c>
      <c r="Z853" s="7" t="s">
        <v>87</v>
      </c>
      <c r="AA853" s="7" t="s">
        <v>87</v>
      </c>
      <c r="AB853" s="7" t="s">
        <v>87</v>
      </c>
      <c r="AC853" s="3">
        <v>4173.26</v>
      </c>
      <c r="AD853" s="3">
        <v>124342.94</v>
      </c>
      <c r="AE853" s="3">
        <f t="shared" si="137"/>
        <v>3.3562500613223398E-2</v>
      </c>
      <c r="AF853" s="2">
        <v>42.430399999999999</v>
      </c>
      <c r="AG853" s="2">
        <v>19.259399999999999</v>
      </c>
      <c r="AH853" s="2">
        <v>47.497900000000001</v>
      </c>
      <c r="AI853" s="2">
        <v>19.040199999999999</v>
      </c>
      <c r="AJ853" s="4">
        <f t="shared" si="138"/>
        <v>563.74345171644131</v>
      </c>
      <c r="AK853" s="3" t="s">
        <v>93</v>
      </c>
      <c r="AL853" s="3" t="s">
        <v>100</v>
      </c>
      <c r="AM853" s="3" t="s">
        <v>95</v>
      </c>
      <c r="AN853" s="3" t="s">
        <v>95</v>
      </c>
      <c r="AO853" s="3">
        <v>1</v>
      </c>
      <c r="AP853" s="3">
        <v>0.48199999999999998</v>
      </c>
      <c r="AQ853" s="3">
        <v>0.71</v>
      </c>
      <c r="AR853" s="3">
        <v>0</v>
      </c>
      <c r="AS853" s="3">
        <v>-4.5839999999999996</v>
      </c>
      <c r="AT853" s="3">
        <v>0</v>
      </c>
      <c r="AU853" s="3">
        <v>3.7699999999999997E-2</v>
      </c>
      <c r="AV853" s="3">
        <v>0.23799999999999999</v>
      </c>
      <c r="AW853" s="3">
        <v>1.6500000000000001E-6</v>
      </c>
      <c r="AX853" s="3">
        <v>0.17499999999999999</v>
      </c>
      <c r="AY853" s="3">
        <v>0.22600000000000001</v>
      </c>
      <c r="AZ853" s="3">
        <v>71.915000000000006</v>
      </c>
      <c r="BA853" s="3">
        <v>178750</v>
      </c>
      <c r="BB853" s="3">
        <v>4</v>
      </c>
    </row>
    <row r="854" spans="1:54" x14ac:dyDescent="0.25">
      <c r="A854" s="3">
        <v>853</v>
      </c>
      <c r="B854" s="2" t="s">
        <v>65</v>
      </c>
      <c r="C854" s="2" t="s">
        <v>54</v>
      </c>
      <c r="D854" s="3">
        <v>6</v>
      </c>
      <c r="E854" s="3" t="s">
        <v>35</v>
      </c>
      <c r="F854" s="3" t="s">
        <v>20</v>
      </c>
      <c r="G854" s="3" t="s">
        <v>23</v>
      </c>
      <c r="H854" s="3">
        <v>4</v>
      </c>
      <c r="I854" s="3">
        <v>8.1666666666666696</v>
      </c>
      <c r="J854" s="3">
        <v>1</v>
      </c>
      <c r="K854" s="3">
        <v>5</v>
      </c>
      <c r="L854" s="3">
        <v>1</v>
      </c>
      <c r="M854" s="3">
        <v>5</v>
      </c>
      <c r="N854" s="3" t="str">
        <f t="shared" si="134"/>
        <v>y</v>
      </c>
      <c r="O854" s="3" t="str">
        <f t="shared" si="135"/>
        <v>y</v>
      </c>
      <c r="P854" s="2" t="s">
        <v>26</v>
      </c>
      <c r="Q854" s="2" t="s">
        <v>47</v>
      </c>
      <c r="R854" s="4" t="str">
        <f t="shared" si="136"/>
        <v>n</v>
      </c>
      <c r="S854" s="2" t="s">
        <v>23</v>
      </c>
      <c r="T854" s="2">
        <v>5</v>
      </c>
      <c r="U854" s="6" t="s">
        <v>87</v>
      </c>
      <c r="V854" s="7">
        <v>678</v>
      </c>
      <c r="W854" s="6" t="s">
        <v>87</v>
      </c>
      <c r="X854" s="7">
        <v>37811676</v>
      </c>
      <c r="Y854" s="7">
        <v>37967209</v>
      </c>
      <c r="Z854" s="7" t="s">
        <v>87</v>
      </c>
      <c r="AA854" s="7">
        <f>V:V   / (Y:Y -X:X )</f>
        <v>4.3592035130808251E-3</v>
      </c>
      <c r="AB854" s="7" t="s">
        <v>87</v>
      </c>
      <c r="AC854" s="3">
        <v>469508.68</v>
      </c>
      <c r="AD854" s="3">
        <v>124342.94</v>
      </c>
      <c r="AE854" s="3">
        <f t="shared" si="137"/>
        <v>3.7759174746873443</v>
      </c>
      <c r="AF854" s="2">
        <v>52.229700000000001</v>
      </c>
      <c r="AG854" s="2">
        <v>21.0122</v>
      </c>
      <c r="AH854" s="2">
        <v>47.497900000000001</v>
      </c>
      <c r="AI854" s="2">
        <v>19.040199999999999</v>
      </c>
      <c r="AJ854" s="4">
        <f t="shared" si="138"/>
        <v>544.75189266207781</v>
      </c>
      <c r="AK854" s="3" t="s">
        <v>93</v>
      </c>
      <c r="AL854" s="3" t="s">
        <v>100</v>
      </c>
      <c r="AM854" s="3" t="s">
        <v>95</v>
      </c>
      <c r="AN854" s="3" t="s">
        <v>95</v>
      </c>
      <c r="AO854" s="3">
        <v>1</v>
      </c>
      <c r="AP854" s="3">
        <v>0.48199999999999998</v>
      </c>
      <c r="AQ854" s="3">
        <v>0.71</v>
      </c>
      <c r="AR854" s="3">
        <v>0</v>
      </c>
      <c r="AS854" s="3">
        <v>-4.5839999999999996</v>
      </c>
      <c r="AT854" s="3">
        <v>0</v>
      </c>
      <c r="AU854" s="3">
        <v>3.7699999999999997E-2</v>
      </c>
      <c r="AV854" s="3">
        <v>0.23799999999999999</v>
      </c>
      <c r="AW854" s="3">
        <v>1.6500000000000001E-6</v>
      </c>
      <c r="AX854" s="3">
        <v>0.17499999999999999</v>
      </c>
      <c r="AY854" s="3">
        <v>0.22600000000000001</v>
      </c>
      <c r="AZ854" s="3">
        <v>71.915000000000006</v>
      </c>
      <c r="BA854" s="3">
        <v>178750</v>
      </c>
      <c r="BB854" s="3">
        <v>4</v>
      </c>
    </row>
    <row r="855" spans="1:54" x14ac:dyDescent="0.25">
      <c r="A855" s="3">
        <v>854</v>
      </c>
      <c r="B855" s="2" t="s">
        <v>66</v>
      </c>
      <c r="C855" s="2" t="s">
        <v>54</v>
      </c>
      <c r="D855" s="3">
        <v>1</v>
      </c>
      <c r="E855" s="3" t="s">
        <v>35</v>
      </c>
      <c r="F855" s="3" t="s">
        <v>25</v>
      </c>
      <c r="G855" s="3" t="s">
        <v>23</v>
      </c>
      <c r="H855" s="3">
        <v>4</v>
      </c>
      <c r="I855" s="3">
        <v>4.5714285714285703</v>
      </c>
      <c r="J855" s="3">
        <v>3</v>
      </c>
      <c r="K855" s="3">
        <v>1</v>
      </c>
      <c r="L855" s="3">
        <v>1</v>
      </c>
      <c r="M855" s="3">
        <v>5</v>
      </c>
      <c r="N855" s="3" t="str">
        <f t="shared" si="134"/>
        <v>n</v>
      </c>
      <c r="O855" s="3" t="str">
        <f t="shared" si="135"/>
        <v>n</v>
      </c>
      <c r="P855" s="2" t="s">
        <v>26</v>
      </c>
      <c r="Q855" s="2" t="s">
        <v>47</v>
      </c>
      <c r="R855" s="4" t="str">
        <f t="shared" si="136"/>
        <v>n</v>
      </c>
      <c r="S855" s="2" t="s">
        <v>23</v>
      </c>
      <c r="T855" s="2">
        <v>5</v>
      </c>
      <c r="U855" s="6" t="s">
        <v>87</v>
      </c>
      <c r="V855" s="7" t="s">
        <v>87</v>
      </c>
      <c r="W855" s="6" t="s">
        <v>87</v>
      </c>
      <c r="X855" s="7" t="s">
        <v>87</v>
      </c>
      <c r="Y855" s="7" t="s">
        <v>87</v>
      </c>
      <c r="Z855" s="7" t="s">
        <v>87</v>
      </c>
      <c r="AA855" s="7" t="s">
        <v>87</v>
      </c>
      <c r="AB855" s="7" t="s">
        <v>87</v>
      </c>
      <c r="AC855" s="3">
        <v>1283162.3500000001</v>
      </c>
      <c r="AD855" s="3">
        <v>124342.94</v>
      </c>
      <c r="AE855" s="3">
        <f t="shared" si="137"/>
        <v>10.319543272822727</v>
      </c>
      <c r="AF855" s="2">
        <v>55.755800000000001</v>
      </c>
      <c r="AG855" s="2">
        <v>37.6173</v>
      </c>
      <c r="AH855" s="2">
        <v>47.497900000000001</v>
      </c>
      <c r="AI855" s="2">
        <v>19.040199999999999</v>
      </c>
      <c r="AJ855" s="4">
        <f t="shared" si="138"/>
        <v>1569.1453054570443</v>
      </c>
      <c r="AK855" s="3" t="s">
        <v>93</v>
      </c>
      <c r="AL855" s="3" t="s">
        <v>100</v>
      </c>
      <c r="AM855" s="3" t="s">
        <v>95</v>
      </c>
      <c r="AN855" s="3" t="s">
        <v>95</v>
      </c>
      <c r="AO855" s="3">
        <v>1</v>
      </c>
      <c r="AP855" s="3">
        <v>0.48199999999999998</v>
      </c>
      <c r="AQ855" s="3">
        <v>0.71</v>
      </c>
      <c r="AR855" s="3">
        <v>0</v>
      </c>
      <c r="AS855" s="3">
        <v>-4.5839999999999996</v>
      </c>
      <c r="AT855" s="3">
        <v>0</v>
      </c>
      <c r="AU855" s="3">
        <v>3.7699999999999997E-2</v>
      </c>
      <c r="AV855" s="3">
        <v>0.23799999999999999</v>
      </c>
      <c r="AW855" s="3">
        <v>1.6500000000000001E-6</v>
      </c>
      <c r="AX855" s="3">
        <v>0.17499999999999999</v>
      </c>
      <c r="AY855" s="3">
        <v>0.22600000000000001</v>
      </c>
      <c r="AZ855" s="3">
        <v>71.915000000000006</v>
      </c>
      <c r="BA855" s="3">
        <v>178750</v>
      </c>
      <c r="BB855" s="3">
        <v>4</v>
      </c>
    </row>
    <row r="856" spans="1:54" x14ac:dyDescent="0.25">
      <c r="A856" s="3">
        <v>855</v>
      </c>
      <c r="B856" s="2" t="s">
        <v>66</v>
      </c>
      <c r="C856" s="2" t="s">
        <v>54</v>
      </c>
      <c r="D856" s="3">
        <v>4</v>
      </c>
      <c r="E856" s="3" t="s">
        <v>38</v>
      </c>
      <c r="F856" s="3" t="s">
        <v>25</v>
      </c>
      <c r="G856" s="3" t="s">
        <v>23</v>
      </c>
      <c r="H856" s="3">
        <v>4</v>
      </c>
      <c r="I856" s="3">
        <v>4.5714285714285703</v>
      </c>
      <c r="J856" s="3">
        <v>3</v>
      </c>
      <c r="K856" s="3">
        <v>1</v>
      </c>
      <c r="L856" s="3">
        <v>1</v>
      </c>
      <c r="M856" s="3">
        <v>5</v>
      </c>
      <c r="N856" s="3" t="str">
        <f t="shared" si="134"/>
        <v>n</v>
      </c>
      <c r="O856" s="3" t="str">
        <f t="shared" si="135"/>
        <v>n</v>
      </c>
      <c r="P856" s="2" t="s">
        <v>26</v>
      </c>
      <c r="Q856" s="2" t="s">
        <v>47</v>
      </c>
      <c r="R856" s="4" t="str">
        <f t="shared" si="136"/>
        <v>n</v>
      </c>
      <c r="S856" s="2" t="s">
        <v>23</v>
      </c>
      <c r="T856" s="2">
        <v>5</v>
      </c>
      <c r="U856" s="6" t="s">
        <v>87</v>
      </c>
      <c r="V856" s="7" t="s">
        <v>87</v>
      </c>
      <c r="W856" s="6" t="s">
        <v>87</v>
      </c>
      <c r="X856" s="7" t="s">
        <v>87</v>
      </c>
      <c r="Y856" s="7" t="s">
        <v>87</v>
      </c>
      <c r="Z856" s="7" t="s">
        <v>87</v>
      </c>
      <c r="AA856" s="7" t="s">
        <v>87</v>
      </c>
      <c r="AB856" s="7" t="s">
        <v>87</v>
      </c>
      <c r="AC856" s="3">
        <v>1283162.3500000001</v>
      </c>
      <c r="AD856" s="3">
        <v>124342.94</v>
      </c>
      <c r="AE856" s="3">
        <f t="shared" si="137"/>
        <v>10.319543272822727</v>
      </c>
      <c r="AF856" s="2">
        <v>55.755800000000001</v>
      </c>
      <c r="AG856" s="2">
        <v>37.6173</v>
      </c>
      <c r="AH856" s="2">
        <v>47.497900000000001</v>
      </c>
      <c r="AI856" s="2">
        <v>19.040199999999999</v>
      </c>
      <c r="AJ856" s="4">
        <f t="shared" si="138"/>
        <v>1569.1453054570443</v>
      </c>
      <c r="AK856" s="3" t="s">
        <v>93</v>
      </c>
      <c r="AL856" s="3" t="s">
        <v>100</v>
      </c>
      <c r="AM856" s="3" t="s">
        <v>95</v>
      </c>
      <c r="AN856" s="3" t="s">
        <v>95</v>
      </c>
      <c r="AO856" s="3">
        <v>1</v>
      </c>
      <c r="AP856" s="3">
        <v>0.48199999999999998</v>
      </c>
      <c r="AQ856" s="3">
        <v>0.71</v>
      </c>
      <c r="AR856" s="3">
        <v>0</v>
      </c>
      <c r="AS856" s="3">
        <v>-4.5839999999999996</v>
      </c>
      <c r="AT856" s="3">
        <v>0</v>
      </c>
      <c r="AU856" s="3">
        <v>3.7699999999999997E-2</v>
      </c>
      <c r="AV856" s="3">
        <v>0.23799999999999999</v>
      </c>
      <c r="AW856" s="3">
        <v>1.6500000000000001E-6</v>
      </c>
      <c r="AX856" s="3">
        <v>0.17499999999999999</v>
      </c>
      <c r="AY856" s="3">
        <v>0.22600000000000001</v>
      </c>
      <c r="AZ856" s="3">
        <v>71.915000000000006</v>
      </c>
      <c r="BA856" s="3">
        <v>178750</v>
      </c>
      <c r="BB856" s="3">
        <v>4</v>
      </c>
    </row>
    <row r="857" spans="1:54" x14ac:dyDescent="0.25">
      <c r="A857" s="3">
        <v>856</v>
      </c>
      <c r="B857" s="2" t="s">
        <v>66</v>
      </c>
      <c r="C857" s="2" t="s">
        <v>54</v>
      </c>
      <c r="D857" s="3">
        <v>6</v>
      </c>
      <c r="E857" s="3" t="s">
        <v>38</v>
      </c>
      <c r="F857" s="3" t="s">
        <v>20</v>
      </c>
      <c r="G857" s="3" t="s">
        <v>23</v>
      </c>
      <c r="H857" s="3">
        <v>4</v>
      </c>
      <c r="I857" s="3">
        <v>4.5714285714285703</v>
      </c>
      <c r="J857" s="3">
        <v>3</v>
      </c>
      <c r="K857" s="3">
        <v>1</v>
      </c>
      <c r="L857" s="3">
        <v>1</v>
      </c>
      <c r="M857" s="3">
        <v>5</v>
      </c>
      <c r="N857" s="3" t="str">
        <f t="shared" si="134"/>
        <v>n</v>
      </c>
      <c r="O857" s="3" t="str">
        <f t="shared" si="135"/>
        <v>n</v>
      </c>
      <c r="P857" s="2" t="s">
        <v>26</v>
      </c>
      <c r="Q857" s="2" t="s">
        <v>47</v>
      </c>
      <c r="R857" s="4" t="str">
        <f t="shared" si="136"/>
        <v>n</v>
      </c>
      <c r="S857" s="2" t="s">
        <v>23</v>
      </c>
      <c r="T857" s="2">
        <v>5</v>
      </c>
      <c r="U857" s="6" t="s">
        <v>87</v>
      </c>
      <c r="V857" s="7" t="s">
        <v>87</v>
      </c>
      <c r="W857" s="6" t="s">
        <v>87</v>
      </c>
      <c r="X857" s="7" t="s">
        <v>87</v>
      </c>
      <c r="Y857" s="7" t="s">
        <v>87</v>
      </c>
      <c r="Z857" s="7" t="s">
        <v>87</v>
      </c>
      <c r="AA857" s="7" t="s">
        <v>87</v>
      </c>
      <c r="AB857" s="7" t="s">
        <v>87</v>
      </c>
      <c r="AC857" s="3">
        <v>1283162.3500000001</v>
      </c>
      <c r="AD857" s="3">
        <v>124342.94</v>
      </c>
      <c r="AE857" s="3">
        <f t="shared" si="137"/>
        <v>10.319543272822727</v>
      </c>
      <c r="AF857" s="2">
        <v>55.755800000000001</v>
      </c>
      <c r="AG857" s="2">
        <v>37.6173</v>
      </c>
      <c r="AH857" s="2">
        <v>47.497900000000001</v>
      </c>
      <c r="AI857" s="2">
        <v>19.040199999999999</v>
      </c>
      <c r="AJ857" s="4">
        <f t="shared" si="138"/>
        <v>1569.1453054570443</v>
      </c>
      <c r="AK857" s="3" t="s">
        <v>93</v>
      </c>
      <c r="AL857" s="3" t="s">
        <v>100</v>
      </c>
      <c r="AM857" s="3" t="s">
        <v>95</v>
      </c>
      <c r="AN857" s="3" t="s">
        <v>95</v>
      </c>
      <c r="AO857" s="3">
        <v>1</v>
      </c>
      <c r="AP857" s="3">
        <v>0.48199999999999998</v>
      </c>
      <c r="AQ857" s="3">
        <v>0.71</v>
      </c>
      <c r="AR857" s="3">
        <v>0</v>
      </c>
      <c r="AS857" s="3">
        <v>-4.5839999999999996</v>
      </c>
      <c r="AT857" s="3">
        <v>0</v>
      </c>
      <c r="AU857" s="3">
        <v>3.7699999999999997E-2</v>
      </c>
      <c r="AV857" s="3">
        <v>0.23799999999999999</v>
      </c>
      <c r="AW857" s="3">
        <v>1.6500000000000001E-6</v>
      </c>
      <c r="AX857" s="3">
        <v>0.17499999999999999</v>
      </c>
      <c r="AY857" s="3">
        <v>0.22600000000000001</v>
      </c>
      <c r="AZ857" s="3">
        <v>71.915000000000006</v>
      </c>
      <c r="BA857" s="3">
        <v>178750</v>
      </c>
      <c r="BB857" s="3">
        <v>4</v>
      </c>
    </row>
    <row r="858" spans="1:54" x14ac:dyDescent="0.25">
      <c r="A858" s="3">
        <v>857</v>
      </c>
      <c r="B858" s="2" t="s">
        <v>67</v>
      </c>
      <c r="C858" s="2" t="s">
        <v>54</v>
      </c>
      <c r="D858" s="3">
        <v>2</v>
      </c>
      <c r="E858" s="3" t="s">
        <v>35</v>
      </c>
      <c r="F858" s="3" t="s">
        <v>25</v>
      </c>
      <c r="G858" s="3" t="s">
        <v>23</v>
      </c>
      <c r="H858" s="3">
        <v>4</v>
      </c>
      <c r="I858" s="3">
        <v>5.8</v>
      </c>
      <c r="J858" s="3">
        <v>1</v>
      </c>
      <c r="K858" s="3">
        <v>5</v>
      </c>
      <c r="L858" s="3">
        <v>1</v>
      </c>
      <c r="M858" s="3">
        <v>5</v>
      </c>
      <c r="N858" s="3" t="str">
        <f t="shared" si="134"/>
        <v>y</v>
      </c>
      <c r="O858" s="3" t="str">
        <f t="shared" si="135"/>
        <v>y</v>
      </c>
      <c r="P858" s="2" t="s">
        <v>68</v>
      </c>
      <c r="Q858" s="2" t="s">
        <v>47</v>
      </c>
      <c r="R858" s="4" t="str">
        <f t="shared" si="136"/>
        <v>n</v>
      </c>
      <c r="S858" s="2" t="s">
        <v>23</v>
      </c>
      <c r="T858" s="2">
        <v>5</v>
      </c>
      <c r="U858" s="6" t="s">
        <v>87</v>
      </c>
      <c r="V858" s="7" t="s">
        <v>87</v>
      </c>
      <c r="W858" s="6" t="s">
        <v>87</v>
      </c>
      <c r="X858" s="7" t="s">
        <v>87</v>
      </c>
      <c r="Y858" s="7">
        <v>33005</v>
      </c>
      <c r="Z858" s="7" t="s">
        <v>87</v>
      </c>
      <c r="AA858" s="7" t="s">
        <v>87</v>
      </c>
      <c r="AB858" s="7" t="s">
        <v>87</v>
      </c>
      <c r="AC858" s="3">
        <v>1500</v>
      </c>
      <c r="AD858" s="3">
        <v>124342.94</v>
      </c>
      <c r="AE858" s="3">
        <f t="shared" si="137"/>
        <v>1.2063411079068904E-2</v>
      </c>
      <c r="AF858" s="2">
        <v>43.935600000000001</v>
      </c>
      <c r="AG858" s="2">
        <v>12.4473</v>
      </c>
      <c r="AH858" s="2">
        <v>47.497900000000001</v>
      </c>
      <c r="AI858" s="2">
        <v>19.040199999999999</v>
      </c>
      <c r="AJ858" s="4">
        <f t="shared" si="138"/>
        <v>646.83637628793633</v>
      </c>
      <c r="AK858" s="3" t="s">
        <v>93</v>
      </c>
      <c r="AL858" s="3" t="s">
        <v>100</v>
      </c>
      <c r="AM858" s="3" t="s">
        <v>95</v>
      </c>
      <c r="AN858" s="3" t="s">
        <v>95</v>
      </c>
      <c r="AO858" s="3">
        <v>1</v>
      </c>
      <c r="AP858" s="3">
        <v>0.48199999999999998</v>
      </c>
      <c r="AQ858" s="3">
        <v>0.71</v>
      </c>
      <c r="AR858" s="3">
        <v>0</v>
      </c>
      <c r="AS858" s="3">
        <v>-4.5839999999999996</v>
      </c>
      <c r="AT858" s="3">
        <v>0</v>
      </c>
      <c r="AU858" s="3">
        <v>3.7699999999999997E-2</v>
      </c>
      <c r="AV858" s="3">
        <v>0.23799999999999999</v>
      </c>
      <c r="AW858" s="3">
        <v>1.6500000000000001E-6</v>
      </c>
      <c r="AX858" s="3">
        <v>0.17499999999999999</v>
      </c>
      <c r="AY858" s="3">
        <v>0.22600000000000001</v>
      </c>
      <c r="AZ858" s="3">
        <v>71.915000000000006</v>
      </c>
      <c r="BA858" s="3">
        <v>178750</v>
      </c>
      <c r="BB858" s="3">
        <v>4</v>
      </c>
    </row>
    <row r="859" spans="1:54" x14ac:dyDescent="0.25">
      <c r="A859" s="3">
        <v>858</v>
      </c>
      <c r="B859" s="2" t="s">
        <v>67</v>
      </c>
      <c r="C859" s="2" t="s">
        <v>54</v>
      </c>
      <c r="D859" s="3">
        <v>1</v>
      </c>
      <c r="E859" s="3" t="s">
        <v>35</v>
      </c>
      <c r="F859" s="3" t="s">
        <v>20</v>
      </c>
      <c r="G859" s="3" t="s">
        <v>23</v>
      </c>
      <c r="H859" s="3">
        <v>4</v>
      </c>
      <c r="I859" s="3">
        <v>5.8</v>
      </c>
      <c r="J859" s="3">
        <v>1</v>
      </c>
      <c r="K859" s="3">
        <v>5</v>
      </c>
      <c r="L859" s="3">
        <v>1</v>
      </c>
      <c r="M859" s="3">
        <v>5</v>
      </c>
      <c r="N859" s="3" t="str">
        <f t="shared" si="134"/>
        <v>y</v>
      </c>
      <c r="O859" s="3" t="str">
        <f t="shared" si="135"/>
        <v>y</v>
      </c>
      <c r="P859" s="2" t="s">
        <v>68</v>
      </c>
      <c r="Q859" s="2" t="s">
        <v>47</v>
      </c>
      <c r="R859" s="4" t="str">
        <f t="shared" si="136"/>
        <v>n</v>
      </c>
      <c r="S859" s="2" t="s">
        <v>23</v>
      </c>
      <c r="T859" s="2">
        <v>5</v>
      </c>
      <c r="U859" s="6" t="s">
        <v>87</v>
      </c>
      <c r="V859" s="7" t="s">
        <v>87</v>
      </c>
      <c r="W859" s="6" t="s">
        <v>87</v>
      </c>
      <c r="X859" s="7" t="s">
        <v>87</v>
      </c>
      <c r="Y859" s="7">
        <v>33005</v>
      </c>
      <c r="Z859" s="7" t="s">
        <v>87</v>
      </c>
      <c r="AA859" s="7" t="s">
        <v>87</v>
      </c>
      <c r="AB859" s="7" t="s">
        <v>87</v>
      </c>
      <c r="AC859" s="3">
        <v>1500</v>
      </c>
      <c r="AD859" s="3">
        <v>124342.94</v>
      </c>
      <c r="AE859" s="3">
        <f t="shared" si="137"/>
        <v>1.2063411079068904E-2</v>
      </c>
      <c r="AF859" s="2">
        <v>43.935600000000001</v>
      </c>
      <c r="AG859" s="2">
        <v>12.4473</v>
      </c>
      <c r="AH859" s="2">
        <v>47.497900000000001</v>
      </c>
      <c r="AI859" s="2">
        <v>19.040199999999999</v>
      </c>
      <c r="AJ859" s="4">
        <f t="shared" si="138"/>
        <v>646.83637628793633</v>
      </c>
      <c r="AK859" s="3" t="s">
        <v>93</v>
      </c>
      <c r="AL859" s="3" t="s">
        <v>100</v>
      </c>
      <c r="AM859" s="3" t="s">
        <v>95</v>
      </c>
      <c r="AN859" s="3" t="s">
        <v>95</v>
      </c>
      <c r="AO859" s="3">
        <v>1</v>
      </c>
      <c r="AP859" s="3">
        <v>0.48199999999999998</v>
      </c>
      <c r="AQ859" s="3">
        <v>0.71</v>
      </c>
      <c r="AR859" s="3">
        <v>0</v>
      </c>
      <c r="AS859" s="3">
        <v>-4.5839999999999996</v>
      </c>
      <c r="AT859" s="3">
        <v>0</v>
      </c>
      <c r="AU859" s="3">
        <v>3.7699999999999997E-2</v>
      </c>
      <c r="AV859" s="3">
        <v>0.23799999999999999</v>
      </c>
      <c r="AW859" s="3">
        <v>1.6500000000000001E-6</v>
      </c>
      <c r="AX859" s="3">
        <v>0.17499999999999999</v>
      </c>
      <c r="AY859" s="3">
        <v>0.22600000000000001</v>
      </c>
      <c r="AZ859" s="3">
        <v>71.915000000000006</v>
      </c>
      <c r="BA859" s="3">
        <v>178750</v>
      </c>
      <c r="BB859" s="3">
        <v>4</v>
      </c>
    </row>
    <row r="860" spans="1:54" x14ac:dyDescent="0.25">
      <c r="A860" s="3">
        <v>859</v>
      </c>
      <c r="B860" s="2" t="s">
        <v>67</v>
      </c>
      <c r="C860" s="2" t="s">
        <v>54</v>
      </c>
      <c r="D860" s="3">
        <v>7</v>
      </c>
      <c r="E860" s="3" t="s">
        <v>38</v>
      </c>
      <c r="F860" s="3" t="s">
        <v>20</v>
      </c>
      <c r="G860" s="3" t="s">
        <v>23</v>
      </c>
      <c r="H860" s="3">
        <v>4</v>
      </c>
      <c r="I860" s="3">
        <v>5.8</v>
      </c>
      <c r="J860" s="3">
        <v>1</v>
      </c>
      <c r="K860" s="3">
        <v>5</v>
      </c>
      <c r="L860" s="3">
        <v>1</v>
      </c>
      <c r="M860" s="3">
        <v>5</v>
      </c>
      <c r="N860" s="3" t="str">
        <f t="shared" si="134"/>
        <v>y</v>
      </c>
      <c r="O860" s="3" t="str">
        <f t="shared" si="135"/>
        <v>y</v>
      </c>
      <c r="P860" s="2" t="s">
        <v>68</v>
      </c>
      <c r="Q860" s="2" t="s">
        <v>47</v>
      </c>
      <c r="R860" s="4" t="str">
        <f t="shared" si="136"/>
        <v>n</v>
      </c>
      <c r="S860" s="2" t="s">
        <v>23</v>
      </c>
      <c r="T860" s="2">
        <v>5</v>
      </c>
      <c r="U860" s="6" t="s">
        <v>87</v>
      </c>
      <c r="V860" s="7" t="s">
        <v>87</v>
      </c>
      <c r="W860" s="6" t="s">
        <v>87</v>
      </c>
      <c r="X860" s="7" t="s">
        <v>87</v>
      </c>
      <c r="Y860" s="7">
        <v>33005</v>
      </c>
      <c r="Z860" s="7" t="s">
        <v>87</v>
      </c>
      <c r="AA860" s="7" t="s">
        <v>87</v>
      </c>
      <c r="AB860" s="7" t="s">
        <v>87</v>
      </c>
      <c r="AC860" s="3">
        <v>1500</v>
      </c>
      <c r="AD860" s="3">
        <v>124342.94</v>
      </c>
      <c r="AE860" s="3">
        <f t="shared" si="137"/>
        <v>1.2063411079068904E-2</v>
      </c>
      <c r="AF860" s="2">
        <v>43.935600000000001</v>
      </c>
      <c r="AG860" s="2">
        <v>12.4473</v>
      </c>
      <c r="AH860" s="2">
        <v>47.497900000000001</v>
      </c>
      <c r="AI860" s="2">
        <v>19.040199999999999</v>
      </c>
      <c r="AJ860" s="4">
        <f t="shared" si="138"/>
        <v>646.83637628793633</v>
      </c>
      <c r="AK860" s="3" t="s">
        <v>93</v>
      </c>
      <c r="AL860" s="3" t="s">
        <v>100</v>
      </c>
      <c r="AM860" s="3" t="s">
        <v>95</v>
      </c>
      <c r="AN860" s="3" t="s">
        <v>95</v>
      </c>
      <c r="AO860" s="3">
        <v>1</v>
      </c>
      <c r="AP860" s="3">
        <v>0.48199999999999998</v>
      </c>
      <c r="AQ860" s="3">
        <v>0.71</v>
      </c>
      <c r="AR860" s="3">
        <v>0</v>
      </c>
      <c r="AS860" s="3">
        <v>-4.5839999999999996</v>
      </c>
      <c r="AT860" s="3">
        <v>0</v>
      </c>
      <c r="AU860" s="3">
        <v>3.7699999999999997E-2</v>
      </c>
      <c r="AV860" s="3">
        <v>0.23799999999999999</v>
      </c>
      <c r="AW860" s="3">
        <v>1.6500000000000001E-6</v>
      </c>
      <c r="AX860" s="3">
        <v>0.17499999999999999</v>
      </c>
      <c r="AY860" s="3">
        <v>0.22600000000000001</v>
      </c>
      <c r="AZ860" s="3">
        <v>71.915000000000006</v>
      </c>
      <c r="BA860" s="3">
        <v>178750</v>
      </c>
      <c r="BB860" s="3">
        <v>4</v>
      </c>
    </row>
    <row r="861" spans="1:54" x14ac:dyDescent="0.25">
      <c r="A861" s="3">
        <v>860</v>
      </c>
      <c r="B861" s="2" t="s">
        <v>31</v>
      </c>
      <c r="C861" s="2" t="s">
        <v>54</v>
      </c>
      <c r="D861" s="3">
        <v>10</v>
      </c>
      <c r="E861" s="3" t="s">
        <v>35</v>
      </c>
      <c r="F861" s="3" t="s">
        <v>20</v>
      </c>
      <c r="G861" s="3" t="s">
        <v>23</v>
      </c>
      <c r="H861" s="3">
        <v>4</v>
      </c>
      <c r="I861" s="3">
        <v>7.1111111111111098</v>
      </c>
      <c r="J861" s="3">
        <v>1</v>
      </c>
      <c r="K861" s="3">
        <v>2</v>
      </c>
      <c r="L861" s="3">
        <v>1</v>
      </c>
      <c r="M861" s="3">
        <v>5</v>
      </c>
      <c r="N861" s="3" t="str">
        <f t="shared" si="134"/>
        <v>y</v>
      </c>
      <c r="O861" s="3" t="str">
        <f t="shared" si="135"/>
        <v>n</v>
      </c>
      <c r="P861" s="2" t="s">
        <v>26</v>
      </c>
      <c r="Q861" s="2" t="s">
        <v>47</v>
      </c>
      <c r="R861" s="4" t="str">
        <f t="shared" si="136"/>
        <v>n</v>
      </c>
      <c r="S861" s="2" t="s">
        <v>28</v>
      </c>
      <c r="T861" s="2">
        <v>5</v>
      </c>
      <c r="U861" s="6" t="s">
        <v>87</v>
      </c>
      <c r="V861" s="7" t="s">
        <v>87</v>
      </c>
      <c r="W861" s="6" t="s">
        <v>87</v>
      </c>
      <c r="X861" s="7" t="s">
        <v>87</v>
      </c>
      <c r="Y861" s="7">
        <v>7076372</v>
      </c>
      <c r="Z861" s="7" t="s">
        <v>87</v>
      </c>
      <c r="AA861" s="7" t="s">
        <v>87</v>
      </c>
      <c r="AB861" s="7" t="s">
        <v>87</v>
      </c>
      <c r="AC861" s="3">
        <v>37745.11</v>
      </c>
      <c r="AD861" s="3">
        <v>124342.94</v>
      </c>
      <c r="AE861" s="3">
        <f t="shared" si="137"/>
        <v>0.30355651876978301</v>
      </c>
      <c r="AF861" s="2">
        <v>44.7866</v>
      </c>
      <c r="AG861" s="2">
        <v>20.448899999999998</v>
      </c>
      <c r="AH861" s="2">
        <v>47.497900000000001</v>
      </c>
      <c r="AI861" s="2">
        <v>19.040199999999999</v>
      </c>
      <c r="AJ861" s="4">
        <f t="shared" si="138"/>
        <v>320.40801842070232</v>
      </c>
      <c r="AK861" s="3" t="s">
        <v>93</v>
      </c>
      <c r="AL861" s="3" t="s">
        <v>100</v>
      </c>
      <c r="AM861" s="3" t="s">
        <v>95</v>
      </c>
      <c r="AN861" s="3" t="s">
        <v>95</v>
      </c>
      <c r="AO861" s="3">
        <v>1</v>
      </c>
      <c r="AP861" s="3">
        <v>0.48199999999999998</v>
      </c>
      <c r="AQ861" s="3">
        <v>0.71</v>
      </c>
      <c r="AR861" s="3">
        <v>0</v>
      </c>
      <c r="AS861" s="3">
        <v>-4.5839999999999996</v>
      </c>
      <c r="AT861" s="3">
        <v>0</v>
      </c>
      <c r="AU861" s="3">
        <v>3.7699999999999997E-2</v>
      </c>
      <c r="AV861" s="3">
        <v>0.23799999999999999</v>
      </c>
      <c r="AW861" s="3">
        <v>1.6500000000000001E-6</v>
      </c>
      <c r="AX861" s="3">
        <v>0.17499999999999999</v>
      </c>
      <c r="AY861" s="3">
        <v>0.22600000000000001</v>
      </c>
      <c r="AZ861" s="3">
        <v>71.915000000000006</v>
      </c>
      <c r="BA861" s="3">
        <v>178750</v>
      </c>
      <c r="BB861" s="3">
        <v>4</v>
      </c>
    </row>
    <row r="862" spans="1:54" x14ac:dyDescent="0.25">
      <c r="A862" s="3">
        <v>861</v>
      </c>
      <c r="B862" s="2" t="s">
        <v>32</v>
      </c>
      <c r="C862" s="2" t="s">
        <v>54</v>
      </c>
      <c r="D862" s="3">
        <v>3</v>
      </c>
      <c r="E862" s="3" t="s">
        <v>35</v>
      </c>
      <c r="F862" s="3" t="s">
        <v>25</v>
      </c>
      <c r="G862" s="3" t="s">
        <v>23</v>
      </c>
      <c r="H862" s="3">
        <v>4</v>
      </c>
      <c r="I862" s="3">
        <v>5</v>
      </c>
      <c r="J862" s="3">
        <v>1</v>
      </c>
      <c r="K862" s="3">
        <v>2</v>
      </c>
      <c r="L862" s="3">
        <v>1</v>
      </c>
      <c r="M862" s="3">
        <v>5</v>
      </c>
      <c r="N862" s="3" t="str">
        <f t="shared" si="134"/>
        <v>y</v>
      </c>
      <c r="O862" s="3" t="str">
        <f t="shared" si="135"/>
        <v>n</v>
      </c>
      <c r="P862" s="2" t="s">
        <v>26</v>
      </c>
      <c r="Q862" s="2" t="s">
        <v>47</v>
      </c>
      <c r="R862" s="4" t="str">
        <f t="shared" si="136"/>
        <v>n</v>
      </c>
      <c r="S862" s="2" t="s">
        <v>28</v>
      </c>
      <c r="T862" s="2">
        <v>5</v>
      </c>
      <c r="U862" s="6">
        <v>427</v>
      </c>
      <c r="V862" s="7">
        <v>413</v>
      </c>
      <c r="W862" s="7">
        <v>1822985</v>
      </c>
      <c r="X862" s="7">
        <v>1956422</v>
      </c>
      <c r="Y862" s="7">
        <v>2064188</v>
      </c>
      <c r="Z862" s="7">
        <f>U:U  / (Y:Y -W:W )</f>
        <v>1.7702930726400583E-3</v>
      </c>
      <c r="AA862" s="7">
        <f>V:V   / (Y:Y -X:X )</f>
        <v>3.8323775587847746E-3</v>
      </c>
      <c r="AB862" s="7">
        <f>Z:Z+AA:AA</f>
        <v>5.6026706314248331E-3</v>
      </c>
      <c r="AC862" s="3">
        <v>43990.64</v>
      </c>
      <c r="AD862" s="3">
        <v>124342.94</v>
      </c>
      <c r="AE862" s="3">
        <f t="shared" si="137"/>
        <v>0.35378478263422114</v>
      </c>
      <c r="AF862" s="2">
        <v>46.056899999999999</v>
      </c>
      <c r="AG862" s="2">
        <v>14.505800000000001</v>
      </c>
      <c r="AH862" s="2">
        <v>47.497900000000001</v>
      </c>
      <c r="AI862" s="2">
        <v>19.040199999999999</v>
      </c>
      <c r="AJ862" s="4">
        <f t="shared" si="138"/>
        <v>380.58156130560741</v>
      </c>
      <c r="AK862" s="3" t="s">
        <v>93</v>
      </c>
      <c r="AL862" s="3" t="s">
        <v>100</v>
      </c>
      <c r="AM862" s="3" t="s">
        <v>95</v>
      </c>
      <c r="AN862" s="3" t="s">
        <v>95</v>
      </c>
      <c r="AO862" s="3">
        <v>1</v>
      </c>
      <c r="AP862" s="3">
        <v>0.48199999999999998</v>
      </c>
      <c r="AQ862" s="3">
        <v>0.71</v>
      </c>
      <c r="AR862" s="3">
        <v>0</v>
      </c>
      <c r="AS862" s="3">
        <v>-4.5839999999999996</v>
      </c>
      <c r="AT862" s="3">
        <v>0</v>
      </c>
      <c r="AU862" s="3">
        <v>3.7699999999999997E-2</v>
      </c>
      <c r="AV862" s="3">
        <v>0.23799999999999999</v>
      </c>
      <c r="AW862" s="3">
        <v>1.6500000000000001E-6</v>
      </c>
      <c r="AX862" s="3">
        <v>0.17499999999999999</v>
      </c>
      <c r="AY862" s="3">
        <v>0.22600000000000001</v>
      </c>
      <c r="AZ862" s="3">
        <v>71.915000000000006</v>
      </c>
      <c r="BA862" s="3">
        <v>178750</v>
      </c>
      <c r="BB862" s="3">
        <v>4</v>
      </c>
    </row>
    <row r="863" spans="1:54" x14ac:dyDescent="0.25">
      <c r="A863" s="3">
        <v>862</v>
      </c>
      <c r="B863" s="2" t="s">
        <v>69</v>
      </c>
      <c r="C863" s="2" t="s">
        <v>54</v>
      </c>
      <c r="D863" s="3">
        <v>10</v>
      </c>
      <c r="E863" s="3" t="s">
        <v>35</v>
      </c>
      <c r="F863" s="3" t="s">
        <v>25</v>
      </c>
      <c r="G863" s="3" t="s">
        <v>23</v>
      </c>
      <c r="H863" s="3">
        <v>4</v>
      </c>
      <c r="I863" s="3">
        <v>4.5555555555555598</v>
      </c>
      <c r="J863" s="3">
        <v>1</v>
      </c>
      <c r="K863" s="3">
        <v>3</v>
      </c>
      <c r="L863" s="3">
        <v>1</v>
      </c>
      <c r="M863" s="3">
        <v>5</v>
      </c>
      <c r="N863" s="3" t="str">
        <f t="shared" si="134"/>
        <v>y</v>
      </c>
      <c r="O863" s="3" t="str">
        <f t="shared" si="135"/>
        <v>n</v>
      </c>
      <c r="P863" s="2" t="s">
        <v>68</v>
      </c>
      <c r="Q863" s="2" t="s">
        <v>47</v>
      </c>
      <c r="R863" s="4" t="str">
        <f t="shared" si="136"/>
        <v>n</v>
      </c>
      <c r="S863" s="2" t="s">
        <v>23</v>
      </c>
      <c r="T863" s="2">
        <v>5</v>
      </c>
      <c r="U863" s="6" t="s">
        <v>87</v>
      </c>
      <c r="V863" s="7" t="s">
        <v>87</v>
      </c>
      <c r="W863" s="7">
        <v>40521758</v>
      </c>
      <c r="X863" s="7">
        <v>42022582</v>
      </c>
      <c r="Y863" s="7">
        <v>46440099</v>
      </c>
      <c r="Z863" s="7" t="s">
        <v>87</v>
      </c>
      <c r="AA863" s="7" t="s">
        <v>87</v>
      </c>
      <c r="AB863" s="7" t="s">
        <v>87</v>
      </c>
      <c r="AC863" s="3">
        <v>1232088.19</v>
      </c>
      <c r="AD863" s="3">
        <v>124342.94</v>
      </c>
      <c r="AE863" s="3">
        <f t="shared" si="137"/>
        <v>9.9087908810906349</v>
      </c>
      <c r="AF863" s="2">
        <v>40.416800000000002</v>
      </c>
      <c r="AG863" s="2">
        <v>-3.7038000000000002</v>
      </c>
      <c r="AH863" s="2">
        <v>47.497900000000001</v>
      </c>
      <c r="AI863" s="2">
        <v>19.040199999999999</v>
      </c>
      <c r="AJ863" s="4">
        <f t="shared" si="138"/>
        <v>1974.1399571276052</v>
      </c>
      <c r="AK863" s="3" t="s">
        <v>93</v>
      </c>
      <c r="AL863" s="3" t="s">
        <v>100</v>
      </c>
      <c r="AM863" s="3" t="s">
        <v>95</v>
      </c>
      <c r="AN863" s="3" t="s">
        <v>95</v>
      </c>
      <c r="AO863" s="3">
        <v>1</v>
      </c>
      <c r="AP863" s="3">
        <v>0.48199999999999998</v>
      </c>
      <c r="AQ863" s="3">
        <v>0.71</v>
      </c>
      <c r="AR863" s="3">
        <v>0</v>
      </c>
      <c r="AS863" s="3">
        <v>-4.5839999999999996</v>
      </c>
      <c r="AT863" s="3">
        <v>0</v>
      </c>
      <c r="AU863" s="3">
        <v>3.7699999999999997E-2</v>
      </c>
      <c r="AV863" s="3">
        <v>0.23799999999999999</v>
      </c>
      <c r="AW863" s="3">
        <v>1.6500000000000001E-6</v>
      </c>
      <c r="AX863" s="3">
        <v>0.17499999999999999</v>
      </c>
      <c r="AY863" s="3">
        <v>0.22600000000000001</v>
      </c>
      <c r="AZ863" s="3">
        <v>71.915000000000006</v>
      </c>
      <c r="BA863" s="3">
        <v>178750</v>
      </c>
      <c r="BB863" s="3">
        <v>4</v>
      </c>
    </row>
    <row r="864" spans="1:54" x14ac:dyDescent="0.25">
      <c r="A864" s="3">
        <v>863</v>
      </c>
      <c r="B864" s="2" t="s">
        <v>69</v>
      </c>
      <c r="C864" s="2" t="s">
        <v>54</v>
      </c>
      <c r="D864" s="3">
        <v>10</v>
      </c>
      <c r="E864" s="3" t="s">
        <v>38</v>
      </c>
      <c r="F864" s="3" t="s">
        <v>25</v>
      </c>
      <c r="G864" s="3" t="s">
        <v>23</v>
      </c>
      <c r="H864" s="3">
        <v>4</v>
      </c>
      <c r="I864" s="3">
        <v>4.5555555555555598</v>
      </c>
      <c r="J864" s="3">
        <v>1</v>
      </c>
      <c r="K864" s="3">
        <v>3</v>
      </c>
      <c r="L864" s="3">
        <v>1</v>
      </c>
      <c r="M864" s="3">
        <v>5</v>
      </c>
      <c r="N864" s="3" t="str">
        <f t="shared" si="134"/>
        <v>y</v>
      </c>
      <c r="O864" s="3" t="str">
        <f t="shared" si="135"/>
        <v>n</v>
      </c>
      <c r="P864" s="2" t="s">
        <v>68</v>
      </c>
      <c r="Q864" s="2" t="s">
        <v>47</v>
      </c>
      <c r="R864" s="4" t="str">
        <f t="shared" si="136"/>
        <v>n</v>
      </c>
      <c r="S864" s="2" t="s">
        <v>23</v>
      </c>
      <c r="T864" s="2">
        <v>5</v>
      </c>
      <c r="U864" s="6" t="s">
        <v>87</v>
      </c>
      <c r="V864" s="7" t="s">
        <v>87</v>
      </c>
      <c r="W864" s="7">
        <v>40521758</v>
      </c>
      <c r="X864" s="7">
        <v>42022582</v>
      </c>
      <c r="Y864" s="7">
        <v>46440099</v>
      </c>
      <c r="Z864" s="7" t="s">
        <v>87</v>
      </c>
      <c r="AA864" s="7" t="s">
        <v>87</v>
      </c>
      <c r="AB864" s="7" t="s">
        <v>87</v>
      </c>
      <c r="AC864" s="3">
        <v>1232088.19</v>
      </c>
      <c r="AD864" s="3">
        <v>124342.94</v>
      </c>
      <c r="AE864" s="3">
        <f t="shared" si="137"/>
        <v>9.9087908810906349</v>
      </c>
      <c r="AF864" s="2">
        <v>40.416800000000002</v>
      </c>
      <c r="AG864" s="2">
        <v>-3.7038000000000002</v>
      </c>
      <c r="AH864" s="2">
        <v>47.497900000000001</v>
      </c>
      <c r="AI864" s="2">
        <v>19.040199999999999</v>
      </c>
      <c r="AJ864" s="4">
        <f t="shared" si="138"/>
        <v>1974.1399571276052</v>
      </c>
      <c r="AK864" s="3" t="s">
        <v>93</v>
      </c>
      <c r="AL864" s="3" t="s">
        <v>100</v>
      </c>
      <c r="AM864" s="3" t="s">
        <v>95</v>
      </c>
      <c r="AN864" s="3" t="s">
        <v>95</v>
      </c>
      <c r="AO864" s="3">
        <v>1</v>
      </c>
      <c r="AP864" s="3">
        <v>0.48199999999999998</v>
      </c>
      <c r="AQ864" s="3">
        <v>0.71</v>
      </c>
      <c r="AR864" s="3">
        <v>0</v>
      </c>
      <c r="AS864" s="3">
        <v>-4.5839999999999996</v>
      </c>
      <c r="AT864" s="3">
        <v>0</v>
      </c>
      <c r="AU864" s="3">
        <v>3.7699999999999997E-2</v>
      </c>
      <c r="AV864" s="3">
        <v>0.23799999999999999</v>
      </c>
      <c r="AW864" s="3">
        <v>1.6500000000000001E-6</v>
      </c>
      <c r="AX864" s="3">
        <v>0.17499999999999999</v>
      </c>
      <c r="AY864" s="3">
        <v>0.22600000000000001</v>
      </c>
      <c r="AZ864" s="3">
        <v>71.915000000000006</v>
      </c>
      <c r="BA864" s="3">
        <v>178750</v>
      </c>
      <c r="BB864" s="3">
        <v>4</v>
      </c>
    </row>
    <row r="865" spans="1:54" x14ac:dyDescent="0.25">
      <c r="A865" s="3">
        <v>864</v>
      </c>
      <c r="B865" s="2" t="s">
        <v>69</v>
      </c>
      <c r="C865" s="2" t="s">
        <v>54</v>
      </c>
      <c r="D865" s="3">
        <v>5</v>
      </c>
      <c r="E865" s="3" t="s">
        <v>38</v>
      </c>
      <c r="F865" s="3" t="s">
        <v>20</v>
      </c>
      <c r="G865" s="3" t="s">
        <v>23</v>
      </c>
      <c r="H865" s="3">
        <v>4</v>
      </c>
      <c r="I865" s="3">
        <v>4.5555555555555598</v>
      </c>
      <c r="J865" s="3">
        <v>1</v>
      </c>
      <c r="K865" s="3">
        <v>3</v>
      </c>
      <c r="L865" s="3">
        <v>1</v>
      </c>
      <c r="M865" s="3">
        <v>5</v>
      </c>
      <c r="N865" s="3" t="str">
        <f t="shared" si="134"/>
        <v>y</v>
      </c>
      <c r="O865" s="3" t="str">
        <f t="shared" si="135"/>
        <v>n</v>
      </c>
      <c r="P865" s="2" t="s">
        <v>68</v>
      </c>
      <c r="Q865" s="2" t="s">
        <v>47</v>
      </c>
      <c r="R865" s="4" t="str">
        <f t="shared" si="136"/>
        <v>n</v>
      </c>
      <c r="S865" s="2" t="s">
        <v>23</v>
      </c>
      <c r="T865" s="2">
        <v>5</v>
      </c>
      <c r="U865" s="6" t="s">
        <v>87</v>
      </c>
      <c r="V865" s="7" t="s">
        <v>87</v>
      </c>
      <c r="W865" s="7">
        <v>40521758</v>
      </c>
      <c r="X865" s="7">
        <v>42022582</v>
      </c>
      <c r="Y865" s="7">
        <v>46440099</v>
      </c>
      <c r="Z865" s="7" t="s">
        <v>87</v>
      </c>
      <c r="AA865" s="7" t="s">
        <v>87</v>
      </c>
      <c r="AB865" s="7" t="s">
        <v>87</v>
      </c>
      <c r="AC865" s="3">
        <v>1232088.19</v>
      </c>
      <c r="AD865" s="3">
        <v>124342.94</v>
      </c>
      <c r="AE865" s="3">
        <f t="shared" si="137"/>
        <v>9.9087908810906349</v>
      </c>
      <c r="AF865" s="2">
        <v>40.416800000000002</v>
      </c>
      <c r="AG865" s="2">
        <v>-3.7038000000000002</v>
      </c>
      <c r="AH865" s="2">
        <v>47.497900000000001</v>
      </c>
      <c r="AI865" s="2">
        <v>19.040199999999999</v>
      </c>
      <c r="AJ865" s="4">
        <f t="shared" si="138"/>
        <v>1974.1399571276052</v>
      </c>
      <c r="AK865" s="3" t="s">
        <v>93</v>
      </c>
      <c r="AL865" s="3" t="s">
        <v>100</v>
      </c>
      <c r="AM865" s="3" t="s">
        <v>95</v>
      </c>
      <c r="AN865" s="3" t="s">
        <v>95</v>
      </c>
      <c r="AO865" s="3">
        <v>1</v>
      </c>
      <c r="AP865" s="3">
        <v>0.48199999999999998</v>
      </c>
      <c r="AQ865" s="3">
        <v>0.71</v>
      </c>
      <c r="AR865" s="3">
        <v>0</v>
      </c>
      <c r="AS865" s="3">
        <v>-4.5839999999999996</v>
      </c>
      <c r="AT865" s="3">
        <v>0</v>
      </c>
      <c r="AU865" s="3">
        <v>3.7699999999999997E-2</v>
      </c>
      <c r="AV865" s="3">
        <v>0.23799999999999999</v>
      </c>
      <c r="AW865" s="3">
        <v>1.6500000000000001E-6</v>
      </c>
      <c r="AX865" s="3">
        <v>0.17499999999999999</v>
      </c>
      <c r="AY865" s="3">
        <v>0.22600000000000001</v>
      </c>
      <c r="AZ865" s="3">
        <v>71.915000000000006</v>
      </c>
      <c r="BA865" s="3">
        <v>178750</v>
      </c>
      <c r="BB865" s="3">
        <v>4</v>
      </c>
    </row>
    <row r="866" spans="1:54" x14ac:dyDescent="0.25">
      <c r="A866" s="3">
        <v>865</v>
      </c>
      <c r="B866" s="2" t="s">
        <v>70</v>
      </c>
      <c r="C866" s="2" t="s">
        <v>54</v>
      </c>
      <c r="D866" s="3">
        <v>4</v>
      </c>
      <c r="E866" s="3" t="s">
        <v>38</v>
      </c>
      <c r="F866" s="3" t="s">
        <v>20</v>
      </c>
      <c r="G866" s="3" t="s">
        <v>23</v>
      </c>
      <c r="H866" s="3">
        <v>4</v>
      </c>
      <c r="I866" s="3">
        <v>7</v>
      </c>
      <c r="J866" s="3">
        <v>1</v>
      </c>
      <c r="K866" s="3">
        <v>4</v>
      </c>
      <c r="L866" s="3">
        <v>1</v>
      </c>
      <c r="M866" s="3">
        <v>5</v>
      </c>
      <c r="N866" s="3" t="str">
        <f t="shared" si="134"/>
        <v>y</v>
      </c>
      <c r="O866" s="3" t="str">
        <f t="shared" si="135"/>
        <v>n</v>
      </c>
      <c r="P866" s="2" t="s">
        <v>21</v>
      </c>
      <c r="Q866" s="2" t="s">
        <v>47</v>
      </c>
      <c r="R866" s="4" t="str">
        <f t="shared" si="136"/>
        <v>n</v>
      </c>
      <c r="S866" s="2" t="s">
        <v>23</v>
      </c>
      <c r="T866" s="2">
        <v>5</v>
      </c>
      <c r="U866" s="6">
        <v>16531</v>
      </c>
      <c r="V866" s="7">
        <v>6704</v>
      </c>
      <c r="W866" s="7">
        <v>8174753</v>
      </c>
      <c r="X866" s="7">
        <v>9068184</v>
      </c>
      <c r="Y866" s="7">
        <v>9851017</v>
      </c>
      <c r="Z866" s="7">
        <f>U:U  / (Y:Y -W:W )</f>
        <v>9.8618117432576254E-3</v>
      </c>
      <c r="AA866" s="7">
        <f>V:V   / (Y:Y -X:X )</f>
        <v>8.5637677512317434E-3</v>
      </c>
      <c r="AB866" s="7">
        <f>Z:Z+AA:AA</f>
        <v>1.8425579494489371E-2</v>
      </c>
      <c r="AC866" s="3">
        <v>510999.8</v>
      </c>
      <c r="AD866" s="3">
        <v>124342.94</v>
      </c>
      <c r="AE866" s="3">
        <f t="shared" si="137"/>
        <v>4.1096004324813293</v>
      </c>
      <c r="AF866" s="2">
        <v>59.329300000000003</v>
      </c>
      <c r="AG866" s="2">
        <v>18.069600000000001</v>
      </c>
      <c r="AH866" s="2">
        <v>47.497900000000001</v>
      </c>
      <c r="AI866" s="2">
        <v>19.040199999999999</v>
      </c>
      <c r="AJ866" s="4">
        <f t="shared" si="138"/>
        <v>1317.1272929827439</v>
      </c>
      <c r="AK866" s="3" t="s">
        <v>93</v>
      </c>
      <c r="AL866" s="3" t="s">
        <v>100</v>
      </c>
      <c r="AM866" s="3" t="s">
        <v>95</v>
      </c>
      <c r="AN866" s="3" t="s">
        <v>95</v>
      </c>
      <c r="AO866" s="3">
        <v>1</v>
      </c>
      <c r="AP866" s="3">
        <v>0.48199999999999998</v>
      </c>
      <c r="AQ866" s="3">
        <v>0.71</v>
      </c>
      <c r="AR866" s="3">
        <v>0</v>
      </c>
      <c r="AS866" s="3">
        <v>-4.5839999999999996</v>
      </c>
      <c r="AT866" s="3">
        <v>0</v>
      </c>
      <c r="AU866" s="3">
        <v>3.7699999999999997E-2</v>
      </c>
      <c r="AV866" s="3">
        <v>0.23799999999999999</v>
      </c>
      <c r="AW866" s="3">
        <v>1.6500000000000001E-6</v>
      </c>
      <c r="AX866" s="3">
        <v>0.17499999999999999</v>
      </c>
      <c r="AY866" s="3">
        <v>0.22600000000000001</v>
      </c>
      <c r="AZ866" s="3">
        <v>71.915000000000006</v>
      </c>
      <c r="BA866" s="3">
        <v>178750</v>
      </c>
      <c r="BB866" s="3">
        <v>4</v>
      </c>
    </row>
    <row r="867" spans="1:54" x14ac:dyDescent="0.25">
      <c r="A867" s="3">
        <v>866</v>
      </c>
      <c r="B867" s="2" t="s">
        <v>71</v>
      </c>
      <c r="C867" s="2" t="s">
        <v>54</v>
      </c>
      <c r="D867" s="3">
        <v>3</v>
      </c>
      <c r="E867" s="3" t="s">
        <v>38</v>
      </c>
      <c r="F867" s="3" t="s">
        <v>25</v>
      </c>
      <c r="G867" s="3" t="s">
        <v>23</v>
      </c>
      <c r="H867" s="3">
        <v>4</v>
      </c>
      <c r="I867" s="3">
        <v>7.1666666666666696</v>
      </c>
      <c r="J867" s="3">
        <v>1</v>
      </c>
      <c r="K867" s="3">
        <v>5</v>
      </c>
      <c r="L867" s="3">
        <v>1</v>
      </c>
      <c r="M867" s="3">
        <v>5</v>
      </c>
      <c r="N867" s="3" t="str">
        <f t="shared" si="134"/>
        <v>y</v>
      </c>
      <c r="O867" s="3" t="str">
        <f t="shared" si="135"/>
        <v>y</v>
      </c>
      <c r="P867" s="2" t="s">
        <v>21</v>
      </c>
      <c r="Q867" s="2" t="s">
        <v>47</v>
      </c>
      <c r="R867" s="4" t="str">
        <f t="shared" si="136"/>
        <v>n</v>
      </c>
      <c r="S867" s="2" t="s">
        <v>23</v>
      </c>
      <c r="T867" s="2">
        <v>5</v>
      </c>
      <c r="U867" s="6">
        <v>14024</v>
      </c>
      <c r="V867" s="7">
        <v>12256</v>
      </c>
      <c r="W867" s="7">
        <v>14922597</v>
      </c>
      <c r="X867" s="7">
        <v>16078619</v>
      </c>
      <c r="Y867" s="7">
        <v>16900726</v>
      </c>
      <c r="Z867" s="7">
        <f>U:U  / (Y:Y -W:W )</f>
        <v>7.0895275282855672E-3</v>
      </c>
      <c r="AA867" s="7">
        <f>V:V   / (Y:Y -X:X )</f>
        <v>1.4908035085457245E-2</v>
      </c>
      <c r="AB867" s="7">
        <f>Z:Z+AA:AA</f>
        <v>2.1997562613742812E-2</v>
      </c>
      <c r="AC867" s="3">
        <v>770845.05</v>
      </c>
      <c r="AD867" s="3">
        <v>124342.94</v>
      </c>
      <c r="AE867" s="3">
        <f t="shared" si="137"/>
        <v>6.199347144276949</v>
      </c>
      <c r="AF867" s="2">
        <v>52.370199999999997</v>
      </c>
      <c r="AG867" s="2">
        <v>4.8952</v>
      </c>
      <c r="AH867" s="2">
        <v>47.497900000000001</v>
      </c>
      <c r="AI867" s="2">
        <v>19.040199999999999</v>
      </c>
      <c r="AJ867" s="4">
        <f t="shared" si="138"/>
        <v>1145.5035061563742</v>
      </c>
      <c r="AK867" s="3" t="s">
        <v>93</v>
      </c>
      <c r="AL867" s="3" t="s">
        <v>100</v>
      </c>
      <c r="AM867" s="3" t="s">
        <v>95</v>
      </c>
      <c r="AN867" s="3" t="s">
        <v>95</v>
      </c>
      <c r="AO867" s="3">
        <v>1</v>
      </c>
      <c r="AP867" s="3">
        <v>0.48199999999999998</v>
      </c>
      <c r="AQ867" s="3">
        <v>0.71</v>
      </c>
      <c r="AR867" s="3">
        <v>0</v>
      </c>
      <c r="AS867" s="3">
        <v>-4.5839999999999996</v>
      </c>
      <c r="AT867" s="3">
        <v>0</v>
      </c>
      <c r="AU867" s="3">
        <v>3.7699999999999997E-2</v>
      </c>
      <c r="AV867" s="3">
        <v>0.23799999999999999</v>
      </c>
      <c r="AW867" s="3">
        <v>1.6500000000000001E-6</v>
      </c>
      <c r="AX867" s="3">
        <v>0.17499999999999999</v>
      </c>
      <c r="AY867" s="3">
        <v>0.22600000000000001</v>
      </c>
      <c r="AZ867" s="3">
        <v>71.915000000000006</v>
      </c>
      <c r="BA867" s="3">
        <v>178750</v>
      </c>
      <c r="BB867" s="3">
        <v>4</v>
      </c>
    </row>
    <row r="868" spans="1:54" x14ac:dyDescent="0.25">
      <c r="A868" s="3">
        <v>867</v>
      </c>
      <c r="B868" s="2" t="s">
        <v>71</v>
      </c>
      <c r="C868" s="2" t="s">
        <v>54</v>
      </c>
      <c r="D868" s="3">
        <v>6</v>
      </c>
      <c r="E868" s="3" t="s">
        <v>38</v>
      </c>
      <c r="F868" s="3" t="s">
        <v>20</v>
      </c>
      <c r="G868" s="3" t="s">
        <v>23</v>
      </c>
      <c r="H868" s="3">
        <v>4</v>
      </c>
      <c r="I868" s="3">
        <v>7.1666666666666696</v>
      </c>
      <c r="J868" s="3">
        <v>1</v>
      </c>
      <c r="K868" s="3">
        <v>5</v>
      </c>
      <c r="L868" s="3">
        <v>1</v>
      </c>
      <c r="M868" s="3">
        <v>5</v>
      </c>
      <c r="N868" s="3" t="str">
        <f t="shared" si="134"/>
        <v>y</v>
      </c>
      <c r="O868" s="3" t="str">
        <f t="shared" si="135"/>
        <v>y</v>
      </c>
      <c r="P868" s="2" t="s">
        <v>21</v>
      </c>
      <c r="Q868" s="2" t="s">
        <v>47</v>
      </c>
      <c r="R868" s="4" t="str">
        <f t="shared" si="136"/>
        <v>n</v>
      </c>
      <c r="S868" s="2" t="s">
        <v>23</v>
      </c>
      <c r="T868" s="2">
        <v>5</v>
      </c>
      <c r="U868" s="6">
        <v>14024</v>
      </c>
      <c r="V868" s="7">
        <v>12256</v>
      </c>
      <c r="W868" s="7">
        <v>14922597</v>
      </c>
      <c r="X868" s="7">
        <v>16078619</v>
      </c>
      <c r="Y868" s="7">
        <v>16900726</v>
      </c>
      <c r="Z868" s="7">
        <f>U:U  / (Y:Y -W:W )</f>
        <v>7.0895275282855672E-3</v>
      </c>
      <c r="AA868" s="7">
        <f>V:V   / (Y:Y -X:X )</f>
        <v>1.4908035085457245E-2</v>
      </c>
      <c r="AB868" s="7">
        <f>Z:Z+AA:AA</f>
        <v>2.1997562613742812E-2</v>
      </c>
      <c r="AC868" s="3">
        <v>770845.05</v>
      </c>
      <c r="AD868" s="3">
        <v>124342.94</v>
      </c>
      <c r="AE868" s="3">
        <f t="shared" si="137"/>
        <v>6.199347144276949</v>
      </c>
      <c r="AF868" s="2">
        <v>52.370199999999997</v>
      </c>
      <c r="AG868" s="2">
        <v>4.8952</v>
      </c>
      <c r="AH868" s="2">
        <v>47.497900000000001</v>
      </c>
      <c r="AI868" s="2">
        <v>19.040199999999999</v>
      </c>
      <c r="AJ868" s="4">
        <f t="shared" si="138"/>
        <v>1145.5035061563742</v>
      </c>
      <c r="AK868" s="3" t="s">
        <v>93</v>
      </c>
      <c r="AL868" s="3" t="s">
        <v>100</v>
      </c>
      <c r="AM868" s="3" t="s">
        <v>95</v>
      </c>
      <c r="AN868" s="3" t="s">
        <v>95</v>
      </c>
      <c r="AO868" s="3">
        <v>1</v>
      </c>
      <c r="AP868" s="3">
        <v>0.48199999999999998</v>
      </c>
      <c r="AQ868" s="3">
        <v>0.71</v>
      </c>
      <c r="AR868" s="3">
        <v>0</v>
      </c>
      <c r="AS868" s="3">
        <v>-4.5839999999999996</v>
      </c>
      <c r="AT868" s="3">
        <v>0</v>
      </c>
      <c r="AU868" s="3">
        <v>3.7699999999999997E-2</v>
      </c>
      <c r="AV868" s="3">
        <v>0.23799999999999999</v>
      </c>
      <c r="AW868" s="3">
        <v>1.6500000000000001E-6</v>
      </c>
      <c r="AX868" s="3">
        <v>0.17499999999999999</v>
      </c>
      <c r="AY868" s="3">
        <v>0.22600000000000001</v>
      </c>
      <c r="AZ868" s="3">
        <v>71.915000000000006</v>
      </c>
      <c r="BA868" s="3">
        <v>178750</v>
      </c>
      <c r="BB868" s="3">
        <v>4</v>
      </c>
    </row>
    <row r="869" spans="1:54" x14ac:dyDescent="0.25">
      <c r="A869" s="3">
        <v>868</v>
      </c>
      <c r="B869" s="2" t="s">
        <v>72</v>
      </c>
      <c r="C869" s="2" t="s">
        <v>54</v>
      </c>
      <c r="D869" s="3">
        <v>2</v>
      </c>
      <c r="E869" s="3" t="s">
        <v>35</v>
      </c>
      <c r="F869" s="3" t="s">
        <v>25</v>
      </c>
      <c r="G869" s="3" t="s">
        <v>23</v>
      </c>
      <c r="H869" s="3">
        <v>4</v>
      </c>
      <c r="I869" s="3">
        <v>5.1666666666666696</v>
      </c>
      <c r="J869" s="3">
        <v>3</v>
      </c>
      <c r="K869" s="3">
        <v>1</v>
      </c>
      <c r="L869" s="3">
        <v>1</v>
      </c>
      <c r="M869" s="3">
        <v>5</v>
      </c>
      <c r="N869" s="3" t="str">
        <f t="shared" si="134"/>
        <v>n</v>
      </c>
      <c r="O869" s="3" t="str">
        <f t="shared" si="135"/>
        <v>n</v>
      </c>
      <c r="P869" s="2" t="s">
        <v>26</v>
      </c>
      <c r="Q869" s="2" t="s">
        <v>47</v>
      </c>
      <c r="R869" s="4" t="str">
        <f t="shared" si="136"/>
        <v>n</v>
      </c>
      <c r="S869" s="2" t="s">
        <v>28</v>
      </c>
      <c r="T869" s="2">
        <v>5</v>
      </c>
      <c r="U869" s="6" t="s">
        <v>87</v>
      </c>
      <c r="V869" s="7" t="s">
        <v>87</v>
      </c>
      <c r="W869" s="6" t="s">
        <v>87</v>
      </c>
      <c r="X869" s="7" t="s">
        <v>87</v>
      </c>
      <c r="Y869" s="7">
        <v>42590879</v>
      </c>
      <c r="Z869" s="7" t="s">
        <v>87</v>
      </c>
      <c r="AA869" s="7" t="s">
        <v>87</v>
      </c>
      <c r="AB869" s="7" t="s">
        <v>87</v>
      </c>
      <c r="AC869" s="3">
        <v>93270.48</v>
      </c>
      <c r="AD869" s="3">
        <v>124342.94</v>
      </c>
      <c r="AE869" s="3">
        <f t="shared" si="137"/>
        <v>0.75010676118804975</v>
      </c>
      <c r="AF869" s="2">
        <v>50.450099999999999</v>
      </c>
      <c r="AG869" s="2">
        <v>30.523399999999999</v>
      </c>
      <c r="AH869" s="2">
        <v>47.497900000000001</v>
      </c>
      <c r="AI869" s="2">
        <v>19.040199999999999</v>
      </c>
      <c r="AJ869" s="4">
        <f t="shared" si="138"/>
        <v>898.96157471771551</v>
      </c>
      <c r="AK869" s="3" t="s">
        <v>93</v>
      </c>
      <c r="AL869" s="3" t="s">
        <v>100</v>
      </c>
      <c r="AM869" s="3" t="s">
        <v>96</v>
      </c>
      <c r="AN869" s="3" t="s">
        <v>95</v>
      </c>
      <c r="AO869" s="3">
        <v>0</v>
      </c>
      <c r="AP869" s="3">
        <v>0.48199999999999998</v>
      </c>
      <c r="AQ869" s="3">
        <v>0.71</v>
      </c>
      <c r="AR869" s="3">
        <v>0</v>
      </c>
      <c r="AS869" s="3">
        <v>-4.5839999999999996</v>
      </c>
      <c r="AT869" s="3">
        <v>0</v>
      </c>
      <c r="AU869" s="3">
        <v>3.7699999999999997E-2</v>
      </c>
      <c r="AV869" s="3">
        <v>0.23799999999999999</v>
      </c>
      <c r="AW869" s="3">
        <v>1.6500000000000001E-6</v>
      </c>
      <c r="AX869" s="3">
        <v>0.17499999999999999</v>
      </c>
      <c r="AY869" s="3">
        <v>0.22600000000000001</v>
      </c>
      <c r="AZ869" s="3">
        <v>71.915000000000006</v>
      </c>
      <c r="BA869" s="3">
        <v>178750</v>
      </c>
      <c r="BB869" s="3">
        <v>4</v>
      </c>
    </row>
    <row r="870" spans="1:54" x14ac:dyDescent="0.25">
      <c r="A870" s="3">
        <v>869</v>
      </c>
      <c r="B870" s="2" t="s">
        <v>37</v>
      </c>
      <c r="C870" s="2" t="s">
        <v>55</v>
      </c>
      <c r="D870" s="3">
        <v>3</v>
      </c>
      <c r="E870" s="3" t="s">
        <v>38</v>
      </c>
      <c r="F870" s="3" t="s">
        <v>25</v>
      </c>
      <c r="G870" s="3" t="s">
        <v>23</v>
      </c>
      <c r="H870" s="3">
        <v>16</v>
      </c>
      <c r="I870" s="3">
        <v>3.9</v>
      </c>
      <c r="J870" s="3">
        <v>2</v>
      </c>
      <c r="K870" s="3">
        <v>6</v>
      </c>
      <c r="L870" s="3">
        <v>15</v>
      </c>
      <c r="M870" s="3">
        <v>1</v>
      </c>
      <c r="N870" s="3" t="str">
        <f t="shared" si="134"/>
        <v>n</v>
      </c>
      <c r="O870" s="3" t="str">
        <f t="shared" si="135"/>
        <v>n</v>
      </c>
      <c r="P870" s="2" t="s">
        <v>21</v>
      </c>
      <c r="Q870" s="2" t="s">
        <v>21</v>
      </c>
      <c r="R870" s="4" t="str">
        <f t="shared" si="136"/>
        <v>y</v>
      </c>
      <c r="S870" s="2" t="s">
        <v>23</v>
      </c>
      <c r="T870" s="2">
        <v>0</v>
      </c>
      <c r="U870" s="6">
        <v>209</v>
      </c>
      <c r="V870" s="7">
        <v>230</v>
      </c>
      <c r="W870" s="7">
        <v>7106289</v>
      </c>
      <c r="X870" s="7">
        <v>7433203</v>
      </c>
      <c r="Y870" s="7">
        <v>8690076</v>
      </c>
      <c r="Z870" s="7">
        <f>U:U  / (Y:Y -W:W )</f>
        <v>1.3196218936005916E-4</v>
      </c>
      <c r="AA870" s="7">
        <f>V:V   / (Y:Y -X:X )</f>
        <v>1.8299382674303609E-4</v>
      </c>
      <c r="AB870" s="7">
        <f>Z:Z+AA:AA</f>
        <v>3.1495601610309523E-4</v>
      </c>
      <c r="AC870" s="3">
        <v>386427.79</v>
      </c>
      <c r="AD870" s="3">
        <v>20047.41</v>
      </c>
      <c r="AE870" s="3">
        <f t="shared" si="137"/>
        <v>19.275696461537922</v>
      </c>
      <c r="AF870" s="2">
        <v>48.208199999999998</v>
      </c>
      <c r="AG870" s="2">
        <v>16.373799999999999</v>
      </c>
      <c r="AH870" s="2">
        <v>64.126499999999993</v>
      </c>
      <c r="AI870" s="2">
        <v>-21.817399999999999</v>
      </c>
      <c r="AJ870" s="4">
        <f t="shared" si="138"/>
        <v>2882.1824954347171</v>
      </c>
      <c r="AK870" s="3" t="s">
        <v>93</v>
      </c>
      <c r="AL870" s="3" t="s">
        <v>94</v>
      </c>
      <c r="AM870" s="3" t="s">
        <v>98</v>
      </c>
      <c r="AN870" s="3" t="s">
        <v>95</v>
      </c>
      <c r="AO870" s="3">
        <v>0</v>
      </c>
      <c r="AP870" s="3">
        <v>0.45100000000000001</v>
      </c>
      <c r="AQ870" s="3">
        <v>0.53900000000000003</v>
      </c>
      <c r="AR870" s="3">
        <v>5</v>
      </c>
      <c r="AS870" s="3">
        <v>-12.398999999999999</v>
      </c>
      <c r="AT870" s="3">
        <v>1</v>
      </c>
      <c r="AU870" s="3">
        <v>5.0900000000000001E-2</v>
      </c>
      <c r="AV870" s="3">
        <v>3.3799999999999997E-2</v>
      </c>
      <c r="AW870" s="3">
        <v>0</v>
      </c>
      <c r="AX870" s="3">
        <v>0.20200000000000001</v>
      </c>
      <c r="AY870" s="3">
        <v>0.28699999999999998</v>
      </c>
      <c r="AZ870" s="3">
        <v>134.19200000000001</v>
      </c>
      <c r="BA870" s="3">
        <v>179104</v>
      </c>
      <c r="BB870" s="3">
        <v>4</v>
      </c>
    </row>
    <row r="871" spans="1:54" x14ac:dyDescent="0.25">
      <c r="A871" s="3">
        <v>870</v>
      </c>
      <c r="B871" s="2" t="s">
        <v>37</v>
      </c>
      <c r="C871" s="2" t="s">
        <v>55</v>
      </c>
      <c r="D871" s="3">
        <v>3</v>
      </c>
      <c r="E871" s="3" t="s">
        <v>38</v>
      </c>
      <c r="F871" s="3" t="s">
        <v>20</v>
      </c>
      <c r="G871" s="3" t="s">
        <v>23</v>
      </c>
      <c r="H871" s="3">
        <v>16</v>
      </c>
      <c r="I871" s="3">
        <v>3.9</v>
      </c>
      <c r="J871" s="3">
        <v>2</v>
      </c>
      <c r="K871" s="3">
        <v>6</v>
      </c>
      <c r="L871" s="3">
        <v>15</v>
      </c>
      <c r="M871" s="3">
        <v>1</v>
      </c>
      <c r="N871" s="3" t="str">
        <f t="shared" si="134"/>
        <v>n</v>
      </c>
      <c r="O871" s="3" t="str">
        <f t="shared" si="135"/>
        <v>n</v>
      </c>
      <c r="P871" s="2" t="s">
        <v>21</v>
      </c>
      <c r="Q871" s="2" t="s">
        <v>21</v>
      </c>
      <c r="R871" s="4" t="str">
        <f t="shared" si="136"/>
        <v>y</v>
      </c>
      <c r="S871" s="2" t="s">
        <v>23</v>
      </c>
      <c r="T871" s="2">
        <v>0</v>
      </c>
      <c r="U871" s="6">
        <v>209</v>
      </c>
      <c r="V871" s="7">
        <v>230</v>
      </c>
      <c r="W871" s="7">
        <v>7106289</v>
      </c>
      <c r="X871" s="7">
        <v>7433203</v>
      </c>
      <c r="Y871" s="7">
        <v>8690076</v>
      </c>
      <c r="Z871" s="7">
        <f>U:U  / (Y:Y -W:W )</f>
        <v>1.3196218936005916E-4</v>
      </c>
      <c r="AA871" s="7">
        <f>V:V   / (Y:Y -X:X )</f>
        <v>1.8299382674303609E-4</v>
      </c>
      <c r="AB871" s="7">
        <f>Z:Z+AA:AA</f>
        <v>3.1495601610309523E-4</v>
      </c>
      <c r="AC871" s="3">
        <v>386427.79</v>
      </c>
      <c r="AD871" s="3">
        <v>20047.41</v>
      </c>
      <c r="AE871" s="3">
        <f t="shared" si="137"/>
        <v>19.275696461537922</v>
      </c>
      <c r="AF871" s="2">
        <v>48.208199999999998</v>
      </c>
      <c r="AG871" s="2">
        <v>16.373799999999999</v>
      </c>
      <c r="AH871" s="2">
        <v>64.126499999999993</v>
      </c>
      <c r="AI871" s="2">
        <v>-21.817399999999999</v>
      </c>
      <c r="AJ871" s="4">
        <f t="shared" si="138"/>
        <v>2882.1824954347171</v>
      </c>
      <c r="AK871" s="3" t="s">
        <v>93</v>
      </c>
      <c r="AL871" s="3" t="s">
        <v>94</v>
      </c>
      <c r="AM871" s="3" t="s">
        <v>98</v>
      </c>
      <c r="AN871" s="3" t="s">
        <v>95</v>
      </c>
      <c r="AO871" s="3">
        <v>0</v>
      </c>
      <c r="AP871" s="3">
        <v>0.45100000000000001</v>
      </c>
      <c r="AQ871" s="3">
        <v>0.53900000000000003</v>
      </c>
      <c r="AR871" s="3">
        <v>5</v>
      </c>
      <c r="AS871" s="3">
        <v>-12.398999999999999</v>
      </c>
      <c r="AT871" s="3">
        <v>1</v>
      </c>
      <c r="AU871" s="3">
        <v>5.0900000000000001E-2</v>
      </c>
      <c r="AV871" s="3">
        <v>3.3799999999999997E-2</v>
      </c>
      <c r="AW871" s="3">
        <v>0</v>
      </c>
      <c r="AX871" s="3">
        <v>0.20200000000000001</v>
      </c>
      <c r="AY871" s="3">
        <v>0.28699999999999998</v>
      </c>
      <c r="AZ871" s="3">
        <v>134.19200000000001</v>
      </c>
      <c r="BA871" s="3">
        <v>179104</v>
      </c>
      <c r="BB871" s="3">
        <v>4</v>
      </c>
    </row>
    <row r="872" spans="1:54" x14ac:dyDescent="0.25">
      <c r="A872" s="3">
        <v>871</v>
      </c>
      <c r="B872" s="2" t="s">
        <v>42</v>
      </c>
      <c r="C872" s="2" t="s">
        <v>55</v>
      </c>
      <c r="D872" s="3">
        <v>1</v>
      </c>
      <c r="E872" s="3" t="s">
        <v>38</v>
      </c>
      <c r="F872" s="3" t="s">
        <v>25</v>
      </c>
      <c r="G872" s="3" t="s">
        <v>23</v>
      </c>
      <c r="H872" s="3">
        <v>16</v>
      </c>
      <c r="I872" s="3">
        <v>3.5</v>
      </c>
      <c r="J872" s="3">
        <v>1</v>
      </c>
      <c r="K872" s="3">
        <v>2</v>
      </c>
      <c r="L872" s="3">
        <v>15</v>
      </c>
      <c r="M872" s="3">
        <v>1</v>
      </c>
      <c r="N872" s="3" t="str">
        <f t="shared" si="134"/>
        <v>n</v>
      </c>
      <c r="O872" s="3" t="str">
        <f t="shared" si="135"/>
        <v>n</v>
      </c>
      <c r="P872" s="2" t="s">
        <v>26</v>
      </c>
      <c r="Q872" s="2" t="s">
        <v>21</v>
      </c>
      <c r="R872" s="4" t="str">
        <f t="shared" si="136"/>
        <v>n</v>
      </c>
      <c r="S872" s="2" t="s">
        <v>23</v>
      </c>
      <c r="T872" s="2">
        <v>0</v>
      </c>
      <c r="U872" s="6" t="s">
        <v>87</v>
      </c>
      <c r="V872" s="7" t="s">
        <v>87</v>
      </c>
      <c r="W872" s="6" t="s">
        <v>87</v>
      </c>
      <c r="X872" s="7">
        <v>4147382</v>
      </c>
      <c r="Y872" s="7">
        <v>4190669</v>
      </c>
      <c r="Z872" s="7" t="s">
        <v>87</v>
      </c>
      <c r="AA872" s="7" t="s">
        <v>87</v>
      </c>
      <c r="AB872" s="7" t="s">
        <v>87</v>
      </c>
      <c r="AC872" s="3">
        <v>50425.33</v>
      </c>
      <c r="AD872" s="3">
        <v>20047.41</v>
      </c>
      <c r="AE872" s="3">
        <f t="shared" si="137"/>
        <v>2.5153039719345291</v>
      </c>
      <c r="AF872" s="2">
        <v>45.814999999999998</v>
      </c>
      <c r="AG872" s="2">
        <v>15.9819</v>
      </c>
      <c r="AH872" s="2">
        <v>64.126499999999993</v>
      </c>
      <c r="AI872" s="2">
        <v>-21.817399999999999</v>
      </c>
      <c r="AJ872" s="4">
        <f t="shared" si="138"/>
        <v>3078.0905070866188</v>
      </c>
      <c r="AK872" s="3" t="s">
        <v>93</v>
      </c>
      <c r="AL872" s="3" t="s">
        <v>94</v>
      </c>
      <c r="AM872" s="3" t="s">
        <v>95</v>
      </c>
      <c r="AN872" s="3" t="s">
        <v>95</v>
      </c>
      <c r="AO872" s="3">
        <v>1</v>
      </c>
      <c r="AP872" s="3">
        <v>0.45100000000000001</v>
      </c>
      <c r="AQ872" s="3">
        <v>0.53900000000000003</v>
      </c>
      <c r="AR872" s="3">
        <v>5</v>
      </c>
      <c r="AS872" s="3">
        <v>-12.398999999999999</v>
      </c>
      <c r="AT872" s="3">
        <v>1</v>
      </c>
      <c r="AU872" s="3">
        <v>5.0900000000000001E-2</v>
      </c>
      <c r="AV872" s="3">
        <v>3.3799999999999997E-2</v>
      </c>
      <c r="AW872" s="3">
        <v>0</v>
      </c>
      <c r="AX872" s="3">
        <v>0.20200000000000001</v>
      </c>
      <c r="AY872" s="3">
        <v>0.28699999999999998</v>
      </c>
      <c r="AZ872" s="3">
        <v>134.19200000000001</v>
      </c>
      <c r="BA872" s="3">
        <v>179104</v>
      </c>
      <c r="BB872" s="3">
        <v>4</v>
      </c>
    </row>
    <row r="873" spans="1:54" x14ac:dyDescent="0.25">
      <c r="A873" s="3">
        <v>872</v>
      </c>
      <c r="B873" s="2" t="s">
        <v>43</v>
      </c>
      <c r="C873" s="2" t="s">
        <v>55</v>
      </c>
      <c r="D873" s="3">
        <v>1</v>
      </c>
      <c r="E873" s="3" t="s">
        <v>38</v>
      </c>
      <c r="F873" s="3" t="s">
        <v>25</v>
      </c>
      <c r="G873" s="3" t="s">
        <v>23</v>
      </c>
      <c r="H873" s="3">
        <v>16</v>
      </c>
      <c r="I873" s="3">
        <v>4.75</v>
      </c>
      <c r="J873" s="3">
        <v>6</v>
      </c>
      <c r="K873" s="3">
        <v>3</v>
      </c>
      <c r="L873" s="3">
        <v>15</v>
      </c>
      <c r="M873" s="3">
        <v>1</v>
      </c>
      <c r="N873" s="3" t="str">
        <f t="shared" si="134"/>
        <v>n</v>
      </c>
      <c r="O873" s="3" t="str">
        <f t="shared" si="135"/>
        <v>n</v>
      </c>
      <c r="P873" s="2" t="s">
        <v>44</v>
      </c>
      <c r="Q873" s="2" t="s">
        <v>21</v>
      </c>
      <c r="R873" s="4" t="str">
        <f t="shared" si="136"/>
        <v>n</v>
      </c>
      <c r="S873" s="2" t="s">
        <v>23</v>
      </c>
      <c r="T873" s="2">
        <v>0</v>
      </c>
      <c r="U873" s="6" t="s">
        <v>87</v>
      </c>
      <c r="V873" s="7" t="s">
        <v>87</v>
      </c>
      <c r="W873" s="6" t="s">
        <v>87</v>
      </c>
      <c r="X873" s="7" t="s">
        <v>87</v>
      </c>
      <c r="Y873" s="7">
        <v>848319</v>
      </c>
      <c r="Z873" s="7" t="s">
        <v>87</v>
      </c>
      <c r="AA873" s="7" t="s">
        <v>87</v>
      </c>
      <c r="AB873" s="7" t="s">
        <v>87</v>
      </c>
      <c r="AC873" s="3">
        <v>19801.66</v>
      </c>
      <c r="AD873" s="3">
        <v>20047.41</v>
      </c>
      <c r="AE873" s="3">
        <f t="shared" si="137"/>
        <v>0.98774155863525515</v>
      </c>
      <c r="AF873" s="2">
        <v>35.185600000000001</v>
      </c>
      <c r="AG873" s="2">
        <v>33.382300000000001</v>
      </c>
      <c r="AH873" s="2">
        <v>64.126499999999993</v>
      </c>
      <c r="AI873" s="2">
        <v>-21.817399999999999</v>
      </c>
      <c r="AJ873" s="4">
        <f t="shared" si="138"/>
        <v>4867.9984601406568</v>
      </c>
      <c r="AK873" s="3" t="s">
        <v>93</v>
      </c>
      <c r="AL873" s="3" t="s">
        <v>94</v>
      </c>
      <c r="AM873" s="3" t="s">
        <v>95</v>
      </c>
      <c r="AN873" s="3" t="s">
        <v>95</v>
      </c>
      <c r="AO873" s="3">
        <v>1</v>
      </c>
      <c r="AP873" s="3">
        <v>0.45100000000000001</v>
      </c>
      <c r="AQ873" s="3">
        <v>0.53900000000000003</v>
      </c>
      <c r="AR873" s="3">
        <v>5</v>
      </c>
      <c r="AS873" s="3">
        <v>-12.398999999999999</v>
      </c>
      <c r="AT873" s="3">
        <v>1</v>
      </c>
      <c r="AU873" s="3">
        <v>5.0900000000000001E-2</v>
      </c>
      <c r="AV873" s="3">
        <v>3.3799999999999997E-2</v>
      </c>
      <c r="AW873" s="3">
        <v>0</v>
      </c>
      <c r="AX873" s="3">
        <v>0.20200000000000001</v>
      </c>
      <c r="AY873" s="3">
        <v>0.28699999999999998</v>
      </c>
      <c r="AZ873" s="3">
        <v>134.19200000000001</v>
      </c>
      <c r="BA873" s="3">
        <v>179104</v>
      </c>
      <c r="BB873" s="3">
        <v>4</v>
      </c>
    </row>
    <row r="874" spans="1:54" x14ac:dyDescent="0.25">
      <c r="A874" s="3">
        <v>873</v>
      </c>
      <c r="B874" s="2" t="s">
        <v>45</v>
      </c>
      <c r="C874" s="2" t="s">
        <v>55</v>
      </c>
      <c r="D874" s="3">
        <v>4</v>
      </c>
      <c r="E874" s="3" t="s">
        <v>38</v>
      </c>
      <c r="F874" s="3" t="s">
        <v>25</v>
      </c>
      <c r="G874" s="3" t="s">
        <v>23</v>
      </c>
      <c r="H874" s="3">
        <v>16</v>
      </c>
      <c r="I874" s="3">
        <v>6</v>
      </c>
      <c r="J874" s="3">
        <v>7</v>
      </c>
      <c r="K874" s="3">
        <v>1</v>
      </c>
      <c r="L874" s="3">
        <v>15</v>
      </c>
      <c r="M874" s="3">
        <v>1</v>
      </c>
      <c r="N874" s="3" t="str">
        <f t="shared" si="134"/>
        <v>n</v>
      </c>
      <c r="O874" s="3" t="str">
        <f t="shared" si="135"/>
        <v>y</v>
      </c>
      <c r="P874" s="2" t="s">
        <v>26</v>
      </c>
      <c r="Q874" s="2" t="s">
        <v>21</v>
      </c>
      <c r="R874" s="4" t="str">
        <f t="shared" si="136"/>
        <v>n</v>
      </c>
      <c r="S874" s="2" t="s">
        <v>23</v>
      </c>
      <c r="T874" s="2">
        <v>0</v>
      </c>
      <c r="U874" s="6">
        <v>31</v>
      </c>
      <c r="V874" s="7">
        <v>35</v>
      </c>
      <c r="W874" s="7">
        <v>10120553</v>
      </c>
      <c r="X874" s="7">
        <v>10077497</v>
      </c>
      <c r="Y874" s="7">
        <v>10553843</v>
      </c>
      <c r="Z874" s="7">
        <f t="shared" ref="Z874:Z879" si="139">U:U  / (Y:Y -W:W )</f>
        <v>7.1545616100071547E-5</v>
      </c>
      <c r="AA874" s="7">
        <f t="shared" ref="AA874:AA879" si="140">V:V   / (Y:Y -X:X )</f>
        <v>7.3476002737505927E-5</v>
      </c>
      <c r="AB874" s="7">
        <f t="shared" ref="AB874:AB879" si="141">Z:Z+AA:AA</f>
        <v>1.4502161883757749E-4</v>
      </c>
      <c r="AC874" s="3">
        <v>99300.33</v>
      </c>
      <c r="AD874" s="3">
        <v>20047.41</v>
      </c>
      <c r="AE874" s="3">
        <f t="shared" si="137"/>
        <v>4.9532747621762612</v>
      </c>
      <c r="AF874" s="2">
        <v>50.075499999999998</v>
      </c>
      <c r="AG874" s="2">
        <v>14.437799999999999</v>
      </c>
      <c r="AH874" s="2">
        <v>64.126499999999993</v>
      </c>
      <c r="AI874" s="2">
        <v>-21.817399999999999</v>
      </c>
      <c r="AJ874" s="4">
        <f t="shared" si="138"/>
        <v>2632.2310749742583</v>
      </c>
      <c r="AK874" s="3" t="s">
        <v>93</v>
      </c>
      <c r="AL874" s="3" t="s">
        <v>94</v>
      </c>
      <c r="AM874" s="3" t="s">
        <v>95</v>
      </c>
      <c r="AN874" s="3" t="s">
        <v>95</v>
      </c>
      <c r="AO874" s="3">
        <v>1</v>
      </c>
      <c r="AP874" s="3">
        <v>0.45100000000000001</v>
      </c>
      <c r="AQ874" s="3">
        <v>0.53900000000000003</v>
      </c>
      <c r="AR874" s="3">
        <v>5</v>
      </c>
      <c r="AS874" s="3">
        <v>-12.398999999999999</v>
      </c>
      <c r="AT874" s="3">
        <v>1</v>
      </c>
      <c r="AU874" s="3">
        <v>5.0900000000000001E-2</v>
      </c>
      <c r="AV874" s="3">
        <v>3.3799999999999997E-2</v>
      </c>
      <c r="AW874" s="3">
        <v>0</v>
      </c>
      <c r="AX874" s="3">
        <v>0.20200000000000001</v>
      </c>
      <c r="AY874" s="3">
        <v>0.28699999999999998</v>
      </c>
      <c r="AZ874" s="3">
        <v>134.19200000000001</v>
      </c>
      <c r="BA874" s="3">
        <v>179104</v>
      </c>
      <c r="BB874" s="3">
        <v>4</v>
      </c>
    </row>
    <row r="875" spans="1:54" x14ac:dyDescent="0.25">
      <c r="A875" s="3">
        <v>874</v>
      </c>
      <c r="B875" s="2" t="s">
        <v>46</v>
      </c>
      <c r="C875" s="2" t="s">
        <v>55</v>
      </c>
      <c r="D875" s="3">
        <v>4</v>
      </c>
      <c r="E875" s="3" t="s">
        <v>38</v>
      </c>
      <c r="F875" s="3" t="s">
        <v>25</v>
      </c>
      <c r="G875" s="3" t="s">
        <v>23</v>
      </c>
      <c r="H875" s="3">
        <v>16</v>
      </c>
      <c r="I875" s="3">
        <v>5.4615384615384599</v>
      </c>
      <c r="J875" s="3">
        <v>8</v>
      </c>
      <c r="K875" s="3">
        <v>5</v>
      </c>
      <c r="L875" s="3">
        <v>15</v>
      </c>
      <c r="M875" s="3">
        <v>1</v>
      </c>
      <c r="N875" s="3" t="str">
        <f t="shared" si="134"/>
        <v>n</v>
      </c>
      <c r="O875" s="3" t="str">
        <f t="shared" si="135"/>
        <v>n</v>
      </c>
      <c r="P875" s="2" t="s">
        <v>47</v>
      </c>
      <c r="Q875" s="2" t="s">
        <v>21</v>
      </c>
      <c r="R875" s="4" t="str">
        <f t="shared" si="136"/>
        <v>n</v>
      </c>
      <c r="S875" s="2" t="s">
        <v>23</v>
      </c>
      <c r="T875" s="2">
        <v>0</v>
      </c>
      <c r="U875" s="6">
        <v>22</v>
      </c>
      <c r="V875" s="7">
        <v>21</v>
      </c>
      <c r="W875" s="7">
        <v>1122085</v>
      </c>
      <c r="X875" s="7">
        <v>1117693</v>
      </c>
      <c r="Y875" s="7">
        <v>1315944</v>
      </c>
      <c r="Z875" s="7">
        <f t="shared" si="139"/>
        <v>1.1348454288941963E-4</v>
      </c>
      <c r="AA875" s="7">
        <f t="shared" si="140"/>
        <v>1.0592632571840747E-4</v>
      </c>
      <c r="AB875" s="7">
        <f t="shared" si="141"/>
        <v>2.1941086860782712E-4</v>
      </c>
      <c r="AC875" s="3">
        <v>23136.74</v>
      </c>
      <c r="AD875" s="3">
        <v>20047.41</v>
      </c>
      <c r="AE875" s="3">
        <f t="shared" si="137"/>
        <v>1.1541012030980562</v>
      </c>
      <c r="AF875" s="2">
        <v>59.436999999999998</v>
      </c>
      <c r="AG875" s="2">
        <v>24.753599999999999</v>
      </c>
      <c r="AH875" s="2">
        <v>64.126499999999993</v>
      </c>
      <c r="AI875" s="2">
        <v>-21.817399999999999</v>
      </c>
      <c r="AJ875" s="4">
        <f t="shared" si="138"/>
        <v>2444.3121719752276</v>
      </c>
      <c r="AK875" s="3" t="s">
        <v>93</v>
      </c>
      <c r="AL875" s="3" t="s">
        <v>94</v>
      </c>
      <c r="AM875" s="3" t="s">
        <v>95</v>
      </c>
      <c r="AN875" s="3" t="s">
        <v>95</v>
      </c>
      <c r="AO875" s="3">
        <v>1</v>
      </c>
      <c r="AP875" s="3">
        <v>0.45100000000000001</v>
      </c>
      <c r="AQ875" s="3">
        <v>0.53900000000000003</v>
      </c>
      <c r="AR875" s="3">
        <v>5</v>
      </c>
      <c r="AS875" s="3">
        <v>-12.398999999999999</v>
      </c>
      <c r="AT875" s="3">
        <v>1</v>
      </c>
      <c r="AU875" s="3">
        <v>5.0900000000000001E-2</v>
      </c>
      <c r="AV875" s="3">
        <v>3.3799999999999997E-2</v>
      </c>
      <c r="AW875" s="3">
        <v>0</v>
      </c>
      <c r="AX875" s="3">
        <v>0.20200000000000001</v>
      </c>
      <c r="AY875" s="3">
        <v>0.28699999999999998</v>
      </c>
      <c r="AZ875" s="3">
        <v>134.19200000000001</v>
      </c>
      <c r="BA875" s="3">
        <v>179104</v>
      </c>
      <c r="BB875" s="3">
        <v>4</v>
      </c>
    </row>
    <row r="876" spans="1:54" x14ac:dyDescent="0.25">
      <c r="A876" s="3">
        <v>875</v>
      </c>
      <c r="B876" s="2" t="s">
        <v>46</v>
      </c>
      <c r="C876" s="2" t="s">
        <v>55</v>
      </c>
      <c r="D876" s="3">
        <v>3</v>
      </c>
      <c r="E876" s="3" t="s">
        <v>38</v>
      </c>
      <c r="F876" s="3" t="s">
        <v>20</v>
      </c>
      <c r="G876" s="3" t="s">
        <v>23</v>
      </c>
      <c r="H876" s="3">
        <v>16</v>
      </c>
      <c r="I876" s="3">
        <v>5.4615384615384599</v>
      </c>
      <c r="J876" s="3">
        <v>8</v>
      </c>
      <c r="K876" s="3">
        <v>5</v>
      </c>
      <c r="L876" s="3">
        <v>15</v>
      </c>
      <c r="M876" s="3">
        <v>1</v>
      </c>
      <c r="N876" s="3" t="str">
        <f t="shared" si="134"/>
        <v>n</v>
      </c>
      <c r="O876" s="3" t="str">
        <f t="shared" si="135"/>
        <v>n</v>
      </c>
      <c r="P876" s="2" t="s">
        <v>47</v>
      </c>
      <c r="Q876" s="2" t="s">
        <v>21</v>
      </c>
      <c r="R876" s="4" t="str">
        <f t="shared" si="136"/>
        <v>n</v>
      </c>
      <c r="S876" s="2" t="s">
        <v>23</v>
      </c>
      <c r="T876" s="2">
        <v>0</v>
      </c>
      <c r="U876" s="6">
        <v>22</v>
      </c>
      <c r="V876" s="7">
        <v>21</v>
      </c>
      <c r="W876" s="7">
        <v>1122085</v>
      </c>
      <c r="X876" s="7">
        <v>1117693</v>
      </c>
      <c r="Y876" s="7">
        <v>1315944</v>
      </c>
      <c r="Z876" s="7">
        <f t="shared" si="139"/>
        <v>1.1348454288941963E-4</v>
      </c>
      <c r="AA876" s="7">
        <f t="shared" si="140"/>
        <v>1.0592632571840747E-4</v>
      </c>
      <c r="AB876" s="7">
        <f t="shared" si="141"/>
        <v>2.1941086860782712E-4</v>
      </c>
      <c r="AC876" s="3">
        <v>23136.74</v>
      </c>
      <c r="AD876" s="3">
        <v>20047.41</v>
      </c>
      <c r="AE876" s="3">
        <f t="shared" si="137"/>
        <v>1.1541012030980562</v>
      </c>
      <c r="AF876" s="2">
        <v>59.436999999999998</v>
      </c>
      <c r="AG876" s="2">
        <v>24.753599999999999</v>
      </c>
      <c r="AH876" s="2">
        <v>64.126499999999993</v>
      </c>
      <c r="AI876" s="2">
        <v>-21.817399999999999</v>
      </c>
      <c r="AJ876" s="4">
        <f t="shared" si="138"/>
        <v>2444.3121719752276</v>
      </c>
      <c r="AK876" s="3" t="s">
        <v>93</v>
      </c>
      <c r="AL876" s="3" t="s">
        <v>94</v>
      </c>
      <c r="AM876" s="3" t="s">
        <v>95</v>
      </c>
      <c r="AN876" s="3" t="s">
        <v>95</v>
      </c>
      <c r="AO876" s="3">
        <v>1</v>
      </c>
      <c r="AP876" s="3">
        <v>0.45100000000000001</v>
      </c>
      <c r="AQ876" s="3">
        <v>0.53900000000000003</v>
      </c>
      <c r="AR876" s="3">
        <v>5</v>
      </c>
      <c r="AS876" s="3">
        <v>-12.398999999999999</v>
      </c>
      <c r="AT876" s="3">
        <v>1</v>
      </c>
      <c r="AU876" s="3">
        <v>5.0900000000000001E-2</v>
      </c>
      <c r="AV876" s="3">
        <v>3.3799999999999997E-2</v>
      </c>
      <c r="AW876" s="3">
        <v>0</v>
      </c>
      <c r="AX876" s="3">
        <v>0.20200000000000001</v>
      </c>
      <c r="AY876" s="3">
        <v>0.28699999999999998</v>
      </c>
      <c r="AZ876" s="3">
        <v>134.19200000000001</v>
      </c>
      <c r="BA876" s="3">
        <v>179104</v>
      </c>
      <c r="BB876" s="3">
        <v>4</v>
      </c>
    </row>
    <row r="877" spans="1:54" x14ac:dyDescent="0.25">
      <c r="A877" s="3">
        <v>876</v>
      </c>
      <c r="B877" s="2" t="s">
        <v>48</v>
      </c>
      <c r="C877" s="2" t="s">
        <v>55</v>
      </c>
      <c r="D877" s="3">
        <v>4</v>
      </c>
      <c r="E877" s="3" t="s">
        <v>38</v>
      </c>
      <c r="F877" s="3" t="s">
        <v>25</v>
      </c>
      <c r="G877" s="3" t="s">
        <v>23</v>
      </c>
      <c r="H877" s="3">
        <v>16</v>
      </c>
      <c r="I877" s="3">
        <v>7.625</v>
      </c>
      <c r="J877" s="3">
        <v>10</v>
      </c>
      <c r="K877" s="3">
        <v>5</v>
      </c>
      <c r="L877" s="3">
        <v>15</v>
      </c>
      <c r="M877" s="3">
        <v>1</v>
      </c>
      <c r="N877" s="3" t="str">
        <f t="shared" si="134"/>
        <v>n</v>
      </c>
      <c r="O877" s="3" t="str">
        <f t="shared" si="135"/>
        <v>n</v>
      </c>
      <c r="P877" s="2" t="s">
        <v>47</v>
      </c>
      <c r="Q877" s="2" t="s">
        <v>21</v>
      </c>
      <c r="R877" s="4" t="str">
        <f t="shared" si="136"/>
        <v>n</v>
      </c>
      <c r="S877" s="2" t="s">
        <v>23</v>
      </c>
      <c r="T877" s="2">
        <v>0</v>
      </c>
      <c r="U877" s="6">
        <v>159</v>
      </c>
      <c r="V877" s="7">
        <v>144</v>
      </c>
      <c r="W877" s="7">
        <v>5150146</v>
      </c>
      <c r="X877" s="7">
        <v>5257543</v>
      </c>
      <c r="Y877" s="7">
        <v>5487308</v>
      </c>
      <c r="Z877" s="7">
        <f t="shared" si="139"/>
        <v>4.7158339314632135E-4</v>
      </c>
      <c r="AA877" s="7">
        <f t="shared" si="140"/>
        <v>6.2672730833677884E-4</v>
      </c>
      <c r="AB877" s="7">
        <f t="shared" si="141"/>
        <v>1.0983107014831003E-3</v>
      </c>
      <c r="AC877" s="3">
        <v>236785.05</v>
      </c>
      <c r="AD877" s="3">
        <v>20047.41</v>
      </c>
      <c r="AE877" s="3">
        <f t="shared" si="137"/>
        <v>11.811253922576531</v>
      </c>
      <c r="AF877" s="2">
        <v>60.169899999999998</v>
      </c>
      <c r="AG877" s="2">
        <v>24.938400000000001</v>
      </c>
      <c r="AH877" s="2">
        <v>64.126499999999993</v>
      </c>
      <c r="AI877" s="2">
        <v>-21.817399999999999</v>
      </c>
      <c r="AJ877" s="4">
        <f t="shared" si="138"/>
        <v>2410.6835840105559</v>
      </c>
      <c r="AK877" s="3" t="s">
        <v>93</v>
      </c>
      <c r="AL877" s="3" t="s">
        <v>94</v>
      </c>
      <c r="AM877" s="3" t="s">
        <v>95</v>
      </c>
      <c r="AN877" s="3" t="s">
        <v>95</v>
      </c>
      <c r="AO877" s="3">
        <v>1</v>
      </c>
      <c r="AP877" s="3">
        <v>0.45100000000000001</v>
      </c>
      <c r="AQ877" s="3">
        <v>0.53900000000000003</v>
      </c>
      <c r="AR877" s="3">
        <v>5</v>
      </c>
      <c r="AS877" s="3">
        <v>-12.398999999999999</v>
      </c>
      <c r="AT877" s="3">
        <v>1</v>
      </c>
      <c r="AU877" s="3">
        <v>5.0900000000000001E-2</v>
      </c>
      <c r="AV877" s="3">
        <v>3.3799999999999997E-2</v>
      </c>
      <c r="AW877" s="3">
        <v>0</v>
      </c>
      <c r="AX877" s="3">
        <v>0.20200000000000001</v>
      </c>
      <c r="AY877" s="3">
        <v>0.28699999999999998</v>
      </c>
      <c r="AZ877" s="3">
        <v>134.19200000000001</v>
      </c>
      <c r="BA877" s="3">
        <v>179104</v>
      </c>
      <c r="BB877" s="3">
        <v>4</v>
      </c>
    </row>
    <row r="878" spans="1:54" x14ac:dyDescent="0.25">
      <c r="A878" s="3">
        <v>877</v>
      </c>
      <c r="B878" s="2" t="s">
        <v>48</v>
      </c>
      <c r="C878" s="2" t="s">
        <v>55</v>
      </c>
      <c r="D878" s="3">
        <v>5</v>
      </c>
      <c r="E878" s="3" t="s">
        <v>38</v>
      </c>
      <c r="F878" s="3" t="s">
        <v>20</v>
      </c>
      <c r="G878" s="3" t="s">
        <v>23</v>
      </c>
      <c r="H878" s="3">
        <v>16</v>
      </c>
      <c r="I878" s="3">
        <v>7.625</v>
      </c>
      <c r="J878" s="3">
        <v>10</v>
      </c>
      <c r="K878" s="3">
        <v>5</v>
      </c>
      <c r="L878" s="3">
        <v>15</v>
      </c>
      <c r="M878" s="3">
        <v>1</v>
      </c>
      <c r="N878" s="3" t="str">
        <f t="shared" si="134"/>
        <v>n</v>
      </c>
      <c r="O878" s="3" t="str">
        <f t="shared" si="135"/>
        <v>n</v>
      </c>
      <c r="P878" s="2" t="s">
        <v>47</v>
      </c>
      <c r="Q878" s="2" t="s">
        <v>21</v>
      </c>
      <c r="R878" s="4" t="str">
        <f t="shared" si="136"/>
        <v>n</v>
      </c>
      <c r="S878" s="2" t="s">
        <v>23</v>
      </c>
      <c r="T878" s="2">
        <v>0</v>
      </c>
      <c r="U878" s="6">
        <v>159</v>
      </c>
      <c r="V878" s="7">
        <v>144</v>
      </c>
      <c r="W878" s="7">
        <v>5150146</v>
      </c>
      <c r="X878" s="7">
        <v>5257543</v>
      </c>
      <c r="Y878" s="7">
        <v>5487308</v>
      </c>
      <c r="Z878" s="7">
        <f t="shared" si="139"/>
        <v>4.7158339314632135E-4</v>
      </c>
      <c r="AA878" s="7">
        <f t="shared" si="140"/>
        <v>6.2672730833677884E-4</v>
      </c>
      <c r="AB878" s="7">
        <f t="shared" si="141"/>
        <v>1.0983107014831003E-3</v>
      </c>
      <c r="AC878" s="3">
        <v>236785.05</v>
      </c>
      <c r="AD878" s="3">
        <v>20047.41</v>
      </c>
      <c r="AE878" s="3">
        <f t="shared" si="137"/>
        <v>11.811253922576531</v>
      </c>
      <c r="AF878" s="2">
        <v>60.169899999999998</v>
      </c>
      <c r="AG878" s="2">
        <v>24.938400000000001</v>
      </c>
      <c r="AH878" s="2">
        <v>64.126499999999993</v>
      </c>
      <c r="AI878" s="2">
        <v>-21.817399999999999</v>
      </c>
      <c r="AJ878" s="4">
        <f t="shared" si="138"/>
        <v>2410.6835840105559</v>
      </c>
      <c r="AK878" s="3" t="s">
        <v>93</v>
      </c>
      <c r="AL878" s="3" t="s">
        <v>94</v>
      </c>
      <c r="AM878" s="3" t="s">
        <v>95</v>
      </c>
      <c r="AN878" s="3" t="s">
        <v>95</v>
      </c>
      <c r="AO878" s="3">
        <v>1</v>
      </c>
      <c r="AP878" s="3">
        <v>0.45100000000000001</v>
      </c>
      <c r="AQ878" s="3">
        <v>0.53900000000000003</v>
      </c>
      <c r="AR878" s="3">
        <v>5</v>
      </c>
      <c r="AS878" s="3">
        <v>-12.398999999999999</v>
      </c>
      <c r="AT878" s="3">
        <v>1</v>
      </c>
      <c r="AU878" s="3">
        <v>5.0900000000000001E-2</v>
      </c>
      <c r="AV878" s="3">
        <v>3.3799999999999997E-2</v>
      </c>
      <c r="AW878" s="3">
        <v>0</v>
      </c>
      <c r="AX878" s="3">
        <v>0.20200000000000001</v>
      </c>
      <c r="AY878" s="3">
        <v>0.28699999999999998</v>
      </c>
      <c r="AZ878" s="3">
        <v>134.19200000000001</v>
      </c>
      <c r="BA878" s="3">
        <v>179104</v>
      </c>
      <c r="BB878" s="3">
        <v>4</v>
      </c>
    </row>
    <row r="879" spans="1:54" x14ac:dyDescent="0.25">
      <c r="A879" s="3">
        <v>878</v>
      </c>
      <c r="B879" s="2" t="s">
        <v>54</v>
      </c>
      <c r="C879" s="2" t="s">
        <v>55</v>
      </c>
      <c r="D879" s="3">
        <v>1</v>
      </c>
      <c r="E879" s="3" t="s">
        <v>38</v>
      </c>
      <c r="F879" s="3" t="s">
        <v>25</v>
      </c>
      <c r="G879" s="3" t="s">
        <v>23</v>
      </c>
      <c r="H879" s="3">
        <v>16</v>
      </c>
      <c r="I879" s="3">
        <v>7.7272727272727302</v>
      </c>
      <c r="J879" s="3">
        <v>1</v>
      </c>
      <c r="K879" s="3">
        <v>5</v>
      </c>
      <c r="L879" s="3">
        <v>15</v>
      </c>
      <c r="M879" s="3">
        <v>1</v>
      </c>
      <c r="N879" s="3" t="str">
        <f t="shared" si="134"/>
        <v>n</v>
      </c>
      <c r="O879" s="3" t="str">
        <f t="shared" si="135"/>
        <v>n</v>
      </c>
      <c r="P879" s="2" t="s">
        <v>47</v>
      </c>
      <c r="Q879" s="2" t="s">
        <v>21</v>
      </c>
      <c r="R879" s="4" t="str">
        <f t="shared" si="136"/>
        <v>n</v>
      </c>
      <c r="S879" s="2" t="s">
        <v>23</v>
      </c>
      <c r="T879" s="2">
        <v>0</v>
      </c>
      <c r="U879" s="6">
        <v>143</v>
      </c>
      <c r="V879" s="7">
        <v>128</v>
      </c>
      <c r="W879" s="7">
        <v>9326183</v>
      </c>
      <c r="X879" s="7">
        <v>9673897</v>
      </c>
      <c r="Y879" s="7">
        <v>9830485</v>
      </c>
      <c r="Z879" s="7">
        <f t="shared" si="139"/>
        <v>2.8356024762939667E-4</v>
      </c>
      <c r="AA879" s="7">
        <f t="shared" si="140"/>
        <v>8.1743173167803411E-4</v>
      </c>
      <c r="AB879" s="7">
        <f t="shared" si="141"/>
        <v>1.1009919793074307E-3</v>
      </c>
      <c r="AC879" s="3">
        <v>124342.94</v>
      </c>
      <c r="AD879" s="3">
        <v>20047.41</v>
      </c>
      <c r="AE879" s="3">
        <f t="shared" si="137"/>
        <v>6.2024441062461433</v>
      </c>
      <c r="AF879" s="2">
        <v>47.497900000000001</v>
      </c>
      <c r="AG879" s="2">
        <v>19.040199999999999</v>
      </c>
      <c r="AH879" s="2">
        <v>64.126499999999993</v>
      </c>
      <c r="AI879" s="2">
        <v>-21.817399999999999</v>
      </c>
      <c r="AJ879" s="4">
        <f t="shared" si="138"/>
        <v>3067.0897789889186</v>
      </c>
      <c r="AK879" s="3" t="s">
        <v>93</v>
      </c>
      <c r="AL879" s="3" t="s">
        <v>94</v>
      </c>
      <c r="AM879" s="3" t="s">
        <v>95</v>
      </c>
      <c r="AN879" s="3" t="s">
        <v>95</v>
      </c>
      <c r="AO879" s="3">
        <v>1</v>
      </c>
      <c r="AP879" s="3">
        <v>0.45100000000000001</v>
      </c>
      <c r="AQ879" s="3">
        <v>0.53900000000000003</v>
      </c>
      <c r="AR879" s="3">
        <v>5</v>
      </c>
      <c r="AS879" s="3">
        <v>-12.398999999999999</v>
      </c>
      <c r="AT879" s="3">
        <v>1</v>
      </c>
      <c r="AU879" s="3">
        <v>5.0900000000000001E-2</v>
      </c>
      <c r="AV879" s="3">
        <v>3.3799999999999997E-2</v>
      </c>
      <c r="AW879" s="3">
        <v>0</v>
      </c>
      <c r="AX879" s="3">
        <v>0.20200000000000001</v>
      </c>
      <c r="AY879" s="3">
        <v>0.28699999999999998</v>
      </c>
      <c r="AZ879" s="3">
        <v>134.19200000000001</v>
      </c>
      <c r="BA879" s="3">
        <v>179104</v>
      </c>
      <c r="BB879" s="3">
        <v>4</v>
      </c>
    </row>
    <row r="880" spans="1:54" x14ac:dyDescent="0.25">
      <c r="A880" s="3">
        <v>879</v>
      </c>
      <c r="B880" s="2" t="s">
        <v>61</v>
      </c>
      <c r="C880" s="2" t="s">
        <v>55</v>
      </c>
      <c r="D880" s="3">
        <v>3</v>
      </c>
      <c r="E880" s="3" t="s">
        <v>38</v>
      </c>
      <c r="F880" s="3" t="s">
        <v>20</v>
      </c>
      <c r="G880" s="3" t="s">
        <v>23</v>
      </c>
      <c r="H880" s="3">
        <v>16</v>
      </c>
      <c r="I880" s="3">
        <v>9.125</v>
      </c>
      <c r="J880" s="3">
        <v>19</v>
      </c>
      <c r="K880" s="3">
        <v>1</v>
      </c>
      <c r="L880" s="3">
        <v>15</v>
      </c>
      <c r="M880" s="3">
        <v>1</v>
      </c>
      <c r="N880" s="3" t="str">
        <f t="shared" si="134"/>
        <v>n</v>
      </c>
      <c r="O880" s="3" t="str">
        <f t="shared" si="135"/>
        <v>y</v>
      </c>
      <c r="P880" s="2" t="s">
        <v>62</v>
      </c>
      <c r="Q880" s="2" t="s">
        <v>21</v>
      </c>
      <c r="R880" s="4" t="str">
        <f t="shared" si="136"/>
        <v>n</v>
      </c>
      <c r="S880" s="2" t="s">
        <v>23</v>
      </c>
      <c r="T880" s="2">
        <v>0</v>
      </c>
      <c r="U880" s="6" t="s">
        <v>87</v>
      </c>
      <c r="V880" s="7" t="s">
        <v>87</v>
      </c>
      <c r="W880" s="6" t="s">
        <v>87</v>
      </c>
      <c r="X880" s="7" t="s">
        <v>87</v>
      </c>
      <c r="Y880" s="7">
        <v>434403</v>
      </c>
      <c r="Z880" s="7" t="s">
        <v>87</v>
      </c>
      <c r="AA880" s="7" t="s">
        <v>87</v>
      </c>
      <c r="AB880" s="7" t="s">
        <v>87</v>
      </c>
      <c r="AC880" s="3">
        <v>10949.09</v>
      </c>
      <c r="AD880" s="3">
        <v>20047.41</v>
      </c>
      <c r="AE880" s="3">
        <f t="shared" si="137"/>
        <v>0.54615982812742392</v>
      </c>
      <c r="AF880" s="2">
        <v>35.898899999999998</v>
      </c>
      <c r="AG880" s="2">
        <v>14.5146</v>
      </c>
      <c r="AH880" s="2">
        <v>64.126499999999993</v>
      </c>
      <c r="AI880" s="2">
        <v>-21.817399999999999</v>
      </c>
      <c r="AJ880" s="4">
        <f t="shared" si="138"/>
        <v>3966.6905823144502</v>
      </c>
      <c r="AK880" s="3" t="s">
        <v>93</v>
      </c>
      <c r="AL880" s="3" t="s">
        <v>94</v>
      </c>
      <c r="AM880" s="3" t="s">
        <v>95</v>
      </c>
      <c r="AN880" s="3" t="s">
        <v>95</v>
      </c>
      <c r="AO880" s="3">
        <v>1</v>
      </c>
      <c r="AP880" s="3">
        <v>0.45100000000000001</v>
      </c>
      <c r="AQ880" s="3">
        <v>0.53900000000000003</v>
      </c>
      <c r="AR880" s="3">
        <v>5</v>
      </c>
      <c r="AS880" s="3">
        <v>-12.398999999999999</v>
      </c>
      <c r="AT880" s="3">
        <v>1</v>
      </c>
      <c r="AU880" s="3">
        <v>5.0900000000000001E-2</v>
      </c>
      <c r="AV880" s="3">
        <v>3.3799999999999997E-2</v>
      </c>
      <c r="AW880" s="3">
        <v>0</v>
      </c>
      <c r="AX880" s="3">
        <v>0.20200000000000001</v>
      </c>
      <c r="AY880" s="3">
        <v>0.28699999999999998</v>
      </c>
      <c r="AZ880" s="3">
        <v>134.19200000000001</v>
      </c>
      <c r="BA880" s="3">
        <v>179104</v>
      </c>
      <c r="BB880" s="3">
        <v>4</v>
      </c>
    </row>
    <row r="881" spans="1:54" x14ac:dyDescent="0.25">
      <c r="A881" s="3">
        <v>880</v>
      </c>
      <c r="B881" s="2" t="s">
        <v>67</v>
      </c>
      <c r="C881" s="2" t="s">
        <v>55</v>
      </c>
      <c r="D881" s="3">
        <v>7</v>
      </c>
      <c r="E881" s="3" t="s">
        <v>38</v>
      </c>
      <c r="F881" s="3" t="s">
        <v>25</v>
      </c>
      <c r="G881" s="3" t="s">
        <v>23</v>
      </c>
      <c r="H881" s="3">
        <v>16</v>
      </c>
      <c r="I881" s="3">
        <v>6</v>
      </c>
      <c r="J881" s="3">
        <v>1</v>
      </c>
      <c r="K881" s="3">
        <v>5</v>
      </c>
      <c r="L881" s="3">
        <v>15</v>
      </c>
      <c r="M881" s="3">
        <v>1</v>
      </c>
      <c r="N881" s="3" t="str">
        <f t="shared" si="134"/>
        <v>n</v>
      </c>
      <c r="O881" s="3" t="str">
        <f t="shared" si="135"/>
        <v>n</v>
      </c>
      <c r="P881" s="2" t="s">
        <v>68</v>
      </c>
      <c r="Q881" s="2" t="s">
        <v>21</v>
      </c>
      <c r="R881" s="4" t="str">
        <f t="shared" si="136"/>
        <v>n</v>
      </c>
      <c r="S881" s="2" t="s">
        <v>23</v>
      </c>
      <c r="T881" s="2">
        <v>0</v>
      </c>
      <c r="U881" s="6" t="s">
        <v>87</v>
      </c>
      <c r="V881" s="7" t="s">
        <v>87</v>
      </c>
      <c r="W881" s="6" t="s">
        <v>87</v>
      </c>
      <c r="X881" s="7" t="s">
        <v>87</v>
      </c>
      <c r="Y881" s="7">
        <v>33005</v>
      </c>
      <c r="Z881" s="7" t="s">
        <v>87</v>
      </c>
      <c r="AA881" s="7" t="s">
        <v>87</v>
      </c>
      <c r="AB881" s="7" t="s">
        <v>87</v>
      </c>
      <c r="AC881" s="3">
        <v>1500</v>
      </c>
      <c r="AD881" s="3">
        <v>20047.41</v>
      </c>
      <c r="AE881" s="3">
        <f t="shared" si="137"/>
        <v>7.4822632948595355E-2</v>
      </c>
      <c r="AF881" s="2">
        <v>43.935600000000001</v>
      </c>
      <c r="AG881" s="2">
        <v>12.4473</v>
      </c>
      <c r="AH881" s="2">
        <v>64.126499999999993</v>
      </c>
      <c r="AI881" s="2">
        <v>-21.817399999999999</v>
      </c>
      <c r="AJ881" s="4">
        <f t="shared" si="138"/>
        <v>3099.0331371506982</v>
      </c>
      <c r="AK881" s="3" t="s">
        <v>93</v>
      </c>
      <c r="AL881" s="3" t="s">
        <v>94</v>
      </c>
      <c r="AM881" s="3" t="s">
        <v>95</v>
      </c>
      <c r="AN881" s="3" t="s">
        <v>95</v>
      </c>
      <c r="AO881" s="3">
        <v>1</v>
      </c>
      <c r="AP881" s="3">
        <v>0.45100000000000001</v>
      </c>
      <c r="AQ881" s="3">
        <v>0.53900000000000003</v>
      </c>
      <c r="AR881" s="3">
        <v>5</v>
      </c>
      <c r="AS881" s="3">
        <v>-12.398999999999999</v>
      </c>
      <c r="AT881" s="3">
        <v>1</v>
      </c>
      <c r="AU881" s="3">
        <v>5.0900000000000001E-2</v>
      </c>
      <c r="AV881" s="3">
        <v>3.3799999999999997E-2</v>
      </c>
      <c r="AW881" s="3">
        <v>0</v>
      </c>
      <c r="AX881" s="3">
        <v>0.20200000000000001</v>
      </c>
      <c r="AY881" s="3">
        <v>0.28699999999999998</v>
      </c>
      <c r="AZ881" s="3">
        <v>134.19200000000001</v>
      </c>
      <c r="BA881" s="3">
        <v>179104</v>
      </c>
      <c r="BB881" s="3">
        <v>4</v>
      </c>
    </row>
    <row r="882" spans="1:54" x14ac:dyDescent="0.25">
      <c r="A882" s="3">
        <v>881</v>
      </c>
      <c r="B882" s="2" t="s">
        <v>67</v>
      </c>
      <c r="C882" s="2" t="s">
        <v>55</v>
      </c>
      <c r="D882" s="3">
        <v>1</v>
      </c>
      <c r="E882" s="3" t="s">
        <v>38</v>
      </c>
      <c r="F882" s="3" t="s">
        <v>20</v>
      </c>
      <c r="G882" s="3" t="s">
        <v>23</v>
      </c>
      <c r="H882" s="3">
        <v>16</v>
      </c>
      <c r="I882" s="3">
        <v>6</v>
      </c>
      <c r="J882" s="3">
        <v>1</v>
      </c>
      <c r="K882" s="3">
        <v>5</v>
      </c>
      <c r="L882" s="3">
        <v>15</v>
      </c>
      <c r="M882" s="3">
        <v>1</v>
      </c>
      <c r="N882" s="3" t="str">
        <f t="shared" si="134"/>
        <v>n</v>
      </c>
      <c r="O882" s="3" t="str">
        <f t="shared" si="135"/>
        <v>n</v>
      </c>
      <c r="P882" s="2" t="s">
        <v>68</v>
      </c>
      <c r="Q882" s="2" t="s">
        <v>21</v>
      </c>
      <c r="R882" s="4" t="str">
        <f t="shared" si="136"/>
        <v>n</v>
      </c>
      <c r="S882" s="2" t="s">
        <v>23</v>
      </c>
      <c r="T882" s="2">
        <v>0</v>
      </c>
      <c r="U882" s="6" t="s">
        <v>87</v>
      </c>
      <c r="V882" s="7" t="s">
        <v>87</v>
      </c>
      <c r="W882" s="6" t="s">
        <v>87</v>
      </c>
      <c r="X882" s="7" t="s">
        <v>87</v>
      </c>
      <c r="Y882" s="7">
        <v>33005</v>
      </c>
      <c r="Z882" s="7" t="s">
        <v>87</v>
      </c>
      <c r="AA882" s="7" t="s">
        <v>87</v>
      </c>
      <c r="AB882" s="7" t="s">
        <v>87</v>
      </c>
      <c r="AC882" s="3">
        <v>1500</v>
      </c>
      <c r="AD882" s="3">
        <v>20047.41</v>
      </c>
      <c r="AE882" s="3">
        <f t="shared" si="137"/>
        <v>7.4822632948595355E-2</v>
      </c>
      <c r="AF882" s="2">
        <v>43.935600000000001</v>
      </c>
      <c r="AG882" s="2">
        <v>12.4473</v>
      </c>
      <c r="AH882" s="2">
        <v>64.126499999999993</v>
      </c>
      <c r="AI882" s="2">
        <v>-21.817399999999999</v>
      </c>
      <c r="AJ882" s="4">
        <f t="shared" si="138"/>
        <v>3099.0331371506982</v>
      </c>
      <c r="AK882" s="3" t="s">
        <v>93</v>
      </c>
      <c r="AL882" s="3" t="s">
        <v>94</v>
      </c>
      <c r="AM882" s="3" t="s">
        <v>95</v>
      </c>
      <c r="AN882" s="3" t="s">
        <v>95</v>
      </c>
      <c r="AO882" s="3">
        <v>1</v>
      </c>
      <c r="AP882" s="3">
        <v>0.45100000000000001</v>
      </c>
      <c r="AQ882" s="3">
        <v>0.53900000000000003</v>
      </c>
      <c r="AR882" s="3">
        <v>5</v>
      </c>
      <c r="AS882" s="3">
        <v>-12.398999999999999</v>
      </c>
      <c r="AT882" s="3">
        <v>1</v>
      </c>
      <c r="AU882" s="3">
        <v>5.0900000000000001E-2</v>
      </c>
      <c r="AV882" s="3">
        <v>3.3799999999999997E-2</v>
      </c>
      <c r="AW882" s="3">
        <v>0</v>
      </c>
      <c r="AX882" s="3">
        <v>0.20200000000000001</v>
      </c>
      <c r="AY882" s="3">
        <v>0.28699999999999998</v>
      </c>
      <c r="AZ882" s="3">
        <v>134.19200000000001</v>
      </c>
      <c r="BA882" s="3">
        <v>179104</v>
      </c>
      <c r="BB882" s="3">
        <v>4</v>
      </c>
    </row>
    <row r="883" spans="1:54" x14ac:dyDescent="0.25">
      <c r="A883" s="3">
        <v>882</v>
      </c>
      <c r="B883" s="2" t="s">
        <v>69</v>
      </c>
      <c r="C883" s="2" t="s">
        <v>55</v>
      </c>
      <c r="D883" s="3">
        <v>2</v>
      </c>
      <c r="E883" s="3" t="s">
        <v>38</v>
      </c>
      <c r="F883" s="3" t="s">
        <v>25</v>
      </c>
      <c r="G883" s="3" t="s">
        <v>23</v>
      </c>
      <c r="H883" s="3">
        <v>16</v>
      </c>
      <c r="I883" s="3">
        <v>5.2777777777777803</v>
      </c>
      <c r="J883" s="3">
        <v>1</v>
      </c>
      <c r="K883" s="3">
        <v>3</v>
      </c>
      <c r="L883" s="3">
        <v>15</v>
      </c>
      <c r="M883" s="3">
        <v>1</v>
      </c>
      <c r="N883" s="3" t="str">
        <f t="shared" si="134"/>
        <v>n</v>
      </c>
      <c r="O883" s="3" t="str">
        <f t="shared" si="135"/>
        <v>n</v>
      </c>
      <c r="P883" s="2" t="s">
        <v>68</v>
      </c>
      <c r="Q883" s="2" t="s">
        <v>21</v>
      </c>
      <c r="R883" s="4" t="str">
        <f t="shared" si="136"/>
        <v>n</v>
      </c>
      <c r="S883" s="2" t="s">
        <v>23</v>
      </c>
      <c r="T883" s="2">
        <v>0</v>
      </c>
      <c r="U883" s="6" t="s">
        <v>87</v>
      </c>
      <c r="V883" s="7" t="s">
        <v>87</v>
      </c>
      <c r="W883" s="7">
        <v>40521758</v>
      </c>
      <c r="X883" s="7">
        <v>42022582</v>
      </c>
      <c r="Y883" s="7">
        <v>46440099</v>
      </c>
      <c r="Z883" s="7" t="s">
        <v>87</v>
      </c>
      <c r="AA883" s="7" t="s">
        <v>87</v>
      </c>
      <c r="AB883" s="7" t="s">
        <v>87</v>
      </c>
      <c r="AC883" s="3">
        <v>1232088.19</v>
      </c>
      <c r="AD883" s="3">
        <v>20047.41</v>
      </c>
      <c r="AE883" s="3">
        <f t="shared" si="137"/>
        <v>61.45872160044614</v>
      </c>
      <c r="AF883" s="2">
        <v>40.416800000000002</v>
      </c>
      <c r="AG883" s="2">
        <v>-3.7038000000000002</v>
      </c>
      <c r="AH883" s="2">
        <v>64.126499999999993</v>
      </c>
      <c r="AI883" s="2">
        <v>-21.817399999999999</v>
      </c>
      <c r="AJ883" s="4">
        <f t="shared" si="138"/>
        <v>2886.1919669071303</v>
      </c>
      <c r="AK883" s="3" t="s">
        <v>93</v>
      </c>
      <c r="AL883" s="3" t="s">
        <v>94</v>
      </c>
      <c r="AM883" s="3" t="s">
        <v>95</v>
      </c>
      <c r="AN883" s="3" t="s">
        <v>95</v>
      </c>
      <c r="AO883" s="3">
        <v>1</v>
      </c>
      <c r="AP883" s="3">
        <v>0.45100000000000001</v>
      </c>
      <c r="AQ883" s="3">
        <v>0.53900000000000003</v>
      </c>
      <c r="AR883" s="3">
        <v>5</v>
      </c>
      <c r="AS883" s="3">
        <v>-12.398999999999999</v>
      </c>
      <c r="AT883" s="3">
        <v>1</v>
      </c>
      <c r="AU883" s="3">
        <v>5.0900000000000001E-2</v>
      </c>
      <c r="AV883" s="3">
        <v>3.3799999999999997E-2</v>
      </c>
      <c r="AW883" s="3">
        <v>0</v>
      </c>
      <c r="AX883" s="3">
        <v>0.20200000000000001</v>
      </c>
      <c r="AY883" s="3">
        <v>0.28699999999999998</v>
      </c>
      <c r="AZ883" s="3">
        <v>134.19200000000001</v>
      </c>
      <c r="BA883" s="3">
        <v>179104</v>
      </c>
      <c r="BB883" s="3">
        <v>4</v>
      </c>
    </row>
    <row r="884" spans="1:54" x14ac:dyDescent="0.25">
      <c r="A884" s="3">
        <v>883</v>
      </c>
      <c r="B884" s="2" t="s">
        <v>69</v>
      </c>
      <c r="C884" s="2" t="s">
        <v>55</v>
      </c>
      <c r="D884" s="3">
        <v>4</v>
      </c>
      <c r="E884" s="3" t="s">
        <v>38</v>
      </c>
      <c r="F884" s="3" t="s">
        <v>20</v>
      </c>
      <c r="G884" s="3" t="s">
        <v>23</v>
      </c>
      <c r="H884" s="3">
        <v>16</v>
      </c>
      <c r="I884" s="3">
        <v>5.2777777777777803</v>
      </c>
      <c r="J884" s="3">
        <v>1</v>
      </c>
      <c r="K884" s="3">
        <v>3</v>
      </c>
      <c r="L884" s="3">
        <v>15</v>
      </c>
      <c r="M884" s="3">
        <v>1</v>
      </c>
      <c r="N884" s="3" t="str">
        <f t="shared" si="134"/>
        <v>n</v>
      </c>
      <c r="O884" s="3" t="str">
        <f t="shared" si="135"/>
        <v>n</v>
      </c>
      <c r="P884" s="2" t="s">
        <v>68</v>
      </c>
      <c r="Q884" s="2" t="s">
        <v>21</v>
      </c>
      <c r="R884" s="4" t="str">
        <f t="shared" si="136"/>
        <v>n</v>
      </c>
      <c r="S884" s="2" t="s">
        <v>23</v>
      </c>
      <c r="T884" s="2">
        <v>0</v>
      </c>
      <c r="U884" s="6" t="s">
        <v>87</v>
      </c>
      <c r="V884" s="7" t="s">
        <v>87</v>
      </c>
      <c r="W884" s="7">
        <v>40521758</v>
      </c>
      <c r="X884" s="7">
        <v>42022582</v>
      </c>
      <c r="Y884" s="7">
        <v>46440099</v>
      </c>
      <c r="Z884" s="7" t="s">
        <v>87</v>
      </c>
      <c r="AA884" s="7" t="s">
        <v>87</v>
      </c>
      <c r="AB884" s="7" t="s">
        <v>87</v>
      </c>
      <c r="AC884" s="3">
        <v>1232088.19</v>
      </c>
      <c r="AD884" s="3">
        <v>20047.41</v>
      </c>
      <c r="AE884" s="3">
        <f t="shared" si="137"/>
        <v>61.45872160044614</v>
      </c>
      <c r="AF884" s="2">
        <v>40.416800000000002</v>
      </c>
      <c r="AG884" s="2">
        <v>-3.7038000000000002</v>
      </c>
      <c r="AH884" s="2">
        <v>64.126499999999993</v>
      </c>
      <c r="AI884" s="2">
        <v>-21.817399999999999</v>
      </c>
      <c r="AJ884" s="4">
        <f t="shared" si="138"/>
        <v>2886.1919669071303</v>
      </c>
      <c r="AK884" s="3" t="s">
        <v>93</v>
      </c>
      <c r="AL884" s="3" t="s">
        <v>94</v>
      </c>
      <c r="AM884" s="3" t="s">
        <v>95</v>
      </c>
      <c r="AN884" s="3" t="s">
        <v>95</v>
      </c>
      <c r="AO884" s="3">
        <v>1</v>
      </c>
      <c r="AP884" s="3">
        <v>0.45100000000000001</v>
      </c>
      <c r="AQ884" s="3">
        <v>0.53900000000000003</v>
      </c>
      <c r="AR884" s="3">
        <v>5</v>
      </c>
      <c r="AS884" s="3">
        <v>-12.398999999999999</v>
      </c>
      <c r="AT884" s="3">
        <v>1</v>
      </c>
      <c r="AU884" s="3">
        <v>5.0900000000000001E-2</v>
      </c>
      <c r="AV884" s="3">
        <v>3.3799999999999997E-2</v>
      </c>
      <c r="AW884" s="3">
        <v>0</v>
      </c>
      <c r="AX884" s="3">
        <v>0.20200000000000001</v>
      </c>
      <c r="AY884" s="3">
        <v>0.28699999999999998</v>
      </c>
      <c r="AZ884" s="3">
        <v>134.19200000000001</v>
      </c>
      <c r="BA884" s="3">
        <v>179104</v>
      </c>
      <c r="BB884" s="3">
        <v>4</v>
      </c>
    </row>
    <row r="885" spans="1:54" x14ac:dyDescent="0.25">
      <c r="A885" s="3">
        <v>884</v>
      </c>
      <c r="B885" s="2" t="s">
        <v>70</v>
      </c>
      <c r="C885" s="2" t="s">
        <v>55</v>
      </c>
      <c r="D885" s="3">
        <v>5</v>
      </c>
      <c r="E885" s="3" t="s">
        <v>38</v>
      </c>
      <c r="F885" s="3" t="s">
        <v>20</v>
      </c>
      <c r="G885" s="3" t="s">
        <v>23</v>
      </c>
      <c r="H885" s="3">
        <v>16</v>
      </c>
      <c r="I885" s="3">
        <v>7.2173913043478297</v>
      </c>
      <c r="J885" s="3">
        <v>1</v>
      </c>
      <c r="K885" s="3">
        <v>4</v>
      </c>
      <c r="L885" s="3">
        <v>15</v>
      </c>
      <c r="M885" s="3">
        <v>1</v>
      </c>
      <c r="N885" s="3" t="str">
        <f t="shared" si="134"/>
        <v>n</v>
      </c>
      <c r="O885" s="3" t="str">
        <f t="shared" si="135"/>
        <v>n</v>
      </c>
      <c r="P885" s="2" t="s">
        <v>21</v>
      </c>
      <c r="Q885" s="2" t="s">
        <v>21</v>
      </c>
      <c r="R885" s="4" t="str">
        <f t="shared" si="136"/>
        <v>y</v>
      </c>
      <c r="S885" s="2" t="s">
        <v>23</v>
      </c>
      <c r="T885" s="2">
        <v>0</v>
      </c>
      <c r="U885" s="6">
        <v>5644</v>
      </c>
      <c r="V885" s="7">
        <v>4653</v>
      </c>
      <c r="W885" s="7">
        <v>8174753</v>
      </c>
      <c r="X885" s="7">
        <v>9068184</v>
      </c>
      <c r="Y885" s="7">
        <v>9851017</v>
      </c>
      <c r="Z885" s="7">
        <f>U:U  / (Y:Y -W:W )</f>
        <v>3.3670114015453413E-3</v>
      </c>
      <c r="AA885" s="7">
        <f>V:V   / (Y:Y -X:X )</f>
        <v>5.9437964418975692E-3</v>
      </c>
      <c r="AB885" s="7">
        <f>Z:Z+AA:AA</f>
        <v>9.3108078434429101E-3</v>
      </c>
      <c r="AC885" s="3">
        <v>510999.8</v>
      </c>
      <c r="AD885" s="3">
        <v>20047.41</v>
      </c>
      <c r="AE885" s="3">
        <f t="shared" si="137"/>
        <v>25.489566981470425</v>
      </c>
      <c r="AF885" s="2">
        <v>59.329300000000003</v>
      </c>
      <c r="AG885" s="2">
        <v>18.069600000000001</v>
      </c>
      <c r="AH885" s="2">
        <v>64.126499999999993</v>
      </c>
      <c r="AI885" s="2">
        <v>-21.817399999999999</v>
      </c>
      <c r="AJ885" s="4">
        <f t="shared" si="138"/>
        <v>2128.6659920735192</v>
      </c>
      <c r="AK885" s="3" t="s">
        <v>93</v>
      </c>
      <c r="AL885" s="3" t="s">
        <v>94</v>
      </c>
      <c r="AM885" s="3" t="s">
        <v>95</v>
      </c>
      <c r="AN885" s="3" t="s">
        <v>95</v>
      </c>
      <c r="AO885" s="3">
        <v>1</v>
      </c>
      <c r="AP885" s="3">
        <v>0.45100000000000001</v>
      </c>
      <c r="AQ885" s="3">
        <v>0.53900000000000003</v>
      </c>
      <c r="AR885" s="3">
        <v>5</v>
      </c>
      <c r="AS885" s="3">
        <v>-12.398999999999999</v>
      </c>
      <c r="AT885" s="3">
        <v>1</v>
      </c>
      <c r="AU885" s="3">
        <v>5.0900000000000001E-2</v>
      </c>
      <c r="AV885" s="3">
        <v>3.3799999999999997E-2</v>
      </c>
      <c r="AW885" s="3">
        <v>0</v>
      </c>
      <c r="AX885" s="3">
        <v>0.20200000000000001</v>
      </c>
      <c r="AY885" s="3">
        <v>0.28699999999999998</v>
      </c>
      <c r="AZ885" s="3">
        <v>134.19200000000001</v>
      </c>
      <c r="BA885" s="3">
        <v>179104</v>
      </c>
      <c r="BB885" s="3">
        <v>4</v>
      </c>
    </row>
    <row r="886" spans="1:54" x14ac:dyDescent="0.25">
      <c r="A886" s="3">
        <v>885</v>
      </c>
      <c r="B886" s="2" t="s">
        <v>73</v>
      </c>
      <c r="C886" s="2" t="s">
        <v>76</v>
      </c>
      <c r="D886" s="3">
        <v>7</v>
      </c>
      <c r="E886" s="3" t="s">
        <v>19</v>
      </c>
      <c r="F886" s="3" t="s">
        <v>20</v>
      </c>
      <c r="G886" s="3" t="s">
        <v>23</v>
      </c>
      <c r="H886" s="3">
        <v>7</v>
      </c>
      <c r="I886" s="3">
        <v>0</v>
      </c>
      <c r="J886" s="3">
        <v>1</v>
      </c>
      <c r="K886" s="3">
        <v>4</v>
      </c>
      <c r="L886" s="3">
        <v>1</v>
      </c>
      <c r="M886" s="3">
        <v>5</v>
      </c>
      <c r="N886" s="3" t="str">
        <f t="shared" si="134"/>
        <v>y</v>
      </c>
      <c r="O886" s="3" t="str">
        <f t="shared" si="135"/>
        <v>n</v>
      </c>
      <c r="P886" s="2" t="s">
        <v>21</v>
      </c>
      <c r="Q886" s="2" t="s">
        <v>21</v>
      </c>
      <c r="R886" s="4" t="str">
        <f t="shared" si="136"/>
        <v>y</v>
      </c>
      <c r="S886" s="2" t="s">
        <v>23</v>
      </c>
      <c r="T886" s="2">
        <v>1</v>
      </c>
      <c r="U886" s="6" t="s">
        <v>87</v>
      </c>
      <c r="V886" s="7" t="s">
        <v>87</v>
      </c>
      <c r="W886" s="6" t="s">
        <v>87</v>
      </c>
      <c r="X886" s="7" t="s">
        <v>87</v>
      </c>
      <c r="Y886" s="7">
        <v>24168303</v>
      </c>
      <c r="Z886" s="7" t="s">
        <v>87</v>
      </c>
      <c r="AA886" s="7" t="s">
        <v>87</v>
      </c>
      <c r="AB886" s="7" t="s">
        <v>87</v>
      </c>
      <c r="AC886" s="3">
        <v>1204616.44</v>
      </c>
      <c r="AD886" s="3">
        <v>294053.59999999998</v>
      </c>
      <c r="AE886" s="3">
        <f t="shared" si="137"/>
        <v>4.0965879689961291</v>
      </c>
      <c r="AF886" s="2">
        <v>-35.473500000000001</v>
      </c>
      <c r="AG886" s="2">
        <v>149.01240000000001</v>
      </c>
      <c r="AH886" s="2">
        <v>53.349800000000002</v>
      </c>
      <c r="AI886" s="2">
        <v>-6.2603</v>
      </c>
      <c r="AJ886" s="4">
        <f t="shared" si="138"/>
        <v>17247.90433281229</v>
      </c>
      <c r="AK886" s="3" t="s">
        <v>93</v>
      </c>
      <c r="AL886" s="3" t="s">
        <v>100</v>
      </c>
      <c r="AM886" s="3" t="s">
        <v>95</v>
      </c>
      <c r="AN886" s="3" t="s">
        <v>95</v>
      </c>
      <c r="AO886" s="3">
        <v>1</v>
      </c>
      <c r="AP886" s="3">
        <v>0.629</v>
      </c>
      <c r="AQ886" s="3">
        <v>0.91700000000000004</v>
      </c>
      <c r="AR886" s="3">
        <v>10</v>
      </c>
      <c r="AS886" s="3">
        <v>-5.968</v>
      </c>
      <c r="AT886" s="3">
        <v>1</v>
      </c>
      <c r="AU886" s="3">
        <v>3.15E-2</v>
      </c>
      <c r="AV886" s="3">
        <v>3.5799999999999998E-2</v>
      </c>
      <c r="AW886" s="3">
        <v>0</v>
      </c>
      <c r="AX886" s="3">
        <v>0.29199999999999998</v>
      </c>
      <c r="AY886" s="3">
        <v>-0.54800000000000004</v>
      </c>
      <c r="AZ886" s="3">
        <v>124.988</v>
      </c>
      <c r="BA886" s="3">
        <v>218924</v>
      </c>
      <c r="BB886" s="3">
        <v>4</v>
      </c>
    </row>
    <row r="887" spans="1:54" x14ac:dyDescent="0.25">
      <c r="A887" s="3">
        <v>886</v>
      </c>
      <c r="B887" s="2" t="s">
        <v>17</v>
      </c>
      <c r="C887" s="2" t="s">
        <v>76</v>
      </c>
      <c r="D887" s="3">
        <v>4</v>
      </c>
      <c r="E887" s="3" t="s">
        <v>19</v>
      </c>
      <c r="F887" s="3" t="s">
        <v>20</v>
      </c>
      <c r="G887" s="3" t="s">
        <v>23</v>
      </c>
      <c r="H887" s="3">
        <v>7</v>
      </c>
      <c r="I887" s="3">
        <v>6.5</v>
      </c>
      <c r="J887" s="3">
        <v>5</v>
      </c>
      <c r="K887" s="3">
        <v>1</v>
      </c>
      <c r="L887" s="3">
        <v>1</v>
      </c>
      <c r="M887" s="3">
        <v>5</v>
      </c>
      <c r="N887" s="3" t="str">
        <f t="shared" si="134"/>
        <v>n</v>
      </c>
      <c r="O887" s="3" t="str">
        <f t="shared" si="135"/>
        <v>n</v>
      </c>
      <c r="P887" s="2" t="s">
        <v>21</v>
      </c>
      <c r="Q887" s="2" t="s">
        <v>21</v>
      </c>
      <c r="R887" s="4" t="str">
        <f t="shared" si="136"/>
        <v>y</v>
      </c>
      <c r="S887" s="2" t="s">
        <v>23</v>
      </c>
      <c r="T887" s="2">
        <v>1</v>
      </c>
      <c r="U887" s="6">
        <v>3349</v>
      </c>
      <c r="V887" s="7">
        <v>4080</v>
      </c>
      <c r="W887" s="7">
        <v>9461830</v>
      </c>
      <c r="X887" s="7">
        <v>9977874</v>
      </c>
      <c r="Y887" s="7">
        <v>11311117</v>
      </c>
      <c r="Z887" s="7">
        <f>U:U  / (Y:Y -W:W )</f>
        <v>1.810968227214056E-3</v>
      </c>
      <c r="AA887" s="7">
        <f>V:V   / (Y:Y -X:X )</f>
        <v>3.0602073290465427E-3</v>
      </c>
      <c r="AB887" s="7">
        <f>Z:Z+AA:AA</f>
        <v>4.8711755562605985E-3</v>
      </c>
      <c r="AC887" s="3">
        <v>466365.73</v>
      </c>
      <c r="AD887" s="3">
        <v>294053.59999999998</v>
      </c>
      <c r="AE887" s="3">
        <f t="shared" si="137"/>
        <v>1.5859888469313079</v>
      </c>
      <c r="AF887" s="2">
        <v>50.850299999999997</v>
      </c>
      <c r="AG887" s="2">
        <v>4.3517000000000001</v>
      </c>
      <c r="AH887" s="2">
        <v>53.349800000000002</v>
      </c>
      <c r="AI887" s="2">
        <v>-6.2603</v>
      </c>
      <c r="AJ887" s="4">
        <f t="shared" si="138"/>
        <v>775.39094912531493</v>
      </c>
      <c r="AK887" s="3" t="s">
        <v>93</v>
      </c>
      <c r="AL887" s="3" t="s">
        <v>100</v>
      </c>
      <c r="AM887" s="3" t="s">
        <v>95</v>
      </c>
      <c r="AN887" s="3" t="s">
        <v>95</v>
      </c>
      <c r="AO887" s="3">
        <v>1</v>
      </c>
      <c r="AP887" s="3">
        <v>0.629</v>
      </c>
      <c r="AQ887" s="3">
        <v>0.91700000000000004</v>
      </c>
      <c r="AR887" s="3">
        <v>10</v>
      </c>
      <c r="AS887" s="3">
        <v>-5.968</v>
      </c>
      <c r="AT887" s="3">
        <v>1</v>
      </c>
      <c r="AU887" s="3">
        <v>3.15E-2</v>
      </c>
      <c r="AV887" s="3">
        <v>3.5799999999999998E-2</v>
      </c>
      <c r="AW887" s="3">
        <v>0</v>
      </c>
      <c r="AX887" s="3">
        <v>0.29199999999999998</v>
      </c>
      <c r="AY887" s="3">
        <v>-0.54800000000000004</v>
      </c>
      <c r="AZ887" s="3">
        <v>124.988</v>
      </c>
      <c r="BA887" s="3">
        <v>218924</v>
      </c>
      <c r="BB887" s="3">
        <v>4</v>
      </c>
    </row>
    <row r="888" spans="1:54" x14ac:dyDescent="0.25">
      <c r="A888" s="3">
        <v>887</v>
      </c>
      <c r="B888" s="2" t="s">
        <v>75</v>
      </c>
      <c r="C888" s="2" t="s">
        <v>76</v>
      </c>
      <c r="D888" s="3">
        <v>4</v>
      </c>
      <c r="E888" s="3" t="s">
        <v>19</v>
      </c>
      <c r="F888" s="3" t="s">
        <v>25</v>
      </c>
      <c r="G888" s="3" t="s">
        <v>23</v>
      </c>
      <c r="H888" s="3">
        <v>7</v>
      </c>
      <c r="I888" s="3">
        <v>6.72</v>
      </c>
      <c r="J888" s="3">
        <v>1</v>
      </c>
      <c r="K888" s="3">
        <v>4</v>
      </c>
      <c r="L888" s="3">
        <v>1</v>
      </c>
      <c r="M888" s="3">
        <v>5</v>
      </c>
      <c r="N888" s="3" t="str">
        <f t="shared" si="134"/>
        <v>y</v>
      </c>
      <c r="O888" s="3" t="str">
        <f t="shared" si="135"/>
        <v>n</v>
      </c>
      <c r="P888" s="2" t="s">
        <v>21</v>
      </c>
      <c r="Q888" s="2" t="s">
        <v>21</v>
      </c>
      <c r="R888" s="4" t="str">
        <f t="shared" si="136"/>
        <v>y</v>
      </c>
      <c r="S888" s="2" t="s">
        <v>23</v>
      </c>
      <c r="T888" s="2">
        <v>1</v>
      </c>
      <c r="U888" s="6">
        <v>1760</v>
      </c>
      <c r="V888" s="7">
        <v>1792</v>
      </c>
      <c r="W888" s="7">
        <v>5069632</v>
      </c>
      <c r="X888" s="7">
        <v>5244104</v>
      </c>
      <c r="Y888" s="7">
        <v>5707251</v>
      </c>
      <c r="Z888" s="7">
        <f>U:U  / (Y:Y -W:W )</f>
        <v>2.7602690635003036E-3</v>
      </c>
      <c r="AA888" s="7">
        <f>V:V   / (Y:Y -X:X )</f>
        <v>3.8691819228020476E-3</v>
      </c>
      <c r="AB888" s="7">
        <f>Z:Z+AA:AA</f>
        <v>6.6294509863023508E-3</v>
      </c>
      <c r="AC888" s="3">
        <v>306142.94</v>
      </c>
      <c r="AD888" s="3">
        <v>294053.59999999998</v>
      </c>
      <c r="AE888" s="3">
        <f t="shared" si="137"/>
        <v>1.0411127087034473</v>
      </c>
      <c r="AF888" s="2">
        <v>55.676099999999998</v>
      </c>
      <c r="AG888" s="2">
        <v>12.568300000000001</v>
      </c>
      <c r="AH888" s="2">
        <v>53.349800000000002</v>
      </c>
      <c r="AI888" s="2">
        <v>-6.2603</v>
      </c>
      <c r="AJ888" s="4">
        <f t="shared" si="138"/>
        <v>1238.5027311231147</v>
      </c>
      <c r="AK888" s="3" t="s">
        <v>93</v>
      </c>
      <c r="AL888" s="3" t="s">
        <v>100</v>
      </c>
      <c r="AM888" s="3" t="s">
        <v>95</v>
      </c>
      <c r="AN888" s="3" t="s">
        <v>95</v>
      </c>
      <c r="AO888" s="3">
        <v>1</v>
      </c>
      <c r="AP888" s="3">
        <v>0.629</v>
      </c>
      <c r="AQ888" s="3">
        <v>0.91700000000000004</v>
      </c>
      <c r="AR888" s="3">
        <v>10</v>
      </c>
      <c r="AS888" s="3">
        <v>-5.968</v>
      </c>
      <c r="AT888" s="3">
        <v>1</v>
      </c>
      <c r="AU888" s="3">
        <v>3.15E-2</v>
      </c>
      <c r="AV888" s="3">
        <v>3.5799999999999998E-2</v>
      </c>
      <c r="AW888" s="3">
        <v>0</v>
      </c>
      <c r="AX888" s="3">
        <v>0.29199999999999998</v>
      </c>
      <c r="AY888" s="3">
        <v>-0.54800000000000004</v>
      </c>
      <c r="AZ888" s="3">
        <v>124.988</v>
      </c>
      <c r="BA888" s="3">
        <v>218924</v>
      </c>
      <c r="BB888" s="3">
        <v>4</v>
      </c>
    </row>
    <row r="889" spans="1:54" x14ac:dyDescent="0.25">
      <c r="A889" s="3">
        <v>888</v>
      </c>
      <c r="B889" s="2" t="s">
        <v>75</v>
      </c>
      <c r="C889" s="2" t="s">
        <v>76</v>
      </c>
      <c r="D889" s="3">
        <v>4</v>
      </c>
      <c r="E889" s="3" t="s">
        <v>19</v>
      </c>
      <c r="F889" s="3" t="s">
        <v>20</v>
      </c>
      <c r="G889" s="3" t="s">
        <v>23</v>
      </c>
      <c r="H889" s="3">
        <v>7</v>
      </c>
      <c r="I889" s="3">
        <v>6.72</v>
      </c>
      <c r="J889" s="3">
        <v>1</v>
      </c>
      <c r="K889" s="3">
        <v>4</v>
      </c>
      <c r="L889" s="3">
        <v>1</v>
      </c>
      <c r="M889" s="3">
        <v>5</v>
      </c>
      <c r="N889" s="3" t="str">
        <f t="shared" si="134"/>
        <v>y</v>
      </c>
      <c r="O889" s="3" t="str">
        <f t="shared" si="135"/>
        <v>n</v>
      </c>
      <c r="P889" s="2" t="s">
        <v>21</v>
      </c>
      <c r="Q889" s="2" t="s">
        <v>21</v>
      </c>
      <c r="R889" s="4" t="str">
        <f t="shared" si="136"/>
        <v>y</v>
      </c>
      <c r="S889" s="2" t="s">
        <v>23</v>
      </c>
      <c r="T889" s="2">
        <v>1</v>
      </c>
      <c r="U889" s="6">
        <v>1760</v>
      </c>
      <c r="V889" s="7">
        <v>1792</v>
      </c>
      <c r="W889" s="7">
        <v>5069632</v>
      </c>
      <c r="X889" s="7">
        <v>5244104</v>
      </c>
      <c r="Y889" s="7">
        <v>5707251</v>
      </c>
      <c r="Z889" s="7">
        <f>U:U  / (Y:Y -W:W )</f>
        <v>2.7602690635003036E-3</v>
      </c>
      <c r="AA889" s="7">
        <f>V:V   / (Y:Y -X:X )</f>
        <v>3.8691819228020476E-3</v>
      </c>
      <c r="AB889" s="7">
        <f>Z:Z+AA:AA</f>
        <v>6.6294509863023508E-3</v>
      </c>
      <c r="AC889" s="3">
        <v>306142.94</v>
      </c>
      <c r="AD889" s="3">
        <v>294053.59999999998</v>
      </c>
      <c r="AE889" s="3">
        <f t="shared" si="137"/>
        <v>1.0411127087034473</v>
      </c>
      <c r="AF889" s="2">
        <v>55.676099999999998</v>
      </c>
      <c r="AG889" s="2">
        <v>12.568300000000001</v>
      </c>
      <c r="AH889" s="2">
        <v>53.349800000000002</v>
      </c>
      <c r="AI889" s="2">
        <v>-6.2603</v>
      </c>
      <c r="AJ889" s="4">
        <f t="shared" si="138"/>
        <v>1238.5027311231147</v>
      </c>
      <c r="AK889" s="3" t="s">
        <v>93</v>
      </c>
      <c r="AL889" s="3" t="s">
        <v>100</v>
      </c>
      <c r="AM889" s="3" t="s">
        <v>95</v>
      </c>
      <c r="AN889" s="3" t="s">
        <v>95</v>
      </c>
      <c r="AO889" s="3">
        <v>1</v>
      </c>
      <c r="AP889" s="3">
        <v>0.629</v>
      </c>
      <c r="AQ889" s="3">
        <v>0.91700000000000004</v>
      </c>
      <c r="AR889" s="3">
        <v>10</v>
      </c>
      <c r="AS889" s="3">
        <v>-5.968</v>
      </c>
      <c r="AT889" s="3">
        <v>1</v>
      </c>
      <c r="AU889" s="3">
        <v>3.15E-2</v>
      </c>
      <c r="AV889" s="3">
        <v>3.5799999999999998E-2</v>
      </c>
      <c r="AW889" s="3">
        <v>0</v>
      </c>
      <c r="AX889" s="3">
        <v>0.29199999999999998</v>
      </c>
      <c r="AY889" s="3">
        <v>-0.54800000000000004</v>
      </c>
      <c r="AZ889" s="3">
        <v>124.988</v>
      </c>
      <c r="BA889" s="3">
        <v>218924</v>
      </c>
      <c r="BB889" s="3">
        <v>4</v>
      </c>
    </row>
    <row r="890" spans="1:54" x14ac:dyDescent="0.25">
      <c r="A890" s="3">
        <v>889</v>
      </c>
      <c r="B890" s="2" t="s">
        <v>56</v>
      </c>
      <c r="C890" s="2" t="s">
        <v>76</v>
      </c>
      <c r="D890" s="3">
        <v>2</v>
      </c>
      <c r="E890" s="3" t="s">
        <v>19</v>
      </c>
      <c r="F890" s="3" t="s">
        <v>25</v>
      </c>
      <c r="G890" s="3" t="s">
        <v>23</v>
      </c>
      <c r="H890" s="3">
        <v>7</v>
      </c>
      <c r="I890" s="3">
        <v>4.8235294117647101</v>
      </c>
      <c r="J890" s="3">
        <v>15</v>
      </c>
      <c r="K890" s="3">
        <v>1</v>
      </c>
      <c r="L890" s="3">
        <v>1</v>
      </c>
      <c r="M890" s="3">
        <v>5</v>
      </c>
      <c r="N890" s="3" t="str">
        <f t="shared" si="134"/>
        <v>n</v>
      </c>
      <c r="O890" s="3" t="str">
        <f t="shared" si="135"/>
        <v>n</v>
      </c>
      <c r="P890" s="2" t="s">
        <v>57</v>
      </c>
      <c r="Q890" s="2" t="s">
        <v>21</v>
      </c>
      <c r="R890" s="4" t="str">
        <f t="shared" si="136"/>
        <v>n</v>
      </c>
      <c r="S890" s="2" t="s">
        <v>23</v>
      </c>
      <c r="T890" s="2">
        <v>1</v>
      </c>
      <c r="U890" s="6" t="s">
        <v>87</v>
      </c>
      <c r="V890" s="7" t="s">
        <v>87</v>
      </c>
      <c r="W890" s="6" t="s">
        <v>87</v>
      </c>
      <c r="X890" s="7" t="s">
        <v>87</v>
      </c>
      <c r="Y890" s="7" t="s">
        <v>87</v>
      </c>
      <c r="Z890" s="7" t="s">
        <v>87</v>
      </c>
      <c r="AA890" s="7" t="s">
        <v>87</v>
      </c>
      <c r="AB890" s="7" t="s">
        <v>87</v>
      </c>
      <c r="AC890" s="3">
        <v>318743.69</v>
      </c>
      <c r="AD890" s="3">
        <v>294053.59999999998</v>
      </c>
      <c r="AE890" s="3">
        <f t="shared" si="137"/>
        <v>1.0839645901291466</v>
      </c>
      <c r="AF890" s="2">
        <v>31.7683</v>
      </c>
      <c r="AG890" s="2">
        <v>35.213700000000003</v>
      </c>
      <c r="AH890" s="2">
        <v>53.349800000000002</v>
      </c>
      <c r="AI890" s="2">
        <v>-6.2603</v>
      </c>
      <c r="AJ890" s="4">
        <f t="shared" si="138"/>
        <v>4071.5961237340839</v>
      </c>
      <c r="AK890" s="3" t="s">
        <v>93</v>
      </c>
      <c r="AL890" s="3" t="s">
        <v>100</v>
      </c>
      <c r="AM890" s="3" t="s">
        <v>95</v>
      </c>
      <c r="AN890" s="3" t="s">
        <v>95</v>
      </c>
      <c r="AO890" s="3">
        <v>1</v>
      </c>
      <c r="AP890" s="3">
        <v>0.629</v>
      </c>
      <c r="AQ890" s="3">
        <v>0.91700000000000004</v>
      </c>
      <c r="AR890" s="3">
        <v>10</v>
      </c>
      <c r="AS890" s="3">
        <v>-5.968</v>
      </c>
      <c r="AT890" s="3">
        <v>1</v>
      </c>
      <c r="AU890" s="3">
        <v>3.15E-2</v>
      </c>
      <c r="AV890" s="3">
        <v>3.5799999999999998E-2</v>
      </c>
      <c r="AW890" s="3">
        <v>0</v>
      </c>
      <c r="AX890" s="3">
        <v>0.29199999999999998</v>
      </c>
      <c r="AY890" s="3">
        <v>-0.54800000000000004</v>
      </c>
      <c r="AZ890" s="3">
        <v>124.988</v>
      </c>
      <c r="BA890" s="3">
        <v>218924</v>
      </c>
      <c r="BB890" s="3">
        <v>4</v>
      </c>
    </row>
    <row r="891" spans="1:54" x14ac:dyDescent="0.25">
      <c r="A891" s="3">
        <v>890</v>
      </c>
      <c r="B891" s="2" t="s">
        <v>56</v>
      </c>
      <c r="C891" s="2" t="s">
        <v>76</v>
      </c>
      <c r="D891" s="3">
        <v>1</v>
      </c>
      <c r="E891" s="3" t="s">
        <v>19</v>
      </c>
      <c r="F891" s="3" t="s">
        <v>20</v>
      </c>
      <c r="G891" s="3" t="s">
        <v>23</v>
      </c>
      <c r="H891" s="3">
        <v>7</v>
      </c>
      <c r="I891" s="3">
        <v>4.8235294117647101</v>
      </c>
      <c r="J891" s="3">
        <v>15</v>
      </c>
      <c r="K891" s="3">
        <v>1</v>
      </c>
      <c r="L891" s="3">
        <v>1</v>
      </c>
      <c r="M891" s="3">
        <v>5</v>
      </c>
      <c r="N891" s="3" t="str">
        <f t="shared" si="134"/>
        <v>n</v>
      </c>
      <c r="O891" s="3" t="str">
        <f t="shared" si="135"/>
        <v>n</v>
      </c>
      <c r="P891" s="2" t="s">
        <v>57</v>
      </c>
      <c r="Q891" s="2" t="s">
        <v>21</v>
      </c>
      <c r="R891" s="4" t="str">
        <f t="shared" si="136"/>
        <v>n</v>
      </c>
      <c r="S891" s="2" t="s">
        <v>23</v>
      </c>
      <c r="T891" s="2">
        <v>1</v>
      </c>
      <c r="U891" s="6" t="s">
        <v>87</v>
      </c>
      <c r="V891" s="7" t="s">
        <v>87</v>
      </c>
      <c r="W891" s="6" t="s">
        <v>87</v>
      </c>
      <c r="X891" s="7" t="s">
        <v>87</v>
      </c>
      <c r="Y891" s="7" t="s">
        <v>87</v>
      </c>
      <c r="Z891" s="7" t="s">
        <v>87</v>
      </c>
      <c r="AA891" s="7" t="s">
        <v>87</v>
      </c>
      <c r="AB891" s="7" t="s">
        <v>87</v>
      </c>
      <c r="AC891" s="3">
        <v>318743.69</v>
      </c>
      <c r="AD891" s="3">
        <v>294053.59999999998</v>
      </c>
      <c r="AE891" s="3">
        <f t="shared" si="137"/>
        <v>1.0839645901291466</v>
      </c>
      <c r="AF891" s="2">
        <v>31.7683</v>
      </c>
      <c r="AG891" s="2">
        <v>35.213700000000003</v>
      </c>
      <c r="AH891" s="2">
        <v>53.349800000000002</v>
      </c>
      <c r="AI891" s="2">
        <v>-6.2603</v>
      </c>
      <c r="AJ891" s="4">
        <f t="shared" si="138"/>
        <v>4071.5961237340839</v>
      </c>
      <c r="AK891" s="3" t="s">
        <v>93</v>
      </c>
      <c r="AL891" s="3" t="s">
        <v>100</v>
      </c>
      <c r="AM891" s="3" t="s">
        <v>95</v>
      </c>
      <c r="AN891" s="3" t="s">
        <v>95</v>
      </c>
      <c r="AO891" s="3">
        <v>1</v>
      </c>
      <c r="AP891" s="3">
        <v>0.629</v>
      </c>
      <c r="AQ891" s="3">
        <v>0.91700000000000004</v>
      </c>
      <c r="AR891" s="3">
        <v>10</v>
      </c>
      <c r="AS891" s="3">
        <v>-5.968</v>
      </c>
      <c r="AT891" s="3">
        <v>1</v>
      </c>
      <c r="AU891" s="3">
        <v>3.15E-2</v>
      </c>
      <c r="AV891" s="3">
        <v>3.5799999999999998E-2</v>
      </c>
      <c r="AW891" s="3">
        <v>0</v>
      </c>
      <c r="AX891" s="3">
        <v>0.29199999999999998</v>
      </c>
      <c r="AY891" s="3">
        <v>-0.54800000000000004</v>
      </c>
      <c r="AZ891" s="3">
        <v>124.988</v>
      </c>
      <c r="BA891" s="3">
        <v>218924</v>
      </c>
      <c r="BB891" s="3">
        <v>4</v>
      </c>
    </row>
    <row r="892" spans="1:54" x14ac:dyDescent="0.25">
      <c r="A892" s="3">
        <v>891</v>
      </c>
      <c r="B892" s="2" t="s">
        <v>29</v>
      </c>
      <c r="C892" s="2" t="s">
        <v>76</v>
      </c>
      <c r="D892" s="3">
        <v>2</v>
      </c>
      <c r="E892" s="3" t="s">
        <v>19</v>
      </c>
      <c r="F892" s="3" t="s">
        <v>25</v>
      </c>
      <c r="G892" s="3" t="s">
        <v>23</v>
      </c>
      <c r="H892" s="3">
        <v>7</v>
      </c>
      <c r="I892" s="3">
        <v>4.1428571428571397</v>
      </c>
      <c r="J892" s="3">
        <v>1</v>
      </c>
      <c r="K892" s="3">
        <v>3</v>
      </c>
      <c r="L892" s="3">
        <v>1</v>
      </c>
      <c r="M892" s="3">
        <v>5</v>
      </c>
      <c r="N892" s="3" t="str">
        <f t="shared" si="134"/>
        <v>y</v>
      </c>
      <c r="O892" s="3" t="str">
        <f t="shared" si="135"/>
        <v>n</v>
      </c>
      <c r="P892" s="2" t="s">
        <v>30</v>
      </c>
      <c r="Q892" s="2" t="s">
        <v>21</v>
      </c>
      <c r="R892" s="4" t="str">
        <f t="shared" si="136"/>
        <v>n</v>
      </c>
      <c r="S892" s="2" t="s">
        <v>23</v>
      </c>
      <c r="T892" s="2">
        <v>1</v>
      </c>
      <c r="U892" s="6">
        <v>3534</v>
      </c>
      <c r="V892" s="7">
        <v>2724</v>
      </c>
      <c r="W892" s="7">
        <v>54758099</v>
      </c>
      <c r="X892" s="7">
        <v>55639398</v>
      </c>
      <c r="Y892" s="7">
        <v>60665551</v>
      </c>
      <c r="Z892" s="7">
        <f>U:U  / (Y:Y -W:W )</f>
        <v>5.9822745914820806E-4</v>
      </c>
      <c r="AA892" s="7">
        <f t="shared" ref="AA892:AA898" si="142">V:V   / (Y:Y -X:X )</f>
        <v>5.4196519684140141E-4</v>
      </c>
      <c r="AB892" s="7">
        <f>Z:Z+AA:AA</f>
        <v>1.1401926559896094E-3</v>
      </c>
      <c r="AC892" s="3">
        <v>1849970.46</v>
      </c>
      <c r="AD892" s="3">
        <v>294053.59999999998</v>
      </c>
      <c r="AE892" s="3">
        <f t="shared" si="137"/>
        <v>6.291269550857395</v>
      </c>
      <c r="AF892" s="2">
        <v>41.902799999999999</v>
      </c>
      <c r="AG892" s="2">
        <v>12.4964</v>
      </c>
      <c r="AH892" s="2">
        <v>53.349800000000002</v>
      </c>
      <c r="AI892" s="2">
        <v>-6.2603</v>
      </c>
      <c r="AJ892" s="4">
        <f t="shared" si="138"/>
        <v>1885.747277421895</v>
      </c>
      <c r="AK892" s="3" t="s">
        <v>93</v>
      </c>
      <c r="AL892" s="3" t="s">
        <v>100</v>
      </c>
      <c r="AM892" s="3" t="s">
        <v>96</v>
      </c>
      <c r="AN892" s="3" t="s">
        <v>95</v>
      </c>
      <c r="AO892" s="3">
        <v>0</v>
      </c>
      <c r="AP892" s="3">
        <v>0.629</v>
      </c>
      <c r="AQ892" s="3">
        <v>0.91700000000000004</v>
      </c>
      <c r="AR892" s="3">
        <v>10</v>
      </c>
      <c r="AS892" s="3">
        <v>-5.968</v>
      </c>
      <c r="AT892" s="3">
        <v>1</v>
      </c>
      <c r="AU892" s="3">
        <v>3.15E-2</v>
      </c>
      <c r="AV892" s="3">
        <v>3.5799999999999998E-2</v>
      </c>
      <c r="AW892" s="3">
        <v>0</v>
      </c>
      <c r="AX892" s="3">
        <v>0.29199999999999998</v>
      </c>
      <c r="AY892" s="3">
        <v>-0.54800000000000004</v>
      </c>
      <c r="AZ892" s="3">
        <v>124.988</v>
      </c>
      <c r="BA892" s="3">
        <v>218924</v>
      </c>
      <c r="BB892" s="3">
        <v>4</v>
      </c>
    </row>
    <row r="893" spans="1:54" x14ac:dyDescent="0.25">
      <c r="A893" s="3">
        <v>892</v>
      </c>
      <c r="B893" s="2" t="s">
        <v>58</v>
      </c>
      <c r="C893" s="2" t="s">
        <v>76</v>
      </c>
      <c r="D893" s="3">
        <v>1</v>
      </c>
      <c r="E893" s="3" t="s">
        <v>19</v>
      </c>
      <c r="F893" s="3" t="s">
        <v>20</v>
      </c>
      <c r="G893" s="3" t="s">
        <v>23</v>
      </c>
      <c r="H893" s="3">
        <v>7</v>
      </c>
      <c r="I893" s="3">
        <v>5.5555555555555598</v>
      </c>
      <c r="J893" s="3">
        <v>17</v>
      </c>
      <c r="K893" s="3">
        <v>5</v>
      </c>
      <c r="L893" s="3">
        <v>1</v>
      </c>
      <c r="M893" s="3">
        <v>5</v>
      </c>
      <c r="N893" s="3" t="str">
        <f t="shared" si="134"/>
        <v>n</v>
      </c>
      <c r="O893" s="3" t="str">
        <f t="shared" si="135"/>
        <v>y</v>
      </c>
      <c r="P893" s="2" t="s">
        <v>59</v>
      </c>
      <c r="Q893" s="2" t="s">
        <v>21</v>
      </c>
      <c r="R893" s="4" t="str">
        <f t="shared" si="136"/>
        <v>n</v>
      </c>
      <c r="S893" s="2" t="s">
        <v>23</v>
      </c>
      <c r="T893" s="2">
        <v>1</v>
      </c>
      <c r="U893" s="6">
        <v>822</v>
      </c>
      <c r="V893" s="7">
        <v>37</v>
      </c>
      <c r="W893" s="7">
        <v>1710068</v>
      </c>
      <c r="X893" s="7">
        <v>1680011</v>
      </c>
      <c r="Y893" s="7">
        <v>1968957</v>
      </c>
      <c r="Z893" s="7">
        <f>U:U  / (Y:Y -W:W )</f>
        <v>3.1751059334309299E-3</v>
      </c>
      <c r="AA893" s="7">
        <f t="shared" si="142"/>
        <v>1.2805160825898264E-4</v>
      </c>
      <c r="AB893" s="7">
        <f>Z:Z+AA:AA</f>
        <v>3.3031575416899127E-3</v>
      </c>
      <c r="AC893" s="3">
        <v>27677.39</v>
      </c>
      <c r="AD893" s="3">
        <v>294053.59999999998</v>
      </c>
      <c r="AE893" s="3">
        <f t="shared" si="137"/>
        <v>9.4123622360005127E-2</v>
      </c>
      <c r="AF893" s="2">
        <v>56.949599999999997</v>
      </c>
      <c r="AG893" s="2">
        <v>24.1052</v>
      </c>
      <c r="AH893" s="2">
        <v>53.349800000000002</v>
      </c>
      <c r="AI893" s="2">
        <v>-6.2603</v>
      </c>
      <c r="AJ893" s="4">
        <f t="shared" si="138"/>
        <v>1953.304732238603</v>
      </c>
      <c r="AK893" s="3" t="s">
        <v>93</v>
      </c>
      <c r="AL893" s="3" t="s">
        <v>100</v>
      </c>
      <c r="AM893" s="3" t="s">
        <v>95</v>
      </c>
      <c r="AN893" s="3" t="s">
        <v>95</v>
      </c>
      <c r="AO893" s="3">
        <v>1</v>
      </c>
      <c r="AP893" s="3">
        <v>0.629</v>
      </c>
      <c r="AQ893" s="3">
        <v>0.91700000000000004</v>
      </c>
      <c r="AR893" s="3">
        <v>10</v>
      </c>
      <c r="AS893" s="3">
        <v>-5.968</v>
      </c>
      <c r="AT893" s="3">
        <v>1</v>
      </c>
      <c r="AU893" s="3">
        <v>3.15E-2</v>
      </c>
      <c r="AV893" s="3">
        <v>3.5799999999999998E-2</v>
      </c>
      <c r="AW893" s="3">
        <v>0</v>
      </c>
      <c r="AX893" s="3">
        <v>0.29199999999999998</v>
      </c>
      <c r="AY893" s="3">
        <v>-0.54800000000000004</v>
      </c>
      <c r="AZ893" s="3">
        <v>124.988</v>
      </c>
      <c r="BA893" s="3">
        <v>218924</v>
      </c>
      <c r="BB893" s="3">
        <v>4</v>
      </c>
    </row>
    <row r="894" spans="1:54" x14ac:dyDescent="0.25">
      <c r="A894" s="3">
        <v>893</v>
      </c>
      <c r="B894" s="2" t="s">
        <v>60</v>
      </c>
      <c r="C894" s="2" t="s">
        <v>76</v>
      </c>
      <c r="D894" s="3">
        <v>1</v>
      </c>
      <c r="E894" s="3" t="s">
        <v>19</v>
      </c>
      <c r="F894" s="3" t="s">
        <v>20</v>
      </c>
      <c r="G894" s="3" t="s">
        <v>23</v>
      </c>
      <c r="H894" s="3">
        <v>7</v>
      </c>
      <c r="I894" s="3">
        <v>7.28571428571429</v>
      </c>
      <c r="J894" s="3">
        <v>18</v>
      </c>
      <c r="K894" s="3">
        <v>6</v>
      </c>
      <c r="L894" s="3">
        <v>1</v>
      </c>
      <c r="M894" s="3">
        <v>5</v>
      </c>
      <c r="N894" s="3" t="str">
        <f t="shared" si="134"/>
        <v>n</v>
      </c>
      <c r="O894" s="3" t="str">
        <f t="shared" si="135"/>
        <v>n</v>
      </c>
      <c r="P894" s="2" t="s">
        <v>59</v>
      </c>
      <c r="Q894" s="2" t="s">
        <v>21</v>
      </c>
      <c r="R894" s="4" t="str">
        <f t="shared" si="136"/>
        <v>n</v>
      </c>
      <c r="S894" s="2" t="s">
        <v>23</v>
      </c>
      <c r="T894" s="2">
        <v>1</v>
      </c>
      <c r="U894" s="6">
        <v>1642</v>
      </c>
      <c r="V894" s="7">
        <v>58</v>
      </c>
      <c r="W894" s="7">
        <v>2758852</v>
      </c>
      <c r="X894" s="7">
        <v>2869876</v>
      </c>
      <c r="Y894" s="7">
        <v>2888558</v>
      </c>
      <c r="Z894" s="7">
        <f>U:U  / (Y:Y -W:W )</f>
        <v>1.2659398948390976E-2</v>
      </c>
      <c r="AA894" s="7">
        <f t="shared" si="142"/>
        <v>3.1045926560325449E-3</v>
      </c>
      <c r="AB894" s="7">
        <f>Z:Z+AA:AA</f>
        <v>1.576399160442352E-2</v>
      </c>
      <c r="AC894" s="3">
        <v>42738.879999999997</v>
      </c>
      <c r="AD894" s="3">
        <v>294053.59999999998</v>
      </c>
      <c r="AE894" s="3">
        <f t="shared" si="137"/>
        <v>0.14534384207505027</v>
      </c>
      <c r="AF894" s="2">
        <v>54.687199999999997</v>
      </c>
      <c r="AG894" s="5">
        <v>252.797</v>
      </c>
      <c r="AH894" s="2">
        <v>53.349800000000002</v>
      </c>
      <c r="AI894" s="2">
        <v>-6.2603</v>
      </c>
      <c r="AJ894" s="4">
        <f t="shared" si="138"/>
        <v>5993.5371104545902</v>
      </c>
      <c r="AK894" s="3" t="s">
        <v>93</v>
      </c>
      <c r="AL894" s="3" t="s">
        <v>100</v>
      </c>
      <c r="AM894" s="3" t="s">
        <v>95</v>
      </c>
      <c r="AN894" s="3" t="s">
        <v>95</v>
      </c>
      <c r="AO894" s="3">
        <v>1</v>
      </c>
      <c r="AP894" s="3">
        <v>0.629</v>
      </c>
      <c r="AQ894" s="3">
        <v>0.91700000000000004</v>
      </c>
      <c r="AR894" s="3">
        <v>10</v>
      </c>
      <c r="AS894" s="3">
        <v>-5.968</v>
      </c>
      <c r="AT894" s="3">
        <v>1</v>
      </c>
      <c r="AU894" s="3">
        <v>3.15E-2</v>
      </c>
      <c r="AV894" s="3">
        <v>3.5799999999999998E-2</v>
      </c>
      <c r="AW894" s="3">
        <v>0</v>
      </c>
      <c r="AX894" s="3">
        <v>0.29199999999999998</v>
      </c>
      <c r="AY894" s="3">
        <v>-0.54800000000000004</v>
      </c>
      <c r="AZ894" s="3">
        <v>124.988</v>
      </c>
      <c r="BA894" s="3">
        <v>218924</v>
      </c>
      <c r="BB894" s="3">
        <v>4</v>
      </c>
    </row>
    <row r="895" spans="1:54" x14ac:dyDescent="0.25">
      <c r="A895" s="3">
        <v>894</v>
      </c>
      <c r="B895" s="2" t="s">
        <v>77</v>
      </c>
      <c r="C895" s="2" t="s">
        <v>76</v>
      </c>
      <c r="D895" s="3">
        <v>3</v>
      </c>
      <c r="E895" s="3" t="s">
        <v>19</v>
      </c>
      <c r="F895" s="3" t="s">
        <v>25</v>
      </c>
      <c r="G895" s="3" t="s">
        <v>23</v>
      </c>
      <c r="H895" s="3">
        <v>7</v>
      </c>
      <c r="I895" s="3">
        <v>5.8965517241379297</v>
      </c>
      <c r="J895" s="3">
        <v>21</v>
      </c>
      <c r="K895" s="3">
        <v>1</v>
      </c>
      <c r="L895" s="3">
        <v>1</v>
      </c>
      <c r="M895" s="3">
        <v>5</v>
      </c>
      <c r="N895" s="3" t="str">
        <f t="shared" si="134"/>
        <v>n</v>
      </c>
      <c r="O895" s="3" t="str">
        <f t="shared" si="135"/>
        <v>n</v>
      </c>
      <c r="P895" s="2" t="s">
        <v>21</v>
      </c>
      <c r="Q895" s="2" t="s">
        <v>21</v>
      </c>
      <c r="R895" s="4" t="str">
        <f t="shared" si="136"/>
        <v>y</v>
      </c>
      <c r="S895" s="2" t="s">
        <v>23</v>
      </c>
      <c r="T895" s="2">
        <v>1</v>
      </c>
      <c r="U895" s="6">
        <v>1188</v>
      </c>
      <c r="V895" s="7">
        <v>1168</v>
      </c>
      <c r="W895" s="7">
        <v>4436678</v>
      </c>
      <c r="X895" s="7">
        <v>4676268</v>
      </c>
      <c r="Y895" s="7">
        <v>5213985</v>
      </c>
      <c r="Z895" s="7">
        <f>U:U  / (Y:Y -W:W )</f>
        <v>1.5283536620665965E-3</v>
      </c>
      <c r="AA895" s="7">
        <f t="shared" si="142"/>
        <v>2.1721463148831077E-3</v>
      </c>
      <c r="AB895" s="7">
        <f>Z:Z+AA:AA</f>
        <v>3.7004999769497042E-3</v>
      </c>
      <c r="AC895" s="3">
        <v>370556.67</v>
      </c>
      <c r="AD895" s="3">
        <v>294053.59999999998</v>
      </c>
      <c r="AE895" s="3">
        <f t="shared" si="137"/>
        <v>1.2601670919859509</v>
      </c>
      <c r="AF895" s="2">
        <v>59.913899999999998</v>
      </c>
      <c r="AG895" s="2">
        <v>10.7522</v>
      </c>
      <c r="AH895" s="2">
        <v>53.349800000000002</v>
      </c>
      <c r="AI895" s="2">
        <v>-6.2603</v>
      </c>
      <c r="AJ895" s="4">
        <f t="shared" si="138"/>
        <v>1265.0755015195307</v>
      </c>
      <c r="AK895" s="3" t="s">
        <v>93</v>
      </c>
      <c r="AL895" s="3" t="s">
        <v>100</v>
      </c>
      <c r="AM895" s="3" t="s">
        <v>95</v>
      </c>
      <c r="AN895" s="3" t="s">
        <v>95</v>
      </c>
      <c r="AO895" s="3">
        <v>1</v>
      </c>
      <c r="AP895" s="3">
        <v>0.629</v>
      </c>
      <c r="AQ895" s="3">
        <v>0.91700000000000004</v>
      </c>
      <c r="AR895" s="3">
        <v>10</v>
      </c>
      <c r="AS895" s="3">
        <v>-5.968</v>
      </c>
      <c r="AT895" s="3">
        <v>1</v>
      </c>
      <c r="AU895" s="3">
        <v>3.15E-2</v>
      </c>
      <c r="AV895" s="3">
        <v>3.5799999999999998E-2</v>
      </c>
      <c r="AW895" s="3">
        <v>0</v>
      </c>
      <c r="AX895" s="3">
        <v>0.29199999999999998</v>
      </c>
      <c r="AY895" s="3">
        <v>-0.54800000000000004</v>
      </c>
      <c r="AZ895" s="3">
        <v>124.988</v>
      </c>
      <c r="BA895" s="3">
        <v>218924</v>
      </c>
      <c r="BB895" s="3">
        <v>4</v>
      </c>
    </row>
    <row r="896" spans="1:54" x14ac:dyDescent="0.25">
      <c r="A896" s="3">
        <v>895</v>
      </c>
      <c r="B896" s="2" t="s">
        <v>77</v>
      </c>
      <c r="C896" s="2" t="s">
        <v>76</v>
      </c>
      <c r="D896" s="3">
        <v>2</v>
      </c>
      <c r="E896" s="3" t="s">
        <v>19</v>
      </c>
      <c r="F896" s="3" t="s">
        <v>20</v>
      </c>
      <c r="G896" s="3" t="s">
        <v>23</v>
      </c>
      <c r="H896" s="3">
        <v>7</v>
      </c>
      <c r="I896" s="3">
        <v>5.8965517241379297</v>
      </c>
      <c r="J896" s="3">
        <v>21</v>
      </c>
      <c r="K896" s="3">
        <v>1</v>
      </c>
      <c r="L896" s="3">
        <v>1</v>
      </c>
      <c r="M896" s="3">
        <v>5</v>
      </c>
      <c r="N896" s="3" t="str">
        <f t="shared" si="134"/>
        <v>n</v>
      </c>
      <c r="O896" s="3" t="str">
        <f t="shared" si="135"/>
        <v>n</v>
      </c>
      <c r="P896" s="2" t="s">
        <v>21</v>
      </c>
      <c r="Q896" s="2" t="s">
        <v>21</v>
      </c>
      <c r="R896" s="4" t="str">
        <f t="shared" si="136"/>
        <v>y</v>
      </c>
      <c r="S896" s="2" t="s">
        <v>23</v>
      </c>
      <c r="T896" s="2">
        <v>1</v>
      </c>
      <c r="U896" s="6">
        <v>1188</v>
      </c>
      <c r="V896" s="7">
        <v>1168</v>
      </c>
      <c r="W896" s="7">
        <v>4436678</v>
      </c>
      <c r="X896" s="7">
        <v>4676268</v>
      </c>
      <c r="Y896" s="7">
        <v>5213985</v>
      </c>
      <c r="Z896" s="7">
        <f>U:U  / (Y:Y -W:W )</f>
        <v>1.5283536620665965E-3</v>
      </c>
      <c r="AA896" s="7">
        <f t="shared" si="142"/>
        <v>2.1721463148831077E-3</v>
      </c>
      <c r="AB896" s="7">
        <f>Z:Z+AA:AA</f>
        <v>3.7004999769497042E-3</v>
      </c>
      <c r="AC896" s="3">
        <v>370556.67</v>
      </c>
      <c r="AD896" s="3">
        <v>294053.59999999998</v>
      </c>
      <c r="AE896" s="3">
        <f t="shared" si="137"/>
        <v>1.2601670919859509</v>
      </c>
      <c r="AF896" s="2">
        <v>59.913899999999998</v>
      </c>
      <c r="AG896" s="2">
        <v>10.7522</v>
      </c>
      <c r="AH896" s="2">
        <v>53.349800000000002</v>
      </c>
      <c r="AI896" s="2">
        <v>-6.2603</v>
      </c>
      <c r="AJ896" s="4">
        <f t="shared" si="138"/>
        <v>1265.0755015195307</v>
      </c>
      <c r="AK896" s="3" t="s">
        <v>93</v>
      </c>
      <c r="AL896" s="3" t="s">
        <v>100</v>
      </c>
      <c r="AM896" s="3" t="s">
        <v>95</v>
      </c>
      <c r="AN896" s="3" t="s">
        <v>95</v>
      </c>
      <c r="AO896" s="3">
        <v>1</v>
      </c>
      <c r="AP896" s="3">
        <v>0.629</v>
      </c>
      <c r="AQ896" s="3">
        <v>0.91700000000000004</v>
      </c>
      <c r="AR896" s="3">
        <v>10</v>
      </c>
      <c r="AS896" s="3">
        <v>-5.968</v>
      </c>
      <c r="AT896" s="3">
        <v>1</v>
      </c>
      <c r="AU896" s="3">
        <v>3.15E-2</v>
      </c>
      <c r="AV896" s="3">
        <v>3.5799999999999998E-2</v>
      </c>
      <c r="AW896" s="3">
        <v>0</v>
      </c>
      <c r="AX896" s="3">
        <v>0.29199999999999998</v>
      </c>
      <c r="AY896" s="3">
        <v>-0.54800000000000004</v>
      </c>
      <c r="AZ896" s="3">
        <v>124.988</v>
      </c>
      <c r="BA896" s="3">
        <v>218924</v>
      </c>
      <c r="BB896" s="3">
        <v>4</v>
      </c>
    </row>
    <row r="897" spans="1:54" x14ac:dyDescent="0.25">
      <c r="A897" s="3">
        <v>896</v>
      </c>
      <c r="B897" s="2" t="s">
        <v>65</v>
      </c>
      <c r="C897" s="2" t="s">
        <v>76</v>
      </c>
      <c r="D897" s="3">
        <v>2</v>
      </c>
      <c r="E897" s="3" t="s">
        <v>19</v>
      </c>
      <c r="F897" s="3" t="s">
        <v>20</v>
      </c>
      <c r="G897" s="3" t="s">
        <v>23</v>
      </c>
      <c r="H897" s="3">
        <v>7</v>
      </c>
      <c r="I897" s="3">
        <v>4.4000000000000004</v>
      </c>
      <c r="J897" s="3">
        <v>1</v>
      </c>
      <c r="K897" s="3">
        <v>5</v>
      </c>
      <c r="L897" s="3">
        <v>1</v>
      </c>
      <c r="M897" s="3">
        <v>5</v>
      </c>
      <c r="N897" s="3" t="str">
        <f t="shared" si="134"/>
        <v>y</v>
      </c>
      <c r="O897" s="3" t="str">
        <f t="shared" si="135"/>
        <v>y</v>
      </c>
      <c r="P897" s="2" t="s">
        <v>26</v>
      </c>
      <c r="Q897" s="2" t="s">
        <v>21</v>
      </c>
      <c r="R897" s="4" t="str">
        <f t="shared" si="136"/>
        <v>n</v>
      </c>
      <c r="S897" s="2" t="s">
        <v>23</v>
      </c>
      <c r="T897" s="2">
        <v>1</v>
      </c>
      <c r="U897" s="6" t="s">
        <v>87</v>
      </c>
      <c r="V897" s="7">
        <v>291</v>
      </c>
      <c r="W897" s="6" t="s">
        <v>87</v>
      </c>
      <c r="X897" s="7">
        <v>37811676</v>
      </c>
      <c r="Y897" s="7">
        <v>37967209</v>
      </c>
      <c r="Z897" s="7" t="s">
        <v>87</v>
      </c>
      <c r="AA897" s="7">
        <f t="shared" si="142"/>
        <v>1.8709855786231862E-3</v>
      </c>
      <c r="AB897" s="7" t="s">
        <v>87</v>
      </c>
      <c r="AC897" s="3">
        <v>469508.68</v>
      </c>
      <c r="AD897" s="3">
        <v>294053.59999999998</v>
      </c>
      <c r="AE897" s="3">
        <f t="shared" si="137"/>
        <v>1.5966772044280364</v>
      </c>
      <c r="AF897" s="2">
        <v>52.229700000000001</v>
      </c>
      <c r="AG897" s="2">
        <v>21.0122</v>
      </c>
      <c r="AH897" s="2">
        <v>53.349800000000002</v>
      </c>
      <c r="AI897" s="2">
        <v>-6.2603</v>
      </c>
      <c r="AJ897" s="4">
        <f t="shared" si="138"/>
        <v>1826.9340729897963</v>
      </c>
      <c r="AK897" s="3" t="s">
        <v>93</v>
      </c>
      <c r="AL897" s="3" t="s">
        <v>100</v>
      </c>
      <c r="AM897" s="3" t="s">
        <v>95</v>
      </c>
      <c r="AN897" s="3" t="s">
        <v>95</v>
      </c>
      <c r="AO897" s="3">
        <v>1</v>
      </c>
      <c r="AP897" s="3">
        <v>0.629</v>
      </c>
      <c r="AQ897" s="3">
        <v>0.91700000000000004</v>
      </c>
      <c r="AR897" s="3">
        <v>10</v>
      </c>
      <c r="AS897" s="3">
        <v>-5.968</v>
      </c>
      <c r="AT897" s="3">
        <v>1</v>
      </c>
      <c r="AU897" s="3">
        <v>3.15E-2</v>
      </c>
      <c r="AV897" s="3">
        <v>3.5799999999999998E-2</v>
      </c>
      <c r="AW897" s="3">
        <v>0</v>
      </c>
      <c r="AX897" s="3">
        <v>0.29199999999999998</v>
      </c>
      <c r="AY897" s="3">
        <v>-0.54800000000000004</v>
      </c>
      <c r="AZ897" s="3">
        <v>124.988</v>
      </c>
      <c r="BA897" s="3">
        <v>218924</v>
      </c>
      <c r="BB897" s="3">
        <v>4</v>
      </c>
    </row>
    <row r="898" spans="1:54" x14ac:dyDescent="0.25">
      <c r="A898" s="3">
        <v>897</v>
      </c>
      <c r="B898" s="2" t="s">
        <v>33</v>
      </c>
      <c r="C898" s="2" t="s">
        <v>76</v>
      </c>
      <c r="D898" s="3">
        <v>2</v>
      </c>
      <c r="E898" s="3" t="s">
        <v>19</v>
      </c>
      <c r="F898" s="3" t="s">
        <v>20</v>
      </c>
      <c r="G898" s="3" t="s">
        <v>23</v>
      </c>
      <c r="H898" s="3">
        <v>7</v>
      </c>
      <c r="I898" s="3">
        <v>6.84</v>
      </c>
      <c r="J898" s="3">
        <v>1</v>
      </c>
      <c r="K898" s="3">
        <v>5</v>
      </c>
      <c r="L898" s="3">
        <v>1</v>
      </c>
      <c r="M898" s="3">
        <v>5</v>
      </c>
      <c r="N898" s="3" t="str">
        <f t="shared" ref="N898:N961" si="143">IF(AND(J:J=L:L)=TRUE,"y","n")</f>
        <v>y</v>
      </c>
      <c r="O898" s="3" t="str">
        <f t="shared" ref="O898:O961" si="144">IF(AND(K:K=M:M)=TRUE,"y","n")</f>
        <v>y</v>
      </c>
      <c r="P898" s="2" t="s">
        <v>21</v>
      </c>
      <c r="Q898" s="2" t="s">
        <v>21</v>
      </c>
      <c r="R898" s="4" t="str">
        <f t="shared" ref="R898:R961" si="145">IF(AND(P:P=Q:Q)=TRUE, "y", "n")</f>
        <v>y</v>
      </c>
      <c r="S898" s="2" t="s">
        <v>23</v>
      </c>
      <c r="T898" s="2">
        <v>1</v>
      </c>
      <c r="U898" s="6">
        <v>3811</v>
      </c>
      <c r="V898" s="7">
        <v>4074</v>
      </c>
      <c r="W898" s="7">
        <v>5910732</v>
      </c>
      <c r="X898" s="7">
        <v>6278459</v>
      </c>
      <c r="Y898" s="7">
        <v>8327126</v>
      </c>
      <c r="Z898" s="7">
        <f>U:U  / (Y:Y -W:W )</f>
        <v>1.5771434625313587E-3</v>
      </c>
      <c r="AA898" s="7">
        <f t="shared" si="142"/>
        <v>1.9886101547982177E-3</v>
      </c>
      <c r="AB898" s="7">
        <f>Z:Z+AA:AA</f>
        <v>3.5657536173295764E-3</v>
      </c>
      <c r="AC898" s="3">
        <v>659827.24</v>
      </c>
      <c r="AD898" s="3">
        <v>294053.59999999998</v>
      </c>
      <c r="AE898" s="3">
        <f t="shared" ref="AE898:AE961" si="146">AC:AC /AD:AD</f>
        <v>2.2439012479357507</v>
      </c>
      <c r="AF898" s="2">
        <v>46.948</v>
      </c>
      <c r="AG898" s="2">
        <v>7.4474</v>
      </c>
      <c r="AH898" s="2">
        <v>53.349800000000002</v>
      </c>
      <c r="AI898" s="2">
        <v>-6.2603</v>
      </c>
      <c r="AJ898" s="4">
        <f t="shared" ref="AJ898:AJ961" si="147">ACOS(COS(RADIANS(90-AF:AF)) *COS(RADIANS(90-AH:AH)) +SIN(RADIANS(90-AF:AF)) *SIN(RADIANS(90-AH:AH)) *COS(RADIANS(AG:AG-AI:AI))) *6371</f>
        <v>1205.3016769083067</v>
      </c>
      <c r="AK898" s="3" t="s">
        <v>93</v>
      </c>
      <c r="AL898" s="3" t="s">
        <v>100</v>
      </c>
      <c r="AM898" s="3" t="s">
        <v>95</v>
      </c>
      <c r="AN898" s="3" t="s">
        <v>95</v>
      </c>
      <c r="AO898" s="3">
        <v>1</v>
      </c>
      <c r="AP898" s="3">
        <v>0.629</v>
      </c>
      <c r="AQ898" s="3">
        <v>0.91700000000000004</v>
      </c>
      <c r="AR898" s="3">
        <v>10</v>
      </c>
      <c r="AS898" s="3">
        <v>-5.968</v>
      </c>
      <c r="AT898" s="3">
        <v>1</v>
      </c>
      <c r="AU898" s="3">
        <v>3.15E-2</v>
      </c>
      <c r="AV898" s="3">
        <v>3.5799999999999998E-2</v>
      </c>
      <c r="AW898" s="3">
        <v>0</v>
      </c>
      <c r="AX898" s="3">
        <v>0.29199999999999998</v>
      </c>
      <c r="AY898" s="3">
        <v>-0.54800000000000004</v>
      </c>
      <c r="AZ898" s="3">
        <v>124.988</v>
      </c>
      <c r="BA898" s="3">
        <v>218924</v>
      </c>
      <c r="BB898" s="3">
        <v>4</v>
      </c>
    </row>
    <row r="899" spans="1:54" x14ac:dyDescent="0.25">
      <c r="A899" s="3">
        <v>898</v>
      </c>
      <c r="B899" s="2" t="s">
        <v>72</v>
      </c>
      <c r="C899" s="2" t="s">
        <v>76</v>
      </c>
      <c r="D899" s="3">
        <v>2</v>
      </c>
      <c r="E899" s="3" t="s">
        <v>19</v>
      </c>
      <c r="F899" s="3" t="s">
        <v>25</v>
      </c>
      <c r="G899" s="3" t="s">
        <v>23</v>
      </c>
      <c r="H899" s="3">
        <v>7</v>
      </c>
      <c r="I899" s="3">
        <v>2</v>
      </c>
      <c r="J899" s="3">
        <v>3</v>
      </c>
      <c r="K899" s="3">
        <v>1</v>
      </c>
      <c r="L899" s="3">
        <v>1</v>
      </c>
      <c r="M899" s="3">
        <v>5</v>
      </c>
      <c r="N899" s="3" t="str">
        <f t="shared" si="143"/>
        <v>n</v>
      </c>
      <c r="O899" s="3" t="str">
        <f t="shared" si="144"/>
        <v>n</v>
      </c>
      <c r="P899" s="2" t="s">
        <v>26</v>
      </c>
      <c r="Q899" s="2" t="s">
        <v>21</v>
      </c>
      <c r="R899" s="4" t="str">
        <f t="shared" si="145"/>
        <v>n</v>
      </c>
      <c r="S899" s="2" t="s">
        <v>23</v>
      </c>
      <c r="T899" s="2">
        <v>1</v>
      </c>
      <c r="U899" s="6" t="s">
        <v>87</v>
      </c>
      <c r="V899" s="7" t="s">
        <v>87</v>
      </c>
      <c r="W899" s="6" t="s">
        <v>87</v>
      </c>
      <c r="X899" s="7" t="s">
        <v>87</v>
      </c>
      <c r="Y899" s="7">
        <v>42590879</v>
      </c>
      <c r="Z899" s="7" t="s">
        <v>87</v>
      </c>
      <c r="AA899" s="7" t="s">
        <v>87</v>
      </c>
      <c r="AB899" s="7" t="s">
        <v>87</v>
      </c>
      <c r="AC899" s="3">
        <v>93270.48</v>
      </c>
      <c r="AD899" s="3">
        <v>294053.59999999998</v>
      </c>
      <c r="AE899" s="3">
        <f t="shared" si="146"/>
        <v>0.31718870301196789</v>
      </c>
      <c r="AF899" s="2">
        <v>50.450099999999999</v>
      </c>
      <c r="AG899" s="2">
        <v>30.523399999999999</v>
      </c>
      <c r="AH899" s="2">
        <v>53.349800000000002</v>
      </c>
      <c r="AI899" s="2">
        <v>-6.2603</v>
      </c>
      <c r="AJ899" s="4">
        <f t="shared" si="147"/>
        <v>2515.7663593404391</v>
      </c>
      <c r="AK899" s="3" t="s">
        <v>93</v>
      </c>
      <c r="AL899" s="3" t="s">
        <v>100</v>
      </c>
      <c r="AM899" s="3" t="s">
        <v>96</v>
      </c>
      <c r="AN899" s="3" t="s">
        <v>95</v>
      </c>
      <c r="AO899" s="3">
        <v>0</v>
      </c>
      <c r="AP899" s="3">
        <v>0.629</v>
      </c>
      <c r="AQ899" s="3">
        <v>0.91700000000000004</v>
      </c>
      <c r="AR899" s="3">
        <v>10</v>
      </c>
      <c r="AS899" s="3">
        <v>-5.968</v>
      </c>
      <c r="AT899" s="3">
        <v>1</v>
      </c>
      <c r="AU899" s="3">
        <v>3.15E-2</v>
      </c>
      <c r="AV899" s="3">
        <v>3.5799999999999998E-2</v>
      </c>
      <c r="AW899" s="3">
        <v>0</v>
      </c>
      <c r="AX899" s="3">
        <v>0.29199999999999998</v>
      </c>
      <c r="AY899" s="3">
        <v>-0.54800000000000004</v>
      </c>
      <c r="AZ899" s="3">
        <v>124.988</v>
      </c>
      <c r="BA899" s="3">
        <v>218924</v>
      </c>
      <c r="BB899" s="3">
        <v>4</v>
      </c>
    </row>
    <row r="900" spans="1:54" x14ac:dyDescent="0.25">
      <c r="A900" s="3">
        <v>899</v>
      </c>
      <c r="B900" s="2" t="s">
        <v>78</v>
      </c>
      <c r="C900" s="2" t="s">
        <v>76</v>
      </c>
      <c r="D900" s="3">
        <v>2</v>
      </c>
      <c r="E900" s="3" t="s">
        <v>19</v>
      </c>
      <c r="F900" s="3" t="s">
        <v>25</v>
      </c>
      <c r="G900" s="3" t="s">
        <v>23</v>
      </c>
      <c r="H900" s="3">
        <v>7</v>
      </c>
      <c r="I900" s="3">
        <v>8.0625</v>
      </c>
      <c r="J900" s="3">
        <v>3</v>
      </c>
      <c r="K900" s="3">
        <v>1</v>
      </c>
      <c r="L900" s="3">
        <v>1</v>
      </c>
      <c r="M900" s="3">
        <v>5</v>
      </c>
      <c r="N900" s="3" t="str">
        <f t="shared" si="143"/>
        <v>n</v>
      </c>
      <c r="O900" s="3" t="str">
        <f t="shared" si="144"/>
        <v>n</v>
      </c>
      <c r="P900" s="2" t="s">
        <v>21</v>
      </c>
      <c r="Q900" s="2" t="s">
        <v>21</v>
      </c>
      <c r="R900" s="4" t="str">
        <f t="shared" si="145"/>
        <v>y</v>
      </c>
      <c r="S900" s="2" t="s">
        <v>28</v>
      </c>
      <c r="T900" s="2">
        <v>1</v>
      </c>
      <c r="U900" s="6">
        <v>387821</v>
      </c>
      <c r="V900" s="7">
        <v>336014</v>
      </c>
      <c r="W900" s="6" t="s">
        <v>87</v>
      </c>
      <c r="X900" s="7" t="s">
        <v>87</v>
      </c>
      <c r="Y900" s="7">
        <v>65383556</v>
      </c>
      <c r="Z900" s="7" t="s">
        <v>87</v>
      </c>
      <c r="AA900" s="7" t="s">
        <v>87</v>
      </c>
      <c r="AB900" s="7" t="s">
        <v>87</v>
      </c>
      <c r="AC900" s="3">
        <v>2618885.69</v>
      </c>
      <c r="AD900" s="3">
        <v>294053.59999999998</v>
      </c>
      <c r="AE900" s="3">
        <f t="shared" si="146"/>
        <v>8.9061507493871872</v>
      </c>
      <c r="AF900" s="2">
        <v>52.507399999999997</v>
      </c>
      <c r="AG900" s="2">
        <v>-0.1278</v>
      </c>
      <c r="AH900" s="2">
        <v>53.349800000000002</v>
      </c>
      <c r="AI900" s="2">
        <v>-6.2603</v>
      </c>
      <c r="AJ900" s="4">
        <f t="shared" si="147"/>
        <v>421.45094423020294</v>
      </c>
      <c r="AK900" s="3" t="s">
        <v>93</v>
      </c>
      <c r="AL900" s="3" t="s">
        <v>100</v>
      </c>
      <c r="AM900" s="3" t="s">
        <v>95</v>
      </c>
      <c r="AN900" s="3" t="s">
        <v>95</v>
      </c>
      <c r="AO900" s="3">
        <v>1</v>
      </c>
      <c r="AP900" s="3">
        <v>0.629</v>
      </c>
      <c r="AQ900" s="3">
        <v>0.91700000000000004</v>
      </c>
      <c r="AR900" s="3">
        <v>10</v>
      </c>
      <c r="AS900" s="3">
        <v>-5.968</v>
      </c>
      <c r="AT900" s="3">
        <v>1</v>
      </c>
      <c r="AU900" s="3">
        <v>3.15E-2</v>
      </c>
      <c r="AV900" s="3">
        <v>3.5799999999999998E-2</v>
      </c>
      <c r="AW900" s="3">
        <v>0</v>
      </c>
      <c r="AX900" s="3">
        <v>0.29199999999999998</v>
      </c>
      <c r="AY900" s="3">
        <v>-0.54800000000000004</v>
      </c>
      <c r="AZ900" s="3">
        <v>124.988</v>
      </c>
      <c r="BA900" s="3">
        <v>218924</v>
      </c>
      <c r="BB900" s="3">
        <v>4</v>
      </c>
    </row>
    <row r="901" spans="1:54" x14ac:dyDescent="0.25">
      <c r="A901" s="3">
        <v>900</v>
      </c>
      <c r="B901" s="2" t="s">
        <v>78</v>
      </c>
      <c r="C901" s="2" t="s">
        <v>76</v>
      </c>
      <c r="D901" s="3">
        <v>7</v>
      </c>
      <c r="E901" s="3" t="s">
        <v>19</v>
      </c>
      <c r="F901" s="3" t="s">
        <v>20</v>
      </c>
      <c r="G901" s="3" t="s">
        <v>23</v>
      </c>
      <c r="H901" s="3">
        <v>7</v>
      </c>
      <c r="I901" s="3">
        <v>8.0625</v>
      </c>
      <c r="J901" s="3">
        <v>3</v>
      </c>
      <c r="K901" s="3">
        <v>1</v>
      </c>
      <c r="L901" s="3">
        <v>1</v>
      </c>
      <c r="M901" s="3">
        <v>5</v>
      </c>
      <c r="N901" s="3" t="str">
        <f t="shared" si="143"/>
        <v>n</v>
      </c>
      <c r="O901" s="3" t="str">
        <f t="shared" si="144"/>
        <v>n</v>
      </c>
      <c r="P901" s="2" t="s">
        <v>21</v>
      </c>
      <c r="Q901" s="2" t="s">
        <v>21</v>
      </c>
      <c r="R901" s="4" t="str">
        <f t="shared" si="145"/>
        <v>y</v>
      </c>
      <c r="S901" s="2" t="s">
        <v>28</v>
      </c>
      <c r="T901" s="2">
        <v>1</v>
      </c>
      <c r="U901" s="6">
        <v>387821</v>
      </c>
      <c r="V901" s="7">
        <v>336014</v>
      </c>
      <c r="W901" s="6" t="s">
        <v>87</v>
      </c>
      <c r="X901" s="7" t="s">
        <v>87</v>
      </c>
      <c r="Y901" s="7">
        <v>65383556</v>
      </c>
      <c r="Z901" s="7" t="s">
        <v>87</v>
      </c>
      <c r="AA901" s="7" t="s">
        <v>87</v>
      </c>
      <c r="AB901" s="7" t="s">
        <v>87</v>
      </c>
      <c r="AC901" s="3">
        <v>2618885.69</v>
      </c>
      <c r="AD901" s="3">
        <v>294053.59999999998</v>
      </c>
      <c r="AE901" s="3">
        <f t="shared" si="146"/>
        <v>8.9061507493871872</v>
      </c>
      <c r="AF901" s="2">
        <v>52.507399999999997</v>
      </c>
      <c r="AG901" s="2">
        <v>-0.1278</v>
      </c>
      <c r="AH901" s="2">
        <v>53.349800000000002</v>
      </c>
      <c r="AI901" s="2">
        <v>-6.2603</v>
      </c>
      <c r="AJ901" s="4">
        <f t="shared" si="147"/>
        <v>421.45094423020294</v>
      </c>
      <c r="AK901" s="3" t="s">
        <v>93</v>
      </c>
      <c r="AL901" s="3" t="s">
        <v>100</v>
      </c>
      <c r="AM901" s="3" t="s">
        <v>95</v>
      </c>
      <c r="AN901" s="3" t="s">
        <v>95</v>
      </c>
      <c r="AO901" s="3">
        <v>1</v>
      </c>
      <c r="AP901" s="3">
        <v>0.629</v>
      </c>
      <c r="AQ901" s="3">
        <v>0.91700000000000004</v>
      </c>
      <c r="AR901" s="3">
        <v>10</v>
      </c>
      <c r="AS901" s="3">
        <v>-5.968</v>
      </c>
      <c r="AT901" s="3">
        <v>1</v>
      </c>
      <c r="AU901" s="3">
        <v>3.15E-2</v>
      </c>
      <c r="AV901" s="3">
        <v>3.5799999999999998E-2</v>
      </c>
      <c r="AW901" s="3">
        <v>0</v>
      </c>
      <c r="AX901" s="3">
        <v>0.29199999999999998</v>
      </c>
      <c r="AY901" s="3">
        <v>-0.54800000000000004</v>
      </c>
      <c r="AZ901" s="3">
        <v>124.988</v>
      </c>
      <c r="BA901" s="3">
        <v>218924</v>
      </c>
      <c r="BB901" s="3">
        <v>4</v>
      </c>
    </row>
    <row r="902" spans="1:54" x14ac:dyDescent="0.25">
      <c r="A902" s="3">
        <v>901</v>
      </c>
      <c r="B902" s="2" t="s">
        <v>18</v>
      </c>
      <c r="C902" s="2" t="s">
        <v>56</v>
      </c>
      <c r="D902" s="3">
        <v>3</v>
      </c>
      <c r="E902" s="3" t="s">
        <v>35</v>
      </c>
      <c r="F902" s="3" t="s">
        <v>25</v>
      </c>
      <c r="G902" s="3" t="s">
        <v>23</v>
      </c>
      <c r="H902" s="3">
        <v>7</v>
      </c>
      <c r="I902" s="3">
        <v>4.4285714285714297</v>
      </c>
      <c r="J902" s="3">
        <v>1</v>
      </c>
      <c r="K902" s="3">
        <v>3</v>
      </c>
      <c r="L902" s="3">
        <v>16</v>
      </c>
      <c r="M902" s="3">
        <v>1</v>
      </c>
      <c r="N902" s="3" t="str">
        <f t="shared" si="143"/>
        <v>n</v>
      </c>
      <c r="O902" s="3" t="str">
        <f t="shared" si="144"/>
        <v>n</v>
      </c>
      <c r="P902" s="2" t="s">
        <v>22</v>
      </c>
      <c r="Q902" s="2" t="s">
        <v>57</v>
      </c>
      <c r="R902" s="4" t="str">
        <f t="shared" si="145"/>
        <v>n</v>
      </c>
      <c r="S902" s="2" t="s">
        <v>23</v>
      </c>
      <c r="T902" s="2">
        <v>0</v>
      </c>
      <c r="U902" s="6" t="s">
        <v>87</v>
      </c>
      <c r="V902" s="7" t="s">
        <v>87</v>
      </c>
      <c r="W902" s="6" t="s">
        <v>87</v>
      </c>
      <c r="X902" s="7" t="s">
        <v>87</v>
      </c>
      <c r="Y902" s="7">
        <v>2886026</v>
      </c>
      <c r="Z902" s="7" t="s">
        <v>87</v>
      </c>
      <c r="AA902" s="7" t="s">
        <v>87</v>
      </c>
      <c r="AB902" s="7" t="s">
        <v>87</v>
      </c>
      <c r="AC902" s="3">
        <v>11926.86</v>
      </c>
      <c r="AD902" s="3">
        <v>318743.69</v>
      </c>
      <c r="AE902" s="3">
        <f t="shared" si="146"/>
        <v>3.7418340736407991E-2</v>
      </c>
      <c r="AF902" s="2">
        <v>41.327500000000001</v>
      </c>
      <c r="AG902" s="2">
        <v>119.81870000000001</v>
      </c>
      <c r="AH902" s="2">
        <v>31.7683</v>
      </c>
      <c r="AI902" s="2">
        <v>35.213700000000003</v>
      </c>
      <c r="AJ902" s="4">
        <f t="shared" si="147"/>
        <v>7332.1558526213375</v>
      </c>
      <c r="AK902" s="3" t="s">
        <v>93</v>
      </c>
      <c r="AL902" s="3" t="s">
        <v>100</v>
      </c>
      <c r="AM902" s="3" t="s">
        <v>95</v>
      </c>
      <c r="AN902" s="3" t="s">
        <v>95</v>
      </c>
      <c r="AO902" s="3">
        <v>1</v>
      </c>
      <c r="AP902" s="3">
        <v>0.43</v>
      </c>
      <c r="AQ902" s="3">
        <v>0.41399999999999998</v>
      </c>
      <c r="AR902" s="3">
        <v>7</v>
      </c>
      <c r="AS902" s="3">
        <v>-6.9029999999999996</v>
      </c>
      <c r="AT902" s="3">
        <v>0</v>
      </c>
      <c r="AU902" s="3">
        <v>2.7300000000000001E-2</v>
      </c>
      <c r="AV902" s="3">
        <v>0.61899999999999999</v>
      </c>
      <c r="AW902" s="3">
        <v>0</v>
      </c>
      <c r="AX902" s="3">
        <v>0.155</v>
      </c>
      <c r="AY902" s="3">
        <v>0.34300000000000003</v>
      </c>
      <c r="AZ902" s="3">
        <v>139.67099999999999</v>
      </c>
      <c r="BA902" s="3">
        <v>192702</v>
      </c>
      <c r="BB902" s="3">
        <v>4</v>
      </c>
    </row>
    <row r="903" spans="1:54" x14ac:dyDescent="0.25">
      <c r="A903" s="3">
        <v>902</v>
      </c>
      <c r="B903" s="2" t="s">
        <v>18</v>
      </c>
      <c r="C903" s="2" t="s">
        <v>56</v>
      </c>
      <c r="D903" s="3">
        <v>4</v>
      </c>
      <c r="E903" s="3" t="s">
        <v>19</v>
      </c>
      <c r="F903" s="3" t="s">
        <v>25</v>
      </c>
      <c r="G903" s="3" t="s">
        <v>23</v>
      </c>
      <c r="H903" s="3">
        <v>4</v>
      </c>
      <c r="I903" s="3">
        <v>4.4285714285714297</v>
      </c>
      <c r="J903" s="3">
        <v>1</v>
      </c>
      <c r="K903" s="3">
        <v>3</v>
      </c>
      <c r="L903" s="3">
        <v>16</v>
      </c>
      <c r="M903" s="3">
        <v>1</v>
      </c>
      <c r="N903" s="3" t="str">
        <f t="shared" si="143"/>
        <v>n</v>
      </c>
      <c r="O903" s="3" t="str">
        <f t="shared" si="144"/>
        <v>n</v>
      </c>
      <c r="P903" s="2" t="s">
        <v>22</v>
      </c>
      <c r="Q903" s="2" t="s">
        <v>57</v>
      </c>
      <c r="R903" s="4" t="str">
        <f t="shared" si="145"/>
        <v>n</v>
      </c>
      <c r="S903" s="2" t="s">
        <v>23</v>
      </c>
      <c r="T903" s="2">
        <v>0</v>
      </c>
      <c r="U903" s="6" t="s">
        <v>87</v>
      </c>
      <c r="V903" s="7" t="s">
        <v>87</v>
      </c>
      <c r="W903" s="6" t="s">
        <v>87</v>
      </c>
      <c r="X903" s="7" t="s">
        <v>87</v>
      </c>
      <c r="Y903" s="7">
        <v>2886026</v>
      </c>
      <c r="Z903" s="7" t="s">
        <v>87</v>
      </c>
      <c r="AA903" s="7" t="s">
        <v>87</v>
      </c>
      <c r="AB903" s="7" t="s">
        <v>87</v>
      </c>
      <c r="AC903" s="3">
        <v>11926.86</v>
      </c>
      <c r="AD903" s="3">
        <v>318743.69</v>
      </c>
      <c r="AE903" s="3">
        <f t="shared" si="146"/>
        <v>3.7418340736407991E-2</v>
      </c>
      <c r="AF903" s="2">
        <v>41.327500000000001</v>
      </c>
      <c r="AG903" s="2">
        <v>119.81870000000001</v>
      </c>
      <c r="AH903" s="2">
        <v>31.7683</v>
      </c>
      <c r="AI903" s="2">
        <v>35.213700000000003</v>
      </c>
      <c r="AJ903" s="4">
        <f t="shared" si="147"/>
        <v>7332.1558526213375</v>
      </c>
      <c r="AK903" s="3" t="s">
        <v>93</v>
      </c>
      <c r="AL903" s="3" t="s">
        <v>100</v>
      </c>
      <c r="AM903" s="3" t="s">
        <v>95</v>
      </c>
      <c r="AN903" s="3" t="s">
        <v>95</v>
      </c>
      <c r="AO903" s="3">
        <v>1</v>
      </c>
      <c r="AP903" s="3">
        <v>0.43</v>
      </c>
      <c r="AQ903" s="3">
        <v>0.41399999999999998</v>
      </c>
      <c r="AR903" s="3">
        <v>7</v>
      </c>
      <c r="AS903" s="3">
        <v>-6.9029999999999996</v>
      </c>
      <c r="AT903" s="3">
        <v>0</v>
      </c>
      <c r="AU903" s="3">
        <v>2.7300000000000001E-2</v>
      </c>
      <c r="AV903" s="3">
        <v>0.61899999999999999</v>
      </c>
      <c r="AW903" s="3">
        <v>0</v>
      </c>
      <c r="AX903" s="3">
        <v>0.155</v>
      </c>
      <c r="AY903" s="3">
        <v>0.34300000000000003</v>
      </c>
      <c r="AZ903" s="3">
        <v>139.67099999999999</v>
      </c>
      <c r="BA903" s="3">
        <v>192702</v>
      </c>
      <c r="BB903" s="3">
        <v>4</v>
      </c>
    </row>
    <row r="904" spans="1:54" x14ac:dyDescent="0.25">
      <c r="A904" s="3">
        <v>903</v>
      </c>
      <c r="B904" s="2" t="s">
        <v>73</v>
      </c>
      <c r="C904" s="2" t="s">
        <v>56</v>
      </c>
      <c r="D904" s="3">
        <v>10</v>
      </c>
      <c r="E904" s="3" t="s">
        <v>35</v>
      </c>
      <c r="F904" s="3" t="s">
        <v>25</v>
      </c>
      <c r="G904" s="3" t="s">
        <v>23</v>
      </c>
      <c r="H904" s="3">
        <v>7</v>
      </c>
      <c r="I904" s="3">
        <v>2</v>
      </c>
      <c r="J904" s="3">
        <v>1</v>
      </c>
      <c r="K904" s="3">
        <v>4</v>
      </c>
      <c r="L904" s="3">
        <v>16</v>
      </c>
      <c r="M904" s="3">
        <v>1</v>
      </c>
      <c r="N904" s="3" t="str">
        <f t="shared" si="143"/>
        <v>n</v>
      </c>
      <c r="O904" s="3" t="str">
        <f t="shared" si="144"/>
        <v>n</v>
      </c>
      <c r="P904" s="2" t="s">
        <v>21</v>
      </c>
      <c r="Q904" s="2" t="s">
        <v>57</v>
      </c>
      <c r="R904" s="4" t="str">
        <f t="shared" si="145"/>
        <v>n</v>
      </c>
      <c r="S904" s="2" t="s">
        <v>23</v>
      </c>
      <c r="T904" s="2">
        <v>0</v>
      </c>
      <c r="U904" s="6" t="s">
        <v>87</v>
      </c>
      <c r="V904" s="7" t="s">
        <v>87</v>
      </c>
      <c r="W904" s="6" t="s">
        <v>87</v>
      </c>
      <c r="X904" s="7" t="s">
        <v>87</v>
      </c>
      <c r="Y904" s="7">
        <v>24168303</v>
      </c>
      <c r="Z904" s="7" t="s">
        <v>87</v>
      </c>
      <c r="AA904" s="7" t="s">
        <v>87</v>
      </c>
      <c r="AB904" s="7" t="s">
        <v>87</v>
      </c>
      <c r="AC904" s="3">
        <v>1204616.44</v>
      </c>
      <c r="AD904" s="3">
        <v>318743.69</v>
      </c>
      <c r="AE904" s="3">
        <f t="shared" si="146"/>
        <v>3.7792636459720974</v>
      </c>
      <c r="AF904" s="2">
        <v>-35.473500000000001</v>
      </c>
      <c r="AG904" s="2">
        <v>149.01240000000001</v>
      </c>
      <c r="AH904" s="2">
        <v>31.7683</v>
      </c>
      <c r="AI904" s="2">
        <v>35.213700000000003</v>
      </c>
      <c r="AJ904" s="4">
        <f t="shared" si="147"/>
        <v>13988.059248324656</v>
      </c>
      <c r="AK904" s="3" t="s">
        <v>93</v>
      </c>
      <c r="AL904" s="3" t="s">
        <v>100</v>
      </c>
      <c r="AM904" s="3" t="s">
        <v>95</v>
      </c>
      <c r="AN904" s="3" t="s">
        <v>95</v>
      </c>
      <c r="AO904" s="3">
        <v>1</v>
      </c>
      <c r="AP904" s="3">
        <v>0.43</v>
      </c>
      <c r="AQ904" s="3">
        <v>0.41399999999999998</v>
      </c>
      <c r="AR904" s="3">
        <v>7</v>
      </c>
      <c r="AS904" s="3">
        <v>-6.9029999999999996</v>
      </c>
      <c r="AT904" s="3">
        <v>0</v>
      </c>
      <c r="AU904" s="3">
        <v>2.7300000000000001E-2</v>
      </c>
      <c r="AV904" s="3">
        <v>0.61899999999999999</v>
      </c>
      <c r="AW904" s="3">
        <v>0</v>
      </c>
      <c r="AX904" s="3">
        <v>0.155</v>
      </c>
      <c r="AY904" s="3">
        <v>0.34300000000000003</v>
      </c>
      <c r="AZ904" s="3">
        <v>139.67099999999999</v>
      </c>
      <c r="BA904" s="3">
        <v>192702</v>
      </c>
      <c r="BB904" s="3">
        <v>4</v>
      </c>
    </row>
    <row r="905" spans="1:54" x14ac:dyDescent="0.25">
      <c r="A905" s="3">
        <v>904</v>
      </c>
      <c r="B905" s="2" t="s">
        <v>73</v>
      </c>
      <c r="C905" s="2" t="s">
        <v>56</v>
      </c>
      <c r="D905" s="3">
        <v>10</v>
      </c>
      <c r="E905" s="3" t="s">
        <v>19</v>
      </c>
      <c r="F905" s="3" t="s">
        <v>25</v>
      </c>
      <c r="G905" s="3" t="s">
        <v>23</v>
      </c>
      <c r="H905" s="3">
        <v>4</v>
      </c>
      <c r="I905" s="3">
        <v>2</v>
      </c>
      <c r="J905" s="3">
        <v>1</v>
      </c>
      <c r="K905" s="3">
        <v>4</v>
      </c>
      <c r="L905" s="3">
        <v>16</v>
      </c>
      <c r="M905" s="3">
        <v>1</v>
      </c>
      <c r="N905" s="3" t="str">
        <f t="shared" si="143"/>
        <v>n</v>
      </c>
      <c r="O905" s="3" t="str">
        <f t="shared" si="144"/>
        <v>n</v>
      </c>
      <c r="P905" s="2" t="s">
        <v>21</v>
      </c>
      <c r="Q905" s="2" t="s">
        <v>57</v>
      </c>
      <c r="R905" s="4" t="str">
        <f t="shared" si="145"/>
        <v>n</v>
      </c>
      <c r="S905" s="2" t="s">
        <v>23</v>
      </c>
      <c r="T905" s="2">
        <v>0</v>
      </c>
      <c r="U905" s="6" t="s">
        <v>87</v>
      </c>
      <c r="V905" s="7" t="s">
        <v>87</v>
      </c>
      <c r="W905" s="6" t="s">
        <v>87</v>
      </c>
      <c r="X905" s="7" t="s">
        <v>87</v>
      </c>
      <c r="Y905" s="7">
        <v>24168303</v>
      </c>
      <c r="Z905" s="7" t="s">
        <v>87</v>
      </c>
      <c r="AA905" s="7" t="s">
        <v>87</v>
      </c>
      <c r="AB905" s="7" t="s">
        <v>87</v>
      </c>
      <c r="AC905" s="3">
        <v>1204616.44</v>
      </c>
      <c r="AD905" s="3">
        <v>318743.69</v>
      </c>
      <c r="AE905" s="3">
        <f t="shared" si="146"/>
        <v>3.7792636459720974</v>
      </c>
      <c r="AF905" s="2">
        <v>-35.473500000000001</v>
      </c>
      <c r="AG905" s="2">
        <v>149.01240000000001</v>
      </c>
      <c r="AH905" s="2">
        <v>31.7683</v>
      </c>
      <c r="AI905" s="2">
        <v>35.213700000000003</v>
      </c>
      <c r="AJ905" s="4">
        <f t="shared" si="147"/>
        <v>13988.059248324656</v>
      </c>
      <c r="AK905" s="3" t="s">
        <v>93</v>
      </c>
      <c r="AL905" s="3" t="s">
        <v>100</v>
      </c>
      <c r="AM905" s="3" t="s">
        <v>95</v>
      </c>
      <c r="AN905" s="3" t="s">
        <v>95</v>
      </c>
      <c r="AO905" s="3">
        <v>1</v>
      </c>
      <c r="AP905" s="3">
        <v>0.43</v>
      </c>
      <c r="AQ905" s="3">
        <v>0.41399999999999998</v>
      </c>
      <c r="AR905" s="3">
        <v>7</v>
      </c>
      <c r="AS905" s="3">
        <v>-6.9029999999999996</v>
      </c>
      <c r="AT905" s="3">
        <v>0</v>
      </c>
      <c r="AU905" s="3">
        <v>2.7300000000000001E-2</v>
      </c>
      <c r="AV905" s="3">
        <v>0.61899999999999999</v>
      </c>
      <c r="AW905" s="3">
        <v>0</v>
      </c>
      <c r="AX905" s="3">
        <v>0.155</v>
      </c>
      <c r="AY905" s="3">
        <v>0.34300000000000003</v>
      </c>
      <c r="AZ905" s="3">
        <v>139.67099999999999</v>
      </c>
      <c r="BA905" s="3">
        <v>192702</v>
      </c>
      <c r="BB905" s="3">
        <v>4</v>
      </c>
    </row>
    <row r="906" spans="1:54" x14ac:dyDescent="0.25">
      <c r="A906" s="3">
        <v>905</v>
      </c>
      <c r="B906" s="2" t="s">
        <v>73</v>
      </c>
      <c r="C906" s="2" t="s">
        <v>56</v>
      </c>
      <c r="D906" s="3">
        <v>6</v>
      </c>
      <c r="E906" s="3" t="s">
        <v>19</v>
      </c>
      <c r="F906" s="3" t="s">
        <v>20</v>
      </c>
      <c r="G906" s="3" t="s">
        <v>23</v>
      </c>
      <c r="H906" s="3">
        <v>4</v>
      </c>
      <c r="I906" s="3">
        <v>2</v>
      </c>
      <c r="J906" s="3">
        <v>1</v>
      </c>
      <c r="K906" s="3">
        <v>4</v>
      </c>
      <c r="L906" s="3">
        <v>16</v>
      </c>
      <c r="M906" s="3">
        <v>1</v>
      </c>
      <c r="N906" s="3" t="str">
        <f t="shared" si="143"/>
        <v>n</v>
      </c>
      <c r="O906" s="3" t="str">
        <f t="shared" si="144"/>
        <v>n</v>
      </c>
      <c r="P906" s="2" t="s">
        <v>21</v>
      </c>
      <c r="Q906" s="2" t="s">
        <v>57</v>
      </c>
      <c r="R906" s="4" t="str">
        <f t="shared" si="145"/>
        <v>n</v>
      </c>
      <c r="S906" s="2" t="s">
        <v>23</v>
      </c>
      <c r="T906" s="2">
        <v>0</v>
      </c>
      <c r="U906" s="6" t="s">
        <v>87</v>
      </c>
      <c r="V906" s="7" t="s">
        <v>87</v>
      </c>
      <c r="W906" s="6" t="s">
        <v>87</v>
      </c>
      <c r="X906" s="7" t="s">
        <v>87</v>
      </c>
      <c r="Y906" s="7">
        <v>24168303</v>
      </c>
      <c r="Z906" s="7" t="s">
        <v>87</v>
      </c>
      <c r="AA906" s="7" t="s">
        <v>87</v>
      </c>
      <c r="AB906" s="7" t="s">
        <v>87</v>
      </c>
      <c r="AC906" s="3">
        <v>1204616.44</v>
      </c>
      <c r="AD906" s="3">
        <v>318743.69</v>
      </c>
      <c r="AE906" s="3">
        <f t="shared" si="146"/>
        <v>3.7792636459720974</v>
      </c>
      <c r="AF906" s="2">
        <v>-35.473500000000001</v>
      </c>
      <c r="AG906" s="2">
        <v>149.01240000000001</v>
      </c>
      <c r="AH906" s="2">
        <v>31.7683</v>
      </c>
      <c r="AI906" s="2">
        <v>35.213700000000003</v>
      </c>
      <c r="AJ906" s="4">
        <f t="shared" si="147"/>
        <v>13988.059248324656</v>
      </c>
      <c r="AK906" s="3" t="s">
        <v>93</v>
      </c>
      <c r="AL906" s="3" t="s">
        <v>100</v>
      </c>
      <c r="AM906" s="3" t="s">
        <v>95</v>
      </c>
      <c r="AN906" s="3" t="s">
        <v>95</v>
      </c>
      <c r="AO906" s="3">
        <v>1</v>
      </c>
      <c r="AP906" s="3">
        <v>0.43</v>
      </c>
      <c r="AQ906" s="3">
        <v>0.41399999999999998</v>
      </c>
      <c r="AR906" s="3">
        <v>7</v>
      </c>
      <c r="AS906" s="3">
        <v>-6.9029999999999996</v>
      </c>
      <c r="AT906" s="3">
        <v>0</v>
      </c>
      <c r="AU906" s="3">
        <v>2.7300000000000001E-2</v>
      </c>
      <c r="AV906" s="3">
        <v>0.61899999999999999</v>
      </c>
      <c r="AW906" s="3">
        <v>0</v>
      </c>
      <c r="AX906" s="3">
        <v>0.155</v>
      </c>
      <c r="AY906" s="3">
        <v>0.34300000000000003</v>
      </c>
      <c r="AZ906" s="3">
        <v>139.67099999999999</v>
      </c>
      <c r="BA906" s="3">
        <v>192702</v>
      </c>
      <c r="BB906" s="3">
        <v>4</v>
      </c>
    </row>
    <row r="907" spans="1:54" x14ac:dyDescent="0.25">
      <c r="A907" s="3">
        <v>906</v>
      </c>
      <c r="B907" s="2" t="s">
        <v>74</v>
      </c>
      <c r="C907" s="2" t="s">
        <v>56</v>
      </c>
      <c r="D907" s="3">
        <v>3</v>
      </c>
      <c r="E907" s="3" t="s">
        <v>35</v>
      </c>
      <c r="F907" s="3" t="s">
        <v>25</v>
      </c>
      <c r="G907" s="3" t="s">
        <v>23</v>
      </c>
      <c r="H907" s="3">
        <v>7</v>
      </c>
      <c r="I907" s="3">
        <v>7</v>
      </c>
      <c r="J907" s="3">
        <v>3</v>
      </c>
      <c r="K907" s="3">
        <v>1</v>
      </c>
      <c r="L907" s="3">
        <v>16</v>
      </c>
      <c r="M907" s="3">
        <v>1</v>
      </c>
      <c r="N907" s="3" t="str">
        <f t="shared" si="143"/>
        <v>n</v>
      </c>
      <c r="O907" s="3" t="str">
        <f t="shared" si="144"/>
        <v>y</v>
      </c>
      <c r="P907" s="2" t="s">
        <v>40</v>
      </c>
      <c r="Q907" s="2" t="s">
        <v>57</v>
      </c>
      <c r="R907" s="4" t="str">
        <f t="shared" si="145"/>
        <v>n</v>
      </c>
      <c r="S907" s="2" t="s">
        <v>23</v>
      </c>
      <c r="T907" s="2">
        <v>0</v>
      </c>
      <c r="U907" s="6" t="s">
        <v>87</v>
      </c>
      <c r="V907" s="7" t="s">
        <v>87</v>
      </c>
      <c r="W907" s="6" t="s">
        <v>87</v>
      </c>
      <c r="X907" s="6" t="s">
        <v>87</v>
      </c>
      <c r="Y907" s="7">
        <v>9705643</v>
      </c>
      <c r="Z907" s="7" t="s">
        <v>87</v>
      </c>
      <c r="AA907" s="7" t="s">
        <v>87</v>
      </c>
      <c r="AB907" s="7" t="s">
        <v>87</v>
      </c>
      <c r="AC907" s="3">
        <v>37847.72</v>
      </c>
      <c r="AD907" s="3">
        <v>318743.69</v>
      </c>
      <c r="AE907" s="3">
        <f t="shared" si="146"/>
        <v>0.11874029569024566</v>
      </c>
      <c r="AF907" s="2">
        <v>40.409300000000002</v>
      </c>
      <c r="AG907" s="2">
        <v>49.867100000000001</v>
      </c>
      <c r="AH907" s="2">
        <v>31.7683</v>
      </c>
      <c r="AI907" s="2">
        <v>35.213700000000003</v>
      </c>
      <c r="AJ907" s="4">
        <f t="shared" si="147"/>
        <v>1626.378777836313</v>
      </c>
      <c r="AK907" s="3" t="s">
        <v>93</v>
      </c>
      <c r="AL907" s="3" t="s">
        <v>100</v>
      </c>
      <c r="AM907" s="3" t="s">
        <v>95</v>
      </c>
      <c r="AN907" s="3" t="s">
        <v>95</v>
      </c>
      <c r="AO907" s="3">
        <v>1</v>
      </c>
      <c r="AP907" s="3">
        <v>0.43</v>
      </c>
      <c r="AQ907" s="3">
        <v>0.41399999999999998</v>
      </c>
      <c r="AR907" s="3">
        <v>7</v>
      </c>
      <c r="AS907" s="3">
        <v>-6.9029999999999996</v>
      </c>
      <c r="AT907" s="3">
        <v>0</v>
      </c>
      <c r="AU907" s="3">
        <v>2.7300000000000001E-2</v>
      </c>
      <c r="AV907" s="3">
        <v>0.61899999999999999</v>
      </c>
      <c r="AW907" s="3">
        <v>0</v>
      </c>
      <c r="AX907" s="3">
        <v>0.155</v>
      </c>
      <c r="AY907" s="3">
        <v>0.34300000000000003</v>
      </c>
      <c r="AZ907" s="3">
        <v>139.67099999999999</v>
      </c>
      <c r="BA907" s="3">
        <v>192702</v>
      </c>
      <c r="BB907" s="3">
        <v>4</v>
      </c>
    </row>
    <row r="908" spans="1:54" x14ac:dyDescent="0.25">
      <c r="A908" s="3">
        <v>907</v>
      </c>
      <c r="B908" s="2" t="s">
        <v>74</v>
      </c>
      <c r="C908" s="2" t="s">
        <v>56</v>
      </c>
      <c r="D908" s="3">
        <v>6</v>
      </c>
      <c r="E908" s="3" t="s">
        <v>35</v>
      </c>
      <c r="F908" s="3" t="s">
        <v>20</v>
      </c>
      <c r="G908" s="3" t="s">
        <v>23</v>
      </c>
      <c r="H908" s="3">
        <v>7</v>
      </c>
      <c r="I908" s="3">
        <v>7</v>
      </c>
      <c r="J908" s="3">
        <v>3</v>
      </c>
      <c r="K908" s="3">
        <v>1</v>
      </c>
      <c r="L908" s="3">
        <v>16</v>
      </c>
      <c r="M908" s="3">
        <v>1</v>
      </c>
      <c r="N908" s="3" t="str">
        <f t="shared" si="143"/>
        <v>n</v>
      </c>
      <c r="O908" s="3" t="str">
        <f t="shared" si="144"/>
        <v>y</v>
      </c>
      <c r="P908" s="2" t="s">
        <v>40</v>
      </c>
      <c r="Q908" s="2" t="s">
        <v>57</v>
      </c>
      <c r="R908" s="4" t="str">
        <f t="shared" si="145"/>
        <v>n</v>
      </c>
      <c r="S908" s="2" t="s">
        <v>23</v>
      </c>
      <c r="T908" s="2">
        <v>0</v>
      </c>
      <c r="U908" s="6" t="s">
        <v>87</v>
      </c>
      <c r="V908" s="7" t="s">
        <v>87</v>
      </c>
      <c r="W908" s="6" t="s">
        <v>87</v>
      </c>
      <c r="X908" s="6" t="s">
        <v>87</v>
      </c>
      <c r="Y908" s="7">
        <v>9705643</v>
      </c>
      <c r="Z908" s="7" t="s">
        <v>87</v>
      </c>
      <c r="AA908" s="7" t="s">
        <v>87</v>
      </c>
      <c r="AB908" s="7" t="s">
        <v>87</v>
      </c>
      <c r="AC908" s="3">
        <v>37847.72</v>
      </c>
      <c r="AD908" s="3">
        <v>318743.69</v>
      </c>
      <c r="AE908" s="3">
        <f t="shared" si="146"/>
        <v>0.11874029569024566</v>
      </c>
      <c r="AF908" s="2">
        <v>40.409300000000002</v>
      </c>
      <c r="AG908" s="2">
        <v>49.867100000000001</v>
      </c>
      <c r="AH908" s="2">
        <v>31.7683</v>
      </c>
      <c r="AI908" s="2">
        <v>35.213700000000003</v>
      </c>
      <c r="AJ908" s="4">
        <f t="shared" si="147"/>
        <v>1626.378777836313</v>
      </c>
      <c r="AK908" s="3" t="s">
        <v>93</v>
      </c>
      <c r="AL908" s="3" t="s">
        <v>100</v>
      </c>
      <c r="AM908" s="3" t="s">
        <v>95</v>
      </c>
      <c r="AN908" s="3" t="s">
        <v>95</v>
      </c>
      <c r="AO908" s="3">
        <v>1</v>
      </c>
      <c r="AP908" s="3">
        <v>0.43</v>
      </c>
      <c r="AQ908" s="3">
        <v>0.41399999999999998</v>
      </c>
      <c r="AR908" s="3">
        <v>7</v>
      </c>
      <c r="AS908" s="3">
        <v>-6.9029999999999996</v>
      </c>
      <c r="AT908" s="3">
        <v>0</v>
      </c>
      <c r="AU908" s="3">
        <v>2.7300000000000001E-2</v>
      </c>
      <c r="AV908" s="3">
        <v>0.61899999999999999</v>
      </c>
      <c r="AW908" s="3">
        <v>0</v>
      </c>
      <c r="AX908" s="3">
        <v>0.155</v>
      </c>
      <c r="AY908" s="3">
        <v>0.34300000000000003</v>
      </c>
      <c r="AZ908" s="3">
        <v>139.67099999999999</v>
      </c>
      <c r="BA908" s="3">
        <v>192702</v>
      </c>
      <c r="BB908" s="3">
        <v>4</v>
      </c>
    </row>
    <row r="909" spans="1:54" x14ac:dyDescent="0.25">
      <c r="A909" s="3">
        <v>908</v>
      </c>
      <c r="B909" s="2" t="s">
        <v>39</v>
      </c>
      <c r="C909" s="2" t="s">
        <v>56</v>
      </c>
      <c r="D909" s="3">
        <v>1</v>
      </c>
      <c r="E909" s="3" t="s">
        <v>19</v>
      </c>
      <c r="F909" s="3" t="s">
        <v>25</v>
      </c>
      <c r="G909" s="3" t="s">
        <v>23</v>
      </c>
      <c r="H909" s="3">
        <v>4</v>
      </c>
      <c r="I909" s="3">
        <v>5.4444444444444402</v>
      </c>
      <c r="J909" s="3">
        <v>4</v>
      </c>
      <c r="K909" s="3">
        <v>1</v>
      </c>
      <c r="L909" s="3">
        <v>16</v>
      </c>
      <c r="M909" s="3">
        <v>1</v>
      </c>
      <c r="N909" s="3" t="str">
        <f t="shared" si="143"/>
        <v>n</v>
      </c>
      <c r="O909" s="3" t="str">
        <f t="shared" si="144"/>
        <v>y</v>
      </c>
      <c r="P909" s="2" t="s">
        <v>26</v>
      </c>
      <c r="Q909" s="2" t="s">
        <v>57</v>
      </c>
      <c r="R909" s="4" t="str">
        <f t="shared" si="145"/>
        <v>n</v>
      </c>
      <c r="S909" s="2" t="s">
        <v>23</v>
      </c>
      <c r="T909" s="2">
        <v>0</v>
      </c>
      <c r="U909" s="6" t="s">
        <v>87</v>
      </c>
      <c r="V909" s="7" t="s">
        <v>87</v>
      </c>
      <c r="W909" s="6" t="s">
        <v>87</v>
      </c>
      <c r="X909" s="6" t="s">
        <v>87</v>
      </c>
      <c r="Y909" s="7">
        <v>9498364</v>
      </c>
      <c r="Z909" s="7" t="s">
        <v>87</v>
      </c>
      <c r="AA909" s="7" t="s">
        <v>87</v>
      </c>
      <c r="AB909" s="7" t="s">
        <v>87</v>
      </c>
      <c r="AC909" s="3">
        <v>47433.440000000002</v>
      </c>
      <c r="AD909" s="3">
        <v>318743.69</v>
      </c>
      <c r="AE909" s="3">
        <f t="shared" si="146"/>
        <v>0.14881373808529355</v>
      </c>
      <c r="AF909" s="2">
        <v>53.904499999999999</v>
      </c>
      <c r="AG909" s="2">
        <v>27.561499999999999</v>
      </c>
      <c r="AH909" s="2">
        <v>31.7683</v>
      </c>
      <c r="AI909" s="2">
        <v>35.213700000000003</v>
      </c>
      <c r="AJ909" s="4">
        <f t="shared" si="147"/>
        <v>2535.7843540574463</v>
      </c>
      <c r="AK909" s="3" t="s">
        <v>93</v>
      </c>
      <c r="AL909" s="3" t="s">
        <v>100</v>
      </c>
      <c r="AM909" s="3" t="s">
        <v>95</v>
      </c>
      <c r="AN909" s="3" t="s">
        <v>95</v>
      </c>
      <c r="AO909" s="3">
        <v>1</v>
      </c>
      <c r="AP909" s="3">
        <v>0.43</v>
      </c>
      <c r="AQ909" s="3">
        <v>0.41399999999999998</v>
      </c>
      <c r="AR909" s="3">
        <v>7</v>
      </c>
      <c r="AS909" s="3">
        <v>-6.9029999999999996</v>
      </c>
      <c r="AT909" s="3">
        <v>0</v>
      </c>
      <c r="AU909" s="3">
        <v>2.7300000000000001E-2</v>
      </c>
      <c r="AV909" s="3">
        <v>0.61899999999999999</v>
      </c>
      <c r="AW909" s="3">
        <v>0</v>
      </c>
      <c r="AX909" s="3">
        <v>0.155</v>
      </c>
      <c r="AY909" s="3">
        <v>0.34300000000000003</v>
      </c>
      <c r="AZ909" s="3">
        <v>139.67099999999999</v>
      </c>
      <c r="BA909" s="3">
        <v>192702</v>
      </c>
      <c r="BB909" s="3">
        <v>4</v>
      </c>
    </row>
    <row r="910" spans="1:54" x14ac:dyDescent="0.25">
      <c r="A910" s="3">
        <v>909</v>
      </c>
      <c r="B910" s="2" t="s">
        <v>39</v>
      </c>
      <c r="C910" s="2" t="s">
        <v>56</v>
      </c>
      <c r="D910" s="3">
        <v>1</v>
      </c>
      <c r="E910" s="3" t="s">
        <v>19</v>
      </c>
      <c r="F910" s="3" t="s">
        <v>20</v>
      </c>
      <c r="G910" s="3" t="s">
        <v>23</v>
      </c>
      <c r="H910" s="3">
        <v>4</v>
      </c>
      <c r="I910" s="3">
        <v>5.4444444444444402</v>
      </c>
      <c r="J910" s="3">
        <v>4</v>
      </c>
      <c r="K910" s="3">
        <v>1</v>
      </c>
      <c r="L910" s="3">
        <v>16</v>
      </c>
      <c r="M910" s="3">
        <v>1</v>
      </c>
      <c r="N910" s="3" t="str">
        <f t="shared" si="143"/>
        <v>n</v>
      </c>
      <c r="O910" s="3" t="str">
        <f t="shared" si="144"/>
        <v>y</v>
      </c>
      <c r="P910" s="2" t="s">
        <v>26</v>
      </c>
      <c r="Q910" s="2" t="s">
        <v>57</v>
      </c>
      <c r="R910" s="4" t="str">
        <f t="shared" si="145"/>
        <v>n</v>
      </c>
      <c r="S910" s="2" t="s">
        <v>23</v>
      </c>
      <c r="T910" s="2">
        <v>0</v>
      </c>
      <c r="U910" s="6" t="s">
        <v>87</v>
      </c>
      <c r="V910" s="7" t="s">
        <v>87</v>
      </c>
      <c r="W910" s="6" t="s">
        <v>87</v>
      </c>
      <c r="X910" s="6" t="s">
        <v>87</v>
      </c>
      <c r="Y910" s="7">
        <v>9498364</v>
      </c>
      <c r="Z910" s="7" t="s">
        <v>87</v>
      </c>
      <c r="AA910" s="7" t="s">
        <v>87</v>
      </c>
      <c r="AB910" s="7" t="s">
        <v>87</v>
      </c>
      <c r="AC910" s="3">
        <v>47433.440000000002</v>
      </c>
      <c r="AD910" s="3">
        <v>318743.69</v>
      </c>
      <c r="AE910" s="3">
        <f t="shared" si="146"/>
        <v>0.14881373808529355</v>
      </c>
      <c r="AF910" s="2">
        <v>53.904499999999999</v>
      </c>
      <c r="AG910" s="2">
        <v>27.561499999999999</v>
      </c>
      <c r="AH910" s="2">
        <v>31.7683</v>
      </c>
      <c r="AI910" s="2">
        <v>35.213700000000003</v>
      </c>
      <c r="AJ910" s="4">
        <f t="shared" si="147"/>
        <v>2535.7843540574463</v>
      </c>
      <c r="AK910" s="3" t="s">
        <v>93</v>
      </c>
      <c r="AL910" s="3" t="s">
        <v>100</v>
      </c>
      <c r="AM910" s="3" t="s">
        <v>95</v>
      </c>
      <c r="AN910" s="3" t="s">
        <v>95</v>
      </c>
      <c r="AO910" s="3">
        <v>1</v>
      </c>
      <c r="AP910" s="3">
        <v>0.43</v>
      </c>
      <c r="AQ910" s="3">
        <v>0.41399999999999998</v>
      </c>
      <c r="AR910" s="3">
        <v>7</v>
      </c>
      <c r="AS910" s="3">
        <v>-6.9029999999999996</v>
      </c>
      <c r="AT910" s="3">
        <v>0</v>
      </c>
      <c r="AU910" s="3">
        <v>2.7300000000000001E-2</v>
      </c>
      <c r="AV910" s="3">
        <v>0.61899999999999999</v>
      </c>
      <c r="AW910" s="3">
        <v>0</v>
      </c>
      <c r="AX910" s="3">
        <v>0.155</v>
      </c>
      <c r="AY910" s="3">
        <v>0.34300000000000003</v>
      </c>
      <c r="AZ910" s="3">
        <v>139.67099999999999</v>
      </c>
      <c r="BA910" s="3">
        <v>192702</v>
      </c>
      <c r="BB910" s="3">
        <v>4</v>
      </c>
    </row>
    <row r="911" spans="1:54" x14ac:dyDescent="0.25">
      <c r="A911" s="3">
        <v>910</v>
      </c>
      <c r="B911" s="2" t="s">
        <v>17</v>
      </c>
      <c r="C911" s="2" t="s">
        <v>56</v>
      </c>
      <c r="D911" s="3">
        <v>2</v>
      </c>
      <c r="E911" s="3" t="s">
        <v>35</v>
      </c>
      <c r="F911" s="3" t="s">
        <v>25</v>
      </c>
      <c r="G911" s="3" t="s">
        <v>23</v>
      </c>
      <c r="H911" s="3">
        <v>7</v>
      </c>
      <c r="I911" s="3">
        <v>5.3181818181818201</v>
      </c>
      <c r="J911" s="3">
        <v>5</v>
      </c>
      <c r="K911" s="3">
        <v>1</v>
      </c>
      <c r="L911" s="3">
        <v>16</v>
      </c>
      <c r="M911" s="3">
        <v>1</v>
      </c>
      <c r="N911" s="3" t="str">
        <f t="shared" si="143"/>
        <v>n</v>
      </c>
      <c r="O911" s="3" t="str">
        <f t="shared" si="144"/>
        <v>y</v>
      </c>
      <c r="P911" s="2" t="s">
        <v>21</v>
      </c>
      <c r="Q911" s="2" t="s">
        <v>57</v>
      </c>
      <c r="R911" s="4" t="str">
        <f t="shared" si="145"/>
        <v>n</v>
      </c>
      <c r="S911" s="2" t="s">
        <v>23</v>
      </c>
      <c r="T911" s="2">
        <v>0</v>
      </c>
      <c r="U911" s="6">
        <v>3495</v>
      </c>
      <c r="V911" s="7">
        <v>1149</v>
      </c>
      <c r="W911" s="7">
        <v>9461830</v>
      </c>
      <c r="X911" s="7">
        <v>9977874</v>
      </c>
      <c r="Y911" s="7">
        <v>11311117</v>
      </c>
      <c r="Z911" s="7">
        <f t="shared" ref="Z911:Z916" si="148">U:U  / (Y:Y -W:W )</f>
        <v>1.8899175736378398E-3</v>
      </c>
      <c r="AA911" s="7">
        <f t="shared" ref="AA911:AA916" si="149">V:V   / (Y:Y -X:X )</f>
        <v>8.618083875182544E-4</v>
      </c>
      <c r="AB911" s="7">
        <f t="shared" ref="AB911:AB916" si="150">Z:Z+AA:AA</f>
        <v>2.751725961156094E-3</v>
      </c>
      <c r="AC911" s="3">
        <v>466365.73</v>
      </c>
      <c r="AD911" s="3">
        <v>318743.69</v>
      </c>
      <c r="AE911" s="3">
        <f t="shared" si="146"/>
        <v>1.463137136926538</v>
      </c>
      <c r="AF911" s="2">
        <v>50.850299999999997</v>
      </c>
      <c r="AG911" s="2">
        <v>4.3517000000000001</v>
      </c>
      <c r="AH911" s="2">
        <v>31.7683</v>
      </c>
      <c r="AI911" s="2">
        <v>35.213700000000003</v>
      </c>
      <c r="AJ911" s="4">
        <f t="shared" si="147"/>
        <v>3297.1180018034147</v>
      </c>
      <c r="AK911" s="3" t="s">
        <v>93</v>
      </c>
      <c r="AL911" s="3" t="s">
        <v>100</v>
      </c>
      <c r="AM911" s="3" t="s">
        <v>95</v>
      </c>
      <c r="AN911" s="3" t="s">
        <v>95</v>
      </c>
      <c r="AO911" s="3">
        <v>1</v>
      </c>
      <c r="AP911" s="3">
        <v>0.43</v>
      </c>
      <c r="AQ911" s="3">
        <v>0.41399999999999998</v>
      </c>
      <c r="AR911" s="3">
        <v>7</v>
      </c>
      <c r="AS911" s="3">
        <v>-6.9029999999999996</v>
      </c>
      <c r="AT911" s="3">
        <v>0</v>
      </c>
      <c r="AU911" s="3">
        <v>2.7300000000000001E-2</v>
      </c>
      <c r="AV911" s="3">
        <v>0.61899999999999999</v>
      </c>
      <c r="AW911" s="3">
        <v>0</v>
      </c>
      <c r="AX911" s="3">
        <v>0.155</v>
      </c>
      <c r="AY911" s="3">
        <v>0.34300000000000003</v>
      </c>
      <c r="AZ911" s="3">
        <v>139.67099999999999</v>
      </c>
      <c r="BA911" s="3">
        <v>192702</v>
      </c>
      <c r="BB911" s="3">
        <v>4</v>
      </c>
    </row>
    <row r="912" spans="1:54" x14ac:dyDescent="0.25">
      <c r="A912" s="3">
        <v>911</v>
      </c>
      <c r="B912" s="2" t="s">
        <v>17</v>
      </c>
      <c r="C912" s="2" t="s">
        <v>56</v>
      </c>
      <c r="D912" s="3">
        <v>10</v>
      </c>
      <c r="E912" s="3" t="s">
        <v>19</v>
      </c>
      <c r="F912" s="3" t="s">
        <v>25</v>
      </c>
      <c r="G912" s="3" t="s">
        <v>23</v>
      </c>
      <c r="H912" s="3">
        <v>4</v>
      </c>
      <c r="I912" s="3">
        <v>5.3181818181818201</v>
      </c>
      <c r="J912" s="3">
        <v>5</v>
      </c>
      <c r="K912" s="3">
        <v>1</v>
      </c>
      <c r="L912" s="3">
        <v>16</v>
      </c>
      <c r="M912" s="3">
        <v>1</v>
      </c>
      <c r="N912" s="3" t="str">
        <f t="shared" si="143"/>
        <v>n</v>
      </c>
      <c r="O912" s="3" t="str">
        <f t="shared" si="144"/>
        <v>y</v>
      </c>
      <c r="P912" s="2" t="s">
        <v>21</v>
      </c>
      <c r="Q912" s="2" t="s">
        <v>57</v>
      </c>
      <c r="R912" s="4" t="str">
        <f t="shared" si="145"/>
        <v>n</v>
      </c>
      <c r="S912" s="2" t="s">
        <v>23</v>
      </c>
      <c r="T912" s="2">
        <v>0</v>
      </c>
      <c r="U912" s="6">
        <v>3495</v>
      </c>
      <c r="V912" s="7">
        <v>1149</v>
      </c>
      <c r="W912" s="7">
        <v>9461830</v>
      </c>
      <c r="X912" s="7">
        <v>9977874</v>
      </c>
      <c r="Y912" s="7">
        <v>11311117</v>
      </c>
      <c r="Z912" s="7">
        <f t="shared" si="148"/>
        <v>1.8899175736378398E-3</v>
      </c>
      <c r="AA912" s="7">
        <f t="shared" si="149"/>
        <v>8.618083875182544E-4</v>
      </c>
      <c r="AB912" s="7">
        <f t="shared" si="150"/>
        <v>2.751725961156094E-3</v>
      </c>
      <c r="AC912" s="3">
        <v>466365.73</v>
      </c>
      <c r="AD912" s="3">
        <v>318743.69</v>
      </c>
      <c r="AE912" s="3">
        <f t="shared" si="146"/>
        <v>1.463137136926538</v>
      </c>
      <c r="AF912" s="2">
        <v>50.850299999999997</v>
      </c>
      <c r="AG912" s="2">
        <v>4.3517000000000001</v>
      </c>
      <c r="AH912" s="2">
        <v>31.7683</v>
      </c>
      <c r="AI912" s="2">
        <v>35.213700000000003</v>
      </c>
      <c r="AJ912" s="4">
        <f t="shared" si="147"/>
        <v>3297.1180018034147</v>
      </c>
      <c r="AK912" s="3" t="s">
        <v>93</v>
      </c>
      <c r="AL912" s="3" t="s">
        <v>100</v>
      </c>
      <c r="AM912" s="3" t="s">
        <v>95</v>
      </c>
      <c r="AN912" s="3" t="s">
        <v>95</v>
      </c>
      <c r="AO912" s="3">
        <v>1</v>
      </c>
      <c r="AP912" s="3">
        <v>0.43</v>
      </c>
      <c r="AQ912" s="3">
        <v>0.41399999999999998</v>
      </c>
      <c r="AR912" s="3">
        <v>7</v>
      </c>
      <c r="AS912" s="3">
        <v>-6.9029999999999996</v>
      </c>
      <c r="AT912" s="3">
        <v>0</v>
      </c>
      <c r="AU912" s="3">
        <v>2.7300000000000001E-2</v>
      </c>
      <c r="AV912" s="3">
        <v>0.61899999999999999</v>
      </c>
      <c r="AW912" s="3">
        <v>0</v>
      </c>
      <c r="AX912" s="3">
        <v>0.155</v>
      </c>
      <c r="AY912" s="3">
        <v>0.34300000000000003</v>
      </c>
      <c r="AZ912" s="3">
        <v>139.67099999999999</v>
      </c>
      <c r="BA912" s="3">
        <v>192702</v>
      </c>
      <c r="BB912" s="3">
        <v>4</v>
      </c>
    </row>
    <row r="913" spans="1:54" x14ac:dyDescent="0.25">
      <c r="A913" s="3">
        <v>912</v>
      </c>
      <c r="B913" s="2" t="s">
        <v>17</v>
      </c>
      <c r="C913" s="2" t="s">
        <v>56</v>
      </c>
      <c r="D913" s="3">
        <v>1</v>
      </c>
      <c r="E913" s="3" t="s">
        <v>19</v>
      </c>
      <c r="F913" s="3" t="s">
        <v>20</v>
      </c>
      <c r="G913" s="3" t="s">
        <v>23</v>
      </c>
      <c r="H913" s="3">
        <v>4</v>
      </c>
      <c r="I913" s="3">
        <v>5.3181818181818201</v>
      </c>
      <c r="J913" s="3">
        <v>5</v>
      </c>
      <c r="K913" s="3">
        <v>1</v>
      </c>
      <c r="L913" s="3">
        <v>16</v>
      </c>
      <c r="M913" s="3">
        <v>1</v>
      </c>
      <c r="N913" s="3" t="str">
        <f t="shared" si="143"/>
        <v>n</v>
      </c>
      <c r="O913" s="3" t="str">
        <f t="shared" si="144"/>
        <v>y</v>
      </c>
      <c r="P913" s="2" t="s">
        <v>21</v>
      </c>
      <c r="Q913" s="2" t="s">
        <v>57</v>
      </c>
      <c r="R913" s="4" t="str">
        <f t="shared" si="145"/>
        <v>n</v>
      </c>
      <c r="S913" s="2" t="s">
        <v>23</v>
      </c>
      <c r="T913" s="2">
        <v>0</v>
      </c>
      <c r="U913" s="6">
        <v>3495</v>
      </c>
      <c r="V913" s="7">
        <v>1149</v>
      </c>
      <c r="W913" s="7">
        <v>9461830</v>
      </c>
      <c r="X913" s="7">
        <v>9977874</v>
      </c>
      <c r="Y913" s="7">
        <v>11311117</v>
      </c>
      <c r="Z913" s="7">
        <f t="shared" si="148"/>
        <v>1.8899175736378398E-3</v>
      </c>
      <c r="AA913" s="7">
        <f t="shared" si="149"/>
        <v>8.618083875182544E-4</v>
      </c>
      <c r="AB913" s="7">
        <f t="shared" si="150"/>
        <v>2.751725961156094E-3</v>
      </c>
      <c r="AC913" s="3">
        <v>466365.73</v>
      </c>
      <c r="AD913" s="3">
        <v>318743.69</v>
      </c>
      <c r="AE913" s="3">
        <f t="shared" si="146"/>
        <v>1.463137136926538</v>
      </c>
      <c r="AF913" s="2">
        <v>50.850299999999997</v>
      </c>
      <c r="AG913" s="2">
        <v>4.3517000000000001</v>
      </c>
      <c r="AH913" s="2">
        <v>31.7683</v>
      </c>
      <c r="AI913" s="2">
        <v>35.213700000000003</v>
      </c>
      <c r="AJ913" s="4">
        <f t="shared" si="147"/>
        <v>3297.1180018034147</v>
      </c>
      <c r="AK913" s="3" t="s">
        <v>93</v>
      </c>
      <c r="AL913" s="3" t="s">
        <v>100</v>
      </c>
      <c r="AM913" s="3" t="s">
        <v>95</v>
      </c>
      <c r="AN913" s="3" t="s">
        <v>95</v>
      </c>
      <c r="AO913" s="3">
        <v>1</v>
      </c>
      <c r="AP913" s="3">
        <v>0.43</v>
      </c>
      <c r="AQ913" s="3">
        <v>0.41399999999999998</v>
      </c>
      <c r="AR913" s="3">
        <v>7</v>
      </c>
      <c r="AS913" s="3">
        <v>-6.9029999999999996</v>
      </c>
      <c r="AT913" s="3">
        <v>0</v>
      </c>
      <c r="AU913" s="3">
        <v>2.7300000000000001E-2</v>
      </c>
      <c r="AV913" s="3">
        <v>0.61899999999999999</v>
      </c>
      <c r="AW913" s="3">
        <v>0</v>
      </c>
      <c r="AX913" s="3">
        <v>0.155</v>
      </c>
      <c r="AY913" s="3">
        <v>0.34300000000000003</v>
      </c>
      <c r="AZ913" s="3">
        <v>139.67099999999999</v>
      </c>
      <c r="BA913" s="3">
        <v>192702</v>
      </c>
      <c r="BB913" s="3">
        <v>4</v>
      </c>
    </row>
    <row r="914" spans="1:54" x14ac:dyDescent="0.25">
      <c r="A914" s="3">
        <v>913</v>
      </c>
      <c r="B914" s="2" t="s">
        <v>24</v>
      </c>
      <c r="C914" s="2" t="s">
        <v>56</v>
      </c>
      <c r="D914" s="3">
        <v>2</v>
      </c>
      <c r="E914" s="3" t="s">
        <v>35</v>
      </c>
      <c r="F914" s="3" t="s">
        <v>20</v>
      </c>
      <c r="G914" s="3" t="s">
        <v>23</v>
      </c>
      <c r="H914" s="3">
        <v>7</v>
      </c>
      <c r="I914" s="3">
        <v>3</v>
      </c>
      <c r="J914" s="3">
        <v>1</v>
      </c>
      <c r="K914" s="3">
        <v>3</v>
      </c>
      <c r="L914" s="3">
        <v>16</v>
      </c>
      <c r="M914" s="3">
        <v>1</v>
      </c>
      <c r="N914" s="3" t="str">
        <f t="shared" si="143"/>
        <v>n</v>
      </c>
      <c r="O914" s="3" t="str">
        <f t="shared" si="144"/>
        <v>n</v>
      </c>
      <c r="P914" s="2" t="s">
        <v>26</v>
      </c>
      <c r="Q914" s="2" t="s">
        <v>57</v>
      </c>
      <c r="R914" s="4" t="str">
        <f t="shared" si="145"/>
        <v>n</v>
      </c>
      <c r="S914" s="2" t="s">
        <v>23</v>
      </c>
      <c r="T914" s="2">
        <v>0</v>
      </c>
      <c r="U914" s="6">
        <v>578</v>
      </c>
      <c r="V914" s="7">
        <v>403</v>
      </c>
      <c r="W914" s="7">
        <v>7015969</v>
      </c>
      <c r="X914" s="7">
        <v>7075726</v>
      </c>
      <c r="Y914" s="7">
        <v>7153784</v>
      </c>
      <c r="Z914" s="7">
        <f t="shared" si="148"/>
        <v>4.1940282262453287E-3</v>
      </c>
      <c r="AA914" s="7">
        <f t="shared" si="149"/>
        <v>5.1628276409849084E-3</v>
      </c>
      <c r="AB914" s="7">
        <f t="shared" si="150"/>
        <v>9.3568558672302363E-3</v>
      </c>
      <c r="AC914" s="3">
        <v>52395.16</v>
      </c>
      <c r="AD914" s="3">
        <v>318743.69</v>
      </c>
      <c r="AE914" s="3">
        <f t="shared" si="146"/>
        <v>0.1643802266328786</v>
      </c>
      <c r="AF914" s="2">
        <v>42.697699999999998</v>
      </c>
      <c r="AG914" s="2">
        <v>23.321899999999999</v>
      </c>
      <c r="AH914" s="2">
        <v>31.7683</v>
      </c>
      <c r="AI914" s="2">
        <v>35.213700000000003</v>
      </c>
      <c r="AJ914" s="4">
        <f t="shared" si="147"/>
        <v>1604.5730711442025</v>
      </c>
      <c r="AK914" s="3" t="s">
        <v>93</v>
      </c>
      <c r="AL914" s="3" t="s">
        <v>100</v>
      </c>
      <c r="AM914" s="3" t="s">
        <v>96</v>
      </c>
      <c r="AN914" s="3" t="s">
        <v>95</v>
      </c>
      <c r="AO914" s="3">
        <v>0</v>
      </c>
      <c r="AP914" s="3">
        <v>0.43</v>
      </c>
      <c r="AQ914" s="3">
        <v>0.41399999999999998</v>
      </c>
      <c r="AR914" s="3">
        <v>7</v>
      </c>
      <c r="AS914" s="3">
        <v>-6.9029999999999996</v>
      </c>
      <c r="AT914" s="3">
        <v>0</v>
      </c>
      <c r="AU914" s="3">
        <v>2.7300000000000001E-2</v>
      </c>
      <c r="AV914" s="3">
        <v>0.61899999999999999</v>
      </c>
      <c r="AW914" s="3">
        <v>0</v>
      </c>
      <c r="AX914" s="3">
        <v>0.155</v>
      </c>
      <c r="AY914" s="3">
        <v>0.34300000000000003</v>
      </c>
      <c r="AZ914" s="3">
        <v>139.67099999999999</v>
      </c>
      <c r="BA914" s="3">
        <v>192702</v>
      </c>
      <c r="BB914" s="3">
        <v>4</v>
      </c>
    </row>
    <row r="915" spans="1:54" x14ac:dyDescent="0.25">
      <c r="A915" s="3">
        <v>914</v>
      </c>
      <c r="B915" s="2" t="s">
        <v>24</v>
      </c>
      <c r="C915" s="2" t="s">
        <v>56</v>
      </c>
      <c r="D915" s="3">
        <v>5</v>
      </c>
      <c r="E915" s="3" t="s">
        <v>19</v>
      </c>
      <c r="F915" s="3" t="s">
        <v>25</v>
      </c>
      <c r="G915" s="3" t="s">
        <v>23</v>
      </c>
      <c r="H915" s="3">
        <v>4</v>
      </c>
      <c r="I915" s="3">
        <v>3</v>
      </c>
      <c r="J915" s="3">
        <v>1</v>
      </c>
      <c r="K915" s="3">
        <v>3</v>
      </c>
      <c r="L915" s="3">
        <v>16</v>
      </c>
      <c r="M915" s="3">
        <v>1</v>
      </c>
      <c r="N915" s="3" t="str">
        <f t="shared" si="143"/>
        <v>n</v>
      </c>
      <c r="O915" s="3" t="str">
        <f t="shared" si="144"/>
        <v>n</v>
      </c>
      <c r="P915" s="2" t="s">
        <v>26</v>
      </c>
      <c r="Q915" s="2" t="s">
        <v>57</v>
      </c>
      <c r="R915" s="4" t="str">
        <f t="shared" si="145"/>
        <v>n</v>
      </c>
      <c r="S915" s="2" t="s">
        <v>23</v>
      </c>
      <c r="T915" s="2">
        <v>0</v>
      </c>
      <c r="U915" s="6">
        <v>578</v>
      </c>
      <c r="V915" s="7">
        <v>403</v>
      </c>
      <c r="W915" s="7">
        <v>7015969</v>
      </c>
      <c r="X915" s="7">
        <v>7075726</v>
      </c>
      <c r="Y915" s="7">
        <v>7153784</v>
      </c>
      <c r="Z915" s="7">
        <f t="shared" si="148"/>
        <v>4.1940282262453287E-3</v>
      </c>
      <c r="AA915" s="7">
        <f t="shared" si="149"/>
        <v>5.1628276409849084E-3</v>
      </c>
      <c r="AB915" s="7">
        <f t="shared" si="150"/>
        <v>9.3568558672302363E-3</v>
      </c>
      <c r="AC915" s="3">
        <v>52395.16</v>
      </c>
      <c r="AD915" s="3">
        <v>318743.69</v>
      </c>
      <c r="AE915" s="3">
        <f t="shared" si="146"/>
        <v>0.1643802266328786</v>
      </c>
      <c r="AF915" s="2">
        <v>42.697699999999998</v>
      </c>
      <c r="AG915" s="2">
        <v>23.321899999999999</v>
      </c>
      <c r="AH915" s="2">
        <v>31.7683</v>
      </c>
      <c r="AI915" s="2">
        <v>35.213700000000003</v>
      </c>
      <c r="AJ915" s="4">
        <f t="shared" si="147"/>
        <v>1604.5730711442025</v>
      </c>
      <c r="AK915" s="3" t="s">
        <v>93</v>
      </c>
      <c r="AL915" s="3" t="s">
        <v>100</v>
      </c>
      <c r="AM915" s="3" t="s">
        <v>96</v>
      </c>
      <c r="AN915" s="3" t="s">
        <v>95</v>
      </c>
      <c r="AO915" s="3">
        <v>0</v>
      </c>
      <c r="AP915" s="3">
        <v>0.43</v>
      </c>
      <c r="AQ915" s="3">
        <v>0.41399999999999998</v>
      </c>
      <c r="AR915" s="3">
        <v>7</v>
      </c>
      <c r="AS915" s="3">
        <v>-6.9029999999999996</v>
      </c>
      <c r="AT915" s="3">
        <v>0</v>
      </c>
      <c r="AU915" s="3">
        <v>2.7300000000000001E-2</v>
      </c>
      <c r="AV915" s="3">
        <v>0.61899999999999999</v>
      </c>
      <c r="AW915" s="3">
        <v>0</v>
      </c>
      <c r="AX915" s="3">
        <v>0.155</v>
      </c>
      <c r="AY915" s="3">
        <v>0.34300000000000003</v>
      </c>
      <c r="AZ915" s="3">
        <v>139.67099999999999</v>
      </c>
      <c r="BA915" s="3">
        <v>192702</v>
      </c>
      <c r="BB915" s="3">
        <v>4</v>
      </c>
    </row>
    <row r="916" spans="1:54" x14ac:dyDescent="0.25">
      <c r="A916" s="3">
        <v>915</v>
      </c>
      <c r="B916" s="2" t="s">
        <v>24</v>
      </c>
      <c r="C916" s="2" t="s">
        <v>56</v>
      </c>
      <c r="D916" s="3">
        <v>2</v>
      </c>
      <c r="E916" s="3" t="s">
        <v>19</v>
      </c>
      <c r="F916" s="3" t="s">
        <v>20</v>
      </c>
      <c r="G916" s="3" t="s">
        <v>23</v>
      </c>
      <c r="H916" s="3">
        <v>4</v>
      </c>
      <c r="I916" s="3">
        <v>3</v>
      </c>
      <c r="J916" s="3">
        <v>1</v>
      </c>
      <c r="K916" s="3">
        <v>3</v>
      </c>
      <c r="L916" s="3">
        <v>16</v>
      </c>
      <c r="M916" s="3">
        <v>1</v>
      </c>
      <c r="N916" s="3" t="str">
        <f t="shared" si="143"/>
        <v>n</v>
      </c>
      <c r="O916" s="3" t="str">
        <f t="shared" si="144"/>
        <v>n</v>
      </c>
      <c r="P916" s="2" t="s">
        <v>26</v>
      </c>
      <c r="Q916" s="2" t="s">
        <v>57</v>
      </c>
      <c r="R916" s="4" t="str">
        <f t="shared" si="145"/>
        <v>n</v>
      </c>
      <c r="S916" s="2" t="s">
        <v>23</v>
      </c>
      <c r="T916" s="2">
        <v>0</v>
      </c>
      <c r="U916" s="6">
        <v>578</v>
      </c>
      <c r="V916" s="7">
        <v>403</v>
      </c>
      <c r="W916" s="7">
        <v>7015969</v>
      </c>
      <c r="X916" s="7">
        <v>7075726</v>
      </c>
      <c r="Y916" s="7">
        <v>7153784</v>
      </c>
      <c r="Z916" s="7">
        <f t="shared" si="148"/>
        <v>4.1940282262453287E-3</v>
      </c>
      <c r="AA916" s="7">
        <f t="shared" si="149"/>
        <v>5.1628276409849084E-3</v>
      </c>
      <c r="AB916" s="7">
        <f t="shared" si="150"/>
        <v>9.3568558672302363E-3</v>
      </c>
      <c r="AC916" s="3">
        <v>52395.16</v>
      </c>
      <c r="AD916" s="3">
        <v>318743.69</v>
      </c>
      <c r="AE916" s="3">
        <f t="shared" si="146"/>
        <v>0.1643802266328786</v>
      </c>
      <c r="AF916" s="2">
        <v>42.697699999999998</v>
      </c>
      <c r="AG916" s="2">
        <v>23.321899999999999</v>
      </c>
      <c r="AH916" s="2">
        <v>31.7683</v>
      </c>
      <c r="AI916" s="2">
        <v>35.213700000000003</v>
      </c>
      <c r="AJ916" s="4">
        <f t="shared" si="147"/>
        <v>1604.5730711442025</v>
      </c>
      <c r="AK916" s="3" t="s">
        <v>93</v>
      </c>
      <c r="AL916" s="3" t="s">
        <v>100</v>
      </c>
      <c r="AM916" s="3" t="s">
        <v>96</v>
      </c>
      <c r="AN916" s="3" t="s">
        <v>95</v>
      </c>
      <c r="AO916" s="3">
        <v>0</v>
      </c>
      <c r="AP916" s="3">
        <v>0.43</v>
      </c>
      <c r="AQ916" s="3">
        <v>0.41399999999999998</v>
      </c>
      <c r="AR916" s="3">
        <v>7</v>
      </c>
      <c r="AS916" s="3">
        <v>-6.9029999999999996</v>
      </c>
      <c r="AT916" s="3">
        <v>0</v>
      </c>
      <c r="AU916" s="3">
        <v>2.7300000000000001E-2</v>
      </c>
      <c r="AV916" s="3">
        <v>0.61899999999999999</v>
      </c>
      <c r="AW916" s="3">
        <v>0</v>
      </c>
      <c r="AX916" s="3">
        <v>0.155</v>
      </c>
      <c r="AY916" s="3">
        <v>0.34300000000000003</v>
      </c>
      <c r="AZ916" s="3">
        <v>139.67099999999999</v>
      </c>
      <c r="BA916" s="3">
        <v>192702</v>
      </c>
      <c r="BB916" s="3">
        <v>4</v>
      </c>
    </row>
    <row r="917" spans="1:54" x14ac:dyDescent="0.25">
      <c r="A917" s="3">
        <v>916</v>
      </c>
      <c r="B917" s="2" t="s">
        <v>42</v>
      </c>
      <c r="C917" s="2" t="s">
        <v>56</v>
      </c>
      <c r="D917" s="3">
        <v>7</v>
      </c>
      <c r="E917" s="3" t="s">
        <v>35</v>
      </c>
      <c r="F917" s="3" t="s">
        <v>25</v>
      </c>
      <c r="G917" s="3" t="s">
        <v>23</v>
      </c>
      <c r="H917" s="3">
        <v>7</v>
      </c>
      <c r="I917" s="3">
        <v>4.6666666666666696</v>
      </c>
      <c r="J917" s="3">
        <v>1</v>
      </c>
      <c r="K917" s="3">
        <v>2</v>
      </c>
      <c r="L917" s="3">
        <v>16</v>
      </c>
      <c r="M917" s="3">
        <v>1</v>
      </c>
      <c r="N917" s="3" t="str">
        <f t="shared" si="143"/>
        <v>n</v>
      </c>
      <c r="O917" s="3" t="str">
        <f t="shared" si="144"/>
        <v>n</v>
      </c>
      <c r="P917" s="2" t="s">
        <v>26</v>
      </c>
      <c r="Q917" s="2" t="s">
        <v>57</v>
      </c>
      <c r="R917" s="4" t="str">
        <f t="shared" si="145"/>
        <v>n</v>
      </c>
      <c r="S917" s="2" t="s">
        <v>23</v>
      </c>
      <c r="T917" s="2">
        <v>0</v>
      </c>
      <c r="U917" s="6" t="s">
        <v>87</v>
      </c>
      <c r="V917" s="7" t="s">
        <v>87</v>
      </c>
      <c r="W917" s="6" t="s">
        <v>87</v>
      </c>
      <c r="X917" s="7">
        <v>4147382</v>
      </c>
      <c r="Y917" s="7">
        <v>4190669</v>
      </c>
      <c r="Z917" s="7" t="s">
        <v>87</v>
      </c>
      <c r="AA917" s="7" t="s">
        <v>87</v>
      </c>
      <c r="AB917" s="7" t="s">
        <v>87</v>
      </c>
      <c r="AC917" s="3">
        <v>50425.33</v>
      </c>
      <c r="AD917" s="3">
        <v>318743.69</v>
      </c>
      <c r="AE917" s="3">
        <f t="shared" si="146"/>
        <v>0.1582002454699574</v>
      </c>
      <c r="AF917" s="2">
        <v>45.814999999999998</v>
      </c>
      <c r="AG917" s="2">
        <v>15.9819</v>
      </c>
      <c r="AH917" s="2">
        <v>31.7683</v>
      </c>
      <c r="AI917" s="2">
        <v>35.213700000000003</v>
      </c>
      <c r="AJ917" s="4">
        <f t="shared" si="147"/>
        <v>2272.9834246164728</v>
      </c>
      <c r="AK917" s="3" t="s">
        <v>93</v>
      </c>
      <c r="AL917" s="3" t="s">
        <v>100</v>
      </c>
      <c r="AM917" s="3" t="s">
        <v>95</v>
      </c>
      <c r="AN917" s="3" t="s">
        <v>95</v>
      </c>
      <c r="AO917" s="3">
        <v>1</v>
      </c>
      <c r="AP917" s="3">
        <v>0.43</v>
      </c>
      <c r="AQ917" s="3">
        <v>0.41399999999999998</v>
      </c>
      <c r="AR917" s="3">
        <v>7</v>
      </c>
      <c r="AS917" s="3">
        <v>-6.9029999999999996</v>
      </c>
      <c r="AT917" s="3">
        <v>0</v>
      </c>
      <c r="AU917" s="3">
        <v>2.7300000000000001E-2</v>
      </c>
      <c r="AV917" s="3">
        <v>0.61899999999999999</v>
      </c>
      <c r="AW917" s="3">
        <v>0</v>
      </c>
      <c r="AX917" s="3">
        <v>0.155</v>
      </c>
      <c r="AY917" s="3">
        <v>0.34300000000000003</v>
      </c>
      <c r="AZ917" s="3">
        <v>139.67099999999999</v>
      </c>
      <c r="BA917" s="3">
        <v>192702</v>
      </c>
      <c r="BB917" s="3">
        <v>4</v>
      </c>
    </row>
    <row r="918" spans="1:54" x14ac:dyDescent="0.25">
      <c r="A918" s="3">
        <v>917</v>
      </c>
      <c r="B918" s="2" t="s">
        <v>43</v>
      </c>
      <c r="C918" s="2" t="s">
        <v>56</v>
      </c>
      <c r="D918" s="3">
        <v>5</v>
      </c>
      <c r="E918" s="3" t="s">
        <v>35</v>
      </c>
      <c r="F918" s="3" t="s">
        <v>25</v>
      </c>
      <c r="G918" s="3" t="s">
        <v>23</v>
      </c>
      <c r="H918" s="3">
        <v>7</v>
      </c>
      <c r="I918" s="3">
        <v>4.3333333333333304</v>
      </c>
      <c r="J918" s="3">
        <v>6</v>
      </c>
      <c r="K918" s="3">
        <v>3</v>
      </c>
      <c r="L918" s="3">
        <v>16</v>
      </c>
      <c r="M918" s="3">
        <v>1</v>
      </c>
      <c r="N918" s="3" t="str">
        <f t="shared" si="143"/>
        <v>n</v>
      </c>
      <c r="O918" s="3" t="str">
        <f t="shared" si="144"/>
        <v>n</v>
      </c>
      <c r="P918" s="2" t="s">
        <v>44</v>
      </c>
      <c r="Q918" s="2" t="s">
        <v>57</v>
      </c>
      <c r="R918" s="4" t="str">
        <f t="shared" si="145"/>
        <v>n</v>
      </c>
      <c r="S918" s="2" t="s">
        <v>23</v>
      </c>
      <c r="T918" s="2">
        <v>0</v>
      </c>
      <c r="U918" s="6" t="s">
        <v>87</v>
      </c>
      <c r="V918" s="7" t="s">
        <v>87</v>
      </c>
      <c r="W918" s="6" t="s">
        <v>87</v>
      </c>
      <c r="X918" s="7" t="s">
        <v>87</v>
      </c>
      <c r="Y918" s="7">
        <v>848319</v>
      </c>
      <c r="Z918" s="7" t="s">
        <v>87</v>
      </c>
      <c r="AA918" s="7" t="s">
        <v>87</v>
      </c>
      <c r="AB918" s="7" t="s">
        <v>87</v>
      </c>
      <c r="AC918" s="3">
        <v>19801.66</v>
      </c>
      <c r="AD918" s="3">
        <v>318743.69</v>
      </c>
      <c r="AE918" s="3">
        <f t="shared" si="146"/>
        <v>6.212408471521428E-2</v>
      </c>
      <c r="AF918" s="2">
        <v>35.185600000000001</v>
      </c>
      <c r="AG918" s="2">
        <v>33.382300000000001</v>
      </c>
      <c r="AH918" s="2">
        <v>31.7683</v>
      </c>
      <c r="AI918" s="2">
        <v>35.213700000000003</v>
      </c>
      <c r="AJ918" s="4">
        <f t="shared" si="147"/>
        <v>416.19884029839193</v>
      </c>
      <c r="AK918" s="3" t="s">
        <v>93</v>
      </c>
      <c r="AL918" s="3" t="s">
        <v>100</v>
      </c>
      <c r="AM918" s="3" t="s">
        <v>95</v>
      </c>
      <c r="AN918" s="3" t="s">
        <v>95</v>
      </c>
      <c r="AO918" s="3">
        <v>1</v>
      </c>
      <c r="AP918" s="3">
        <v>0.43</v>
      </c>
      <c r="AQ918" s="3">
        <v>0.41399999999999998</v>
      </c>
      <c r="AR918" s="3">
        <v>7</v>
      </c>
      <c r="AS918" s="3">
        <v>-6.9029999999999996</v>
      </c>
      <c r="AT918" s="3">
        <v>0</v>
      </c>
      <c r="AU918" s="3">
        <v>2.7300000000000001E-2</v>
      </c>
      <c r="AV918" s="3">
        <v>0.61899999999999999</v>
      </c>
      <c r="AW918" s="3">
        <v>0</v>
      </c>
      <c r="AX918" s="3">
        <v>0.155</v>
      </c>
      <c r="AY918" s="3">
        <v>0.34300000000000003</v>
      </c>
      <c r="AZ918" s="3">
        <v>139.67099999999999</v>
      </c>
      <c r="BA918" s="3">
        <v>192702</v>
      </c>
      <c r="BB918" s="3">
        <v>4</v>
      </c>
    </row>
    <row r="919" spans="1:54" x14ac:dyDescent="0.25">
      <c r="A919" s="3">
        <v>918</v>
      </c>
      <c r="B919" s="2" t="s">
        <v>75</v>
      </c>
      <c r="C919" s="2" t="s">
        <v>56</v>
      </c>
      <c r="D919" s="3">
        <v>2</v>
      </c>
      <c r="E919" s="3" t="s">
        <v>35</v>
      </c>
      <c r="F919" s="3" t="s">
        <v>25</v>
      </c>
      <c r="G919" s="3" t="s">
        <v>23</v>
      </c>
      <c r="H919" s="3">
        <v>7</v>
      </c>
      <c r="I919" s="3">
        <v>4.1428571428571397</v>
      </c>
      <c r="J919" s="3">
        <v>1</v>
      </c>
      <c r="K919" s="3">
        <v>4</v>
      </c>
      <c r="L919" s="3">
        <v>16</v>
      </c>
      <c r="M919" s="3">
        <v>1</v>
      </c>
      <c r="N919" s="3" t="str">
        <f t="shared" si="143"/>
        <v>n</v>
      </c>
      <c r="O919" s="3" t="str">
        <f t="shared" si="144"/>
        <v>n</v>
      </c>
      <c r="P919" s="2" t="s">
        <v>21</v>
      </c>
      <c r="Q919" s="2" t="s">
        <v>57</v>
      </c>
      <c r="R919" s="4" t="str">
        <f t="shared" si="145"/>
        <v>n</v>
      </c>
      <c r="S919" s="2" t="s">
        <v>23</v>
      </c>
      <c r="T919" s="2">
        <v>0</v>
      </c>
      <c r="U919" s="6">
        <v>1658</v>
      </c>
      <c r="V919" s="7">
        <v>607</v>
      </c>
      <c r="W919" s="7">
        <v>5069632</v>
      </c>
      <c r="X919" s="7">
        <v>5244104</v>
      </c>
      <c r="Y919" s="7">
        <v>5707251</v>
      </c>
      <c r="Z919" s="7">
        <f>U:U  / (Y:Y -W:W )</f>
        <v>2.6002989245928997E-3</v>
      </c>
      <c r="AA919" s="7">
        <f>V:V   / (Y:Y -X:X )</f>
        <v>1.310599010681274E-3</v>
      </c>
      <c r="AB919" s="7">
        <f>Z:Z+AA:AA</f>
        <v>3.9108979352741741E-3</v>
      </c>
      <c r="AC919" s="3">
        <v>306142.94</v>
      </c>
      <c r="AD919" s="3">
        <v>318743.69</v>
      </c>
      <c r="AE919" s="3">
        <f t="shared" si="146"/>
        <v>0.96046745270471079</v>
      </c>
      <c r="AF919" s="2">
        <v>55.676099999999998</v>
      </c>
      <c r="AG919" s="2">
        <v>12.568300000000001</v>
      </c>
      <c r="AH919" s="2">
        <v>31.7683</v>
      </c>
      <c r="AI919" s="2">
        <v>35.213700000000003</v>
      </c>
      <c r="AJ919" s="4">
        <f t="shared" si="147"/>
        <v>3190.0475828655449</v>
      </c>
      <c r="AK919" s="3" t="s">
        <v>93</v>
      </c>
      <c r="AL919" s="3" t="s">
        <v>100</v>
      </c>
      <c r="AM919" s="3" t="s">
        <v>95</v>
      </c>
      <c r="AN919" s="3" t="s">
        <v>95</v>
      </c>
      <c r="AO919" s="3">
        <v>1</v>
      </c>
      <c r="AP919" s="3">
        <v>0.43</v>
      </c>
      <c r="AQ919" s="3">
        <v>0.41399999999999998</v>
      </c>
      <c r="AR919" s="3">
        <v>7</v>
      </c>
      <c r="AS919" s="3">
        <v>-6.9029999999999996</v>
      </c>
      <c r="AT919" s="3">
        <v>0</v>
      </c>
      <c r="AU919" s="3">
        <v>2.7300000000000001E-2</v>
      </c>
      <c r="AV919" s="3">
        <v>0.61899999999999999</v>
      </c>
      <c r="AW919" s="3">
        <v>0</v>
      </c>
      <c r="AX919" s="3">
        <v>0.155</v>
      </c>
      <c r="AY919" s="3">
        <v>0.34300000000000003</v>
      </c>
      <c r="AZ919" s="3">
        <v>139.67099999999999</v>
      </c>
      <c r="BA919" s="3">
        <v>192702</v>
      </c>
      <c r="BB919" s="3">
        <v>4</v>
      </c>
    </row>
    <row r="920" spans="1:54" x14ac:dyDescent="0.25">
      <c r="A920" s="3">
        <v>919</v>
      </c>
      <c r="B920" s="2" t="s">
        <v>75</v>
      </c>
      <c r="C920" s="2" t="s">
        <v>56</v>
      </c>
      <c r="D920" s="3">
        <v>5</v>
      </c>
      <c r="E920" s="3" t="s">
        <v>19</v>
      </c>
      <c r="F920" s="3" t="s">
        <v>25</v>
      </c>
      <c r="G920" s="3" t="s">
        <v>23</v>
      </c>
      <c r="H920" s="3">
        <v>4</v>
      </c>
      <c r="I920" s="3">
        <v>4.1428571428571397</v>
      </c>
      <c r="J920" s="3">
        <v>1</v>
      </c>
      <c r="K920" s="3">
        <v>4</v>
      </c>
      <c r="L920" s="3">
        <v>16</v>
      </c>
      <c r="M920" s="3">
        <v>1</v>
      </c>
      <c r="N920" s="3" t="str">
        <f t="shared" si="143"/>
        <v>n</v>
      </c>
      <c r="O920" s="3" t="str">
        <f t="shared" si="144"/>
        <v>n</v>
      </c>
      <c r="P920" s="2" t="s">
        <v>21</v>
      </c>
      <c r="Q920" s="2" t="s">
        <v>57</v>
      </c>
      <c r="R920" s="4" t="str">
        <f t="shared" si="145"/>
        <v>n</v>
      </c>
      <c r="S920" s="2" t="s">
        <v>23</v>
      </c>
      <c r="T920" s="2">
        <v>0</v>
      </c>
      <c r="U920" s="6">
        <v>1658</v>
      </c>
      <c r="V920" s="7">
        <v>607</v>
      </c>
      <c r="W920" s="7">
        <v>5069632</v>
      </c>
      <c r="X920" s="7">
        <v>5244104</v>
      </c>
      <c r="Y920" s="7">
        <v>5707251</v>
      </c>
      <c r="Z920" s="7">
        <f>U:U  / (Y:Y -W:W )</f>
        <v>2.6002989245928997E-3</v>
      </c>
      <c r="AA920" s="7">
        <f>V:V   / (Y:Y -X:X )</f>
        <v>1.310599010681274E-3</v>
      </c>
      <c r="AB920" s="7">
        <f>Z:Z+AA:AA</f>
        <v>3.9108979352741741E-3</v>
      </c>
      <c r="AC920" s="3">
        <v>306142.94</v>
      </c>
      <c r="AD920" s="3">
        <v>318743.69</v>
      </c>
      <c r="AE920" s="3">
        <f t="shared" si="146"/>
        <v>0.96046745270471079</v>
      </c>
      <c r="AF920" s="2">
        <v>55.676099999999998</v>
      </c>
      <c r="AG920" s="2">
        <v>12.568300000000001</v>
      </c>
      <c r="AH920" s="2">
        <v>31.7683</v>
      </c>
      <c r="AI920" s="2">
        <v>35.213700000000003</v>
      </c>
      <c r="AJ920" s="4">
        <f t="shared" si="147"/>
        <v>3190.0475828655449</v>
      </c>
      <c r="AK920" s="3" t="s">
        <v>93</v>
      </c>
      <c r="AL920" s="3" t="s">
        <v>100</v>
      </c>
      <c r="AM920" s="3" t="s">
        <v>95</v>
      </c>
      <c r="AN920" s="3" t="s">
        <v>95</v>
      </c>
      <c r="AO920" s="3">
        <v>1</v>
      </c>
      <c r="AP920" s="3">
        <v>0.43</v>
      </c>
      <c r="AQ920" s="3">
        <v>0.41399999999999998</v>
      </c>
      <c r="AR920" s="3">
        <v>7</v>
      </c>
      <c r="AS920" s="3">
        <v>-6.9029999999999996</v>
      </c>
      <c r="AT920" s="3">
        <v>0</v>
      </c>
      <c r="AU920" s="3">
        <v>2.7300000000000001E-2</v>
      </c>
      <c r="AV920" s="3">
        <v>0.61899999999999999</v>
      </c>
      <c r="AW920" s="3">
        <v>0</v>
      </c>
      <c r="AX920" s="3">
        <v>0.155</v>
      </c>
      <c r="AY920" s="3">
        <v>0.34300000000000003</v>
      </c>
      <c r="AZ920" s="3">
        <v>139.67099999999999</v>
      </c>
      <c r="BA920" s="3">
        <v>192702</v>
      </c>
      <c r="BB920" s="3">
        <v>4</v>
      </c>
    </row>
    <row r="921" spans="1:54" x14ac:dyDescent="0.25">
      <c r="A921" s="3">
        <v>920</v>
      </c>
      <c r="B921" s="2" t="s">
        <v>27</v>
      </c>
      <c r="C921" s="2" t="s">
        <v>56</v>
      </c>
      <c r="D921" s="3">
        <v>5</v>
      </c>
      <c r="E921" s="3" t="s">
        <v>35</v>
      </c>
      <c r="F921" s="3" t="s">
        <v>25</v>
      </c>
      <c r="G921" s="3" t="s">
        <v>23</v>
      </c>
      <c r="H921" s="3">
        <v>7</v>
      </c>
      <c r="I921" s="3">
        <v>3.8333333333333299</v>
      </c>
      <c r="J921" s="3">
        <v>9</v>
      </c>
      <c r="K921" s="3">
        <v>2</v>
      </c>
      <c r="L921" s="3">
        <v>16</v>
      </c>
      <c r="M921" s="3">
        <v>1</v>
      </c>
      <c r="N921" s="3" t="str">
        <f t="shared" si="143"/>
        <v>n</v>
      </c>
      <c r="O921" s="3" t="str">
        <f t="shared" si="144"/>
        <v>n</v>
      </c>
      <c r="P921" s="2" t="s">
        <v>26</v>
      </c>
      <c r="Q921" s="2" t="s">
        <v>57</v>
      </c>
      <c r="R921" s="4" t="str">
        <f t="shared" si="145"/>
        <v>n</v>
      </c>
      <c r="S921" s="2" t="s">
        <v>23</v>
      </c>
      <c r="T921" s="2">
        <v>0</v>
      </c>
      <c r="U921" s="6" t="s">
        <v>87</v>
      </c>
      <c r="V921" s="7" t="s">
        <v>87</v>
      </c>
      <c r="W921" s="6" t="s">
        <v>87</v>
      </c>
      <c r="X921" s="7" t="s">
        <v>87</v>
      </c>
      <c r="Y921" s="7">
        <v>2071278</v>
      </c>
      <c r="Z921" s="7" t="s">
        <v>87</v>
      </c>
      <c r="AA921" s="7" t="s">
        <v>87</v>
      </c>
      <c r="AB921" s="7" t="s">
        <v>87</v>
      </c>
      <c r="AC921" s="3">
        <v>10899.58</v>
      </c>
      <c r="AD921" s="3">
        <v>318743.69</v>
      </c>
      <c r="AE921" s="3">
        <f t="shared" si="146"/>
        <v>3.4195437719880824E-2</v>
      </c>
      <c r="AF921" s="2">
        <v>41.997300000000003</v>
      </c>
      <c r="AG921" s="2">
        <v>21.428000000000001</v>
      </c>
      <c r="AH921" s="2">
        <v>31.7683</v>
      </c>
      <c r="AI921" s="2">
        <v>35.213700000000003</v>
      </c>
      <c r="AJ921" s="4">
        <f t="shared" si="147"/>
        <v>1668.4358475828901</v>
      </c>
      <c r="AK921" s="3" t="s">
        <v>93</v>
      </c>
      <c r="AL921" s="3" t="s">
        <v>100</v>
      </c>
      <c r="AM921" s="3" t="s">
        <v>97</v>
      </c>
      <c r="AN921" s="3" t="s">
        <v>95</v>
      </c>
      <c r="AO921" s="3">
        <v>0</v>
      </c>
      <c r="AP921" s="3">
        <v>0.43</v>
      </c>
      <c r="AQ921" s="3">
        <v>0.41399999999999998</v>
      </c>
      <c r="AR921" s="3">
        <v>7</v>
      </c>
      <c r="AS921" s="3">
        <v>-6.9029999999999996</v>
      </c>
      <c r="AT921" s="3">
        <v>0</v>
      </c>
      <c r="AU921" s="3">
        <v>2.7300000000000001E-2</v>
      </c>
      <c r="AV921" s="3">
        <v>0.61899999999999999</v>
      </c>
      <c r="AW921" s="3">
        <v>0</v>
      </c>
      <c r="AX921" s="3">
        <v>0.155</v>
      </c>
      <c r="AY921" s="3">
        <v>0.34300000000000003</v>
      </c>
      <c r="AZ921" s="3">
        <v>139.67099999999999</v>
      </c>
      <c r="BA921" s="3">
        <v>192702</v>
      </c>
      <c r="BB921" s="3">
        <v>4</v>
      </c>
    </row>
    <row r="922" spans="1:54" x14ac:dyDescent="0.25">
      <c r="A922" s="3">
        <v>921</v>
      </c>
      <c r="B922" s="2" t="s">
        <v>27</v>
      </c>
      <c r="C922" s="2" t="s">
        <v>56</v>
      </c>
      <c r="D922" s="3">
        <v>6</v>
      </c>
      <c r="E922" s="3" t="s">
        <v>19</v>
      </c>
      <c r="F922" s="3" t="s">
        <v>25</v>
      </c>
      <c r="G922" s="3" t="s">
        <v>23</v>
      </c>
      <c r="H922" s="3">
        <v>4</v>
      </c>
      <c r="I922" s="3">
        <v>3.8333333333333299</v>
      </c>
      <c r="J922" s="3">
        <v>9</v>
      </c>
      <c r="K922" s="3">
        <v>2</v>
      </c>
      <c r="L922" s="3">
        <v>16</v>
      </c>
      <c r="M922" s="3">
        <v>1</v>
      </c>
      <c r="N922" s="3" t="str">
        <f t="shared" si="143"/>
        <v>n</v>
      </c>
      <c r="O922" s="3" t="str">
        <f t="shared" si="144"/>
        <v>n</v>
      </c>
      <c r="P922" s="2" t="s">
        <v>26</v>
      </c>
      <c r="Q922" s="2" t="s">
        <v>57</v>
      </c>
      <c r="R922" s="4" t="str">
        <f t="shared" si="145"/>
        <v>n</v>
      </c>
      <c r="S922" s="2" t="s">
        <v>23</v>
      </c>
      <c r="T922" s="2">
        <v>0</v>
      </c>
      <c r="U922" s="6" t="s">
        <v>87</v>
      </c>
      <c r="V922" s="7" t="s">
        <v>87</v>
      </c>
      <c r="W922" s="6" t="s">
        <v>87</v>
      </c>
      <c r="X922" s="7" t="s">
        <v>87</v>
      </c>
      <c r="Y922" s="7">
        <v>2071278</v>
      </c>
      <c r="Z922" s="7" t="s">
        <v>87</v>
      </c>
      <c r="AA922" s="7" t="s">
        <v>87</v>
      </c>
      <c r="AB922" s="7" t="s">
        <v>87</v>
      </c>
      <c r="AC922" s="3">
        <v>10899.58</v>
      </c>
      <c r="AD922" s="3">
        <v>318743.69</v>
      </c>
      <c r="AE922" s="3">
        <f t="shared" si="146"/>
        <v>3.4195437719880824E-2</v>
      </c>
      <c r="AF922" s="2">
        <v>41.997300000000003</v>
      </c>
      <c r="AG922" s="2">
        <v>21.428000000000001</v>
      </c>
      <c r="AH922" s="2">
        <v>31.7683</v>
      </c>
      <c r="AI922" s="2">
        <v>35.213700000000003</v>
      </c>
      <c r="AJ922" s="4">
        <f t="shared" si="147"/>
        <v>1668.4358475828901</v>
      </c>
      <c r="AK922" s="3" t="s">
        <v>93</v>
      </c>
      <c r="AL922" s="3" t="s">
        <v>100</v>
      </c>
      <c r="AM922" s="3" t="s">
        <v>97</v>
      </c>
      <c r="AN922" s="3" t="s">
        <v>95</v>
      </c>
      <c r="AO922" s="3">
        <v>0</v>
      </c>
      <c r="AP922" s="3">
        <v>0.43</v>
      </c>
      <c r="AQ922" s="3">
        <v>0.41399999999999998</v>
      </c>
      <c r="AR922" s="3">
        <v>7</v>
      </c>
      <c r="AS922" s="3">
        <v>-6.9029999999999996</v>
      </c>
      <c r="AT922" s="3">
        <v>0</v>
      </c>
      <c r="AU922" s="3">
        <v>2.7300000000000001E-2</v>
      </c>
      <c r="AV922" s="3">
        <v>0.61899999999999999</v>
      </c>
      <c r="AW922" s="3">
        <v>0</v>
      </c>
      <c r="AX922" s="3">
        <v>0.155</v>
      </c>
      <c r="AY922" s="3">
        <v>0.34300000000000003</v>
      </c>
      <c r="AZ922" s="3">
        <v>139.67099999999999</v>
      </c>
      <c r="BA922" s="3">
        <v>192702</v>
      </c>
      <c r="BB922" s="3">
        <v>4</v>
      </c>
    </row>
    <row r="923" spans="1:54" x14ac:dyDescent="0.25">
      <c r="A923" s="3">
        <v>922</v>
      </c>
      <c r="B923" s="2" t="s">
        <v>48</v>
      </c>
      <c r="C923" s="2" t="s">
        <v>56</v>
      </c>
      <c r="D923" s="3">
        <v>7</v>
      </c>
      <c r="E923" s="3" t="s">
        <v>35</v>
      </c>
      <c r="F923" s="3" t="s">
        <v>25</v>
      </c>
      <c r="G923" s="3" t="s">
        <v>23</v>
      </c>
      <c r="H923" s="3">
        <v>7</v>
      </c>
      <c r="I923" s="3">
        <v>6.2</v>
      </c>
      <c r="J923" s="3">
        <v>10</v>
      </c>
      <c r="K923" s="3">
        <v>5</v>
      </c>
      <c r="L923" s="3">
        <v>16</v>
      </c>
      <c r="M923" s="3">
        <v>1</v>
      </c>
      <c r="N923" s="3" t="str">
        <f t="shared" si="143"/>
        <v>n</v>
      </c>
      <c r="O923" s="3" t="str">
        <f t="shared" si="144"/>
        <v>n</v>
      </c>
      <c r="P923" s="2" t="s">
        <v>47</v>
      </c>
      <c r="Q923" s="2" t="s">
        <v>57</v>
      </c>
      <c r="R923" s="4" t="str">
        <f t="shared" si="145"/>
        <v>n</v>
      </c>
      <c r="S923" s="2" t="s">
        <v>23</v>
      </c>
      <c r="T923" s="2">
        <v>0</v>
      </c>
      <c r="U923" s="6">
        <v>760</v>
      </c>
      <c r="V923" s="7">
        <v>366</v>
      </c>
      <c r="W923" s="7">
        <v>5150146</v>
      </c>
      <c r="X923" s="7">
        <v>5257543</v>
      </c>
      <c r="Y923" s="7">
        <v>5487308</v>
      </c>
      <c r="Z923" s="7">
        <f>U:U  / (Y:Y -W:W )</f>
        <v>2.2541093005736114E-3</v>
      </c>
      <c r="AA923" s="7">
        <f>V:V   / (Y:Y -X:X )</f>
        <v>1.5929319086893129E-3</v>
      </c>
      <c r="AB923" s="7">
        <f>Z:Z+AA:AA</f>
        <v>3.8470412092629245E-3</v>
      </c>
      <c r="AC923" s="3">
        <v>236785.05</v>
      </c>
      <c r="AD923" s="3">
        <v>318743.69</v>
      </c>
      <c r="AE923" s="3">
        <f t="shared" si="146"/>
        <v>0.74286976473165633</v>
      </c>
      <c r="AF923" s="2">
        <v>60.169899999999998</v>
      </c>
      <c r="AG923" s="2">
        <v>24.938400000000001</v>
      </c>
      <c r="AH923" s="2">
        <v>31.7683</v>
      </c>
      <c r="AI923" s="2">
        <v>35.213700000000003</v>
      </c>
      <c r="AJ923" s="4">
        <f t="shared" si="147"/>
        <v>3247.7974644863284</v>
      </c>
      <c r="AK923" s="3" t="s">
        <v>93</v>
      </c>
      <c r="AL923" s="3" t="s">
        <v>100</v>
      </c>
      <c r="AM923" s="3" t="s">
        <v>95</v>
      </c>
      <c r="AN923" s="3" t="s">
        <v>95</v>
      </c>
      <c r="AO923" s="3">
        <v>1</v>
      </c>
      <c r="AP923" s="3">
        <v>0.43</v>
      </c>
      <c r="AQ923" s="3">
        <v>0.41399999999999998</v>
      </c>
      <c r="AR923" s="3">
        <v>7</v>
      </c>
      <c r="AS923" s="3">
        <v>-6.9029999999999996</v>
      </c>
      <c r="AT923" s="3">
        <v>0</v>
      </c>
      <c r="AU923" s="3">
        <v>2.7300000000000001E-2</v>
      </c>
      <c r="AV923" s="3">
        <v>0.61899999999999999</v>
      </c>
      <c r="AW923" s="3">
        <v>0</v>
      </c>
      <c r="AX923" s="3">
        <v>0.155</v>
      </c>
      <c r="AY923" s="3">
        <v>0.34300000000000003</v>
      </c>
      <c r="AZ923" s="3">
        <v>139.67099999999999</v>
      </c>
      <c r="BA923" s="3">
        <v>192702</v>
      </c>
      <c r="BB923" s="3">
        <v>4</v>
      </c>
    </row>
    <row r="924" spans="1:54" x14ac:dyDescent="0.25">
      <c r="A924" s="3">
        <v>923</v>
      </c>
      <c r="B924" s="2" t="s">
        <v>49</v>
      </c>
      <c r="C924" s="2" t="s">
        <v>56</v>
      </c>
      <c r="D924" s="3">
        <v>3</v>
      </c>
      <c r="E924" s="3" t="s">
        <v>35</v>
      </c>
      <c r="F924" s="3" t="s">
        <v>20</v>
      </c>
      <c r="G924" s="3" t="s">
        <v>23</v>
      </c>
      <c r="H924" s="3">
        <v>7</v>
      </c>
      <c r="I924" s="3">
        <v>6.5555555555555598</v>
      </c>
      <c r="J924" s="3">
        <v>11</v>
      </c>
      <c r="K924" s="3">
        <v>1</v>
      </c>
      <c r="L924" s="3">
        <v>16</v>
      </c>
      <c r="M924" s="3">
        <v>1</v>
      </c>
      <c r="N924" s="3" t="str">
        <f t="shared" si="143"/>
        <v>n</v>
      </c>
      <c r="O924" s="3" t="str">
        <f t="shared" si="144"/>
        <v>y</v>
      </c>
      <c r="P924" s="2" t="s">
        <v>30</v>
      </c>
      <c r="Q924" s="2" t="s">
        <v>57</v>
      </c>
      <c r="R924" s="4" t="str">
        <f t="shared" si="145"/>
        <v>n</v>
      </c>
      <c r="S924" s="2" t="s">
        <v>23</v>
      </c>
      <c r="T924" s="2">
        <v>0</v>
      </c>
      <c r="U924" s="6" t="s">
        <v>87</v>
      </c>
      <c r="V924" s="7" t="s">
        <v>87</v>
      </c>
      <c r="W924" s="6" t="s">
        <v>87</v>
      </c>
      <c r="X924" s="7">
        <v>62351387</v>
      </c>
      <c r="Y924" s="7">
        <v>66759950</v>
      </c>
      <c r="Z924" s="7" t="s">
        <v>87</v>
      </c>
      <c r="AA924" s="7" t="s">
        <v>87</v>
      </c>
      <c r="AB924" s="7" t="s">
        <v>87</v>
      </c>
      <c r="AC924" s="3">
        <v>2465453.98</v>
      </c>
      <c r="AD924" s="3">
        <v>318743.69</v>
      </c>
      <c r="AE924" s="3">
        <f t="shared" si="146"/>
        <v>7.7349107052127053</v>
      </c>
      <c r="AF924" s="2">
        <v>48.8566</v>
      </c>
      <c r="AG924" s="2">
        <v>2.3521999999999998</v>
      </c>
      <c r="AH924" s="2">
        <v>31.7683</v>
      </c>
      <c r="AI924" s="2">
        <v>35.213700000000003</v>
      </c>
      <c r="AJ924" s="4">
        <f t="shared" si="147"/>
        <v>3331.7803845458943</v>
      </c>
      <c r="AK924" s="3" t="s">
        <v>93</v>
      </c>
      <c r="AL924" s="3" t="s">
        <v>100</v>
      </c>
      <c r="AM924" s="3" t="s">
        <v>96</v>
      </c>
      <c r="AN924" s="3" t="s">
        <v>95</v>
      </c>
      <c r="AO924" s="3">
        <v>0</v>
      </c>
      <c r="AP924" s="3">
        <v>0.43</v>
      </c>
      <c r="AQ924" s="3">
        <v>0.41399999999999998</v>
      </c>
      <c r="AR924" s="3">
        <v>7</v>
      </c>
      <c r="AS924" s="3">
        <v>-6.9029999999999996</v>
      </c>
      <c r="AT924" s="3">
        <v>0</v>
      </c>
      <c r="AU924" s="3">
        <v>2.7300000000000001E-2</v>
      </c>
      <c r="AV924" s="3">
        <v>0.61899999999999999</v>
      </c>
      <c r="AW924" s="3">
        <v>0</v>
      </c>
      <c r="AX924" s="3">
        <v>0.155</v>
      </c>
      <c r="AY924" s="3">
        <v>0.34300000000000003</v>
      </c>
      <c r="AZ924" s="3">
        <v>139.67099999999999</v>
      </c>
      <c r="BA924" s="3">
        <v>192702</v>
      </c>
      <c r="BB924" s="3">
        <v>4</v>
      </c>
    </row>
    <row r="925" spans="1:54" x14ac:dyDescent="0.25">
      <c r="A925" s="3">
        <v>924</v>
      </c>
      <c r="B925" s="2" t="s">
        <v>50</v>
      </c>
      <c r="C925" s="2" t="s">
        <v>56</v>
      </c>
      <c r="D925" s="3">
        <v>3</v>
      </c>
      <c r="E925" s="3" t="s">
        <v>35</v>
      </c>
      <c r="F925" s="3" t="s">
        <v>25</v>
      </c>
      <c r="G925" s="3" t="s">
        <v>23</v>
      </c>
      <c r="H925" s="3">
        <v>7</v>
      </c>
      <c r="I925" s="3">
        <v>3.6</v>
      </c>
      <c r="J925" s="3">
        <v>12</v>
      </c>
      <c r="K925" s="3">
        <v>1</v>
      </c>
      <c r="L925" s="3">
        <v>16</v>
      </c>
      <c r="M925" s="3">
        <v>1</v>
      </c>
      <c r="N925" s="3" t="str">
        <f t="shared" si="143"/>
        <v>n</v>
      </c>
      <c r="O925" s="3" t="str">
        <f t="shared" si="144"/>
        <v>y</v>
      </c>
      <c r="P925" s="2" t="s">
        <v>51</v>
      </c>
      <c r="Q925" s="2" t="s">
        <v>57</v>
      </c>
      <c r="R925" s="4" t="str">
        <f t="shared" si="145"/>
        <v>n</v>
      </c>
      <c r="S925" s="2" t="s">
        <v>23</v>
      </c>
      <c r="T925" s="2">
        <v>0</v>
      </c>
      <c r="U925" s="6" t="s">
        <v>87</v>
      </c>
      <c r="V925" s="7" t="s">
        <v>87</v>
      </c>
      <c r="W925" s="6" t="s">
        <v>87</v>
      </c>
      <c r="X925" s="7" t="s">
        <v>87</v>
      </c>
      <c r="Y925" s="7">
        <v>3720400</v>
      </c>
      <c r="Z925" s="7" t="s">
        <v>87</v>
      </c>
      <c r="AA925" s="7" t="s">
        <v>87</v>
      </c>
      <c r="AB925" s="7" t="s">
        <v>87</v>
      </c>
      <c r="AC925" s="3">
        <v>14332.88</v>
      </c>
      <c r="AD925" s="3">
        <v>318743.69</v>
      </c>
      <c r="AE925" s="3">
        <f t="shared" si="146"/>
        <v>4.4966788205281799E-2</v>
      </c>
      <c r="AF925" s="2">
        <v>41.7151</v>
      </c>
      <c r="AG925" s="2">
        <v>44.827100000000002</v>
      </c>
      <c r="AH925" s="2">
        <v>31.7683</v>
      </c>
      <c r="AI925" s="2">
        <v>35.213700000000003</v>
      </c>
      <c r="AJ925" s="4">
        <f t="shared" si="147"/>
        <v>1396.970630353371</v>
      </c>
      <c r="AK925" s="3" t="s">
        <v>93</v>
      </c>
      <c r="AL925" s="3" t="s">
        <v>100</v>
      </c>
      <c r="AM925" s="3" t="s">
        <v>95</v>
      </c>
      <c r="AN925" s="3" t="s">
        <v>95</v>
      </c>
      <c r="AO925" s="3">
        <v>1</v>
      </c>
      <c r="AP925" s="3">
        <v>0.43</v>
      </c>
      <c r="AQ925" s="3">
        <v>0.41399999999999998</v>
      </c>
      <c r="AR925" s="3">
        <v>7</v>
      </c>
      <c r="AS925" s="3">
        <v>-6.9029999999999996</v>
      </c>
      <c r="AT925" s="3">
        <v>0</v>
      </c>
      <c r="AU925" s="3">
        <v>2.7300000000000001E-2</v>
      </c>
      <c r="AV925" s="3">
        <v>0.61899999999999999</v>
      </c>
      <c r="AW925" s="3">
        <v>0</v>
      </c>
      <c r="AX925" s="3">
        <v>0.155</v>
      </c>
      <c r="AY925" s="3">
        <v>0.34300000000000003</v>
      </c>
      <c r="AZ925" s="3">
        <v>139.67099999999999</v>
      </c>
      <c r="BA925" s="3">
        <v>192702</v>
      </c>
      <c r="BB925" s="3">
        <v>4</v>
      </c>
    </row>
    <row r="926" spans="1:54" x14ac:dyDescent="0.25">
      <c r="A926" s="3">
        <v>925</v>
      </c>
      <c r="B926" s="2" t="s">
        <v>50</v>
      </c>
      <c r="C926" s="2" t="s">
        <v>56</v>
      </c>
      <c r="D926" s="3">
        <v>6</v>
      </c>
      <c r="E926" s="3" t="s">
        <v>19</v>
      </c>
      <c r="F926" s="3" t="s">
        <v>25</v>
      </c>
      <c r="G926" s="3" t="s">
        <v>23</v>
      </c>
      <c r="H926" s="3">
        <v>4</v>
      </c>
      <c r="I926" s="3">
        <v>3.6</v>
      </c>
      <c r="J926" s="3">
        <v>12</v>
      </c>
      <c r="K926" s="3">
        <v>1</v>
      </c>
      <c r="L926" s="3">
        <v>16</v>
      </c>
      <c r="M926" s="3">
        <v>1</v>
      </c>
      <c r="N926" s="3" t="str">
        <f t="shared" si="143"/>
        <v>n</v>
      </c>
      <c r="O926" s="3" t="str">
        <f t="shared" si="144"/>
        <v>y</v>
      </c>
      <c r="P926" s="2" t="s">
        <v>51</v>
      </c>
      <c r="Q926" s="2" t="s">
        <v>57</v>
      </c>
      <c r="R926" s="4" t="str">
        <f t="shared" si="145"/>
        <v>n</v>
      </c>
      <c r="S926" s="2" t="s">
        <v>23</v>
      </c>
      <c r="T926" s="2">
        <v>0</v>
      </c>
      <c r="U926" s="6" t="s">
        <v>87</v>
      </c>
      <c r="V926" s="7" t="s">
        <v>87</v>
      </c>
      <c r="W926" s="6" t="s">
        <v>87</v>
      </c>
      <c r="X926" s="7" t="s">
        <v>87</v>
      </c>
      <c r="Y926" s="7">
        <v>3720400</v>
      </c>
      <c r="Z926" s="7" t="s">
        <v>87</v>
      </c>
      <c r="AA926" s="7" t="s">
        <v>87</v>
      </c>
      <c r="AB926" s="7" t="s">
        <v>87</v>
      </c>
      <c r="AC926" s="3">
        <v>14332.88</v>
      </c>
      <c r="AD926" s="3">
        <v>318743.69</v>
      </c>
      <c r="AE926" s="3">
        <f t="shared" si="146"/>
        <v>4.4966788205281799E-2</v>
      </c>
      <c r="AF926" s="2">
        <v>41.7151</v>
      </c>
      <c r="AG926" s="2">
        <v>44.827100000000002</v>
      </c>
      <c r="AH926" s="2">
        <v>31.7683</v>
      </c>
      <c r="AI926" s="2">
        <v>35.213700000000003</v>
      </c>
      <c r="AJ926" s="4">
        <f t="shared" si="147"/>
        <v>1396.970630353371</v>
      </c>
      <c r="AK926" s="3" t="s">
        <v>93</v>
      </c>
      <c r="AL926" s="3" t="s">
        <v>100</v>
      </c>
      <c r="AM926" s="3" t="s">
        <v>95</v>
      </c>
      <c r="AN926" s="3" t="s">
        <v>95</v>
      </c>
      <c r="AO926" s="3">
        <v>1</v>
      </c>
      <c r="AP926" s="3">
        <v>0.43</v>
      </c>
      <c r="AQ926" s="3">
        <v>0.41399999999999998</v>
      </c>
      <c r="AR926" s="3">
        <v>7</v>
      </c>
      <c r="AS926" s="3">
        <v>-6.9029999999999996</v>
      </c>
      <c r="AT926" s="3">
        <v>0</v>
      </c>
      <c r="AU926" s="3">
        <v>2.7300000000000001E-2</v>
      </c>
      <c r="AV926" s="3">
        <v>0.61899999999999999</v>
      </c>
      <c r="AW926" s="3">
        <v>0</v>
      </c>
      <c r="AX926" s="3">
        <v>0.155</v>
      </c>
      <c r="AY926" s="3">
        <v>0.34300000000000003</v>
      </c>
      <c r="AZ926" s="3">
        <v>139.67099999999999</v>
      </c>
      <c r="BA926" s="3">
        <v>192702</v>
      </c>
      <c r="BB926" s="3">
        <v>4</v>
      </c>
    </row>
    <row r="927" spans="1:54" x14ac:dyDescent="0.25">
      <c r="A927" s="3">
        <v>926</v>
      </c>
      <c r="B927" s="2" t="s">
        <v>50</v>
      </c>
      <c r="C927" s="2" t="s">
        <v>56</v>
      </c>
      <c r="D927" s="3">
        <v>1</v>
      </c>
      <c r="E927" s="3" t="s">
        <v>19</v>
      </c>
      <c r="F927" s="3" t="s">
        <v>20</v>
      </c>
      <c r="G927" s="3" t="s">
        <v>23</v>
      </c>
      <c r="H927" s="3">
        <v>4</v>
      </c>
      <c r="I927" s="3">
        <v>3.6</v>
      </c>
      <c r="J927" s="3">
        <v>12</v>
      </c>
      <c r="K927" s="3">
        <v>1</v>
      </c>
      <c r="L927" s="3">
        <v>16</v>
      </c>
      <c r="M927" s="3">
        <v>1</v>
      </c>
      <c r="N927" s="3" t="str">
        <f t="shared" si="143"/>
        <v>n</v>
      </c>
      <c r="O927" s="3" t="str">
        <f t="shared" si="144"/>
        <v>y</v>
      </c>
      <c r="P927" s="2" t="s">
        <v>51</v>
      </c>
      <c r="Q927" s="2" t="s">
        <v>57</v>
      </c>
      <c r="R927" s="4" t="str">
        <f t="shared" si="145"/>
        <v>n</v>
      </c>
      <c r="S927" s="2" t="s">
        <v>23</v>
      </c>
      <c r="T927" s="2">
        <v>0</v>
      </c>
      <c r="U927" s="6" t="s">
        <v>87</v>
      </c>
      <c r="V927" s="7" t="s">
        <v>87</v>
      </c>
      <c r="W927" s="6" t="s">
        <v>87</v>
      </c>
      <c r="X927" s="7" t="s">
        <v>87</v>
      </c>
      <c r="Y927" s="7">
        <v>3720400</v>
      </c>
      <c r="Z927" s="7" t="s">
        <v>87</v>
      </c>
      <c r="AA927" s="7" t="s">
        <v>87</v>
      </c>
      <c r="AB927" s="7" t="s">
        <v>87</v>
      </c>
      <c r="AC927" s="3">
        <v>14332.88</v>
      </c>
      <c r="AD927" s="3">
        <v>318743.69</v>
      </c>
      <c r="AE927" s="3">
        <f t="shared" si="146"/>
        <v>4.4966788205281799E-2</v>
      </c>
      <c r="AF927" s="2">
        <v>41.7151</v>
      </c>
      <c r="AG927" s="2">
        <v>44.827100000000002</v>
      </c>
      <c r="AH927" s="2">
        <v>31.7683</v>
      </c>
      <c r="AI927" s="2">
        <v>35.213700000000003</v>
      </c>
      <c r="AJ927" s="4">
        <f t="shared" si="147"/>
        <v>1396.970630353371</v>
      </c>
      <c r="AK927" s="3" t="s">
        <v>93</v>
      </c>
      <c r="AL927" s="3" t="s">
        <v>100</v>
      </c>
      <c r="AM927" s="3" t="s">
        <v>95</v>
      </c>
      <c r="AN927" s="3" t="s">
        <v>95</v>
      </c>
      <c r="AO927" s="3">
        <v>1</v>
      </c>
      <c r="AP927" s="3">
        <v>0.43</v>
      </c>
      <c r="AQ927" s="3">
        <v>0.41399999999999998</v>
      </c>
      <c r="AR927" s="3">
        <v>7</v>
      </c>
      <c r="AS927" s="3">
        <v>-6.9029999999999996</v>
      </c>
      <c r="AT927" s="3">
        <v>0</v>
      </c>
      <c r="AU927" s="3">
        <v>2.7300000000000001E-2</v>
      </c>
      <c r="AV927" s="3">
        <v>0.61899999999999999</v>
      </c>
      <c r="AW927" s="3">
        <v>0</v>
      </c>
      <c r="AX927" s="3">
        <v>0.155</v>
      </c>
      <c r="AY927" s="3">
        <v>0.34300000000000003</v>
      </c>
      <c r="AZ927" s="3">
        <v>139.67099999999999</v>
      </c>
      <c r="BA927" s="3">
        <v>192702</v>
      </c>
      <c r="BB927" s="3">
        <v>4</v>
      </c>
    </row>
    <row r="928" spans="1:54" x14ac:dyDescent="0.25">
      <c r="A928" s="3">
        <v>927</v>
      </c>
      <c r="B928" s="2" t="s">
        <v>52</v>
      </c>
      <c r="C928" s="2" t="s">
        <v>56</v>
      </c>
      <c r="D928" s="3">
        <v>12</v>
      </c>
      <c r="E928" s="3" t="s">
        <v>35</v>
      </c>
      <c r="F928" s="3" t="s">
        <v>25</v>
      </c>
      <c r="G928" s="3" t="s">
        <v>23</v>
      </c>
      <c r="H928" s="3">
        <v>7</v>
      </c>
      <c r="I928" s="3">
        <v>5.4166666666666696</v>
      </c>
      <c r="J928" s="3">
        <v>13</v>
      </c>
      <c r="K928" s="3">
        <v>2</v>
      </c>
      <c r="L928" s="3">
        <v>16</v>
      </c>
      <c r="M928" s="3">
        <v>1</v>
      </c>
      <c r="N928" s="3" t="str">
        <f t="shared" si="143"/>
        <v>n</v>
      </c>
      <c r="O928" s="3" t="str">
        <f t="shared" si="144"/>
        <v>n</v>
      </c>
      <c r="P928" s="2" t="s">
        <v>21</v>
      </c>
      <c r="Q928" s="2" t="s">
        <v>57</v>
      </c>
      <c r="R928" s="4" t="str">
        <f t="shared" si="145"/>
        <v>n</v>
      </c>
      <c r="S928" s="2" t="s">
        <v>23</v>
      </c>
      <c r="T928" s="2">
        <v>0</v>
      </c>
      <c r="U928" s="6" t="s">
        <v>87</v>
      </c>
      <c r="V928" s="7">
        <v>12334</v>
      </c>
      <c r="W928" s="6" t="s">
        <v>87</v>
      </c>
      <c r="X928" s="7">
        <v>73523726</v>
      </c>
      <c r="Y928" s="7">
        <v>82800000</v>
      </c>
      <c r="Z928" s="7" t="s">
        <v>87</v>
      </c>
      <c r="AA928" s="7">
        <f t="shared" ref="AA928:AA939" si="151">V:V   / (Y:Y -X:X )</f>
        <v>1.3296286849655368E-3</v>
      </c>
      <c r="AB928" s="7" t="s">
        <v>87</v>
      </c>
      <c r="AC928" s="3">
        <v>3466756.88</v>
      </c>
      <c r="AD928" s="3">
        <v>318743.69</v>
      </c>
      <c r="AE928" s="3">
        <f t="shared" si="146"/>
        <v>10.876315324077474</v>
      </c>
      <c r="AF928" s="2">
        <v>52.52</v>
      </c>
      <c r="AG928" s="2">
        <v>13.404999999999999</v>
      </c>
      <c r="AH928" s="2">
        <v>31.7683</v>
      </c>
      <c r="AI928" s="2">
        <v>35.213700000000003</v>
      </c>
      <c r="AJ928" s="4">
        <f t="shared" si="147"/>
        <v>2901.1453342781347</v>
      </c>
      <c r="AK928" s="3" t="s">
        <v>93</v>
      </c>
      <c r="AL928" s="3" t="s">
        <v>100</v>
      </c>
      <c r="AM928" s="3" t="s">
        <v>95</v>
      </c>
      <c r="AN928" s="3" t="s">
        <v>95</v>
      </c>
      <c r="AO928" s="3">
        <v>1</v>
      </c>
      <c r="AP928" s="3">
        <v>0.43</v>
      </c>
      <c r="AQ928" s="3">
        <v>0.41399999999999998</v>
      </c>
      <c r="AR928" s="3">
        <v>7</v>
      </c>
      <c r="AS928" s="3">
        <v>-6.9029999999999996</v>
      </c>
      <c r="AT928" s="3">
        <v>0</v>
      </c>
      <c r="AU928" s="3">
        <v>2.7300000000000001E-2</v>
      </c>
      <c r="AV928" s="3">
        <v>0.61899999999999999</v>
      </c>
      <c r="AW928" s="3">
        <v>0</v>
      </c>
      <c r="AX928" s="3">
        <v>0.155</v>
      </c>
      <c r="AY928" s="3">
        <v>0.34300000000000003</v>
      </c>
      <c r="AZ928" s="3">
        <v>139.67099999999999</v>
      </c>
      <c r="BA928" s="3">
        <v>192702</v>
      </c>
      <c r="BB928" s="3">
        <v>4</v>
      </c>
    </row>
    <row r="929" spans="1:54" x14ac:dyDescent="0.25">
      <c r="A929" s="3">
        <v>928</v>
      </c>
      <c r="B929" s="2" t="s">
        <v>52</v>
      </c>
      <c r="C929" s="2" t="s">
        <v>56</v>
      </c>
      <c r="D929" s="3">
        <v>12</v>
      </c>
      <c r="E929" s="3" t="s">
        <v>19</v>
      </c>
      <c r="F929" s="3" t="s">
        <v>25</v>
      </c>
      <c r="G929" s="3" t="s">
        <v>23</v>
      </c>
      <c r="H929" s="3">
        <v>4</v>
      </c>
      <c r="I929" s="3">
        <v>5.4166666666666696</v>
      </c>
      <c r="J929" s="3">
        <v>13</v>
      </c>
      <c r="K929" s="3">
        <v>2</v>
      </c>
      <c r="L929" s="3">
        <v>16</v>
      </c>
      <c r="M929" s="3">
        <v>1</v>
      </c>
      <c r="N929" s="3" t="str">
        <f t="shared" si="143"/>
        <v>n</v>
      </c>
      <c r="O929" s="3" t="str">
        <f t="shared" si="144"/>
        <v>n</v>
      </c>
      <c r="P929" s="2" t="s">
        <v>21</v>
      </c>
      <c r="Q929" s="2" t="s">
        <v>57</v>
      </c>
      <c r="R929" s="4" t="str">
        <f t="shared" si="145"/>
        <v>n</v>
      </c>
      <c r="S929" s="2" t="s">
        <v>23</v>
      </c>
      <c r="T929" s="2">
        <v>0</v>
      </c>
      <c r="U929" s="6" t="s">
        <v>87</v>
      </c>
      <c r="V929" s="7">
        <v>12334</v>
      </c>
      <c r="W929" s="6" t="s">
        <v>87</v>
      </c>
      <c r="X929" s="7">
        <v>73523726</v>
      </c>
      <c r="Y929" s="7">
        <v>82800000</v>
      </c>
      <c r="Z929" s="7" t="s">
        <v>87</v>
      </c>
      <c r="AA929" s="7">
        <f t="shared" si="151"/>
        <v>1.3296286849655368E-3</v>
      </c>
      <c r="AB929" s="7" t="s">
        <v>87</v>
      </c>
      <c r="AC929" s="3">
        <v>3466756.88</v>
      </c>
      <c r="AD929" s="3">
        <v>318743.69</v>
      </c>
      <c r="AE929" s="3">
        <f t="shared" si="146"/>
        <v>10.876315324077474</v>
      </c>
      <c r="AF929" s="2">
        <v>52.52</v>
      </c>
      <c r="AG929" s="2">
        <v>13.404999999999999</v>
      </c>
      <c r="AH929" s="2">
        <v>31.7683</v>
      </c>
      <c r="AI929" s="2">
        <v>35.213700000000003</v>
      </c>
      <c r="AJ929" s="4">
        <f t="shared" si="147"/>
        <v>2901.1453342781347</v>
      </c>
      <c r="AK929" s="3" t="s">
        <v>93</v>
      </c>
      <c r="AL929" s="3" t="s">
        <v>100</v>
      </c>
      <c r="AM929" s="3" t="s">
        <v>95</v>
      </c>
      <c r="AN929" s="3" t="s">
        <v>95</v>
      </c>
      <c r="AO929" s="3">
        <v>1</v>
      </c>
      <c r="AP929" s="3">
        <v>0.43</v>
      </c>
      <c r="AQ929" s="3">
        <v>0.41399999999999998</v>
      </c>
      <c r="AR929" s="3">
        <v>7</v>
      </c>
      <c r="AS929" s="3">
        <v>-6.9029999999999996</v>
      </c>
      <c r="AT929" s="3">
        <v>0</v>
      </c>
      <c r="AU929" s="3">
        <v>2.7300000000000001E-2</v>
      </c>
      <c r="AV929" s="3">
        <v>0.61899999999999999</v>
      </c>
      <c r="AW929" s="3">
        <v>0</v>
      </c>
      <c r="AX929" s="3">
        <v>0.155</v>
      </c>
      <c r="AY929" s="3">
        <v>0.34300000000000003</v>
      </c>
      <c r="AZ929" s="3">
        <v>139.67099999999999</v>
      </c>
      <c r="BA929" s="3">
        <v>192702</v>
      </c>
      <c r="BB929" s="3">
        <v>4</v>
      </c>
    </row>
    <row r="930" spans="1:54" x14ac:dyDescent="0.25">
      <c r="A930" s="3">
        <v>929</v>
      </c>
      <c r="B930" s="2" t="s">
        <v>52</v>
      </c>
      <c r="C930" s="2" t="s">
        <v>56</v>
      </c>
      <c r="D930" s="3">
        <v>2</v>
      </c>
      <c r="E930" s="3" t="s">
        <v>19</v>
      </c>
      <c r="F930" s="3" t="s">
        <v>20</v>
      </c>
      <c r="G930" s="3" t="s">
        <v>23</v>
      </c>
      <c r="H930" s="3">
        <v>4</v>
      </c>
      <c r="I930" s="3">
        <v>5.4166666666666696</v>
      </c>
      <c r="J930" s="3">
        <v>13</v>
      </c>
      <c r="K930" s="3">
        <v>2</v>
      </c>
      <c r="L930" s="3">
        <v>16</v>
      </c>
      <c r="M930" s="3">
        <v>1</v>
      </c>
      <c r="N930" s="3" t="str">
        <f t="shared" si="143"/>
        <v>n</v>
      </c>
      <c r="O930" s="3" t="str">
        <f t="shared" si="144"/>
        <v>n</v>
      </c>
      <c r="P930" s="2" t="s">
        <v>21</v>
      </c>
      <c r="Q930" s="2" t="s">
        <v>57</v>
      </c>
      <c r="R930" s="4" t="str">
        <f t="shared" si="145"/>
        <v>n</v>
      </c>
      <c r="S930" s="2" t="s">
        <v>23</v>
      </c>
      <c r="T930" s="2">
        <v>0</v>
      </c>
      <c r="U930" s="6" t="s">
        <v>87</v>
      </c>
      <c r="V930" s="7">
        <v>12334</v>
      </c>
      <c r="W930" s="6" t="s">
        <v>87</v>
      </c>
      <c r="X930" s="7">
        <v>73523726</v>
      </c>
      <c r="Y930" s="7">
        <v>82800000</v>
      </c>
      <c r="Z930" s="7" t="s">
        <v>87</v>
      </c>
      <c r="AA930" s="7">
        <f t="shared" si="151"/>
        <v>1.3296286849655368E-3</v>
      </c>
      <c r="AB930" s="7" t="s">
        <v>87</v>
      </c>
      <c r="AC930" s="3">
        <v>3466756.88</v>
      </c>
      <c r="AD930" s="3">
        <v>318743.69</v>
      </c>
      <c r="AE930" s="3">
        <f t="shared" si="146"/>
        <v>10.876315324077474</v>
      </c>
      <c r="AF930" s="2">
        <v>52.52</v>
      </c>
      <c r="AG930" s="2">
        <v>13.404999999999999</v>
      </c>
      <c r="AH930" s="2">
        <v>31.7683</v>
      </c>
      <c r="AI930" s="2">
        <v>35.213700000000003</v>
      </c>
      <c r="AJ930" s="4">
        <f t="shared" si="147"/>
        <v>2901.1453342781347</v>
      </c>
      <c r="AK930" s="3" t="s">
        <v>93</v>
      </c>
      <c r="AL930" s="3" t="s">
        <v>100</v>
      </c>
      <c r="AM930" s="3" t="s">
        <v>95</v>
      </c>
      <c r="AN930" s="3" t="s">
        <v>95</v>
      </c>
      <c r="AO930" s="3">
        <v>1</v>
      </c>
      <c r="AP930" s="3">
        <v>0.43</v>
      </c>
      <c r="AQ930" s="3">
        <v>0.41399999999999998</v>
      </c>
      <c r="AR930" s="3">
        <v>7</v>
      </c>
      <c r="AS930" s="3">
        <v>-6.9029999999999996</v>
      </c>
      <c r="AT930" s="3">
        <v>0</v>
      </c>
      <c r="AU930" s="3">
        <v>2.7300000000000001E-2</v>
      </c>
      <c r="AV930" s="3">
        <v>0.61899999999999999</v>
      </c>
      <c r="AW930" s="3">
        <v>0</v>
      </c>
      <c r="AX930" s="3">
        <v>0.155</v>
      </c>
      <c r="AY930" s="3">
        <v>0.34300000000000003</v>
      </c>
      <c r="AZ930" s="3">
        <v>139.67099999999999</v>
      </c>
      <c r="BA930" s="3">
        <v>192702</v>
      </c>
      <c r="BB930" s="3">
        <v>4</v>
      </c>
    </row>
    <row r="931" spans="1:54" x14ac:dyDescent="0.25">
      <c r="A931" s="3">
        <v>930</v>
      </c>
      <c r="B931" s="2" t="s">
        <v>76</v>
      </c>
      <c r="C931" s="2" t="s">
        <v>56</v>
      </c>
      <c r="D931" s="3">
        <v>4</v>
      </c>
      <c r="E931" s="3" t="s">
        <v>35</v>
      </c>
      <c r="F931" s="3" t="s">
        <v>25</v>
      </c>
      <c r="G931" s="3" t="s">
        <v>23</v>
      </c>
      <c r="H931" s="3">
        <v>7</v>
      </c>
      <c r="I931" s="3">
        <v>6.21428571428571</v>
      </c>
      <c r="J931" s="3">
        <v>1</v>
      </c>
      <c r="K931" s="3">
        <v>5</v>
      </c>
      <c r="L931" s="3">
        <v>16</v>
      </c>
      <c r="M931" s="3">
        <v>1</v>
      </c>
      <c r="N931" s="3" t="str">
        <f t="shared" si="143"/>
        <v>n</v>
      </c>
      <c r="O931" s="3" t="str">
        <f t="shared" si="144"/>
        <v>n</v>
      </c>
      <c r="P931" s="2" t="s">
        <v>21</v>
      </c>
      <c r="Q931" s="2" t="s">
        <v>57</v>
      </c>
      <c r="R931" s="4" t="str">
        <f t="shared" si="145"/>
        <v>n</v>
      </c>
      <c r="S931" s="2" t="s">
        <v>23</v>
      </c>
      <c r="T931" s="2">
        <v>0</v>
      </c>
      <c r="U931" s="6">
        <v>515</v>
      </c>
      <c r="V931" s="7">
        <v>413</v>
      </c>
      <c r="W931" s="7">
        <v>3926156</v>
      </c>
      <c r="X931" s="7">
        <v>4137894</v>
      </c>
      <c r="Y931" s="7">
        <v>4724720</v>
      </c>
      <c r="Z931" s="7">
        <f t="shared" ref="Z931:Z939" si="152">U:U  / (Y:Y -W:W )</f>
        <v>6.4490760915843941E-4</v>
      </c>
      <c r="AA931" s="7">
        <f t="shared" si="151"/>
        <v>7.0378613081219991E-4</v>
      </c>
      <c r="AB931" s="7">
        <f t="shared" ref="AB931:AB939" si="153">Z:Z+AA:AA</f>
        <v>1.3486937399706392E-3</v>
      </c>
      <c r="AC931" s="3">
        <v>294053.59999999998</v>
      </c>
      <c r="AD931" s="3">
        <v>318743.69</v>
      </c>
      <c r="AE931" s="3">
        <f t="shared" si="146"/>
        <v>0.92253936070075604</v>
      </c>
      <c r="AF931" s="2">
        <v>53.349800000000002</v>
      </c>
      <c r="AG931" s="2">
        <v>-6.2603</v>
      </c>
      <c r="AH931" s="2">
        <v>31.7683</v>
      </c>
      <c r="AI931" s="2">
        <v>35.213700000000003</v>
      </c>
      <c r="AJ931" s="4">
        <f t="shared" si="147"/>
        <v>4071.5961237340839</v>
      </c>
      <c r="AK931" s="3" t="s">
        <v>93</v>
      </c>
      <c r="AL931" s="3" t="s">
        <v>100</v>
      </c>
      <c r="AM931" s="3" t="s">
        <v>95</v>
      </c>
      <c r="AN931" s="3" t="s">
        <v>95</v>
      </c>
      <c r="AO931" s="3">
        <v>1</v>
      </c>
      <c r="AP931" s="3">
        <v>0.43</v>
      </c>
      <c r="AQ931" s="3">
        <v>0.41399999999999998</v>
      </c>
      <c r="AR931" s="3">
        <v>7</v>
      </c>
      <c r="AS931" s="3">
        <v>-6.9029999999999996</v>
      </c>
      <c r="AT931" s="3">
        <v>0</v>
      </c>
      <c r="AU931" s="3">
        <v>2.7300000000000001E-2</v>
      </c>
      <c r="AV931" s="3">
        <v>0.61899999999999999</v>
      </c>
      <c r="AW931" s="3">
        <v>0</v>
      </c>
      <c r="AX931" s="3">
        <v>0.155</v>
      </c>
      <c r="AY931" s="3">
        <v>0.34300000000000003</v>
      </c>
      <c r="AZ931" s="3">
        <v>139.67099999999999</v>
      </c>
      <c r="BA931" s="3">
        <v>192702</v>
      </c>
      <c r="BB931" s="3">
        <v>4</v>
      </c>
    </row>
    <row r="932" spans="1:54" x14ac:dyDescent="0.25">
      <c r="A932" s="3">
        <v>931</v>
      </c>
      <c r="B932" s="2" t="s">
        <v>76</v>
      </c>
      <c r="C932" s="2" t="s">
        <v>56</v>
      </c>
      <c r="D932" s="3">
        <v>7</v>
      </c>
      <c r="E932" s="3" t="s">
        <v>19</v>
      </c>
      <c r="F932" s="3" t="s">
        <v>25</v>
      </c>
      <c r="G932" s="3" t="s">
        <v>23</v>
      </c>
      <c r="H932" s="3">
        <v>4</v>
      </c>
      <c r="I932" s="3">
        <v>6.21428571428571</v>
      </c>
      <c r="J932" s="3">
        <v>1</v>
      </c>
      <c r="K932" s="3">
        <v>5</v>
      </c>
      <c r="L932" s="3">
        <v>16</v>
      </c>
      <c r="M932" s="3">
        <v>1</v>
      </c>
      <c r="N932" s="3" t="str">
        <f t="shared" si="143"/>
        <v>n</v>
      </c>
      <c r="O932" s="3" t="str">
        <f t="shared" si="144"/>
        <v>n</v>
      </c>
      <c r="P932" s="2" t="s">
        <v>21</v>
      </c>
      <c r="Q932" s="2" t="s">
        <v>57</v>
      </c>
      <c r="R932" s="4" t="str">
        <f t="shared" si="145"/>
        <v>n</v>
      </c>
      <c r="S932" s="2" t="s">
        <v>23</v>
      </c>
      <c r="T932" s="2">
        <v>0</v>
      </c>
      <c r="U932" s="6">
        <v>515</v>
      </c>
      <c r="V932" s="7">
        <v>413</v>
      </c>
      <c r="W932" s="7">
        <v>3926156</v>
      </c>
      <c r="X932" s="7">
        <v>4137894</v>
      </c>
      <c r="Y932" s="7">
        <v>4724720</v>
      </c>
      <c r="Z932" s="7">
        <f t="shared" si="152"/>
        <v>6.4490760915843941E-4</v>
      </c>
      <c r="AA932" s="7">
        <f t="shared" si="151"/>
        <v>7.0378613081219991E-4</v>
      </c>
      <c r="AB932" s="7">
        <f t="shared" si="153"/>
        <v>1.3486937399706392E-3</v>
      </c>
      <c r="AC932" s="3">
        <v>294053.59999999998</v>
      </c>
      <c r="AD932" s="3">
        <v>318743.69</v>
      </c>
      <c r="AE932" s="3">
        <f t="shared" si="146"/>
        <v>0.92253936070075604</v>
      </c>
      <c r="AF932" s="2">
        <v>53.349800000000002</v>
      </c>
      <c r="AG932" s="2">
        <v>-6.2603</v>
      </c>
      <c r="AH932" s="2">
        <v>31.7683</v>
      </c>
      <c r="AI932" s="2">
        <v>35.213700000000003</v>
      </c>
      <c r="AJ932" s="4">
        <f t="shared" si="147"/>
        <v>4071.5961237340839</v>
      </c>
      <c r="AK932" s="3" t="s">
        <v>93</v>
      </c>
      <c r="AL932" s="3" t="s">
        <v>100</v>
      </c>
      <c r="AM932" s="3" t="s">
        <v>95</v>
      </c>
      <c r="AN932" s="3" t="s">
        <v>95</v>
      </c>
      <c r="AO932" s="3">
        <v>1</v>
      </c>
      <c r="AP932" s="3">
        <v>0.43</v>
      </c>
      <c r="AQ932" s="3">
        <v>0.41399999999999998</v>
      </c>
      <c r="AR932" s="3">
        <v>7</v>
      </c>
      <c r="AS932" s="3">
        <v>-6.9029999999999996</v>
      </c>
      <c r="AT932" s="3">
        <v>0</v>
      </c>
      <c r="AU932" s="3">
        <v>2.7300000000000001E-2</v>
      </c>
      <c r="AV932" s="3">
        <v>0.61899999999999999</v>
      </c>
      <c r="AW932" s="3">
        <v>0</v>
      </c>
      <c r="AX932" s="3">
        <v>0.155</v>
      </c>
      <c r="AY932" s="3">
        <v>0.34300000000000003</v>
      </c>
      <c r="AZ932" s="3">
        <v>139.67099999999999</v>
      </c>
      <c r="BA932" s="3">
        <v>192702</v>
      </c>
      <c r="BB932" s="3">
        <v>4</v>
      </c>
    </row>
    <row r="933" spans="1:54" x14ac:dyDescent="0.25">
      <c r="A933" s="3">
        <v>932</v>
      </c>
      <c r="B933" s="2" t="s">
        <v>76</v>
      </c>
      <c r="C933" s="2" t="s">
        <v>56</v>
      </c>
      <c r="D933" s="3">
        <v>2</v>
      </c>
      <c r="E933" s="3" t="s">
        <v>19</v>
      </c>
      <c r="F933" s="3" t="s">
        <v>20</v>
      </c>
      <c r="G933" s="3" t="s">
        <v>23</v>
      </c>
      <c r="H933" s="3">
        <v>4</v>
      </c>
      <c r="I933" s="3">
        <v>6.21428571428571</v>
      </c>
      <c r="J933" s="3">
        <v>1</v>
      </c>
      <c r="K933" s="3">
        <v>5</v>
      </c>
      <c r="L933" s="3">
        <v>16</v>
      </c>
      <c r="M933" s="3">
        <v>1</v>
      </c>
      <c r="N933" s="3" t="str">
        <f t="shared" si="143"/>
        <v>n</v>
      </c>
      <c r="O933" s="3" t="str">
        <f t="shared" si="144"/>
        <v>n</v>
      </c>
      <c r="P933" s="2" t="s">
        <v>21</v>
      </c>
      <c r="Q933" s="2" t="s">
        <v>57</v>
      </c>
      <c r="R933" s="4" t="str">
        <f t="shared" si="145"/>
        <v>n</v>
      </c>
      <c r="S933" s="2" t="s">
        <v>23</v>
      </c>
      <c r="T933" s="2">
        <v>0</v>
      </c>
      <c r="U933" s="6">
        <v>515</v>
      </c>
      <c r="V933" s="7">
        <v>413</v>
      </c>
      <c r="W933" s="7">
        <v>3926156</v>
      </c>
      <c r="X933" s="7">
        <v>4137894</v>
      </c>
      <c r="Y933" s="7">
        <v>4724720</v>
      </c>
      <c r="Z933" s="7">
        <f t="shared" si="152"/>
        <v>6.4490760915843941E-4</v>
      </c>
      <c r="AA933" s="7">
        <f t="shared" si="151"/>
        <v>7.0378613081219991E-4</v>
      </c>
      <c r="AB933" s="7">
        <f t="shared" si="153"/>
        <v>1.3486937399706392E-3</v>
      </c>
      <c r="AC933" s="3">
        <v>294053.59999999998</v>
      </c>
      <c r="AD933" s="3">
        <v>318743.69</v>
      </c>
      <c r="AE933" s="3">
        <f t="shared" si="146"/>
        <v>0.92253936070075604</v>
      </c>
      <c r="AF933" s="2">
        <v>53.349800000000002</v>
      </c>
      <c r="AG933" s="2">
        <v>-6.2603</v>
      </c>
      <c r="AH933" s="2">
        <v>31.7683</v>
      </c>
      <c r="AI933" s="2">
        <v>35.213700000000003</v>
      </c>
      <c r="AJ933" s="4">
        <f t="shared" si="147"/>
        <v>4071.5961237340839</v>
      </c>
      <c r="AK933" s="3" t="s">
        <v>93</v>
      </c>
      <c r="AL933" s="3" t="s">
        <v>100</v>
      </c>
      <c r="AM933" s="3" t="s">
        <v>95</v>
      </c>
      <c r="AN933" s="3" t="s">
        <v>95</v>
      </c>
      <c r="AO933" s="3">
        <v>1</v>
      </c>
      <c r="AP933" s="3">
        <v>0.43</v>
      </c>
      <c r="AQ933" s="3">
        <v>0.41399999999999998</v>
      </c>
      <c r="AR933" s="3">
        <v>7</v>
      </c>
      <c r="AS933" s="3">
        <v>-6.9029999999999996</v>
      </c>
      <c r="AT933" s="3">
        <v>0</v>
      </c>
      <c r="AU933" s="3">
        <v>2.7300000000000001E-2</v>
      </c>
      <c r="AV933" s="3">
        <v>0.61899999999999999</v>
      </c>
      <c r="AW933" s="3">
        <v>0</v>
      </c>
      <c r="AX933" s="3">
        <v>0.155</v>
      </c>
      <c r="AY933" s="3">
        <v>0.34300000000000003</v>
      </c>
      <c r="AZ933" s="3">
        <v>139.67099999999999</v>
      </c>
      <c r="BA933" s="3">
        <v>192702</v>
      </c>
      <c r="BB933" s="3">
        <v>4</v>
      </c>
    </row>
    <row r="934" spans="1:54" x14ac:dyDescent="0.25">
      <c r="A934" s="3">
        <v>933</v>
      </c>
      <c r="B934" s="2" t="s">
        <v>29</v>
      </c>
      <c r="C934" s="2" t="s">
        <v>56</v>
      </c>
      <c r="D934" s="3">
        <v>8</v>
      </c>
      <c r="E934" s="3" t="s">
        <v>35</v>
      </c>
      <c r="F934" s="3" t="s">
        <v>25</v>
      </c>
      <c r="G934" s="3" t="s">
        <v>23</v>
      </c>
      <c r="H934" s="3">
        <v>7</v>
      </c>
      <c r="I934" s="3">
        <v>4.5555555555555598</v>
      </c>
      <c r="J934" s="3">
        <v>1</v>
      </c>
      <c r="K934" s="3">
        <v>3</v>
      </c>
      <c r="L934" s="3">
        <v>16</v>
      </c>
      <c r="M934" s="3">
        <v>1</v>
      </c>
      <c r="N934" s="3" t="str">
        <f t="shared" si="143"/>
        <v>n</v>
      </c>
      <c r="O934" s="3" t="str">
        <f t="shared" si="144"/>
        <v>n</v>
      </c>
      <c r="P934" s="2" t="s">
        <v>30</v>
      </c>
      <c r="Q934" s="2" t="s">
        <v>57</v>
      </c>
      <c r="R934" s="4" t="str">
        <f t="shared" si="145"/>
        <v>n</v>
      </c>
      <c r="S934" s="2" t="s">
        <v>23</v>
      </c>
      <c r="T934" s="2">
        <v>0</v>
      </c>
      <c r="U934" s="6">
        <v>3829</v>
      </c>
      <c r="V934" s="7">
        <v>2105</v>
      </c>
      <c r="W934" s="7">
        <v>54758099</v>
      </c>
      <c r="X934" s="7">
        <v>55639398</v>
      </c>
      <c r="Y934" s="7">
        <v>60665551</v>
      </c>
      <c r="Z934" s="7">
        <f t="shared" si="152"/>
        <v>6.4816438627008732E-4</v>
      </c>
      <c r="AA934" s="7">
        <f t="shared" si="151"/>
        <v>4.1880937567957043E-4</v>
      </c>
      <c r="AB934" s="7">
        <f t="shared" si="153"/>
        <v>1.0669737619496578E-3</v>
      </c>
      <c r="AC934" s="3">
        <v>1849970.46</v>
      </c>
      <c r="AD934" s="3">
        <v>318743.69</v>
      </c>
      <c r="AE934" s="3">
        <f t="shared" si="146"/>
        <v>5.8039437894441139</v>
      </c>
      <c r="AF934" s="2">
        <v>41.902799999999999</v>
      </c>
      <c r="AG934" s="2">
        <v>12.4964</v>
      </c>
      <c r="AH934" s="2">
        <v>31.7683</v>
      </c>
      <c r="AI934" s="2">
        <v>35.213700000000003</v>
      </c>
      <c r="AJ934" s="4">
        <f t="shared" si="147"/>
        <v>2304.1899128810028</v>
      </c>
      <c r="AK934" s="3" t="s">
        <v>93</v>
      </c>
      <c r="AL934" s="3" t="s">
        <v>100</v>
      </c>
      <c r="AM934" s="3" t="s">
        <v>96</v>
      </c>
      <c r="AN934" s="3" t="s">
        <v>95</v>
      </c>
      <c r="AO934" s="3">
        <v>0</v>
      </c>
      <c r="AP934" s="3">
        <v>0.43</v>
      </c>
      <c r="AQ934" s="3">
        <v>0.41399999999999998</v>
      </c>
      <c r="AR934" s="3">
        <v>7</v>
      </c>
      <c r="AS934" s="3">
        <v>-6.9029999999999996</v>
      </c>
      <c r="AT934" s="3">
        <v>0</v>
      </c>
      <c r="AU934" s="3">
        <v>2.7300000000000001E-2</v>
      </c>
      <c r="AV934" s="3">
        <v>0.61899999999999999</v>
      </c>
      <c r="AW934" s="3">
        <v>0</v>
      </c>
      <c r="AX934" s="3">
        <v>0.155</v>
      </c>
      <c r="AY934" s="3">
        <v>0.34300000000000003</v>
      </c>
      <c r="AZ934" s="3">
        <v>139.67099999999999</v>
      </c>
      <c r="BA934" s="3">
        <v>192702</v>
      </c>
      <c r="BB934" s="3">
        <v>4</v>
      </c>
    </row>
    <row r="935" spans="1:54" x14ac:dyDescent="0.25">
      <c r="A935" s="3">
        <v>934</v>
      </c>
      <c r="B935" s="2" t="s">
        <v>29</v>
      </c>
      <c r="C935" s="2" t="s">
        <v>56</v>
      </c>
      <c r="D935" s="3">
        <v>8</v>
      </c>
      <c r="E935" s="3" t="s">
        <v>19</v>
      </c>
      <c r="F935" s="3" t="s">
        <v>25</v>
      </c>
      <c r="G935" s="3" t="s">
        <v>23</v>
      </c>
      <c r="H935" s="3">
        <v>4</v>
      </c>
      <c r="I935" s="3">
        <v>4.5555555555555598</v>
      </c>
      <c r="J935" s="3">
        <v>1</v>
      </c>
      <c r="K935" s="3">
        <v>3</v>
      </c>
      <c r="L935" s="3">
        <v>16</v>
      </c>
      <c r="M935" s="3">
        <v>1</v>
      </c>
      <c r="N935" s="3" t="str">
        <f t="shared" si="143"/>
        <v>n</v>
      </c>
      <c r="O935" s="3" t="str">
        <f t="shared" si="144"/>
        <v>n</v>
      </c>
      <c r="P935" s="2" t="s">
        <v>30</v>
      </c>
      <c r="Q935" s="2" t="s">
        <v>57</v>
      </c>
      <c r="R935" s="4" t="str">
        <f t="shared" si="145"/>
        <v>n</v>
      </c>
      <c r="S935" s="2" t="s">
        <v>23</v>
      </c>
      <c r="T935" s="2">
        <v>0</v>
      </c>
      <c r="U935" s="6">
        <v>3829</v>
      </c>
      <c r="V935" s="7">
        <v>2105</v>
      </c>
      <c r="W935" s="7">
        <v>54758099</v>
      </c>
      <c r="X935" s="7">
        <v>55639398</v>
      </c>
      <c r="Y935" s="7">
        <v>60665551</v>
      </c>
      <c r="Z935" s="7">
        <f t="shared" si="152"/>
        <v>6.4816438627008732E-4</v>
      </c>
      <c r="AA935" s="7">
        <f t="shared" si="151"/>
        <v>4.1880937567957043E-4</v>
      </c>
      <c r="AB935" s="7">
        <f t="shared" si="153"/>
        <v>1.0669737619496578E-3</v>
      </c>
      <c r="AC935" s="3">
        <v>1849970.46</v>
      </c>
      <c r="AD935" s="3">
        <v>318743.69</v>
      </c>
      <c r="AE935" s="3">
        <f t="shared" si="146"/>
        <v>5.8039437894441139</v>
      </c>
      <c r="AF935" s="2">
        <v>41.902799999999999</v>
      </c>
      <c r="AG935" s="2">
        <v>12.4964</v>
      </c>
      <c r="AH935" s="2">
        <v>31.7683</v>
      </c>
      <c r="AI935" s="2">
        <v>35.213700000000003</v>
      </c>
      <c r="AJ935" s="4">
        <f t="shared" si="147"/>
        <v>2304.1899128810028</v>
      </c>
      <c r="AK935" s="3" t="s">
        <v>93</v>
      </c>
      <c r="AL935" s="3" t="s">
        <v>100</v>
      </c>
      <c r="AM935" s="3" t="s">
        <v>96</v>
      </c>
      <c r="AN935" s="3" t="s">
        <v>95</v>
      </c>
      <c r="AO935" s="3">
        <v>0</v>
      </c>
      <c r="AP935" s="3">
        <v>0.43</v>
      </c>
      <c r="AQ935" s="3">
        <v>0.41399999999999998</v>
      </c>
      <c r="AR935" s="3">
        <v>7</v>
      </c>
      <c r="AS935" s="3">
        <v>-6.9029999999999996</v>
      </c>
      <c r="AT935" s="3">
        <v>0</v>
      </c>
      <c r="AU935" s="3">
        <v>2.7300000000000001E-2</v>
      </c>
      <c r="AV935" s="3">
        <v>0.61899999999999999</v>
      </c>
      <c r="AW935" s="3">
        <v>0</v>
      </c>
      <c r="AX935" s="3">
        <v>0.155</v>
      </c>
      <c r="AY935" s="3">
        <v>0.34300000000000003</v>
      </c>
      <c r="AZ935" s="3">
        <v>139.67099999999999</v>
      </c>
      <c r="BA935" s="3">
        <v>192702</v>
      </c>
      <c r="BB935" s="3">
        <v>4</v>
      </c>
    </row>
    <row r="936" spans="1:54" x14ac:dyDescent="0.25">
      <c r="A936" s="3">
        <v>935</v>
      </c>
      <c r="B936" s="2" t="s">
        <v>58</v>
      </c>
      <c r="C936" s="2" t="s">
        <v>56</v>
      </c>
      <c r="D936" s="3">
        <v>2</v>
      </c>
      <c r="E936" s="3" t="s">
        <v>35</v>
      </c>
      <c r="F936" s="3" t="s">
        <v>25</v>
      </c>
      <c r="G936" s="3" t="s">
        <v>23</v>
      </c>
      <c r="H936" s="3">
        <v>7</v>
      </c>
      <c r="I936" s="3">
        <v>1.75</v>
      </c>
      <c r="J936" s="3">
        <v>17</v>
      </c>
      <c r="K936" s="3">
        <v>5</v>
      </c>
      <c r="L936" s="3">
        <v>16</v>
      </c>
      <c r="M936" s="3">
        <v>1</v>
      </c>
      <c r="N936" s="3" t="str">
        <f t="shared" si="143"/>
        <v>n</v>
      </c>
      <c r="O936" s="3" t="str">
        <f t="shared" si="144"/>
        <v>n</v>
      </c>
      <c r="P936" s="2" t="s">
        <v>59</v>
      </c>
      <c r="Q936" s="2" t="s">
        <v>57</v>
      </c>
      <c r="R936" s="4" t="str">
        <f t="shared" si="145"/>
        <v>n</v>
      </c>
      <c r="S936" s="2" t="s">
        <v>23</v>
      </c>
      <c r="T936" s="2">
        <v>0</v>
      </c>
      <c r="U936" s="6">
        <v>82</v>
      </c>
      <c r="V936" s="7">
        <v>212</v>
      </c>
      <c r="W936" s="7">
        <v>1710068</v>
      </c>
      <c r="X936" s="7">
        <v>1680011</v>
      </c>
      <c r="Y936" s="7">
        <v>1968957</v>
      </c>
      <c r="Z936" s="7">
        <f t="shared" si="152"/>
        <v>3.1673806148581053E-4</v>
      </c>
      <c r="AA936" s="7">
        <f t="shared" si="151"/>
        <v>7.3370110678119783E-4</v>
      </c>
      <c r="AB936" s="7">
        <f t="shared" si="153"/>
        <v>1.0504391682670084E-3</v>
      </c>
      <c r="AC936" s="3">
        <v>27677.39</v>
      </c>
      <c r="AD936" s="3">
        <v>318743.69</v>
      </c>
      <c r="AE936" s="3">
        <f t="shared" si="146"/>
        <v>8.6832746398838506E-2</v>
      </c>
      <c r="AF936" s="2">
        <v>56.949599999999997</v>
      </c>
      <c r="AG936" s="2">
        <v>24.1052</v>
      </c>
      <c r="AH936" s="2">
        <v>31.7683</v>
      </c>
      <c r="AI936" s="2">
        <v>35.213700000000003</v>
      </c>
      <c r="AJ936" s="4">
        <f t="shared" si="147"/>
        <v>2927.41241899432</v>
      </c>
      <c r="AK936" s="3" t="s">
        <v>93</v>
      </c>
      <c r="AL936" s="3" t="s">
        <v>100</v>
      </c>
      <c r="AM936" s="3" t="s">
        <v>95</v>
      </c>
      <c r="AN936" s="3" t="s">
        <v>95</v>
      </c>
      <c r="AO936" s="3">
        <v>1</v>
      </c>
      <c r="AP936" s="3">
        <v>0.43</v>
      </c>
      <c r="AQ936" s="3">
        <v>0.41399999999999998</v>
      </c>
      <c r="AR936" s="3">
        <v>7</v>
      </c>
      <c r="AS936" s="3">
        <v>-6.9029999999999996</v>
      </c>
      <c r="AT936" s="3">
        <v>0</v>
      </c>
      <c r="AU936" s="3">
        <v>2.7300000000000001E-2</v>
      </c>
      <c r="AV936" s="3">
        <v>0.61899999999999999</v>
      </c>
      <c r="AW936" s="3">
        <v>0</v>
      </c>
      <c r="AX936" s="3">
        <v>0.155</v>
      </c>
      <c r="AY936" s="3">
        <v>0.34300000000000003</v>
      </c>
      <c r="AZ936" s="3">
        <v>139.67099999999999</v>
      </c>
      <c r="BA936" s="3">
        <v>192702</v>
      </c>
      <c r="BB936" s="3">
        <v>4</v>
      </c>
    </row>
    <row r="937" spans="1:54" x14ac:dyDescent="0.25">
      <c r="A937" s="3">
        <v>936</v>
      </c>
      <c r="B937" s="2" t="s">
        <v>58</v>
      </c>
      <c r="C937" s="2" t="s">
        <v>56</v>
      </c>
      <c r="D937" s="3">
        <v>2</v>
      </c>
      <c r="E937" s="3" t="s">
        <v>19</v>
      </c>
      <c r="F937" s="3" t="s">
        <v>25</v>
      </c>
      <c r="G937" s="3" t="s">
        <v>23</v>
      </c>
      <c r="H937" s="3">
        <v>4</v>
      </c>
      <c r="I937" s="3">
        <v>1.75</v>
      </c>
      <c r="J937" s="3">
        <v>17</v>
      </c>
      <c r="K937" s="3">
        <v>5</v>
      </c>
      <c r="L937" s="3">
        <v>16</v>
      </c>
      <c r="M937" s="3">
        <v>1</v>
      </c>
      <c r="N937" s="3" t="str">
        <f t="shared" si="143"/>
        <v>n</v>
      </c>
      <c r="O937" s="3" t="str">
        <f t="shared" si="144"/>
        <v>n</v>
      </c>
      <c r="P937" s="2" t="s">
        <v>59</v>
      </c>
      <c r="Q937" s="2" t="s">
        <v>57</v>
      </c>
      <c r="R937" s="4" t="str">
        <f t="shared" si="145"/>
        <v>n</v>
      </c>
      <c r="S937" s="2" t="s">
        <v>23</v>
      </c>
      <c r="T937" s="2">
        <v>0</v>
      </c>
      <c r="U937" s="6">
        <v>82</v>
      </c>
      <c r="V937" s="7">
        <v>212</v>
      </c>
      <c r="W937" s="7">
        <v>1710068</v>
      </c>
      <c r="X937" s="7">
        <v>1680011</v>
      </c>
      <c r="Y937" s="7">
        <v>1968957</v>
      </c>
      <c r="Z937" s="7">
        <f t="shared" si="152"/>
        <v>3.1673806148581053E-4</v>
      </c>
      <c r="AA937" s="7">
        <f t="shared" si="151"/>
        <v>7.3370110678119783E-4</v>
      </c>
      <c r="AB937" s="7">
        <f t="shared" si="153"/>
        <v>1.0504391682670084E-3</v>
      </c>
      <c r="AC937" s="3">
        <v>27677.39</v>
      </c>
      <c r="AD937" s="3">
        <v>318743.69</v>
      </c>
      <c r="AE937" s="3">
        <f t="shared" si="146"/>
        <v>8.6832746398838506E-2</v>
      </c>
      <c r="AF937" s="2">
        <v>56.949599999999997</v>
      </c>
      <c r="AG937" s="2">
        <v>24.1052</v>
      </c>
      <c r="AH937" s="2">
        <v>31.7683</v>
      </c>
      <c r="AI937" s="2">
        <v>35.213700000000003</v>
      </c>
      <c r="AJ937" s="4">
        <f t="shared" si="147"/>
        <v>2927.41241899432</v>
      </c>
      <c r="AK937" s="3" t="s">
        <v>93</v>
      </c>
      <c r="AL937" s="3" t="s">
        <v>100</v>
      </c>
      <c r="AM937" s="3" t="s">
        <v>95</v>
      </c>
      <c r="AN937" s="3" t="s">
        <v>95</v>
      </c>
      <c r="AO937" s="3">
        <v>1</v>
      </c>
      <c r="AP937" s="3">
        <v>0.43</v>
      </c>
      <c r="AQ937" s="3">
        <v>0.41399999999999998</v>
      </c>
      <c r="AR937" s="3">
        <v>7</v>
      </c>
      <c r="AS937" s="3">
        <v>-6.9029999999999996</v>
      </c>
      <c r="AT937" s="3">
        <v>0</v>
      </c>
      <c r="AU937" s="3">
        <v>2.7300000000000001E-2</v>
      </c>
      <c r="AV937" s="3">
        <v>0.61899999999999999</v>
      </c>
      <c r="AW937" s="3">
        <v>0</v>
      </c>
      <c r="AX937" s="3">
        <v>0.155</v>
      </c>
      <c r="AY937" s="3">
        <v>0.34300000000000003</v>
      </c>
      <c r="AZ937" s="3">
        <v>139.67099999999999</v>
      </c>
      <c r="BA937" s="3">
        <v>192702</v>
      </c>
      <c r="BB937" s="3">
        <v>4</v>
      </c>
    </row>
    <row r="938" spans="1:54" x14ac:dyDescent="0.25">
      <c r="A938" s="3">
        <v>937</v>
      </c>
      <c r="B938" s="2" t="s">
        <v>60</v>
      </c>
      <c r="C938" s="2" t="s">
        <v>56</v>
      </c>
      <c r="D938" s="3">
        <v>6</v>
      </c>
      <c r="E938" s="3" t="s">
        <v>35</v>
      </c>
      <c r="F938" s="3" t="s">
        <v>25</v>
      </c>
      <c r="G938" s="3" t="s">
        <v>23</v>
      </c>
      <c r="H938" s="3">
        <v>7</v>
      </c>
      <c r="I938" s="3">
        <v>3</v>
      </c>
      <c r="J938" s="3">
        <v>18</v>
      </c>
      <c r="K938" s="3">
        <v>6</v>
      </c>
      <c r="L938" s="3">
        <v>16</v>
      </c>
      <c r="M938" s="3">
        <v>1</v>
      </c>
      <c r="N938" s="3" t="str">
        <f t="shared" si="143"/>
        <v>n</v>
      </c>
      <c r="O938" s="3" t="str">
        <f t="shared" si="144"/>
        <v>n</v>
      </c>
      <c r="P938" s="2" t="s">
        <v>59</v>
      </c>
      <c r="Q938" s="2" t="s">
        <v>57</v>
      </c>
      <c r="R938" s="4" t="str">
        <f t="shared" si="145"/>
        <v>n</v>
      </c>
      <c r="S938" s="2" t="s">
        <v>23</v>
      </c>
      <c r="T938" s="2">
        <v>0</v>
      </c>
      <c r="U938" s="6">
        <v>16</v>
      </c>
      <c r="V938" s="7">
        <v>0</v>
      </c>
      <c r="W938" s="7">
        <v>2758852</v>
      </c>
      <c r="X938" s="7">
        <v>2869876</v>
      </c>
      <c r="Y938" s="7">
        <v>2888558</v>
      </c>
      <c r="Z938" s="7">
        <f t="shared" si="152"/>
        <v>1.233558971828597E-4</v>
      </c>
      <c r="AA938" s="7">
        <f t="shared" si="151"/>
        <v>0</v>
      </c>
      <c r="AB938" s="7">
        <f t="shared" si="153"/>
        <v>1.233558971828597E-4</v>
      </c>
      <c r="AC938" s="3">
        <v>42738.879999999997</v>
      </c>
      <c r="AD938" s="3">
        <v>318743.69</v>
      </c>
      <c r="AE938" s="3">
        <f t="shared" si="146"/>
        <v>0.13408541514970854</v>
      </c>
      <c r="AF938" s="2">
        <v>54.687199999999997</v>
      </c>
      <c r="AG938" s="5">
        <v>252.797</v>
      </c>
      <c r="AH938" s="2">
        <v>31.7683</v>
      </c>
      <c r="AI938" s="2">
        <v>35.213700000000003</v>
      </c>
      <c r="AJ938" s="4">
        <f t="shared" si="147"/>
        <v>9751.5761268404094</v>
      </c>
      <c r="AK938" s="3" t="s">
        <v>93</v>
      </c>
      <c r="AL938" s="3" t="s">
        <v>100</v>
      </c>
      <c r="AM938" s="3" t="s">
        <v>95</v>
      </c>
      <c r="AN938" s="3" t="s">
        <v>95</v>
      </c>
      <c r="AO938" s="3">
        <v>1</v>
      </c>
      <c r="AP938" s="3">
        <v>0.43</v>
      </c>
      <c r="AQ938" s="3">
        <v>0.41399999999999998</v>
      </c>
      <c r="AR938" s="3">
        <v>7</v>
      </c>
      <c r="AS938" s="3">
        <v>-6.9029999999999996</v>
      </c>
      <c r="AT938" s="3">
        <v>0</v>
      </c>
      <c r="AU938" s="3">
        <v>2.7300000000000001E-2</v>
      </c>
      <c r="AV938" s="3">
        <v>0.61899999999999999</v>
      </c>
      <c r="AW938" s="3">
        <v>0</v>
      </c>
      <c r="AX938" s="3">
        <v>0.155</v>
      </c>
      <c r="AY938" s="3">
        <v>0.34300000000000003</v>
      </c>
      <c r="AZ938" s="3">
        <v>139.67099999999999</v>
      </c>
      <c r="BA938" s="3">
        <v>192702</v>
      </c>
      <c r="BB938" s="3">
        <v>4</v>
      </c>
    </row>
    <row r="939" spans="1:54" x14ac:dyDescent="0.25">
      <c r="A939" s="3">
        <v>938</v>
      </c>
      <c r="B939" s="2" t="s">
        <v>60</v>
      </c>
      <c r="C939" s="2" t="s">
        <v>56</v>
      </c>
      <c r="D939" s="3">
        <v>6</v>
      </c>
      <c r="E939" s="3" t="s">
        <v>19</v>
      </c>
      <c r="F939" s="3" t="s">
        <v>25</v>
      </c>
      <c r="G939" s="3" t="s">
        <v>23</v>
      </c>
      <c r="H939" s="3">
        <v>4</v>
      </c>
      <c r="I939" s="3">
        <v>3</v>
      </c>
      <c r="J939" s="3">
        <v>18</v>
      </c>
      <c r="K939" s="3">
        <v>6</v>
      </c>
      <c r="L939" s="3">
        <v>16</v>
      </c>
      <c r="M939" s="3">
        <v>1</v>
      </c>
      <c r="N939" s="3" t="str">
        <f t="shared" si="143"/>
        <v>n</v>
      </c>
      <c r="O939" s="3" t="str">
        <f t="shared" si="144"/>
        <v>n</v>
      </c>
      <c r="P939" s="2" t="s">
        <v>59</v>
      </c>
      <c r="Q939" s="2" t="s">
        <v>57</v>
      </c>
      <c r="R939" s="4" t="str">
        <f t="shared" si="145"/>
        <v>n</v>
      </c>
      <c r="S939" s="2" t="s">
        <v>23</v>
      </c>
      <c r="T939" s="2">
        <v>0</v>
      </c>
      <c r="U939" s="6">
        <v>16</v>
      </c>
      <c r="V939" s="7">
        <v>0</v>
      </c>
      <c r="W939" s="7">
        <v>2758852</v>
      </c>
      <c r="X939" s="7">
        <v>2869876</v>
      </c>
      <c r="Y939" s="7">
        <v>2888558</v>
      </c>
      <c r="Z939" s="7">
        <f t="shared" si="152"/>
        <v>1.233558971828597E-4</v>
      </c>
      <c r="AA939" s="7">
        <f t="shared" si="151"/>
        <v>0</v>
      </c>
      <c r="AB939" s="7">
        <f t="shared" si="153"/>
        <v>1.233558971828597E-4</v>
      </c>
      <c r="AC939" s="3">
        <v>42738.879999999997</v>
      </c>
      <c r="AD939" s="3">
        <v>318743.69</v>
      </c>
      <c r="AE939" s="3">
        <f t="shared" si="146"/>
        <v>0.13408541514970854</v>
      </c>
      <c r="AF939" s="2">
        <v>54.687199999999997</v>
      </c>
      <c r="AG939" s="5">
        <v>252.797</v>
      </c>
      <c r="AH939" s="2">
        <v>31.7683</v>
      </c>
      <c r="AI939" s="2">
        <v>35.213700000000003</v>
      </c>
      <c r="AJ939" s="4">
        <f t="shared" si="147"/>
        <v>9751.5761268404094</v>
      </c>
      <c r="AK939" s="3" t="s">
        <v>93</v>
      </c>
      <c r="AL939" s="3" t="s">
        <v>100</v>
      </c>
      <c r="AM939" s="3" t="s">
        <v>95</v>
      </c>
      <c r="AN939" s="3" t="s">
        <v>95</v>
      </c>
      <c r="AO939" s="3">
        <v>1</v>
      </c>
      <c r="AP939" s="3">
        <v>0.43</v>
      </c>
      <c r="AQ939" s="3">
        <v>0.41399999999999998</v>
      </c>
      <c r="AR939" s="3">
        <v>7</v>
      </c>
      <c r="AS939" s="3">
        <v>-6.9029999999999996</v>
      </c>
      <c r="AT939" s="3">
        <v>0</v>
      </c>
      <c r="AU939" s="3">
        <v>2.7300000000000001E-2</v>
      </c>
      <c r="AV939" s="3">
        <v>0.61899999999999999</v>
      </c>
      <c r="AW939" s="3">
        <v>0</v>
      </c>
      <c r="AX939" s="3">
        <v>0.155</v>
      </c>
      <c r="AY939" s="3">
        <v>0.34300000000000003</v>
      </c>
      <c r="AZ939" s="3">
        <v>139.67099999999999</v>
      </c>
      <c r="BA939" s="3">
        <v>192702</v>
      </c>
      <c r="BB939" s="3">
        <v>4</v>
      </c>
    </row>
    <row r="940" spans="1:54" x14ac:dyDescent="0.25">
      <c r="A940" s="3">
        <v>939</v>
      </c>
      <c r="B940" s="2" t="s">
        <v>61</v>
      </c>
      <c r="C940" s="2" t="s">
        <v>56</v>
      </c>
      <c r="D940" s="3">
        <v>1</v>
      </c>
      <c r="E940" s="3" t="s">
        <v>35</v>
      </c>
      <c r="F940" s="3" t="s">
        <v>25</v>
      </c>
      <c r="G940" s="3" t="s">
        <v>23</v>
      </c>
      <c r="H940" s="3">
        <v>7</v>
      </c>
      <c r="I940" s="3">
        <v>6.7</v>
      </c>
      <c r="J940" s="3">
        <v>19</v>
      </c>
      <c r="K940" s="3">
        <v>1</v>
      </c>
      <c r="L940" s="3">
        <v>16</v>
      </c>
      <c r="M940" s="3">
        <v>1</v>
      </c>
      <c r="N940" s="3" t="str">
        <f t="shared" si="143"/>
        <v>n</v>
      </c>
      <c r="O940" s="3" t="str">
        <f t="shared" si="144"/>
        <v>y</v>
      </c>
      <c r="P940" s="2" t="s">
        <v>62</v>
      </c>
      <c r="Q940" s="2" t="s">
        <v>57</v>
      </c>
      <c r="R940" s="4" t="str">
        <f t="shared" si="145"/>
        <v>n</v>
      </c>
      <c r="S940" s="2" t="s">
        <v>23</v>
      </c>
      <c r="T940" s="2">
        <v>0</v>
      </c>
      <c r="U940" s="6" t="s">
        <v>87</v>
      </c>
      <c r="V940" s="7" t="s">
        <v>87</v>
      </c>
      <c r="W940" s="6" t="s">
        <v>87</v>
      </c>
      <c r="X940" s="7" t="s">
        <v>87</v>
      </c>
      <c r="Y940" s="7">
        <v>434403</v>
      </c>
      <c r="Z940" s="7" t="s">
        <v>87</v>
      </c>
      <c r="AA940" s="7" t="s">
        <v>87</v>
      </c>
      <c r="AB940" s="7" t="s">
        <v>87</v>
      </c>
      <c r="AC940" s="3">
        <v>10949.09</v>
      </c>
      <c r="AD940" s="3">
        <v>318743.69</v>
      </c>
      <c r="AE940" s="3">
        <f t="shared" si="146"/>
        <v>3.4350766284973362E-2</v>
      </c>
      <c r="AF940" s="2">
        <v>35.898899999999998</v>
      </c>
      <c r="AG940" s="2">
        <v>14.5146</v>
      </c>
      <c r="AH940" s="2">
        <v>31.7683</v>
      </c>
      <c r="AI940" s="2">
        <v>35.213700000000003</v>
      </c>
      <c r="AJ940" s="4">
        <f t="shared" si="147"/>
        <v>1962.1590845843</v>
      </c>
      <c r="AK940" s="3" t="s">
        <v>93</v>
      </c>
      <c r="AL940" s="3" t="s">
        <v>100</v>
      </c>
      <c r="AM940" s="3" t="s">
        <v>95</v>
      </c>
      <c r="AN940" s="3" t="s">
        <v>95</v>
      </c>
      <c r="AO940" s="3">
        <v>1</v>
      </c>
      <c r="AP940" s="3">
        <v>0.43</v>
      </c>
      <c r="AQ940" s="3">
        <v>0.41399999999999998</v>
      </c>
      <c r="AR940" s="3">
        <v>7</v>
      </c>
      <c r="AS940" s="3">
        <v>-6.9029999999999996</v>
      </c>
      <c r="AT940" s="3">
        <v>0</v>
      </c>
      <c r="AU940" s="3">
        <v>2.7300000000000001E-2</v>
      </c>
      <c r="AV940" s="3">
        <v>0.61899999999999999</v>
      </c>
      <c r="AW940" s="3">
        <v>0</v>
      </c>
      <c r="AX940" s="3">
        <v>0.155</v>
      </c>
      <c r="AY940" s="3">
        <v>0.34300000000000003</v>
      </c>
      <c r="AZ940" s="3">
        <v>139.67099999999999</v>
      </c>
      <c r="BA940" s="3">
        <v>192702</v>
      </c>
      <c r="BB940" s="3">
        <v>4</v>
      </c>
    </row>
    <row r="941" spans="1:54" x14ac:dyDescent="0.25">
      <c r="A941" s="3">
        <v>940</v>
      </c>
      <c r="B941" s="2" t="s">
        <v>77</v>
      </c>
      <c r="C941" s="2" t="s">
        <v>56</v>
      </c>
      <c r="D941" s="3">
        <v>3</v>
      </c>
      <c r="E941" s="3" t="s">
        <v>35</v>
      </c>
      <c r="F941" s="3" t="s">
        <v>25</v>
      </c>
      <c r="G941" s="3" t="s">
        <v>23</v>
      </c>
      <c r="H941" s="3">
        <v>7</v>
      </c>
      <c r="I941" s="3">
        <v>5.3809523809523796</v>
      </c>
      <c r="J941" s="3">
        <v>21</v>
      </c>
      <c r="K941" s="3">
        <v>1</v>
      </c>
      <c r="L941" s="3">
        <v>16</v>
      </c>
      <c r="M941" s="3">
        <v>1</v>
      </c>
      <c r="N941" s="3" t="str">
        <f t="shared" si="143"/>
        <v>n</v>
      </c>
      <c r="O941" s="3" t="str">
        <f t="shared" si="144"/>
        <v>y</v>
      </c>
      <c r="P941" s="2" t="s">
        <v>21</v>
      </c>
      <c r="Q941" s="2" t="s">
        <v>57</v>
      </c>
      <c r="R941" s="4" t="str">
        <f t="shared" si="145"/>
        <v>n</v>
      </c>
      <c r="S941" s="2" t="s">
        <v>23</v>
      </c>
      <c r="T941" s="2">
        <v>0</v>
      </c>
      <c r="U941" s="6">
        <v>813</v>
      </c>
      <c r="V941" s="7">
        <v>295</v>
      </c>
      <c r="W941" s="7">
        <v>4436678</v>
      </c>
      <c r="X941" s="7">
        <v>4676268</v>
      </c>
      <c r="Y941" s="7">
        <v>5213985</v>
      </c>
      <c r="Z941" s="7">
        <f>U:U  / (Y:Y -W:W )</f>
        <v>1.0459187939900194E-3</v>
      </c>
      <c r="AA941" s="7">
        <f>V:V   / (Y:Y -X:X )</f>
        <v>5.4861572165283972E-4</v>
      </c>
      <c r="AB941" s="7">
        <f>Z:Z+AA:AA</f>
        <v>1.594534515642859E-3</v>
      </c>
      <c r="AC941" s="3">
        <v>370556.67</v>
      </c>
      <c r="AD941" s="3">
        <v>318743.69</v>
      </c>
      <c r="AE941" s="3">
        <f t="shared" si="146"/>
        <v>1.16255374341685</v>
      </c>
      <c r="AF941" s="2">
        <v>59.913899999999998</v>
      </c>
      <c r="AG941" s="2">
        <v>10.7522</v>
      </c>
      <c r="AH941" s="2">
        <v>31.7683</v>
      </c>
      <c r="AI941" s="2">
        <v>35.213700000000003</v>
      </c>
      <c r="AJ941" s="4">
        <f t="shared" si="147"/>
        <v>3612.5943538370966</v>
      </c>
      <c r="AK941" s="3" t="s">
        <v>93</v>
      </c>
      <c r="AL941" s="3" t="s">
        <v>100</v>
      </c>
      <c r="AM941" s="3" t="s">
        <v>95</v>
      </c>
      <c r="AN941" s="3" t="s">
        <v>95</v>
      </c>
      <c r="AO941" s="3">
        <v>1</v>
      </c>
      <c r="AP941" s="3">
        <v>0.43</v>
      </c>
      <c r="AQ941" s="3">
        <v>0.41399999999999998</v>
      </c>
      <c r="AR941" s="3">
        <v>7</v>
      </c>
      <c r="AS941" s="3">
        <v>-6.9029999999999996</v>
      </c>
      <c r="AT941" s="3">
        <v>0</v>
      </c>
      <c r="AU941" s="3">
        <v>2.7300000000000001E-2</v>
      </c>
      <c r="AV941" s="3">
        <v>0.61899999999999999</v>
      </c>
      <c r="AW941" s="3">
        <v>0</v>
      </c>
      <c r="AX941" s="3">
        <v>0.155</v>
      </c>
      <c r="AY941" s="3">
        <v>0.34300000000000003</v>
      </c>
      <c r="AZ941" s="3">
        <v>139.67099999999999</v>
      </c>
      <c r="BA941" s="3">
        <v>192702</v>
      </c>
      <c r="BB941" s="3">
        <v>4</v>
      </c>
    </row>
    <row r="942" spans="1:54" x14ac:dyDescent="0.25">
      <c r="A942" s="3">
        <v>941</v>
      </c>
      <c r="B942" s="2" t="s">
        <v>77</v>
      </c>
      <c r="C942" s="2" t="s">
        <v>56</v>
      </c>
      <c r="D942" s="3">
        <v>5</v>
      </c>
      <c r="E942" s="3" t="s">
        <v>19</v>
      </c>
      <c r="F942" s="3" t="s">
        <v>25</v>
      </c>
      <c r="G942" s="3" t="s">
        <v>23</v>
      </c>
      <c r="H942" s="3">
        <v>4</v>
      </c>
      <c r="I942" s="3">
        <v>5.3809523809523796</v>
      </c>
      <c r="J942" s="3">
        <v>21</v>
      </c>
      <c r="K942" s="3">
        <v>1</v>
      </c>
      <c r="L942" s="3">
        <v>16</v>
      </c>
      <c r="M942" s="3">
        <v>1</v>
      </c>
      <c r="N942" s="3" t="str">
        <f t="shared" si="143"/>
        <v>n</v>
      </c>
      <c r="O942" s="3" t="str">
        <f t="shared" si="144"/>
        <v>y</v>
      </c>
      <c r="P942" s="2" t="s">
        <v>21</v>
      </c>
      <c r="Q942" s="2" t="s">
        <v>57</v>
      </c>
      <c r="R942" s="4" t="str">
        <f t="shared" si="145"/>
        <v>n</v>
      </c>
      <c r="S942" s="2" t="s">
        <v>23</v>
      </c>
      <c r="T942" s="2">
        <v>0</v>
      </c>
      <c r="U942" s="6">
        <v>813</v>
      </c>
      <c r="V942" s="7">
        <v>295</v>
      </c>
      <c r="W942" s="7">
        <v>4436678</v>
      </c>
      <c r="X942" s="7">
        <v>4676268</v>
      </c>
      <c r="Y942" s="7">
        <v>5213985</v>
      </c>
      <c r="Z942" s="7">
        <f>U:U  / (Y:Y -W:W )</f>
        <v>1.0459187939900194E-3</v>
      </c>
      <c r="AA942" s="7">
        <f>V:V   / (Y:Y -X:X )</f>
        <v>5.4861572165283972E-4</v>
      </c>
      <c r="AB942" s="7">
        <f>Z:Z+AA:AA</f>
        <v>1.594534515642859E-3</v>
      </c>
      <c r="AC942" s="3">
        <v>370556.67</v>
      </c>
      <c r="AD942" s="3">
        <v>318743.69</v>
      </c>
      <c r="AE942" s="3">
        <f t="shared" si="146"/>
        <v>1.16255374341685</v>
      </c>
      <c r="AF942" s="2">
        <v>59.913899999999998</v>
      </c>
      <c r="AG942" s="2">
        <v>10.7522</v>
      </c>
      <c r="AH942" s="2">
        <v>31.7683</v>
      </c>
      <c r="AI942" s="2">
        <v>35.213700000000003</v>
      </c>
      <c r="AJ942" s="4">
        <f t="shared" si="147"/>
        <v>3612.5943538370966</v>
      </c>
      <c r="AK942" s="3" t="s">
        <v>93</v>
      </c>
      <c r="AL942" s="3" t="s">
        <v>100</v>
      </c>
      <c r="AM942" s="3" t="s">
        <v>95</v>
      </c>
      <c r="AN942" s="3" t="s">
        <v>95</v>
      </c>
      <c r="AO942" s="3">
        <v>1</v>
      </c>
      <c r="AP942" s="3">
        <v>0.43</v>
      </c>
      <c r="AQ942" s="3">
        <v>0.41399999999999998</v>
      </c>
      <c r="AR942" s="3">
        <v>7</v>
      </c>
      <c r="AS942" s="3">
        <v>-6.9029999999999996</v>
      </c>
      <c r="AT942" s="3">
        <v>0</v>
      </c>
      <c r="AU942" s="3">
        <v>2.7300000000000001E-2</v>
      </c>
      <c r="AV942" s="3">
        <v>0.61899999999999999</v>
      </c>
      <c r="AW942" s="3">
        <v>0</v>
      </c>
      <c r="AX942" s="3">
        <v>0.155</v>
      </c>
      <c r="AY942" s="3">
        <v>0.34300000000000003</v>
      </c>
      <c r="AZ942" s="3">
        <v>139.67099999999999</v>
      </c>
      <c r="BA942" s="3">
        <v>192702</v>
      </c>
      <c r="BB942" s="3">
        <v>4</v>
      </c>
    </row>
    <row r="943" spans="1:54" x14ac:dyDescent="0.25">
      <c r="A943" s="3">
        <v>942</v>
      </c>
      <c r="B943" s="2" t="s">
        <v>77</v>
      </c>
      <c r="C943" s="2" t="s">
        <v>56</v>
      </c>
      <c r="D943" s="3">
        <v>1</v>
      </c>
      <c r="E943" s="3" t="s">
        <v>19</v>
      </c>
      <c r="F943" s="3" t="s">
        <v>20</v>
      </c>
      <c r="G943" s="3" t="s">
        <v>23</v>
      </c>
      <c r="H943" s="3">
        <v>4</v>
      </c>
      <c r="I943" s="3">
        <v>5.3809523809523796</v>
      </c>
      <c r="J943" s="3">
        <v>21</v>
      </c>
      <c r="K943" s="3">
        <v>1</v>
      </c>
      <c r="L943" s="3">
        <v>16</v>
      </c>
      <c r="M943" s="3">
        <v>1</v>
      </c>
      <c r="N943" s="3" t="str">
        <f t="shared" si="143"/>
        <v>n</v>
      </c>
      <c r="O943" s="3" t="str">
        <f t="shared" si="144"/>
        <v>y</v>
      </c>
      <c r="P943" s="2" t="s">
        <v>21</v>
      </c>
      <c r="Q943" s="2" t="s">
        <v>57</v>
      </c>
      <c r="R943" s="4" t="str">
        <f t="shared" si="145"/>
        <v>n</v>
      </c>
      <c r="S943" s="2" t="s">
        <v>23</v>
      </c>
      <c r="T943" s="2">
        <v>0</v>
      </c>
      <c r="U943" s="6">
        <v>813</v>
      </c>
      <c r="V943" s="7">
        <v>295</v>
      </c>
      <c r="W943" s="7">
        <v>4436678</v>
      </c>
      <c r="X943" s="7">
        <v>4676268</v>
      </c>
      <c r="Y943" s="7">
        <v>5213985</v>
      </c>
      <c r="Z943" s="7">
        <f>U:U  / (Y:Y -W:W )</f>
        <v>1.0459187939900194E-3</v>
      </c>
      <c r="AA943" s="7">
        <f>V:V   / (Y:Y -X:X )</f>
        <v>5.4861572165283972E-4</v>
      </c>
      <c r="AB943" s="7">
        <f>Z:Z+AA:AA</f>
        <v>1.594534515642859E-3</v>
      </c>
      <c r="AC943" s="3">
        <v>370556.67</v>
      </c>
      <c r="AD943" s="3">
        <v>318743.69</v>
      </c>
      <c r="AE943" s="3">
        <f t="shared" si="146"/>
        <v>1.16255374341685</v>
      </c>
      <c r="AF943" s="2">
        <v>59.913899999999998</v>
      </c>
      <c r="AG943" s="2">
        <v>10.7522</v>
      </c>
      <c r="AH943" s="2">
        <v>31.7683</v>
      </c>
      <c r="AI943" s="2">
        <v>35.213700000000003</v>
      </c>
      <c r="AJ943" s="4">
        <f t="shared" si="147"/>
        <v>3612.5943538370966</v>
      </c>
      <c r="AK943" s="3" t="s">
        <v>93</v>
      </c>
      <c r="AL943" s="3" t="s">
        <v>100</v>
      </c>
      <c r="AM943" s="3" t="s">
        <v>95</v>
      </c>
      <c r="AN943" s="3" t="s">
        <v>95</v>
      </c>
      <c r="AO943" s="3">
        <v>1</v>
      </c>
      <c r="AP943" s="3">
        <v>0.43</v>
      </c>
      <c r="AQ943" s="3">
        <v>0.41399999999999998</v>
      </c>
      <c r="AR943" s="3">
        <v>7</v>
      </c>
      <c r="AS943" s="3">
        <v>-6.9029999999999996</v>
      </c>
      <c r="AT943" s="3">
        <v>0</v>
      </c>
      <c r="AU943" s="3">
        <v>2.7300000000000001E-2</v>
      </c>
      <c r="AV943" s="3">
        <v>0.61899999999999999</v>
      </c>
      <c r="AW943" s="3">
        <v>0</v>
      </c>
      <c r="AX943" s="3">
        <v>0.155</v>
      </c>
      <c r="AY943" s="3">
        <v>0.34300000000000003</v>
      </c>
      <c r="AZ943" s="3">
        <v>139.67099999999999</v>
      </c>
      <c r="BA943" s="3">
        <v>192702</v>
      </c>
      <c r="BB943" s="3">
        <v>4</v>
      </c>
    </row>
    <row r="944" spans="1:54" x14ac:dyDescent="0.25">
      <c r="A944" s="3">
        <v>943</v>
      </c>
      <c r="B944" s="2" t="s">
        <v>65</v>
      </c>
      <c r="C944" s="2" t="s">
        <v>56</v>
      </c>
      <c r="D944" s="3">
        <v>7</v>
      </c>
      <c r="E944" s="3" t="s">
        <v>35</v>
      </c>
      <c r="F944" s="3" t="s">
        <v>25</v>
      </c>
      <c r="G944" s="3" t="s">
        <v>23</v>
      </c>
      <c r="H944" s="3">
        <v>7</v>
      </c>
      <c r="I944" s="3">
        <v>6.1666666666666696</v>
      </c>
      <c r="J944" s="3">
        <v>1</v>
      </c>
      <c r="K944" s="3">
        <v>5</v>
      </c>
      <c r="L944" s="3">
        <v>16</v>
      </c>
      <c r="M944" s="3">
        <v>1</v>
      </c>
      <c r="N944" s="3" t="str">
        <f t="shared" si="143"/>
        <v>n</v>
      </c>
      <c r="O944" s="3" t="str">
        <f t="shared" si="144"/>
        <v>n</v>
      </c>
      <c r="P944" s="2" t="s">
        <v>26</v>
      </c>
      <c r="Q944" s="2" t="s">
        <v>57</v>
      </c>
      <c r="R944" s="4" t="str">
        <f t="shared" si="145"/>
        <v>n</v>
      </c>
      <c r="S944" s="2" t="s">
        <v>23</v>
      </c>
      <c r="T944" s="2">
        <v>0</v>
      </c>
      <c r="U944" s="6" t="s">
        <v>87</v>
      </c>
      <c r="V944" s="7" t="s">
        <v>87</v>
      </c>
      <c r="W944" s="6" t="s">
        <v>87</v>
      </c>
      <c r="X944" s="7">
        <v>37811676</v>
      </c>
      <c r="Y944" s="7">
        <v>37967209</v>
      </c>
      <c r="Z944" s="7" t="s">
        <v>87</v>
      </c>
      <c r="AA944" s="7" t="s">
        <v>87</v>
      </c>
      <c r="AB944" s="7" t="s">
        <v>87</v>
      </c>
      <c r="AC944" s="3">
        <v>469508.68</v>
      </c>
      <c r="AD944" s="3">
        <v>318743.69</v>
      </c>
      <c r="AE944" s="3">
        <f t="shared" si="146"/>
        <v>1.472997567418511</v>
      </c>
      <c r="AF944" s="2">
        <v>52.229700000000001</v>
      </c>
      <c r="AG944" s="2">
        <v>21.0122</v>
      </c>
      <c r="AH944" s="2">
        <v>31.7683</v>
      </c>
      <c r="AI944" s="2">
        <v>35.213700000000003</v>
      </c>
      <c r="AJ944" s="4">
        <f t="shared" si="147"/>
        <v>2549.5011567889492</v>
      </c>
      <c r="AK944" s="3" t="s">
        <v>93</v>
      </c>
      <c r="AL944" s="3" t="s">
        <v>100</v>
      </c>
      <c r="AM944" s="3" t="s">
        <v>95</v>
      </c>
      <c r="AN944" s="3" t="s">
        <v>95</v>
      </c>
      <c r="AO944" s="3">
        <v>1</v>
      </c>
      <c r="AP944" s="3">
        <v>0.43</v>
      </c>
      <c r="AQ944" s="3">
        <v>0.41399999999999998</v>
      </c>
      <c r="AR944" s="3">
        <v>7</v>
      </c>
      <c r="AS944" s="3">
        <v>-6.9029999999999996</v>
      </c>
      <c r="AT944" s="3">
        <v>0</v>
      </c>
      <c r="AU944" s="3">
        <v>2.7300000000000001E-2</v>
      </c>
      <c r="AV944" s="3">
        <v>0.61899999999999999</v>
      </c>
      <c r="AW944" s="3">
        <v>0</v>
      </c>
      <c r="AX944" s="3">
        <v>0.155</v>
      </c>
      <c r="AY944" s="3">
        <v>0.34300000000000003</v>
      </c>
      <c r="AZ944" s="3">
        <v>139.67099999999999</v>
      </c>
      <c r="BA944" s="3">
        <v>192702</v>
      </c>
      <c r="BB944" s="3">
        <v>4</v>
      </c>
    </row>
    <row r="945" spans="1:54" x14ac:dyDescent="0.25">
      <c r="A945" s="3">
        <v>944</v>
      </c>
      <c r="B945" s="2" t="s">
        <v>65</v>
      </c>
      <c r="C945" s="2" t="s">
        <v>56</v>
      </c>
      <c r="D945" s="3">
        <v>8</v>
      </c>
      <c r="E945" s="3" t="s">
        <v>19</v>
      </c>
      <c r="F945" s="3" t="s">
        <v>25</v>
      </c>
      <c r="G945" s="3" t="s">
        <v>23</v>
      </c>
      <c r="H945" s="3">
        <v>4</v>
      </c>
      <c r="I945" s="3">
        <v>6.1666666666666696</v>
      </c>
      <c r="J945" s="3">
        <v>1</v>
      </c>
      <c r="K945" s="3">
        <v>5</v>
      </c>
      <c r="L945" s="3">
        <v>16</v>
      </c>
      <c r="M945" s="3">
        <v>1</v>
      </c>
      <c r="N945" s="3" t="str">
        <f t="shared" si="143"/>
        <v>n</v>
      </c>
      <c r="O945" s="3" t="str">
        <f t="shared" si="144"/>
        <v>n</v>
      </c>
      <c r="P945" s="2" t="s">
        <v>26</v>
      </c>
      <c r="Q945" s="2" t="s">
        <v>57</v>
      </c>
      <c r="R945" s="4" t="str">
        <f t="shared" si="145"/>
        <v>n</v>
      </c>
      <c r="S945" s="2" t="s">
        <v>23</v>
      </c>
      <c r="T945" s="2">
        <v>0</v>
      </c>
      <c r="U945" s="6" t="s">
        <v>87</v>
      </c>
      <c r="V945" s="7" t="s">
        <v>87</v>
      </c>
      <c r="W945" s="6" t="s">
        <v>87</v>
      </c>
      <c r="X945" s="7">
        <v>37811676</v>
      </c>
      <c r="Y945" s="7">
        <v>37967209</v>
      </c>
      <c r="Z945" s="7" t="s">
        <v>87</v>
      </c>
      <c r="AA945" s="7" t="s">
        <v>87</v>
      </c>
      <c r="AB945" s="7" t="s">
        <v>87</v>
      </c>
      <c r="AC945" s="3">
        <v>469508.68</v>
      </c>
      <c r="AD945" s="3">
        <v>318743.69</v>
      </c>
      <c r="AE945" s="3">
        <f t="shared" si="146"/>
        <v>1.472997567418511</v>
      </c>
      <c r="AF945" s="2">
        <v>52.229700000000001</v>
      </c>
      <c r="AG945" s="2">
        <v>21.0122</v>
      </c>
      <c r="AH945" s="2">
        <v>31.7683</v>
      </c>
      <c r="AI945" s="2">
        <v>35.213700000000003</v>
      </c>
      <c r="AJ945" s="4">
        <f t="shared" si="147"/>
        <v>2549.5011567889492</v>
      </c>
      <c r="AK945" s="3" t="s">
        <v>93</v>
      </c>
      <c r="AL945" s="3" t="s">
        <v>100</v>
      </c>
      <c r="AM945" s="3" t="s">
        <v>95</v>
      </c>
      <c r="AN945" s="3" t="s">
        <v>95</v>
      </c>
      <c r="AO945" s="3">
        <v>1</v>
      </c>
      <c r="AP945" s="3">
        <v>0.43</v>
      </c>
      <c r="AQ945" s="3">
        <v>0.41399999999999998</v>
      </c>
      <c r="AR945" s="3">
        <v>7</v>
      </c>
      <c r="AS945" s="3">
        <v>-6.9029999999999996</v>
      </c>
      <c r="AT945" s="3">
        <v>0</v>
      </c>
      <c r="AU945" s="3">
        <v>2.7300000000000001E-2</v>
      </c>
      <c r="AV945" s="3">
        <v>0.61899999999999999</v>
      </c>
      <c r="AW945" s="3">
        <v>0</v>
      </c>
      <c r="AX945" s="3">
        <v>0.155</v>
      </c>
      <c r="AY945" s="3">
        <v>0.34300000000000003</v>
      </c>
      <c r="AZ945" s="3">
        <v>139.67099999999999</v>
      </c>
      <c r="BA945" s="3">
        <v>192702</v>
      </c>
      <c r="BB945" s="3">
        <v>4</v>
      </c>
    </row>
    <row r="946" spans="1:54" x14ac:dyDescent="0.25">
      <c r="A946" s="3">
        <v>945</v>
      </c>
      <c r="B946" s="2" t="s">
        <v>31</v>
      </c>
      <c r="C946" s="2" t="s">
        <v>56</v>
      </c>
      <c r="D946" s="3">
        <v>7</v>
      </c>
      <c r="E946" s="3" t="s">
        <v>35</v>
      </c>
      <c r="F946" s="3" t="s">
        <v>25</v>
      </c>
      <c r="G946" s="3" t="s">
        <v>23</v>
      </c>
      <c r="H946" s="3">
        <v>7</v>
      </c>
      <c r="I946" s="3">
        <v>4.75</v>
      </c>
      <c r="J946" s="3">
        <v>1</v>
      </c>
      <c r="K946" s="3">
        <v>2</v>
      </c>
      <c r="L946" s="3">
        <v>16</v>
      </c>
      <c r="M946" s="3">
        <v>1</v>
      </c>
      <c r="N946" s="3" t="str">
        <f t="shared" si="143"/>
        <v>n</v>
      </c>
      <c r="O946" s="3" t="str">
        <f t="shared" si="144"/>
        <v>n</v>
      </c>
      <c r="P946" s="2" t="s">
        <v>26</v>
      </c>
      <c r="Q946" s="2" t="s">
        <v>57</v>
      </c>
      <c r="R946" s="4" t="str">
        <f t="shared" si="145"/>
        <v>n</v>
      </c>
      <c r="S946" s="2" t="s">
        <v>23</v>
      </c>
      <c r="T946" s="2">
        <v>0</v>
      </c>
      <c r="U946" s="6" t="s">
        <v>87</v>
      </c>
      <c r="V946" s="7" t="s">
        <v>87</v>
      </c>
      <c r="W946" s="6" t="s">
        <v>87</v>
      </c>
      <c r="X946" s="7" t="s">
        <v>87</v>
      </c>
      <c r="Y946" s="7">
        <v>7076372</v>
      </c>
      <c r="Z946" s="7" t="s">
        <v>87</v>
      </c>
      <c r="AA946" s="7" t="s">
        <v>87</v>
      </c>
      <c r="AB946" s="7" t="s">
        <v>87</v>
      </c>
      <c r="AC946" s="3">
        <v>37745.11</v>
      </c>
      <c r="AD946" s="3">
        <v>318743.69</v>
      </c>
      <c r="AE946" s="3">
        <f t="shared" si="146"/>
        <v>0.11841837559199996</v>
      </c>
      <c r="AF946" s="2">
        <v>44.7866</v>
      </c>
      <c r="AG946" s="2">
        <v>20.448899999999998</v>
      </c>
      <c r="AH946" s="2">
        <v>31.7683</v>
      </c>
      <c r="AI946" s="2">
        <v>35.213700000000003</v>
      </c>
      <c r="AJ946" s="4">
        <f t="shared" si="147"/>
        <v>1931.9463203811547</v>
      </c>
      <c r="AK946" s="3" t="s">
        <v>93</v>
      </c>
      <c r="AL946" s="3" t="s">
        <v>100</v>
      </c>
      <c r="AM946" s="3" t="s">
        <v>95</v>
      </c>
      <c r="AN946" s="3" t="s">
        <v>95</v>
      </c>
      <c r="AO946" s="3">
        <v>1</v>
      </c>
      <c r="AP946" s="3">
        <v>0.43</v>
      </c>
      <c r="AQ946" s="3">
        <v>0.41399999999999998</v>
      </c>
      <c r="AR946" s="3">
        <v>7</v>
      </c>
      <c r="AS946" s="3">
        <v>-6.9029999999999996</v>
      </c>
      <c r="AT946" s="3">
        <v>0</v>
      </c>
      <c r="AU946" s="3">
        <v>2.7300000000000001E-2</v>
      </c>
      <c r="AV946" s="3">
        <v>0.61899999999999999</v>
      </c>
      <c r="AW946" s="3">
        <v>0</v>
      </c>
      <c r="AX946" s="3">
        <v>0.155</v>
      </c>
      <c r="AY946" s="3">
        <v>0.34300000000000003</v>
      </c>
      <c r="AZ946" s="3">
        <v>139.67099999999999</v>
      </c>
      <c r="BA946" s="3">
        <v>192702</v>
      </c>
      <c r="BB946" s="3">
        <v>4</v>
      </c>
    </row>
    <row r="947" spans="1:54" x14ac:dyDescent="0.25">
      <c r="A947" s="3">
        <v>946</v>
      </c>
      <c r="B947" s="2" t="s">
        <v>31</v>
      </c>
      <c r="C947" s="2" t="s">
        <v>56</v>
      </c>
      <c r="D947" s="3">
        <v>7</v>
      </c>
      <c r="E947" s="3" t="s">
        <v>19</v>
      </c>
      <c r="F947" s="3" t="s">
        <v>25</v>
      </c>
      <c r="G947" s="3" t="s">
        <v>23</v>
      </c>
      <c r="H947" s="3">
        <v>4</v>
      </c>
      <c r="I947" s="3">
        <v>4.75</v>
      </c>
      <c r="J947" s="3">
        <v>1</v>
      </c>
      <c r="K947" s="3">
        <v>2</v>
      </c>
      <c r="L947" s="3">
        <v>16</v>
      </c>
      <c r="M947" s="3">
        <v>1</v>
      </c>
      <c r="N947" s="3" t="str">
        <f t="shared" si="143"/>
        <v>n</v>
      </c>
      <c r="O947" s="3" t="str">
        <f t="shared" si="144"/>
        <v>n</v>
      </c>
      <c r="P947" s="2" t="s">
        <v>26</v>
      </c>
      <c r="Q947" s="2" t="s">
        <v>57</v>
      </c>
      <c r="R947" s="4" t="str">
        <f t="shared" si="145"/>
        <v>n</v>
      </c>
      <c r="S947" s="2" t="s">
        <v>23</v>
      </c>
      <c r="T947" s="2">
        <v>0</v>
      </c>
      <c r="U947" s="6" t="s">
        <v>87</v>
      </c>
      <c r="V947" s="7" t="s">
        <v>87</v>
      </c>
      <c r="W947" s="6" t="s">
        <v>87</v>
      </c>
      <c r="X947" s="7" t="s">
        <v>87</v>
      </c>
      <c r="Y947" s="7">
        <v>7076372</v>
      </c>
      <c r="Z947" s="7" t="s">
        <v>87</v>
      </c>
      <c r="AA947" s="7" t="s">
        <v>87</v>
      </c>
      <c r="AB947" s="7" t="s">
        <v>87</v>
      </c>
      <c r="AC947" s="3">
        <v>37745.11</v>
      </c>
      <c r="AD947" s="3">
        <v>318743.69</v>
      </c>
      <c r="AE947" s="3">
        <f t="shared" si="146"/>
        <v>0.11841837559199996</v>
      </c>
      <c r="AF947" s="2">
        <v>44.7866</v>
      </c>
      <c r="AG947" s="2">
        <v>20.448899999999998</v>
      </c>
      <c r="AH947" s="2">
        <v>31.7683</v>
      </c>
      <c r="AI947" s="2">
        <v>35.213700000000003</v>
      </c>
      <c r="AJ947" s="4">
        <f t="shared" si="147"/>
        <v>1931.9463203811547</v>
      </c>
      <c r="AK947" s="3" t="s">
        <v>93</v>
      </c>
      <c r="AL947" s="3" t="s">
        <v>100</v>
      </c>
      <c r="AM947" s="3" t="s">
        <v>95</v>
      </c>
      <c r="AN947" s="3" t="s">
        <v>95</v>
      </c>
      <c r="AO947" s="3">
        <v>1</v>
      </c>
      <c r="AP947" s="3">
        <v>0.43</v>
      </c>
      <c r="AQ947" s="3">
        <v>0.41399999999999998</v>
      </c>
      <c r="AR947" s="3">
        <v>7</v>
      </c>
      <c r="AS947" s="3">
        <v>-6.9029999999999996</v>
      </c>
      <c r="AT947" s="3">
        <v>0</v>
      </c>
      <c r="AU947" s="3">
        <v>2.7300000000000001E-2</v>
      </c>
      <c r="AV947" s="3">
        <v>0.61899999999999999</v>
      </c>
      <c r="AW947" s="3">
        <v>0</v>
      </c>
      <c r="AX947" s="3">
        <v>0.155</v>
      </c>
      <c r="AY947" s="3">
        <v>0.34300000000000003</v>
      </c>
      <c r="AZ947" s="3">
        <v>139.67099999999999</v>
      </c>
      <c r="BA947" s="3">
        <v>192702</v>
      </c>
      <c r="BB947" s="3">
        <v>4</v>
      </c>
    </row>
    <row r="948" spans="1:54" x14ac:dyDescent="0.25">
      <c r="A948" s="3">
        <v>947</v>
      </c>
      <c r="B948" s="2" t="s">
        <v>32</v>
      </c>
      <c r="C948" s="2" t="s">
        <v>56</v>
      </c>
      <c r="D948" s="3">
        <v>2</v>
      </c>
      <c r="E948" s="3" t="s">
        <v>35</v>
      </c>
      <c r="F948" s="3" t="s">
        <v>25</v>
      </c>
      <c r="G948" s="3" t="s">
        <v>23</v>
      </c>
      <c r="H948" s="3">
        <v>7</v>
      </c>
      <c r="I948" s="3">
        <v>5.1428571428571397</v>
      </c>
      <c r="J948" s="3">
        <v>1</v>
      </c>
      <c r="K948" s="3">
        <v>2</v>
      </c>
      <c r="L948" s="3">
        <v>16</v>
      </c>
      <c r="M948" s="3">
        <v>1</v>
      </c>
      <c r="N948" s="3" t="str">
        <f t="shared" si="143"/>
        <v>n</v>
      </c>
      <c r="O948" s="3" t="str">
        <f t="shared" si="144"/>
        <v>n</v>
      </c>
      <c r="P948" s="2" t="s">
        <v>26</v>
      </c>
      <c r="Q948" s="2" t="s">
        <v>57</v>
      </c>
      <c r="R948" s="4" t="str">
        <f t="shared" si="145"/>
        <v>n</v>
      </c>
      <c r="S948" s="2" t="s">
        <v>23</v>
      </c>
      <c r="T948" s="2">
        <v>0</v>
      </c>
      <c r="U948" s="6">
        <v>33</v>
      </c>
      <c r="V948" s="7">
        <v>24</v>
      </c>
      <c r="W948" s="7">
        <v>1822985</v>
      </c>
      <c r="X948" s="7">
        <v>1956422</v>
      </c>
      <c r="Y948" s="7">
        <v>2064188</v>
      </c>
      <c r="Z948" s="7">
        <f>U:U  / (Y:Y -W:W )</f>
        <v>1.3681421872862277E-4</v>
      </c>
      <c r="AA948" s="7">
        <f>V:V   / (Y:Y -X:X )</f>
        <v>2.2270474917877623E-4</v>
      </c>
      <c r="AB948" s="7">
        <f>Z:Z+AA:AA</f>
        <v>3.59518967907399E-4</v>
      </c>
      <c r="AC948" s="3">
        <v>43990.64</v>
      </c>
      <c r="AD948" s="3">
        <v>318743.69</v>
      </c>
      <c r="AE948" s="3">
        <f t="shared" si="146"/>
        <v>0.13801258308831149</v>
      </c>
      <c r="AF948" s="2">
        <v>46.056899999999999</v>
      </c>
      <c r="AG948" s="2">
        <v>14.505800000000001</v>
      </c>
      <c r="AH948" s="2">
        <v>31.7683</v>
      </c>
      <c r="AI948" s="2">
        <v>35.213700000000003</v>
      </c>
      <c r="AJ948" s="4">
        <f t="shared" si="147"/>
        <v>2381.4292655916502</v>
      </c>
      <c r="AK948" s="3" t="s">
        <v>93</v>
      </c>
      <c r="AL948" s="3" t="s">
        <v>100</v>
      </c>
      <c r="AM948" s="3" t="s">
        <v>95</v>
      </c>
      <c r="AN948" s="3" t="s">
        <v>95</v>
      </c>
      <c r="AO948" s="3">
        <v>1</v>
      </c>
      <c r="AP948" s="3">
        <v>0.43</v>
      </c>
      <c r="AQ948" s="3">
        <v>0.41399999999999998</v>
      </c>
      <c r="AR948" s="3">
        <v>7</v>
      </c>
      <c r="AS948" s="3">
        <v>-6.9029999999999996</v>
      </c>
      <c r="AT948" s="3">
        <v>0</v>
      </c>
      <c r="AU948" s="3">
        <v>2.7300000000000001E-2</v>
      </c>
      <c r="AV948" s="3">
        <v>0.61899999999999999</v>
      </c>
      <c r="AW948" s="3">
        <v>0</v>
      </c>
      <c r="AX948" s="3">
        <v>0.155</v>
      </c>
      <c r="AY948" s="3">
        <v>0.34300000000000003</v>
      </c>
      <c r="AZ948" s="3">
        <v>139.67099999999999</v>
      </c>
      <c r="BA948" s="3">
        <v>192702</v>
      </c>
      <c r="BB948" s="3">
        <v>4</v>
      </c>
    </row>
    <row r="949" spans="1:54" x14ac:dyDescent="0.25">
      <c r="A949" s="3">
        <v>948</v>
      </c>
      <c r="B949" s="2" t="s">
        <v>32</v>
      </c>
      <c r="C949" s="2" t="s">
        <v>56</v>
      </c>
      <c r="D949" s="3">
        <v>4</v>
      </c>
      <c r="E949" s="3" t="s">
        <v>19</v>
      </c>
      <c r="F949" s="3" t="s">
        <v>25</v>
      </c>
      <c r="G949" s="3" t="s">
        <v>23</v>
      </c>
      <c r="H949" s="3">
        <v>4</v>
      </c>
      <c r="I949" s="3">
        <v>5.1428571428571397</v>
      </c>
      <c r="J949" s="3">
        <v>1</v>
      </c>
      <c r="K949" s="3">
        <v>2</v>
      </c>
      <c r="L949" s="3">
        <v>16</v>
      </c>
      <c r="M949" s="3">
        <v>1</v>
      </c>
      <c r="N949" s="3" t="str">
        <f t="shared" si="143"/>
        <v>n</v>
      </c>
      <c r="O949" s="3" t="str">
        <f t="shared" si="144"/>
        <v>n</v>
      </c>
      <c r="P949" s="2" t="s">
        <v>26</v>
      </c>
      <c r="Q949" s="2" t="s">
        <v>57</v>
      </c>
      <c r="R949" s="4" t="str">
        <f t="shared" si="145"/>
        <v>n</v>
      </c>
      <c r="S949" s="2" t="s">
        <v>23</v>
      </c>
      <c r="T949" s="2">
        <v>0</v>
      </c>
      <c r="U949" s="6">
        <v>33</v>
      </c>
      <c r="V949" s="7">
        <v>24</v>
      </c>
      <c r="W949" s="7">
        <v>1822985</v>
      </c>
      <c r="X949" s="7">
        <v>1956422</v>
      </c>
      <c r="Y949" s="7">
        <v>2064188</v>
      </c>
      <c r="Z949" s="7">
        <f>U:U  / (Y:Y -W:W )</f>
        <v>1.3681421872862277E-4</v>
      </c>
      <c r="AA949" s="7">
        <f>V:V   / (Y:Y -X:X )</f>
        <v>2.2270474917877623E-4</v>
      </c>
      <c r="AB949" s="7">
        <f>Z:Z+AA:AA</f>
        <v>3.59518967907399E-4</v>
      </c>
      <c r="AC949" s="3">
        <v>43990.64</v>
      </c>
      <c r="AD949" s="3">
        <v>318743.69</v>
      </c>
      <c r="AE949" s="3">
        <f t="shared" si="146"/>
        <v>0.13801258308831149</v>
      </c>
      <c r="AF949" s="2">
        <v>46.056899999999999</v>
      </c>
      <c r="AG949" s="2">
        <v>14.505800000000001</v>
      </c>
      <c r="AH949" s="2">
        <v>31.7683</v>
      </c>
      <c r="AI949" s="2">
        <v>35.213700000000003</v>
      </c>
      <c r="AJ949" s="4">
        <f t="shared" si="147"/>
        <v>2381.4292655916502</v>
      </c>
      <c r="AK949" s="3" t="s">
        <v>93</v>
      </c>
      <c r="AL949" s="3" t="s">
        <v>100</v>
      </c>
      <c r="AM949" s="3" t="s">
        <v>95</v>
      </c>
      <c r="AN949" s="3" t="s">
        <v>95</v>
      </c>
      <c r="AO949" s="3">
        <v>1</v>
      </c>
      <c r="AP949" s="3">
        <v>0.43</v>
      </c>
      <c r="AQ949" s="3">
        <v>0.41399999999999998</v>
      </c>
      <c r="AR949" s="3">
        <v>7</v>
      </c>
      <c r="AS949" s="3">
        <v>-6.9029999999999996</v>
      </c>
      <c r="AT949" s="3">
        <v>0</v>
      </c>
      <c r="AU949" s="3">
        <v>2.7300000000000001E-2</v>
      </c>
      <c r="AV949" s="3">
        <v>0.61899999999999999</v>
      </c>
      <c r="AW949" s="3">
        <v>0</v>
      </c>
      <c r="AX949" s="3">
        <v>0.155</v>
      </c>
      <c r="AY949" s="3">
        <v>0.34300000000000003</v>
      </c>
      <c r="AZ949" s="3">
        <v>139.67099999999999</v>
      </c>
      <c r="BA949" s="3">
        <v>192702</v>
      </c>
      <c r="BB949" s="3">
        <v>4</v>
      </c>
    </row>
    <row r="950" spans="1:54" x14ac:dyDescent="0.25">
      <c r="A950" s="3">
        <v>949</v>
      </c>
      <c r="B950" s="2" t="s">
        <v>69</v>
      </c>
      <c r="C950" s="2" t="s">
        <v>56</v>
      </c>
      <c r="D950" s="3">
        <v>1</v>
      </c>
      <c r="E950" s="3" t="s">
        <v>35</v>
      </c>
      <c r="F950" s="3" t="s">
        <v>25</v>
      </c>
      <c r="G950" s="3" t="s">
        <v>23</v>
      </c>
      <c r="H950" s="3">
        <v>7</v>
      </c>
      <c r="I950" s="3">
        <v>5.7</v>
      </c>
      <c r="J950" s="3">
        <v>1</v>
      </c>
      <c r="K950" s="3">
        <v>3</v>
      </c>
      <c r="L950" s="3">
        <v>16</v>
      </c>
      <c r="M950" s="3">
        <v>1</v>
      </c>
      <c r="N950" s="3" t="str">
        <f t="shared" si="143"/>
        <v>n</v>
      </c>
      <c r="O950" s="3" t="str">
        <f t="shared" si="144"/>
        <v>n</v>
      </c>
      <c r="P950" s="2" t="s">
        <v>68</v>
      </c>
      <c r="Q950" s="2" t="s">
        <v>57</v>
      </c>
      <c r="R950" s="4" t="str">
        <f t="shared" si="145"/>
        <v>n</v>
      </c>
      <c r="S950" s="2" t="s">
        <v>23</v>
      </c>
      <c r="T950" s="2">
        <v>0</v>
      </c>
      <c r="U950" s="6" t="s">
        <v>87</v>
      </c>
      <c r="V950" s="7" t="s">
        <v>87</v>
      </c>
      <c r="W950" s="7">
        <v>40521758</v>
      </c>
      <c r="X950" s="7">
        <v>42022582</v>
      </c>
      <c r="Y950" s="7">
        <v>46440099</v>
      </c>
      <c r="Z950" s="7" t="s">
        <v>87</v>
      </c>
      <c r="AA950" s="7" t="s">
        <v>87</v>
      </c>
      <c r="AB950" s="7" t="s">
        <v>87</v>
      </c>
      <c r="AC950" s="3">
        <v>1232088.19</v>
      </c>
      <c r="AD950" s="3">
        <v>318743.69</v>
      </c>
      <c r="AE950" s="3">
        <f t="shared" si="146"/>
        <v>3.8654512345013008</v>
      </c>
      <c r="AF950" s="2">
        <v>40.416800000000002</v>
      </c>
      <c r="AG950" s="2">
        <v>-3.7038000000000002</v>
      </c>
      <c r="AH950" s="2">
        <v>31.7683</v>
      </c>
      <c r="AI950" s="2">
        <v>35.213700000000003</v>
      </c>
      <c r="AJ950" s="4">
        <f t="shared" si="147"/>
        <v>3595.1321209054636</v>
      </c>
      <c r="AK950" s="3" t="s">
        <v>93</v>
      </c>
      <c r="AL950" s="3" t="s">
        <v>100</v>
      </c>
      <c r="AM950" s="3" t="s">
        <v>95</v>
      </c>
      <c r="AN950" s="3" t="s">
        <v>95</v>
      </c>
      <c r="AO950" s="3">
        <v>1</v>
      </c>
      <c r="AP950" s="3">
        <v>0.43</v>
      </c>
      <c r="AQ950" s="3">
        <v>0.41399999999999998</v>
      </c>
      <c r="AR950" s="3">
        <v>7</v>
      </c>
      <c r="AS950" s="3">
        <v>-6.9029999999999996</v>
      </c>
      <c r="AT950" s="3">
        <v>0</v>
      </c>
      <c r="AU950" s="3">
        <v>2.7300000000000001E-2</v>
      </c>
      <c r="AV950" s="3">
        <v>0.61899999999999999</v>
      </c>
      <c r="AW950" s="3">
        <v>0</v>
      </c>
      <c r="AX950" s="3">
        <v>0.155</v>
      </c>
      <c r="AY950" s="3">
        <v>0.34300000000000003</v>
      </c>
      <c r="AZ950" s="3">
        <v>139.67099999999999</v>
      </c>
      <c r="BA950" s="3">
        <v>192702</v>
      </c>
      <c r="BB950" s="3">
        <v>4</v>
      </c>
    </row>
    <row r="951" spans="1:54" x14ac:dyDescent="0.25">
      <c r="A951" s="3">
        <v>950</v>
      </c>
      <c r="B951" s="2" t="s">
        <v>33</v>
      </c>
      <c r="C951" s="2" t="s">
        <v>56</v>
      </c>
      <c r="D951" s="3">
        <v>8</v>
      </c>
      <c r="E951" s="3" t="s">
        <v>35</v>
      </c>
      <c r="F951" s="3" t="s">
        <v>25</v>
      </c>
      <c r="G951" s="3" t="s">
        <v>23</v>
      </c>
      <c r="H951" s="3">
        <v>7</v>
      </c>
      <c r="I951" s="3">
        <v>5.5416666666666696</v>
      </c>
      <c r="J951" s="3">
        <v>1</v>
      </c>
      <c r="K951" s="3">
        <v>5</v>
      </c>
      <c r="L951" s="3">
        <v>16</v>
      </c>
      <c r="M951" s="3">
        <v>1</v>
      </c>
      <c r="N951" s="3" t="str">
        <f t="shared" si="143"/>
        <v>n</v>
      </c>
      <c r="O951" s="3" t="str">
        <f t="shared" si="144"/>
        <v>n</v>
      </c>
      <c r="P951" s="2" t="s">
        <v>21</v>
      </c>
      <c r="Q951" s="2" t="s">
        <v>57</v>
      </c>
      <c r="R951" s="4" t="str">
        <f t="shared" si="145"/>
        <v>n</v>
      </c>
      <c r="S951" s="2" t="s">
        <v>23</v>
      </c>
      <c r="T951" s="2">
        <v>0</v>
      </c>
      <c r="U951" s="6">
        <v>3859</v>
      </c>
      <c r="V951" s="7">
        <v>1434</v>
      </c>
      <c r="W951" s="7">
        <v>5910732</v>
      </c>
      <c r="X951" s="7">
        <v>6278459</v>
      </c>
      <c r="Y951" s="7">
        <v>8327126</v>
      </c>
      <c r="Z951" s="7">
        <f>U:U  / (Y:Y -W:W )</f>
        <v>1.5970077727390484E-3</v>
      </c>
      <c r="AA951" s="7">
        <f>V:V   / (Y:Y -X:X )</f>
        <v>6.9996734461969662E-4</v>
      </c>
      <c r="AB951" s="7">
        <f>Z:Z+AA:AA</f>
        <v>2.2969751173587448E-3</v>
      </c>
      <c r="AC951" s="3">
        <v>659827.24</v>
      </c>
      <c r="AD951" s="3">
        <v>318743.69</v>
      </c>
      <c r="AE951" s="3">
        <f t="shared" si="146"/>
        <v>2.0700872227462761</v>
      </c>
      <c r="AF951" s="2">
        <v>46.948</v>
      </c>
      <c r="AG951" s="2">
        <v>7.4474</v>
      </c>
      <c r="AH951" s="2">
        <v>31.7683</v>
      </c>
      <c r="AI951" s="2">
        <v>35.213700000000003</v>
      </c>
      <c r="AJ951" s="4">
        <f t="shared" si="147"/>
        <v>2898.5211836450735</v>
      </c>
      <c r="AK951" s="3" t="s">
        <v>93</v>
      </c>
      <c r="AL951" s="3" t="s">
        <v>100</v>
      </c>
      <c r="AM951" s="3" t="s">
        <v>95</v>
      </c>
      <c r="AN951" s="3" t="s">
        <v>95</v>
      </c>
      <c r="AO951" s="3">
        <v>1</v>
      </c>
      <c r="AP951" s="3">
        <v>0.43</v>
      </c>
      <c r="AQ951" s="3">
        <v>0.41399999999999998</v>
      </c>
      <c r="AR951" s="3">
        <v>7</v>
      </c>
      <c r="AS951" s="3">
        <v>-6.9029999999999996</v>
      </c>
      <c r="AT951" s="3">
        <v>0</v>
      </c>
      <c r="AU951" s="3">
        <v>2.7300000000000001E-2</v>
      </c>
      <c r="AV951" s="3">
        <v>0.61899999999999999</v>
      </c>
      <c r="AW951" s="3">
        <v>0</v>
      </c>
      <c r="AX951" s="3">
        <v>0.155</v>
      </c>
      <c r="AY951" s="3">
        <v>0.34300000000000003</v>
      </c>
      <c r="AZ951" s="3">
        <v>139.67099999999999</v>
      </c>
      <c r="BA951" s="3">
        <v>192702</v>
      </c>
      <c r="BB951" s="3">
        <v>4</v>
      </c>
    </row>
    <row r="952" spans="1:54" x14ac:dyDescent="0.25">
      <c r="A952" s="3">
        <v>951</v>
      </c>
      <c r="B952" s="2" t="s">
        <v>33</v>
      </c>
      <c r="C952" s="2" t="s">
        <v>56</v>
      </c>
      <c r="D952" s="3">
        <v>10</v>
      </c>
      <c r="E952" s="3" t="s">
        <v>19</v>
      </c>
      <c r="F952" s="3" t="s">
        <v>25</v>
      </c>
      <c r="G952" s="3" t="s">
        <v>23</v>
      </c>
      <c r="H952" s="3">
        <v>4</v>
      </c>
      <c r="I952" s="3">
        <v>5.5416666666666696</v>
      </c>
      <c r="J952" s="3">
        <v>1</v>
      </c>
      <c r="K952" s="3">
        <v>5</v>
      </c>
      <c r="L952" s="3">
        <v>16</v>
      </c>
      <c r="M952" s="3">
        <v>1</v>
      </c>
      <c r="N952" s="3" t="str">
        <f t="shared" si="143"/>
        <v>n</v>
      </c>
      <c r="O952" s="3" t="str">
        <f t="shared" si="144"/>
        <v>n</v>
      </c>
      <c r="P952" s="2" t="s">
        <v>21</v>
      </c>
      <c r="Q952" s="2" t="s">
        <v>57</v>
      </c>
      <c r="R952" s="4" t="str">
        <f t="shared" si="145"/>
        <v>n</v>
      </c>
      <c r="S952" s="2" t="s">
        <v>23</v>
      </c>
      <c r="T952" s="2">
        <v>0</v>
      </c>
      <c r="U952" s="6">
        <v>3859</v>
      </c>
      <c r="V952" s="7">
        <v>1434</v>
      </c>
      <c r="W952" s="7">
        <v>5910732</v>
      </c>
      <c r="X952" s="7">
        <v>6278459</v>
      </c>
      <c r="Y952" s="7">
        <v>8327126</v>
      </c>
      <c r="Z952" s="7">
        <f>U:U  / (Y:Y -W:W )</f>
        <v>1.5970077727390484E-3</v>
      </c>
      <c r="AA952" s="7">
        <f>V:V   / (Y:Y -X:X )</f>
        <v>6.9996734461969662E-4</v>
      </c>
      <c r="AB952" s="7">
        <f>Z:Z+AA:AA</f>
        <v>2.2969751173587448E-3</v>
      </c>
      <c r="AC952" s="3">
        <v>659827.24</v>
      </c>
      <c r="AD952" s="3">
        <v>318743.69</v>
      </c>
      <c r="AE952" s="3">
        <f t="shared" si="146"/>
        <v>2.0700872227462761</v>
      </c>
      <c r="AF952" s="2">
        <v>46.948</v>
      </c>
      <c r="AG952" s="2">
        <v>7.4474</v>
      </c>
      <c r="AH952" s="2">
        <v>31.7683</v>
      </c>
      <c r="AI952" s="2">
        <v>35.213700000000003</v>
      </c>
      <c r="AJ952" s="4">
        <f t="shared" si="147"/>
        <v>2898.5211836450735</v>
      </c>
      <c r="AK952" s="3" t="s">
        <v>93</v>
      </c>
      <c r="AL952" s="3" t="s">
        <v>100</v>
      </c>
      <c r="AM952" s="3" t="s">
        <v>95</v>
      </c>
      <c r="AN952" s="3" t="s">
        <v>95</v>
      </c>
      <c r="AO952" s="3">
        <v>1</v>
      </c>
      <c r="AP952" s="3">
        <v>0.43</v>
      </c>
      <c r="AQ952" s="3">
        <v>0.41399999999999998</v>
      </c>
      <c r="AR952" s="3">
        <v>7</v>
      </c>
      <c r="AS952" s="3">
        <v>-6.9029999999999996</v>
      </c>
      <c r="AT952" s="3">
        <v>0</v>
      </c>
      <c r="AU952" s="3">
        <v>2.7300000000000001E-2</v>
      </c>
      <c r="AV952" s="3">
        <v>0.61899999999999999</v>
      </c>
      <c r="AW952" s="3">
        <v>0</v>
      </c>
      <c r="AX952" s="3">
        <v>0.155</v>
      </c>
      <c r="AY952" s="3">
        <v>0.34300000000000003</v>
      </c>
      <c r="AZ952" s="3">
        <v>139.67099999999999</v>
      </c>
      <c r="BA952" s="3">
        <v>192702</v>
      </c>
      <c r="BB952" s="3">
        <v>4</v>
      </c>
    </row>
    <row r="953" spans="1:54" x14ac:dyDescent="0.25">
      <c r="A953" s="3">
        <v>952</v>
      </c>
      <c r="B953" s="2" t="s">
        <v>71</v>
      </c>
      <c r="C953" s="2" t="s">
        <v>56</v>
      </c>
      <c r="D953" s="3">
        <v>7</v>
      </c>
      <c r="E953" s="3" t="s">
        <v>35</v>
      </c>
      <c r="F953" s="3" t="s">
        <v>25</v>
      </c>
      <c r="G953" s="3" t="s">
        <v>23</v>
      </c>
      <c r="H953" s="3">
        <v>7</v>
      </c>
      <c r="I953" s="3">
        <v>5.9583333333333304</v>
      </c>
      <c r="J953" s="3">
        <v>1</v>
      </c>
      <c r="K953" s="3">
        <v>5</v>
      </c>
      <c r="L953" s="3">
        <v>16</v>
      </c>
      <c r="M953" s="3">
        <v>1</v>
      </c>
      <c r="N953" s="3" t="str">
        <f t="shared" si="143"/>
        <v>n</v>
      </c>
      <c r="O953" s="3" t="str">
        <f t="shared" si="144"/>
        <v>n</v>
      </c>
      <c r="P953" s="2" t="s">
        <v>21</v>
      </c>
      <c r="Q953" s="2" t="s">
        <v>57</v>
      </c>
      <c r="R953" s="4" t="str">
        <f t="shared" si="145"/>
        <v>n</v>
      </c>
      <c r="S953" s="2" t="s">
        <v>23</v>
      </c>
      <c r="T953" s="2">
        <v>0</v>
      </c>
      <c r="U953" s="6">
        <v>5298</v>
      </c>
      <c r="V953" s="7">
        <v>1465</v>
      </c>
      <c r="W953" s="7">
        <v>14922597</v>
      </c>
      <c r="X953" s="7">
        <v>16078619</v>
      </c>
      <c r="Y953" s="7">
        <v>16900726</v>
      </c>
      <c r="Z953" s="7">
        <f>U:U  / (Y:Y -W:W )</f>
        <v>2.6782884230502663E-3</v>
      </c>
      <c r="AA953" s="7">
        <f>V:V   / (Y:Y -X:X )</f>
        <v>1.7820064784754297E-3</v>
      </c>
      <c r="AB953" s="7">
        <f>Z:Z+AA:AA</f>
        <v>4.4602949015256962E-3</v>
      </c>
      <c r="AC953" s="3">
        <v>770845.05</v>
      </c>
      <c r="AD953" s="3">
        <v>318743.69</v>
      </c>
      <c r="AE953" s="3">
        <f t="shared" si="146"/>
        <v>2.418385286309511</v>
      </c>
      <c r="AF953" s="2">
        <v>52.370199999999997</v>
      </c>
      <c r="AG953" s="2">
        <v>4.8952</v>
      </c>
      <c r="AH953" s="2">
        <v>31.7683</v>
      </c>
      <c r="AI953" s="2">
        <v>35.213700000000003</v>
      </c>
      <c r="AJ953" s="4">
        <f t="shared" si="147"/>
        <v>3348.2068847513679</v>
      </c>
      <c r="AK953" s="3" t="s">
        <v>93</v>
      </c>
      <c r="AL953" s="3" t="s">
        <v>100</v>
      </c>
      <c r="AM953" s="3" t="s">
        <v>95</v>
      </c>
      <c r="AN953" s="3" t="s">
        <v>95</v>
      </c>
      <c r="AO953" s="3">
        <v>1</v>
      </c>
      <c r="AP953" s="3">
        <v>0.43</v>
      </c>
      <c r="AQ953" s="3">
        <v>0.41399999999999998</v>
      </c>
      <c r="AR953" s="3">
        <v>7</v>
      </c>
      <c r="AS953" s="3">
        <v>-6.9029999999999996</v>
      </c>
      <c r="AT953" s="3">
        <v>0</v>
      </c>
      <c r="AU953" s="3">
        <v>2.7300000000000001E-2</v>
      </c>
      <c r="AV953" s="3">
        <v>0.61899999999999999</v>
      </c>
      <c r="AW953" s="3">
        <v>0</v>
      </c>
      <c r="AX953" s="3">
        <v>0.155</v>
      </c>
      <c r="AY953" s="3">
        <v>0.34300000000000003</v>
      </c>
      <c r="AZ953" s="3">
        <v>139.67099999999999</v>
      </c>
      <c r="BA953" s="3">
        <v>192702</v>
      </c>
      <c r="BB953" s="3">
        <v>4</v>
      </c>
    </row>
    <row r="954" spans="1:54" x14ac:dyDescent="0.25">
      <c r="A954" s="3">
        <v>953</v>
      </c>
      <c r="B954" s="2" t="s">
        <v>72</v>
      </c>
      <c r="C954" s="2" t="s">
        <v>56</v>
      </c>
      <c r="D954" s="3">
        <v>6</v>
      </c>
      <c r="E954" s="3" t="s">
        <v>35</v>
      </c>
      <c r="F954" s="3" t="s">
        <v>25</v>
      </c>
      <c r="G954" s="3" t="s">
        <v>23</v>
      </c>
      <c r="H954" s="3">
        <v>7</v>
      </c>
      <c r="I954" s="3">
        <v>4.5</v>
      </c>
      <c r="J954" s="3">
        <v>3</v>
      </c>
      <c r="K954" s="3">
        <v>1</v>
      </c>
      <c r="L954" s="3">
        <v>16</v>
      </c>
      <c r="M954" s="3">
        <v>1</v>
      </c>
      <c r="N954" s="3" t="str">
        <f t="shared" si="143"/>
        <v>n</v>
      </c>
      <c r="O954" s="3" t="str">
        <f t="shared" si="144"/>
        <v>y</v>
      </c>
      <c r="P954" s="2" t="s">
        <v>26</v>
      </c>
      <c r="Q954" s="2" t="s">
        <v>57</v>
      </c>
      <c r="R954" s="4" t="str">
        <f t="shared" si="145"/>
        <v>n</v>
      </c>
      <c r="S954" s="2" t="s">
        <v>23</v>
      </c>
      <c r="T954" s="2">
        <v>0</v>
      </c>
      <c r="U954" s="6" t="s">
        <v>87</v>
      </c>
      <c r="V954" s="7" t="s">
        <v>87</v>
      </c>
      <c r="W954" s="6" t="s">
        <v>87</v>
      </c>
      <c r="X954" s="7" t="s">
        <v>87</v>
      </c>
      <c r="Y954" s="7">
        <v>42590879</v>
      </c>
      <c r="Z954" s="7" t="s">
        <v>87</v>
      </c>
      <c r="AA954" s="7" t="s">
        <v>87</v>
      </c>
      <c r="AB954" s="7" t="s">
        <v>87</v>
      </c>
      <c r="AC954" s="3">
        <v>93270.48</v>
      </c>
      <c r="AD954" s="3">
        <v>318743.69</v>
      </c>
      <c r="AE954" s="3">
        <f t="shared" si="146"/>
        <v>0.29261906329816284</v>
      </c>
      <c r="AF954" s="2">
        <v>50.450099999999999</v>
      </c>
      <c r="AG954" s="2">
        <v>30.523399999999999</v>
      </c>
      <c r="AH954" s="2">
        <v>31.7683</v>
      </c>
      <c r="AI954" s="2">
        <v>35.213700000000003</v>
      </c>
      <c r="AJ954" s="4">
        <f t="shared" si="147"/>
        <v>2113.0825756762265</v>
      </c>
      <c r="AK954" s="3" t="s">
        <v>93</v>
      </c>
      <c r="AL954" s="3" t="s">
        <v>100</v>
      </c>
      <c r="AM954" s="3" t="s">
        <v>96</v>
      </c>
      <c r="AN954" s="3" t="s">
        <v>95</v>
      </c>
      <c r="AO954" s="3">
        <v>0</v>
      </c>
      <c r="AP954" s="3">
        <v>0.43</v>
      </c>
      <c r="AQ954" s="3">
        <v>0.41399999999999998</v>
      </c>
      <c r="AR954" s="3">
        <v>7</v>
      </c>
      <c r="AS954" s="3">
        <v>-6.9029999999999996</v>
      </c>
      <c r="AT954" s="3">
        <v>0</v>
      </c>
      <c r="AU954" s="3">
        <v>2.7300000000000001E-2</v>
      </c>
      <c r="AV954" s="3">
        <v>0.61899999999999999</v>
      </c>
      <c r="AW954" s="3">
        <v>0</v>
      </c>
      <c r="AX954" s="3">
        <v>0.155</v>
      </c>
      <c r="AY954" s="3">
        <v>0.34300000000000003</v>
      </c>
      <c r="AZ954" s="3">
        <v>139.67099999999999</v>
      </c>
      <c r="BA954" s="3">
        <v>192702</v>
      </c>
      <c r="BB954" s="3">
        <v>4</v>
      </c>
    </row>
    <row r="955" spans="1:54" x14ac:dyDescent="0.25">
      <c r="A955" s="3">
        <v>954</v>
      </c>
      <c r="B955" s="2" t="s">
        <v>72</v>
      </c>
      <c r="C955" s="2" t="s">
        <v>56</v>
      </c>
      <c r="D955" s="3">
        <v>7</v>
      </c>
      <c r="E955" s="3" t="s">
        <v>19</v>
      </c>
      <c r="F955" s="3" t="s">
        <v>25</v>
      </c>
      <c r="G955" s="3" t="s">
        <v>23</v>
      </c>
      <c r="H955" s="3">
        <v>4</v>
      </c>
      <c r="I955" s="3">
        <v>4.5</v>
      </c>
      <c r="J955" s="3">
        <v>3</v>
      </c>
      <c r="K955" s="3">
        <v>1</v>
      </c>
      <c r="L955" s="3">
        <v>16</v>
      </c>
      <c r="M955" s="3">
        <v>1</v>
      </c>
      <c r="N955" s="3" t="str">
        <f t="shared" si="143"/>
        <v>n</v>
      </c>
      <c r="O955" s="3" t="str">
        <f t="shared" si="144"/>
        <v>y</v>
      </c>
      <c r="P955" s="2" t="s">
        <v>26</v>
      </c>
      <c r="Q955" s="2" t="s">
        <v>57</v>
      </c>
      <c r="R955" s="4" t="str">
        <f t="shared" si="145"/>
        <v>n</v>
      </c>
      <c r="S955" s="2" t="s">
        <v>23</v>
      </c>
      <c r="T955" s="2">
        <v>0</v>
      </c>
      <c r="U955" s="6" t="s">
        <v>87</v>
      </c>
      <c r="V955" s="7" t="s">
        <v>87</v>
      </c>
      <c r="W955" s="6" t="s">
        <v>87</v>
      </c>
      <c r="X955" s="7" t="s">
        <v>87</v>
      </c>
      <c r="Y955" s="7">
        <v>42590879</v>
      </c>
      <c r="Z955" s="7" t="s">
        <v>87</v>
      </c>
      <c r="AA955" s="7" t="s">
        <v>87</v>
      </c>
      <c r="AB955" s="7" t="s">
        <v>87</v>
      </c>
      <c r="AC955" s="3">
        <v>93270.48</v>
      </c>
      <c r="AD955" s="3">
        <v>318743.69</v>
      </c>
      <c r="AE955" s="3">
        <f t="shared" si="146"/>
        <v>0.29261906329816284</v>
      </c>
      <c r="AF955" s="2">
        <v>50.450099999999999</v>
      </c>
      <c r="AG955" s="2">
        <v>30.523399999999999</v>
      </c>
      <c r="AH955" s="2">
        <v>31.7683</v>
      </c>
      <c r="AI955" s="2">
        <v>35.213700000000003</v>
      </c>
      <c r="AJ955" s="4">
        <f t="shared" si="147"/>
        <v>2113.0825756762265</v>
      </c>
      <c r="AK955" s="3" t="s">
        <v>93</v>
      </c>
      <c r="AL955" s="3" t="s">
        <v>100</v>
      </c>
      <c r="AM955" s="3" t="s">
        <v>96</v>
      </c>
      <c r="AN955" s="3" t="s">
        <v>95</v>
      </c>
      <c r="AO955" s="3">
        <v>0</v>
      </c>
      <c r="AP955" s="3">
        <v>0.43</v>
      </c>
      <c r="AQ955" s="3">
        <v>0.41399999999999998</v>
      </c>
      <c r="AR955" s="3">
        <v>7</v>
      </c>
      <c r="AS955" s="3">
        <v>-6.9029999999999996</v>
      </c>
      <c r="AT955" s="3">
        <v>0</v>
      </c>
      <c r="AU955" s="3">
        <v>2.7300000000000001E-2</v>
      </c>
      <c r="AV955" s="3">
        <v>0.61899999999999999</v>
      </c>
      <c r="AW955" s="3">
        <v>0</v>
      </c>
      <c r="AX955" s="3">
        <v>0.155</v>
      </c>
      <c r="AY955" s="3">
        <v>0.34300000000000003</v>
      </c>
      <c r="AZ955" s="3">
        <v>139.67099999999999</v>
      </c>
      <c r="BA955" s="3">
        <v>192702</v>
      </c>
      <c r="BB955" s="3">
        <v>4</v>
      </c>
    </row>
    <row r="956" spans="1:54" x14ac:dyDescent="0.25">
      <c r="A956" s="3">
        <v>955</v>
      </c>
      <c r="B956" s="2" t="s">
        <v>72</v>
      </c>
      <c r="C956" s="2" t="s">
        <v>56</v>
      </c>
      <c r="D956" s="3">
        <v>2</v>
      </c>
      <c r="E956" s="3" t="s">
        <v>19</v>
      </c>
      <c r="F956" s="3" t="s">
        <v>20</v>
      </c>
      <c r="G956" s="3" t="s">
        <v>23</v>
      </c>
      <c r="H956" s="3">
        <v>4</v>
      </c>
      <c r="I956" s="3">
        <v>4.5</v>
      </c>
      <c r="J956" s="3">
        <v>3</v>
      </c>
      <c r="K956" s="3">
        <v>1</v>
      </c>
      <c r="L956" s="3">
        <v>16</v>
      </c>
      <c r="M956" s="3">
        <v>1</v>
      </c>
      <c r="N956" s="3" t="str">
        <f t="shared" si="143"/>
        <v>n</v>
      </c>
      <c r="O956" s="3" t="str">
        <f t="shared" si="144"/>
        <v>y</v>
      </c>
      <c r="P956" s="2" t="s">
        <v>26</v>
      </c>
      <c r="Q956" s="2" t="s">
        <v>57</v>
      </c>
      <c r="R956" s="4" t="str">
        <f t="shared" si="145"/>
        <v>n</v>
      </c>
      <c r="S956" s="2" t="s">
        <v>23</v>
      </c>
      <c r="T956" s="2">
        <v>0</v>
      </c>
      <c r="U956" s="6" t="s">
        <v>87</v>
      </c>
      <c r="V956" s="7" t="s">
        <v>87</v>
      </c>
      <c r="W956" s="6" t="s">
        <v>87</v>
      </c>
      <c r="X956" s="7" t="s">
        <v>87</v>
      </c>
      <c r="Y956" s="7">
        <v>42590879</v>
      </c>
      <c r="Z956" s="7" t="s">
        <v>87</v>
      </c>
      <c r="AA956" s="7" t="s">
        <v>87</v>
      </c>
      <c r="AB956" s="7" t="s">
        <v>87</v>
      </c>
      <c r="AC956" s="3">
        <v>93270.48</v>
      </c>
      <c r="AD956" s="3">
        <v>318743.69</v>
      </c>
      <c r="AE956" s="3">
        <f t="shared" si="146"/>
        <v>0.29261906329816284</v>
      </c>
      <c r="AF956" s="2">
        <v>50.450099999999999</v>
      </c>
      <c r="AG956" s="2">
        <v>30.523399999999999</v>
      </c>
      <c r="AH956" s="2">
        <v>31.7683</v>
      </c>
      <c r="AI956" s="2">
        <v>35.213700000000003</v>
      </c>
      <c r="AJ956" s="4">
        <f t="shared" si="147"/>
        <v>2113.0825756762265</v>
      </c>
      <c r="AK956" s="3" t="s">
        <v>93</v>
      </c>
      <c r="AL956" s="3" t="s">
        <v>100</v>
      </c>
      <c r="AM956" s="3" t="s">
        <v>96</v>
      </c>
      <c r="AN956" s="3" t="s">
        <v>95</v>
      </c>
      <c r="AO956" s="3">
        <v>0</v>
      </c>
      <c r="AP956" s="3">
        <v>0.43</v>
      </c>
      <c r="AQ956" s="3">
        <v>0.41399999999999998</v>
      </c>
      <c r="AR956" s="3">
        <v>7</v>
      </c>
      <c r="AS956" s="3">
        <v>-6.9029999999999996</v>
      </c>
      <c r="AT956" s="3">
        <v>0</v>
      </c>
      <c r="AU956" s="3">
        <v>2.7300000000000001E-2</v>
      </c>
      <c r="AV956" s="3">
        <v>0.61899999999999999</v>
      </c>
      <c r="AW956" s="3">
        <v>0</v>
      </c>
      <c r="AX956" s="3">
        <v>0.155</v>
      </c>
      <c r="AY956" s="3">
        <v>0.34300000000000003</v>
      </c>
      <c r="AZ956" s="3">
        <v>139.67099999999999</v>
      </c>
      <c r="BA956" s="3">
        <v>192702</v>
      </c>
      <c r="BB956" s="3">
        <v>4</v>
      </c>
    </row>
    <row r="957" spans="1:54" x14ac:dyDescent="0.25">
      <c r="A957" s="3">
        <v>956</v>
      </c>
      <c r="B957" s="2" t="s">
        <v>78</v>
      </c>
      <c r="C957" s="2" t="s">
        <v>56</v>
      </c>
      <c r="D957" s="3">
        <v>3</v>
      </c>
      <c r="E957" s="3" t="s">
        <v>35</v>
      </c>
      <c r="F957" s="3" t="s">
        <v>25</v>
      </c>
      <c r="G957" s="3" t="s">
        <v>23</v>
      </c>
      <c r="H957" s="3">
        <v>7</v>
      </c>
      <c r="I957" s="3">
        <v>5.3043478260869596</v>
      </c>
      <c r="J957" s="3">
        <v>3</v>
      </c>
      <c r="K957" s="3">
        <v>1</v>
      </c>
      <c r="L957" s="3">
        <v>16</v>
      </c>
      <c r="M957" s="3">
        <v>1</v>
      </c>
      <c r="N957" s="3" t="str">
        <f t="shared" si="143"/>
        <v>n</v>
      </c>
      <c r="O957" s="3" t="str">
        <f t="shared" si="144"/>
        <v>y</v>
      </c>
      <c r="P957" s="2" t="s">
        <v>21</v>
      </c>
      <c r="Q957" s="2" t="s">
        <v>57</v>
      </c>
      <c r="R957" s="4" t="str">
        <f t="shared" si="145"/>
        <v>n</v>
      </c>
      <c r="S957" s="2" t="s">
        <v>23</v>
      </c>
      <c r="T957" s="2">
        <v>0</v>
      </c>
      <c r="U957" s="6" t="s">
        <v>87</v>
      </c>
      <c r="V957" s="7" t="s">
        <v>87</v>
      </c>
      <c r="W957" s="6" t="s">
        <v>87</v>
      </c>
      <c r="X957" s="7" t="s">
        <v>87</v>
      </c>
      <c r="Y957" s="7">
        <v>65383556</v>
      </c>
      <c r="Z957" s="7" t="s">
        <v>87</v>
      </c>
      <c r="AA957" s="7" t="s">
        <v>87</v>
      </c>
      <c r="AB957" s="7" t="s">
        <v>87</v>
      </c>
      <c r="AC957" s="3">
        <v>2618885.69</v>
      </c>
      <c r="AD957" s="3">
        <v>318743.69</v>
      </c>
      <c r="AE957" s="3">
        <f t="shared" si="146"/>
        <v>8.2162746186442153</v>
      </c>
      <c r="AF957" s="2">
        <v>52.507399999999997</v>
      </c>
      <c r="AG957" s="2">
        <v>-0.1278</v>
      </c>
      <c r="AH957" s="2">
        <v>31.7683</v>
      </c>
      <c r="AI957" s="2">
        <v>35.213700000000003</v>
      </c>
      <c r="AJ957" s="4">
        <f t="shared" si="147"/>
        <v>3655.7042824515211</v>
      </c>
      <c r="AK957" s="3" t="s">
        <v>93</v>
      </c>
      <c r="AL957" s="3" t="s">
        <v>100</v>
      </c>
      <c r="AM957" s="3" t="s">
        <v>95</v>
      </c>
      <c r="AN957" s="3" t="s">
        <v>95</v>
      </c>
      <c r="AO957" s="3">
        <v>1</v>
      </c>
      <c r="AP957" s="3">
        <v>0.43</v>
      </c>
      <c r="AQ957" s="3">
        <v>0.41399999999999998</v>
      </c>
      <c r="AR957" s="3">
        <v>7</v>
      </c>
      <c r="AS957" s="3">
        <v>-6.9029999999999996</v>
      </c>
      <c r="AT957" s="3">
        <v>0</v>
      </c>
      <c r="AU957" s="3">
        <v>2.7300000000000001E-2</v>
      </c>
      <c r="AV957" s="3">
        <v>0.61899999999999999</v>
      </c>
      <c r="AW957" s="3">
        <v>0</v>
      </c>
      <c r="AX957" s="3">
        <v>0.155</v>
      </c>
      <c r="AY957" s="3">
        <v>0.34300000000000003</v>
      </c>
      <c r="AZ957" s="3">
        <v>139.67099999999999</v>
      </c>
      <c r="BA957" s="3">
        <v>192702</v>
      </c>
      <c r="BB957" s="3">
        <v>4</v>
      </c>
    </row>
    <row r="958" spans="1:54" x14ac:dyDescent="0.25">
      <c r="A958" s="3">
        <v>957</v>
      </c>
      <c r="B958" s="2" t="s">
        <v>78</v>
      </c>
      <c r="C958" s="2" t="s">
        <v>56</v>
      </c>
      <c r="D958" s="3">
        <v>4</v>
      </c>
      <c r="E958" s="3" t="s">
        <v>19</v>
      </c>
      <c r="F958" s="3" t="s">
        <v>25</v>
      </c>
      <c r="G958" s="3" t="s">
        <v>23</v>
      </c>
      <c r="H958" s="3">
        <v>4</v>
      </c>
      <c r="I958" s="3">
        <v>5.3043478260869596</v>
      </c>
      <c r="J958" s="3">
        <v>3</v>
      </c>
      <c r="K958" s="3">
        <v>1</v>
      </c>
      <c r="L958" s="3">
        <v>16</v>
      </c>
      <c r="M958" s="3">
        <v>1</v>
      </c>
      <c r="N958" s="3" t="str">
        <f t="shared" si="143"/>
        <v>n</v>
      </c>
      <c r="O958" s="3" t="str">
        <f t="shared" si="144"/>
        <v>y</v>
      </c>
      <c r="P958" s="2" t="s">
        <v>21</v>
      </c>
      <c r="Q958" s="2" t="s">
        <v>57</v>
      </c>
      <c r="R958" s="4" t="str">
        <f t="shared" si="145"/>
        <v>n</v>
      </c>
      <c r="S958" s="2" t="s">
        <v>23</v>
      </c>
      <c r="T958" s="2">
        <v>0</v>
      </c>
      <c r="U958" s="6" t="s">
        <v>87</v>
      </c>
      <c r="V958" s="7" t="s">
        <v>87</v>
      </c>
      <c r="W958" s="6" t="s">
        <v>87</v>
      </c>
      <c r="X958" s="7" t="s">
        <v>87</v>
      </c>
      <c r="Y958" s="7">
        <v>65383556</v>
      </c>
      <c r="Z958" s="7" t="s">
        <v>87</v>
      </c>
      <c r="AA958" s="7" t="s">
        <v>87</v>
      </c>
      <c r="AB958" s="7" t="s">
        <v>87</v>
      </c>
      <c r="AC958" s="3">
        <v>2618885.69</v>
      </c>
      <c r="AD958" s="3">
        <v>318743.69</v>
      </c>
      <c r="AE958" s="3">
        <f t="shared" si="146"/>
        <v>8.2162746186442153</v>
      </c>
      <c r="AF958" s="2">
        <v>52.507399999999997</v>
      </c>
      <c r="AG958" s="2">
        <v>-0.1278</v>
      </c>
      <c r="AH958" s="2">
        <v>31.7683</v>
      </c>
      <c r="AI958" s="2">
        <v>35.213700000000003</v>
      </c>
      <c r="AJ958" s="4">
        <f t="shared" si="147"/>
        <v>3655.7042824515211</v>
      </c>
      <c r="AK958" s="3" t="s">
        <v>93</v>
      </c>
      <c r="AL958" s="3" t="s">
        <v>100</v>
      </c>
      <c r="AM958" s="3" t="s">
        <v>95</v>
      </c>
      <c r="AN958" s="3" t="s">
        <v>95</v>
      </c>
      <c r="AO958" s="3">
        <v>1</v>
      </c>
      <c r="AP958" s="3">
        <v>0.43</v>
      </c>
      <c r="AQ958" s="3">
        <v>0.41399999999999998</v>
      </c>
      <c r="AR958" s="3">
        <v>7</v>
      </c>
      <c r="AS958" s="3">
        <v>-6.9029999999999996</v>
      </c>
      <c r="AT958" s="3">
        <v>0</v>
      </c>
      <c r="AU958" s="3">
        <v>2.7300000000000001E-2</v>
      </c>
      <c r="AV958" s="3">
        <v>0.61899999999999999</v>
      </c>
      <c r="AW958" s="3">
        <v>0</v>
      </c>
      <c r="AX958" s="3">
        <v>0.155</v>
      </c>
      <c r="AY958" s="3">
        <v>0.34300000000000003</v>
      </c>
      <c r="AZ958" s="3">
        <v>139.67099999999999</v>
      </c>
      <c r="BA958" s="3">
        <v>192702</v>
      </c>
      <c r="BB958" s="3">
        <v>4</v>
      </c>
    </row>
    <row r="959" spans="1:54" x14ac:dyDescent="0.25">
      <c r="A959" s="3">
        <v>958</v>
      </c>
      <c r="B959" s="2" t="s">
        <v>78</v>
      </c>
      <c r="C959" s="2" t="s">
        <v>56</v>
      </c>
      <c r="D959" s="3">
        <v>2</v>
      </c>
      <c r="E959" s="3" t="s">
        <v>19</v>
      </c>
      <c r="F959" s="3" t="s">
        <v>20</v>
      </c>
      <c r="G959" s="3" t="s">
        <v>23</v>
      </c>
      <c r="H959" s="3">
        <v>4</v>
      </c>
      <c r="I959" s="3">
        <v>5.3043478260869596</v>
      </c>
      <c r="J959" s="3">
        <v>3</v>
      </c>
      <c r="K959" s="3">
        <v>1</v>
      </c>
      <c r="L959" s="3">
        <v>16</v>
      </c>
      <c r="M959" s="3">
        <v>1</v>
      </c>
      <c r="N959" s="3" t="str">
        <f t="shared" si="143"/>
        <v>n</v>
      </c>
      <c r="O959" s="3" t="str">
        <f t="shared" si="144"/>
        <v>y</v>
      </c>
      <c r="P959" s="2" t="s">
        <v>21</v>
      </c>
      <c r="Q959" s="2" t="s">
        <v>57</v>
      </c>
      <c r="R959" s="4" t="str">
        <f t="shared" si="145"/>
        <v>n</v>
      </c>
      <c r="S959" s="2" t="s">
        <v>23</v>
      </c>
      <c r="T959" s="2">
        <v>0</v>
      </c>
      <c r="U959" s="6" t="s">
        <v>87</v>
      </c>
      <c r="V959" s="7" t="s">
        <v>87</v>
      </c>
      <c r="W959" s="6" t="s">
        <v>87</v>
      </c>
      <c r="X959" s="7" t="s">
        <v>87</v>
      </c>
      <c r="Y959" s="7">
        <v>65383556</v>
      </c>
      <c r="Z959" s="7" t="s">
        <v>87</v>
      </c>
      <c r="AA959" s="7" t="s">
        <v>87</v>
      </c>
      <c r="AB959" s="7" t="s">
        <v>87</v>
      </c>
      <c r="AC959" s="3">
        <v>2618885.69</v>
      </c>
      <c r="AD959" s="3">
        <v>318743.69</v>
      </c>
      <c r="AE959" s="3">
        <f t="shared" si="146"/>
        <v>8.2162746186442153</v>
      </c>
      <c r="AF959" s="2">
        <v>52.507399999999997</v>
      </c>
      <c r="AG959" s="2">
        <v>-0.1278</v>
      </c>
      <c r="AH959" s="2">
        <v>31.7683</v>
      </c>
      <c r="AI959" s="2">
        <v>35.213700000000003</v>
      </c>
      <c r="AJ959" s="4">
        <f t="shared" si="147"/>
        <v>3655.7042824515211</v>
      </c>
      <c r="AK959" s="3" t="s">
        <v>93</v>
      </c>
      <c r="AL959" s="3" t="s">
        <v>100</v>
      </c>
      <c r="AM959" s="3" t="s">
        <v>95</v>
      </c>
      <c r="AN959" s="3" t="s">
        <v>95</v>
      </c>
      <c r="AO959" s="3">
        <v>1</v>
      </c>
      <c r="AP959" s="3">
        <v>0.43</v>
      </c>
      <c r="AQ959" s="3">
        <v>0.41399999999999998</v>
      </c>
      <c r="AR959" s="3">
        <v>7</v>
      </c>
      <c r="AS959" s="3">
        <v>-6.9029999999999996</v>
      </c>
      <c r="AT959" s="3">
        <v>0</v>
      </c>
      <c r="AU959" s="3">
        <v>2.7300000000000001E-2</v>
      </c>
      <c r="AV959" s="3">
        <v>0.61899999999999999</v>
      </c>
      <c r="AW959" s="3">
        <v>0</v>
      </c>
      <c r="AX959" s="3">
        <v>0.155</v>
      </c>
      <c r="AY959" s="3">
        <v>0.34300000000000003</v>
      </c>
      <c r="AZ959" s="3">
        <v>139.67099999999999</v>
      </c>
      <c r="BA959" s="3">
        <v>192702</v>
      </c>
      <c r="BB959" s="3">
        <v>4</v>
      </c>
    </row>
    <row r="960" spans="1:54" x14ac:dyDescent="0.25">
      <c r="A960" s="3">
        <v>959</v>
      </c>
      <c r="B960" s="2" t="s">
        <v>18</v>
      </c>
      <c r="C960" s="2" t="s">
        <v>29</v>
      </c>
      <c r="D960" s="3">
        <v>8</v>
      </c>
      <c r="E960" s="3" t="s">
        <v>35</v>
      </c>
      <c r="F960" s="3" t="s">
        <v>25</v>
      </c>
      <c r="G960" s="3" t="s">
        <v>23</v>
      </c>
      <c r="H960" s="3">
        <v>6</v>
      </c>
      <c r="I960" s="3">
        <v>10.6</v>
      </c>
      <c r="J960" s="3">
        <v>1</v>
      </c>
      <c r="K960" s="3">
        <v>3</v>
      </c>
      <c r="L960" s="3">
        <v>1</v>
      </c>
      <c r="M960" s="3">
        <v>3</v>
      </c>
      <c r="N960" s="3" t="str">
        <f t="shared" si="143"/>
        <v>y</v>
      </c>
      <c r="O960" s="3" t="str">
        <f t="shared" si="144"/>
        <v>y</v>
      </c>
      <c r="P960" s="2" t="s">
        <v>22</v>
      </c>
      <c r="Q960" s="2" t="s">
        <v>30</v>
      </c>
      <c r="R960" s="4" t="str">
        <f t="shared" si="145"/>
        <v>n</v>
      </c>
      <c r="S960" s="2" t="s">
        <v>23</v>
      </c>
      <c r="T960" s="2">
        <v>5</v>
      </c>
      <c r="U960" s="6" t="s">
        <v>87</v>
      </c>
      <c r="V960" s="7" t="s">
        <v>87</v>
      </c>
      <c r="W960" s="6" t="s">
        <v>87</v>
      </c>
      <c r="X960" s="7" t="s">
        <v>87</v>
      </c>
      <c r="Y960" s="7">
        <v>2886026</v>
      </c>
      <c r="Z960" s="7" t="s">
        <v>87</v>
      </c>
      <c r="AA960" s="7" t="s">
        <v>87</v>
      </c>
      <c r="AB960" s="7" t="s">
        <v>87</v>
      </c>
      <c r="AC960" s="3">
        <v>11926.86</v>
      </c>
      <c r="AD960" s="3">
        <v>1849970.46</v>
      </c>
      <c r="AE960" s="3">
        <f t="shared" si="146"/>
        <v>6.4470542951264214E-3</v>
      </c>
      <c r="AF960" s="2">
        <v>41.327500000000001</v>
      </c>
      <c r="AG960" s="2">
        <v>119.81870000000001</v>
      </c>
      <c r="AH960" s="2">
        <v>41.902799999999999</v>
      </c>
      <c r="AI960" s="2">
        <v>12.4964</v>
      </c>
      <c r="AJ960" s="4">
        <f t="shared" si="147"/>
        <v>8235.1620051560258</v>
      </c>
      <c r="AK960" s="3" t="s">
        <v>93</v>
      </c>
      <c r="AL960" s="3" t="s">
        <v>94</v>
      </c>
      <c r="AM960" s="3" t="s">
        <v>95</v>
      </c>
      <c r="AN960" s="3" t="s">
        <v>96</v>
      </c>
      <c r="AO960" s="3">
        <v>0</v>
      </c>
      <c r="AP960" s="3">
        <v>0.28599999999999998</v>
      </c>
      <c r="AQ960" s="3">
        <v>0.77700000000000002</v>
      </c>
      <c r="AR960" s="3">
        <v>0</v>
      </c>
      <c r="AS960" s="3">
        <v>-3.661</v>
      </c>
      <c r="AT960" s="3">
        <v>1</v>
      </c>
      <c r="AU960" s="3">
        <v>4.24E-2</v>
      </c>
      <c r="AV960" s="3">
        <v>1.9699999999999999E-2</v>
      </c>
      <c r="AW960" s="3">
        <v>0</v>
      </c>
      <c r="AX960" s="3">
        <v>0.16500000000000001</v>
      </c>
      <c r="AY960" s="3">
        <v>0.34699999999999998</v>
      </c>
      <c r="AZ960" s="3">
        <v>149.965</v>
      </c>
      <c r="BA960" s="3">
        <v>188133</v>
      </c>
      <c r="BB960" s="3">
        <v>4</v>
      </c>
    </row>
    <row r="961" spans="1:54" x14ac:dyDescent="0.25">
      <c r="A961" s="3">
        <v>960</v>
      </c>
      <c r="B961" s="2" t="s">
        <v>18</v>
      </c>
      <c r="C961" s="2" t="s">
        <v>29</v>
      </c>
      <c r="D961" s="3">
        <v>10</v>
      </c>
      <c r="E961" s="3" t="s">
        <v>35</v>
      </c>
      <c r="F961" s="3" t="s">
        <v>20</v>
      </c>
      <c r="G961" s="3" t="s">
        <v>23</v>
      </c>
      <c r="H961" s="3">
        <v>6</v>
      </c>
      <c r="I961" s="3">
        <v>10.6</v>
      </c>
      <c r="J961" s="3">
        <v>1</v>
      </c>
      <c r="K961" s="3">
        <v>3</v>
      </c>
      <c r="L961" s="3">
        <v>1</v>
      </c>
      <c r="M961" s="3">
        <v>3</v>
      </c>
      <c r="N961" s="3" t="str">
        <f t="shared" si="143"/>
        <v>y</v>
      </c>
      <c r="O961" s="3" t="str">
        <f t="shared" si="144"/>
        <v>y</v>
      </c>
      <c r="P961" s="2" t="s">
        <v>22</v>
      </c>
      <c r="Q961" s="2" t="s">
        <v>30</v>
      </c>
      <c r="R961" s="4" t="str">
        <f t="shared" si="145"/>
        <v>n</v>
      </c>
      <c r="S961" s="2" t="s">
        <v>23</v>
      </c>
      <c r="T961" s="2">
        <v>5</v>
      </c>
      <c r="U961" s="6" t="s">
        <v>87</v>
      </c>
      <c r="V961" s="7" t="s">
        <v>87</v>
      </c>
      <c r="W961" s="6" t="s">
        <v>87</v>
      </c>
      <c r="X961" s="7" t="s">
        <v>87</v>
      </c>
      <c r="Y961" s="7">
        <v>2886026</v>
      </c>
      <c r="Z961" s="7" t="s">
        <v>87</v>
      </c>
      <c r="AA961" s="7" t="s">
        <v>87</v>
      </c>
      <c r="AB961" s="7" t="s">
        <v>87</v>
      </c>
      <c r="AC961" s="3">
        <v>11926.86</v>
      </c>
      <c r="AD961" s="3">
        <v>1849970.46</v>
      </c>
      <c r="AE961" s="3">
        <f t="shared" si="146"/>
        <v>6.4470542951264214E-3</v>
      </c>
      <c r="AF961" s="2">
        <v>41.327500000000001</v>
      </c>
      <c r="AG961" s="2">
        <v>119.81870000000001</v>
      </c>
      <c r="AH961" s="2">
        <v>41.902799999999999</v>
      </c>
      <c r="AI961" s="2">
        <v>12.4964</v>
      </c>
      <c r="AJ961" s="4">
        <f t="shared" si="147"/>
        <v>8235.1620051560258</v>
      </c>
      <c r="AK961" s="3" t="s">
        <v>93</v>
      </c>
      <c r="AL961" s="3" t="s">
        <v>94</v>
      </c>
      <c r="AM961" s="3" t="s">
        <v>95</v>
      </c>
      <c r="AN961" s="3" t="s">
        <v>96</v>
      </c>
      <c r="AO961" s="3">
        <v>0</v>
      </c>
      <c r="AP961" s="3">
        <v>0.28599999999999998</v>
      </c>
      <c r="AQ961" s="3">
        <v>0.77700000000000002</v>
      </c>
      <c r="AR961" s="3">
        <v>0</v>
      </c>
      <c r="AS961" s="3">
        <v>-3.661</v>
      </c>
      <c r="AT961" s="3">
        <v>1</v>
      </c>
      <c r="AU961" s="3">
        <v>4.24E-2</v>
      </c>
      <c r="AV961" s="3">
        <v>1.9699999999999999E-2</v>
      </c>
      <c r="AW961" s="3">
        <v>0</v>
      </c>
      <c r="AX961" s="3">
        <v>0.16500000000000001</v>
      </c>
      <c r="AY961" s="3">
        <v>0.34699999999999998</v>
      </c>
      <c r="AZ961" s="3">
        <v>149.965</v>
      </c>
      <c r="BA961" s="3">
        <v>188133</v>
      </c>
      <c r="BB961" s="3">
        <v>4</v>
      </c>
    </row>
    <row r="962" spans="1:54" x14ac:dyDescent="0.25">
      <c r="A962" s="3">
        <v>961</v>
      </c>
      <c r="B962" s="2" t="s">
        <v>17</v>
      </c>
      <c r="C962" s="2" t="s">
        <v>29</v>
      </c>
      <c r="D962" s="3">
        <v>10</v>
      </c>
      <c r="E962" s="3" t="s">
        <v>35</v>
      </c>
      <c r="F962" s="3" t="s">
        <v>25</v>
      </c>
      <c r="G962" s="3" t="s">
        <v>23</v>
      </c>
      <c r="H962" s="3">
        <v>6</v>
      </c>
      <c r="I962" s="3">
        <v>5.7777777777777803</v>
      </c>
      <c r="J962" s="3">
        <v>5</v>
      </c>
      <c r="K962" s="3">
        <v>1</v>
      </c>
      <c r="L962" s="3">
        <v>1</v>
      </c>
      <c r="M962" s="3">
        <v>3</v>
      </c>
      <c r="N962" s="3" t="str">
        <f t="shared" ref="N962:N1025" si="154">IF(AND(J:J=L:L)=TRUE,"y","n")</f>
        <v>n</v>
      </c>
      <c r="O962" s="3" t="str">
        <f t="shared" ref="O962:O1025" si="155">IF(AND(K:K=M:M)=TRUE,"y","n")</f>
        <v>n</v>
      </c>
      <c r="P962" s="2" t="s">
        <v>21</v>
      </c>
      <c r="Q962" s="2" t="s">
        <v>30</v>
      </c>
      <c r="R962" s="4" t="str">
        <f t="shared" ref="R962:R1025" si="156">IF(AND(P:P=Q:Q)=TRUE, "y", "n")</f>
        <v>n</v>
      </c>
      <c r="S962" s="2" t="s">
        <v>23</v>
      </c>
      <c r="T962" s="2">
        <v>5</v>
      </c>
      <c r="U962" s="6">
        <v>120119</v>
      </c>
      <c r="V962" s="7">
        <v>156779</v>
      </c>
      <c r="W962" s="7">
        <v>9461830</v>
      </c>
      <c r="X962" s="7">
        <v>9977874</v>
      </c>
      <c r="Y962" s="7">
        <v>11311117</v>
      </c>
      <c r="Z962" s="7">
        <f>U:U  / (Y:Y -W:W )</f>
        <v>6.4954222897797911E-2</v>
      </c>
      <c r="AA962" s="7">
        <f>V:V   / (Y:Y -X:X )</f>
        <v>0.11759221687269313</v>
      </c>
      <c r="AB962" s="7">
        <f>Z:Z+AA:AA</f>
        <v>0.18254643977049104</v>
      </c>
      <c r="AC962" s="3">
        <v>466365.73</v>
      </c>
      <c r="AD962" s="3">
        <v>1849970.46</v>
      </c>
      <c r="AE962" s="3">
        <f t="shared" ref="AE962:AE1025" si="157">AC:AC /AD:AD</f>
        <v>0.25209360910552053</v>
      </c>
      <c r="AF962" s="2">
        <v>50.850299999999997</v>
      </c>
      <c r="AG962" s="2">
        <v>4.3517000000000001</v>
      </c>
      <c r="AH962" s="2">
        <v>41.902799999999999</v>
      </c>
      <c r="AI962" s="2">
        <v>12.4964</v>
      </c>
      <c r="AJ962" s="4">
        <f t="shared" ref="AJ962:AJ1025" si="158">ACOS(COS(RADIANS(90-AF:AF)) *COS(RADIANS(90-AH:AH)) +SIN(RADIANS(90-AF:AF)) *SIN(RADIANS(90-AH:AH)) *COS(RADIANS(AG:AG-AI:AI))) *6371</f>
        <v>1173.2425421507194</v>
      </c>
      <c r="AK962" s="3" t="s">
        <v>93</v>
      </c>
      <c r="AL962" s="3" t="s">
        <v>94</v>
      </c>
      <c r="AM962" s="3" t="s">
        <v>95</v>
      </c>
      <c r="AN962" s="3" t="s">
        <v>96</v>
      </c>
      <c r="AO962" s="3">
        <v>0</v>
      </c>
      <c r="AP962" s="3">
        <v>0.28599999999999998</v>
      </c>
      <c r="AQ962" s="3">
        <v>0.77700000000000002</v>
      </c>
      <c r="AR962" s="3">
        <v>0</v>
      </c>
      <c r="AS962" s="3">
        <v>-3.661</v>
      </c>
      <c r="AT962" s="3">
        <v>1</v>
      </c>
      <c r="AU962" s="3">
        <v>4.24E-2</v>
      </c>
      <c r="AV962" s="3">
        <v>1.9699999999999999E-2</v>
      </c>
      <c r="AW962" s="3">
        <v>0</v>
      </c>
      <c r="AX962" s="3">
        <v>0.16500000000000001</v>
      </c>
      <c r="AY962" s="3">
        <v>0.34699999999999998</v>
      </c>
      <c r="AZ962" s="3">
        <v>149.965</v>
      </c>
      <c r="BA962" s="3">
        <v>188133</v>
      </c>
      <c r="BB962" s="3">
        <v>4</v>
      </c>
    </row>
    <row r="963" spans="1:54" x14ac:dyDescent="0.25">
      <c r="A963" s="3">
        <v>962</v>
      </c>
      <c r="B963" s="2" t="s">
        <v>42</v>
      </c>
      <c r="C963" s="2" t="s">
        <v>29</v>
      </c>
      <c r="D963" s="3">
        <v>3</v>
      </c>
      <c r="E963" s="3" t="s">
        <v>35</v>
      </c>
      <c r="F963" s="3" t="s">
        <v>25</v>
      </c>
      <c r="G963" s="3" t="s">
        <v>23</v>
      </c>
      <c r="H963" s="3">
        <v>6</v>
      </c>
      <c r="I963" s="3">
        <v>6.6666666666666696</v>
      </c>
      <c r="J963" s="3">
        <v>1</v>
      </c>
      <c r="K963" s="3">
        <v>2</v>
      </c>
      <c r="L963" s="3">
        <v>1</v>
      </c>
      <c r="M963" s="3">
        <v>3</v>
      </c>
      <c r="N963" s="3" t="str">
        <f t="shared" si="154"/>
        <v>y</v>
      </c>
      <c r="O963" s="3" t="str">
        <f t="shared" si="155"/>
        <v>n</v>
      </c>
      <c r="P963" s="2" t="s">
        <v>26</v>
      </c>
      <c r="Q963" s="2" t="s">
        <v>30</v>
      </c>
      <c r="R963" s="4" t="str">
        <f t="shared" si="156"/>
        <v>n</v>
      </c>
      <c r="S963" s="2" t="s">
        <v>23</v>
      </c>
      <c r="T963" s="2">
        <v>5</v>
      </c>
      <c r="U963" s="6" t="s">
        <v>87</v>
      </c>
      <c r="V963" s="7">
        <v>2101</v>
      </c>
      <c r="W963" s="6" t="s">
        <v>87</v>
      </c>
      <c r="X963" s="7">
        <v>4147382</v>
      </c>
      <c r="Y963" s="7">
        <v>4190669</v>
      </c>
      <c r="Z963" s="7" t="s">
        <v>87</v>
      </c>
      <c r="AA963" s="7">
        <f>V:V   / (Y:Y -X:X )</f>
        <v>4.8536512116801808E-2</v>
      </c>
      <c r="AB963" s="7" t="s">
        <v>87</v>
      </c>
      <c r="AC963" s="3">
        <v>50425.33</v>
      </c>
      <c r="AD963" s="3">
        <v>1849970.46</v>
      </c>
      <c r="AE963" s="3">
        <f t="shared" si="157"/>
        <v>2.725737036903822E-2</v>
      </c>
      <c r="AF963" s="2">
        <v>45.814999999999998</v>
      </c>
      <c r="AG963" s="2">
        <v>15.9819</v>
      </c>
      <c r="AH963" s="2">
        <v>41.902799999999999</v>
      </c>
      <c r="AI963" s="2">
        <v>12.4964</v>
      </c>
      <c r="AJ963" s="4">
        <f t="shared" si="158"/>
        <v>516.92323386572468</v>
      </c>
      <c r="AK963" s="3" t="s">
        <v>93</v>
      </c>
      <c r="AL963" s="3" t="s">
        <v>94</v>
      </c>
      <c r="AM963" s="3" t="s">
        <v>95</v>
      </c>
      <c r="AN963" s="3" t="s">
        <v>96</v>
      </c>
      <c r="AO963" s="3">
        <v>0</v>
      </c>
      <c r="AP963" s="3">
        <v>0.28599999999999998</v>
      </c>
      <c r="AQ963" s="3">
        <v>0.77700000000000002</v>
      </c>
      <c r="AR963" s="3">
        <v>0</v>
      </c>
      <c r="AS963" s="3">
        <v>-3.661</v>
      </c>
      <c r="AT963" s="3">
        <v>1</v>
      </c>
      <c r="AU963" s="3">
        <v>4.24E-2</v>
      </c>
      <c r="AV963" s="3">
        <v>1.9699999999999999E-2</v>
      </c>
      <c r="AW963" s="3">
        <v>0</v>
      </c>
      <c r="AX963" s="3">
        <v>0.16500000000000001</v>
      </c>
      <c r="AY963" s="3">
        <v>0.34699999999999998</v>
      </c>
      <c r="AZ963" s="3">
        <v>149.965</v>
      </c>
      <c r="BA963" s="3">
        <v>188133</v>
      </c>
      <c r="BB963" s="3">
        <v>4</v>
      </c>
    </row>
    <row r="964" spans="1:54" x14ac:dyDescent="0.25">
      <c r="A964" s="3">
        <v>963</v>
      </c>
      <c r="B964" s="2" t="s">
        <v>43</v>
      </c>
      <c r="C964" s="2" t="s">
        <v>29</v>
      </c>
      <c r="D964" s="3">
        <v>3</v>
      </c>
      <c r="E964" s="3" t="s">
        <v>35</v>
      </c>
      <c r="F964" s="3" t="s">
        <v>25</v>
      </c>
      <c r="G964" s="3" t="s">
        <v>23</v>
      </c>
      <c r="H964" s="3">
        <v>6</v>
      </c>
      <c r="I964" s="3">
        <v>6.0909090909090899</v>
      </c>
      <c r="J964" s="3">
        <v>6</v>
      </c>
      <c r="K964" s="3">
        <v>3</v>
      </c>
      <c r="L964" s="3">
        <v>1</v>
      </c>
      <c r="M964" s="3">
        <v>3</v>
      </c>
      <c r="N964" s="3" t="str">
        <f t="shared" si="154"/>
        <v>n</v>
      </c>
      <c r="O964" s="3" t="str">
        <f t="shared" si="155"/>
        <v>y</v>
      </c>
      <c r="P964" s="2" t="s">
        <v>44</v>
      </c>
      <c r="Q964" s="2" t="s">
        <v>30</v>
      </c>
      <c r="R964" s="4" t="str">
        <f t="shared" si="156"/>
        <v>n</v>
      </c>
      <c r="S964" s="2" t="s">
        <v>23</v>
      </c>
      <c r="T964" s="2">
        <v>5</v>
      </c>
      <c r="U964" s="6" t="s">
        <v>87</v>
      </c>
      <c r="V964" s="7" t="s">
        <v>87</v>
      </c>
      <c r="W964" s="6" t="s">
        <v>87</v>
      </c>
      <c r="X964" s="7" t="s">
        <v>87</v>
      </c>
      <c r="Y964" s="7">
        <v>848319</v>
      </c>
      <c r="Z964" s="7" t="s">
        <v>87</v>
      </c>
      <c r="AA964" s="7" t="s">
        <v>87</v>
      </c>
      <c r="AB964" s="7" t="s">
        <v>87</v>
      </c>
      <c r="AC964" s="3">
        <v>19801.66</v>
      </c>
      <c r="AD964" s="3">
        <v>1849970.46</v>
      </c>
      <c r="AE964" s="3">
        <f t="shared" si="157"/>
        <v>1.0703770913185284E-2</v>
      </c>
      <c r="AF964" s="2">
        <v>35.185600000000001</v>
      </c>
      <c r="AG964" s="2">
        <v>33.382300000000001</v>
      </c>
      <c r="AH964" s="2">
        <v>41.902799999999999</v>
      </c>
      <c r="AI964" s="2">
        <v>12.4964</v>
      </c>
      <c r="AJ964" s="4">
        <f t="shared" si="158"/>
        <v>1957.5481842490908</v>
      </c>
      <c r="AK964" s="3" t="s">
        <v>93</v>
      </c>
      <c r="AL964" s="3" t="s">
        <v>94</v>
      </c>
      <c r="AM964" s="3" t="s">
        <v>95</v>
      </c>
      <c r="AN964" s="3" t="s">
        <v>96</v>
      </c>
      <c r="AO964" s="3">
        <v>0</v>
      </c>
      <c r="AP964" s="3">
        <v>0.28599999999999998</v>
      </c>
      <c r="AQ964" s="3">
        <v>0.77700000000000002</v>
      </c>
      <c r="AR964" s="3">
        <v>0</v>
      </c>
      <c r="AS964" s="3">
        <v>-3.661</v>
      </c>
      <c r="AT964" s="3">
        <v>1</v>
      </c>
      <c r="AU964" s="3">
        <v>4.24E-2</v>
      </c>
      <c r="AV964" s="3">
        <v>1.9699999999999999E-2</v>
      </c>
      <c r="AW964" s="3">
        <v>0</v>
      </c>
      <c r="AX964" s="3">
        <v>0.16500000000000001</v>
      </c>
      <c r="AY964" s="3">
        <v>0.34699999999999998</v>
      </c>
      <c r="AZ964" s="3">
        <v>149.965</v>
      </c>
      <c r="BA964" s="3">
        <v>188133</v>
      </c>
      <c r="BB964" s="3">
        <v>4</v>
      </c>
    </row>
    <row r="965" spans="1:54" x14ac:dyDescent="0.25">
      <c r="A965" s="3">
        <v>964</v>
      </c>
      <c r="B965" s="2" t="s">
        <v>27</v>
      </c>
      <c r="C965" s="2" t="s">
        <v>29</v>
      </c>
      <c r="D965" s="3">
        <v>1</v>
      </c>
      <c r="E965" s="3" t="s">
        <v>35</v>
      </c>
      <c r="F965" s="3" t="s">
        <v>20</v>
      </c>
      <c r="G965" s="3" t="s">
        <v>23</v>
      </c>
      <c r="H965" s="3">
        <v>6</v>
      </c>
      <c r="I965" s="3">
        <v>5</v>
      </c>
      <c r="J965" s="3">
        <v>9</v>
      </c>
      <c r="K965" s="3">
        <v>2</v>
      </c>
      <c r="L965" s="3">
        <v>1</v>
      </c>
      <c r="M965" s="3">
        <v>3</v>
      </c>
      <c r="N965" s="3" t="str">
        <f t="shared" si="154"/>
        <v>n</v>
      </c>
      <c r="O965" s="3" t="str">
        <f t="shared" si="155"/>
        <v>n</v>
      </c>
      <c r="P965" s="2" t="s">
        <v>26</v>
      </c>
      <c r="Q965" s="2" t="s">
        <v>30</v>
      </c>
      <c r="R965" s="4" t="str">
        <f t="shared" si="156"/>
        <v>n</v>
      </c>
      <c r="S965" s="2" t="s">
        <v>23</v>
      </c>
      <c r="T965" s="2">
        <v>5</v>
      </c>
      <c r="U965" s="6" t="s">
        <v>87</v>
      </c>
      <c r="V965" s="7" t="s">
        <v>87</v>
      </c>
      <c r="W965" s="6" t="s">
        <v>87</v>
      </c>
      <c r="X965" s="7" t="s">
        <v>87</v>
      </c>
      <c r="Y965" s="7">
        <v>2071278</v>
      </c>
      <c r="Z965" s="7" t="s">
        <v>87</v>
      </c>
      <c r="AA965" s="7" t="s">
        <v>87</v>
      </c>
      <c r="AB965" s="7" t="s">
        <v>87</v>
      </c>
      <c r="AC965" s="3">
        <v>10899.58</v>
      </c>
      <c r="AD965" s="3">
        <v>1849970.46</v>
      </c>
      <c r="AE965" s="3">
        <f t="shared" si="157"/>
        <v>5.8917589419238622E-3</v>
      </c>
      <c r="AF965" s="2">
        <v>41.997300000000003</v>
      </c>
      <c r="AG965" s="2">
        <v>21.428000000000001</v>
      </c>
      <c r="AH965" s="2">
        <v>41.902799999999999</v>
      </c>
      <c r="AI965" s="2">
        <v>12.4964</v>
      </c>
      <c r="AJ965" s="4">
        <f t="shared" si="158"/>
        <v>738.37219352346131</v>
      </c>
      <c r="AK965" s="3" t="s">
        <v>93</v>
      </c>
      <c r="AL965" s="3" t="s">
        <v>94</v>
      </c>
      <c r="AM965" s="3" t="s">
        <v>97</v>
      </c>
      <c r="AN965" s="3" t="s">
        <v>96</v>
      </c>
      <c r="AO965" s="3">
        <v>0</v>
      </c>
      <c r="AP965" s="3">
        <v>0.28599999999999998</v>
      </c>
      <c r="AQ965" s="3">
        <v>0.77700000000000002</v>
      </c>
      <c r="AR965" s="3">
        <v>0</v>
      </c>
      <c r="AS965" s="3">
        <v>-3.661</v>
      </c>
      <c r="AT965" s="3">
        <v>1</v>
      </c>
      <c r="AU965" s="3">
        <v>4.24E-2</v>
      </c>
      <c r="AV965" s="3">
        <v>1.9699999999999999E-2</v>
      </c>
      <c r="AW965" s="3">
        <v>0</v>
      </c>
      <c r="AX965" s="3">
        <v>0.16500000000000001</v>
      </c>
      <c r="AY965" s="3">
        <v>0.34699999999999998</v>
      </c>
      <c r="AZ965" s="3">
        <v>149.965</v>
      </c>
      <c r="BA965" s="3">
        <v>188133</v>
      </c>
      <c r="BB965" s="3">
        <v>4</v>
      </c>
    </row>
    <row r="966" spans="1:54" x14ac:dyDescent="0.25">
      <c r="A966" s="3">
        <v>965</v>
      </c>
      <c r="B966" s="2" t="s">
        <v>48</v>
      </c>
      <c r="C966" s="2" t="s">
        <v>29</v>
      </c>
      <c r="D966" s="3">
        <v>2</v>
      </c>
      <c r="E966" s="3" t="s">
        <v>35</v>
      </c>
      <c r="F966" s="3" t="s">
        <v>25</v>
      </c>
      <c r="G966" s="3" t="s">
        <v>23</v>
      </c>
      <c r="H966" s="3">
        <v>6</v>
      </c>
      <c r="I966" s="3">
        <v>7.0588235294117601</v>
      </c>
      <c r="J966" s="3">
        <v>10</v>
      </c>
      <c r="K966" s="3">
        <v>5</v>
      </c>
      <c r="L966" s="3">
        <v>1</v>
      </c>
      <c r="M966" s="3">
        <v>3</v>
      </c>
      <c r="N966" s="3" t="str">
        <f t="shared" si="154"/>
        <v>n</v>
      </c>
      <c r="O966" s="3" t="str">
        <f t="shared" si="155"/>
        <v>n</v>
      </c>
      <c r="P966" s="2" t="s">
        <v>47</v>
      </c>
      <c r="Q966" s="2" t="s">
        <v>30</v>
      </c>
      <c r="R966" s="4" t="str">
        <f t="shared" si="156"/>
        <v>n</v>
      </c>
      <c r="S966" s="2" t="s">
        <v>23</v>
      </c>
      <c r="T966" s="2">
        <v>5</v>
      </c>
      <c r="U966" s="6">
        <v>2606</v>
      </c>
      <c r="V966" s="7">
        <v>2405</v>
      </c>
      <c r="W966" s="7">
        <v>5150146</v>
      </c>
      <c r="X966" s="7">
        <v>5257543</v>
      </c>
      <c r="Y966" s="7">
        <v>5487308</v>
      </c>
      <c r="Z966" s="7">
        <f>U:U  / (Y:Y -W:W )</f>
        <v>7.729222154335305E-3</v>
      </c>
      <c r="AA966" s="7">
        <f>V:V   / (Y:Y -X:X )</f>
        <v>1.046721650381912E-2</v>
      </c>
      <c r="AB966" s="7">
        <f>Z:Z+AA:AA</f>
        <v>1.8196438658154426E-2</v>
      </c>
      <c r="AC966" s="3">
        <v>236785.05</v>
      </c>
      <c r="AD966" s="3">
        <v>1849970.46</v>
      </c>
      <c r="AE966" s="3">
        <f t="shared" si="157"/>
        <v>0.12799396267116611</v>
      </c>
      <c r="AF966" s="2">
        <v>60.169899999999998</v>
      </c>
      <c r="AG966" s="2">
        <v>24.938400000000001</v>
      </c>
      <c r="AH966" s="2">
        <v>41.902799999999999</v>
      </c>
      <c r="AI966" s="2">
        <v>12.4964</v>
      </c>
      <c r="AJ966" s="4">
        <f t="shared" si="158"/>
        <v>2201.0964366991179</v>
      </c>
      <c r="AK966" s="3" t="s">
        <v>93</v>
      </c>
      <c r="AL966" s="3" t="s">
        <v>94</v>
      </c>
      <c r="AM966" s="3" t="s">
        <v>95</v>
      </c>
      <c r="AN966" s="3" t="s">
        <v>96</v>
      </c>
      <c r="AO966" s="3">
        <v>0</v>
      </c>
      <c r="AP966" s="3">
        <v>0.28599999999999998</v>
      </c>
      <c r="AQ966" s="3">
        <v>0.77700000000000002</v>
      </c>
      <c r="AR966" s="3">
        <v>0</v>
      </c>
      <c r="AS966" s="3">
        <v>-3.661</v>
      </c>
      <c r="AT966" s="3">
        <v>1</v>
      </c>
      <c r="AU966" s="3">
        <v>4.24E-2</v>
      </c>
      <c r="AV966" s="3">
        <v>1.9699999999999999E-2</v>
      </c>
      <c r="AW966" s="3">
        <v>0</v>
      </c>
      <c r="AX966" s="3">
        <v>0.16500000000000001</v>
      </c>
      <c r="AY966" s="3">
        <v>0.34699999999999998</v>
      </c>
      <c r="AZ966" s="3">
        <v>149.965</v>
      </c>
      <c r="BA966" s="3">
        <v>188133</v>
      </c>
      <c r="BB966" s="3">
        <v>4</v>
      </c>
    </row>
    <row r="967" spans="1:54" x14ac:dyDescent="0.25">
      <c r="A967" s="3">
        <v>966</v>
      </c>
      <c r="B967" s="2" t="s">
        <v>49</v>
      </c>
      <c r="C967" s="2" t="s">
        <v>29</v>
      </c>
      <c r="D967" s="3">
        <v>12</v>
      </c>
      <c r="E967" s="3" t="s">
        <v>35</v>
      </c>
      <c r="F967" s="3" t="s">
        <v>25</v>
      </c>
      <c r="G967" s="3" t="s">
        <v>23</v>
      </c>
      <c r="H967" s="3">
        <v>6</v>
      </c>
      <c r="I967" s="3">
        <v>6</v>
      </c>
      <c r="J967" s="3">
        <v>11</v>
      </c>
      <c r="K967" s="3">
        <v>1</v>
      </c>
      <c r="L967" s="3">
        <v>1</v>
      </c>
      <c r="M967" s="3">
        <v>3</v>
      </c>
      <c r="N967" s="3" t="str">
        <f t="shared" si="154"/>
        <v>n</v>
      </c>
      <c r="O967" s="3" t="str">
        <f t="shared" si="155"/>
        <v>n</v>
      </c>
      <c r="P967" s="2" t="s">
        <v>30</v>
      </c>
      <c r="Q967" s="2" t="s">
        <v>30</v>
      </c>
      <c r="R967" s="4" t="str">
        <f t="shared" si="156"/>
        <v>y</v>
      </c>
      <c r="S967" s="2" t="s">
        <v>28</v>
      </c>
      <c r="T967" s="2">
        <v>5</v>
      </c>
      <c r="U967" s="6" t="s">
        <v>87</v>
      </c>
      <c r="V967" s="7">
        <v>192798</v>
      </c>
      <c r="W967" s="6" t="s">
        <v>87</v>
      </c>
      <c r="X967" s="7">
        <v>62351387</v>
      </c>
      <c r="Y967" s="7">
        <v>66759950</v>
      </c>
      <c r="Z967" s="7" t="s">
        <v>87</v>
      </c>
      <c r="AA967" s="7">
        <f>V:V   / (Y:Y -X:X )</f>
        <v>4.3732617635270268E-2</v>
      </c>
      <c r="AB967" s="7" t="s">
        <v>87</v>
      </c>
      <c r="AC967" s="3">
        <v>2465453.98</v>
      </c>
      <c r="AD967" s="3">
        <v>1849970.46</v>
      </c>
      <c r="AE967" s="3">
        <f t="shared" si="157"/>
        <v>1.3326991069900651</v>
      </c>
      <c r="AF967" s="2">
        <v>48.8566</v>
      </c>
      <c r="AG967" s="2">
        <v>2.3521999999999998</v>
      </c>
      <c r="AH967" s="2">
        <v>41.902799999999999</v>
      </c>
      <c r="AI967" s="2">
        <v>12.4964</v>
      </c>
      <c r="AJ967" s="4">
        <f t="shared" si="158"/>
        <v>1105.2801487141146</v>
      </c>
      <c r="AK967" s="3" t="s">
        <v>93</v>
      </c>
      <c r="AL967" s="3" t="s">
        <v>94</v>
      </c>
      <c r="AM967" s="3" t="s">
        <v>96</v>
      </c>
      <c r="AN967" s="3" t="s">
        <v>96</v>
      </c>
      <c r="AO967" s="3">
        <v>1</v>
      </c>
      <c r="AP967" s="3">
        <v>0.28599999999999998</v>
      </c>
      <c r="AQ967" s="3">
        <v>0.77700000000000002</v>
      </c>
      <c r="AR967" s="3">
        <v>0</v>
      </c>
      <c r="AS967" s="3">
        <v>-3.661</v>
      </c>
      <c r="AT967" s="3">
        <v>1</v>
      </c>
      <c r="AU967" s="3">
        <v>4.24E-2</v>
      </c>
      <c r="AV967" s="3">
        <v>1.9699999999999999E-2</v>
      </c>
      <c r="AW967" s="3">
        <v>0</v>
      </c>
      <c r="AX967" s="3">
        <v>0.16500000000000001</v>
      </c>
      <c r="AY967" s="3">
        <v>0.34699999999999998</v>
      </c>
      <c r="AZ967" s="3">
        <v>149.965</v>
      </c>
      <c r="BA967" s="3">
        <v>188133</v>
      </c>
      <c r="BB967" s="3">
        <v>4</v>
      </c>
    </row>
    <row r="968" spans="1:54" x14ac:dyDescent="0.25">
      <c r="A968" s="3">
        <v>967</v>
      </c>
      <c r="B968" s="2" t="s">
        <v>52</v>
      </c>
      <c r="C968" s="2" t="s">
        <v>29</v>
      </c>
      <c r="D968" s="3">
        <v>3</v>
      </c>
      <c r="E968" s="3" t="s">
        <v>35</v>
      </c>
      <c r="F968" s="3" t="s">
        <v>25</v>
      </c>
      <c r="G968" s="3" t="s">
        <v>23</v>
      </c>
      <c r="H968" s="3">
        <v>6</v>
      </c>
      <c r="I968" s="3">
        <v>4.4285714285714297</v>
      </c>
      <c r="J968" s="3">
        <v>13</v>
      </c>
      <c r="K968" s="3">
        <v>2</v>
      </c>
      <c r="L968" s="3">
        <v>1</v>
      </c>
      <c r="M968" s="3">
        <v>3</v>
      </c>
      <c r="N968" s="3" t="str">
        <f t="shared" si="154"/>
        <v>n</v>
      </c>
      <c r="O968" s="3" t="str">
        <f t="shared" si="155"/>
        <v>n</v>
      </c>
      <c r="P968" s="2" t="s">
        <v>21</v>
      </c>
      <c r="Q968" s="2" t="s">
        <v>30</v>
      </c>
      <c r="R968" s="4" t="str">
        <f t="shared" si="156"/>
        <v>n</v>
      </c>
      <c r="S968" s="2" t="s">
        <v>23</v>
      </c>
      <c r="T968" s="2">
        <v>5</v>
      </c>
      <c r="U968" s="6" t="s">
        <v>87</v>
      </c>
      <c r="V968" s="7">
        <v>557406</v>
      </c>
      <c r="W968" s="6" t="s">
        <v>87</v>
      </c>
      <c r="X968" s="7">
        <v>73523726</v>
      </c>
      <c r="Y968" s="7">
        <v>82800000</v>
      </c>
      <c r="Z968" s="7" t="s">
        <v>87</v>
      </c>
      <c r="AA968" s="7">
        <f>V:V   / (Y:Y -X:X )</f>
        <v>6.0089428147551485E-2</v>
      </c>
      <c r="AB968" s="7" t="s">
        <v>87</v>
      </c>
      <c r="AC968" s="3">
        <v>3466756.88</v>
      </c>
      <c r="AD968" s="3">
        <v>1849970.46</v>
      </c>
      <c r="AE968" s="3">
        <f t="shared" si="157"/>
        <v>1.8739525603019629</v>
      </c>
      <c r="AF968" s="2">
        <v>52.52</v>
      </c>
      <c r="AG968" s="2">
        <v>13.404999999999999</v>
      </c>
      <c r="AH968" s="2">
        <v>41.902799999999999</v>
      </c>
      <c r="AI968" s="2">
        <v>12.4964</v>
      </c>
      <c r="AJ968" s="4">
        <f t="shared" si="158"/>
        <v>1182.5461961338756</v>
      </c>
      <c r="AK968" s="3" t="s">
        <v>93</v>
      </c>
      <c r="AL968" s="3" t="s">
        <v>94</v>
      </c>
      <c r="AM968" s="3" t="s">
        <v>95</v>
      </c>
      <c r="AN968" s="3" t="s">
        <v>96</v>
      </c>
      <c r="AO968" s="3">
        <v>0</v>
      </c>
      <c r="AP968" s="3">
        <v>0.28599999999999998</v>
      </c>
      <c r="AQ968" s="3">
        <v>0.77700000000000002</v>
      </c>
      <c r="AR968" s="3">
        <v>0</v>
      </c>
      <c r="AS968" s="3">
        <v>-3.661</v>
      </c>
      <c r="AT968" s="3">
        <v>1</v>
      </c>
      <c r="AU968" s="3">
        <v>4.24E-2</v>
      </c>
      <c r="AV968" s="3">
        <v>1.9699999999999999E-2</v>
      </c>
      <c r="AW968" s="3">
        <v>0</v>
      </c>
      <c r="AX968" s="3">
        <v>0.16500000000000001</v>
      </c>
      <c r="AY968" s="3">
        <v>0.34699999999999998</v>
      </c>
      <c r="AZ968" s="3">
        <v>149.965</v>
      </c>
      <c r="BA968" s="3">
        <v>188133</v>
      </c>
      <c r="BB968" s="3">
        <v>4</v>
      </c>
    </row>
    <row r="969" spans="1:54" x14ac:dyDescent="0.25">
      <c r="A969" s="3">
        <v>968</v>
      </c>
      <c r="B969" s="2" t="s">
        <v>52</v>
      </c>
      <c r="C969" s="2" t="s">
        <v>29</v>
      </c>
      <c r="D969" s="3">
        <v>1</v>
      </c>
      <c r="E969" s="3" t="s">
        <v>35</v>
      </c>
      <c r="F969" s="3" t="s">
        <v>20</v>
      </c>
      <c r="G969" s="3" t="s">
        <v>23</v>
      </c>
      <c r="H969" s="3">
        <v>6</v>
      </c>
      <c r="I969" s="3">
        <v>4.4285714285714297</v>
      </c>
      <c r="J969" s="3">
        <v>13</v>
      </c>
      <c r="K969" s="3">
        <v>2</v>
      </c>
      <c r="L969" s="3">
        <v>1</v>
      </c>
      <c r="M969" s="3">
        <v>3</v>
      </c>
      <c r="N969" s="3" t="str">
        <f t="shared" si="154"/>
        <v>n</v>
      </c>
      <c r="O969" s="3" t="str">
        <f t="shared" si="155"/>
        <v>n</v>
      </c>
      <c r="P969" s="2" t="s">
        <v>21</v>
      </c>
      <c r="Q969" s="2" t="s">
        <v>30</v>
      </c>
      <c r="R969" s="4" t="str">
        <f t="shared" si="156"/>
        <v>n</v>
      </c>
      <c r="S969" s="2" t="s">
        <v>23</v>
      </c>
      <c r="T969" s="2">
        <v>5</v>
      </c>
      <c r="U969" s="6" t="s">
        <v>87</v>
      </c>
      <c r="V969" s="7">
        <v>557406</v>
      </c>
      <c r="W969" s="6" t="s">
        <v>87</v>
      </c>
      <c r="X969" s="7">
        <v>73523726</v>
      </c>
      <c r="Y969" s="7">
        <v>82800000</v>
      </c>
      <c r="Z969" s="7" t="s">
        <v>87</v>
      </c>
      <c r="AA969" s="7">
        <f>V:V   / (Y:Y -X:X )</f>
        <v>6.0089428147551485E-2</v>
      </c>
      <c r="AB969" s="7" t="s">
        <v>87</v>
      </c>
      <c r="AC969" s="3">
        <v>3466756.88</v>
      </c>
      <c r="AD969" s="3">
        <v>1849970.46</v>
      </c>
      <c r="AE969" s="3">
        <f t="shared" si="157"/>
        <v>1.8739525603019629</v>
      </c>
      <c r="AF969" s="2">
        <v>52.52</v>
      </c>
      <c r="AG969" s="2">
        <v>13.404999999999999</v>
      </c>
      <c r="AH969" s="2">
        <v>41.902799999999999</v>
      </c>
      <c r="AI969" s="2">
        <v>12.4964</v>
      </c>
      <c r="AJ969" s="4">
        <f t="shared" si="158"/>
        <v>1182.5461961338756</v>
      </c>
      <c r="AK969" s="3" t="s">
        <v>93</v>
      </c>
      <c r="AL969" s="3" t="s">
        <v>94</v>
      </c>
      <c r="AM969" s="3" t="s">
        <v>95</v>
      </c>
      <c r="AN969" s="3" t="s">
        <v>96</v>
      </c>
      <c r="AO969" s="3">
        <v>0</v>
      </c>
      <c r="AP969" s="3">
        <v>0.28599999999999998</v>
      </c>
      <c r="AQ969" s="3">
        <v>0.77700000000000002</v>
      </c>
      <c r="AR969" s="3">
        <v>0</v>
      </c>
      <c r="AS969" s="3">
        <v>-3.661</v>
      </c>
      <c r="AT969" s="3">
        <v>1</v>
      </c>
      <c r="AU969" s="3">
        <v>4.24E-2</v>
      </c>
      <c r="AV969" s="3">
        <v>1.9699999999999999E-2</v>
      </c>
      <c r="AW969" s="3">
        <v>0</v>
      </c>
      <c r="AX969" s="3">
        <v>0.16500000000000001</v>
      </c>
      <c r="AY969" s="3">
        <v>0.34699999999999998</v>
      </c>
      <c r="AZ969" s="3">
        <v>149.965</v>
      </c>
      <c r="BA969" s="3">
        <v>188133</v>
      </c>
      <c r="BB969" s="3">
        <v>4</v>
      </c>
    </row>
    <row r="970" spans="1:54" x14ac:dyDescent="0.25">
      <c r="A970" s="3">
        <v>969</v>
      </c>
      <c r="B970" s="2" t="s">
        <v>76</v>
      </c>
      <c r="C970" s="2" t="s">
        <v>29</v>
      </c>
      <c r="D970" s="3">
        <v>6</v>
      </c>
      <c r="E970" s="3" t="s">
        <v>35</v>
      </c>
      <c r="F970" s="3" t="s">
        <v>25</v>
      </c>
      <c r="G970" s="3" t="s">
        <v>23</v>
      </c>
      <c r="H970" s="3">
        <v>6</v>
      </c>
      <c r="I970" s="3">
        <v>7.1666666666666696</v>
      </c>
      <c r="J970" s="3">
        <v>1</v>
      </c>
      <c r="K970" s="3">
        <v>5</v>
      </c>
      <c r="L970" s="3">
        <v>1</v>
      </c>
      <c r="M970" s="3">
        <v>3</v>
      </c>
      <c r="N970" s="3" t="str">
        <f t="shared" si="154"/>
        <v>y</v>
      </c>
      <c r="O970" s="3" t="str">
        <f t="shared" si="155"/>
        <v>n</v>
      </c>
      <c r="P970" s="2" t="s">
        <v>21</v>
      </c>
      <c r="Q970" s="2" t="s">
        <v>30</v>
      </c>
      <c r="R970" s="4" t="str">
        <f t="shared" si="156"/>
        <v>n</v>
      </c>
      <c r="S970" s="2" t="s">
        <v>23</v>
      </c>
      <c r="T970" s="2">
        <v>5</v>
      </c>
      <c r="U970" s="6">
        <v>4638</v>
      </c>
      <c r="V970" s="7">
        <v>4773</v>
      </c>
      <c r="W970" s="7">
        <v>3926156</v>
      </c>
      <c r="X970" s="7">
        <v>4137894</v>
      </c>
      <c r="Y970" s="7">
        <v>4724720</v>
      </c>
      <c r="Z970" s="7">
        <f>U:U  / (Y:Y -W:W )</f>
        <v>5.8079252257802758E-3</v>
      </c>
      <c r="AA970" s="7">
        <f>V:V   / (Y:Y -X:X )</f>
        <v>8.1335864464083044E-3</v>
      </c>
      <c r="AB970" s="7">
        <f>Z:Z+AA:AA</f>
        <v>1.3941511672188579E-2</v>
      </c>
      <c r="AC970" s="3">
        <v>294053.59999999998</v>
      </c>
      <c r="AD970" s="3">
        <v>1849970.46</v>
      </c>
      <c r="AE970" s="3">
        <f t="shared" si="157"/>
        <v>0.15895042994362191</v>
      </c>
      <c r="AF970" s="2">
        <v>53.349800000000002</v>
      </c>
      <c r="AG970" s="2">
        <v>-6.2603</v>
      </c>
      <c r="AH970" s="2">
        <v>41.902799999999999</v>
      </c>
      <c r="AI970" s="2">
        <v>12.4964</v>
      </c>
      <c r="AJ970" s="4">
        <f t="shared" si="158"/>
        <v>1885.747277421895</v>
      </c>
      <c r="AK970" s="3" t="s">
        <v>93</v>
      </c>
      <c r="AL970" s="3" t="s">
        <v>94</v>
      </c>
      <c r="AM970" s="3" t="s">
        <v>95</v>
      </c>
      <c r="AN970" s="3" t="s">
        <v>96</v>
      </c>
      <c r="AO970" s="3">
        <v>0</v>
      </c>
      <c r="AP970" s="3">
        <v>0.28599999999999998</v>
      </c>
      <c r="AQ970" s="3">
        <v>0.77700000000000002</v>
      </c>
      <c r="AR970" s="3">
        <v>0</v>
      </c>
      <c r="AS970" s="3">
        <v>-3.661</v>
      </c>
      <c r="AT970" s="3">
        <v>1</v>
      </c>
      <c r="AU970" s="3">
        <v>4.24E-2</v>
      </c>
      <c r="AV970" s="3">
        <v>1.9699999999999999E-2</v>
      </c>
      <c r="AW970" s="3">
        <v>0</v>
      </c>
      <c r="AX970" s="3">
        <v>0.16500000000000001</v>
      </c>
      <c r="AY970" s="3">
        <v>0.34699999999999998</v>
      </c>
      <c r="AZ970" s="3">
        <v>149.965</v>
      </c>
      <c r="BA970" s="3">
        <v>188133</v>
      </c>
      <c r="BB970" s="3">
        <v>4</v>
      </c>
    </row>
    <row r="971" spans="1:54" x14ac:dyDescent="0.25">
      <c r="A971" s="3">
        <v>970</v>
      </c>
      <c r="B971" s="2" t="s">
        <v>61</v>
      </c>
      <c r="C971" s="2" t="s">
        <v>29</v>
      </c>
      <c r="D971" s="3">
        <v>8</v>
      </c>
      <c r="E971" s="3" t="s">
        <v>35</v>
      </c>
      <c r="F971" s="3" t="s">
        <v>25</v>
      </c>
      <c r="G971" s="3" t="s">
        <v>23</v>
      </c>
      <c r="H971" s="3">
        <v>6</v>
      </c>
      <c r="I971" s="3">
        <v>8.4444444444444393</v>
      </c>
      <c r="J971" s="3">
        <v>19</v>
      </c>
      <c r="K971" s="3">
        <v>1</v>
      </c>
      <c r="L971" s="3">
        <v>1</v>
      </c>
      <c r="M971" s="3">
        <v>3</v>
      </c>
      <c r="N971" s="3" t="str">
        <f t="shared" si="154"/>
        <v>n</v>
      </c>
      <c r="O971" s="3" t="str">
        <f t="shared" si="155"/>
        <v>n</v>
      </c>
      <c r="P971" s="2" t="s">
        <v>62</v>
      </c>
      <c r="Q971" s="2" t="s">
        <v>30</v>
      </c>
      <c r="R971" s="4" t="str">
        <f t="shared" si="156"/>
        <v>n</v>
      </c>
      <c r="S971" s="2" t="s">
        <v>23</v>
      </c>
      <c r="T971" s="2">
        <v>5</v>
      </c>
      <c r="U971" s="6" t="s">
        <v>87</v>
      </c>
      <c r="V971" s="7" t="s">
        <v>87</v>
      </c>
      <c r="W971" s="6" t="s">
        <v>87</v>
      </c>
      <c r="X971" s="7" t="s">
        <v>87</v>
      </c>
      <c r="Y971" s="7">
        <v>434403</v>
      </c>
      <c r="Z971" s="7" t="s">
        <v>87</v>
      </c>
      <c r="AA971" s="7" t="s">
        <v>87</v>
      </c>
      <c r="AB971" s="7" t="s">
        <v>87</v>
      </c>
      <c r="AC971" s="3">
        <v>10949.09</v>
      </c>
      <c r="AD971" s="3">
        <v>1849970.46</v>
      </c>
      <c r="AE971" s="3">
        <f t="shared" si="157"/>
        <v>5.91852153141948E-3</v>
      </c>
      <c r="AF971" s="2">
        <v>35.898899999999998</v>
      </c>
      <c r="AG971" s="2">
        <v>14.5146</v>
      </c>
      <c r="AH971" s="2">
        <v>41.902799999999999</v>
      </c>
      <c r="AI971" s="2">
        <v>12.4964</v>
      </c>
      <c r="AJ971" s="4">
        <f t="shared" si="158"/>
        <v>690.00843964789635</v>
      </c>
      <c r="AK971" s="3" t="s">
        <v>93</v>
      </c>
      <c r="AL971" s="3" t="s">
        <v>94</v>
      </c>
      <c r="AM971" s="3" t="s">
        <v>95</v>
      </c>
      <c r="AN971" s="3" t="s">
        <v>96</v>
      </c>
      <c r="AO971" s="3">
        <v>0</v>
      </c>
      <c r="AP971" s="3">
        <v>0.28599999999999998</v>
      </c>
      <c r="AQ971" s="3">
        <v>0.77700000000000002</v>
      </c>
      <c r="AR971" s="3">
        <v>0</v>
      </c>
      <c r="AS971" s="3">
        <v>-3.661</v>
      </c>
      <c r="AT971" s="3">
        <v>1</v>
      </c>
      <c r="AU971" s="3">
        <v>4.24E-2</v>
      </c>
      <c r="AV971" s="3">
        <v>1.9699999999999999E-2</v>
      </c>
      <c r="AW971" s="3">
        <v>0</v>
      </c>
      <c r="AX971" s="3">
        <v>0.16500000000000001</v>
      </c>
      <c r="AY971" s="3">
        <v>0.34699999999999998</v>
      </c>
      <c r="AZ971" s="3">
        <v>149.965</v>
      </c>
      <c r="BA971" s="3">
        <v>188133</v>
      </c>
      <c r="BB971" s="3">
        <v>4</v>
      </c>
    </row>
    <row r="972" spans="1:54" x14ac:dyDescent="0.25">
      <c r="A972" s="3">
        <v>971</v>
      </c>
      <c r="B972" s="2" t="s">
        <v>61</v>
      </c>
      <c r="C972" s="2" t="s">
        <v>29</v>
      </c>
      <c r="D972" s="3">
        <v>7</v>
      </c>
      <c r="E972" s="3" t="s">
        <v>35</v>
      </c>
      <c r="F972" s="3" t="s">
        <v>20</v>
      </c>
      <c r="G972" s="3" t="s">
        <v>23</v>
      </c>
      <c r="H972" s="3">
        <v>6</v>
      </c>
      <c r="I972" s="3">
        <v>8.4444444444444393</v>
      </c>
      <c r="J972" s="3">
        <v>19</v>
      </c>
      <c r="K972" s="3">
        <v>1</v>
      </c>
      <c r="L972" s="3">
        <v>1</v>
      </c>
      <c r="M972" s="3">
        <v>3</v>
      </c>
      <c r="N972" s="3" t="str">
        <f t="shared" si="154"/>
        <v>n</v>
      </c>
      <c r="O972" s="3" t="str">
        <f t="shared" si="155"/>
        <v>n</v>
      </c>
      <c r="P972" s="2" t="s">
        <v>62</v>
      </c>
      <c r="Q972" s="2" t="s">
        <v>30</v>
      </c>
      <c r="R972" s="4" t="str">
        <f t="shared" si="156"/>
        <v>n</v>
      </c>
      <c r="S972" s="2" t="s">
        <v>23</v>
      </c>
      <c r="T972" s="2">
        <v>5</v>
      </c>
      <c r="U972" s="6" t="s">
        <v>87</v>
      </c>
      <c r="V972" s="7" t="s">
        <v>87</v>
      </c>
      <c r="W972" s="6" t="s">
        <v>87</v>
      </c>
      <c r="X972" s="7" t="s">
        <v>87</v>
      </c>
      <c r="Y972" s="7">
        <v>434403</v>
      </c>
      <c r="Z972" s="7" t="s">
        <v>87</v>
      </c>
      <c r="AA972" s="7" t="s">
        <v>87</v>
      </c>
      <c r="AB972" s="7" t="s">
        <v>87</v>
      </c>
      <c r="AC972" s="3">
        <v>10949.09</v>
      </c>
      <c r="AD972" s="3">
        <v>1849970.46</v>
      </c>
      <c r="AE972" s="3">
        <f t="shared" si="157"/>
        <v>5.91852153141948E-3</v>
      </c>
      <c r="AF972" s="2">
        <v>35.898899999999998</v>
      </c>
      <c r="AG972" s="2">
        <v>14.5146</v>
      </c>
      <c r="AH972" s="2">
        <v>41.902799999999999</v>
      </c>
      <c r="AI972" s="2">
        <v>12.4964</v>
      </c>
      <c r="AJ972" s="4">
        <f t="shared" si="158"/>
        <v>690.00843964789635</v>
      </c>
      <c r="AK972" s="3" t="s">
        <v>93</v>
      </c>
      <c r="AL972" s="3" t="s">
        <v>94</v>
      </c>
      <c r="AM972" s="3" t="s">
        <v>95</v>
      </c>
      <c r="AN972" s="3" t="s">
        <v>96</v>
      </c>
      <c r="AO972" s="3">
        <v>0</v>
      </c>
      <c r="AP972" s="3">
        <v>0.28599999999999998</v>
      </c>
      <c r="AQ972" s="3">
        <v>0.77700000000000002</v>
      </c>
      <c r="AR972" s="3">
        <v>0</v>
      </c>
      <c r="AS972" s="3">
        <v>-3.661</v>
      </c>
      <c r="AT972" s="3">
        <v>1</v>
      </c>
      <c r="AU972" s="3">
        <v>4.24E-2</v>
      </c>
      <c r="AV972" s="3">
        <v>1.9699999999999999E-2</v>
      </c>
      <c r="AW972" s="3">
        <v>0</v>
      </c>
      <c r="AX972" s="3">
        <v>0.16500000000000001</v>
      </c>
      <c r="AY972" s="3">
        <v>0.34699999999999998</v>
      </c>
      <c r="AZ972" s="3">
        <v>149.965</v>
      </c>
      <c r="BA972" s="3">
        <v>188133</v>
      </c>
      <c r="BB972" s="3">
        <v>4</v>
      </c>
    </row>
    <row r="973" spans="1:54" x14ac:dyDescent="0.25">
      <c r="A973" s="3">
        <v>972</v>
      </c>
      <c r="B973" s="2" t="s">
        <v>64</v>
      </c>
      <c r="C973" s="2" t="s">
        <v>29</v>
      </c>
      <c r="D973" s="3">
        <v>4</v>
      </c>
      <c r="E973" s="3" t="s">
        <v>35</v>
      </c>
      <c r="F973" s="3" t="s">
        <v>20</v>
      </c>
      <c r="G973" s="3" t="s">
        <v>23</v>
      </c>
      <c r="H973" s="3">
        <v>6</v>
      </c>
      <c r="I973" s="3">
        <v>5</v>
      </c>
      <c r="J973" s="3">
        <v>1</v>
      </c>
      <c r="K973" s="3">
        <v>2</v>
      </c>
      <c r="L973" s="3">
        <v>1</v>
      </c>
      <c r="M973" s="3">
        <v>3</v>
      </c>
      <c r="N973" s="3" t="str">
        <f t="shared" si="154"/>
        <v>y</v>
      </c>
      <c r="O973" s="3" t="str">
        <f t="shared" si="155"/>
        <v>n</v>
      </c>
      <c r="P973" s="2" t="s">
        <v>26</v>
      </c>
      <c r="Q973" s="2" t="s">
        <v>30</v>
      </c>
      <c r="R973" s="4" t="str">
        <f t="shared" si="156"/>
        <v>n</v>
      </c>
      <c r="S973" s="2" t="s">
        <v>23</v>
      </c>
      <c r="T973" s="2">
        <v>5</v>
      </c>
      <c r="U973" s="6" t="s">
        <v>87</v>
      </c>
      <c r="V973" s="7" t="s">
        <v>87</v>
      </c>
      <c r="W973" s="6" t="s">
        <v>87</v>
      </c>
      <c r="X973" s="7" t="s">
        <v>87</v>
      </c>
      <c r="Y973" s="7">
        <v>622218</v>
      </c>
      <c r="Z973" s="7" t="s">
        <v>87</v>
      </c>
      <c r="AA973" s="7" t="s">
        <v>87</v>
      </c>
      <c r="AB973" s="7" t="s">
        <v>87</v>
      </c>
      <c r="AC973" s="3">
        <v>4173.26</v>
      </c>
      <c r="AD973" s="3">
        <v>1849970.46</v>
      </c>
      <c r="AE973" s="3">
        <f t="shared" si="157"/>
        <v>2.2558522366892281E-3</v>
      </c>
      <c r="AF973" s="2">
        <v>42.430399999999999</v>
      </c>
      <c r="AG973" s="2">
        <v>19.259399999999999</v>
      </c>
      <c r="AH973" s="2">
        <v>41.902799999999999</v>
      </c>
      <c r="AI973" s="2">
        <v>12.4964</v>
      </c>
      <c r="AJ973" s="4">
        <f t="shared" si="158"/>
        <v>560.3147907067281</v>
      </c>
      <c r="AK973" s="3" t="s">
        <v>93</v>
      </c>
      <c r="AL973" s="3" t="s">
        <v>94</v>
      </c>
      <c r="AM973" s="3" t="s">
        <v>95</v>
      </c>
      <c r="AN973" s="3" t="s">
        <v>96</v>
      </c>
      <c r="AO973" s="3">
        <v>0</v>
      </c>
      <c r="AP973" s="3">
        <v>0.28599999999999998</v>
      </c>
      <c r="AQ973" s="3">
        <v>0.77700000000000002</v>
      </c>
      <c r="AR973" s="3">
        <v>0</v>
      </c>
      <c r="AS973" s="3">
        <v>-3.661</v>
      </c>
      <c r="AT973" s="3">
        <v>1</v>
      </c>
      <c r="AU973" s="3">
        <v>4.24E-2</v>
      </c>
      <c r="AV973" s="3">
        <v>1.9699999999999999E-2</v>
      </c>
      <c r="AW973" s="3">
        <v>0</v>
      </c>
      <c r="AX973" s="3">
        <v>0.16500000000000001</v>
      </c>
      <c r="AY973" s="3">
        <v>0.34699999999999998</v>
      </c>
      <c r="AZ973" s="3">
        <v>149.965</v>
      </c>
      <c r="BA973" s="3">
        <v>188133</v>
      </c>
      <c r="BB973" s="3">
        <v>4</v>
      </c>
    </row>
    <row r="974" spans="1:54" x14ac:dyDescent="0.25">
      <c r="A974" s="3">
        <v>973</v>
      </c>
      <c r="B974" s="2" t="s">
        <v>77</v>
      </c>
      <c r="C974" s="2" t="s">
        <v>29</v>
      </c>
      <c r="D974" s="3">
        <v>12</v>
      </c>
      <c r="E974" s="3" t="s">
        <v>35</v>
      </c>
      <c r="F974" s="3" t="s">
        <v>25</v>
      </c>
      <c r="G974" s="3" t="s">
        <v>23</v>
      </c>
      <c r="H974" s="3">
        <v>6</v>
      </c>
      <c r="I974" s="3">
        <v>5</v>
      </c>
      <c r="J974" s="3">
        <v>21</v>
      </c>
      <c r="K974" s="3">
        <v>1</v>
      </c>
      <c r="L974" s="3">
        <v>1</v>
      </c>
      <c r="M974" s="3">
        <v>3</v>
      </c>
      <c r="N974" s="3" t="str">
        <f t="shared" si="154"/>
        <v>n</v>
      </c>
      <c r="O974" s="3" t="str">
        <f t="shared" si="155"/>
        <v>n</v>
      </c>
      <c r="P974" s="2" t="s">
        <v>21</v>
      </c>
      <c r="Q974" s="2" t="s">
        <v>30</v>
      </c>
      <c r="R974" s="4" t="str">
        <f t="shared" si="156"/>
        <v>n</v>
      </c>
      <c r="S974" s="2" t="s">
        <v>23</v>
      </c>
      <c r="T974" s="2">
        <v>5</v>
      </c>
      <c r="U974" s="6">
        <v>4376</v>
      </c>
      <c r="V974" s="7">
        <v>4736</v>
      </c>
      <c r="W974" s="7">
        <v>4436678</v>
      </c>
      <c r="X974" s="7">
        <v>4676268</v>
      </c>
      <c r="Y974" s="7">
        <v>5213985</v>
      </c>
      <c r="Z974" s="7">
        <f>U:U  / (Y:Y -W:W )</f>
        <v>5.6296932872082718E-3</v>
      </c>
      <c r="AA974" s="7">
        <f>V:V   / (Y:Y -X:X )</f>
        <v>8.8076069754164359E-3</v>
      </c>
      <c r="AB974" s="7">
        <f>Z:Z+AA:AA</f>
        <v>1.4437300262624707E-2</v>
      </c>
      <c r="AC974" s="3">
        <v>370556.67</v>
      </c>
      <c r="AD974" s="3">
        <v>1849970.46</v>
      </c>
      <c r="AE974" s="3">
        <f t="shared" si="157"/>
        <v>0.20030410107197064</v>
      </c>
      <c r="AF974" s="2">
        <v>59.913899999999998</v>
      </c>
      <c r="AG974" s="2">
        <v>10.7522</v>
      </c>
      <c r="AH974" s="2">
        <v>41.902799999999999</v>
      </c>
      <c r="AI974" s="2">
        <v>12.4964</v>
      </c>
      <c r="AJ974" s="4">
        <f t="shared" si="158"/>
        <v>2006.3018073069802</v>
      </c>
      <c r="AK974" s="3" t="s">
        <v>93</v>
      </c>
      <c r="AL974" s="3" t="s">
        <v>94</v>
      </c>
      <c r="AM974" s="3" t="s">
        <v>95</v>
      </c>
      <c r="AN974" s="3" t="s">
        <v>96</v>
      </c>
      <c r="AO974" s="3">
        <v>0</v>
      </c>
      <c r="AP974" s="3">
        <v>0.28599999999999998</v>
      </c>
      <c r="AQ974" s="3">
        <v>0.77700000000000002</v>
      </c>
      <c r="AR974" s="3">
        <v>0</v>
      </c>
      <c r="AS974" s="3">
        <v>-3.661</v>
      </c>
      <c r="AT974" s="3">
        <v>1</v>
      </c>
      <c r="AU974" s="3">
        <v>4.24E-2</v>
      </c>
      <c r="AV974" s="3">
        <v>1.9699999999999999E-2</v>
      </c>
      <c r="AW974" s="3">
        <v>0</v>
      </c>
      <c r="AX974" s="3">
        <v>0.16500000000000001</v>
      </c>
      <c r="AY974" s="3">
        <v>0.34699999999999998</v>
      </c>
      <c r="AZ974" s="3">
        <v>149.965</v>
      </c>
      <c r="BA974" s="3">
        <v>188133</v>
      </c>
      <c r="BB974" s="3">
        <v>4</v>
      </c>
    </row>
    <row r="975" spans="1:54" x14ac:dyDescent="0.25">
      <c r="A975" s="3">
        <v>974</v>
      </c>
      <c r="B975" s="2" t="s">
        <v>67</v>
      </c>
      <c r="C975" s="2" t="s">
        <v>29</v>
      </c>
      <c r="D975" s="3">
        <v>10</v>
      </c>
      <c r="E975" s="3" t="s">
        <v>35</v>
      </c>
      <c r="F975" s="3" t="s">
        <v>25</v>
      </c>
      <c r="G975" s="3" t="s">
        <v>23</v>
      </c>
      <c r="H975" s="3">
        <v>6</v>
      </c>
      <c r="I975" s="3">
        <v>8.25</v>
      </c>
      <c r="J975" s="3">
        <v>1</v>
      </c>
      <c r="K975" s="3">
        <v>5</v>
      </c>
      <c r="L975" s="3">
        <v>1</v>
      </c>
      <c r="M975" s="3">
        <v>3</v>
      </c>
      <c r="N975" s="3" t="str">
        <f t="shared" si="154"/>
        <v>y</v>
      </c>
      <c r="O975" s="3" t="str">
        <f t="shared" si="155"/>
        <v>n</v>
      </c>
      <c r="P975" s="2" t="s">
        <v>68</v>
      </c>
      <c r="Q975" s="2" t="s">
        <v>30</v>
      </c>
      <c r="R975" s="4" t="str">
        <f t="shared" si="156"/>
        <v>n</v>
      </c>
      <c r="S975" s="2" t="s">
        <v>28</v>
      </c>
      <c r="T975" s="2">
        <v>5</v>
      </c>
      <c r="U975" s="6" t="s">
        <v>87</v>
      </c>
      <c r="V975" s="7" t="s">
        <v>87</v>
      </c>
      <c r="W975" s="6" t="s">
        <v>87</v>
      </c>
      <c r="X975" s="7" t="s">
        <v>87</v>
      </c>
      <c r="Y975" s="7">
        <v>33005</v>
      </c>
      <c r="Z975" s="7" t="s">
        <v>87</v>
      </c>
      <c r="AA975" s="7" t="s">
        <v>87</v>
      </c>
      <c r="AB975" s="7" t="s">
        <v>87</v>
      </c>
      <c r="AC975" s="3">
        <v>1500</v>
      </c>
      <c r="AD975" s="3">
        <v>1849970.46</v>
      </c>
      <c r="AE975" s="3">
        <f t="shared" si="157"/>
        <v>8.108237576939472E-4</v>
      </c>
      <c r="AF975" s="2">
        <v>43.935600000000001</v>
      </c>
      <c r="AG975" s="2">
        <v>12.4473</v>
      </c>
      <c r="AH975" s="2">
        <v>41.902799999999999</v>
      </c>
      <c r="AI975" s="2">
        <v>12.4964</v>
      </c>
      <c r="AJ975" s="4">
        <f t="shared" si="158"/>
        <v>226.07239132488129</v>
      </c>
      <c r="AK975" s="3" t="s">
        <v>93</v>
      </c>
      <c r="AL975" s="3" t="s">
        <v>94</v>
      </c>
      <c r="AM975" s="3" t="s">
        <v>95</v>
      </c>
      <c r="AN975" s="3" t="s">
        <v>96</v>
      </c>
      <c r="AO975" s="3">
        <v>0</v>
      </c>
      <c r="AP975" s="3">
        <v>0.28599999999999998</v>
      </c>
      <c r="AQ975" s="3">
        <v>0.77700000000000002</v>
      </c>
      <c r="AR975" s="3">
        <v>0</v>
      </c>
      <c r="AS975" s="3">
        <v>-3.661</v>
      </c>
      <c r="AT975" s="3">
        <v>1</v>
      </c>
      <c r="AU975" s="3">
        <v>4.24E-2</v>
      </c>
      <c r="AV975" s="3">
        <v>1.9699999999999999E-2</v>
      </c>
      <c r="AW975" s="3">
        <v>0</v>
      </c>
      <c r="AX975" s="3">
        <v>0.16500000000000001</v>
      </c>
      <c r="AY975" s="3">
        <v>0.34699999999999998</v>
      </c>
      <c r="AZ975" s="3">
        <v>149.965</v>
      </c>
      <c r="BA975" s="3">
        <v>188133</v>
      </c>
      <c r="BB975" s="3">
        <v>4</v>
      </c>
    </row>
    <row r="976" spans="1:54" x14ac:dyDescent="0.25">
      <c r="A976" s="3">
        <v>975</v>
      </c>
      <c r="B976" s="2" t="s">
        <v>32</v>
      </c>
      <c r="C976" s="2" t="s">
        <v>29</v>
      </c>
      <c r="D976" s="3">
        <v>1</v>
      </c>
      <c r="E976" s="3" t="s">
        <v>35</v>
      </c>
      <c r="F976" s="3" t="s">
        <v>20</v>
      </c>
      <c r="G976" s="3" t="s">
        <v>23</v>
      </c>
      <c r="H976" s="3">
        <v>6</v>
      </c>
      <c r="I976" s="3">
        <v>6.8</v>
      </c>
      <c r="J976" s="3">
        <v>1</v>
      </c>
      <c r="K976" s="3">
        <v>2</v>
      </c>
      <c r="L976" s="3">
        <v>1</v>
      </c>
      <c r="M976" s="3">
        <v>3</v>
      </c>
      <c r="N976" s="3" t="str">
        <f t="shared" si="154"/>
        <v>y</v>
      </c>
      <c r="O976" s="3" t="str">
        <f t="shared" si="155"/>
        <v>n</v>
      </c>
      <c r="P976" s="2" t="s">
        <v>26</v>
      </c>
      <c r="Q976" s="2" t="s">
        <v>30</v>
      </c>
      <c r="R976" s="4" t="str">
        <f t="shared" si="156"/>
        <v>n</v>
      </c>
      <c r="S976" s="2" t="s">
        <v>28</v>
      </c>
      <c r="T976" s="2">
        <v>5</v>
      </c>
      <c r="U976" s="6">
        <v>3843</v>
      </c>
      <c r="V976" s="7">
        <v>1841</v>
      </c>
      <c r="W976" s="7">
        <v>1822985</v>
      </c>
      <c r="X976" s="7">
        <v>1956422</v>
      </c>
      <c r="Y976" s="7">
        <v>2064188</v>
      </c>
      <c r="Z976" s="7">
        <f>U:U  / (Y:Y -W:W )</f>
        <v>1.5932637653760524E-2</v>
      </c>
      <c r="AA976" s="7">
        <f t="shared" ref="AA976:AA981" si="159">V:V   / (Y:Y -X:X )</f>
        <v>1.708331013492196E-2</v>
      </c>
      <c r="AB976" s="7">
        <f>Z:Z+AA:AA</f>
        <v>3.3015947788682484E-2</v>
      </c>
      <c r="AC976" s="3">
        <v>43990.64</v>
      </c>
      <c r="AD976" s="3">
        <v>1849970.46</v>
      </c>
      <c r="AE976" s="3">
        <f t="shared" si="157"/>
        <v>2.3779104018774439E-2</v>
      </c>
      <c r="AF976" s="2">
        <v>46.056899999999999</v>
      </c>
      <c r="AG976" s="2">
        <v>14.505800000000001</v>
      </c>
      <c r="AH976" s="2">
        <v>41.902799999999999</v>
      </c>
      <c r="AI976" s="2">
        <v>12.4964</v>
      </c>
      <c r="AJ976" s="4">
        <f t="shared" si="158"/>
        <v>489.05151574218894</v>
      </c>
      <c r="AK976" s="3" t="s">
        <v>93</v>
      </c>
      <c r="AL976" s="3" t="s">
        <v>94</v>
      </c>
      <c r="AM976" s="3" t="s">
        <v>95</v>
      </c>
      <c r="AN976" s="3" t="s">
        <v>96</v>
      </c>
      <c r="AO976" s="3">
        <v>0</v>
      </c>
      <c r="AP976" s="3">
        <v>0.28599999999999998</v>
      </c>
      <c r="AQ976" s="3">
        <v>0.77700000000000002</v>
      </c>
      <c r="AR976" s="3">
        <v>0</v>
      </c>
      <c r="AS976" s="3">
        <v>-3.661</v>
      </c>
      <c r="AT976" s="3">
        <v>1</v>
      </c>
      <c r="AU976" s="3">
        <v>4.24E-2</v>
      </c>
      <c r="AV976" s="3">
        <v>1.9699999999999999E-2</v>
      </c>
      <c r="AW976" s="3">
        <v>0</v>
      </c>
      <c r="AX976" s="3">
        <v>0.16500000000000001</v>
      </c>
      <c r="AY976" s="3">
        <v>0.34699999999999998</v>
      </c>
      <c r="AZ976" s="3">
        <v>149.965</v>
      </c>
      <c r="BA976" s="3">
        <v>188133</v>
      </c>
      <c r="BB976" s="3">
        <v>4</v>
      </c>
    </row>
    <row r="977" spans="1:54" x14ac:dyDescent="0.25">
      <c r="A977" s="3">
        <v>976</v>
      </c>
      <c r="B977" s="2" t="s">
        <v>69</v>
      </c>
      <c r="C977" s="2" t="s">
        <v>29</v>
      </c>
      <c r="D977" s="3">
        <v>5</v>
      </c>
      <c r="E977" s="3" t="s">
        <v>35</v>
      </c>
      <c r="F977" s="3" t="s">
        <v>25</v>
      </c>
      <c r="G977" s="3" t="s">
        <v>23</v>
      </c>
      <c r="H977" s="3">
        <v>6</v>
      </c>
      <c r="I977" s="3">
        <v>8.3684210526315805</v>
      </c>
      <c r="J977" s="3">
        <v>1</v>
      </c>
      <c r="K977" s="3">
        <v>3</v>
      </c>
      <c r="L977" s="3">
        <v>1</v>
      </c>
      <c r="M977" s="3">
        <v>3</v>
      </c>
      <c r="N977" s="3" t="str">
        <f t="shared" si="154"/>
        <v>y</v>
      </c>
      <c r="O977" s="3" t="str">
        <f t="shared" si="155"/>
        <v>y</v>
      </c>
      <c r="P977" s="2" t="s">
        <v>68</v>
      </c>
      <c r="Q977" s="2" t="s">
        <v>30</v>
      </c>
      <c r="R977" s="4" t="str">
        <f t="shared" si="156"/>
        <v>n</v>
      </c>
      <c r="S977" s="2" t="s">
        <v>23</v>
      </c>
      <c r="T977" s="2">
        <v>5</v>
      </c>
      <c r="U977" s="6" t="s">
        <v>87</v>
      </c>
      <c r="V977" s="7">
        <v>191618</v>
      </c>
      <c r="W977" s="7">
        <v>40521758</v>
      </c>
      <c r="X977" s="7">
        <v>42022582</v>
      </c>
      <c r="Y977" s="7">
        <v>46440099</v>
      </c>
      <c r="Z977" s="7" t="s">
        <v>87</v>
      </c>
      <c r="AA977" s="7">
        <f t="shared" si="159"/>
        <v>4.3376856274690061E-2</v>
      </c>
      <c r="AB977" s="7" t="s">
        <v>87</v>
      </c>
      <c r="AC977" s="3">
        <v>1232088.19</v>
      </c>
      <c r="AD977" s="3">
        <v>1849970.46</v>
      </c>
      <c r="AE977" s="3">
        <f t="shared" si="157"/>
        <v>0.66600425068408931</v>
      </c>
      <c r="AF977" s="2">
        <v>40.416800000000002</v>
      </c>
      <c r="AG977" s="2">
        <v>-3.7038000000000002</v>
      </c>
      <c r="AH977" s="2">
        <v>41.902799999999999</v>
      </c>
      <c r="AI977" s="2">
        <v>12.4964</v>
      </c>
      <c r="AJ977" s="4">
        <f t="shared" si="158"/>
        <v>1364.1711399826656</v>
      </c>
      <c r="AK977" s="3" t="s">
        <v>93</v>
      </c>
      <c r="AL977" s="3" t="s">
        <v>94</v>
      </c>
      <c r="AM977" s="3" t="s">
        <v>95</v>
      </c>
      <c r="AN977" s="3" t="s">
        <v>96</v>
      </c>
      <c r="AO977" s="3">
        <v>0</v>
      </c>
      <c r="AP977" s="3">
        <v>0.28599999999999998</v>
      </c>
      <c r="AQ977" s="3">
        <v>0.77700000000000002</v>
      </c>
      <c r="AR977" s="3">
        <v>0</v>
      </c>
      <c r="AS977" s="3">
        <v>-3.661</v>
      </c>
      <c r="AT977" s="3">
        <v>1</v>
      </c>
      <c r="AU977" s="3">
        <v>4.24E-2</v>
      </c>
      <c r="AV977" s="3">
        <v>1.9699999999999999E-2</v>
      </c>
      <c r="AW977" s="3">
        <v>0</v>
      </c>
      <c r="AX977" s="3">
        <v>0.16500000000000001</v>
      </c>
      <c r="AY977" s="3">
        <v>0.34699999999999998</v>
      </c>
      <c r="AZ977" s="3">
        <v>149.965</v>
      </c>
      <c r="BA977" s="3">
        <v>188133</v>
      </c>
      <c r="BB977" s="3">
        <v>4</v>
      </c>
    </row>
    <row r="978" spans="1:54" x14ac:dyDescent="0.25">
      <c r="A978" s="3">
        <v>977</v>
      </c>
      <c r="B978" s="2" t="s">
        <v>69</v>
      </c>
      <c r="C978" s="2" t="s">
        <v>29</v>
      </c>
      <c r="D978" s="3">
        <v>3</v>
      </c>
      <c r="E978" s="3" t="s">
        <v>35</v>
      </c>
      <c r="F978" s="3" t="s">
        <v>20</v>
      </c>
      <c r="G978" s="3" t="s">
        <v>23</v>
      </c>
      <c r="H978" s="3">
        <v>6</v>
      </c>
      <c r="I978" s="3">
        <v>8.3684210526315805</v>
      </c>
      <c r="J978" s="3">
        <v>1</v>
      </c>
      <c r="K978" s="3">
        <v>3</v>
      </c>
      <c r="L978" s="3">
        <v>1</v>
      </c>
      <c r="M978" s="3">
        <v>3</v>
      </c>
      <c r="N978" s="3" t="str">
        <f t="shared" si="154"/>
        <v>y</v>
      </c>
      <c r="O978" s="3" t="str">
        <f t="shared" si="155"/>
        <v>y</v>
      </c>
      <c r="P978" s="2" t="s">
        <v>68</v>
      </c>
      <c r="Q978" s="2" t="s">
        <v>30</v>
      </c>
      <c r="R978" s="4" t="str">
        <f t="shared" si="156"/>
        <v>n</v>
      </c>
      <c r="S978" s="2" t="s">
        <v>23</v>
      </c>
      <c r="T978" s="2">
        <v>5</v>
      </c>
      <c r="U978" s="6" t="s">
        <v>87</v>
      </c>
      <c r="V978" s="7">
        <v>191618</v>
      </c>
      <c r="W978" s="7">
        <v>40521758</v>
      </c>
      <c r="X978" s="7">
        <v>42022582</v>
      </c>
      <c r="Y978" s="7">
        <v>46440099</v>
      </c>
      <c r="Z978" s="7" t="s">
        <v>87</v>
      </c>
      <c r="AA978" s="7">
        <f t="shared" si="159"/>
        <v>4.3376856274690061E-2</v>
      </c>
      <c r="AB978" s="7" t="s">
        <v>87</v>
      </c>
      <c r="AC978" s="3">
        <v>1232088.19</v>
      </c>
      <c r="AD978" s="3">
        <v>1849970.46</v>
      </c>
      <c r="AE978" s="3">
        <f t="shared" si="157"/>
        <v>0.66600425068408931</v>
      </c>
      <c r="AF978" s="2">
        <v>40.416800000000002</v>
      </c>
      <c r="AG978" s="2">
        <v>-3.7038000000000002</v>
      </c>
      <c r="AH978" s="2">
        <v>41.902799999999999</v>
      </c>
      <c r="AI978" s="2">
        <v>12.4964</v>
      </c>
      <c r="AJ978" s="4">
        <f t="shared" si="158"/>
        <v>1364.1711399826656</v>
      </c>
      <c r="AK978" s="3" t="s">
        <v>93</v>
      </c>
      <c r="AL978" s="3" t="s">
        <v>94</v>
      </c>
      <c r="AM978" s="3" t="s">
        <v>95</v>
      </c>
      <c r="AN978" s="3" t="s">
        <v>96</v>
      </c>
      <c r="AO978" s="3">
        <v>0</v>
      </c>
      <c r="AP978" s="3">
        <v>0.28599999999999998</v>
      </c>
      <c r="AQ978" s="3">
        <v>0.77700000000000002</v>
      </c>
      <c r="AR978" s="3">
        <v>0</v>
      </c>
      <c r="AS978" s="3">
        <v>-3.661</v>
      </c>
      <c r="AT978" s="3">
        <v>1</v>
      </c>
      <c r="AU978" s="3">
        <v>4.24E-2</v>
      </c>
      <c r="AV978" s="3">
        <v>1.9699999999999999E-2</v>
      </c>
      <c r="AW978" s="3">
        <v>0</v>
      </c>
      <c r="AX978" s="3">
        <v>0.16500000000000001</v>
      </c>
      <c r="AY978" s="3">
        <v>0.34699999999999998</v>
      </c>
      <c r="AZ978" s="3">
        <v>149.965</v>
      </c>
      <c r="BA978" s="3">
        <v>188133</v>
      </c>
      <c r="BB978" s="3">
        <v>4</v>
      </c>
    </row>
    <row r="979" spans="1:54" x14ac:dyDescent="0.25">
      <c r="A979" s="3">
        <v>978</v>
      </c>
      <c r="B979" s="2" t="s">
        <v>33</v>
      </c>
      <c r="C979" s="2" t="s">
        <v>29</v>
      </c>
      <c r="D979" s="3">
        <v>2</v>
      </c>
      <c r="E979" s="3" t="s">
        <v>35</v>
      </c>
      <c r="F979" s="3" t="s">
        <v>25</v>
      </c>
      <c r="G979" s="3" t="s">
        <v>23</v>
      </c>
      <c r="H979" s="3">
        <v>6</v>
      </c>
      <c r="I979" s="3">
        <v>5.7894736842105301</v>
      </c>
      <c r="J979" s="3">
        <v>1</v>
      </c>
      <c r="K979" s="3">
        <v>5</v>
      </c>
      <c r="L979" s="3">
        <v>1</v>
      </c>
      <c r="M979" s="3">
        <v>3</v>
      </c>
      <c r="N979" s="3" t="str">
        <f t="shared" si="154"/>
        <v>y</v>
      </c>
      <c r="O979" s="3" t="str">
        <f t="shared" si="155"/>
        <v>n</v>
      </c>
      <c r="P979" s="2" t="s">
        <v>21</v>
      </c>
      <c r="Q979" s="2" t="s">
        <v>30</v>
      </c>
      <c r="R979" s="4" t="str">
        <f t="shared" si="156"/>
        <v>n</v>
      </c>
      <c r="S979" s="2" t="s">
        <v>28</v>
      </c>
      <c r="T979" s="2">
        <v>5</v>
      </c>
      <c r="U979" s="6">
        <v>263337</v>
      </c>
      <c r="V979" s="7">
        <v>311742</v>
      </c>
      <c r="W979" s="7">
        <v>5910732</v>
      </c>
      <c r="X979" s="7">
        <v>6278459</v>
      </c>
      <c r="Y979" s="7">
        <v>8327126</v>
      </c>
      <c r="Z979" s="7">
        <f>U:U  / (Y:Y -W:W )</f>
        <v>0.10897933035754931</v>
      </c>
      <c r="AA979" s="7">
        <f t="shared" si="159"/>
        <v>0.15216821474646686</v>
      </c>
      <c r="AB979" s="7">
        <f>Z:Z+AA:AA</f>
        <v>0.26114754510401617</v>
      </c>
      <c r="AC979" s="3">
        <v>659827.24</v>
      </c>
      <c r="AD979" s="3">
        <v>1849970.46</v>
      </c>
      <c r="AE979" s="3">
        <f t="shared" si="157"/>
        <v>0.35666906811041726</v>
      </c>
      <c r="AF979" s="2">
        <v>46.948</v>
      </c>
      <c r="AG979" s="2">
        <v>7.4474</v>
      </c>
      <c r="AH979" s="2">
        <v>41.902799999999999</v>
      </c>
      <c r="AI979" s="2">
        <v>12.4964</v>
      </c>
      <c r="AJ979" s="4">
        <f t="shared" si="158"/>
        <v>689.22136527292753</v>
      </c>
      <c r="AK979" s="3" t="s">
        <v>93</v>
      </c>
      <c r="AL979" s="3" t="s">
        <v>94</v>
      </c>
      <c r="AM979" s="3" t="s">
        <v>95</v>
      </c>
      <c r="AN979" s="3" t="s">
        <v>96</v>
      </c>
      <c r="AO979" s="3">
        <v>0</v>
      </c>
      <c r="AP979" s="3">
        <v>0.28599999999999998</v>
      </c>
      <c r="AQ979" s="3">
        <v>0.77700000000000002</v>
      </c>
      <c r="AR979" s="3">
        <v>0</v>
      </c>
      <c r="AS979" s="3">
        <v>-3.661</v>
      </c>
      <c r="AT979" s="3">
        <v>1</v>
      </c>
      <c r="AU979" s="3">
        <v>4.24E-2</v>
      </c>
      <c r="AV979" s="3">
        <v>1.9699999999999999E-2</v>
      </c>
      <c r="AW979" s="3">
        <v>0</v>
      </c>
      <c r="AX979" s="3">
        <v>0.16500000000000001</v>
      </c>
      <c r="AY979" s="3">
        <v>0.34699999999999998</v>
      </c>
      <c r="AZ979" s="3">
        <v>149.965</v>
      </c>
      <c r="BA979" s="3">
        <v>188133</v>
      </c>
      <c r="BB979" s="3">
        <v>4</v>
      </c>
    </row>
    <row r="980" spans="1:54" x14ac:dyDescent="0.25">
      <c r="A980" s="3">
        <v>979</v>
      </c>
      <c r="B980" s="2" t="s">
        <v>33</v>
      </c>
      <c r="C980" s="2" t="s">
        <v>29</v>
      </c>
      <c r="D980" s="3">
        <v>7</v>
      </c>
      <c r="E980" s="3" t="s">
        <v>35</v>
      </c>
      <c r="F980" s="3" t="s">
        <v>20</v>
      </c>
      <c r="G980" s="3" t="s">
        <v>23</v>
      </c>
      <c r="H980" s="3">
        <v>6</v>
      </c>
      <c r="I980" s="3">
        <v>5.7894736842105301</v>
      </c>
      <c r="J980" s="3">
        <v>1</v>
      </c>
      <c r="K980" s="3">
        <v>5</v>
      </c>
      <c r="L980" s="3">
        <v>1</v>
      </c>
      <c r="M980" s="3">
        <v>3</v>
      </c>
      <c r="N980" s="3" t="str">
        <f t="shared" si="154"/>
        <v>y</v>
      </c>
      <c r="O980" s="3" t="str">
        <f t="shared" si="155"/>
        <v>n</v>
      </c>
      <c r="P980" s="2" t="s">
        <v>21</v>
      </c>
      <c r="Q980" s="2" t="s">
        <v>30</v>
      </c>
      <c r="R980" s="4" t="str">
        <f t="shared" si="156"/>
        <v>n</v>
      </c>
      <c r="S980" s="2" t="s">
        <v>28</v>
      </c>
      <c r="T980" s="2">
        <v>5</v>
      </c>
      <c r="U980" s="6">
        <v>263337</v>
      </c>
      <c r="V980" s="7">
        <v>311742</v>
      </c>
      <c r="W980" s="7">
        <v>5910732</v>
      </c>
      <c r="X980" s="7">
        <v>6278459</v>
      </c>
      <c r="Y980" s="7">
        <v>8327126</v>
      </c>
      <c r="Z980" s="7">
        <f>U:U  / (Y:Y -W:W )</f>
        <v>0.10897933035754931</v>
      </c>
      <c r="AA980" s="7">
        <f t="shared" si="159"/>
        <v>0.15216821474646686</v>
      </c>
      <c r="AB980" s="7">
        <f>Z:Z+AA:AA</f>
        <v>0.26114754510401617</v>
      </c>
      <c r="AC980" s="3">
        <v>659827.24</v>
      </c>
      <c r="AD980" s="3">
        <v>1849970.46</v>
      </c>
      <c r="AE980" s="3">
        <f t="shared" si="157"/>
        <v>0.35666906811041726</v>
      </c>
      <c r="AF980" s="2">
        <v>46.948</v>
      </c>
      <c r="AG980" s="2">
        <v>7.4474</v>
      </c>
      <c r="AH980" s="2">
        <v>41.902799999999999</v>
      </c>
      <c r="AI980" s="2">
        <v>12.4964</v>
      </c>
      <c r="AJ980" s="4">
        <f t="shared" si="158"/>
        <v>689.22136527292753</v>
      </c>
      <c r="AK980" s="3" t="s">
        <v>93</v>
      </c>
      <c r="AL980" s="3" t="s">
        <v>94</v>
      </c>
      <c r="AM980" s="3" t="s">
        <v>95</v>
      </c>
      <c r="AN980" s="3" t="s">
        <v>96</v>
      </c>
      <c r="AO980" s="3">
        <v>0</v>
      </c>
      <c r="AP980" s="3">
        <v>0.28599999999999998</v>
      </c>
      <c r="AQ980" s="3">
        <v>0.77700000000000002</v>
      </c>
      <c r="AR980" s="3">
        <v>0</v>
      </c>
      <c r="AS980" s="3">
        <v>-3.661</v>
      </c>
      <c r="AT980" s="3">
        <v>1</v>
      </c>
      <c r="AU980" s="3">
        <v>4.24E-2</v>
      </c>
      <c r="AV980" s="3">
        <v>1.9699999999999999E-2</v>
      </c>
      <c r="AW980" s="3">
        <v>0</v>
      </c>
      <c r="AX980" s="3">
        <v>0.16500000000000001</v>
      </c>
      <c r="AY980" s="3">
        <v>0.34699999999999998</v>
      </c>
      <c r="AZ980" s="3">
        <v>149.965</v>
      </c>
      <c r="BA980" s="3">
        <v>188133</v>
      </c>
      <c r="BB980" s="3">
        <v>4</v>
      </c>
    </row>
    <row r="981" spans="1:54" x14ac:dyDescent="0.25">
      <c r="A981" s="3">
        <v>980</v>
      </c>
      <c r="B981" s="2" t="s">
        <v>71</v>
      </c>
      <c r="C981" s="2" t="s">
        <v>29</v>
      </c>
      <c r="D981" s="3">
        <v>6</v>
      </c>
      <c r="E981" s="3" t="s">
        <v>35</v>
      </c>
      <c r="F981" s="3" t="s">
        <v>25</v>
      </c>
      <c r="G981" s="3" t="s">
        <v>23</v>
      </c>
      <c r="H981" s="3">
        <v>6</v>
      </c>
      <c r="I981" s="3">
        <v>6.1666666666666696</v>
      </c>
      <c r="J981" s="3">
        <v>1</v>
      </c>
      <c r="K981" s="3">
        <v>5</v>
      </c>
      <c r="L981" s="3">
        <v>1</v>
      </c>
      <c r="M981" s="3">
        <v>3</v>
      </c>
      <c r="N981" s="3" t="str">
        <f t="shared" si="154"/>
        <v>y</v>
      </c>
      <c r="O981" s="3" t="str">
        <f t="shared" si="155"/>
        <v>n</v>
      </c>
      <c r="P981" s="2" t="s">
        <v>21</v>
      </c>
      <c r="Q981" s="2" t="s">
        <v>30</v>
      </c>
      <c r="R981" s="4" t="str">
        <f t="shared" si="156"/>
        <v>n</v>
      </c>
      <c r="S981" s="2" t="s">
        <v>23</v>
      </c>
      <c r="T981" s="2">
        <v>5</v>
      </c>
      <c r="U981" s="6">
        <v>27624</v>
      </c>
      <c r="V981" s="7">
        <v>29492</v>
      </c>
      <c r="W981" s="7">
        <v>14922597</v>
      </c>
      <c r="X981" s="7">
        <v>16078619</v>
      </c>
      <c r="Y981" s="7">
        <v>16900726</v>
      </c>
      <c r="Z981" s="7">
        <f>U:U  / (Y:Y -W:W )</f>
        <v>1.3964711098214524E-2</v>
      </c>
      <c r="AA981" s="7">
        <f t="shared" si="159"/>
        <v>3.5873675811056223E-2</v>
      </c>
      <c r="AB981" s="7">
        <f>Z:Z+AA:AA</f>
        <v>4.9838386909270747E-2</v>
      </c>
      <c r="AC981" s="3">
        <v>770845.05</v>
      </c>
      <c r="AD981" s="3">
        <v>1849970.46</v>
      </c>
      <c r="AE981" s="3">
        <f t="shared" si="157"/>
        <v>0.4166796533605191</v>
      </c>
      <c r="AF981" s="2">
        <v>52.370199999999997</v>
      </c>
      <c r="AG981" s="2">
        <v>4.8952</v>
      </c>
      <c r="AH981" s="2">
        <v>41.902799999999999</v>
      </c>
      <c r="AI981" s="2">
        <v>12.4964</v>
      </c>
      <c r="AJ981" s="4">
        <f t="shared" si="158"/>
        <v>1296.496380174123</v>
      </c>
      <c r="AK981" s="3" t="s">
        <v>93</v>
      </c>
      <c r="AL981" s="3" t="s">
        <v>94</v>
      </c>
      <c r="AM981" s="3" t="s">
        <v>95</v>
      </c>
      <c r="AN981" s="3" t="s">
        <v>96</v>
      </c>
      <c r="AO981" s="3">
        <v>0</v>
      </c>
      <c r="AP981" s="3">
        <v>0.28599999999999998</v>
      </c>
      <c r="AQ981" s="3">
        <v>0.77700000000000002</v>
      </c>
      <c r="AR981" s="3">
        <v>0</v>
      </c>
      <c r="AS981" s="3">
        <v>-3.661</v>
      </c>
      <c r="AT981" s="3">
        <v>1</v>
      </c>
      <c r="AU981" s="3">
        <v>4.24E-2</v>
      </c>
      <c r="AV981" s="3">
        <v>1.9699999999999999E-2</v>
      </c>
      <c r="AW981" s="3">
        <v>0</v>
      </c>
      <c r="AX981" s="3">
        <v>0.16500000000000001</v>
      </c>
      <c r="AY981" s="3">
        <v>0.34699999999999998</v>
      </c>
      <c r="AZ981" s="3">
        <v>149.965</v>
      </c>
      <c r="BA981" s="3">
        <v>188133</v>
      </c>
      <c r="BB981" s="3">
        <v>4</v>
      </c>
    </row>
    <row r="982" spans="1:54" x14ac:dyDescent="0.25">
      <c r="A982" s="3">
        <v>981</v>
      </c>
      <c r="B982" s="2" t="s">
        <v>18</v>
      </c>
      <c r="C982" s="2" t="s">
        <v>58</v>
      </c>
      <c r="D982" s="3">
        <v>1</v>
      </c>
      <c r="E982" s="3" t="s">
        <v>19</v>
      </c>
      <c r="F982" s="3" t="s">
        <v>25</v>
      </c>
      <c r="G982" s="3" t="s">
        <v>23</v>
      </c>
      <c r="H982" s="3">
        <v>1</v>
      </c>
      <c r="I982" s="3">
        <v>0</v>
      </c>
      <c r="J982" s="3">
        <v>1</v>
      </c>
      <c r="K982" s="3">
        <v>3</v>
      </c>
      <c r="L982" s="3">
        <v>17</v>
      </c>
      <c r="M982" s="3">
        <v>5</v>
      </c>
      <c r="N982" s="3" t="str">
        <f t="shared" si="154"/>
        <v>n</v>
      </c>
      <c r="O982" s="3" t="str">
        <f t="shared" si="155"/>
        <v>n</v>
      </c>
      <c r="P982" s="2" t="s">
        <v>22</v>
      </c>
      <c r="Q982" s="2" t="s">
        <v>59</v>
      </c>
      <c r="R982" s="4" t="str">
        <f t="shared" si="156"/>
        <v>n</v>
      </c>
      <c r="S982" s="2" t="s">
        <v>23</v>
      </c>
      <c r="T982" s="2">
        <v>4</v>
      </c>
      <c r="U982" s="6" t="s">
        <v>87</v>
      </c>
      <c r="V982" s="7" t="s">
        <v>87</v>
      </c>
      <c r="W982" s="6" t="s">
        <v>87</v>
      </c>
      <c r="X982" s="7" t="s">
        <v>87</v>
      </c>
      <c r="Y982" s="7">
        <v>2886026</v>
      </c>
      <c r="Z982" s="7" t="s">
        <v>87</v>
      </c>
      <c r="AA982" s="7" t="s">
        <v>87</v>
      </c>
      <c r="AB982" s="7" t="s">
        <v>87</v>
      </c>
      <c r="AC982" s="3">
        <v>11926.86</v>
      </c>
      <c r="AD982" s="3">
        <v>27677.39</v>
      </c>
      <c r="AE982" s="3">
        <f t="shared" si="157"/>
        <v>0.43092430319477382</v>
      </c>
      <c r="AF982" s="2">
        <v>41.327500000000001</v>
      </c>
      <c r="AG982" s="2">
        <v>119.81870000000001</v>
      </c>
      <c r="AH982" s="2">
        <v>56.949599999999997</v>
      </c>
      <c r="AI982" s="2">
        <v>24.1052</v>
      </c>
      <c r="AJ982" s="4">
        <f t="shared" si="158"/>
        <v>6577.586938195087</v>
      </c>
      <c r="AK982" s="3" t="s">
        <v>93</v>
      </c>
      <c r="AL982" s="3" t="s">
        <v>100</v>
      </c>
      <c r="AM982" s="3" t="s">
        <v>95</v>
      </c>
      <c r="AN982" s="3" t="s">
        <v>95</v>
      </c>
      <c r="AO982" s="3">
        <v>1</v>
      </c>
      <c r="AP982" s="3">
        <v>0.67500000000000004</v>
      </c>
      <c r="AQ982" s="3">
        <v>0.55100000000000005</v>
      </c>
      <c r="AR982" s="3">
        <v>1</v>
      </c>
      <c r="AS982" s="3">
        <v>-7.2679999999999998</v>
      </c>
      <c r="AT982" s="3">
        <v>1</v>
      </c>
      <c r="AU982" s="3">
        <v>6.6500000000000004E-2</v>
      </c>
      <c r="AV982" s="3">
        <v>3.3700000000000001E-2</v>
      </c>
      <c r="AW982" s="3">
        <v>0</v>
      </c>
      <c r="AX982" s="3">
        <v>9.2100000000000001E-2</v>
      </c>
      <c r="AY982" s="3">
        <v>0.51500000000000001</v>
      </c>
      <c r="AZ982" s="3">
        <v>114.97</v>
      </c>
      <c r="BA982" s="3">
        <v>176353</v>
      </c>
      <c r="BB982" s="3">
        <v>4</v>
      </c>
    </row>
    <row r="983" spans="1:54" x14ac:dyDescent="0.25">
      <c r="A983" s="3">
        <v>982</v>
      </c>
      <c r="B983" s="2" t="s">
        <v>73</v>
      </c>
      <c r="C983" s="2" t="s">
        <v>58</v>
      </c>
      <c r="D983" s="3">
        <v>5</v>
      </c>
      <c r="E983" s="3" t="s">
        <v>19</v>
      </c>
      <c r="F983" s="3" t="s">
        <v>20</v>
      </c>
      <c r="G983" s="3" t="s">
        <v>23</v>
      </c>
      <c r="H983" s="3">
        <v>1</v>
      </c>
      <c r="I983" s="3">
        <v>7</v>
      </c>
      <c r="J983" s="3">
        <v>1</v>
      </c>
      <c r="K983" s="3">
        <v>4</v>
      </c>
      <c r="L983" s="3">
        <v>17</v>
      </c>
      <c r="M983" s="3">
        <v>5</v>
      </c>
      <c r="N983" s="3" t="str">
        <f t="shared" si="154"/>
        <v>n</v>
      </c>
      <c r="O983" s="3" t="str">
        <f t="shared" si="155"/>
        <v>n</v>
      </c>
      <c r="P983" s="2" t="s">
        <v>21</v>
      </c>
      <c r="Q983" s="2" t="s">
        <v>59</v>
      </c>
      <c r="R983" s="4" t="str">
        <f t="shared" si="156"/>
        <v>n</v>
      </c>
      <c r="S983" s="2" t="s">
        <v>23</v>
      </c>
      <c r="T983" s="2">
        <v>4</v>
      </c>
      <c r="U983" s="6" t="s">
        <v>87</v>
      </c>
      <c r="V983" s="7" t="s">
        <v>87</v>
      </c>
      <c r="W983" s="6" t="s">
        <v>87</v>
      </c>
      <c r="X983" s="7" t="s">
        <v>87</v>
      </c>
      <c r="Y983" s="7">
        <v>24168303</v>
      </c>
      <c r="Z983" s="7" t="s">
        <v>87</v>
      </c>
      <c r="AA983" s="7" t="s">
        <v>87</v>
      </c>
      <c r="AB983" s="7" t="s">
        <v>87</v>
      </c>
      <c r="AC983" s="3">
        <v>1204616.44</v>
      </c>
      <c r="AD983" s="3">
        <v>27677.39</v>
      </c>
      <c r="AE983" s="3">
        <f t="shared" si="157"/>
        <v>43.523483970128687</v>
      </c>
      <c r="AF983" s="2">
        <v>-35.473500000000001</v>
      </c>
      <c r="AG983" s="2">
        <v>149.01240000000001</v>
      </c>
      <c r="AH983" s="2">
        <v>56.949599999999997</v>
      </c>
      <c r="AI983" s="2">
        <v>24.1052</v>
      </c>
      <c r="AJ983" s="4">
        <f t="shared" si="158"/>
        <v>15320.592353776943</v>
      </c>
      <c r="AK983" s="3" t="s">
        <v>93</v>
      </c>
      <c r="AL983" s="3" t="s">
        <v>100</v>
      </c>
      <c r="AM983" s="3" t="s">
        <v>95</v>
      </c>
      <c r="AN983" s="3" t="s">
        <v>95</v>
      </c>
      <c r="AO983" s="3">
        <v>1</v>
      </c>
      <c r="AP983" s="3">
        <v>0.67500000000000004</v>
      </c>
      <c r="AQ983" s="3">
        <v>0.55100000000000005</v>
      </c>
      <c r="AR983" s="3">
        <v>1</v>
      </c>
      <c r="AS983" s="3">
        <v>-7.2679999999999998</v>
      </c>
      <c r="AT983" s="3">
        <v>1</v>
      </c>
      <c r="AU983" s="3">
        <v>6.6500000000000004E-2</v>
      </c>
      <c r="AV983" s="3">
        <v>3.3700000000000001E-2</v>
      </c>
      <c r="AW983" s="3">
        <v>0</v>
      </c>
      <c r="AX983" s="3">
        <v>9.2100000000000001E-2</v>
      </c>
      <c r="AY983" s="3">
        <v>0.51500000000000001</v>
      </c>
      <c r="AZ983" s="3">
        <v>114.97</v>
      </c>
      <c r="BA983" s="3">
        <v>176353</v>
      </c>
      <c r="BB983" s="3">
        <v>4</v>
      </c>
    </row>
    <row r="984" spans="1:54" x14ac:dyDescent="0.25">
      <c r="A984" s="3">
        <v>983</v>
      </c>
      <c r="B984" s="2" t="s">
        <v>39</v>
      </c>
      <c r="C984" s="2" t="s">
        <v>58</v>
      </c>
      <c r="D984" s="3">
        <v>5</v>
      </c>
      <c r="E984" s="3" t="s">
        <v>35</v>
      </c>
      <c r="F984" s="3" t="s">
        <v>20</v>
      </c>
      <c r="G984" s="3" t="s">
        <v>23</v>
      </c>
      <c r="H984" s="3">
        <v>20</v>
      </c>
      <c r="I984" s="3">
        <v>4.5714285714285703</v>
      </c>
      <c r="J984" s="3">
        <v>4</v>
      </c>
      <c r="K984" s="3">
        <v>1</v>
      </c>
      <c r="L984" s="3">
        <v>17</v>
      </c>
      <c r="M984" s="3">
        <v>5</v>
      </c>
      <c r="N984" s="3" t="str">
        <f t="shared" si="154"/>
        <v>n</v>
      </c>
      <c r="O984" s="3" t="str">
        <f t="shared" si="155"/>
        <v>n</v>
      </c>
      <c r="P984" s="2" t="s">
        <v>26</v>
      </c>
      <c r="Q984" s="2" t="s">
        <v>59</v>
      </c>
      <c r="R984" s="4" t="str">
        <f t="shared" si="156"/>
        <v>n</v>
      </c>
      <c r="S984" s="2" t="s">
        <v>28</v>
      </c>
      <c r="T984" s="2">
        <v>4</v>
      </c>
      <c r="U984" s="6" t="s">
        <v>87</v>
      </c>
      <c r="V984" s="7" t="s">
        <v>87</v>
      </c>
      <c r="W984" s="6" t="s">
        <v>87</v>
      </c>
      <c r="X984" s="6" t="s">
        <v>87</v>
      </c>
      <c r="Y984" s="7">
        <v>9498364</v>
      </c>
      <c r="Z984" s="7" t="s">
        <v>87</v>
      </c>
      <c r="AA984" s="7" t="s">
        <v>87</v>
      </c>
      <c r="AB984" s="7" t="s">
        <v>87</v>
      </c>
      <c r="AC984" s="3">
        <v>47433.440000000002</v>
      </c>
      <c r="AD984" s="3">
        <v>27677.39</v>
      </c>
      <c r="AE984" s="3">
        <f t="shared" si="157"/>
        <v>1.7137974353795644</v>
      </c>
      <c r="AF984" s="2">
        <v>53.904499999999999</v>
      </c>
      <c r="AG984" s="2">
        <v>27.561499999999999</v>
      </c>
      <c r="AH984" s="2">
        <v>56.949599999999997</v>
      </c>
      <c r="AI984" s="2">
        <v>24.1052</v>
      </c>
      <c r="AJ984" s="4">
        <f t="shared" si="158"/>
        <v>402.64073871450682</v>
      </c>
      <c r="AK984" s="3" t="s">
        <v>93</v>
      </c>
      <c r="AL984" s="3" t="s">
        <v>100</v>
      </c>
      <c r="AM984" s="3" t="s">
        <v>95</v>
      </c>
      <c r="AN984" s="3" t="s">
        <v>95</v>
      </c>
      <c r="AO984" s="3">
        <v>1</v>
      </c>
      <c r="AP984" s="3">
        <v>0.67500000000000004</v>
      </c>
      <c r="AQ984" s="3">
        <v>0.55100000000000005</v>
      </c>
      <c r="AR984" s="3">
        <v>1</v>
      </c>
      <c r="AS984" s="3">
        <v>-7.2679999999999998</v>
      </c>
      <c r="AT984" s="3">
        <v>1</v>
      </c>
      <c r="AU984" s="3">
        <v>6.6500000000000004E-2</v>
      </c>
      <c r="AV984" s="3">
        <v>3.3700000000000001E-2</v>
      </c>
      <c r="AW984" s="3">
        <v>0</v>
      </c>
      <c r="AX984" s="3">
        <v>9.2100000000000001E-2</v>
      </c>
      <c r="AY984" s="3">
        <v>0.51500000000000001</v>
      </c>
      <c r="AZ984" s="3">
        <v>114.97</v>
      </c>
      <c r="BA984" s="3">
        <v>176353</v>
      </c>
      <c r="BB984" s="3">
        <v>4</v>
      </c>
    </row>
    <row r="985" spans="1:54" x14ac:dyDescent="0.25">
      <c r="A985" s="3">
        <v>984</v>
      </c>
      <c r="B985" s="2" t="s">
        <v>39</v>
      </c>
      <c r="C985" s="2" t="s">
        <v>58</v>
      </c>
      <c r="D985" s="3">
        <v>5</v>
      </c>
      <c r="E985" s="3" t="s">
        <v>19</v>
      </c>
      <c r="F985" s="3" t="s">
        <v>20</v>
      </c>
      <c r="G985" s="3" t="s">
        <v>23</v>
      </c>
      <c r="H985" s="3">
        <v>1</v>
      </c>
      <c r="I985" s="3">
        <v>4.5714285714285703</v>
      </c>
      <c r="J985" s="3">
        <v>4</v>
      </c>
      <c r="K985" s="3">
        <v>1</v>
      </c>
      <c r="L985" s="3">
        <v>17</v>
      </c>
      <c r="M985" s="3">
        <v>5</v>
      </c>
      <c r="N985" s="3" t="str">
        <f t="shared" si="154"/>
        <v>n</v>
      </c>
      <c r="O985" s="3" t="str">
        <f t="shared" si="155"/>
        <v>n</v>
      </c>
      <c r="P985" s="2" t="s">
        <v>26</v>
      </c>
      <c r="Q985" s="2" t="s">
        <v>59</v>
      </c>
      <c r="R985" s="4" t="str">
        <f t="shared" si="156"/>
        <v>n</v>
      </c>
      <c r="S985" s="2" t="s">
        <v>28</v>
      </c>
      <c r="T985" s="2">
        <v>4</v>
      </c>
      <c r="U985" s="6" t="s">
        <v>87</v>
      </c>
      <c r="V985" s="7" t="s">
        <v>87</v>
      </c>
      <c r="W985" s="6" t="s">
        <v>87</v>
      </c>
      <c r="X985" s="6" t="s">
        <v>87</v>
      </c>
      <c r="Y985" s="7">
        <v>9498364</v>
      </c>
      <c r="Z985" s="7" t="s">
        <v>87</v>
      </c>
      <c r="AA985" s="7" t="s">
        <v>87</v>
      </c>
      <c r="AB985" s="7" t="s">
        <v>87</v>
      </c>
      <c r="AC985" s="3">
        <v>47433.440000000002</v>
      </c>
      <c r="AD985" s="3">
        <v>27677.39</v>
      </c>
      <c r="AE985" s="3">
        <f t="shared" si="157"/>
        <v>1.7137974353795644</v>
      </c>
      <c r="AF985" s="2">
        <v>53.904499999999999</v>
      </c>
      <c r="AG985" s="2">
        <v>27.561499999999999</v>
      </c>
      <c r="AH985" s="2">
        <v>56.949599999999997</v>
      </c>
      <c r="AI985" s="2">
        <v>24.1052</v>
      </c>
      <c r="AJ985" s="4">
        <f t="shared" si="158"/>
        <v>402.64073871450682</v>
      </c>
      <c r="AK985" s="3" t="s">
        <v>93</v>
      </c>
      <c r="AL985" s="3" t="s">
        <v>100</v>
      </c>
      <c r="AM985" s="3" t="s">
        <v>95</v>
      </c>
      <c r="AN985" s="3" t="s">
        <v>95</v>
      </c>
      <c r="AO985" s="3">
        <v>1</v>
      </c>
      <c r="AP985" s="3">
        <v>0.67500000000000004</v>
      </c>
      <c r="AQ985" s="3">
        <v>0.55100000000000005</v>
      </c>
      <c r="AR985" s="3">
        <v>1</v>
      </c>
      <c r="AS985" s="3">
        <v>-7.2679999999999998</v>
      </c>
      <c r="AT985" s="3">
        <v>1</v>
      </c>
      <c r="AU985" s="3">
        <v>6.6500000000000004E-2</v>
      </c>
      <c r="AV985" s="3">
        <v>3.3700000000000001E-2</v>
      </c>
      <c r="AW985" s="3">
        <v>0</v>
      </c>
      <c r="AX985" s="3">
        <v>9.2100000000000001E-2</v>
      </c>
      <c r="AY985" s="3">
        <v>0.51500000000000001</v>
      </c>
      <c r="AZ985" s="3">
        <v>114.97</v>
      </c>
      <c r="BA985" s="3">
        <v>176353</v>
      </c>
      <c r="BB985" s="3">
        <v>4</v>
      </c>
    </row>
    <row r="986" spans="1:54" x14ac:dyDescent="0.25">
      <c r="A986" s="3">
        <v>985</v>
      </c>
      <c r="B986" s="2" t="s">
        <v>17</v>
      </c>
      <c r="C986" s="2" t="s">
        <v>58</v>
      </c>
      <c r="D986" s="3">
        <v>3</v>
      </c>
      <c r="E986" s="3" t="s">
        <v>19</v>
      </c>
      <c r="F986" s="3" t="s">
        <v>20</v>
      </c>
      <c r="G986" s="3" t="s">
        <v>23</v>
      </c>
      <c r="H986" s="3">
        <v>1</v>
      </c>
      <c r="I986" s="3">
        <v>7.5</v>
      </c>
      <c r="J986" s="3">
        <v>5</v>
      </c>
      <c r="K986" s="3">
        <v>1</v>
      </c>
      <c r="L986" s="3">
        <v>17</v>
      </c>
      <c r="M986" s="3">
        <v>5</v>
      </c>
      <c r="N986" s="3" t="str">
        <f t="shared" si="154"/>
        <v>n</v>
      </c>
      <c r="O986" s="3" t="str">
        <f t="shared" si="155"/>
        <v>n</v>
      </c>
      <c r="P986" s="2" t="s">
        <v>21</v>
      </c>
      <c r="Q986" s="2" t="s">
        <v>59</v>
      </c>
      <c r="R986" s="4" t="str">
        <f t="shared" si="156"/>
        <v>n</v>
      </c>
      <c r="S986" s="2" t="s">
        <v>23</v>
      </c>
      <c r="T986" s="2">
        <v>4</v>
      </c>
      <c r="U986" s="6">
        <v>1661</v>
      </c>
      <c r="V986" s="7">
        <v>1778</v>
      </c>
      <c r="W986" s="7">
        <v>9461830</v>
      </c>
      <c r="X986" s="7">
        <v>9977874</v>
      </c>
      <c r="Y986" s="7">
        <v>11311117</v>
      </c>
      <c r="Z986" s="7">
        <f t="shared" ref="Z986:Z991" si="160">U:U  / (Y:Y -W:W )</f>
        <v>8.9818400280756853E-4</v>
      </c>
      <c r="AA986" s="7">
        <f t="shared" ref="AA986:AA991" si="161">V:V   / (Y:Y -X:X )</f>
        <v>1.3335903507462631E-3</v>
      </c>
      <c r="AB986" s="7">
        <f t="shared" ref="AB986:AB991" si="162">Z:Z+AA:AA</f>
        <v>2.2317743535538318E-3</v>
      </c>
      <c r="AC986" s="3">
        <v>466365.73</v>
      </c>
      <c r="AD986" s="3">
        <v>27677.39</v>
      </c>
      <c r="AE986" s="3">
        <f t="shared" si="157"/>
        <v>16.850061729086448</v>
      </c>
      <c r="AF986" s="2">
        <v>50.850299999999997</v>
      </c>
      <c r="AG986" s="2">
        <v>4.3517000000000001</v>
      </c>
      <c r="AH986" s="2">
        <v>56.949599999999997</v>
      </c>
      <c r="AI986" s="2">
        <v>24.1052</v>
      </c>
      <c r="AJ986" s="4">
        <f t="shared" si="158"/>
        <v>1453.79128415896</v>
      </c>
      <c r="AK986" s="3" t="s">
        <v>93</v>
      </c>
      <c r="AL986" s="3" t="s">
        <v>100</v>
      </c>
      <c r="AM986" s="3" t="s">
        <v>95</v>
      </c>
      <c r="AN986" s="3" t="s">
        <v>95</v>
      </c>
      <c r="AO986" s="3">
        <v>1</v>
      </c>
      <c r="AP986" s="3">
        <v>0.67500000000000004</v>
      </c>
      <c r="AQ986" s="3">
        <v>0.55100000000000005</v>
      </c>
      <c r="AR986" s="3">
        <v>1</v>
      </c>
      <c r="AS986" s="3">
        <v>-7.2679999999999998</v>
      </c>
      <c r="AT986" s="3">
        <v>1</v>
      </c>
      <c r="AU986" s="3">
        <v>6.6500000000000004E-2</v>
      </c>
      <c r="AV986" s="3">
        <v>3.3700000000000001E-2</v>
      </c>
      <c r="AW986" s="3">
        <v>0</v>
      </c>
      <c r="AX986" s="3">
        <v>9.2100000000000001E-2</v>
      </c>
      <c r="AY986" s="3">
        <v>0.51500000000000001</v>
      </c>
      <c r="AZ986" s="3">
        <v>114.97</v>
      </c>
      <c r="BA986" s="3">
        <v>176353</v>
      </c>
      <c r="BB986" s="3">
        <v>4</v>
      </c>
    </row>
    <row r="987" spans="1:54" x14ac:dyDescent="0.25">
      <c r="A987" s="3">
        <v>986</v>
      </c>
      <c r="B987" s="2" t="s">
        <v>45</v>
      </c>
      <c r="C987" s="2" t="s">
        <v>58</v>
      </c>
      <c r="D987" s="3">
        <v>1</v>
      </c>
      <c r="E987" s="3" t="s">
        <v>35</v>
      </c>
      <c r="F987" s="3" t="s">
        <v>25</v>
      </c>
      <c r="G987" s="3" t="s">
        <v>23</v>
      </c>
      <c r="H987" s="3">
        <v>20</v>
      </c>
      <c r="I987" s="3">
        <v>4</v>
      </c>
      <c r="J987" s="3">
        <v>7</v>
      </c>
      <c r="K987" s="3">
        <v>1</v>
      </c>
      <c r="L987" s="3">
        <v>17</v>
      </c>
      <c r="M987" s="3">
        <v>5</v>
      </c>
      <c r="N987" s="3" t="str">
        <f t="shared" si="154"/>
        <v>n</v>
      </c>
      <c r="O987" s="3" t="str">
        <f t="shared" si="155"/>
        <v>n</v>
      </c>
      <c r="P987" s="2" t="s">
        <v>26</v>
      </c>
      <c r="Q987" s="2" t="s">
        <v>59</v>
      </c>
      <c r="R987" s="4" t="str">
        <f t="shared" si="156"/>
        <v>n</v>
      </c>
      <c r="S987" s="2" t="s">
        <v>23</v>
      </c>
      <c r="T987" s="2">
        <v>4</v>
      </c>
      <c r="U987" s="6">
        <v>473</v>
      </c>
      <c r="V987" s="7">
        <v>426</v>
      </c>
      <c r="W987" s="7">
        <v>10120553</v>
      </c>
      <c r="X987" s="7">
        <v>10077497</v>
      </c>
      <c r="Y987" s="7">
        <v>10553843</v>
      </c>
      <c r="Z987" s="7">
        <f t="shared" si="160"/>
        <v>1.0916476263010916E-3</v>
      </c>
      <c r="AA987" s="7">
        <f t="shared" si="161"/>
        <v>8.9430791903364357E-4</v>
      </c>
      <c r="AB987" s="7">
        <f t="shared" si="162"/>
        <v>1.985955545334735E-3</v>
      </c>
      <c r="AC987" s="3">
        <v>99300.33</v>
      </c>
      <c r="AD987" s="3">
        <v>27677.39</v>
      </c>
      <c r="AE987" s="3">
        <f t="shared" si="157"/>
        <v>3.5877779660582161</v>
      </c>
      <c r="AF987" s="2">
        <v>50.075499999999998</v>
      </c>
      <c r="AG987" s="2">
        <v>14.437799999999999</v>
      </c>
      <c r="AH987" s="2">
        <v>56.949599999999997</v>
      </c>
      <c r="AI987" s="2">
        <v>24.1052</v>
      </c>
      <c r="AJ987" s="4">
        <f t="shared" si="158"/>
        <v>994.51329473017654</v>
      </c>
      <c r="AK987" s="3" t="s">
        <v>93</v>
      </c>
      <c r="AL987" s="3" t="s">
        <v>100</v>
      </c>
      <c r="AM987" s="3" t="s">
        <v>95</v>
      </c>
      <c r="AN987" s="3" t="s">
        <v>95</v>
      </c>
      <c r="AO987" s="3">
        <v>1</v>
      </c>
      <c r="AP987" s="3">
        <v>0.67500000000000004</v>
      </c>
      <c r="AQ987" s="3">
        <v>0.55100000000000005</v>
      </c>
      <c r="AR987" s="3">
        <v>1</v>
      </c>
      <c r="AS987" s="3">
        <v>-7.2679999999999998</v>
      </c>
      <c r="AT987" s="3">
        <v>1</v>
      </c>
      <c r="AU987" s="3">
        <v>6.6500000000000004E-2</v>
      </c>
      <c r="AV987" s="3">
        <v>3.3700000000000001E-2</v>
      </c>
      <c r="AW987" s="3">
        <v>0</v>
      </c>
      <c r="AX987" s="3">
        <v>9.2100000000000001E-2</v>
      </c>
      <c r="AY987" s="3">
        <v>0.51500000000000001</v>
      </c>
      <c r="AZ987" s="3">
        <v>114.97</v>
      </c>
      <c r="BA987" s="3">
        <v>176353</v>
      </c>
      <c r="BB987" s="3">
        <v>4</v>
      </c>
    </row>
    <row r="988" spans="1:54" x14ac:dyDescent="0.25">
      <c r="A988" s="3">
        <v>987</v>
      </c>
      <c r="B988" s="2" t="s">
        <v>75</v>
      </c>
      <c r="C988" s="2" t="s">
        <v>58</v>
      </c>
      <c r="D988" s="3">
        <v>3</v>
      </c>
      <c r="E988" s="3" t="s">
        <v>19</v>
      </c>
      <c r="F988" s="3" t="s">
        <v>25</v>
      </c>
      <c r="G988" s="3" t="s">
        <v>23</v>
      </c>
      <c r="H988" s="3">
        <v>1</v>
      </c>
      <c r="I988" s="3">
        <v>5</v>
      </c>
      <c r="J988" s="3">
        <v>1</v>
      </c>
      <c r="K988" s="3">
        <v>4</v>
      </c>
      <c r="L988" s="3">
        <v>17</v>
      </c>
      <c r="M988" s="3">
        <v>5</v>
      </c>
      <c r="N988" s="3" t="str">
        <f t="shared" si="154"/>
        <v>n</v>
      </c>
      <c r="O988" s="3" t="str">
        <f t="shared" si="155"/>
        <v>n</v>
      </c>
      <c r="P988" s="2" t="s">
        <v>21</v>
      </c>
      <c r="Q988" s="2" t="s">
        <v>59</v>
      </c>
      <c r="R988" s="4" t="str">
        <f t="shared" si="156"/>
        <v>n</v>
      </c>
      <c r="S988" s="2" t="s">
        <v>23</v>
      </c>
      <c r="T988" s="2">
        <v>4</v>
      </c>
      <c r="U988" s="6">
        <v>4750</v>
      </c>
      <c r="V988" s="7">
        <v>4961</v>
      </c>
      <c r="W988" s="7">
        <v>5069632</v>
      </c>
      <c r="X988" s="7">
        <v>5244104</v>
      </c>
      <c r="Y988" s="7">
        <v>5707251</v>
      </c>
      <c r="Z988" s="7">
        <f t="shared" si="160"/>
        <v>7.4495898020604783E-3</v>
      </c>
      <c r="AA988" s="7">
        <f t="shared" si="161"/>
        <v>1.0711501963739375E-2</v>
      </c>
      <c r="AB988" s="7">
        <f t="shared" si="162"/>
        <v>1.8161091765799851E-2</v>
      </c>
      <c r="AC988" s="3">
        <v>306142.94</v>
      </c>
      <c r="AD988" s="3">
        <v>27677.39</v>
      </c>
      <c r="AE988" s="3">
        <f t="shared" si="157"/>
        <v>11.061120286269768</v>
      </c>
      <c r="AF988" s="2">
        <v>55.676099999999998</v>
      </c>
      <c r="AG988" s="2">
        <v>12.568300000000001</v>
      </c>
      <c r="AH988" s="2">
        <v>56.949599999999997</v>
      </c>
      <c r="AI988" s="2">
        <v>24.1052</v>
      </c>
      <c r="AJ988" s="4">
        <f t="shared" si="158"/>
        <v>724.56567085827726</v>
      </c>
      <c r="AK988" s="3" t="s">
        <v>93</v>
      </c>
      <c r="AL988" s="3" t="s">
        <v>100</v>
      </c>
      <c r="AM988" s="3" t="s">
        <v>95</v>
      </c>
      <c r="AN988" s="3" t="s">
        <v>95</v>
      </c>
      <c r="AO988" s="3">
        <v>1</v>
      </c>
      <c r="AP988" s="3">
        <v>0.67500000000000004</v>
      </c>
      <c r="AQ988" s="3">
        <v>0.55100000000000005</v>
      </c>
      <c r="AR988" s="3">
        <v>1</v>
      </c>
      <c r="AS988" s="3">
        <v>-7.2679999999999998</v>
      </c>
      <c r="AT988" s="3">
        <v>1</v>
      </c>
      <c r="AU988" s="3">
        <v>6.6500000000000004E-2</v>
      </c>
      <c r="AV988" s="3">
        <v>3.3700000000000001E-2</v>
      </c>
      <c r="AW988" s="3">
        <v>0</v>
      </c>
      <c r="AX988" s="3">
        <v>9.2100000000000001E-2</v>
      </c>
      <c r="AY988" s="3">
        <v>0.51500000000000001</v>
      </c>
      <c r="AZ988" s="3">
        <v>114.97</v>
      </c>
      <c r="BA988" s="3">
        <v>176353</v>
      </c>
      <c r="BB988" s="3">
        <v>4</v>
      </c>
    </row>
    <row r="989" spans="1:54" x14ac:dyDescent="0.25">
      <c r="A989" s="3">
        <v>988</v>
      </c>
      <c r="B989" s="2" t="s">
        <v>75</v>
      </c>
      <c r="C989" s="2" t="s">
        <v>58</v>
      </c>
      <c r="D989" s="3">
        <v>2</v>
      </c>
      <c r="E989" s="3" t="s">
        <v>19</v>
      </c>
      <c r="F989" s="3" t="s">
        <v>20</v>
      </c>
      <c r="G989" s="3" t="s">
        <v>23</v>
      </c>
      <c r="H989" s="3">
        <v>1</v>
      </c>
      <c r="I989" s="3">
        <v>5</v>
      </c>
      <c r="J989" s="3">
        <v>1</v>
      </c>
      <c r="K989" s="3">
        <v>4</v>
      </c>
      <c r="L989" s="3">
        <v>17</v>
      </c>
      <c r="M989" s="3">
        <v>5</v>
      </c>
      <c r="N989" s="3" t="str">
        <f t="shared" si="154"/>
        <v>n</v>
      </c>
      <c r="O989" s="3" t="str">
        <f t="shared" si="155"/>
        <v>n</v>
      </c>
      <c r="P989" s="2" t="s">
        <v>21</v>
      </c>
      <c r="Q989" s="2" t="s">
        <v>59</v>
      </c>
      <c r="R989" s="4" t="str">
        <f t="shared" si="156"/>
        <v>n</v>
      </c>
      <c r="S989" s="2" t="s">
        <v>23</v>
      </c>
      <c r="T989" s="2">
        <v>4</v>
      </c>
      <c r="U989" s="6">
        <v>4750</v>
      </c>
      <c r="V989" s="7">
        <v>4961</v>
      </c>
      <c r="W989" s="7">
        <v>5069632</v>
      </c>
      <c r="X989" s="7">
        <v>5244104</v>
      </c>
      <c r="Y989" s="7">
        <v>5707251</v>
      </c>
      <c r="Z989" s="7">
        <f t="shared" si="160"/>
        <v>7.4495898020604783E-3</v>
      </c>
      <c r="AA989" s="7">
        <f t="shared" si="161"/>
        <v>1.0711501963739375E-2</v>
      </c>
      <c r="AB989" s="7">
        <f t="shared" si="162"/>
        <v>1.8161091765799851E-2</v>
      </c>
      <c r="AC989" s="3">
        <v>306142.94</v>
      </c>
      <c r="AD989" s="3">
        <v>27677.39</v>
      </c>
      <c r="AE989" s="3">
        <f t="shared" si="157"/>
        <v>11.061120286269768</v>
      </c>
      <c r="AF989" s="2">
        <v>55.676099999999998</v>
      </c>
      <c r="AG989" s="2">
        <v>12.568300000000001</v>
      </c>
      <c r="AH989" s="2">
        <v>56.949599999999997</v>
      </c>
      <c r="AI989" s="2">
        <v>24.1052</v>
      </c>
      <c r="AJ989" s="4">
        <f t="shared" si="158"/>
        <v>724.56567085827726</v>
      </c>
      <c r="AK989" s="3" t="s">
        <v>93</v>
      </c>
      <c r="AL989" s="3" t="s">
        <v>100</v>
      </c>
      <c r="AM989" s="3" t="s">
        <v>95</v>
      </c>
      <c r="AN989" s="3" t="s">
        <v>95</v>
      </c>
      <c r="AO989" s="3">
        <v>1</v>
      </c>
      <c r="AP989" s="3">
        <v>0.67500000000000004</v>
      </c>
      <c r="AQ989" s="3">
        <v>0.55100000000000005</v>
      </c>
      <c r="AR989" s="3">
        <v>1</v>
      </c>
      <c r="AS989" s="3">
        <v>-7.2679999999999998</v>
      </c>
      <c r="AT989" s="3">
        <v>1</v>
      </c>
      <c r="AU989" s="3">
        <v>6.6500000000000004E-2</v>
      </c>
      <c r="AV989" s="3">
        <v>3.3700000000000001E-2</v>
      </c>
      <c r="AW989" s="3">
        <v>0</v>
      </c>
      <c r="AX989" s="3">
        <v>9.2100000000000001E-2</v>
      </c>
      <c r="AY989" s="3">
        <v>0.51500000000000001</v>
      </c>
      <c r="AZ989" s="3">
        <v>114.97</v>
      </c>
      <c r="BA989" s="3">
        <v>176353</v>
      </c>
      <c r="BB989" s="3">
        <v>4</v>
      </c>
    </row>
    <row r="990" spans="1:54" x14ac:dyDescent="0.25">
      <c r="A990" s="3">
        <v>989</v>
      </c>
      <c r="B990" s="2" t="s">
        <v>46</v>
      </c>
      <c r="C990" s="2" t="s">
        <v>58</v>
      </c>
      <c r="D990" s="3">
        <v>8</v>
      </c>
      <c r="E990" s="3" t="s">
        <v>35</v>
      </c>
      <c r="F990" s="3" t="s">
        <v>25</v>
      </c>
      <c r="G990" s="3" t="s">
        <v>23</v>
      </c>
      <c r="H990" s="3">
        <v>20</v>
      </c>
      <c r="I990" s="3">
        <v>7.7333333333333298</v>
      </c>
      <c r="J990" s="3">
        <v>8</v>
      </c>
      <c r="K990" s="3">
        <v>5</v>
      </c>
      <c r="L990" s="3">
        <v>17</v>
      </c>
      <c r="M990" s="3">
        <v>5</v>
      </c>
      <c r="N990" s="3" t="str">
        <f t="shared" si="154"/>
        <v>n</v>
      </c>
      <c r="O990" s="3" t="str">
        <f t="shared" si="155"/>
        <v>y</v>
      </c>
      <c r="P990" s="2" t="s">
        <v>47</v>
      </c>
      <c r="Q990" s="2" t="s">
        <v>59</v>
      </c>
      <c r="R990" s="4" t="str">
        <f t="shared" si="156"/>
        <v>n</v>
      </c>
      <c r="S990" s="2" t="s">
        <v>28</v>
      </c>
      <c r="T990" s="2">
        <v>4</v>
      </c>
      <c r="U990" s="6">
        <v>4782</v>
      </c>
      <c r="V990" s="7">
        <v>2987</v>
      </c>
      <c r="W990" s="7">
        <v>1122085</v>
      </c>
      <c r="X990" s="7">
        <v>1117693</v>
      </c>
      <c r="Y990" s="7">
        <v>1315944</v>
      </c>
      <c r="Z990" s="7">
        <f t="shared" si="160"/>
        <v>2.4667412913509303E-2</v>
      </c>
      <c r="AA990" s="7">
        <f t="shared" si="161"/>
        <v>1.506675880575634E-2</v>
      </c>
      <c r="AB990" s="7">
        <f t="shared" si="162"/>
        <v>3.9734171719265646E-2</v>
      </c>
      <c r="AC990" s="3">
        <v>23136.74</v>
      </c>
      <c r="AD990" s="3">
        <v>27677.39</v>
      </c>
      <c r="AE990" s="3">
        <f t="shared" si="157"/>
        <v>0.83594370711978272</v>
      </c>
      <c r="AF990" s="2">
        <v>59.436999999999998</v>
      </c>
      <c r="AG990" s="2">
        <v>24.753599999999999</v>
      </c>
      <c r="AH990" s="2">
        <v>56.949599999999997</v>
      </c>
      <c r="AI990" s="2">
        <v>24.1052</v>
      </c>
      <c r="AJ990" s="4">
        <f t="shared" si="158"/>
        <v>279.18086519801972</v>
      </c>
      <c r="AK990" s="3" t="s">
        <v>93</v>
      </c>
      <c r="AL990" s="3" t="s">
        <v>100</v>
      </c>
      <c r="AM990" s="3" t="s">
        <v>95</v>
      </c>
      <c r="AN990" s="3" t="s">
        <v>95</v>
      </c>
      <c r="AO990" s="3">
        <v>1</v>
      </c>
      <c r="AP990" s="3">
        <v>0.67500000000000004</v>
      </c>
      <c r="AQ990" s="3">
        <v>0.55100000000000005</v>
      </c>
      <c r="AR990" s="3">
        <v>1</v>
      </c>
      <c r="AS990" s="3">
        <v>-7.2679999999999998</v>
      </c>
      <c r="AT990" s="3">
        <v>1</v>
      </c>
      <c r="AU990" s="3">
        <v>6.6500000000000004E-2</v>
      </c>
      <c r="AV990" s="3">
        <v>3.3700000000000001E-2</v>
      </c>
      <c r="AW990" s="3">
        <v>0</v>
      </c>
      <c r="AX990" s="3">
        <v>9.2100000000000001E-2</v>
      </c>
      <c r="AY990" s="3">
        <v>0.51500000000000001</v>
      </c>
      <c r="AZ990" s="3">
        <v>114.97</v>
      </c>
      <c r="BA990" s="3">
        <v>176353</v>
      </c>
      <c r="BB990" s="3">
        <v>4</v>
      </c>
    </row>
    <row r="991" spans="1:54" x14ac:dyDescent="0.25">
      <c r="A991" s="3">
        <v>990</v>
      </c>
      <c r="B991" s="2" t="s">
        <v>46</v>
      </c>
      <c r="C991" s="2" t="s">
        <v>58</v>
      </c>
      <c r="D991" s="3">
        <v>7</v>
      </c>
      <c r="E991" s="3" t="s">
        <v>35</v>
      </c>
      <c r="F991" s="3" t="s">
        <v>20</v>
      </c>
      <c r="G991" s="3" t="s">
        <v>23</v>
      </c>
      <c r="H991" s="3">
        <v>20</v>
      </c>
      <c r="I991" s="3">
        <v>7.7333333333333298</v>
      </c>
      <c r="J991" s="3">
        <v>8</v>
      </c>
      <c r="K991" s="3">
        <v>5</v>
      </c>
      <c r="L991" s="3">
        <v>17</v>
      </c>
      <c r="M991" s="3">
        <v>5</v>
      </c>
      <c r="N991" s="3" t="str">
        <f t="shared" si="154"/>
        <v>n</v>
      </c>
      <c r="O991" s="3" t="str">
        <f t="shared" si="155"/>
        <v>y</v>
      </c>
      <c r="P991" s="2" t="s">
        <v>47</v>
      </c>
      <c r="Q991" s="2" t="s">
        <v>59</v>
      </c>
      <c r="R991" s="4" t="str">
        <f t="shared" si="156"/>
        <v>n</v>
      </c>
      <c r="S991" s="2" t="s">
        <v>28</v>
      </c>
      <c r="T991" s="2">
        <v>4</v>
      </c>
      <c r="U991" s="6">
        <v>4782</v>
      </c>
      <c r="V991" s="7">
        <v>2987</v>
      </c>
      <c r="W991" s="7">
        <v>1122085</v>
      </c>
      <c r="X991" s="7">
        <v>1117693</v>
      </c>
      <c r="Y991" s="7">
        <v>1315944</v>
      </c>
      <c r="Z991" s="7">
        <f t="shared" si="160"/>
        <v>2.4667412913509303E-2</v>
      </c>
      <c r="AA991" s="7">
        <f t="shared" si="161"/>
        <v>1.506675880575634E-2</v>
      </c>
      <c r="AB991" s="7">
        <f t="shared" si="162"/>
        <v>3.9734171719265646E-2</v>
      </c>
      <c r="AC991" s="3">
        <v>23136.74</v>
      </c>
      <c r="AD991" s="3">
        <v>27677.39</v>
      </c>
      <c r="AE991" s="3">
        <f t="shared" si="157"/>
        <v>0.83594370711978272</v>
      </c>
      <c r="AF991" s="2">
        <v>59.436999999999998</v>
      </c>
      <c r="AG991" s="2">
        <v>24.753599999999999</v>
      </c>
      <c r="AH991" s="2">
        <v>56.949599999999997</v>
      </c>
      <c r="AI991" s="2">
        <v>24.1052</v>
      </c>
      <c r="AJ991" s="4">
        <f t="shared" si="158"/>
        <v>279.18086519801972</v>
      </c>
      <c r="AK991" s="3" t="s">
        <v>93</v>
      </c>
      <c r="AL991" s="3" t="s">
        <v>100</v>
      </c>
      <c r="AM991" s="3" t="s">
        <v>95</v>
      </c>
      <c r="AN991" s="3" t="s">
        <v>95</v>
      </c>
      <c r="AO991" s="3">
        <v>1</v>
      </c>
      <c r="AP991" s="3">
        <v>0.67500000000000004</v>
      </c>
      <c r="AQ991" s="3">
        <v>0.55100000000000005</v>
      </c>
      <c r="AR991" s="3">
        <v>1</v>
      </c>
      <c r="AS991" s="3">
        <v>-7.2679999999999998</v>
      </c>
      <c r="AT991" s="3">
        <v>1</v>
      </c>
      <c r="AU991" s="3">
        <v>6.6500000000000004E-2</v>
      </c>
      <c r="AV991" s="3">
        <v>3.3700000000000001E-2</v>
      </c>
      <c r="AW991" s="3">
        <v>0</v>
      </c>
      <c r="AX991" s="3">
        <v>9.2100000000000001E-2</v>
      </c>
      <c r="AY991" s="3">
        <v>0.51500000000000001</v>
      </c>
      <c r="AZ991" s="3">
        <v>114.97</v>
      </c>
      <c r="BA991" s="3">
        <v>176353</v>
      </c>
      <c r="BB991" s="3">
        <v>4</v>
      </c>
    </row>
    <row r="992" spans="1:54" x14ac:dyDescent="0.25">
      <c r="A992" s="3">
        <v>991</v>
      </c>
      <c r="B992" s="2" t="s">
        <v>27</v>
      </c>
      <c r="C992" s="2" t="s">
        <v>58</v>
      </c>
      <c r="D992" s="3">
        <v>3</v>
      </c>
      <c r="E992" s="3" t="s">
        <v>35</v>
      </c>
      <c r="F992" s="3" t="s">
        <v>25</v>
      </c>
      <c r="G992" s="3" t="s">
        <v>23</v>
      </c>
      <c r="H992" s="3">
        <v>20</v>
      </c>
      <c r="I992" s="3">
        <v>4</v>
      </c>
      <c r="J992" s="3">
        <v>9</v>
      </c>
      <c r="K992" s="3">
        <v>2</v>
      </c>
      <c r="L992" s="3">
        <v>17</v>
      </c>
      <c r="M992" s="3">
        <v>5</v>
      </c>
      <c r="N992" s="3" t="str">
        <f t="shared" si="154"/>
        <v>n</v>
      </c>
      <c r="O992" s="3" t="str">
        <f t="shared" si="155"/>
        <v>n</v>
      </c>
      <c r="P992" s="2" t="s">
        <v>26</v>
      </c>
      <c r="Q992" s="2" t="s">
        <v>59</v>
      </c>
      <c r="R992" s="4" t="str">
        <f t="shared" si="156"/>
        <v>n</v>
      </c>
      <c r="S992" s="2" t="s">
        <v>23</v>
      </c>
      <c r="T992" s="2">
        <v>4</v>
      </c>
      <c r="U992" s="6" t="s">
        <v>87</v>
      </c>
      <c r="V992" s="7" t="s">
        <v>87</v>
      </c>
      <c r="W992" s="6" t="s">
        <v>87</v>
      </c>
      <c r="X992" s="7" t="s">
        <v>87</v>
      </c>
      <c r="Y992" s="7">
        <v>2071278</v>
      </c>
      <c r="Z992" s="7" t="s">
        <v>87</v>
      </c>
      <c r="AA992" s="7" t="s">
        <v>87</v>
      </c>
      <c r="AB992" s="7" t="s">
        <v>87</v>
      </c>
      <c r="AC992" s="3">
        <v>10899.58</v>
      </c>
      <c r="AD992" s="3">
        <v>27677.39</v>
      </c>
      <c r="AE992" s="3">
        <f t="shared" si="157"/>
        <v>0.39380808667291245</v>
      </c>
      <c r="AF992" s="2">
        <v>41.997300000000003</v>
      </c>
      <c r="AG992" s="2">
        <v>21.428000000000001</v>
      </c>
      <c r="AH992" s="2">
        <v>56.949599999999997</v>
      </c>
      <c r="AI992" s="2">
        <v>24.1052</v>
      </c>
      <c r="AJ992" s="4">
        <f t="shared" si="158"/>
        <v>1673.5084865783424</v>
      </c>
      <c r="AK992" s="3" t="s">
        <v>93</v>
      </c>
      <c r="AL992" s="3" t="s">
        <v>100</v>
      </c>
      <c r="AM992" s="3" t="s">
        <v>97</v>
      </c>
      <c r="AN992" s="3" t="s">
        <v>95</v>
      </c>
      <c r="AO992" s="3">
        <v>0</v>
      </c>
      <c r="AP992" s="3">
        <v>0.67500000000000004</v>
      </c>
      <c r="AQ992" s="3">
        <v>0.55100000000000005</v>
      </c>
      <c r="AR992" s="3">
        <v>1</v>
      </c>
      <c r="AS992" s="3">
        <v>-7.2679999999999998</v>
      </c>
      <c r="AT992" s="3">
        <v>1</v>
      </c>
      <c r="AU992" s="3">
        <v>6.6500000000000004E-2</v>
      </c>
      <c r="AV992" s="3">
        <v>3.3700000000000001E-2</v>
      </c>
      <c r="AW992" s="3">
        <v>0</v>
      </c>
      <c r="AX992" s="3">
        <v>9.2100000000000001E-2</v>
      </c>
      <c r="AY992" s="3">
        <v>0.51500000000000001</v>
      </c>
      <c r="AZ992" s="3">
        <v>114.97</v>
      </c>
      <c r="BA992" s="3">
        <v>176353</v>
      </c>
      <c r="BB992" s="3">
        <v>4</v>
      </c>
    </row>
    <row r="993" spans="1:54" x14ac:dyDescent="0.25">
      <c r="A993" s="3">
        <v>992</v>
      </c>
      <c r="B993" s="2" t="s">
        <v>27</v>
      </c>
      <c r="C993" s="2" t="s">
        <v>58</v>
      </c>
      <c r="D993" s="3">
        <v>2</v>
      </c>
      <c r="E993" s="3" t="s">
        <v>19</v>
      </c>
      <c r="F993" s="3" t="s">
        <v>25</v>
      </c>
      <c r="G993" s="3" t="s">
        <v>23</v>
      </c>
      <c r="H993" s="3">
        <v>1</v>
      </c>
      <c r="I993" s="3">
        <v>4</v>
      </c>
      <c r="J993" s="3">
        <v>9</v>
      </c>
      <c r="K993" s="3">
        <v>2</v>
      </c>
      <c r="L993" s="3">
        <v>17</v>
      </c>
      <c r="M993" s="3">
        <v>5</v>
      </c>
      <c r="N993" s="3" t="str">
        <f t="shared" si="154"/>
        <v>n</v>
      </c>
      <c r="O993" s="3" t="str">
        <f t="shared" si="155"/>
        <v>n</v>
      </c>
      <c r="P993" s="2" t="s">
        <v>26</v>
      </c>
      <c r="Q993" s="2" t="s">
        <v>59</v>
      </c>
      <c r="R993" s="4" t="str">
        <f t="shared" si="156"/>
        <v>n</v>
      </c>
      <c r="S993" s="2" t="s">
        <v>23</v>
      </c>
      <c r="T993" s="2">
        <v>4</v>
      </c>
      <c r="U993" s="6" t="s">
        <v>87</v>
      </c>
      <c r="V993" s="7" t="s">
        <v>87</v>
      </c>
      <c r="W993" s="6" t="s">
        <v>87</v>
      </c>
      <c r="X993" s="7" t="s">
        <v>87</v>
      </c>
      <c r="Y993" s="7">
        <v>2071278</v>
      </c>
      <c r="Z993" s="7" t="s">
        <v>87</v>
      </c>
      <c r="AA993" s="7" t="s">
        <v>87</v>
      </c>
      <c r="AB993" s="7" t="s">
        <v>87</v>
      </c>
      <c r="AC993" s="3">
        <v>10899.58</v>
      </c>
      <c r="AD993" s="3">
        <v>27677.39</v>
      </c>
      <c r="AE993" s="3">
        <f t="shared" si="157"/>
        <v>0.39380808667291245</v>
      </c>
      <c r="AF993" s="2">
        <v>41.997300000000003</v>
      </c>
      <c r="AG993" s="2">
        <v>21.428000000000001</v>
      </c>
      <c r="AH993" s="2">
        <v>56.949599999999997</v>
      </c>
      <c r="AI993" s="2">
        <v>24.1052</v>
      </c>
      <c r="AJ993" s="4">
        <f t="shared" si="158"/>
        <v>1673.5084865783424</v>
      </c>
      <c r="AK993" s="3" t="s">
        <v>93</v>
      </c>
      <c r="AL993" s="3" t="s">
        <v>100</v>
      </c>
      <c r="AM993" s="3" t="s">
        <v>97</v>
      </c>
      <c r="AN993" s="3" t="s">
        <v>95</v>
      </c>
      <c r="AO993" s="3">
        <v>0</v>
      </c>
      <c r="AP993" s="3">
        <v>0.67500000000000004</v>
      </c>
      <c r="AQ993" s="3">
        <v>0.55100000000000005</v>
      </c>
      <c r="AR993" s="3">
        <v>1</v>
      </c>
      <c r="AS993" s="3">
        <v>-7.2679999999999998</v>
      </c>
      <c r="AT993" s="3">
        <v>1</v>
      </c>
      <c r="AU993" s="3">
        <v>6.6500000000000004E-2</v>
      </c>
      <c r="AV993" s="3">
        <v>3.3700000000000001E-2</v>
      </c>
      <c r="AW993" s="3">
        <v>0</v>
      </c>
      <c r="AX993" s="3">
        <v>9.2100000000000001E-2</v>
      </c>
      <c r="AY993" s="3">
        <v>0.51500000000000001</v>
      </c>
      <c r="AZ993" s="3">
        <v>114.97</v>
      </c>
      <c r="BA993" s="3">
        <v>176353</v>
      </c>
      <c r="BB993" s="3">
        <v>4</v>
      </c>
    </row>
    <row r="994" spans="1:54" x14ac:dyDescent="0.25">
      <c r="A994" s="3">
        <v>993</v>
      </c>
      <c r="B994" s="2" t="s">
        <v>27</v>
      </c>
      <c r="C994" s="2" t="s">
        <v>58</v>
      </c>
      <c r="D994" s="3">
        <v>7</v>
      </c>
      <c r="E994" s="3" t="s">
        <v>19</v>
      </c>
      <c r="F994" s="3" t="s">
        <v>20</v>
      </c>
      <c r="G994" s="3" t="s">
        <v>23</v>
      </c>
      <c r="H994" s="3">
        <v>1</v>
      </c>
      <c r="I994" s="3">
        <v>4</v>
      </c>
      <c r="J994" s="3">
        <v>9</v>
      </c>
      <c r="K994" s="3">
        <v>2</v>
      </c>
      <c r="L994" s="3">
        <v>17</v>
      </c>
      <c r="M994" s="3">
        <v>5</v>
      </c>
      <c r="N994" s="3" t="str">
        <f t="shared" si="154"/>
        <v>n</v>
      </c>
      <c r="O994" s="3" t="str">
        <f t="shared" si="155"/>
        <v>n</v>
      </c>
      <c r="P994" s="2" t="s">
        <v>26</v>
      </c>
      <c r="Q994" s="2" t="s">
        <v>59</v>
      </c>
      <c r="R994" s="4" t="str">
        <f t="shared" si="156"/>
        <v>n</v>
      </c>
      <c r="S994" s="2" t="s">
        <v>23</v>
      </c>
      <c r="T994" s="2">
        <v>4</v>
      </c>
      <c r="U994" s="6" t="s">
        <v>87</v>
      </c>
      <c r="V994" s="7" t="s">
        <v>87</v>
      </c>
      <c r="W994" s="6" t="s">
        <v>87</v>
      </c>
      <c r="X994" s="7" t="s">
        <v>87</v>
      </c>
      <c r="Y994" s="7">
        <v>2071278</v>
      </c>
      <c r="Z994" s="7" t="s">
        <v>87</v>
      </c>
      <c r="AA994" s="7" t="s">
        <v>87</v>
      </c>
      <c r="AB994" s="7" t="s">
        <v>87</v>
      </c>
      <c r="AC994" s="3">
        <v>10899.58</v>
      </c>
      <c r="AD994" s="3">
        <v>27677.39</v>
      </c>
      <c r="AE994" s="3">
        <f t="shared" si="157"/>
        <v>0.39380808667291245</v>
      </c>
      <c r="AF994" s="2">
        <v>41.997300000000003</v>
      </c>
      <c r="AG994" s="2">
        <v>21.428000000000001</v>
      </c>
      <c r="AH994" s="2">
        <v>56.949599999999997</v>
      </c>
      <c r="AI994" s="2">
        <v>24.1052</v>
      </c>
      <c r="AJ994" s="4">
        <f t="shared" si="158"/>
        <v>1673.5084865783424</v>
      </c>
      <c r="AK994" s="3" t="s">
        <v>93</v>
      </c>
      <c r="AL994" s="3" t="s">
        <v>100</v>
      </c>
      <c r="AM994" s="3" t="s">
        <v>97</v>
      </c>
      <c r="AN994" s="3" t="s">
        <v>95</v>
      </c>
      <c r="AO994" s="3">
        <v>0</v>
      </c>
      <c r="AP994" s="3">
        <v>0.67500000000000004</v>
      </c>
      <c r="AQ994" s="3">
        <v>0.55100000000000005</v>
      </c>
      <c r="AR994" s="3">
        <v>1</v>
      </c>
      <c r="AS994" s="3">
        <v>-7.2679999999999998</v>
      </c>
      <c r="AT994" s="3">
        <v>1</v>
      </c>
      <c r="AU994" s="3">
        <v>6.6500000000000004E-2</v>
      </c>
      <c r="AV994" s="3">
        <v>3.3700000000000001E-2</v>
      </c>
      <c r="AW994" s="3">
        <v>0</v>
      </c>
      <c r="AX994" s="3">
        <v>9.2100000000000001E-2</v>
      </c>
      <c r="AY994" s="3">
        <v>0.51500000000000001</v>
      </c>
      <c r="AZ994" s="3">
        <v>114.97</v>
      </c>
      <c r="BA994" s="3">
        <v>176353</v>
      </c>
      <c r="BB994" s="3">
        <v>4</v>
      </c>
    </row>
    <row r="995" spans="1:54" x14ac:dyDescent="0.25">
      <c r="A995" s="3">
        <v>994</v>
      </c>
      <c r="B995" s="2" t="s">
        <v>48</v>
      </c>
      <c r="C995" s="2" t="s">
        <v>58</v>
      </c>
      <c r="D995" s="3">
        <v>2</v>
      </c>
      <c r="E995" s="3" t="s">
        <v>35</v>
      </c>
      <c r="F995" s="3" t="s">
        <v>20</v>
      </c>
      <c r="G995" s="3" t="s">
        <v>23</v>
      </c>
      <c r="H995" s="3">
        <v>20</v>
      </c>
      <c r="I995" s="3">
        <v>6</v>
      </c>
      <c r="J995" s="3">
        <v>10</v>
      </c>
      <c r="K995" s="3">
        <v>5</v>
      </c>
      <c r="L995" s="3">
        <v>17</v>
      </c>
      <c r="M995" s="3">
        <v>5</v>
      </c>
      <c r="N995" s="3" t="str">
        <f t="shared" si="154"/>
        <v>n</v>
      </c>
      <c r="O995" s="3" t="str">
        <f t="shared" si="155"/>
        <v>y</v>
      </c>
      <c r="P995" s="2" t="s">
        <v>47</v>
      </c>
      <c r="Q995" s="2" t="s">
        <v>59</v>
      </c>
      <c r="R995" s="4" t="str">
        <f t="shared" si="156"/>
        <v>n</v>
      </c>
      <c r="S995" s="2" t="s">
        <v>23</v>
      </c>
      <c r="T995" s="2">
        <v>4</v>
      </c>
      <c r="U995" s="6">
        <v>1778</v>
      </c>
      <c r="V995" s="7">
        <v>1791</v>
      </c>
      <c r="W995" s="7">
        <v>5150146</v>
      </c>
      <c r="X995" s="7">
        <v>5257543</v>
      </c>
      <c r="Y995" s="7">
        <v>5487308</v>
      </c>
      <c r="Z995" s="7">
        <f>U:U  / (Y:Y -W:W )</f>
        <v>5.2734293900261594E-3</v>
      </c>
      <c r="AA995" s="7">
        <f>V:V   / (Y:Y -X:X )</f>
        <v>7.7949208974386871E-3</v>
      </c>
      <c r="AB995" s="7">
        <f>Z:Z+AA:AA</f>
        <v>1.3068350287464846E-2</v>
      </c>
      <c r="AC995" s="3">
        <v>236785.05</v>
      </c>
      <c r="AD995" s="3">
        <v>27677.39</v>
      </c>
      <c r="AE995" s="3">
        <f t="shared" si="157"/>
        <v>8.5551798778714314</v>
      </c>
      <c r="AF995" s="2">
        <v>60.169899999999998</v>
      </c>
      <c r="AG995" s="2">
        <v>24.938400000000001</v>
      </c>
      <c r="AH995" s="2">
        <v>56.949599999999997</v>
      </c>
      <c r="AI995" s="2">
        <v>24.1052</v>
      </c>
      <c r="AJ995" s="4">
        <f t="shared" si="158"/>
        <v>361.31956046840997</v>
      </c>
      <c r="AK995" s="3" t="s">
        <v>93</v>
      </c>
      <c r="AL995" s="3" t="s">
        <v>100</v>
      </c>
      <c r="AM995" s="3" t="s">
        <v>95</v>
      </c>
      <c r="AN995" s="3" t="s">
        <v>95</v>
      </c>
      <c r="AO995" s="3">
        <v>1</v>
      </c>
      <c r="AP995" s="3">
        <v>0.67500000000000004</v>
      </c>
      <c r="AQ995" s="3">
        <v>0.55100000000000005</v>
      </c>
      <c r="AR995" s="3">
        <v>1</v>
      </c>
      <c r="AS995" s="3">
        <v>-7.2679999999999998</v>
      </c>
      <c r="AT995" s="3">
        <v>1</v>
      </c>
      <c r="AU995" s="3">
        <v>6.6500000000000004E-2</v>
      </c>
      <c r="AV995" s="3">
        <v>3.3700000000000001E-2</v>
      </c>
      <c r="AW995" s="3">
        <v>0</v>
      </c>
      <c r="AX995" s="3">
        <v>9.2100000000000001E-2</v>
      </c>
      <c r="AY995" s="3">
        <v>0.51500000000000001</v>
      </c>
      <c r="AZ995" s="3">
        <v>114.97</v>
      </c>
      <c r="BA995" s="3">
        <v>176353</v>
      </c>
      <c r="BB995" s="3">
        <v>4</v>
      </c>
    </row>
    <row r="996" spans="1:54" x14ac:dyDescent="0.25">
      <c r="A996" s="3">
        <v>995</v>
      </c>
      <c r="B996" s="2" t="s">
        <v>50</v>
      </c>
      <c r="C996" s="2" t="s">
        <v>58</v>
      </c>
      <c r="D996" s="3">
        <v>7</v>
      </c>
      <c r="E996" s="3" t="s">
        <v>35</v>
      </c>
      <c r="F996" s="3" t="s">
        <v>25</v>
      </c>
      <c r="G996" s="3" t="s">
        <v>23</v>
      </c>
      <c r="H996" s="3">
        <v>20</v>
      </c>
      <c r="I996" s="3">
        <v>4.8</v>
      </c>
      <c r="J996" s="3">
        <v>12</v>
      </c>
      <c r="K996" s="3">
        <v>1</v>
      </c>
      <c r="L996" s="3">
        <v>17</v>
      </c>
      <c r="M996" s="3">
        <v>5</v>
      </c>
      <c r="N996" s="3" t="str">
        <f t="shared" si="154"/>
        <v>n</v>
      </c>
      <c r="O996" s="3" t="str">
        <f t="shared" si="155"/>
        <v>n</v>
      </c>
      <c r="P996" s="2" t="s">
        <v>51</v>
      </c>
      <c r="Q996" s="2" t="s">
        <v>59</v>
      </c>
      <c r="R996" s="4" t="str">
        <f t="shared" si="156"/>
        <v>n</v>
      </c>
      <c r="S996" s="2" t="s">
        <v>23</v>
      </c>
      <c r="T996" s="2">
        <v>4</v>
      </c>
      <c r="U996" s="6" t="s">
        <v>87</v>
      </c>
      <c r="V996" s="7" t="s">
        <v>87</v>
      </c>
      <c r="W996" s="6" t="s">
        <v>87</v>
      </c>
      <c r="X996" s="7" t="s">
        <v>87</v>
      </c>
      <c r="Y996" s="7">
        <v>3720400</v>
      </c>
      <c r="Z996" s="7" t="s">
        <v>87</v>
      </c>
      <c r="AA996" s="7" t="s">
        <v>87</v>
      </c>
      <c r="AB996" s="7" t="s">
        <v>87</v>
      </c>
      <c r="AC996" s="3">
        <v>14332.88</v>
      </c>
      <c r="AD996" s="3">
        <v>27677.39</v>
      </c>
      <c r="AE996" s="3">
        <f t="shared" si="157"/>
        <v>0.51785518793498952</v>
      </c>
      <c r="AF996" s="2">
        <v>41.7151</v>
      </c>
      <c r="AG996" s="2">
        <v>44.827100000000002</v>
      </c>
      <c r="AH996" s="2">
        <v>56.949599999999997</v>
      </c>
      <c r="AI996" s="2">
        <v>24.1052</v>
      </c>
      <c r="AJ996" s="4">
        <f t="shared" si="158"/>
        <v>2245.5942339550388</v>
      </c>
      <c r="AK996" s="3" t="s">
        <v>93</v>
      </c>
      <c r="AL996" s="3" t="s">
        <v>100</v>
      </c>
      <c r="AM996" s="3" t="s">
        <v>95</v>
      </c>
      <c r="AN996" s="3" t="s">
        <v>95</v>
      </c>
      <c r="AO996" s="3">
        <v>1</v>
      </c>
      <c r="AP996" s="3">
        <v>0.67500000000000004</v>
      </c>
      <c r="AQ996" s="3">
        <v>0.55100000000000005</v>
      </c>
      <c r="AR996" s="3">
        <v>1</v>
      </c>
      <c r="AS996" s="3">
        <v>-7.2679999999999998</v>
      </c>
      <c r="AT996" s="3">
        <v>1</v>
      </c>
      <c r="AU996" s="3">
        <v>6.6500000000000004E-2</v>
      </c>
      <c r="AV996" s="3">
        <v>3.3700000000000001E-2</v>
      </c>
      <c r="AW996" s="3">
        <v>0</v>
      </c>
      <c r="AX996" s="3">
        <v>9.2100000000000001E-2</v>
      </c>
      <c r="AY996" s="3">
        <v>0.51500000000000001</v>
      </c>
      <c r="AZ996" s="3">
        <v>114.97</v>
      </c>
      <c r="BA996" s="3">
        <v>176353</v>
      </c>
      <c r="BB996" s="3">
        <v>4</v>
      </c>
    </row>
    <row r="997" spans="1:54" x14ac:dyDescent="0.25">
      <c r="A997" s="3">
        <v>996</v>
      </c>
      <c r="B997" s="2" t="s">
        <v>50</v>
      </c>
      <c r="C997" s="2" t="s">
        <v>58</v>
      </c>
      <c r="D997" s="3">
        <v>6</v>
      </c>
      <c r="E997" s="3" t="s">
        <v>35</v>
      </c>
      <c r="F997" s="3" t="s">
        <v>20</v>
      </c>
      <c r="G997" s="3" t="s">
        <v>23</v>
      </c>
      <c r="H997" s="3">
        <v>20</v>
      </c>
      <c r="I997" s="3">
        <v>4.8</v>
      </c>
      <c r="J997" s="3">
        <v>12</v>
      </c>
      <c r="K997" s="3">
        <v>1</v>
      </c>
      <c r="L997" s="3">
        <v>17</v>
      </c>
      <c r="M997" s="3">
        <v>5</v>
      </c>
      <c r="N997" s="3" t="str">
        <f t="shared" si="154"/>
        <v>n</v>
      </c>
      <c r="O997" s="3" t="str">
        <f t="shared" si="155"/>
        <v>n</v>
      </c>
      <c r="P997" s="2" t="s">
        <v>51</v>
      </c>
      <c r="Q997" s="2" t="s">
        <v>59</v>
      </c>
      <c r="R997" s="4" t="str">
        <f t="shared" si="156"/>
        <v>n</v>
      </c>
      <c r="S997" s="2" t="s">
        <v>23</v>
      </c>
      <c r="T997" s="2">
        <v>4</v>
      </c>
      <c r="U997" s="6" t="s">
        <v>87</v>
      </c>
      <c r="V997" s="7" t="s">
        <v>87</v>
      </c>
      <c r="W997" s="6" t="s">
        <v>87</v>
      </c>
      <c r="X997" s="7" t="s">
        <v>87</v>
      </c>
      <c r="Y997" s="7">
        <v>3720400</v>
      </c>
      <c r="Z997" s="7" t="s">
        <v>87</v>
      </c>
      <c r="AA997" s="7" t="s">
        <v>87</v>
      </c>
      <c r="AB997" s="7" t="s">
        <v>87</v>
      </c>
      <c r="AC997" s="3">
        <v>14332.88</v>
      </c>
      <c r="AD997" s="3">
        <v>27677.39</v>
      </c>
      <c r="AE997" s="3">
        <f t="shared" si="157"/>
        <v>0.51785518793498952</v>
      </c>
      <c r="AF997" s="2">
        <v>41.7151</v>
      </c>
      <c r="AG997" s="2">
        <v>44.827100000000002</v>
      </c>
      <c r="AH997" s="2">
        <v>56.949599999999997</v>
      </c>
      <c r="AI997" s="2">
        <v>24.1052</v>
      </c>
      <c r="AJ997" s="4">
        <f t="shared" si="158"/>
        <v>2245.5942339550388</v>
      </c>
      <c r="AK997" s="3" t="s">
        <v>93</v>
      </c>
      <c r="AL997" s="3" t="s">
        <v>100</v>
      </c>
      <c r="AM997" s="3" t="s">
        <v>95</v>
      </c>
      <c r="AN997" s="3" t="s">
        <v>95</v>
      </c>
      <c r="AO997" s="3">
        <v>1</v>
      </c>
      <c r="AP997" s="3">
        <v>0.67500000000000004</v>
      </c>
      <c r="AQ997" s="3">
        <v>0.55100000000000005</v>
      </c>
      <c r="AR997" s="3">
        <v>1</v>
      </c>
      <c r="AS997" s="3">
        <v>-7.2679999999999998</v>
      </c>
      <c r="AT997" s="3">
        <v>1</v>
      </c>
      <c r="AU997" s="3">
        <v>6.6500000000000004E-2</v>
      </c>
      <c r="AV997" s="3">
        <v>3.3700000000000001E-2</v>
      </c>
      <c r="AW997" s="3">
        <v>0</v>
      </c>
      <c r="AX997" s="3">
        <v>9.2100000000000001E-2</v>
      </c>
      <c r="AY997" s="3">
        <v>0.51500000000000001</v>
      </c>
      <c r="AZ997" s="3">
        <v>114.97</v>
      </c>
      <c r="BA997" s="3">
        <v>176353</v>
      </c>
      <c r="BB997" s="3">
        <v>4</v>
      </c>
    </row>
    <row r="998" spans="1:54" x14ac:dyDescent="0.25">
      <c r="A998" s="3">
        <v>997</v>
      </c>
      <c r="B998" s="2" t="s">
        <v>50</v>
      </c>
      <c r="C998" s="2" t="s">
        <v>58</v>
      </c>
      <c r="D998" s="3">
        <v>5</v>
      </c>
      <c r="E998" s="3" t="s">
        <v>19</v>
      </c>
      <c r="F998" s="3" t="s">
        <v>25</v>
      </c>
      <c r="G998" s="3" t="s">
        <v>23</v>
      </c>
      <c r="H998" s="3">
        <v>1</v>
      </c>
      <c r="I998" s="3">
        <v>4.8</v>
      </c>
      <c r="J998" s="3">
        <v>12</v>
      </c>
      <c r="K998" s="3">
        <v>1</v>
      </c>
      <c r="L998" s="3">
        <v>17</v>
      </c>
      <c r="M998" s="3">
        <v>5</v>
      </c>
      <c r="N998" s="3" t="str">
        <f t="shared" si="154"/>
        <v>n</v>
      </c>
      <c r="O998" s="3" t="str">
        <f t="shared" si="155"/>
        <v>n</v>
      </c>
      <c r="P998" s="2" t="s">
        <v>51</v>
      </c>
      <c r="Q998" s="2" t="s">
        <v>59</v>
      </c>
      <c r="R998" s="4" t="str">
        <f t="shared" si="156"/>
        <v>n</v>
      </c>
      <c r="S998" s="2" t="s">
        <v>23</v>
      </c>
      <c r="T998" s="2">
        <v>4</v>
      </c>
      <c r="U998" s="6" t="s">
        <v>87</v>
      </c>
      <c r="V998" s="7" t="s">
        <v>87</v>
      </c>
      <c r="W998" s="6" t="s">
        <v>87</v>
      </c>
      <c r="X998" s="7" t="s">
        <v>87</v>
      </c>
      <c r="Y998" s="7">
        <v>3720400</v>
      </c>
      <c r="Z998" s="7" t="s">
        <v>87</v>
      </c>
      <c r="AA998" s="7" t="s">
        <v>87</v>
      </c>
      <c r="AB998" s="7" t="s">
        <v>87</v>
      </c>
      <c r="AC998" s="3">
        <v>14332.88</v>
      </c>
      <c r="AD998" s="3">
        <v>27677.39</v>
      </c>
      <c r="AE998" s="3">
        <f t="shared" si="157"/>
        <v>0.51785518793498952</v>
      </c>
      <c r="AF998" s="2">
        <v>41.7151</v>
      </c>
      <c r="AG998" s="2">
        <v>44.827100000000002</v>
      </c>
      <c r="AH998" s="2">
        <v>56.949599999999997</v>
      </c>
      <c r="AI998" s="2">
        <v>24.1052</v>
      </c>
      <c r="AJ998" s="4">
        <f t="shared" si="158"/>
        <v>2245.5942339550388</v>
      </c>
      <c r="AK998" s="3" t="s">
        <v>93</v>
      </c>
      <c r="AL998" s="3" t="s">
        <v>100</v>
      </c>
      <c r="AM998" s="3" t="s">
        <v>95</v>
      </c>
      <c r="AN998" s="3" t="s">
        <v>95</v>
      </c>
      <c r="AO998" s="3">
        <v>1</v>
      </c>
      <c r="AP998" s="3">
        <v>0.67500000000000004</v>
      </c>
      <c r="AQ998" s="3">
        <v>0.55100000000000005</v>
      </c>
      <c r="AR998" s="3">
        <v>1</v>
      </c>
      <c r="AS998" s="3">
        <v>-7.2679999999999998</v>
      </c>
      <c r="AT998" s="3">
        <v>1</v>
      </c>
      <c r="AU998" s="3">
        <v>6.6500000000000004E-2</v>
      </c>
      <c r="AV998" s="3">
        <v>3.3700000000000001E-2</v>
      </c>
      <c r="AW998" s="3">
        <v>0</v>
      </c>
      <c r="AX998" s="3">
        <v>9.2100000000000001E-2</v>
      </c>
      <c r="AY998" s="3">
        <v>0.51500000000000001</v>
      </c>
      <c r="AZ998" s="3">
        <v>114.97</v>
      </c>
      <c r="BA998" s="3">
        <v>176353</v>
      </c>
      <c r="BB998" s="3">
        <v>4</v>
      </c>
    </row>
    <row r="999" spans="1:54" x14ac:dyDescent="0.25">
      <c r="A999" s="3">
        <v>998</v>
      </c>
      <c r="B999" s="2" t="s">
        <v>50</v>
      </c>
      <c r="C999" s="2" t="s">
        <v>58</v>
      </c>
      <c r="D999" s="3">
        <v>8</v>
      </c>
      <c r="E999" s="3" t="s">
        <v>19</v>
      </c>
      <c r="F999" s="3" t="s">
        <v>20</v>
      </c>
      <c r="G999" s="3" t="s">
        <v>23</v>
      </c>
      <c r="H999" s="3">
        <v>1</v>
      </c>
      <c r="I999" s="3">
        <v>4.8</v>
      </c>
      <c r="J999" s="3">
        <v>12</v>
      </c>
      <c r="K999" s="3">
        <v>1</v>
      </c>
      <c r="L999" s="3">
        <v>17</v>
      </c>
      <c r="M999" s="3">
        <v>5</v>
      </c>
      <c r="N999" s="3" t="str">
        <f t="shared" si="154"/>
        <v>n</v>
      </c>
      <c r="O999" s="3" t="str">
        <f t="shared" si="155"/>
        <v>n</v>
      </c>
      <c r="P999" s="2" t="s">
        <v>51</v>
      </c>
      <c r="Q999" s="2" t="s">
        <v>59</v>
      </c>
      <c r="R999" s="4" t="str">
        <f t="shared" si="156"/>
        <v>n</v>
      </c>
      <c r="S999" s="2" t="s">
        <v>23</v>
      </c>
      <c r="T999" s="2">
        <v>4</v>
      </c>
      <c r="U999" s="6" t="s">
        <v>87</v>
      </c>
      <c r="V999" s="7" t="s">
        <v>87</v>
      </c>
      <c r="W999" s="6" t="s">
        <v>87</v>
      </c>
      <c r="X999" s="7" t="s">
        <v>87</v>
      </c>
      <c r="Y999" s="7">
        <v>3720400</v>
      </c>
      <c r="Z999" s="7" t="s">
        <v>87</v>
      </c>
      <c r="AA999" s="7" t="s">
        <v>87</v>
      </c>
      <c r="AB999" s="7" t="s">
        <v>87</v>
      </c>
      <c r="AC999" s="3">
        <v>14332.88</v>
      </c>
      <c r="AD999" s="3">
        <v>27677.39</v>
      </c>
      <c r="AE999" s="3">
        <f t="shared" si="157"/>
        <v>0.51785518793498952</v>
      </c>
      <c r="AF999" s="2">
        <v>41.7151</v>
      </c>
      <c r="AG999" s="2">
        <v>44.827100000000002</v>
      </c>
      <c r="AH999" s="2">
        <v>56.949599999999997</v>
      </c>
      <c r="AI999" s="2">
        <v>24.1052</v>
      </c>
      <c r="AJ999" s="4">
        <f t="shared" si="158"/>
        <v>2245.5942339550388</v>
      </c>
      <c r="AK999" s="3" t="s">
        <v>93</v>
      </c>
      <c r="AL999" s="3" t="s">
        <v>100</v>
      </c>
      <c r="AM999" s="3" t="s">
        <v>95</v>
      </c>
      <c r="AN999" s="3" t="s">
        <v>95</v>
      </c>
      <c r="AO999" s="3">
        <v>1</v>
      </c>
      <c r="AP999" s="3">
        <v>0.67500000000000004</v>
      </c>
      <c r="AQ999" s="3">
        <v>0.55100000000000005</v>
      </c>
      <c r="AR999" s="3">
        <v>1</v>
      </c>
      <c r="AS999" s="3">
        <v>-7.2679999999999998</v>
      </c>
      <c r="AT999" s="3">
        <v>1</v>
      </c>
      <c r="AU999" s="3">
        <v>6.6500000000000004E-2</v>
      </c>
      <c r="AV999" s="3">
        <v>3.3700000000000001E-2</v>
      </c>
      <c r="AW999" s="3">
        <v>0</v>
      </c>
      <c r="AX999" s="3">
        <v>9.2100000000000001E-2</v>
      </c>
      <c r="AY999" s="3">
        <v>0.51500000000000001</v>
      </c>
      <c r="AZ999" s="3">
        <v>114.97</v>
      </c>
      <c r="BA999" s="3">
        <v>176353</v>
      </c>
      <c r="BB999" s="3">
        <v>4</v>
      </c>
    </row>
    <row r="1000" spans="1:54" x14ac:dyDescent="0.25">
      <c r="A1000" s="3">
        <v>999</v>
      </c>
      <c r="B1000" s="2" t="s">
        <v>52</v>
      </c>
      <c r="C1000" s="2" t="s">
        <v>58</v>
      </c>
      <c r="D1000" s="3">
        <v>2</v>
      </c>
      <c r="E1000" s="3" t="s">
        <v>35</v>
      </c>
      <c r="F1000" s="3" t="s">
        <v>25</v>
      </c>
      <c r="G1000" s="3" t="s">
        <v>23</v>
      </c>
      <c r="H1000" s="3">
        <v>20</v>
      </c>
      <c r="I1000" s="3">
        <v>8</v>
      </c>
      <c r="J1000" s="3">
        <v>13</v>
      </c>
      <c r="K1000" s="3">
        <v>2</v>
      </c>
      <c r="L1000" s="3">
        <v>17</v>
      </c>
      <c r="M1000" s="3">
        <v>5</v>
      </c>
      <c r="N1000" s="3" t="str">
        <f t="shared" si="154"/>
        <v>n</v>
      </c>
      <c r="O1000" s="3" t="str">
        <f t="shared" si="155"/>
        <v>n</v>
      </c>
      <c r="P1000" s="2" t="s">
        <v>21</v>
      </c>
      <c r="Q1000" s="2" t="s">
        <v>59</v>
      </c>
      <c r="R1000" s="4" t="str">
        <f t="shared" si="156"/>
        <v>n</v>
      </c>
      <c r="S1000" s="2" t="s">
        <v>23</v>
      </c>
      <c r="T1000" s="2">
        <v>4</v>
      </c>
      <c r="U1000" s="6" t="s">
        <v>87</v>
      </c>
      <c r="V1000" s="7">
        <v>30420</v>
      </c>
      <c r="W1000" s="6" t="s">
        <v>87</v>
      </c>
      <c r="X1000" s="7">
        <v>73523726</v>
      </c>
      <c r="Y1000" s="7">
        <v>82800000</v>
      </c>
      <c r="Z1000" s="7" t="s">
        <v>87</v>
      </c>
      <c r="AA1000" s="7">
        <f t="shared" ref="AA1000:AA1007" si="163">V:V   / (Y:Y -X:X )</f>
        <v>3.2793339222192013E-3</v>
      </c>
      <c r="AB1000" s="7" t="s">
        <v>87</v>
      </c>
      <c r="AC1000" s="3">
        <v>3466756.88</v>
      </c>
      <c r="AD1000" s="3">
        <v>27677.39</v>
      </c>
      <c r="AE1000" s="3">
        <f t="shared" si="157"/>
        <v>125.25591755580999</v>
      </c>
      <c r="AF1000" s="2">
        <v>52.52</v>
      </c>
      <c r="AG1000" s="2">
        <v>13.404999999999999</v>
      </c>
      <c r="AH1000" s="2">
        <v>56.949599999999997</v>
      </c>
      <c r="AI1000" s="2">
        <v>24.1052</v>
      </c>
      <c r="AJ1000" s="4">
        <f t="shared" si="158"/>
        <v>843.76866577722774</v>
      </c>
      <c r="AK1000" s="3" t="s">
        <v>93</v>
      </c>
      <c r="AL1000" s="3" t="s">
        <v>100</v>
      </c>
      <c r="AM1000" s="3" t="s">
        <v>95</v>
      </c>
      <c r="AN1000" s="3" t="s">
        <v>95</v>
      </c>
      <c r="AO1000" s="3">
        <v>1</v>
      </c>
      <c r="AP1000" s="3">
        <v>0.67500000000000004</v>
      </c>
      <c r="AQ1000" s="3">
        <v>0.55100000000000005</v>
      </c>
      <c r="AR1000" s="3">
        <v>1</v>
      </c>
      <c r="AS1000" s="3">
        <v>-7.2679999999999998</v>
      </c>
      <c r="AT1000" s="3">
        <v>1</v>
      </c>
      <c r="AU1000" s="3">
        <v>6.6500000000000004E-2</v>
      </c>
      <c r="AV1000" s="3">
        <v>3.3700000000000001E-2</v>
      </c>
      <c r="AW1000" s="3">
        <v>0</v>
      </c>
      <c r="AX1000" s="3">
        <v>9.2100000000000001E-2</v>
      </c>
      <c r="AY1000" s="3">
        <v>0.51500000000000001</v>
      </c>
      <c r="AZ1000" s="3">
        <v>114.97</v>
      </c>
      <c r="BA1000" s="3">
        <v>176353</v>
      </c>
      <c r="BB1000" s="3">
        <v>4</v>
      </c>
    </row>
    <row r="1001" spans="1:54" x14ac:dyDescent="0.25">
      <c r="A1001" s="3">
        <v>1000</v>
      </c>
      <c r="B1001" s="2" t="s">
        <v>52</v>
      </c>
      <c r="C1001" s="2" t="s">
        <v>58</v>
      </c>
      <c r="D1001" s="3">
        <v>5</v>
      </c>
      <c r="E1001" s="3" t="s">
        <v>19</v>
      </c>
      <c r="F1001" s="3" t="s">
        <v>25</v>
      </c>
      <c r="G1001" s="3" t="s">
        <v>23</v>
      </c>
      <c r="H1001" s="3">
        <v>1</v>
      </c>
      <c r="I1001" s="3">
        <v>8</v>
      </c>
      <c r="J1001" s="3">
        <v>13</v>
      </c>
      <c r="K1001" s="3">
        <v>2</v>
      </c>
      <c r="L1001" s="3">
        <v>17</v>
      </c>
      <c r="M1001" s="3">
        <v>5</v>
      </c>
      <c r="N1001" s="3" t="str">
        <f t="shared" si="154"/>
        <v>n</v>
      </c>
      <c r="O1001" s="3" t="str">
        <f t="shared" si="155"/>
        <v>n</v>
      </c>
      <c r="P1001" s="2" t="s">
        <v>21</v>
      </c>
      <c r="Q1001" s="2" t="s">
        <v>59</v>
      </c>
      <c r="R1001" s="4" t="str">
        <f t="shared" si="156"/>
        <v>n</v>
      </c>
      <c r="S1001" s="2" t="s">
        <v>23</v>
      </c>
      <c r="T1001" s="2">
        <v>4</v>
      </c>
      <c r="U1001" s="6" t="s">
        <v>87</v>
      </c>
      <c r="V1001" s="7">
        <v>30420</v>
      </c>
      <c r="W1001" s="6" t="s">
        <v>87</v>
      </c>
      <c r="X1001" s="7">
        <v>73523726</v>
      </c>
      <c r="Y1001" s="7">
        <v>82800000</v>
      </c>
      <c r="Z1001" s="7" t="s">
        <v>87</v>
      </c>
      <c r="AA1001" s="7">
        <f t="shared" si="163"/>
        <v>3.2793339222192013E-3</v>
      </c>
      <c r="AB1001" s="7" t="s">
        <v>87</v>
      </c>
      <c r="AC1001" s="3">
        <v>3466756.88</v>
      </c>
      <c r="AD1001" s="3">
        <v>27677.39</v>
      </c>
      <c r="AE1001" s="3">
        <f t="shared" si="157"/>
        <v>125.25591755580999</v>
      </c>
      <c r="AF1001" s="2">
        <v>52.52</v>
      </c>
      <c r="AG1001" s="2">
        <v>13.404999999999999</v>
      </c>
      <c r="AH1001" s="2">
        <v>56.949599999999997</v>
      </c>
      <c r="AI1001" s="2">
        <v>24.1052</v>
      </c>
      <c r="AJ1001" s="4">
        <f t="shared" si="158"/>
        <v>843.76866577722774</v>
      </c>
      <c r="AK1001" s="3" t="s">
        <v>93</v>
      </c>
      <c r="AL1001" s="3" t="s">
        <v>100</v>
      </c>
      <c r="AM1001" s="3" t="s">
        <v>95</v>
      </c>
      <c r="AN1001" s="3" t="s">
        <v>95</v>
      </c>
      <c r="AO1001" s="3">
        <v>1</v>
      </c>
      <c r="AP1001" s="3">
        <v>0.67500000000000004</v>
      </c>
      <c r="AQ1001" s="3">
        <v>0.55100000000000005</v>
      </c>
      <c r="AR1001" s="3">
        <v>1</v>
      </c>
      <c r="AS1001" s="3">
        <v>-7.2679999999999998</v>
      </c>
      <c r="AT1001" s="3">
        <v>1</v>
      </c>
      <c r="AU1001" s="3">
        <v>6.6500000000000004E-2</v>
      </c>
      <c r="AV1001" s="3">
        <v>3.3700000000000001E-2</v>
      </c>
      <c r="AW1001" s="3">
        <v>0</v>
      </c>
      <c r="AX1001" s="3">
        <v>9.2100000000000001E-2</v>
      </c>
      <c r="AY1001" s="3">
        <v>0.51500000000000001</v>
      </c>
      <c r="AZ1001" s="3">
        <v>114.97</v>
      </c>
      <c r="BA1001" s="3">
        <v>176353</v>
      </c>
      <c r="BB1001" s="3">
        <v>4</v>
      </c>
    </row>
    <row r="1002" spans="1:54" x14ac:dyDescent="0.25">
      <c r="A1002" s="3">
        <v>1001</v>
      </c>
      <c r="B1002" s="2" t="s">
        <v>52</v>
      </c>
      <c r="C1002" s="2" t="s">
        <v>58</v>
      </c>
      <c r="D1002" s="3">
        <v>3</v>
      </c>
      <c r="E1002" s="3" t="s">
        <v>19</v>
      </c>
      <c r="F1002" s="3" t="s">
        <v>20</v>
      </c>
      <c r="G1002" s="3" t="s">
        <v>23</v>
      </c>
      <c r="H1002" s="3">
        <v>1</v>
      </c>
      <c r="I1002" s="3">
        <v>8</v>
      </c>
      <c r="J1002" s="3">
        <v>13</v>
      </c>
      <c r="K1002" s="3">
        <v>2</v>
      </c>
      <c r="L1002" s="3">
        <v>17</v>
      </c>
      <c r="M1002" s="3">
        <v>5</v>
      </c>
      <c r="N1002" s="3" t="str">
        <f t="shared" si="154"/>
        <v>n</v>
      </c>
      <c r="O1002" s="3" t="str">
        <f t="shared" si="155"/>
        <v>n</v>
      </c>
      <c r="P1002" s="2" t="s">
        <v>21</v>
      </c>
      <c r="Q1002" s="2" t="s">
        <v>59</v>
      </c>
      <c r="R1002" s="4" t="str">
        <f t="shared" si="156"/>
        <v>n</v>
      </c>
      <c r="S1002" s="2" t="s">
        <v>23</v>
      </c>
      <c r="T1002" s="2">
        <v>4</v>
      </c>
      <c r="U1002" s="6" t="s">
        <v>87</v>
      </c>
      <c r="V1002" s="7">
        <v>30420</v>
      </c>
      <c r="W1002" s="6" t="s">
        <v>87</v>
      </c>
      <c r="X1002" s="7">
        <v>73523726</v>
      </c>
      <c r="Y1002" s="7">
        <v>82800000</v>
      </c>
      <c r="Z1002" s="7" t="s">
        <v>87</v>
      </c>
      <c r="AA1002" s="7">
        <f t="shared" si="163"/>
        <v>3.2793339222192013E-3</v>
      </c>
      <c r="AB1002" s="7" t="s">
        <v>87</v>
      </c>
      <c r="AC1002" s="3">
        <v>3466756.88</v>
      </c>
      <c r="AD1002" s="3">
        <v>27677.39</v>
      </c>
      <c r="AE1002" s="3">
        <f t="shared" si="157"/>
        <v>125.25591755580999</v>
      </c>
      <c r="AF1002" s="2">
        <v>52.52</v>
      </c>
      <c r="AG1002" s="2">
        <v>13.404999999999999</v>
      </c>
      <c r="AH1002" s="2">
        <v>56.949599999999997</v>
      </c>
      <c r="AI1002" s="2">
        <v>24.1052</v>
      </c>
      <c r="AJ1002" s="4">
        <f t="shared" si="158"/>
        <v>843.76866577722774</v>
      </c>
      <c r="AK1002" s="3" t="s">
        <v>93</v>
      </c>
      <c r="AL1002" s="3" t="s">
        <v>100</v>
      </c>
      <c r="AM1002" s="3" t="s">
        <v>95</v>
      </c>
      <c r="AN1002" s="3" t="s">
        <v>95</v>
      </c>
      <c r="AO1002" s="3">
        <v>1</v>
      </c>
      <c r="AP1002" s="3">
        <v>0.67500000000000004</v>
      </c>
      <c r="AQ1002" s="3">
        <v>0.55100000000000005</v>
      </c>
      <c r="AR1002" s="3">
        <v>1</v>
      </c>
      <c r="AS1002" s="3">
        <v>-7.2679999999999998</v>
      </c>
      <c r="AT1002" s="3">
        <v>1</v>
      </c>
      <c r="AU1002" s="3">
        <v>6.6500000000000004E-2</v>
      </c>
      <c r="AV1002" s="3">
        <v>3.3700000000000001E-2</v>
      </c>
      <c r="AW1002" s="3">
        <v>0</v>
      </c>
      <c r="AX1002" s="3">
        <v>9.2100000000000001E-2</v>
      </c>
      <c r="AY1002" s="3">
        <v>0.51500000000000001</v>
      </c>
      <c r="AZ1002" s="3">
        <v>114.97</v>
      </c>
      <c r="BA1002" s="3">
        <v>176353</v>
      </c>
      <c r="BB1002" s="3">
        <v>4</v>
      </c>
    </row>
    <row r="1003" spans="1:54" x14ac:dyDescent="0.25">
      <c r="A1003" s="3">
        <v>1002</v>
      </c>
      <c r="B1003" s="2" t="s">
        <v>54</v>
      </c>
      <c r="C1003" s="2" t="s">
        <v>58</v>
      </c>
      <c r="D1003" s="3">
        <v>8</v>
      </c>
      <c r="E1003" s="3" t="s">
        <v>35</v>
      </c>
      <c r="F1003" s="3" t="s">
        <v>25</v>
      </c>
      <c r="G1003" s="3" t="s">
        <v>23</v>
      </c>
      <c r="H1003" s="3">
        <v>20</v>
      </c>
      <c r="I1003" s="3">
        <v>3</v>
      </c>
      <c r="J1003" s="3">
        <v>1</v>
      </c>
      <c r="K1003" s="3">
        <v>5</v>
      </c>
      <c r="L1003" s="3">
        <v>17</v>
      </c>
      <c r="M1003" s="3">
        <v>5</v>
      </c>
      <c r="N1003" s="3" t="str">
        <f t="shared" si="154"/>
        <v>n</v>
      </c>
      <c r="O1003" s="3" t="str">
        <f t="shared" si="155"/>
        <v>y</v>
      </c>
      <c r="P1003" s="2" t="s">
        <v>47</v>
      </c>
      <c r="Q1003" s="2" t="s">
        <v>59</v>
      </c>
      <c r="R1003" s="4" t="str">
        <f t="shared" si="156"/>
        <v>n</v>
      </c>
      <c r="S1003" s="2" t="s">
        <v>23</v>
      </c>
      <c r="T1003" s="2">
        <v>4</v>
      </c>
      <c r="U1003" s="6">
        <v>195</v>
      </c>
      <c r="V1003" s="7">
        <v>142</v>
      </c>
      <c r="W1003" s="7">
        <v>9326183</v>
      </c>
      <c r="X1003" s="7">
        <v>9673897</v>
      </c>
      <c r="Y1003" s="7">
        <v>9830485</v>
      </c>
      <c r="Z1003" s="7">
        <f>U:U  / (Y:Y -W:W )</f>
        <v>3.8667306494917731E-4</v>
      </c>
      <c r="AA1003" s="7">
        <f t="shared" si="163"/>
        <v>9.0683832733031908E-4</v>
      </c>
      <c r="AB1003" s="7">
        <f>Z:Z+AA:AA</f>
        <v>1.2935113922794964E-3</v>
      </c>
      <c r="AC1003" s="3">
        <v>124342.94</v>
      </c>
      <c r="AD1003" s="3">
        <v>27677.39</v>
      </c>
      <c r="AE1003" s="3">
        <f t="shared" si="157"/>
        <v>4.4925818511066256</v>
      </c>
      <c r="AF1003" s="2">
        <v>47.497900000000001</v>
      </c>
      <c r="AG1003" s="2">
        <v>19.040199999999999</v>
      </c>
      <c r="AH1003" s="2">
        <v>56.949599999999997</v>
      </c>
      <c r="AI1003" s="2">
        <v>24.1052</v>
      </c>
      <c r="AJ1003" s="4">
        <f t="shared" si="158"/>
        <v>1105.4053994964825</v>
      </c>
      <c r="AK1003" s="3" t="s">
        <v>93</v>
      </c>
      <c r="AL1003" s="3" t="s">
        <v>100</v>
      </c>
      <c r="AM1003" s="3" t="s">
        <v>95</v>
      </c>
      <c r="AN1003" s="3" t="s">
        <v>95</v>
      </c>
      <c r="AO1003" s="3">
        <v>1</v>
      </c>
      <c r="AP1003" s="3">
        <v>0.67500000000000004</v>
      </c>
      <c r="AQ1003" s="3">
        <v>0.55100000000000005</v>
      </c>
      <c r="AR1003" s="3">
        <v>1</v>
      </c>
      <c r="AS1003" s="3">
        <v>-7.2679999999999998</v>
      </c>
      <c r="AT1003" s="3">
        <v>1</v>
      </c>
      <c r="AU1003" s="3">
        <v>6.6500000000000004E-2</v>
      </c>
      <c r="AV1003" s="3">
        <v>3.3700000000000001E-2</v>
      </c>
      <c r="AW1003" s="3">
        <v>0</v>
      </c>
      <c r="AX1003" s="3">
        <v>9.2100000000000001E-2</v>
      </c>
      <c r="AY1003" s="3">
        <v>0.51500000000000001</v>
      </c>
      <c r="AZ1003" s="3">
        <v>114.97</v>
      </c>
      <c r="BA1003" s="3">
        <v>176353</v>
      </c>
      <c r="BB1003" s="3">
        <v>4</v>
      </c>
    </row>
    <row r="1004" spans="1:54" x14ac:dyDescent="0.25">
      <c r="A1004" s="3">
        <v>1003</v>
      </c>
      <c r="B1004" s="2" t="s">
        <v>76</v>
      </c>
      <c r="C1004" s="2" t="s">
        <v>58</v>
      </c>
      <c r="D1004" s="3">
        <v>1</v>
      </c>
      <c r="E1004" s="3" t="s">
        <v>35</v>
      </c>
      <c r="F1004" s="3" t="s">
        <v>25</v>
      </c>
      <c r="G1004" s="3" t="s">
        <v>23</v>
      </c>
      <c r="H1004" s="3">
        <v>20</v>
      </c>
      <c r="I1004" s="3">
        <v>8.2727272727272698</v>
      </c>
      <c r="J1004" s="3">
        <v>1</v>
      </c>
      <c r="K1004" s="3">
        <v>5</v>
      </c>
      <c r="L1004" s="3">
        <v>17</v>
      </c>
      <c r="M1004" s="3">
        <v>5</v>
      </c>
      <c r="N1004" s="3" t="str">
        <f t="shared" si="154"/>
        <v>n</v>
      </c>
      <c r="O1004" s="3" t="str">
        <f t="shared" si="155"/>
        <v>y</v>
      </c>
      <c r="P1004" s="2" t="s">
        <v>21</v>
      </c>
      <c r="Q1004" s="2" t="s">
        <v>59</v>
      </c>
      <c r="R1004" s="4" t="str">
        <f t="shared" si="156"/>
        <v>n</v>
      </c>
      <c r="S1004" s="2" t="s">
        <v>23</v>
      </c>
      <c r="T1004" s="2">
        <v>4</v>
      </c>
      <c r="U1004" s="6">
        <v>19772</v>
      </c>
      <c r="V1004" s="7">
        <v>20989</v>
      </c>
      <c r="W1004" s="7">
        <v>3926156</v>
      </c>
      <c r="X1004" s="7">
        <v>4137894</v>
      </c>
      <c r="Y1004" s="7">
        <v>4724720</v>
      </c>
      <c r="Z1004" s="7">
        <f>U:U  / (Y:Y -W:W )</f>
        <v>2.4759443200544979E-2</v>
      </c>
      <c r="AA1004" s="7">
        <f t="shared" si="163"/>
        <v>3.5766990555974001E-2</v>
      </c>
      <c r="AB1004" s="7">
        <f>Z:Z+AA:AA</f>
        <v>6.0526433756518977E-2</v>
      </c>
      <c r="AC1004" s="3">
        <v>294053.59999999998</v>
      </c>
      <c r="AD1004" s="3">
        <v>27677.39</v>
      </c>
      <c r="AE1004" s="3">
        <f t="shared" si="157"/>
        <v>10.62432548733822</v>
      </c>
      <c r="AF1004" s="2">
        <v>53.349800000000002</v>
      </c>
      <c r="AG1004" s="2">
        <v>-6.2603</v>
      </c>
      <c r="AH1004" s="2">
        <v>56.949599999999997</v>
      </c>
      <c r="AI1004" s="2">
        <v>24.1052</v>
      </c>
      <c r="AJ1004" s="4">
        <f t="shared" si="158"/>
        <v>1953.304732238603</v>
      </c>
      <c r="AK1004" s="3" t="s">
        <v>93</v>
      </c>
      <c r="AL1004" s="3" t="s">
        <v>100</v>
      </c>
      <c r="AM1004" s="3" t="s">
        <v>95</v>
      </c>
      <c r="AN1004" s="3" t="s">
        <v>95</v>
      </c>
      <c r="AO1004" s="3">
        <v>1</v>
      </c>
      <c r="AP1004" s="3">
        <v>0.67500000000000004</v>
      </c>
      <c r="AQ1004" s="3">
        <v>0.55100000000000005</v>
      </c>
      <c r="AR1004" s="3">
        <v>1</v>
      </c>
      <c r="AS1004" s="3">
        <v>-7.2679999999999998</v>
      </c>
      <c r="AT1004" s="3">
        <v>1</v>
      </c>
      <c r="AU1004" s="3">
        <v>6.6500000000000004E-2</v>
      </c>
      <c r="AV1004" s="3">
        <v>3.3700000000000001E-2</v>
      </c>
      <c r="AW1004" s="3">
        <v>0</v>
      </c>
      <c r="AX1004" s="3">
        <v>9.2100000000000001E-2</v>
      </c>
      <c r="AY1004" s="3">
        <v>0.51500000000000001</v>
      </c>
      <c r="AZ1004" s="3">
        <v>114.97</v>
      </c>
      <c r="BA1004" s="3">
        <v>176353</v>
      </c>
      <c r="BB1004" s="3">
        <v>4</v>
      </c>
    </row>
    <row r="1005" spans="1:54" x14ac:dyDescent="0.25">
      <c r="A1005" s="3">
        <v>1004</v>
      </c>
      <c r="B1005" s="2" t="s">
        <v>76</v>
      </c>
      <c r="C1005" s="2" t="s">
        <v>58</v>
      </c>
      <c r="D1005" s="3">
        <v>7</v>
      </c>
      <c r="E1005" s="3" t="s">
        <v>35</v>
      </c>
      <c r="F1005" s="3" t="s">
        <v>20</v>
      </c>
      <c r="G1005" s="3" t="s">
        <v>23</v>
      </c>
      <c r="H1005" s="3">
        <v>20</v>
      </c>
      <c r="I1005" s="3">
        <v>8.2727272727272698</v>
      </c>
      <c r="J1005" s="3">
        <v>1</v>
      </c>
      <c r="K1005" s="3">
        <v>5</v>
      </c>
      <c r="L1005" s="3">
        <v>17</v>
      </c>
      <c r="M1005" s="3">
        <v>5</v>
      </c>
      <c r="N1005" s="3" t="str">
        <f t="shared" si="154"/>
        <v>n</v>
      </c>
      <c r="O1005" s="3" t="str">
        <f t="shared" si="155"/>
        <v>y</v>
      </c>
      <c r="P1005" s="2" t="s">
        <v>21</v>
      </c>
      <c r="Q1005" s="2" t="s">
        <v>59</v>
      </c>
      <c r="R1005" s="4" t="str">
        <f t="shared" si="156"/>
        <v>n</v>
      </c>
      <c r="S1005" s="2" t="s">
        <v>23</v>
      </c>
      <c r="T1005" s="2">
        <v>4</v>
      </c>
      <c r="U1005" s="6">
        <v>19772</v>
      </c>
      <c r="V1005" s="7">
        <v>20989</v>
      </c>
      <c r="W1005" s="7">
        <v>3926156</v>
      </c>
      <c r="X1005" s="7">
        <v>4137894</v>
      </c>
      <c r="Y1005" s="7">
        <v>4724720</v>
      </c>
      <c r="Z1005" s="7">
        <f>U:U  / (Y:Y -W:W )</f>
        <v>2.4759443200544979E-2</v>
      </c>
      <c r="AA1005" s="7">
        <f t="shared" si="163"/>
        <v>3.5766990555974001E-2</v>
      </c>
      <c r="AB1005" s="7">
        <f>Z:Z+AA:AA</f>
        <v>6.0526433756518977E-2</v>
      </c>
      <c r="AC1005" s="3">
        <v>294053.59999999998</v>
      </c>
      <c r="AD1005" s="3">
        <v>27677.39</v>
      </c>
      <c r="AE1005" s="3">
        <f t="shared" si="157"/>
        <v>10.62432548733822</v>
      </c>
      <c r="AF1005" s="2">
        <v>53.349800000000002</v>
      </c>
      <c r="AG1005" s="2">
        <v>-6.2603</v>
      </c>
      <c r="AH1005" s="2">
        <v>56.949599999999997</v>
      </c>
      <c r="AI1005" s="2">
        <v>24.1052</v>
      </c>
      <c r="AJ1005" s="4">
        <f t="shared" si="158"/>
        <v>1953.304732238603</v>
      </c>
      <c r="AK1005" s="3" t="s">
        <v>93</v>
      </c>
      <c r="AL1005" s="3" t="s">
        <v>100</v>
      </c>
      <c r="AM1005" s="3" t="s">
        <v>95</v>
      </c>
      <c r="AN1005" s="3" t="s">
        <v>95</v>
      </c>
      <c r="AO1005" s="3">
        <v>1</v>
      </c>
      <c r="AP1005" s="3">
        <v>0.67500000000000004</v>
      </c>
      <c r="AQ1005" s="3">
        <v>0.55100000000000005</v>
      </c>
      <c r="AR1005" s="3">
        <v>1</v>
      </c>
      <c r="AS1005" s="3">
        <v>-7.2679999999999998</v>
      </c>
      <c r="AT1005" s="3">
        <v>1</v>
      </c>
      <c r="AU1005" s="3">
        <v>6.6500000000000004E-2</v>
      </c>
      <c r="AV1005" s="3">
        <v>3.3700000000000001E-2</v>
      </c>
      <c r="AW1005" s="3">
        <v>0</v>
      </c>
      <c r="AX1005" s="3">
        <v>9.2100000000000001E-2</v>
      </c>
      <c r="AY1005" s="3">
        <v>0.51500000000000001</v>
      </c>
      <c r="AZ1005" s="3">
        <v>114.97</v>
      </c>
      <c r="BA1005" s="3">
        <v>176353</v>
      </c>
      <c r="BB1005" s="3">
        <v>4</v>
      </c>
    </row>
    <row r="1006" spans="1:54" x14ac:dyDescent="0.25">
      <c r="A1006" s="3">
        <v>1005</v>
      </c>
      <c r="B1006" s="2" t="s">
        <v>76</v>
      </c>
      <c r="C1006" s="2" t="s">
        <v>58</v>
      </c>
      <c r="D1006" s="3">
        <v>4</v>
      </c>
      <c r="E1006" s="3" t="s">
        <v>19</v>
      </c>
      <c r="F1006" s="3" t="s">
        <v>25</v>
      </c>
      <c r="G1006" s="3" t="s">
        <v>23</v>
      </c>
      <c r="H1006" s="3">
        <v>1</v>
      </c>
      <c r="I1006" s="3">
        <v>8.2727272727272698</v>
      </c>
      <c r="J1006" s="3">
        <v>1</v>
      </c>
      <c r="K1006" s="3">
        <v>5</v>
      </c>
      <c r="L1006" s="3">
        <v>17</v>
      </c>
      <c r="M1006" s="3">
        <v>5</v>
      </c>
      <c r="N1006" s="3" t="str">
        <f t="shared" si="154"/>
        <v>n</v>
      </c>
      <c r="O1006" s="3" t="str">
        <f t="shared" si="155"/>
        <v>y</v>
      </c>
      <c r="P1006" s="2" t="s">
        <v>21</v>
      </c>
      <c r="Q1006" s="2" t="s">
        <v>59</v>
      </c>
      <c r="R1006" s="4" t="str">
        <f t="shared" si="156"/>
        <v>n</v>
      </c>
      <c r="S1006" s="2" t="s">
        <v>23</v>
      </c>
      <c r="T1006" s="2">
        <v>4</v>
      </c>
      <c r="U1006" s="6">
        <v>19772</v>
      </c>
      <c r="V1006" s="7">
        <v>20989</v>
      </c>
      <c r="W1006" s="7">
        <v>3926156</v>
      </c>
      <c r="X1006" s="7">
        <v>4137894</v>
      </c>
      <c r="Y1006" s="7">
        <v>4724720</v>
      </c>
      <c r="Z1006" s="7">
        <f>U:U  / (Y:Y -W:W )</f>
        <v>2.4759443200544979E-2</v>
      </c>
      <c r="AA1006" s="7">
        <f t="shared" si="163"/>
        <v>3.5766990555974001E-2</v>
      </c>
      <c r="AB1006" s="7">
        <f>Z:Z+AA:AA</f>
        <v>6.0526433756518977E-2</v>
      </c>
      <c r="AC1006" s="3">
        <v>294053.59999999998</v>
      </c>
      <c r="AD1006" s="3">
        <v>27677.39</v>
      </c>
      <c r="AE1006" s="3">
        <f t="shared" si="157"/>
        <v>10.62432548733822</v>
      </c>
      <c r="AF1006" s="2">
        <v>53.349800000000002</v>
      </c>
      <c r="AG1006" s="2">
        <v>-6.2603</v>
      </c>
      <c r="AH1006" s="2">
        <v>56.949599999999997</v>
      </c>
      <c r="AI1006" s="2">
        <v>24.1052</v>
      </c>
      <c r="AJ1006" s="4">
        <f t="shared" si="158"/>
        <v>1953.304732238603</v>
      </c>
      <c r="AK1006" s="3" t="s">
        <v>93</v>
      </c>
      <c r="AL1006" s="3" t="s">
        <v>100</v>
      </c>
      <c r="AM1006" s="3" t="s">
        <v>95</v>
      </c>
      <c r="AN1006" s="3" t="s">
        <v>95</v>
      </c>
      <c r="AO1006" s="3">
        <v>1</v>
      </c>
      <c r="AP1006" s="3">
        <v>0.67500000000000004</v>
      </c>
      <c r="AQ1006" s="3">
        <v>0.55100000000000005</v>
      </c>
      <c r="AR1006" s="3">
        <v>1</v>
      </c>
      <c r="AS1006" s="3">
        <v>-7.2679999999999998</v>
      </c>
      <c r="AT1006" s="3">
        <v>1</v>
      </c>
      <c r="AU1006" s="3">
        <v>6.6500000000000004E-2</v>
      </c>
      <c r="AV1006" s="3">
        <v>3.3700000000000001E-2</v>
      </c>
      <c r="AW1006" s="3">
        <v>0</v>
      </c>
      <c r="AX1006" s="3">
        <v>9.2100000000000001E-2</v>
      </c>
      <c r="AY1006" s="3">
        <v>0.51500000000000001</v>
      </c>
      <c r="AZ1006" s="3">
        <v>114.97</v>
      </c>
      <c r="BA1006" s="3">
        <v>176353</v>
      </c>
      <c r="BB1006" s="3">
        <v>4</v>
      </c>
    </row>
    <row r="1007" spans="1:54" x14ac:dyDescent="0.25">
      <c r="A1007" s="3">
        <v>1006</v>
      </c>
      <c r="B1007" s="2" t="s">
        <v>76</v>
      </c>
      <c r="C1007" s="2" t="s">
        <v>58</v>
      </c>
      <c r="D1007" s="3">
        <v>7</v>
      </c>
      <c r="E1007" s="3" t="s">
        <v>19</v>
      </c>
      <c r="F1007" s="3" t="s">
        <v>20</v>
      </c>
      <c r="G1007" s="3" t="s">
        <v>23</v>
      </c>
      <c r="H1007" s="3">
        <v>1</v>
      </c>
      <c r="I1007" s="3">
        <v>8.2727272727272698</v>
      </c>
      <c r="J1007" s="3">
        <v>1</v>
      </c>
      <c r="K1007" s="3">
        <v>5</v>
      </c>
      <c r="L1007" s="3">
        <v>17</v>
      </c>
      <c r="M1007" s="3">
        <v>5</v>
      </c>
      <c r="N1007" s="3" t="str">
        <f t="shared" si="154"/>
        <v>n</v>
      </c>
      <c r="O1007" s="3" t="str">
        <f t="shared" si="155"/>
        <v>y</v>
      </c>
      <c r="P1007" s="2" t="s">
        <v>21</v>
      </c>
      <c r="Q1007" s="2" t="s">
        <v>59</v>
      </c>
      <c r="R1007" s="4" t="str">
        <f t="shared" si="156"/>
        <v>n</v>
      </c>
      <c r="S1007" s="2" t="s">
        <v>23</v>
      </c>
      <c r="T1007" s="2">
        <v>4</v>
      </c>
      <c r="U1007" s="6">
        <v>19772</v>
      </c>
      <c r="V1007" s="7">
        <v>20989</v>
      </c>
      <c r="W1007" s="7">
        <v>3926156</v>
      </c>
      <c r="X1007" s="7">
        <v>4137894</v>
      </c>
      <c r="Y1007" s="7">
        <v>4724720</v>
      </c>
      <c r="Z1007" s="7">
        <f>U:U  / (Y:Y -W:W )</f>
        <v>2.4759443200544979E-2</v>
      </c>
      <c r="AA1007" s="7">
        <f t="shared" si="163"/>
        <v>3.5766990555974001E-2</v>
      </c>
      <c r="AB1007" s="7">
        <f>Z:Z+AA:AA</f>
        <v>6.0526433756518977E-2</v>
      </c>
      <c r="AC1007" s="3">
        <v>294053.59999999998</v>
      </c>
      <c r="AD1007" s="3">
        <v>27677.39</v>
      </c>
      <c r="AE1007" s="3">
        <f t="shared" si="157"/>
        <v>10.62432548733822</v>
      </c>
      <c r="AF1007" s="2">
        <v>53.349800000000002</v>
      </c>
      <c r="AG1007" s="2">
        <v>-6.2603</v>
      </c>
      <c r="AH1007" s="2">
        <v>56.949599999999997</v>
      </c>
      <c r="AI1007" s="2">
        <v>24.1052</v>
      </c>
      <c r="AJ1007" s="4">
        <f t="shared" si="158"/>
        <v>1953.304732238603</v>
      </c>
      <c r="AK1007" s="3" t="s">
        <v>93</v>
      </c>
      <c r="AL1007" s="3" t="s">
        <v>100</v>
      </c>
      <c r="AM1007" s="3" t="s">
        <v>95</v>
      </c>
      <c r="AN1007" s="3" t="s">
        <v>95</v>
      </c>
      <c r="AO1007" s="3">
        <v>1</v>
      </c>
      <c r="AP1007" s="3">
        <v>0.67500000000000004</v>
      </c>
      <c r="AQ1007" s="3">
        <v>0.55100000000000005</v>
      </c>
      <c r="AR1007" s="3">
        <v>1</v>
      </c>
      <c r="AS1007" s="3">
        <v>-7.2679999999999998</v>
      </c>
      <c r="AT1007" s="3">
        <v>1</v>
      </c>
      <c r="AU1007" s="3">
        <v>6.6500000000000004E-2</v>
      </c>
      <c r="AV1007" s="3">
        <v>3.3700000000000001E-2</v>
      </c>
      <c r="AW1007" s="3">
        <v>0</v>
      </c>
      <c r="AX1007" s="3">
        <v>9.2100000000000001E-2</v>
      </c>
      <c r="AY1007" s="3">
        <v>0.51500000000000001</v>
      </c>
      <c r="AZ1007" s="3">
        <v>114.97</v>
      </c>
      <c r="BA1007" s="3">
        <v>176353</v>
      </c>
      <c r="BB1007" s="3">
        <v>4</v>
      </c>
    </row>
    <row r="1008" spans="1:54" x14ac:dyDescent="0.25">
      <c r="A1008" s="3">
        <v>1007</v>
      </c>
      <c r="B1008" s="2" t="s">
        <v>56</v>
      </c>
      <c r="C1008" s="2" t="s">
        <v>58</v>
      </c>
      <c r="D1008" s="3">
        <v>5</v>
      </c>
      <c r="E1008" s="3" t="s">
        <v>35</v>
      </c>
      <c r="F1008" s="3" t="s">
        <v>25</v>
      </c>
      <c r="G1008" s="3" t="s">
        <v>23</v>
      </c>
      <c r="H1008" s="3">
        <v>20</v>
      </c>
      <c r="I1008" s="3">
        <v>6.6666666666666696</v>
      </c>
      <c r="J1008" s="3">
        <v>15</v>
      </c>
      <c r="K1008" s="3">
        <v>1</v>
      </c>
      <c r="L1008" s="3">
        <v>17</v>
      </c>
      <c r="M1008" s="3">
        <v>5</v>
      </c>
      <c r="N1008" s="3" t="str">
        <f t="shared" si="154"/>
        <v>n</v>
      </c>
      <c r="O1008" s="3" t="str">
        <f t="shared" si="155"/>
        <v>n</v>
      </c>
      <c r="P1008" s="2" t="s">
        <v>57</v>
      </c>
      <c r="Q1008" s="2" t="s">
        <v>59</v>
      </c>
      <c r="R1008" s="4" t="str">
        <f t="shared" si="156"/>
        <v>n</v>
      </c>
      <c r="S1008" s="2" t="s">
        <v>23</v>
      </c>
      <c r="T1008" s="2">
        <v>4</v>
      </c>
      <c r="U1008" s="6" t="s">
        <v>87</v>
      </c>
      <c r="V1008" s="7" t="s">
        <v>87</v>
      </c>
      <c r="W1008" s="6" t="s">
        <v>87</v>
      </c>
      <c r="X1008" s="7" t="s">
        <v>87</v>
      </c>
      <c r="Y1008" s="7" t="s">
        <v>87</v>
      </c>
      <c r="Z1008" s="7" t="s">
        <v>87</v>
      </c>
      <c r="AA1008" s="7" t="s">
        <v>87</v>
      </c>
      <c r="AB1008" s="7" t="s">
        <v>87</v>
      </c>
      <c r="AC1008" s="3">
        <v>318743.69</v>
      </c>
      <c r="AD1008" s="3">
        <v>27677.39</v>
      </c>
      <c r="AE1008" s="3">
        <f t="shared" si="157"/>
        <v>11.51639262228122</v>
      </c>
      <c r="AF1008" s="2">
        <v>31.7683</v>
      </c>
      <c r="AG1008" s="2">
        <v>35.213700000000003</v>
      </c>
      <c r="AH1008" s="2">
        <v>56.949599999999997</v>
      </c>
      <c r="AI1008" s="2">
        <v>24.1052</v>
      </c>
      <c r="AJ1008" s="4">
        <f t="shared" si="158"/>
        <v>2927.41241899432</v>
      </c>
      <c r="AK1008" s="3" t="s">
        <v>93</v>
      </c>
      <c r="AL1008" s="3" t="s">
        <v>100</v>
      </c>
      <c r="AM1008" s="3" t="s">
        <v>95</v>
      </c>
      <c r="AN1008" s="3" t="s">
        <v>95</v>
      </c>
      <c r="AO1008" s="3">
        <v>1</v>
      </c>
      <c r="AP1008" s="3">
        <v>0.67500000000000004</v>
      </c>
      <c r="AQ1008" s="3">
        <v>0.55100000000000005</v>
      </c>
      <c r="AR1008" s="3">
        <v>1</v>
      </c>
      <c r="AS1008" s="3">
        <v>-7.2679999999999998</v>
      </c>
      <c r="AT1008" s="3">
        <v>1</v>
      </c>
      <c r="AU1008" s="3">
        <v>6.6500000000000004E-2</v>
      </c>
      <c r="AV1008" s="3">
        <v>3.3700000000000001E-2</v>
      </c>
      <c r="AW1008" s="3">
        <v>0</v>
      </c>
      <c r="AX1008" s="3">
        <v>9.2100000000000001E-2</v>
      </c>
      <c r="AY1008" s="3">
        <v>0.51500000000000001</v>
      </c>
      <c r="AZ1008" s="3">
        <v>114.97</v>
      </c>
      <c r="BA1008" s="3">
        <v>176353</v>
      </c>
      <c r="BB1008" s="3">
        <v>4</v>
      </c>
    </row>
    <row r="1009" spans="1:54" x14ac:dyDescent="0.25">
      <c r="A1009" s="3">
        <v>1008</v>
      </c>
      <c r="B1009" s="2" t="s">
        <v>56</v>
      </c>
      <c r="C1009" s="2" t="s">
        <v>58</v>
      </c>
      <c r="D1009" s="3">
        <v>7</v>
      </c>
      <c r="E1009" s="3" t="s">
        <v>19</v>
      </c>
      <c r="F1009" s="3" t="s">
        <v>25</v>
      </c>
      <c r="G1009" s="3" t="s">
        <v>23</v>
      </c>
      <c r="H1009" s="3">
        <v>1</v>
      </c>
      <c r="I1009" s="3">
        <v>6.6666666666666696</v>
      </c>
      <c r="J1009" s="3">
        <v>15</v>
      </c>
      <c r="K1009" s="3">
        <v>1</v>
      </c>
      <c r="L1009" s="3">
        <v>17</v>
      </c>
      <c r="M1009" s="3">
        <v>5</v>
      </c>
      <c r="N1009" s="3" t="str">
        <f t="shared" si="154"/>
        <v>n</v>
      </c>
      <c r="O1009" s="3" t="str">
        <f t="shared" si="155"/>
        <v>n</v>
      </c>
      <c r="P1009" s="2" t="s">
        <v>57</v>
      </c>
      <c r="Q1009" s="2" t="s">
        <v>59</v>
      </c>
      <c r="R1009" s="4" t="str">
        <f t="shared" si="156"/>
        <v>n</v>
      </c>
      <c r="S1009" s="2" t="s">
        <v>23</v>
      </c>
      <c r="T1009" s="2">
        <v>4</v>
      </c>
      <c r="U1009" s="6" t="s">
        <v>87</v>
      </c>
      <c r="V1009" s="7" t="s">
        <v>87</v>
      </c>
      <c r="W1009" s="6" t="s">
        <v>87</v>
      </c>
      <c r="X1009" s="7" t="s">
        <v>87</v>
      </c>
      <c r="Y1009" s="7" t="s">
        <v>87</v>
      </c>
      <c r="Z1009" s="7" t="s">
        <v>87</v>
      </c>
      <c r="AA1009" s="7" t="s">
        <v>87</v>
      </c>
      <c r="AB1009" s="7" t="s">
        <v>87</v>
      </c>
      <c r="AC1009" s="3">
        <v>318743.69</v>
      </c>
      <c r="AD1009" s="3">
        <v>27677.39</v>
      </c>
      <c r="AE1009" s="3">
        <f t="shared" si="157"/>
        <v>11.51639262228122</v>
      </c>
      <c r="AF1009" s="2">
        <v>31.7683</v>
      </c>
      <c r="AG1009" s="2">
        <v>35.213700000000003</v>
      </c>
      <c r="AH1009" s="2">
        <v>56.949599999999997</v>
      </c>
      <c r="AI1009" s="2">
        <v>24.1052</v>
      </c>
      <c r="AJ1009" s="4">
        <f t="shared" si="158"/>
        <v>2927.41241899432</v>
      </c>
      <c r="AK1009" s="3" t="s">
        <v>93</v>
      </c>
      <c r="AL1009" s="3" t="s">
        <v>100</v>
      </c>
      <c r="AM1009" s="3" t="s">
        <v>95</v>
      </c>
      <c r="AN1009" s="3" t="s">
        <v>95</v>
      </c>
      <c r="AO1009" s="3">
        <v>1</v>
      </c>
      <c r="AP1009" s="3">
        <v>0.67500000000000004</v>
      </c>
      <c r="AQ1009" s="3">
        <v>0.55100000000000005</v>
      </c>
      <c r="AR1009" s="3">
        <v>1</v>
      </c>
      <c r="AS1009" s="3">
        <v>-7.2679999999999998</v>
      </c>
      <c r="AT1009" s="3">
        <v>1</v>
      </c>
      <c r="AU1009" s="3">
        <v>6.6500000000000004E-2</v>
      </c>
      <c r="AV1009" s="3">
        <v>3.3700000000000001E-2</v>
      </c>
      <c r="AW1009" s="3">
        <v>0</v>
      </c>
      <c r="AX1009" s="3">
        <v>9.2100000000000001E-2</v>
      </c>
      <c r="AY1009" s="3">
        <v>0.51500000000000001</v>
      </c>
      <c r="AZ1009" s="3">
        <v>114.97</v>
      </c>
      <c r="BA1009" s="3">
        <v>176353</v>
      </c>
      <c r="BB1009" s="3">
        <v>4</v>
      </c>
    </row>
    <row r="1010" spans="1:54" x14ac:dyDescent="0.25">
      <c r="A1010" s="3">
        <v>1009</v>
      </c>
      <c r="B1010" s="2" t="s">
        <v>60</v>
      </c>
      <c r="C1010" s="2" t="s">
        <v>58</v>
      </c>
      <c r="D1010" s="3">
        <v>7</v>
      </c>
      <c r="E1010" s="3" t="s">
        <v>35</v>
      </c>
      <c r="F1010" s="3" t="s">
        <v>25</v>
      </c>
      <c r="G1010" s="3" t="s">
        <v>23</v>
      </c>
      <c r="H1010" s="3">
        <v>20</v>
      </c>
      <c r="I1010" s="3">
        <v>10</v>
      </c>
      <c r="J1010" s="3">
        <v>18</v>
      </c>
      <c r="K1010" s="3">
        <v>6</v>
      </c>
      <c r="L1010" s="3">
        <v>17</v>
      </c>
      <c r="M1010" s="3">
        <v>5</v>
      </c>
      <c r="N1010" s="3" t="str">
        <f t="shared" si="154"/>
        <v>n</v>
      </c>
      <c r="O1010" s="3" t="str">
        <f t="shared" si="155"/>
        <v>n</v>
      </c>
      <c r="P1010" s="2" t="s">
        <v>59</v>
      </c>
      <c r="Q1010" s="2" t="s">
        <v>59</v>
      </c>
      <c r="R1010" s="4" t="str">
        <f t="shared" si="156"/>
        <v>y</v>
      </c>
      <c r="S1010" s="2" t="s">
        <v>28</v>
      </c>
      <c r="T1010" s="2">
        <v>4</v>
      </c>
      <c r="U1010" s="6">
        <v>5578</v>
      </c>
      <c r="V1010" s="7">
        <v>851</v>
      </c>
      <c r="W1010" s="7">
        <v>2758852</v>
      </c>
      <c r="X1010" s="7">
        <v>2869876</v>
      </c>
      <c r="Y1010" s="7">
        <v>2888558</v>
      </c>
      <c r="Z1010" s="7">
        <f>U:U  / (Y:Y -W:W )</f>
        <v>4.3004949655374464E-2</v>
      </c>
      <c r="AA1010" s="7">
        <f>V:V   / (Y:Y -X:X )</f>
        <v>4.5551868108339576E-2</v>
      </c>
      <c r="AB1010" s="7">
        <f>Z:Z+AA:AA</f>
        <v>8.8556817763714046E-2</v>
      </c>
      <c r="AC1010" s="3">
        <v>42738.879999999997</v>
      </c>
      <c r="AD1010" s="3">
        <v>27677.39</v>
      </c>
      <c r="AE1010" s="3">
        <f t="shared" si="157"/>
        <v>1.5441802857856177</v>
      </c>
      <c r="AF1010" s="2">
        <v>54.687199999999997</v>
      </c>
      <c r="AG1010" s="5">
        <v>252.797</v>
      </c>
      <c r="AH1010" s="2">
        <v>56.949599999999997</v>
      </c>
      <c r="AI1010" s="2">
        <v>24.1052</v>
      </c>
      <c r="AJ1010" s="4">
        <f t="shared" si="158"/>
        <v>6847.8123721047505</v>
      </c>
      <c r="AK1010" s="3" t="s">
        <v>93</v>
      </c>
      <c r="AL1010" s="3" t="s">
        <v>100</v>
      </c>
      <c r="AM1010" s="3" t="s">
        <v>95</v>
      </c>
      <c r="AN1010" s="3" t="s">
        <v>95</v>
      </c>
      <c r="AO1010" s="3">
        <v>1</v>
      </c>
      <c r="AP1010" s="3">
        <v>0.67500000000000004</v>
      </c>
      <c r="AQ1010" s="3">
        <v>0.55100000000000005</v>
      </c>
      <c r="AR1010" s="3">
        <v>1</v>
      </c>
      <c r="AS1010" s="3">
        <v>-7.2679999999999998</v>
      </c>
      <c r="AT1010" s="3">
        <v>1</v>
      </c>
      <c r="AU1010" s="3">
        <v>6.6500000000000004E-2</v>
      </c>
      <c r="AV1010" s="3">
        <v>3.3700000000000001E-2</v>
      </c>
      <c r="AW1010" s="3">
        <v>0</v>
      </c>
      <c r="AX1010" s="3">
        <v>9.2100000000000001E-2</v>
      </c>
      <c r="AY1010" s="3">
        <v>0.51500000000000001</v>
      </c>
      <c r="AZ1010" s="3">
        <v>114.97</v>
      </c>
      <c r="BA1010" s="3">
        <v>176353</v>
      </c>
      <c r="BB1010" s="3">
        <v>4</v>
      </c>
    </row>
    <row r="1011" spans="1:54" x14ac:dyDescent="0.25">
      <c r="A1011" s="3">
        <v>1010</v>
      </c>
      <c r="B1011" s="2" t="s">
        <v>60</v>
      </c>
      <c r="C1011" s="2" t="s">
        <v>58</v>
      </c>
      <c r="D1011" s="3">
        <v>12</v>
      </c>
      <c r="E1011" s="3" t="s">
        <v>35</v>
      </c>
      <c r="F1011" s="3" t="s">
        <v>20</v>
      </c>
      <c r="G1011" s="3" t="s">
        <v>23</v>
      </c>
      <c r="H1011" s="3">
        <v>20</v>
      </c>
      <c r="I1011" s="3">
        <v>10</v>
      </c>
      <c r="J1011" s="3">
        <v>18</v>
      </c>
      <c r="K1011" s="3">
        <v>6</v>
      </c>
      <c r="L1011" s="3">
        <v>17</v>
      </c>
      <c r="M1011" s="3">
        <v>5</v>
      </c>
      <c r="N1011" s="3" t="str">
        <f t="shared" si="154"/>
        <v>n</v>
      </c>
      <c r="O1011" s="3" t="str">
        <f t="shared" si="155"/>
        <v>n</v>
      </c>
      <c r="P1011" s="2" t="s">
        <v>59</v>
      </c>
      <c r="Q1011" s="2" t="s">
        <v>59</v>
      </c>
      <c r="R1011" s="4" t="str">
        <f t="shared" si="156"/>
        <v>y</v>
      </c>
      <c r="S1011" s="2" t="s">
        <v>28</v>
      </c>
      <c r="T1011" s="2">
        <v>4</v>
      </c>
      <c r="U1011" s="6">
        <v>5578</v>
      </c>
      <c r="V1011" s="7">
        <v>851</v>
      </c>
      <c r="W1011" s="7">
        <v>2758852</v>
      </c>
      <c r="X1011" s="7">
        <v>2869876</v>
      </c>
      <c r="Y1011" s="7">
        <v>2888558</v>
      </c>
      <c r="Z1011" s="7">
        <f>U:U  / (Y:Y -W:W )</f>
        <v>4.3004949655374464E-2</v>
      </c>
      <c r="AA1011" s="7">
        <f>V:V   / (Y:Y -X:X )</f>
        <v>4.5551868108339576E-2</v>
      </c>
      <c r="AB1011" s="7">
        <f>Z:Z+AA:AA</f>
        <v>8.8556817763714046E-2</v>
      </c>
      <c r="AC1011" s="3">
        <v>42738.879999999997</v>
      </c>
      <c r="AD1011" s="3">
        <v>27677.39</v>
      </c>
      <c r="AE1011" s="3">
        <f t="shared" si="157"/>
        <v>1.5441802857856177</v>
      </c>
      <c r="AF1011" s="2">
        <v>54.687199999999997</v>
      </c>
      <c r="AG1011" s="5">
        <v>252.797</v>
      </c>
      <c r="AH1011" s="2">
        <v>56.949599999999997</v>
      </c>
      <c r="AI1011" s="2">
        <v>24.1052</v>
      </c>
      <c r="AJ1011" s="4">
        <f t="shared" si="158"/>
        <v>6847.8123721047505</v>
      </c>
      <c r="AK1011" s="3" t="s">
        <v>93</v>
      </c>
      <c r="AL1011" s="3" t="s">
        <v>100</v>
      </c>
      <c r="AM1011" s="3" t="s">
        <v>95</v>
      </c>
      <c r="AN1011" s="3" t="s">
        <v>95</v>
      </c>
      <c r="AO1011" s="3">
        <v>1</v>
      </c>
      <c r="AP1011" s="3">
        <v>0.67500000000000004</v>
      </c>
      <c r="AQ1011" s="3">
        <v>0.55100000000000005</v>
      </c>
      <c r="AR1011" s="3">
        <v>1</v>
      </c>
      <c r="AS1011" s="3">
        <v>-7.2679999999999998</v>
      </c>
      <c r="AT1011" s="3">
        <v>1</v>
      </c>
      <c r="AU1011" s="3">
        <v>6.6500000000000004E-2</v>
      </c>
      <c r="AV1011" s="3">
        <v>3.3700000000000001E-2</v>
      </c>
      <c r="AW1011" s="3">
        <v>0</v>
      </c>
      <c r="AX1011" s="3">
        <v>9.2100000000000001E-2</v>
      </c>
      <c r="AY1011" s="3">
        <v>0.51500000000000001</v>
      </c>
      <c r="AZ1011" s="3">
        <v>114.97</v>
      </c>
      <c r="BA1011" s="3">
        <v>176353</v>
      </c>
      <c r="BB1011" s="3">
        <v>4</v>
      </c>
    </row>
    <row r="1012" spans="1:54" x14ac:dyDescent="0.25">
      <c r="A1012" s="3">
        <v>1011</v>
      </c>
      <c r="B1012" s="2" t="s">
        <v>60</v>
      </c>
      <c r="C1012" s="2" t="s">
        <v>58</v>
      </c>
      <c r="D1012" s="3">
        <v>7</v>
      </c>
      <c r="E1012" s="3" t="s">
        <v>19</v>
      </c>
      <c r="F1012" s="3" t="s">
        <v>25</v>
      </c>
      <c r="G1012" s="3" t="s">
        <v>23</v>
      </c>
      <c r="H1012" s="3">
        <v>1</v>
      </c>
      <c r="I1012" s="3">
        <v>10</v>
      </c>
      <c r="J1012" s="3">
        <v>18</v>
      </c>
      <c r="K1012" s="3">
        <v>6</v>
      </c>
      <c r="L1012" s="3">
        <v>17</v>
      </c>
      <c r="M1012" s="3">
        <v>5</v>
      </c>
      <c r="N1012" s="3" t="str">
        <f t="shared" si="154"/>
        <v>n</v>
      </c>
      <c r="O1012" s="3" t="str">
        <f t="shared" si="155"/>
        <v>n</v>
      </c>
      <c r="P1012" s="2" t="s">
        <v>59</v>
      </c>
      <c r="Q1012" s="2" t="s">
        <v>59</v>
      </c>
      <c r="R1012" s="4" t="str">
        <f t="shared" si="156"/>
        <v>y</v>
      </c>
      <c r="S1012" s="2" t="s">
        <v>28</v>
      </c>
      <c r="T1012" s="2">
        <v>4</v>
      </c>
      <c r="U1012" s="6">
        <v>5578</v>
      </c>
      <c r="V1012" s="7">
        <v>851</v>
      </c>
      <c r="W1012" s="7">
        <v>2758852</v>
      </c>
      <c r="X1012" s="7">
        <v>2869876</v>
      </c>
      <c r="Y1012" s="7">
        <v>2888558</v>
      </c>
      <c r="Z1012" s="7">
        <f>U:U  / (Y:Y -W:W )</f>
        <v>4.3004949655374464E-2</v>
      </c>
      <c r="AA1012" s="7">
        <f>V:V   / (Y:Y -X:X )</f>
        <v>4.5551868108339576E-2</v>
      </c>
      <c r="AB1012" s="7">
        <f>Z:Z+AA:AA</f>
        <v>8.8556817763714046E-2</v>
      </c>
      <c r="AC1012" s="3">
        <v>42738.879999999997</v>
      </c>
      <c r="AD1012" s="3">
        <v>27677.39</v>
      </c>
      <c r="AE1012" s="3">
        <f t="shared" si="157"/>
        <v>1.5441802857856177</v>
      </c>
      <c r="AF1012" s="2">
        <v>54.687199999999997</v>
      </c>
      <c r="AG1012" s="5">
        <v>252.797</v>
      </c>
      <c r="AH1012" s="2">
        <v>56.949599999999997</v>
      </c>
      <c r="AI1012" s="2">
        <v>24.1052</v>
      </c>
      <c r="AJ1012" s="4">
        <f t="shared" si="158"/>
        <v>6847.8123721047505</v>
      </c>
      <c r="AK1012" s="3" t="s">
        <v>93</v>
      </c>
      <c r="AL1012" s="3" t="s">
        <v>100</v>
      </c>
      <c r="AM1012" s="3" t="s">
        <v>95</v>
      </c>
      <c r="AN1012" s="3" t="s">
        <v>95</v>
      </c>
      <c r="AO1012" s="3">
        <v>1</v>
      </c>
      <c r="AP1012" s="3">
        <v>0.67500000000000004</v>
      </c>
      <c r="AQ1012" s="3">
        <v>0.55100000000000005</v>
      </c>
      <c r="AR1012" s="3">
        <v>1</v>
      </c>
      <c r="AS1012" s="3">
        <v>-7.2679999999999998</v>
      </c>
      <c r="AT1012" s="3">
        <v>1</v>
      </c>
      <c r="AU1012" s="3">
        <v>6.6500000000000004E-2</v>
      </c>
      <c r="AV1012" s="3">
        <v>3.3700000000000001E-2</v>
      </c>
      <c r="AW1012" s="3">
        <v>0</v>
      </c>
      <c r="AX1012" s="3">
        <v>9.2100000000000001E-2</v>
      </c>
      <c r="AY1012" s="3">
        <v>0.51500000000000001</v>
      </c>
      <c r="AZ1012" s="3">
        <v>114.97</v>
      </c>
      <c r="BA1012" s="3">
        <v>176353</v>
      </c>
      <c r="BB1012" s="3">
        <v>4</v>
      </c>
    </row>
    <row r="1013" spans="1:54" x14ac:dyDescent="0.25">
      <c r="A1013" s="3">
        <v>1012</v>
      </c>
      <c r="B1013" s="2" t="s">
        <v>60</v>
      </c>
      <c r="C1013" s="2" t="s">
        <v>58</v>
      </c>
      <c r="D1013" s="3">
        <v>12</v>
      </c>
      <c r="E1013" s="3" t="s">
        <v>19</v>
      </c>
      <c r="F1013" s="3" t="s">
        <v>20</v>
      </c>
      <c r="G1013" s="3" t="s">
        <v>23</v>
      </c>
      <c r="H1013" s="3">
        <v>1</v>
      </c>
      <c r="I1013" s="3">
        <v>10</v>
      </c>
      <c r="J1013" s="3">
        <v>18</v>
      </c>
      <c r="K1013" s="3">
        <v>6</v>
      </c>
      <c r="L1013" s="3">
        <v>17</v>
      </c>
      <c r="M1013" s="3">
        <v>5</v>
      </c>
      <c r="N1013" s="3" t="str">
        <f t="shared" si="154"/>
        <v>n</v>
      </c>
      <c r="O1013" s="3" t="str">
        <f t="shared" si="155"/>
        <v>n</v>
      </c>
      <c r="P1013" s="2" t="s">
        <v>59</v>
      </c>
      <c r="Q1013" s="2" t="s">
        <v>59</v>
      </c>
      <c r="R1013" s="4" t="str">
        <f t="shared" si="156"/>
        <v>y</v>
      </c>
      <c r="S1013" s="2" t="s">
        <v>28</v>
      </c>
      <c r="T1013" s="2">
        <v>4</v>
      </c>
      <c r="U1013" s="6">
        <v>5578</v>
      </c>
      <c r="V1013" s="7">
        <v>851</v>
      </c>
      <c r="W1013" s="7">
        <v>2758852</v>
      </c>
      <c r="X1013" s="7">
        <v>2869876</v>
      </c>
      <c r="Y1013" s="7">
        <v>2888558</v>
      </c>
      <c r="Z1013" s="7">
        <f>U:U  / (Y:Y -W:W )</f>
        <v>4.3004949655374464E-2</v>
      </c>
      <c r="AA1013" s="7">
        <f>V:V   / (Y:Y -X:X )</f>
        <v>4.5551868108339576E-2</v>
      </c>
      <c r="AB1013" s="7">
        <f>Z:Z+AA:AA</f>
        <v>8.8556817763714046E-2</v>
      </c>
      <c r="AC1013" s="3">
        <v>42738.879999999997</v>
      </c>
      <c r="AD1013" s="3">
        <v>27677.39</v>
      </c>
      <c r="AE1013" s="3">
        <f t="shared" si="157"/>
        <v>1.5441802857856177</v>
      </c>
      <c r="AF1013" s="2">
        <v>54.687199999999997</v>
      </c>
      <c r="AG1013" s="5">
        <v>252.797</v>
      </c>
      <c r="AH1013" s="2">
        <v>56.949599999999997</v>
      </c>
      <c r="AI1013" s="2">
        <v>24.1052</v>
      </c>
      <c r="AJ1013" s="4">
        <f t="shared" si="158"/>
        <v>6847.8123721047505</v>
      </c>
      <c r="AK1013" s="3" t="s">
        <v>93</v>
      </c>
      <c r="AL1013" s="3" t="s">
        <v>100</v>
      </c>
      <c r="AM1013" s="3" t="s">
        <v>95</v>
      </c>
      <c r="AN1013" s="3" t="s">
        <v>95</v>
      </c>
      <c r="AO1013" s="3">
        <v>1</v>
      </c>
      <c r="AP1013" s="3">
        <v>0.67500000000000004</v>
      </c>
      <c r="AQ1013" s="3">
        <v>0.55100000000000005</v>
      </c>
      <c r="AR1013" s="3">
        <v>1</v>
      </c>
      <c r="AS1013" s="3">
        <v>-7.2679999999999998</v>
      </c>
      <c r="AT1013" s="3">
        <v>1</v>
      </c>
      <c r="AU1013" s="3">
        <v>6.6500000000000004E-2</v>
      </c>
      <c r="AV1013" s="3">
        <v>3.3700000000000001E-2</v>
      </c>
      <c r="AW1013" s="3">
        <v>0</v>
      </c>
      <c r="AX1013" s="3">
        <v>9.2100000000000001E-2</v>
      </c>
      <c r="AY1013" s="3">
        <v>0.51500000000000001</v>
      </c>
      <c r="AZ1013" s="3">
        <v>114.97</v>
      </c>
      <c r="BA1013" s="3">
        <v>176353</v>
      </c>
      <c r="BB1013" s="3">
        <v>4</v>
      </c>
    </row>
    <row r="1014" spans="1:54" x14ac:dyDescent="0.25">
      <c r="A1014" s="3">
        <v>1013</v>
      </c>
      <c r="B1014" s="2" t="s">
        <v>63</v>
      </c>
      <c r="C1014" s="2" t="s">
        <v>58</v>
      </c>
      <c r="D1014" s="3">
        <v>1</v>
      </c>
      <c r="E1014" s="3" t="s">
        <v>35</v>
      </c>
      <c r="F1014" s="3" t="s">
        <v>20</v>
      </c>
      <c r="G1014" s="3" t="s">
        <v>23</v>
      </c>
      <c r="H1014" s="3">
        <v>20</v>
      </c>
      <c r="I1014" s="3">
        <v>5</v>
      </c>
      <c r="J1014" s="3">
        <v>20</v>
      </c>
      <c r="K1014" s="3">
        <v>1</v>
      </c>
      <c r="L1014" s="3">
        <v>17</v>
      </c>
      <c r="M1014" s="3">
        <v>5</v>
      </c>
      <c r="N1014" s="3" t="str">
        <f t="shared" si="154"/>
        <v>n</v>
      </c>
      <c r="O1014" s="3" t="str">
        <f t="shared" si="155"/>
        <v>n</v>
      </c>
      <c r="P1014" s="2" t="s">
        <v>30</v>
      </c>
      <c r="Q1014" s="2" t="s">
        <v>59</v>
      </c>
      <c r="R1014" s="4" t="str">
        <f t="shared" si="156"/>
        <v>n</v>
      </c>
      <c r="S1014" s="2" t="s">
        <v>23</v>
      </c>
      <c r="T1014" s="2">
        <v>4</v>
      </c>
      <c r="U1014" s="6" t="s">
        <v>87</v>
      </c>
      <c r="V1014" s="7" t="s">
        <v>87</v>
      </c>
      <c r="W1014" s="6" t="s">
        <v>87</v>
      </c>
      <c r="X1014" s="7" t="s">
        <v>87</v>
      </c>
      <c r="Y1014" s="7">
        <v>3553056</v>
      </c>
      <c r="Z1014" s="7" t="s">
        <v>87</v>
      </c>
      <c r="AA1014" s="7" t="s">
        <v>87</v>
      </c>
      <c r="AB1014" s="7" t="s">
        <v>87</v>
      </c>
      <c r="AC1014" s="3">
        <v>6749.52</v>
      </c>
      <c r="AD1014" s="3">
        <v>27677.39</v>
      </c>
      <c r="AE1014" s="3">
        <f t="shared" si="157"/>
        <v>0.24386403486744959</v>
      </c>
      <c r="AF1014" s="2">
        <v>47.0105</v>
      </c>
      <c r="AG1014" s="2">
        <v>28.863800000000001</v>
      </c>
      <c r="AH1014" s="2">
        <v>56.949599999999997</v>
      </c>
      <c r="AI1014" s="2">
        <v>24.1052</v>
      </c>
      <c r="AJ1014" s="4">
        <f t="shared" si="158"/>
        <v>1151.5298340871709</v>
      </c>
      <c r="AK1014" s="3" t="s">
        <v>93</v>
      </c>
      <c r="AL1014" s="3" t="s">
        <v>100</v>
      </c>
      <c r="AM1014" s="3" t="s">
        <v>95</v>
      </c>
      <c r="AN1014" s="3" t="s">
        <v>95</v>
      </c>
      <c r="AO1014" s="3">
        <v>1</v>
      </c>
      <c r="AP1014" s="3">
        <v>0.67500000000000004</v>
      </c>
      <c r="AQ1014" s="3">
        <v>0.55100000000000005</v>
      </c>
      <c r="AR1014" s="3">
        <v>1</v>
      </c>
      <c r="AS1014" s="3">
        <v>-7.2679999999999998</v>
      </c>
      <c r="AT1014" s="3">
        <v>1</v>
      </c>
      <c r="AU1014" s="3">
        <v>6.6500000000000004E-2</v>
      </c>
      <c r="AV1014" s="3">
        <v>3.3700000000000001E-2</v>
      </c>
      <c r="AW1014" s="3">
        <v>0</v>
      </c>
      <c r="AX1014" s="3">
        <v>9.2100000000000001E-2</v>
      </c>
      <c r="AY1014" s="3">
        <v>0.51500000000000001</v>
      </c>
      <c r="AZ1014" s="3">
        <v>114.97</v>
      </c>
      <c r="BA1014" s="3">
        <v>176353</v>
      </c>
      <c r="BB1014" s="3">
        <v>4</v>
      </c>
    </row>
    <row r="1015" spans="1:54" x14ac:dyDescent="0.25">
      <c r="A1015" s="3">
        <v>1014</v>
      </c>
      <c r="B1015" s="2" t="s">
        <v>77</v>
      </c>
      <c r="C1015" s="2" t="s">
        <v>58</v>
      </c>
      <c r="D1015" s="3">
        <v>3</v>
      </c>
      <c r="E1015" s="3" t="s">
        <v>35</v>
      </c>
      <c r="F1015" s="3" t="s">
        <v>20</v>
      </c>
      <c r="G1015" s="3" t="s">
        <v>23</v>
      </c>
      <c r="H1015" s="3">
        <v>20</v>
      </c>
      <c r="I1015" s="3">
        <v>6.8333333333333304</v>
      </c>
      <c r="J1015" s="3">
        <v>21</v>
      </c>
      <c r="K1015" s="3">
        <v>1</v>
      </c>
      <c r="L1015" s="3">
        <v>17</v>
      </c>
      <c r="M1015" s="3">
        <v>5</v>
      </c>
      <c r="N1015" s="3" t="str">
        <f t="shared" si="154"/>
        <v>n</v>
      </c>
      <c r="O1015" s="3" t="str">
        <f t="shared" si="155"/>
        <v>n</v>
      </c>
      <c r="P1015" s="2" t="s">
        <v>21</v>
      </c>
      <c r="Q1015" s="2" t="s">
        <v>59</v>
      </c>
      <c r="R1015" s="4" t="str">
        <f t="shared" si="156"/>
        <v>n</v>
      </c>
      <c r="S1015" s="2" t="s">
        <v>23</v>
      </c>
      <c r="T1015" s="2">
        <v>4</v>
      </c>
      <c r="U1015" s="6">
        <v>9985</v>
      </c>
      <c r="V1015" s="7">
        <v>10768</v>
      </c>
      <c r="W1015" s="7">
        <v>4436678</v>
      </c>
      <c r="X1015" s="7">
        <v>4676268</v>
      </c>
      <c r="Y1015" s="7">
        <v>5213985</v>
      </c>
      <c r="Z1015" s="7">
        <f>U:U  / (Y:Y -W:W )</f>
        <v>1.284563242065233E-2</v>
      </c>
      <c r="AA1015" s="7">
        <f t="shared" ref="AA1015:AA1021" si="164">V:V   / (Y:Y -X:X )</f>
        <v>2.0025403697483991E-2</v>
      </c>
      <c r="AB1015" s="7">
        <f>Z:Z+AA:AA</f>
        <v>3.2871036118136319E-2</v>
      </c>
      <c r="AC1015" s="3">
        <v>370556.67</v>
      </c>
      <c r="AD1015" s="3">
        <v>27677.39</v>
      </c>
      <c r="AE1015" s="3">
        <f t="shared" si="157"/>
        <v>13.388425353691225</v>
      </c>
      <c r="AF1015" s="2">
        <v>59.913899999999998</v>
      </c>
      <c r="AG1015" s="2">
        <v>10.7522</v>
      </c>
      <c r="AH1015" s="2">
        <v>56.949599999999997</v>
      </c>
      <c r="AI1015" s="2">
        <v>24.1052</v>
      </c>
      <c r="AJ1015" s="4">
        <f t="shared" si="158"/>
        <v>842.41424513678987</v>
      </c>
      <c r="AK1015" s="3" t="s">
        <v>93</v>
      </c>
      <c r="AL1015" s="3" t="s">
        <v>100</v>
      </c>
      <c r="AM1015" s="3" t="s">
        <v>95</v>
      </c>
      <c r="AN1015" s="3" t="s">
        <v>95</v>
      </c>
      <c r="AO1015" s="3">
        <v>1</v>
      </c>
      <c r="AP1015" s="3">
        <v>0.67500000000000004</v>
      </c>
      <c r="AQ1015" s="3">
        <v>0.55100000000000005</v>
      </c>
      <c r="AR1015" s="3">
        <v>1</v>
      </c>
      <c r="AS1015" s="3">
        <v>-7.2679999999999998</v>
      </c>
      <c r="AT1015" s="3">
        <v>1</v>
      </c>
      <c r="AU1015" s="3">
        <v>6.6500000000000004E-2</v>
      </c>
      <c r="AV1015" s="3">
        <v>3.3700000000000001E-2</v>
      </c>
      <c r="AW1015" s="3">
        <v>0</v>
      </c>
      <c r="AX1015" s="3">
        <v>9.2100000000000001E-2</v>
      </c>
      <c r="AY1015" s="3">
        <v>0.51500000000000001</v>
      </c>
      <c r="AZ1015" s="3">
        <v>114.97</v>
      </c>
      <c r="BA1015" s="3">
        <v>176353</v>
      </c>
      <c r="BB1015" s="3">
        <v>4</v>
      </c>
    </row>
    <row r="1016" spans="1:54" x14ac:dyDescent="0.25">
      <c r="A1016" s="3">
        <v>1015</v>
      </c>
      <c r="B1016" s="2" t="s">
        <v>77</v>
      </c>
      <c r="C1016" s="2" t="s">
        <v>58</v>
      </c>
      <c r="D1016" s="3">
        <v>2</v>
      </c>
      <c r="E1016" s="3" t="s">
        <v>19</v>
      </c>
      <c r="F1016" s="3" t="s">
        <v>25</v>
      </c>
      <c r="G1016" s="3" t="s">
        <v>23</v>
      </c>
      <c r="H1016" s="3">
        <v>1</v>
      </c>
      <c r="I1016" s="3">
        <v>6.8333333333333304</v>
      </c>
      <c r="J1016" s="3">
        <v>21</v>
      </c>
      <c r="K1016" s="3">
        <v>1</v>
      </c>
      <c r="L1016" s="3">
        <v>17</v>
      </c>
      <c r="M1016" s="3">
        <v>5</v>
      </c>
      <c r="N1016" s="3" t="str">
        <f t="shared" si="154"/>
        <v>n</v>
      </c>
      <c r="O1016" s="3" t="str">
        <f t="shared" si="155"/>
        <v>n</v>
      </c>
      <c r="P1016" s="2" t="s">
        <v>21</v>
      </c>
      <c r="Q1016" s="2" t="s">
        <v>59</v>
      </c>
      <c r="R1016" s="4" t="str">
        <f t="shared" si="156"/>
        <v>n</v>
      </c>
      <c r="S1016" s="2" t="s">
        <v>23</v>
      </c>
      <c r="T1016" s="2">
        <v>4</v>
      </c>
      <c r="U1016" s="6">
        <v>9985</v>
      </c>
      <c r="V1016" s="7">
        <v>10768</v>
      </c>
      <c r="W1016" s="7">
        <v>4436678</v>
      </c>
      <c r="X1016" s="7">
        <v>4676268</v>
      </c>
      <c r="Y1016" s="7">
        <v>5213985</v>
      </c>
      <c r="Z1016" s="7">
        <f>U:U  / (Y:Y -W:W )</f>
        <v>1.284563242065233E-2</v>
      </c>
      <c r="AA1016" s="7">
        <f t="shared" si="164"/>
        <v>2.0025403697483991E-2</v>
      </c>
      <c r="AB1016" s="7">
        <f>Z:Z+AA:AA</f>
        <v>3.2871036118136319E-2</v>
      </c>
      <c r="AC1016" s="3">
        <v>370556.67</v>
      </c>
      <c r="AD1016" s="3">
        <v>27677.39</v>
      </c>
      <c r="AE1016" s="3">
        <f t="shared" si="157"/>
        <v>13.388425353691225</v>
      </c>
      <c r="AF1016" s="2">
        <v>59.913899999999998</v>
      </c>
      <c r="AG1016" s="2">
        <v>10.7522</v>
      </c>
      <c r="AH1016" s="2">
        <v>56.949599999999997</v>
      </c>
      <c r="AI1016" s="2">
        <v>24.1052</v>
      </c>
      <c r="AJ1016" s="4">
        <f t="shared" si="158"/>
        <v>842.41424513678987</v>
      </c>
      <c r="AK1016" s="3" t="s">
        <v>93</v>
      </c>
      <c r="AL1016" s="3" t="s">
        <v>100</v>
      </c>
      <c r="AM1016" s="3" t="s">
        <v>95</v>
      </c>
      <c r="AN1016" s="3" t="s">
        <v>95</v>
      </c>
      <c r="AO1016" s="3">
        <v>1</v>
      </c>
      <c r="AP1016" s="3">
        <v>0.67500000000000004</v>
      </c>
      <c r="AQ1016" s="3">
        <v>0.55100000000000005</v>
      </c>
      <c r="AR1016" s="3">
        <v>1</v>
      </c>
      <c r="AS1016" s="3">
        <v>-7.2679999999999998</v>
      </c>
      <c r="AT1016" s="3">
        <v>1</v>
      </c>
      <c r="AU1016" s="3">
        <v>6.6500000000000004E-2</v>
      </c>
      <c r="AV1016" s="3">
        <v>3.3700000000000001E-2</v>
      </c>
      <c r="AW1016" s="3">
        <v>0</v>
      </c>
      <c r="AX1016" s="3">
        <v>9.2100000000000001E-2</v>
      </c>
      <c r="AY1016" s="3">
        <v>0.51500000000000001</v>
      </c>
      <c r="AZ1016" s="3">
        <v>114.97</v>
      </c>
      <c r="BA1016" s="3">
        <v>176353</v>
      </c>
      <c r="BB1016" s="3">
        <v>4</v>
      </c>
    </row>
    <row r="1017" spans="1:54" x14ac:dyDescent="0.25">
      <c r="A1017" s="3">
        <v>1016</v>
      </c>
      <c r="B1017" s="2" t="s">
        <v>77</v>
      </c>
      <c r="C1017" s="2" t="s">
        <v>58</v>
      </c>
      <c r="D1017" s="3">
        <v>3</v>
      </c>
      <c r="E1017" s="3" t="s">
        <v>19</v>
      </c>
      <c r="F1017" s="3" t="s">
        <v>20</v>
      </c>
      <c r="G1017" s="3" t="s">
        <v>23</v>
      </c>
      <c r="H1017" s="3">
        <v>1</v>
      </c>
      <c r="I1017" s="3">
        <v>6.8333333333333304</v>
      </c>
      <c r="J1017" s="3">
        <v>21</v>
      </c>
      <c r="K1017" s="3">
        <v>1</v>
      </c>
      <c r="L1017" s="3">
        <v>17</v>
      </c>
      <c r="M1017" s="3">
        <v>5</v>
      </c>
      <c r="N1017" s="3" t="str">
        <f t="shared" si="154"/>
        <v>n</v>
      </c>
      <c r="O1017" s="3" t="str">
        <f t="shared" si="155"/>
        <v>n</v>
      </c>
      <c r="P1017" s="2" t="s">
        <v>21</v>
      </c>
      <c r="Q1017" s="2" t="s">
        <v>59</v>
      </c>
      <c r="R1017" s="4" t="str">
        <f t="shared" si="156"/>
        <v>n</v>
      </c>
      <c r="S1017" s="2" t="s">
        <v>23</v>
      </c>
      <c r="T1017" s="2">
        <v>4</v>
      </c>
      <c r="U1017" s="6">
        <v>9985</v>
      </c>
      <c r="V1017" s="7">
        <v>10768</v>
      </c>
      <c r="W1017" s="7">
        <v>4436678</v>
      </c>
      <c r="X1017" s="7">
        <v>4676268</v>
      </c>
      <c r="Y1017" s="7">
        <v>5213985</v>
      </c>
      <c r="Z1017" s="7">
        <f>U:U  / (Y:Y -W:W )</f>
        <v>1.284563242065233E-2</v>
      </c>
      <c r="AA1017" s="7">
        <f t="shared" si="164"/>
        <v>2.0025403697483991E-2</v>
      </c>
      <c r="AB1017" s="7">
        <f>Z:Z+AA:AA</f>
        <v>3.2871036118136319E-2</v>
      </c>
      <c r="AC1017" s="3">
        <v>370556.67</v>
      </c>
      <c r="AD1017" s="3">
        <v>27677.39</v>
      </c>
      <c r="AE1017" s="3">
        <f t="shared" si="157"/>
        <v>13.388425353691225</v>
      </c>
      <c r="AF1017" s="2">
        <v>59.913899999999998</v>
      </c>
      <c r="AG1017" s="2">
        <v>10.7522</v>
      </c>
      <c r="AH1017" s="2">
        <v>56.949599999999997</v>
      </c>
      <c r="AI1017" s="2">
        <v>24.1052</v>
      </c>
      <c r="AJ1017" s="4">
        <f t="shared" si="158"/>
        <v>842.41424513678987</v>
      </c>
      <c r="AK1017" s="3" t="s">
        <v>93</v>
      </c>
      <c r="AL1017" s="3" t="s">
        <v>100</v>
      </c>
      <c r="AM1017" s="3" t="s">
        <v>95</v>
      </c>
      <c r="AN1017" s="3" t="s">
        <v>95</v>
      </c>
      <c r="AO1017" s="3">
        <v>1</v>
      </c>
      <c r="AP1017" s="3">
        <v>0.67500000000000004</v>
      </c>
      <c r="AQ1017" s="3">
        <v>0.55100000000000005</v>
      </c>
      <c r="AR1017" s="3">
        <v>1</v>
      </c>
      <c r="AS1017" s="3">
        <v>-7.2679999999999998</v>
      </c>
      <c r="AT1017" s="3">
        <v>1</v>
      </c>
      <c r="AU1017" s="3">
        <v>6.6500000000000004E-2</v>
      </c>
      <c r="AV1017" s="3">
        <v>3.3700000000000001E-2</v>
      </c>
      <c r="AW1017" s="3">
        <v>0</v>
      </c>
      <c r="AX1017" s="3">
        <v>9.2100000000000001E-2</v>
      </c>
      <c r="AY1017" s="3">
        <v>0.51500000000000001</v>
      </c>
      <c r="AZ1017" s="3">
        <v>114.97</v>
      </c>
      <c r="BA1017" s="3">
        <v>176353</v>
      </c>
      <c r="BB1017" s="3">
        <v>4</v>
      </c>
    </row>
    <row r="1018" spans="1:54" x14ac:dyDescent="0.25">
      <c r="A1018" s="3">
        <v>1017</v>
      </c>
      <c r="B1018" s="2" t="s">
        <v>65</v>
      </c>
      <c r="C1018" s="2" t="s">
        <v>58</v>
      </c>
      <c r="D1018" s="3">
        <v>6</v>
      </c>
      <c r="E1018" s="3" t="s">
        <v>35</v>
      </c>
      <c r="F1018" s="3" t="s">
        <v>25</v>
      </c>
      <c r="G1018" s="3" t="s">
        <v>23</v>
      </c>
      <c r="H1018" s="3">
        <v>20</v>
      </c>
      <c r="I1018" s="3">
        <v>6.75</v>
      </c>
      <c r="J1018" s="3">
        <v>1</v>
      </c>
      <c r="K1018" s="3">
        <v>5</v>
      </c>
      <c r="L1018" s="3">
        <v>17</v>
      </c>
      <c r="M1018" s="3">
        <v>5</v>
      </c>
      <c r="N1018" s="3" t="str">
        <f t="shared" si="154"/>
        <v>n</v>
      </c>
      <c r="O1018" s="3" t="str">
        <f t="shared" si="155"/>
        <v>y</v>
      </c>
      <c r="P1018" s="2" t="s">
        <v>26</v>
      </c>
      <c r="Q1018" s="2" t="s">
        <v>59</v>
      </c>
      <c r="R1018" s="4" t="str">
        <f t="shared" si="156"/>
        <v>n</v>
      </c>
      <c r="S1018" s="2" t="s">
        <v>23</v>
      </c>
      <c r="T1018" s="2">
        <v>4</v>
      </c>
      <c r="U1018" s="6" t="s">
        <v>87</v>
      </c>
      <c r="V1018" s="7">
        <v>246</v>
      </c>
      <c r="W1018" s="6" t="s">
        <v>87</v>
      </c>
      <c r="X1018" s="7">
        <v>37811676</v>
      </c>
      <c r="Y1018" s="7">
        <v>37967209</v>
      </c>
      <c r="Z1018" s="7" t="s">
        <v>87</v>
      </c>
      <c r="AA1018" s="7">
        <f t="shared" si="164"/>
        <v>1.5816579118257861E-3</v>
      </c>
      <c r="AB1018" s="7" t="s">
        <v>87</v>
      </c>
      <c r="AC1018" s="3">
        <v>469508.68</v>
      </c>
      <c r="AD1018" s="3">
        <v>27677.39</v>
      </c>
      <c r="AE1018" s="3">
        <f t="shared" si="157"/>
        <v>16.963618318056724</v>
      </c>
      <c r="AF1018" s="2">
        <v>52.229700000000001</v>
      </c>
      <c r="AG1018" s="2">
        <v>21.0122</v>
      </c>
      <c r="AH1018" s="2">
        <v>56.949599999999997</v>
      </c>
      <c r="AI1018" s="2">
        <v>24.1052</v>
      </c>
      <c r="AJ1018" s="4">
        <f t="shared" si="158"/>
        <v>561.24493440581705</v>
      </c>
      <c r="AK1018" s="3" t="s">
        <v>93</v>
      </c>
      <c r="AL1018" s="3" t="s">
        <v>100</v>
      </c>
      <c r="AM1018" s="3" t="s">
        <v>95</v>
      </c>
      <c r="AN1018" s="3" t="s">
        <v>95</v>
      </c>
      <c r="AO1018" s="3">
        <v>1</v>
      </c>
      <c r="AP1018" s="3">
        <v>0.67500000000000004</v>
      </c>
      <c r="AQ1018" s="3">
        <v>0.55100000000000005</v>
      </c>
      <c r="AR1018" s="3">
        <v>1</v>
      </c>
      <c r="AS1018" s="3">
        <v>-7.2679999999999998</v>
      </c>
      <c r="AT1018" s="3">
        <v>1</v>
      </c>
      <c r="AU1018" s="3">
        <v>6.6500000000000004E-2</v>
      </c>
      <c r="AV1018" s="3">
        <v>3.3700000000000001E-2</v>
      </c>
      <c r="AW1018" s="3">
        <v>0</v>
      </c>
      <c r="AX1018" s="3">
        <v>9.2100000000000001E-2</v>
      </c>
      <c r="AY1018" s="3">
        <v>0.51500000000000001</v>
      </c>
      <c r="AZ1018" s="3">
        <v>114.97</v>
      </c>
      <c r="BA1018" s="3">
        <v>176353</v>
      </c>
      <c r="BB1018" s="3">
        <v>4</v>
      </c>
    </row>
    <row r="1019" spans="1:54" x14ac:dyDescent="0.25">
      <c r="A1019" s="3">
        <v>1018</v>
      </c>
      <c r="B1019" s="2" t="s">
        <v>65</v>
      </c>
      <c r="C1019" s="2" t="s">
        <v>58</v>
      </c>
      <c r="D1019" s="3">
        <v>5</v>
      </c>
      <c r="E1019" s="3" t="s">
        <v>35</v>
      </c>
      <c r="F1019" s="3" t="s">
        <v>20</v>
      </c>
      <c r="G1019" s="3" t="s">
        <v>23</v>
      </c>
      <c r="H1019" s="3">
        <v>20</v>
      </c>
      <c r="I1019" s="3">
        <v>6.75</v>
      </c>
      <c r="J1019" s="3">
        <v>1</v>
      </c>
      <c r="K1019" s="3">
        <v>5</v>
      </c>
      <c r="L1019" s="3">
        <v>17</v>
      </c>
      <c r="M1019" s="3">
        <v>5</v>
      </c>
      <c r="N1019" s="3" t="str">
        <f t="shared" si="154"/>
        <v>n</v>
      </c>
      <c r="O1019" s="3" t="str">
        <f t="shared" si="155"/>
        <v>y</v>
      </c>
      <c r="P1019" s="2" t="s">
        <v>26</v>
      </c>
      <c r="Q1019" s="2" t="s">
        <v>59</v>
      </c>
      <c r="R1019" s="4" t="str">
        <f t="shared" si="156"/>
        <v>n</v>
      </c>
      <c r="S1019" s="2" t="s">
        <v>23</v>
      </c>
      <c r="T1019" s="2">
        <v>4</v>
      </c>
      <c r="U1019" s="6" t="s">
        <v>87</v>
      </c>
      <c r="V1019" s="7">
        <v>246</v>
      </c>
      <c r="W1019" s="6" t="s">
        <v>87</v>
      </c>
      <c r="X1019" s="7">
        <v>37811676</v>
      </c>
      <c r="Y1019" s="7">
        <v>37967209</v>
      </c>
      <c r="Z1019" s="7" t="s">
        <v>87</v>
      </c>
      <c r="AA1019" s="7">
        <f t="shared" si="164"/>
        <v>1.5816579118257861E-3</v>
      </c>
      <c r="AB1019" s="7" t="s">
        <v>87</v>
      </c>
      <c r="AC1019" s="3">
        <v>469508.68</v>
      </c>
      <c r="AD1019" s="3">
        <v>27677.39</v>
      </c>
      <c r="AE1019" s="3">
        <f t="shared" si="157"/>
        <v>16.963618318056724</v>
      </c>
      <c r="AF1019" s="2">
        <v>52.229700000000001</v>
      </c>
      <c r="AG1019" s="2">
        <v>21.0122</v>
      </c>
      <c r="AH1019" s="2">
        <v>56.949599999999997</v>
      </c>
      <c r="AI1019" s="2">
        <v>24.1052</v>
      </c>
      <c r="AJ1019" s="4">
        <f t="shared" si="158"/>
        <v>561.24493440581705</v>
      </c>
      <c r="AK1019" s="3" t="s">
        <v>93</v>
      </c>
      <c r="AL1019" s="3" t="s">
        <v>100</v>
      </c>
      <c r="AM1019" s="3" t="s">
        <v>95</v>
      </c>
      <c r="AN1019" s="3" t="s">
        <v>95</v>
      </c>
      <c r="AO1019" s="3">
        <v>1</v>
      </c>
      <c r="AP1019" s="3">
        <v>0.67500000000000004</v>
      </c>
      <c r="AQ1019" s="3">
        <v>0.55100000000000005</v>
      </c>
      <c r="AR1019" s="3">
        <v>1</v>
      </c>
      <c r="AS1019" s="3">
        <v>-7.2679999999999998</v>
      </c>
      <c r="AT1019" s="3">
        <v>1</v>
      </c>
      <c r="AU1019" s="3">
        <v>6.6500000000000004E-2</v>
      </c>
      <c r="AV1019" s="3">
        <v>3.3700000000000001E-2</v>
      </c>
      <c r="AW1019" s="3">
        <v>0</v>
      </c>
      <c r="AX1019" s="3">
        <v>9.2100000000000001E-2</v>
      </c>
      <c r="AY1019" s="3">
        <v>0.51500000000000001</v>
      </c>
      <c r="AZ1019" s="3">
        <v>114.97</v>
      </c>
      <c r="BA1019" s="3">
        <v>176353</v>
      </c>
      <c r="BB1019" s="3">
        <v>4</v>
      </c>
    </row>
    <row r="1020" spans="1:54" x14ac:dyDescent="0.25">
      <c r="A1020" s="3">
        <v>1019</v>
      </c>
      <c r="B1020" s="2" t="s">
        <v>65</v>
      </c>
      <c r="C1020" s="2" t="s">
        <v>58</v>
      </c>
      <c r="D1020" s="3">
        <v>6</v>
      </c>
      <c r="E1020" s="3" t="s">
        <v>19</v>
      </c>
      <c r="F1020" s="3" t="s">
        <v>25</v>
      </c>
      <c r="G1020" s="3" t="s">
        <v>23</v>
      </c>
      <c r="H1020" s="3">
        <v>1</v>
      </c>
      <c r="I1020" s="3">
        <v>6.75</v>
      </c>
      <c r="J1020" s="3">
        <v>1</v>
      </c>
      <c r="K1020" s="3">
        <v>5</v>
      </c>
      <c r="L1020" s="3">
        <v>17</v>
      </c>
      <c r="M1020" s="3">
        <v>5</v>
      </c>
      <c r="N1020" s="3" t="str">
        <f t="shared" si="154"/>
        <v>n</v>
      </c>
      <c r="O1020" s="3" t="str">
        <f t="shared" si="155"/>
        <v>y</v>
      </c>
      <c r="P1020" s="2" t="s">
        <v>26</v>
      </c>
      <c r="Q1020" s="2" t="s">
        <v>59</v>
      </c>
      <c r="R1020" s="4" t="str">
        <f t="shared" si="156"/>
        <v>n</v>
      </c>
      <c r="S1020" s="2" t="s">
        <v>23</v>
      </c>
      <c r="T1020" s="2">
        <v>4</v>
      </c>
      <c r="U1020" s="6" t="s">
        <v>87</v>
      </c>
      <c r="V1020" s="7">
        <v>246</v>
      </c>
      <c r="W1020" s="6" t="s">
        <v>87</v>
      </c>
      <c r="X1020" s="7">
        <v>37811676</v>
      </c>
      <c r="Y1020" s="7">
        <v>37967209</v>
      </c>
      <c r="Z1020" s="7" t="s">
        <v>87</v>
      </c>
      <c r="AA1020" s="7">
        <f t="shared" si="164"/>
        <v>1.5816579118257861E-3</v>
      </c>
      <c r="AB1020" s="7" t="s">
        <v>87</v>
      </c>
      <c r="AC1020" s="3">
        <v>469508.68</v>
      </c>
      <c r="AD1020" s="3">
        <v>27677.39</v>
      </c>
      <c r="AE1020" s="3">
        <f t="shared" si="157"/>
        <v>16.963618318056724</v>
      </c>
      <c r="AF1020" s="2">
        <v>52.229700000000001</v>
      </c>
      <c r="AG1020" s="2">
        <v>21.0122</v>
      </c>
      <c r="AH1020" s="2">
        <v>56.949599999999997</v>
      </c>
      <c r="AI1020" s="2">
        <v>24.1052</v>
      </c>
      <c r="AJ1020" s="4">
        <f t="shared" si="158"/>
        <v>561.24493440581705</v>
      </c>
      <c r="AK1020" s="3" t="s">
        <v>93</v>
      </c>
      <c r="AL1020" s="3" t="s">
        <v>100</v>
      </c>
      <c r="AM1020" s="3" t="s">
        <v>95</v>
      </c>
      <c r="AN1020" s="3" t="s">
        <v>95</v>
      </c>
      <c r="AO1020" s="3">
        <v>1</v>
      </c>
      <c r="AP1020" s="3">
        <v>0.67500000000000004</v>
      </c>
      <c r="AQ1020" s="3">
        <v>0.55100000000000005</v>
      </c>
      <c r="AR1020" s="3">
        <v>1</v>
      </c>
      <c r="AS1020" s="3">
        <v>-7.2679999999999998</v>
      </c>
      <c r="AT1020" s="3">
        <v>1</v>
      </c>
      <c r="AU1020" s="3">
        <v>6.6500000000000004E-2</v>
      </c>
      <c r="AV1020" s="3">
        <v>3.3700000000000001E-2</v>
      </c>
      <c r="AW1020" s="3">
        <v>0</v>
      </c>
      <c r="AX1020" s="3">
        <v>9.2100000000000001E-2</v>
      </c>
      <c r="AY1020" s="3">
        <v>0.51500000000000001</v>
      </c>
      <c r="AZ1020" s="3">
        <v>114.97</v>
      </c>
      <c r="BA1020" s="3">
        <v>176353</v>
      </c>
      <c r="BB1020" s="3">
        <v>4</v>
      </c>
    </row>
    <row r="1021" spans="1:54" x14ac:dyDescent="0.25">
      <c r="A1021" s="3">
        <v>1020</v>
      </c>
      <c r="B1021" s="2" t="s">
        <v>65</v>
      </c>
      <c r="C1021" s="2" t="s">
        <v>58</v>
      </c>
      <c r="D1021" s="3">
        <v>5</v>
      </c>
      <c r="E1021" s="3" t="s">
        <v>19</v>
      </c>
      <c r="F1021" s="3" t="s">
        <v>20</v>
      </c>
      <c r="G1021" s="3" t="s">
        <v>23</v>
      </c>
      <c r="H1021" s="3">
        <v>1</v>
      </c>
      <c r="I1021" s="3">
        <v>6.75</v>
      </c>
      <c r="J1021" s="3">
        <v>1</v>
      </c>
      <c r="K1021" s="3">
        <v>5</v>
      </c>
      <c r="L1021" s="3">
        <v>17</v>
      </c>
      <c r="M1021" s="3">
        <v>5</v>
      </c>
      <c r="N1021" s="3" t="str">
        <f t="shared" si="154"/>
        <v>n</v>
      </c>
      <c r="O1021" s="3" t="str">
        <f t="shared" si="155"/>
        <v>y</v>
      </c>
      <c r="P1021" s="2" t="s">
        <v>26</v>
      </c>
      <c r="Q1021" s="2" t="s">
        <v>59</v>
      </c>
      <c r="R1021" s="4" t="str">
        <f t="shared" si="156"/>
        <v>n</v>
      </c>
      <c r="S1021" s="2" t="s">
        <v>23</v>
      </c>
      <c r="T1021" s="2">
        <v>4</v>
      </c>
      <c r="U1021" s="6" t="s">
        <v>87</v>
      </c>
      <c r="V1021" s="7">
        <v>246</v>
      </c>
      <c r="W1021" s="6" t="s">
        <v>87</v>
      </c>
      <c r="X1021" s="7">
        <v>37811676</v>
      </c>
      <c r="Y1021" s="7">
        <v>37967209</v>
      </c>
      <c r="Z1021" s="7" t="s">
        <v>87</v>
      </c>
      <c r="AA1021" s="7">
        <f t="shared" si="164"/>
        <v>1.5816579118257861E-3</v>
      </c>
      <c r="AB1021" s="7" t="s">
        <v>87</v>
      </c>
      <c r="AC1021" s="3">
        <v>469508.68</v>
      </c>
      <c r="AD1021" s="3">
        <v>27677.39</v>
      </c>
      <c r="AE1021" s="3">
        <f t="shared" si="157"/>
        <v>16.963618318056724</v>
      </c>
      <c r="AF1021" s="2">
        <v>52.229700000000001</v>
      </c>
      <c r="AG1021" s="2">
        <v>21.0122</v>
      </c>
      <c r="AH1021" s="2">
        <v>56.949599999999997</v>
      </c>
      <c r="AI1021" s="2">
        <v>24.1052</v>
      </c>
      <c r="AJ1021" s="4">
        <f t="shared" si="158"/>
        <v>561.24493440581705</v>
      </c>
      <c r="AK1021" s="3" t="s">
        <v>93</v>
      </c>
      <c r="AL1021" s="3" t="s">
        <v>100</v>
      </c>
      <c r="AM1021" s="3" t="s">
        <v>95</v>
      </c>
      <c r="AN1021" s="3" t="s">
        <v>95</v>
      </c>
      <c r="AO1021" s="3">
        <v>1</v>
      </c>
      <c r="AP1021" s="3">
        <v>0.67500000000000004</v>
      </c>
      <c r="AQ1021" s="3">
        <v>0.55100000000000005</v>
      </c>
      <c r="AR1021" s="3">
        <v>1</v>
      </c>
      <c r="AS1021" s="3">
        <v>-7.2679999999999998</v>
      </c>
      <c r="AT1021" s="3">
        <v>1</v>
      </c>
      <c r="AU1021" s="3">
        <v>6.6500000000000004E-2</v>
      </c>
      <c r="AV1021" s="3">
        <v>3.3700000000000001E-2</v>
      </c>
      <c r="AW1021" s="3">
        <v>0</v>
      </c>
      <c r="AX1021" s="3">
        <v>9.2100000000000001E-2</v>
      </c>
      <c r="AY1021" s="3">
        <v>0.51500000000000001</v>
      </c>
      <c r="AZ1021" s="3">
        <v>114.97</v>
      </c>
      <c r="BA1021" s="3">
        <v>176353</v>
      </c>
      <c r="BB1021" s="3">
        <v>4</v>
      </c>
    </row>
    <row r="1022" spans="1:54" x14ac:dyDescent="0.25">
      <c r="A1022" s="3">
        <v>1021</v>
      </c>
      <c r="B1022" s="2" t="s">
        <v>66</v>
      </c>
      <c r="C1022" s="2" t="s">
        <v>58</v>
      </c>
      <c r="D1022" s="3">
        <v>3</v>
      </c>
      <c r="E1022" s="3" t="s">
        <v>35</v>
      </c>
      <c r="F1022" s="3" t="s">
        <v>25</v>
      </c>
      <c r="G1022" s="3" t="s">
        <v>23</v>
      </c>
      <c r="H1022" s="3">
        <v>20</v>
      </c>
      <c r="I1022" s="3">
        <v>3.25</v>
      </c>
      <c r="J1022" s="3">
        <v>3</v>
      </c>
      <c r="K1022" s="3">
        <v>1</v>
      </c>
      <c r="L1022" s="3">
        <v>17</v>
      </c>
      <c r="M1022" s="3">
        <v>5</v>
      </c>
      <c r="N1022" s="3" t="str">
        <f t="shared" si="154"/>
        <v>n</v>
      </c>
      <c r="O1022" s="3" t="str">
        <f t="shared" si="155"/>
        <v>n</v>
      </c>
      <c r="P1022" s="2" t="s">
        <v>26</v>
      </c>
      <c r="Q1022" s="2" t="s">
        <v>59</v>
      </c>
      <c r="R1022" s="4" t="str">
        <f t="shared" si="156"/>
        <v>n</v>
      </c>
      <c r="S1022" s="2" t="s">
        <v>28</v>
      </c>
      <c r="T1022" s="2">
        <v>4</v>
      </c>
      <c r="U1022" s="6" t="s">
        <v>87</v>
      </c>
      <c r="V1022" s="7" t="s">
        <v>87</v>
      </c>
      <c r="W1022" s="6" t="s">
        <v>87</v>
      </c>
      <c r="X1022" s="7" t="s">
        <v>87</v>
      </c>
      <c r="Y1022" s="7" t="s">
        <v>87</v>
      </c>
      <c r="Z1022" s="7" t="s">
        <v>87</v>
      </c>
      <c r="AA1022" s="7" t="s">
        <v>87</v>
      </c>
      <c r="AB1022" s="7" t="s">
        <v>87</v>
      </c>
      <c r="AC1022" s="3">
        <v>1283162.3500000001</v>
      </c>
      <c r="AD1022" s="3">
        <v>27677.39</v>
      </c>
      <c r="AE1022" s="3">
        <f t="shared" si="157"/>
        <v>46.361392819192858</v>
      </c>
      <c r="AF1022" s="2">
        <v>55.755800000000001</v>
      </c>
      <c r="AG1022" s="2">
        <v>37.6173</v>
      </c>
      <c r="AH1022" s="2">
        <v>56.949599999999997</v>
      </c>
      <c r="AI1022" s="2">
        <v>24.1052</v>
      </c>
      <c r="AJ1022" s="4">
        <f t="shared" si="158"/>
        <v>841.57046662561993</v>
      </c>
      <c r="AK1022" s="3" t="s">
        <v>93</v>
      </c>
      <c r="AL1022" s="3" t="s">
        <v>100</v>
      </c>
      <c r="AM1022" s="3" t="s">
        <v>95</v>
      </c>
      <c r="AN1022" s="3" t="s">
        <v>95</v>
      </c>
      <c r="AO1022" s="3">
        <v>1</v>
      </c>
      <c r="AP1022" s="3">
        <v>0.67500000000000004</v>
      </c>
      <c r="AQ1022" s="3">
        <v>0.55100000000000005</v>
      </c>
      <c r="AR1022" s="3">
        <v>1</v>
      </c>
      <c r="AS1022" s="3">
        <v>-7.2679999999999998</v>
      </c>
      <c r="AT1022" s="3">
        <v>1</v>
      </c>
      <c r="AU1022" s="3">
        <v>6.6500000000000004E-2</v>
      </c>
      <c r="AV1022" s="3">
        <v>3.3700000000000001E-2</v>
      </c>
      <c r="AW1022" s="3">
        <v>0</v>
      </c>
      <c r="AX1022" s="3">
        <v>9.2100000000000001E-2</v>
      </c>
      <c r="AY1022" s="3">
        <v>0.51500000000000001</v>
      </c>
      <c r="AZ1022" s="3">
        <v>114.97</v>
      </c>
      <c r="BA1022" s="3">
        <v>176353</v>
      </c>
      <c r="BB1022" s="3">
        <v>4</v>
      </c>
    </row>
    <row r="1023" spans="1:54" x14ac:dyDescent="0.25">
      <c r="A1023" s="3">
        <v>1022</v>
      </c>
      <c r="B1023" s="2" t="s">
        <v>66</v>
      </c>
      <c r="C1023" s="2" t="s">
        <v>58</v>
      </c>
      <c r="D1023" s="3">
        <v>1</v>
      </c>
      <c r="E1023" s="3" t="s">
        <v>35</v>
      </c>
      <c r="F1023" s="3" t="s">
        <v>20</v>
      </c>
      <c r="G1023" s="3" t="s">
        <v>23</v>
      </c>
      <c r="H1023" s="3">
        <v>20</v>
      </c>
      <c r="I1023" s="3">
        <v>3.25</v>
      </c>
      <c r="J1023" s="3">
        <v>3</v>
      </c>
      <c r="K1023" s="3">
        <v>1</v>
      </c>
      <c r="L1023" s="3">
        <v>17</v>
      </c>
      <c r="M1023" s="3">
        <v>5</v>
      </c>
      <c r="N1023" s="3" t="str">
        <f t="shared" si="154"/>
        <v>n</v>
      </c>
      <c r="O1023" s="3" t="str">
        <f t="shared" si="155"/>
        <v>n</v>
      </c>
      <c r="P1023" s="2" t="s">
        <v>26</v>
      </c>
      <c r="Q1023" s="2" t="s">
        <v>59</v>
      </c>
      <c r="R1023" s="4" t="str">
        <f t="shared" si="156"/>
        <v>n</v>
      </c>
      <c r="S1023" s="2" t="s">
        <v>28</v>
      </c>
      <c r="T1023" s="2">
        <v>4</v>
      </c>
      <c r="U1023" s="6" t="s">
        <v>87</v>
      </c>
      <c r="V1023" s="7" t="s">
        <v>87</v>
      </c>
      <c r="W1023" s="6" t="s">
        <v>87</v>
      </c>
      <c r="X1023" s="7" t="s">
        <v>87</v>
      </c>
      <c r="Y1023" s="7" t="s">
        <v>87</v>
      </c>
      <c r="Z1023" s="7" t="s">
        <v>87</v>
      </c>
      <c r="AA1023" s="7" t="s">
        <v>87</v>
      </c>
      <c r="AB1023" s="7" t="s">
        <v>87</v>
      </c>
      <c r="AC1023" s="3">
        <v>1283162.3500000001</v>
      </c>
      <c r="AD1023" s="3">
        <v>27677.39</v>
      </c>
      <c r="AE1023" s="3">
        <f t="shared" si="157"/>
        <v>46.361392819192858</v>
      </c>
      <c r="AF1023" s="2">
        <v>55.755800000000001</v>
      </c>
      <c r="AG1023" s="2">
        <v>37.6173</v>
      </c>
      <c r="AH1023" s="2">
        <v>56.949599999999997</v>
      </c>
      <c r="AI1023" s="2">
        <v>24.1052</v>
      </c>
      <c r="AJ1023" s="4">
        <f t="shared" si="158"/>
        <v>841.57046662561993</v>
      </c>
      <c r="AK1023" s="3" t="s">
        <v>93</v>
      </c>
      <c r="AL1023" s="3" t="s">
        <v>100</v>
      </c>
      <c r="AM1023" s="3" t="s">
        <v>95</v>
      </c>
      <c r="AN1023" s="3" t="s">
        <v>95</v>
      </c>
      <c r="AO1023" s="3">
        <v>1</v>
      </c>
      <c r="AP1023" s="3">
        <v>0.67500000000000004</v>
      </c>
      <c r="AQ1023" s="3">
        <v>0.55100000000000005</v>
      </c>
      <c r="AR1023" s="3">
        <v>1</v>
      </c>
      <c r="AS1023" s="3">
        <v>-7.2679999999999998</v>
      </c>
      <c r="AT1023" s="3">
        <v>1</v>
      </c>
      <c r="AU1023" s="3">
        <v>6.6500000000000004E-2</v>
      </c>
      <c r="AV1023" s="3">
        <v>3.3700000000000001E-2</v>
      </c>
      <c r="AW1023" s="3">
        <v>0</v>
      </c>
      <c r="AX1023" s="3">
        <v>9.2100000000000001E-2</v>
      </c>
      <c r="AY1023" s="3">
        <v>0.51500000000000001</v>
      </c>
      <c r="AZ1023" s="3">
        <v>114.97</v>
      </c>
      <c r="BA1023" s="3">
        <v>176353</v>
      </c>
      <c r="BB1023" s="3">
        <v>4</v>
      </c>
    </row>
    <row r="1024" spans="1:54" x14ac:dyDescent="0.25">
      <c r="A1024" s="3">
        <v>1023</v>
      </c>
      <c r="B1024" s="2" t="s">
        <v>67</v>
      </c>
      <c r="C1024" s="2" t="s">
        <v>58</v>
      </c>
      <c r="D1024" s="3">
        <v>6</v>
      </c>
      <c r="E1024" s="3" t="s">
        <v>35</v>
      </c>
      <c r="F1024" s="3" t="s">
        <v>20</v>
      </c>
      <c r="G1024" s="3" t="s">
        <v>23</v>
      </c>
      <c r="H1024" s="3">
        <v>20</v>
      </c>
      <c r="I1024" s="3">
        <v>7</v>
      </c>
      <c r="J1024" s="3">
        <v>1</v>
      </c>
      <c r="K1024" s="3">
        <v>5</v>
      </c>
      <c r="L1024" s="3">
        <v>17</v>
      </c>
      <c r="M1024" s="3">
        <v>5</v>
      </c>
      <c r="N1024" s="3" t="str">
        <f t="shared" si="154"/>
        <v>n</v>
      </c>
      <c r="O1024" s="3" t="str">
        <f t="shared" si="155"/>
        <v>y</v>
      </c>
      <c r="P1024" s="2" t="s">
        <v>68</v>
      </c>
      <c r="Q1024" s="2" t="s">
        <v>59</v>
      </c>
      <c r="R1024" s="4" t="str">
        <f t="shared" si="156"/>
        <v>n</v>
      </c>
      <c r="S1024" s="2" t="s">
        <v>23</v>
      </c>
      <c r="T1024" s="2">
        <v>4</v>
      </c>
      <c r="U1024" s="6" t="s">
        <v>87</v>
      </c>
      <c r="V1024" s="7" t="s">
        <v>87</v>
      </c>
      <c r="W1024" s="6" t="s">
        <v>87</v>
      </c>
      <c r="X1024" s="7" t="s">
        <v>87</v>
      </c>
      <c r="Y1024" s="7">
        <v>33005</v>
      </c>
      <c r="Z1024" s="7" t="s">
        <v>87</v>
      </c>
      <c r="AA1024" s="7" t="s">
        <v>87</v>
      </c>
      <c r="AB1024" s="7" t="s">
        <v>87</v>
      </c>
      <c r="AC1024" s="3">
        <v>1500</v>
      </c>
      <c r="AD1024" s="3">
        <v>27677.39</v>
      </c>
      <c r="AE1024" s="3">
        <f t="shared" si="157"/>
        <v>5.419586167626355E-2</v>
      </c>
      <c r="AF1024" s="2">
        <v>43.935600000000001</v>
      </c>
      <c r="AG1024" s="2">
        <v>12.4473</v>
      </c>
      <c r="AH1024" s="2">
        <v>56.949599999999997</v>
      </c>
      <c r="AI1024" s="2">
        <v>24.1052</v>
      </c>
      <c r="AJ1024" s="4">
        <f t="shared" si="158"/>
        <v>1660.8273287163988</v>
      </c>
      <c r="AK1024" s="3" t="s">
        <v>93</v>
      </c>
      <c r="AL1024" s="3" t="s">
        <v>100</v>
      </c>
      <c r="AM1024" s="3" t="s">
        <v>95</v>
      </c>
      <c r="AN1024" s="3" t="s">
        <v>95</v>
      </c>
      <c r="AO1024" s="3">
        <v>1</v>
      </c>
      <c r="AP1024" s="3">
        <v>0.67500000000000004</v>
      </c>
      <c r="AQ1024" s="3">
        <v>0.55100000000000005</v>
      </c>
      <c r="AR1024" s="3">
        <v>1</v>
      </c>
      <c r="AS1024" s="3">
        <v>-7.2679999999999998</v>
      </c>
      <c r="AT1024" s="3">
        <v>1</v>
      </c>
      <c r="AU1024" s="3">
        <v>6.6500000000000004E-2</v>
      </c>
      <c r="AV1024" s="3">
        <v>3.3700000000000001E-2</v>
      </c>
      <c r="AW1024" s="3">
        <v>0</v>
      </c>
      <c r="AX1024" s="3">
        <v>9.2100000000000001E-2</v>
      </c>
      <c r="AY1024" s="3">
        <v>0.51500000000000001</v>
      </c>
      <c r="AZ1024" s="3">
        <v>114.97</v>
      </c>
      <c r="BA1024" s="3">
        <v>176353</v>
      </c>
      <c r="BB1024" s="3">
        <v>4</v>
      </c>
    </row>
    <row r="1025" spans="1:54" x14ac:dyDescent="0.25">
      <c r="A1025" s="3">
        <v>1024</v>
      </c>
      <c r="B1025" s="2" t="s">
        <v>32</v>
      </c>
      <c r="C1025" s="2" t="s">
        <v>58</v>
      </c>
      <c r="D1025" s="3">
        <v>7</v>
      </c>
      <c r="E1025" s="3" t="s">
        <v>35</v>
      </c>
      <c r="F1025" s="3" t="s">
        <v>25</v>
      </c>
      <c r="G1025" s="3" t="s">
        <v>23</v>
      </c>
      <c r="H1025" s="3">
        <v>20</v>
      </c>
      <c r="I1025" s="3">
        <v>6.3333333333333304</v>
      </c>
      <c r="J1025" s="3">
        <v>1</v>
      </c>
      <c r="K1025" s="3">
        <v>2</v>
      </c>
      <c r="L1025" s="3">
        <v>17</v>
      </c>
      <c r="M1025" s="3">
        <v>5</v>
      </c>
      <c r="N1025" s="3" t="str">
        <f t="shared" si="154"/>
        <v>n</v>
      </c>
      <c r="O1025" s="3" t="str">
        <f t="shared" si="155"/>
        <v>n</v>
      </c>
      <c r="P1025" s="2" t="s">
        <v>26</v>
      </c>
      <c r="Q1025" s="2" t="s">
        <v>59</v>
      </c>
      <c r="R1025" s="4" t="str">
        <f t="shared" si="156"/>
        <v>n</v>
      </c>
      <c r="S1025" s="2" t="s">
        <v>23</v>
      </c>
      <c r="T1025" s="2">
        <v>4</v>
      </c>
      <c r="U1025" s="6">
        <v>38</v>
      </c>
      <c r="V1025" s="7">
        <v>30</v>
      </c>
      <c r="W1025" s="7">
        <v>1822985</v>
      </c>
      <c r="X1025" s="7">
        <v>1956422</v>
      </c>
      <c r="Y1025" s="7">
        <v>2064188</v>
      </c>
      <c r="Z1025" s="7">
        <f>U:U  / (Y:Y -W:W )</f>
        <v>1.5754364580871714E-4</v>
      </c>
      <c r="AA1025" s="7">
        <f>V:V   / (Y:Y -X:X )</f>
        <v>2.7838093647347028E-4</v>
      </c>
      <c r="AB1025" s="7">
        <f>Z:Z+AA:AA</f>
        <v>4.3592458228218739E-4</v>
      </c>
      <c r="AC1025" s="3">
        <v>43990.64</v>
      </c>
      <c r="AD1025" s="3">
        <v>27677.39</v>
      </c>
      <c r="AE1025" s="3">
        <f t="shared" si="157"/>
        <v>1.5894070936602043</v>
      </c>
      <c r="AF1025" s="2">
        <v>46.056899999999999</v>
      </c>
      <c r="AG1025" s="2">
        <v>14.505800000000001</v>
      </c>
      <c r="AH1025" s="2">
        <v>56.949599999999997</v>
      </c>
      <c r="AI1025" s="2">
        <v>24.1052</v>
      </c>
      <c r="AJ1025" s="4">
        <f t="shared" si="158"/>
        <v>1378.4838215268819</v>
      </c>
      <c r="AK1025" s="3" t="s">
        <v>93</v>
      </c>
      <c r="AL1025" s="3" t="s">
        <v>100</v>
      </c>
      <c r="AM1025" s="3" t="s">
        <v>95</v>
      </c>
      <c r="AN1025" s="3" t="s">
        <v>95</v>
      </c>
      <c r="AO1025" s="3">
        <v>1</v>
      </c>
      <c r="AP1025" s="3">
        <v>0.67500000000000004</v>
      </c>
      <c r="AQ1025" s="3">
        <v>0.55100000000000005</v>
      </c>
      <c r="AR1025" s="3">
        <v>1</v>
      </c>
      <c r="AS1025" s="3">
        <v>-7.2679999999999998</v>
      </c>
      <c r="AT1025" s="3">
        <v>1</v>
      </c>
      <c r="AU1025" s="3">
        <v>6.6500000000000004E-2</v>
      </c>
      <c r="AV1025" s="3">
        <v>3.3700000000000001E-2</v>
      </c>
      <c r="AW1025" s="3">
        <v>0</v>
      </c>
      <c r="AX1025" s="3">
        <v>9.2100000000000001E-2</v>
      </c>
      <c r="AY1025" s="3">
        <v>0.51500000000000001</v>
      </c>
      <c r="AZ1025" s="3">
        <v>114.97</v>
      </c>
      <c r="BA1025" s="3">
        <v>176353</v>
      </c>
      <c r="BB1025" s="3">
        <v>4</v>
      </c>
    </row>
    <row r="1026" spans="1:54" x14ac:dyDescent="0.25">
      <c r="A1026" s="3">
        <v>1025</v>
      </c>
      <c r="B1026" s="2" t="s">
        <v>32</v>
      </c>
      <c r="C1026" s="2" t="s">
        <v>58</v>
      </c>
      <c r="D1026" s="3">
        <v>10</v>
      </c>
      <c r="E1026" s="3" t="s">
        <v>19</v>
      </c>
      <c r="F1026" s="3" t="s">
        <v>25</v>
      </c>
      <c r="G1026" s="3" t="s">
        <v>23</v>
      </c>
      <c r="H1026" s="3">
        <v>1</v>
      </c>
      <c r="I1026" s="3">
        <v>6.3333333333333304</v>
      </c>
      <c r="J1026" s="3">
        <v>1</v>
      </c>
      <c r="K1026" s="3">
        <v>2</v>
      </c>
      <c r="L1026" s="3">
        <v>17</v>
      </c>
      <c r="M1026" s="3">
        <v>5</v>
      </c>
      <c r="N1026" s="3" t="str">
        <f t="shared" ref="N1026:N1089" si="165">IF(AND(J:J=L:L)=TRUE,"y","n")</f>
        <v>n</v>
      </c>
      <c r="O1026" s="3" t="str">
        <f t="shared" ref="O1026:O1089" si="166">IF(AND(K:K=M:M)=TRUE,"y","n")</f>
        <v>n</v>
      </c>
      <c r="P1026" s="2" t="s">
        <v>26</v>
      </c>
      <c r="Q1026" s="2" t="s">
        <v>59</v>
      </c>
      <c r="R1026" s="4" t="str">
        <f t="shared" ref="R1026:R1089" si="167">IF(AND(P:P=Q:Q)=TRUE, "y", "n")</f>
        <v>n</v>
      </c>
      <c r="S1026" s="2" t="s">
        <v>23</v>
      </c>
      <c r="T1026" s="2">
        <v>4</v>
      </c>
      <c r="U1026" s="6">
        <v>38</v>
      </c>
      <c r="V1026" s="7">
        <v>30</v>
      </c>
      <c r="W1026" s="7">
        <v>1822985</v>
      </c>
      <c r="X1026" s="7">
        <v>1956422</v>
      </c>
      <c r="Y1026" s="7">
        <v>2064188</v>
      </c>
      <c r="Z1026" s="7">
        <f>U:U  / (Y:Y -W:W )</f>
        <v>1.5754364580871714E-4</v>
      </c>
      <c r="AA1026" s="7">
        <f>V:V   / (Y:Y -X:X )</f>
        <v>2.7838093647347028E-4</v>
      </c>
      <c r="AB1026" s="7">
        <f>Z:Z+AA:AA</f>
        <v>4.3592458228218739E-4</v>
      </c>
      <c r="AC1026" s="3">
        <v>43990.64</v>
      </c>
      <c r="AD1026" s="3">
        <v>27677.39</v>
      </c>
      <c r="AE1026" s="3">
        <f t="shared" ref="AE1026:AE1089" si="168">AC:AC /AD:AD</f>
        <v>1.5894070936602043</v>
      </c>
      <c r="AF1026" s="2">
        <v>46.056899999999999</v>
      </c>
      <c r="AG1026" s="2">
        <v>14.505800000000001</v>
      </c>
      <c r="AH1026" s="2">
        <v>56.949599999999997</v>
      </c>
      <c r="AI1026" s="2">
        <v>24.1052</v>
      </c>
      <c r="AJ1026" s="4">
        <f t="shared" ref="AJ1026:AJ1089" si="169">ACOS(COS(RADIANS(90-AF:AF)) *COS(RADIANS(90-AH:AH)) +SIN(RADIANS(90-AF:AF)) *SIN(RADIANS(90-AH:AH)) *COS(RADIANS(AG:AG-AI:AI))) *6371</f>
        <v>1378.4838215268819</v>
      </c>
      <c r="AK1026" s="3" t="s">
        <v>93</v>
      </c>
      <c r="AL1026" s="3" t="s">
        <v>100</v>
      </c>
      <c r="AM1026" s="3" t="s">
        <v>95</v>
      </c>
      <c r="AN1026" s="3" t="s">
        <v>95</v>
      </c>
      <c r="AO1026" s="3">
        <v>1</v>
      </c>
      <c r="AP1026" s="3">
        <v>0.67500000000000004</v>
      </c>
      <c r="AQ1026" s="3">
        <v>0.55100000000000005</v>
      </c>
      <c r="AR1026" s="3">
        <v>1</v>
      </c>
      <c r="AS1026" s="3">
        <v>-7.2679999999999998</v>
      </c>
      <c r="AT1026" s="3">
        <v>1</v>
      </c>
      <c r="AU1026" s="3">
        <v>6.6500000000000004E-2</v>
      </c>
      <c r="AV1026" s="3">
        <v>3.3700000000000001E-2</v>
      </c>
      <c r="AW1026" s="3">
        <v>0</v>
      </c>
      <c r="AX1026" s="3">
        <v>9.2100000000000001E-2</v>
      </c>
      <c r="AY1026" s="3">
        <v>0.51500000000000001</v>
      </c>
      <c r="AZ1026" s="3">
        <v>114.97</v>
      </c>
      <c r="BA1026" s="3">
        <v>176353</v>
      </c>
      <c r="BB1026" s="3">
        <v>4</v>
      </c>
    </row>
    <row r="1027" spans="1:54" x14ac:dyDescent="0.25">
      <c r="A1027" s="3">
        <v>1026</v>
      </c>
      <c r="B1027" s="2" t="s">
        <v>33</v>
      </c>
      <c r="C1027" s="2" t="s">
        <v>58</v>
      </c>
      <c r="D1027" s="3">
        <v>3</v>
      </c>
      <c r="E1027" s="3" t="s">
        <v>35</v>
      </c>
      <c r="F1027" s="3" t="s">
        <v>25</v>
      </c>
      <c r="G1027" s="3" t="s">
        <v>23</v>
      </c>
      <c r="H1027" s="3">
        <v>20</v>
      </c>
      <c r="I1027" s="3">
        <v>4.4000000000000004</v>
      </c>
      <c r="J1027" s="3">
        <v>1</v>
      </c>
      <c r="K1027" s="3">
        <v>5</v>
      </c>
      <c r="L1027" s="3">
        <v>17</v>
      </c>
      <c r="M1027" s="3">
        <v>5</v>
      </c>
      <c r="N1027" s="3" t="str">
        <f t="shared" si="165"/>
        <v>n</v>
      </c>
      <c r="O1027" s="3" t="str">
        <f t="shared" si="166"/>
        <v>y</v>
      </c>
      <c r="P1027" s="2" t="s">
        <v>21</v>
      </c>
      <c r="Q1027" s="2" t="s">
        <v>59</v>
      </c>
      <c r="R1027" s="4" t="str">
        <f t="shared" si="167"/>
        <v>n</v>
      </c>
      <c r="S1027" s="2" t="s">
        <v>23</v>
      </c>
      <c r="T1027" s="2">
        <v>4</v>
      </c>
      <c r="U1027" s="6">
        <v>2074</v>
      </c>
      <c r="V1027" s="7">
        <v>2092</v>
      </c>
      <c r="W1027" s="7">
        <v>5910732</v>
      </c>
      <c r="X1027" s="7">
        <v>6278459</v>
      </c>
      <c r="Y1027" s="7">
        <v>8327126</v>
      </c>
      <c r="Z1027" s="7">
        <f>U:U  / (Y:Y -W:W )</f>
        <v>8.5830373689058982E-4</v>
      </c>
      <c r="AA1027" s="7">
        <f>V:V   / (Y:Y -X:X )</f>
        <v>1.0211518026111612E-3</v>
      </c>
      <c r="AB1027" s="7">
        <f>Z:Z+AA:AA</f>
        <v>1.8794555395017509E-3</v>
      </c>
      <c r="AC1027" s="3">
        <v>659827.24</v>
      </c>
      <c r="AD1027" s="3">
        <v>27677.39</v>
      </c>
      <c r="AE1027" s="3">
        <f t="shared" si="168"/>
        <v>23.839937219513835</v>
      </c>
      <c r="AF1027" s="2">
        <v>46.948</v>
      </c>
      <c r="AG1027" s="2">
        <v>7.4474</v>
      </c>
      <c r="AH1027" s="2">
        <v>56.949599999999997</v>
      </c>
      <c r="AI1027" s="2">
        <v>24.1052</v>
      </c>
      <c r="AJ1027" s="4">
        <f t="shared" si="169"/>
        <v>1585.881215069164</v>
      </c>
      <c r="AK1027" s="3" t="s">
        <v>93</v>
      </c>
      <c r="AL1027" s="3" t="s">
        <v>100</v>
      </c>
      <c r="AM1027" s="3" t="s">
        <v>95</v>
      </c>
      <c r="AN1027" s="3" t="s">
        <v>95</v>
      </c>
      <c r="AO1027" s="3">
        <v>1</v>
      </c>
      <c r="AP1027" s="3">
        <v>0.67500000000000004</v>
      </c>
      <c r="AQ1027" s="3">
        <v>0.55100000000000005</v>
      </c>
      <c r="AR1027" s="3">
        <v>1</v>
      </c>
      <c r="AS1027" s="3">
        <v>-7.2679999999999998</v>
      </c>
      <c r="AT1027" s="3">
        <v>1</v>
      </c>
      <c r="AU1027" s="3">
        <v>6.6500000000000004E-2</v>
      </c>
      <c r="AV1027" s="3">
        <v>3.3700000000000001E-2</v>
      </c>
      <c r="AW1027" s="3">
        <v>0</v>
      </c>
      <c r="AX1027" s="3">
        <v>9.2100000000000001E-2</v>
      </c>
      <c r="AY1027" s="3">
        <v>0.51500000000000001</v>
      </c>
      <c r="AZ1027" s="3">
        <v>114.97</v>
      </c>
      <c r="BA1027" s="3">
        <v>176353</v>
      </c>
      <c r="BB1027" s="3">
        <v>4</v>
      </c>
    </row>
    <row r="1028" spans="1:54" x14ac:dyDescent="0.25">
      <c r="A1028" s="3">
        <v>1027</v>
      </c>
      <c r="B1028" s="2" t="s">
        <v>33</v>
      </c>
      <c r="C1028" s="2" t="s">
        <v>58</v>
      </c>
      <c r="D1028" s="3">
        <v>6</v>
      </c>
      <c r="E1028" s="3" t="s">
        <v>19</v>
      </c>
      <c r="F1028" s="3" t="s">
        <v>25</v>
      </c>
      <c r="G1028" s="3" t="s">
        <v>23</v>
      </c>
      <c r="H1028" s="3">
        <v>1</v>
      </c>
      <c r="I1028" s="3">
        <v>4.4000000000000004</v>
      </c>
      <c r="J1028" s="3">
        <v>1</v>
      </c>
      <c r="K1028" s="3">
        <v>5</v>
      </c>
      <c r="L1028" s="3">
        <v>17</v>
      </c>
      <c r="M1028" s="3">
        <v>5</v>
      </c>
      <c r="N1028" s="3" t="str">
        <f t="shared" si="165"/>
        <v>n</v>
      </c>
      <c r="O1028" s="3" t="str">
        <f t="shared" si="166"/>
        <v>y</v>
      </c>
      <c r="P1028" s="2" t="s">
        <v>21</v>
      </c>
      <c r="Q1028" s="2" t="s">
        <v>59</v>
      </c>
      <c r="R1028" s="4" t="str">
        <f t="shared" si="167"/>
        <v>n</v>
      </c>
      <c r="S1028" s="2" t="s">
        <v>23</v>
      </c>
      <c r="T1028" s="2">
        <v>4</v>
      </c>
      <c r="U1028" s="6">
        <v>2074</v>
      </c>
      <c r="V1028" s="7">
        <v>2092</v>
      </c>
      <c r="W1028" s="7">
        <v>5910732</v>
      </c>
      <c r="X1028" s="7">
        <v>6278459</v>
      </c>
      <c r="Y1028" s="7">
        <v>8327126</v>
      </c>
      <c r="Z1028" s="7">
        <f>U:U  / (Y:Y -W:W )</f>
        <v>8.5830373689058982E-4</v>
      </c>
      <c r="AA1028" s="7">
        <f>V:V   / (Y:Y -X:X )</f>
        <v>1.0211518026111612E-3</v>
      </c>
      <c r="AB1028" s="7">
        <f>Z:Z+AA:AA</f>
        <v>1.8794555395017509E-3</v>
      </c>
      <c r="AC1028" s="3">
        <v>659827.24</v>
      </c>
      <c r="AD1028" s="3">
        <v>27677.39</v>
      </c>
      <c r="AE1028" s="3">
        <f t="shared" si="168"/>
        <v>23.839937219513835</v>
      </c>
      <c r="AF1028" s="2">
        <v>46.948</v>
      </c>
      <c r="AG1028" s="2">
        <v>7.4474</v>
      </c>
      <c r="AH1028" s="2">
        <v>56.949599999999997</v>
      </c>
      <c r="AI1028" s="2">
        <v>24.1052</v>
      </c>
      <c r="AJ1028" s="4">
        <f t="shared" si="169"/>
        <v>1585.881215069164</v>
      </c>
      <c r="AK1028" s="3" t="s">
        <v>93</v>
      </c>
      <c r="AL1028" s="3" t="s">
        <v>100</v>
      </c>
      <c r="AM1028" s="3" t="s">
        <v>95</v>
      </c>
      <c r="AN1028" s="3" t="s">
        <v>95</v>
      </c>
      <c r="AO1028" s="3">
        <v>1</v>
      </c>
      <c r="AP1028" s="3">
        <v>0.67500000000000004</v>
      </c>
      <c r="AQ1028" s="3">
        <v>0.55100000000000005</v>
      </c>
      <c r="AR1028" s="3">
        <v>1</v>
      </c>
      <c r="AS1028" s="3">
        <v>-7.2679999999999998</v>
      </c>
      <c r="AT1028" s="3">
        <v>1</v>
      </c>
      <c r="AU1028" s="3">
        <v>6.6500000000000004E-2</v>
      </c>
      <c r="AV1028" s="3">
        <v>3.3700000000000001E-2</v>
      </c>
      <c r="AW1028" s="3">
        <v>0</v>
      </c>
      <c r="AX1028" s="3">
        <v>9.2100000000000001E-2</v>
      </c>
      <c r="AY1028" s="3">
        <v>0.51500000000000001</v>
      </c>
      <c r="AZ1028" s="3">
        <v>114.97</v>
      </c>
      <c r="BA1028" s="3">
        <v>176353</v>
      </c>
      <c r="BB1028" s="3">
        <v>4</v>
      </c>
    </row>
    <row r="1029" spans="1:54" x14ac:dyDescent="0.25">
      <c r="A1029" s="3">
        <v>1028</v>
      </c>
      <c r="B1029" s="2" t="s">
        <v>72</v>
      </c>
      <c r="C1029" s="2" t="s">
        <v>58</v>
      </c>
      <c r="D1029" s="3">
        <v>8</v>
      </c>
      <c r="E1029" s="3" t="s">
        <v>35</v>
      </c>
      <c r="F1029" s="3" t="s">
        <v>25</v>
      </c>
      <c r="G1029" s="3" t="s">
        <v>23</v>
      </c>
      <c r="H1029" s="3">
        <v>20</v>
      </c>
      <c r="I1029" s="3">
        <v>2.4</v>
      </c>
      <c r="J1029" s="3">
        <v>3</v>
      </c>
      <c r="K1029" s="3">
        <v>1</v>
      </c>
      <c r="L1029" s="3">
        <v>17</v>
      </c>
      <c r="M1029" s="3">
        <v>5</v>
      </c>
      <c r="N1029" s="3" t="str">
        <f t="shared" si="165"/>
        <v>n</v>
      </c>
      <c r="O1029" s="3" t="str">
        <f t="shared" si="166"/>
        <v>n</v>
      </c>
      <c r="P1029" s="2" t="s">
        <v>26</v>
      </c>
      <c r="Q1029" s="2" t="s">
        <v>59</v>
      </c>
      <c r="R1029" s="4" t="str">
        <f t="shared" si="167"/>
        <v>n</v>
      </c>
      <c r="S1029" s="2" t="s">
        <v>23</v>
      </c>
      <c r="T1029" s="2">
        <v>4</v>
      </c>
      <c r="U1029" s="6" t="s">
        <v>87</v>
      </c>
      <c r="V1029" s="7" t="s">
        <v>87</v>
      </c>
      <c r="W1029" s="6" t="s">
        <v>87</v>
      </c>
      <c r="X1029" s="7" t="s">
        <v>87</v>
      </c>
      <c r="Y1029" s="7">
        <v>42590879</v>
      </c>
      <c r="Z1029" s="7" t="s">
        <v>87</v>
      </c>
      <c r="AA1029" s="7" t="s">
        <v>87</v>
      </c>
      <c r="AB1029" s="7" t="s">
        <v>87</v>
      </c>
      <c r="AC1029" s="3">
        <v>93270.48</v>
      </c>
      <c r="AD1029" s="3">
        <v>27677.39</v>
      </c>
      <c r="AE1029" s="3">
        <f t="shared" si="168"/>
        <v>3.3699160217058037</v>
      </c>
      <c r="AF1029" s="2">
        <v>50.450099999999999</v>
      </c>
      <c r="AG1029" s="2">
        <v>30.523399999999999</v>
      </c>
      <c r="AH1029" s="2">
        <v>56.949599999999997</v>
      </c>
      <c r="AI1029" s="2">
        <v>24.1052</v>
      </c>
      <c r="AJ1029" s="4">
        <f t="shared" si="169"/>
        <v>836.32770541111756</v>
      </c>
      <c r="AK1029" s="3" t="s">
        <v>93</v>
      </c>
      <c r="AL1029" s="3" t="s">
        <v>100</v>
      </c>
      <c r="AM1029" s="3" t="s">
        <v>96</v>
      </c>
      <c r="AN1029" s="3" t="s">
        <v>95</v>
      </c>
      <c r="AO1029" s="3">
        <v>0</v>
      </c>
      <c r="AP1029" s="3">
        <v>0.67500000000000004</v>
      </c>
      <c r="AQ1029" s="3">
        <v>0.55100000000000005</v>
      </c>
      <c r="AR1029" s="3">
        <v>1</v>
      </c>
      <c r="AS1029" s="3">
        <v>-7.2679999999999998</v>
      </c>
      <c r="AT1029" s="3">
        <v>1</v>
      </c>
      <c r="AU1029" s="3">
        <v>6.6500000000000004E-2</v>
      </c>
      <c r="AV1029" s="3">
        <v>3.3700000000000001E-2</v>
      </c>
      <c r="AW1029" s="3">
        <v>0</v>
      </c>
      <c r="AX1029" s="3">
        <v>9.2100000000000001E-2</v>
      </c>
      <c r="AY1029" s="3">
        <v>0.51500000000000001</v>
      </c>
      <c r="AZ1029" s="3">
        <v>114.97</v>
      </c>
      <c r="BA1029" s="3">
        <v>176353</v>
      </c>
      <c r="BB1029" s="3">
        <v>4</v>
      </c>
    </row>
    <row r="1030" spans="1:54" x14ac:dyDescent="0.25">
      <c r="A1030" s="3">
        <v>1029</v>
      </c>
      <c r="B1030" s="2" t="s">
        <v>72</v>
      </c>
      <c r="C1030" s="2" t="s">
        <v>58</v>
      </c>
      <c r="D1030" s="3">
        <v>5</v>
      </c>
      <c r="E1030" s="3" t="s">
        <v>35</v>
      </c>
      <c r="F1030" s="3" t="s">
        <v>20</v>
      </c>
      <c r="G1030" s="3" t="s">
        <v>23</v>
      </c>
      <c r="H1030" s="3">
        <v>20</v>
      </c>
      <c r="I1030" s="3">
        <v>2.4</v>
      </c>
      <c r="J1030" s="3">
        <v>3</v>
      </c>
      <c r="K1030" s="3">
        <v>1</v>
      </c>
      <c r="L1030" s="3">
        <v>17</v>
      </c>
      <c r="M1030" s="3">
        <v>5</v>
      </c>
      <c r="N1030" s="3" t="str">
        <f t="shared" si="165"/>
        <v>n</v>
      </c>
      <c r="O1030" s="3" t="str">
        <f t="shared" si="166"/>
        <v>n</v>
      </c>
      <c r="P1030" s="2" t="s">
        <v>26</v>
      </c>
      <c r="Q1030" s="2" t="s">
        <v>59</v>
      </c>
      <c r="R1030" s="4" t="str">
        <f t="shared" si="167"/>
        <v>n</v>
      </c>
      <c r="S1030" s="2" t="s">
        <v>23</v>
      </c>
      <c r="T1030" s="2">
        <v>4</v>
      </c>
      <c r="U1030" s="6" t="s">
        <v>87</v>
      </c>
      <c r="V1030" s="7" t="s">
        <v>87</v>
      </c>
      <c r="W1030" s="6" t="s">
        <v>87</v>
      </c>
      <c r="X1030" s="7" t="s">
        <v>87</v>
      </c>
      <c r="Y1030" s="7">
        <v>42590879</v>
      </c>
      <c r="Z1030" s="7" t="s">
        <v>87</v>
      </c>
      <c r="AA1030" s="7" t="s">
        <v>87</v>
      </c>
      <c r="AB1030" s="7" t="s">
        <v>87</v>
      </c>
      <c r="AC1030" s="3">
        <v>93270.48</v>
      </c>
      <c r="AD1030" s="3">
        <v>27677.39</v>
      </c>
      <c r="AE1030" s="3">
        <f t="shared" si="168"/>
        <v>3.3699160217058037</v>
      </c>
      <c r="AF1030" s="2">
        <v>50.450099999999999</v>
      </c>
      <c r="AG1030" s="2">
        <v>30.523399999999999</v>
      </c>
      <c r="AH1030" s="2">
        <v>56.949599999999997</v>
      </c>
      <c r="AI1030" s="2">
        <v>24.1052</v>
      </c>
      <c r="AJ1030" s="4">
        <f t="shared" si="169"/>
        <v>836.32770541111756</v>
      </c>
      <c r="AK1030" s="3" t="s">
        <v>93</v>
      </c>
      <c r="AL1030" s="3" t="s">
        <v>100</v>
      </c>
      <c r="AM1030" s="3" t="s">
        <v>96</v>
      </c>
      <c r="AN1030" s="3" t="s">
        <v>95</v>
      </c>
      <c r="AO1030" s="3">
        <v>0</v>
      </c>
      <c r="AP1030" s="3">
        <v>0.67500000000000004</v>
      </c>
      <c r="AQ1030" s="3">
        <v>0.55100000000000005</v>
      </c>
      <c r="AR1030" s="3">
        <v>1</v>
      </c>
      <c r="AS1030" s="3">
        <v>-7.2679999999999998</v>
      </c>
      <c r="AT1030" s="3">
        <v>1</v>
      </c>
      <c r="AU1030" s="3">
        <v>6.6500000000000004E-2</v>
      </c>
      <c r="AV1030" s="3">
        <v>3.3700000000000001E-2</v>
      </c>
      <c r="AW1030" s="3">
        <v>0</v>
      </c>
      <c r="AX1030" s="3">
        <v>9.2100000000000001E-2</v>
      </c>
      <c r="AY1030" s="3">
        <v>0.51500000000000001</v>
      </c>
      <c r="AZ1030" s="3">
        <v>114.97</v>
      </c>
      <c r="BA1030" s="3">
        <v>176353</v>
      </c>
      <c r="BB1030" s="3">
        <v>4</v>
      </c>
    </row>
    <row r="1031" spans="1:54" x14ac:dyDescent="0.25">
      <c r="A1031" s="3">
        <v>1030</v>
      </c>
      <c r="B1031" s="2" t="s">
        <v>72</v>
      </c>
      <c r="C1031" s="2" t="s">
        <v>58</v>
      </c>
      <c r="D1031" s="3">
        <v>6</v>
      </c>
      <c r="E1031" s="3" t="s">
        <v>19</v>
      </c>
      <c r="F1031" s="3" t="s">
        <v>25</v>
      </c>
      <c r="G1031" s="3" t="s">
        <v>23</v>
      </c>
      <c r="H1031" s="3">
        <v>1</v>
      </c>
      <c r="I1031" s="3">
        <v>2.4</v>
      </c>
      <c r="J1031" s="3">
        <v>3</v>
      </c>
      <c r="K1031" s="3">
        <v>1</v>
      </c>
      <c r="L1031" s="3">
        <v>17</v>
      </c>
      <c r="M1031" s="3">
        <v>5</v>
      </c>
      <c r="N1031" s="3" t="str">
        <f t="shared" si="165"/>
        <v>n</v>
      </c>
      <c r="O1031" s="3" t="str">
        <f t="shared" si="166"/>
        <v>n</v>
      </c>
      <c r="P1031" s="2" t="s">
        <v>26</v>
      </c>
      <c r="Q1031" s="2" t="s">
        <v>59</v>
      </c>
      <c r="R1031" s="4" t="str">
        <f t="shared" si="167"/>
        <v>n</v>
      </c>
      <c r="S1031" s="2" t="s">
        <v>23</v>
      </c>
      <c r="T1031" s="2">
        <v>4</v>
      </c>
      <c r="U1031" s="6" t="s">
        <v>87</v>
      </c>
      <c r="V1031" s="7" t="s">
        <v>87</v>
      </c>
      <c r="W1031" s="6" t="s">
        <v>87</v>
      </c>
      <c r="X1031" s="7" t="s">
        <v>87</v>
      </c>
      <c r="Y1031" s="7">
        <v>42590879</v>
      </c>
      <c r="Z1031" s="7" t="s">
        <v>87</v>
      </c>
      <c r="AA1031" s="7" t="s">
        <v>87</v>
      </c>
      <c r="AB1031" s="7" t="s">
        <v>87</v>
      </c>
      <c r="AC1031" s="3">
        <v>93270.48</v>
      </c>
      <c r="AD1031" s="3">
        <v>27677.39</v>
      </c>
      <c r="AE1031" s="3">
        <f t="shared" si="168"/>
        <v>3.3699160217058037</v>
      </c>
      <c r="AF1031" s="2">
        <v>50.450099999999999</v>
      </c>
      <c r="AG1031" s="2">
        <v>30.523399999999999</v>
      </c>
      <c r="AH1031" s="2">
        <v>56.949599999999997</v>
      </c>
      <c r="AI1031" s="2">
        <v>24.1052</v>
      </c>
      <c r="AJ1031" s="4">
        <f t="shared" si="169"/>
        <v>836.32770541111756</v>
      </c>
      <c r="AK1031" s="3" t="s">
        <v>93</v>
      </c>
      <c r="AL1031" s="3" t="s">
        <v>100</v>
      </c>
      <c r="AM1031" s="3" t="s">
        <v>96</v>
      </c>
      <c r="AN1031" s="3" t="s">
        <v>95</v>
      </c>
      <c r="AO1031" s="3">
        <v>0</v>
      </c>
      <c r="AP1031" s="3">
        <v>0.67500000000000004</v>
      </c>
      <c r="AQ1031" s="3">
        <v>0.55100000000000005</v>
      </c>
      <c r="AR1031" s="3">
        <v>1</v>
      </c>
      <c r="AS1031" s="3">
        <v>-7.2679999999999998</v>
      </c>
      <c r="AT1031" s="3">
        <v>1</v>
      </c>
      <c r="AU1031" s="3">
        <v>6.6500000000000004E-2</v>
      </c>
      <c r="AV1031" s="3">
        <v>3.3700000000000001E-2</v>
      </c>
      <c r="AW1031" s="3">
        <v>0</v>
      </c>
      <c r="AX1031" s="3">
        <v>9.2100000000000001E-2</v>
      </c>
      <c r="AY1031" s="3">
        <v>0.51500000000000001</v>
      </c>
      <c r="AZ1031" s="3">
        <v>114.97</v>
      </c>
      <c r="BA1031" s="3">
        <v>176353</v>
      </c>
      <c r="BB1031" s="3">
        <v>4</v>
      </c>
    </row>
    <row r="1032" spans="1:54" x14ac:dyDescent="0.25">
      <c r="A1032" s="3">
        <v>1031</v>
      </c>
      <c r="B1032" s="2" t="s">
        <v>72</v>
      </c>
      <c r="C1032" s="2" t="s">
        <v>58</v>
      </c>
      <c r="D1032" s="3">
        <v>3</v>
      </c>
      <c r="E1032" s="3" t="s">
        <v>19</v>
      </c>
      <c r="F1032" s="3" t="s">
        <v>20</v>
      </c>
      <c r="G1032" s="3" t="s">
        <v>23</v>
      </c>
      <c r="H1032" s="3">
        <v>1</v>
      </c>
      <c r="I1032" s="3">
        <v>2.4</v>
      </c>
      <c r="J1032" s="3">
        <v>3</v>
      </c>
      <c r="K1032" s="3">
        <v>1</v>
      </c>
      <c r="L1032" s="3">
        <v>17</v>
      </c>
      <c r="M1032" s="3">
        <v>5</v>
      </c>
      <c r="N1032" s="3" t="str">
        <f t="shared" si="165"/>
        <v>n</v>
      </c>
      <c r="O1032" s="3" t="str">
        <f t="shared" si="166"/>
        <v>n</v>
      </c>
      <c r="P1032" s="2" t="s">
        <v>26</v>
      </c>
      <c r="Q1032" s="2" t="s">
        <v>59</v>
      </c>
      <c r="R1032" s="4" t="str">
        <f t="shared" si="167"/>
        <v>n</v>
      </c>
      <c r="S1032" s="2" t="s">
        <v>23</v>
      </c>
      <c r="T1032" s="2">
        <v>4</v>
      </c>
      <c r="U1032" s="6" t="s">
        <v>87</v>
      </c>
      <c r="V1032" s="7" t="s">
        <v>87</v>
      </c>
      <c r="W1032" s="6" t="s">
        <v>87</v>
      </c>
      <c r="X1032" s="7" t="s">
        <v>87</v>
      </c>
      <c r="Y1032" s="7">
        <v>42590879</v>
      </c>
      <c r="Z1032" s="7" t="s">
        <v>87</v>
      </c>
      <c r="AA1032" s="7" t="s">
        <v>87</v>
      </c>
      <c r="AB1032" s="7" t="s">
        <v>87</v>
      </c>
      <c r="AC1032" s="3">
        <v>93270.48</v>
      </c>
      <c r="AD1032" s="3">
        <v>27677.39</v>
      </c>
      <c r="AE1032" s="3">
        <f t="shared" si="168"/>
        <v>3.3699160217058037</v>
      </c>
      <c r="AF1032" s="2">
        <v>50.450099999999999</v>
      </c>
      <c r="AG1032" s="2">
        <v>30.523399999999999</v>
      </c>
      <c r="AH1032" s="2">
        <v>56.949599999999997</v>
      </c>
      <c r="AI1032" s="2">
        <v>24.1052</v>
      </c>
      <c r="AJ1032" s="4">
        <f t="shared" si="169"/>
        <v>836.32770541111756</v>
      </c>
      <c r="AK1032" s="3" t="s">
        <v>93</v>
      </c>
      <c r="AL1032" s="3" t="s">
        <v>100</v>
      </c>
      <c r="AM1032" s="3" t="s">
        <v>96</v>
      </c>
      <c r="AN1032" s="3" t="s">
        <v>95</v>
      </c>
      <c r="AO1032" s="3">
        <v>0</v>
      </c>
      <c r="AP1032" s="3">
        <v>0.67500000000000004</v>
      </c>
      <c r="AQ1032" s="3">
        <v>0.55100000000000005</v>
      </c>
      <c r="AR1032" s="3">
        <v>1</v>
      </c>
      <c r="AS1032" s="3">
        <v>-7.2679999999999998</v>
      </c>
      <c r="AT1032" s="3">
        <v>1</v>
      </c>
      <c r="AU1032" s="3">
        <v>6.6500000000000004E-2</v>
      </c>
      <c r="AV1032" s="3">
        <v>3.3700000000000001E-2</v>
      </c>
      <c r="AW1032" s="3">
        <v>0</v>
      </c>
      <c r="AX1032" s="3">
        <v>9.2100000000000001E-2</v>
      </c>
      <c r="AY1032" s="3">
        <v>0.51500000000000001</v>
      </c>
      <c r="AZ1032" s="3">
        <v>114.97</v>
      </c>
      <c r="BA1032" s="3">
        <v>176353</v>
      </c>
      <c r="BB1032" s="3">
        <v>4</v>
      </c>
    </row>
    <row r="1033" spans="1:54" x14ac:dyDescent="0.25">
      <c r="A1033" s="3">
        <v>1032</v>
      </c>
      <c r="B1033" s="2" t="s">
        <v>78</v>
      </c>
      <c r="C1033" s="2" t="s">
        <v>58</v>
      </c>
      <c r="D1033" s="3">
        <v>3</v>
      </c>
      <c r="E1033" s="3" t="s">
        <v>35</v>
      </c>
      <c r="F1033" s="3" t="s">
        <v>20</v>
      </c>
      <c r="G1033" s="3" t="s">
        <v>23</v>
      </c>
      <c r="H1033" s="3">
        <v>20</v>
      </c>
      <c r="I1033" s="3">
        <v>6.3333333333333304</v>
      </c>
      <c r="J1033" s="3">
        <v>3</v>
      </c>
      <c r="K1033" s="3">
        <v>1</v>
      </c>
      <c r="L1033" s="3">
        <v>17</v>
      </c>
      <c r="M1033" s="3">
        <v>5</v>
      </c>
      <c r="N1033" s="3" t="str">
        <f t="shared" si="165"/>
        <v>n</v>
      </c>
      <c r="O1033" s="3" t="str">
        <f t="shared" si="166"/>
        <v>n</v>
      </c>
      <c r="P1033" s="2" t="s">
        <v>21</v>
      </c>
      <c r="Q1033" s="2" t="s">
        <v>59</v>
      </c>
      <c r="R1033" s="4" t="str">
        <f t="shared" si="167"/>
        <v>n</v>
      </c>
      <c r="S1033" s="2" t="s">
        <v>23</v>
      </c>
      <c r="T1033" s="2">
        <v>4</v>
      </c>
      <c r="U1033" s="6">
        <v>95266</v>
      </c>
      <c r="V1033" s="7">
        <v>98145</v>
      </c>
      <c r="W1033" s="6" t="s">
        <v>87</v>
      </c>
      <c r="X1033" s="7" t="s">
        <v>87</v>
      </c>
      <c r="Y1033" s="7">
        <v>65383556</v>
      </c>
      <c r="Z1033" s="7" t="s">
        <v>87</v>
      </c>
      <c r="AA1033" s="7" t="s">
        <v>87</v>
      </c>
      <c r="AB1033" s="7" t="s">
        <v>87</v>
      </c>
      <c r="AC1033" s="3">
        <v>2618885.69</v>
      </c>
      <c r="AD1033" s="3">
        <v>27677.39</v>
      </c>
      <c r="AE1033" s="3">
        <f t="shared" si="168"/>
        <v>94.621844400790678</v>
      </c>
      <c r="AF1033" s="2">
        <v>52.507399999999997</v>
      </c>
      <c r="AG1033" s="2">
        <v>-0.1278</v>
      </c>
      <c r="AH1033" s="2">
        <v>56.949599999999997</v>
      </c>
      <c r="AI1033" s="2">
        <v>24.1052</v>
      </c>
      <c r="AJ1033" s="4">
        <f t="shared" si="169"/>
        <v>1622.5154985465056</v>
      </c>
      <c r="AK1033" s="3" t="s">
        <v>93</v>
      </c>
      <c r="AL1033" s="3" t="s">
        <v>100</v>
      </c>
      <c r="AM1033" s="3" t="s">
        <v>95</v>
      </c>
      <c r="AN1033" s="3" t="s">
        <v>95</v>
      </c>
      <c r="AO1033" s="3">
        <v>1</v>
      </c>
      <c r="AP1033" s="3">
        <v>0.67500000000000004</v>
      </c>
      <c r="AQ1033" s="3">
        <v>0.55100000000000005</v>
      </c>
      <c r="AR1033" s="3">
        <v>1</v>
      </c>
      <c r="AS1033" s="3">
        <v>-7.2679999999999998</v>
      </c>
      <c r="AT1033" s="3">
        <v>1</v>
      </c>
      <c r="AU1033" s="3">
        <v>6.6500000000000004E-2</v>
      </c>
      <c r="AV1033" s="3">
        <v>3.3700000000000001E-2</v>
      </c>
      <c r="AW1033" s="3">
        <v>0</v>
      </c>
      <c r="AX1033" s="3">
        <v>9.2100000000000001E-2</v>
      </c>
      <c r="AY1033" s="3">
        <v>0.51500000000000001</v>
      </c>
      <c r="AZ1033" s="3">
        <v>114.97</v>
      </c>
      <c r="BA1033" s="3">
        <v>176353</v>
      </c>
      <c r="BB1033" s="3">
        <v>4</v>
      </c>
    </row>
    <row r="1034" spans="1:54" x14ac:dyDescent="0.25">
      <c r="A1034" s="3">
        <v>1033</v>
      </c>
      <c r="B1034" s="2" t="s">
        <v>78</v>
      </c>
      <c r="C1034" s="2" t="s">
        <v>58</v>
      </c>
      <c r="D1034" s="3">
        <v>5</v>
      </c>
      <c r="E1034" s="3" t="s">
        <v>19</v>
      </c>
      <c r="F1034" s="3" t="s">
        <v>20</v>
      </c>
      <c r="G1034" s="3" t="s">
        <v>23</v>
      </c>
      <c r="H1034" s="3">
        <v>1</v>
      </c>
      <c r="I1034" s="3">
        <v>6.3333333333333304</v>
      </c>
      <c r="J1034" s="3">
        <v>3</v>
      </c>
      <c r="K1034" s="3">
        <v>1</v>
      </c>
      <c r="L1034" s="3">
        <v>17</v>
      </c>
      <c r="M1034" s="3">
        <v>5</v>
      </c>
      <c r="N1034" s="3" t="str">
        <f t="shared" si="165"/>
        <v>n</v>
      </c>
      <c r="O1034" s="3" t="str">
        <f t="shared" si="166"/>
        <v>n</v>
      </c>
      <c r="P1034" s="2" t="s">
        <v>21</v>
      </c>
      <c r="Q1034" s="2" t="s">
        <v>59</v>
      </c>
      <c r="R1034" s="4" t="str">
        <f t="shared" si="167"/>
        <v>n</v>
      </c>
      <c r="S1034" s="2" t="s">
        <v>23</v>
      </c>
      <c r="T1034" s="2">
        <v>4</v>
      </c>
      <c r="U1034" s="6">
        <v>95266</v>
      </c>
      <c r="V1034" s="7">
        <v>98145</v>
      </c>
      <c r="W1034" s="6" t="s">
        <v>87</v>
      </c>
      <c r="X1034" s="7" t="s">
        <v>87</v>
      </c>
      <c r="Y1034" s="7">
        <v>65383556</v>
      </c>
      <c r="Z1034" s="7" t="s">
        <v>87</v>
      </c>
      <c r="AA1034" s="7" t="s">
        <v>87</v>
      </c>
      <c r="AB1034" s="7" t="s">
        <v>87</v>
      </c>
      <c r="AC1034" s="3">
        <v>2618885.69</v>
      </c>
      <c r="AD1034" s="3">
        <v>27677.39</v>
      </c>
      <c r="AE1034" s="3">
        <f t="shared" si="168"/>
        <v>94.621844400790678</v>
      </c>
      <c r="AF1034" s="2">
        <v>52.507399999999997</v>
      </c>
      <c r="AG1034" s="2">
        <v>-0.1278</v>
      </c>
      <c r="AH1034" s="2">
        <v>56.949599999999997</v>
      </c>
      <c r="AI1034" s="2">
        <v>24.1052</v>
      </c>
      <c r="AJ1034" s="4">
        <f t="shared" si="169"/>
        <v>1622.5154985465056</v>
      </c>
      <c r="AK1034" s="3" t="s">
        <v>93</v>
      </c>
      <c r="AL1034" s="3" t="s">
        <v>100</v>
      </c>
      <c r="AM1034" s="3" t="s">
        <v>95</v>
      </c>
      <c r="AN1034" s="3" t="s">
        <v>95</v>
      </c>
      <c r="AO1034" s="3">
        <v>1</v>
      </c>
      <c r="AP1034" s="3">
        <v>0.67500000000000004</v>
      </c>
      <c r="AQ1034" s="3">
        <v>0.55100000000000005</v>
      </c>
      <c r="AR1034" s="3">
        <v>1</v>
      </c>
      <c r="AS1034" s="3">
        <v>-7.2679999999999998</v>
      </c>
      <c r="AT1034" s="3">
        <v>1</v>
      </c>
      <c r="AU1034" s="3">
        <v>6.6500000000000004E-2</v>
      </c>
      <c r="AV1034" s="3">
        <v>3.3700000000000001E-2</v>
      </c>
      <c r="AW1034" s="3">
        <v>0</v>
      </c>
      <c r="AX1034" s="3">
        <v>9.2100000000000001E-2</v>
      </c>
      <c r="AY1034" s="3">
        <v>0.51500000000000001</v>
      </c>
      <c r="AZ1034" s="3">
        <v>114.97</v>
      </c>
      <c r="BA1034" s="3">
        <v>176353</v>
      </c>
      <c r="BB1034" s="3">
        <v>4</v>
      </c>
    </row>
    <row r="1035" spans="1:54" x14ac:dyDescent="0.25">
      <c r="A1035" s="3">
        <v>1034</v>
      </c>
      <c r="B1035" s="2" t="s">
        <v>18</v>
      </c>
      <c r="C1035" s="2" t="s">
        <v>60</v>
      </c>
      <c r="D1035" s="3">
        <v>4</v>
      </c>
      <c r="E1035" s="3" t="s">
        <v>35</v>
      </c>
      <c r="F1035" s="3" t="s">
        <v>20</v>
      </c>
      <c r="G1035" s="3" t="s">
        <v>23</v>
      </c>
      <c r="H1035" s="3">
        <v>16</v>
      </c>
      <c r="I1035" s="3">
        <v>0</v>
      </c>
      <c r="J1035" s="3">
        <v>1</v>
      </c>
      <c r="K1035" s="3">
        <v>3</v>
      </c>
      <c r="L1035" s="3">
        <v>18</v>
      </c>
      <c r="M1035" s="3">
        <v>6</v>
      </c>
      <c r="N1035" s="3" t="str">
        <f t="shared" si="165"/>
        <v>n</v>
      </c>
      <c r="O1035" s="3" t="str">
        <f t="shared" si="166"/>
        <v>n</v>
      </c>
      <c r="P1035" s="2" t="s">
        <v>22</v>
      </c>
      <c r="Q1035" s="2" t="s">
        <v>59</v>
      </c>
      <c r="R1035" s="4" t="str">
        <f t="shared" si="167"/>
        <v>n</v>
      </c>
      <c r="S1035" s="2" t="s">
        <v>23</v>
      </c>
      <c r="T1035" s="2">
        <v>4</v>
      </c>
      <c r="U1035" s="6" t="s">
        <v>87</v>
      </c>
      <c r="V1035" s="7" t="s">
        <v>87</v>
      </c>
      <c r="W1035" s="6" t="s">
        <v>87</v>
      </c>
      <c r="X1035" s="7" t="s">
        <v>87</v>
      </c>
      <c r="Y1035" s="7">
        <v>2886026</v>
      </c>
      <c r="Z1035" s="7" t="s">
        <v>87</v>
      </c>
      <c r="AA1035" s="7" t="s">
        <v>87</v>
      </c>
      <c r="AB1035" s="7" t="s">
        <v>87</v>
      </c>
      <c r="AC1035" s="3">
        <v>11926.86</v>
      </c>
      <c r="AD1035" s="3">
        <v>42738.879999999997</v>
      </c>
      <c r="AE1035" s="3">
        <f t="shared" si="168"/>
        <v>0.27906346633323104</v>
      </c>
      <c r="AF1035" s="2">
        <v>41.327500000000001</v>
      </c>
      <c r="AG1035" s="2">
        <v>119.81870000000001</v>
      </c>
      <c r="AH1035" s="2">
        <v>54.687199999999997</v>
      </c>
      <c r="AI1035" s="5">
        <v>252.797</v>
      </c>
      <c r="AJ1035" s="4">
        <f t="shared" si="169"/>
        <v>8444.1205250610346</v>
      </c>
      <c r="AK1035" s="3" t="s">
        <v>93</v>
      </c>
      <c r="AL1035" s="3" t="s">
        <v>100</v>
      </c>
      <c r="AM1035" s="3" t="s">
        <v>95</v>
      </c>
      <c r="AN1035" s="3" t="s">
        <v>95</v>
      </c>
      <c r="AO1035" s="3">
        <v>1</v>
      </c>
      <c r="AP1035" s="3">
        <v>0.47699999999999998</v>
      </c>
      <c r="AQ1035" s="3">
        <v>0.79</v>
      </c>
      <c r="AR1035" s="3">
        <v>9</v>
      </c>
      <c r="AS1035" s="3">
        <v>-6.0629999999999997</v>
      </c>
      <c r="AT1035" s="3">
        <v>1</v>
      </c>
      <c r="AU1035" s="3">
        <v>3.9199999999999999E-2</v>
      </c>
      <c r="AV1035" s="3">
        <v>3.2100000000000002E-3</v>
      </c>
      <c r="AW1035" s="3">
        <v>0</v>
      </c>
      <c r="AX1035" s="3">
        <v>0.24099999999999999</v>
      </c>
      <c r="AY1035" s="3">
        <v>0.45800000000000002</v>
      </c>
      <c r="AZ1035" s="3">
        <v>134.054</v>
      </c>
      <c r="BA1035" s="3">
        <v>183268</v>
      </c>
      <c r="BB1035" s="3">
        <v>4</v>
      </c>
    </row>
    <row r="1036" spans="1:54" x14ac:dyDescent="0.25">
      <c r="A1036" s="3">
        <v>1035</v>
      </c>
      <c r="B1036" s="2" t="s">
        <v>18</v>
      </c>
      <c r="C1036" s="2" t="s">
        <v>60</v>
      </c>
      <c r="D1036" s="3">
        <v>4</v>
      </c>
      <c r="E1036" s="3" t="s">
        <v>19</v>
      </c>
      <c r="F1036" s="3" t="s">
        <v>20</v>
      </c>
      <c r="G1036" s="3" t="s">
        <v>23</v>
      </c>
      <c r="H1036" s="3">
        <v>9</v>
      </c>
      <c r="I1036" s="3">
        <v>0</v>
      </c>
      <c r="J1036" s="3">
        <v>1</v>
      </c>
      <c r="K1036" s="3">
        <v>3</v>
      </c>
      <c r="L1036" s="3">
        <v>18</v>
      </c>
      <c r="M1036" s="3">
        <v>6</v>
      </c>
      <c r="N1036" s="3" t="str">
        <f t="shared" si="165"/>
        <v>n</v>
      </c>
      <c r="O1036" s="3" t="str">
        <f t="shared" si="166"/>
        <v>n</v>
      </c>
      <c r="P1036" s="2" t="s">
        <v>22</v>
      </c>
      <c r="Q1036" s="2" t="s">
        <v>59</v>
      </c>
      <c r="R1036" s="4" t="str">
        <f t="shared" si="167"/>
        <v>n</v>
      </c>
      <c r="S1036" s="2" t="s">
        <v>23</v>
      </c>
      <c r="T1036" s="2">
        <v>4</v>
      </c>
      <c r="U1036" s="6" t="s">
        <v>87</v>
      </c>
      <c r="V1036" s="7" t="s">
        <v>87</v>
      </c>
      <c r="W1036" s="6" t="s">
        <v>87</v>
      </c>
      <c r="X1036" s="7" t="s">
        <v>87</v>
      </c>
      <c r="Y1036" s="7">
        <v>2886026</v>
      </c>
      <c r="Z1036" s="7" t="s">
        <v>87</v>
      </c>
      <c r="AA1036" s="7" t="s">
        <v>87</v>
      </c>
      <c r="AB1036" s="7" t="s">
        <v>87</v>
      </c>
      <c r="AC1036" s="3">
        <v>11926.86</v>
      </c>
      <c r="AD1036" s="3">
        <v>42738.879999999997</v>
      </c>
      <c r="AE1036" s="3">
        <f t="shared" si="168"/>
        <v>0.27906346633323104</v>
      </c>
      <c r="AF1036" s="2">
        <v>41.327500000000001</v>
      </c>
      <c r="AG1036" s="2">
        <v>119.81870000000001</v>
      </c>
      <c r="AH1036" s="2">
        <v>54.687199999999997</v>
      </c>
      <c r="AI1036" s="5">
        <v>252.797</v>
      </c>
      <c r="AJ1036" s="4">
        <f t="shared" si="169"/>
        <v>8444.1205250610346</v>
      </c>
      <c r="AK1036" s="3" t="s">
        <v>93</v>
      </c>
      <c r="AL1036" s="3" t="s">
        <v>100</v>
      </c>
      <c r="AM1036" s="3" t="s">
        <v>95</v>
      </c>
      <c r="AN1036" s="3" t="s">
        <v>95</v>
      </c>
      <c r="AO1036" s="3">
        <v>1</v>
      </c>
      <c r="AP1036" s="3">
        <v>0.47699999999999998</v>
      </c>
      <c r="AQ1036" s="3">
        <v>0.79</v>
      </c>
      <c r="AR1036" s="3">
        <v>9</v>
      </c>
      <c r="AS1036" s="3">
        <v>-6.0629999999999997</v>
      </c>
      <c r="AT1036" s="3">
        <v>1</v>
      </c>
      <c r="AU1036" s="3">
        <v>3.9199999999999999E-2</v>
      </c>
      <c r="AV1036" s="3">
        <v>3.2100000000000002E-3</v>
      </c>
      <c r="AW1036" s="3">
        <v>0</v>
      </c>
      <c r="AX1036" s="3">
        <v>0.24099999999999999</v>
      </c>
      <c r="AY1036" s="3">
        <v>0.45800000000000002</v>
      </c>
      <c r="AZ1036" s="3">
        <v>134.054</v>
      </c>
      <c r="BA1036" s="3">
        <v>183268</v>
      </c>
      <c r="BB1036" s="3">
        <v>4</v>
      </c>
    </row>
    <row r="1037" spans="1:54" x14ac:dyDescent="0.25">
      <c r="A1037" s="3">
        <v>1036</v>
      </c>
      <c r="B1037" s="2" t="s">
        <v>73</v>
      </c>
      <c r="C1037" s="2" t="s">
        <v>60</v>
      </c>
      <c r="D1037" s="3">
        <v>7</v>
      </c>
      <c r="E1037" s="3" t="s">
        <v>35</v>
      </c>
      <c r="F1037" s="3" t="s">
        <v>25</v>
      </c>
      <c r="G1037" s="3" t="s">
        <v>23</v>
      </c>
      <c r="H1037" s="3">
        <v>16</v>
      </c>
      <c r="I1037" s="3">
        <v>0</v>
      </c>
      <c r="J1037" s="3">
        <v>1</v>
      </c>
      <c r="K1037" s="3">
        <v>4</v>
      </c>
      <c r="L1037" s="3">
        <v>18</v>
      </c>
      <c r="M1037" s="3">
        <v>6</v>
      </c>
      <c r="N1037" s="3" t="str">
        <f t="shared" si="165"/>
        <v>n</v>
      </c>
      <c r="O1037" s="3" t="str">
        <f t="shared" si="166"/>
        <v>n</v>
      </c>
      <c r="P1037" s="2" t="s">
        <v>21</v>
      </c>
      <c r="Q1037" s="2" t="s">
        <v>59</v>
      </c>
      <c r="R1037" s="4" t="str">
        <f t="shared" si="167"/>
        <v>n</v>
      </c>
      <c r="S1037" s="2" t="s">
        <v>23</v>
      </c>
      <c r="T1037" s="2">
        <v>4</v>
      </c>
      <c r="U1037" s="6" t="s">
        <v>87</v>
      </c>
      <c r="V1037" s="7" t="s">
        <v>87</v>
      </c>
      <c r="W1037" s="6" t="s">
        <v>87</v>
      </c>
      <c r="X1037" s="7" t="s">
        <v>87</v>
      </c>
      <c r="Y1037" s="7">
        <v>24168303</v>
      </c>
      <c r="Z1037" s="7" t="s">
        <v>87</v>
      </c>
      <c r="AA1037" s="7" t="s">
        <v>87</v>
      </c>
      <c r="AB1037" s="7" t="s">
        <v>87</v>
      </c>
      <c r="AC1037" s="3">
        <v>1204616.44</v>
      </c>
      <c r="AD1037" s="3">
        <v>42738.879999999997</v>
      </c>
      <c r="AE1037" s="3">
        <f t="shared" si="168"/>
        <v>28.185493864134951</v>
      </c>
      <c r="AF1037" s="2">
        <v>-35.473500000000001</v>
      </c>
      <c r="AG1037" s="2">
        <v>149.01240000000001</v>
      </c>
      <c r="AH1037" s="2">
        <v>54.687199999999997</v>
      </c>
      <c r="AI1037" s="5">
        <v>252.797</v>
      </c>
      <c r="AJ1037" s="4">
        <f t="shared" si="169"/>
        <v>13994.289405252972</v>
      </c>
      <c r="AK1037" s="3" t="s">
        <v>93</v>
      </c>
      <c r="AL1037" s="3" t="s">
        <v>100</v>
      </c>
      <c r="AM1037" s="3" t="s">
        <v>95</v>
      </c>
      <c r="AN1037" s="3" t="s">
        <v>95</v>
      </c>
      <c r="AO1037" s="3">
        <v>1</v>
      </c>
      <c r="AP1037" s="3">
        <v>0.47699999999999998</v>
      </c>
      <c r="AQ1037" s="3">
        <v>0.79</v>
      </c>
      <c r="AR1037" s="3">
        <v>9</v>
      </c>
      <c r="AS1037" s="3">
        <v>-6.0629999999999997</v>
      </c>
      <c r="AT1037" s="3">
        <v>1</v>
      </c>
      <c r="AU1037" s="3">
        <v>3.9199999999999999E-2</v>
      </c>
      <c r="AV1037" s="3">
        <v>3.2100000000000002E-3</v>
      </c>
      <c r="AW1037" s="3">
        <v>0</v>
      </c>
      <c r="AX1037" s="3">
        <v>0.24099999999999999</v>
      </c>
      <c r="AY1037" s="3">
        <v>0.45800000000000002</v>
      </c>
      <c r="AZ1037" s="3">
        <v>134.054</v>
      </c>
      <c r="BA1037" s="3">
        <v>183268</v>
      </c>
      <c r="BB1037" s="3">
        <v>4</v>
      </c>
    </row>
    <row r="1038" spans="1:54" x14ac:dyDescent="0.25">
      <c r="A1038" s="3">
        <v>1037</v>
      </c>
      <c r="B1038" s="2" t="s">
        <v>73</v>
      </c>
      <c r="C1038" s="2" t="s">
        <v>60</v>
      </c>
      <c r="D1038" s="3">
        <v>1</v>
      </c>
      <c r="E1038" s="3" t="s">
        <v>35</v>
      </c>
      <c r="F1038" s="3" t="s">
        <v>20</v>
      </c>
      <c r="G1038" s="3" t="s">
        <v>23</v>
      </c>
      <c r="H1038" s="3">
        <v>16</v>
      </c>
      <c r="I1038" s="3">
        <v>0</v>
      </c>
      <c r="J1038" s="3">
        <v>1</v>
      </c>
      <c r="K1038" s="3">
        <v>4</v>
      </c>
      <c r="L1038" s="3">
        <v>18</v>
      </c>
      <c r="M1038" s="3">
        <v>6</v>
      </c>
      <c r="N1038" s="3" t="str">
        <f t="shared" si="165"/>
        <v>n</v>
      </c>
      <c r="O1038" s="3" t="str">
        <f t="shared" si="166"/>
        <v>n</v>
      </c>
      <c r="P1038" s="2" t="s">
        <v>21</v>
      </c>
      <c r="Q1038" s="2" t="s">
        <v>59</v>
      </c>
      <c r="R1038" s="4" t="str">
        <f t="shared" si="167"/>
        <v>n</v>
      </c>
      <c r="S1038" s="2" t="s">
        <v>23</v>
      </c>
      <c r="T1038" s="2">
        <v>4</v>
      </c>
      <c r="U1038" s="6" t="s">
        <v>87</v>
      </c>
      <c r="V1038" s="7" t="s">
        <v>87</v>
      </c>
      <c r="W1038" s="6" t="s">
        <v>87</v>
      </c>
      <c r="X1038" s="7" t="s">
        <v>87</v>
      </c>
      <c r="Y1038" s="7">
        <v>24168303</v>
      </c>
      <c r="Z1038" s="7" t="s">
        <v>87</v>
      </c>
      <c r="AA1038" s="7" t="s">
        <v>87</v>
      </c>
      <c r="AB1038" s="7" t="s">
        <v>87</v>
      </c>
      <c r="AC1038" s="3">
        <v>1204616.44</v>
      </c>
      <c r="AD1038" s="3">
        <v>42738.879999999997</v>
      </c>
      <c r="AE1038" s="3">
        <f t="shared" si="168"/>
        <v>28.185493864134951</v>
      </c>
      <c r="AF1038" s="2">
        <v>-35.473500000000001</v>
      </c>
      <c r="AG1038" s="2">
        <v>149.01240000000001</v>
      </c>
      <c r="AH1038" s="2">
        <v>54.687199999999997</v>
      </c>
      <c r="AI1038" s="5">
        <v>252.797</v>
      </c>
      <c r="AJ1038" s="4">
        <f t="shared" si="169"/>
        <v>13994.289405252972</v>
      </c>
      <c r="AK1038" s="3" t="s">
        <v>93</v>
      </c>
      <c r="AL1038" s="3" t="s">
        <v>100</v>
      </c>
      <c r="AM1038" s="3" t="s">
        <v>95</v>
      </c>
      <c r="AN1038" s="3" t="s">
        <v>95</v>
      </c>
      <c r="AO1038" s="3">
        <v>1</v>
      </c>
      <c r="AP1038" s="3">
        <v>0.47699999999999998</v>
      </c>
      <c r="AQ1038" s="3">
        <v>0.79</v>
      </c>
      <c r="AR1038" s="3">
        <v>9</v>
      </c>
      <c r="AS1038" s="3">
        <v>-6.0629999999999997</v>
      </c>
      <c r="AT1038" s="3">
        <v>1</v>
      </c>
      <c r="AU1038" s="3">
        <v>3.9199999999999999E-2</v>
      </c>
      <c r="AV1038" s="3">
        <v>3.2100000000000002E-3</v>
      </c>
      <c r="AW1038" s="3">
        <v>0</v>
      </c>
      <c r="AX1038" s="3">
        <v>0.24099999999999999</v>
      </c>
      <c r="AY1038" s="3">
        <v>0.45800000000000002</v>
      </c>
      <c r="AZ1038" s="3">
        <v>134.054</v>
      </c>
      <c r="BA1038" s="3">
        <v>183268</v>
      </c>
      <c r="BB1038" s="3">
        <v>4</v>
      </c>
    </row>
    <row r="1039" spans="1:54" x14ac:dyDescent="0.25">
      <c r="A1039" s="3">
        <v>1038</v>
      </c>
      <c r="B1039" s="2" t="s">
        <v>73</v>
      </c>
      <c r="C1039" s="2" t="s">
        <v>60</v>
      </c>
      <c r="D1039" s="3">
        <v>7</v>
      </c>
      <c r="E1039" s="3" t="s">
        <v>19</v>
      </c>
      <c r="F1039" s="3" t="s">
        <v>25</v>
      </c>
      <c r="G1039" s="3" t="s">
        <v>23</v>
      </c>
      <c r="H1039" s="3">
        <v>9</v>
      </c>
      <c r="I1039" s="3">
        <v>0</v>
      </c>
      <c r="J1039" s="3">
        <v>1</v>
      </c>
      <c r="K1039" s="3">
        <v>4</v>
      </c>
      <c r="L1039" s="3">
        <v>18</v>
      </c>
      <c r="M1039" s="3">
        <v>6</v>
      </c>
      <c r="N1039" s="3" t="str">
        <f t="shared" si="165"/>
        <v>n</v>
      </c>
      <c r="O1039" s="3" t="str">
        <f t="shared" si="166"/>
        <v>n</v>
      </c>
      <c r="P1039" s="2" t="s">
        <v>21</v>
      </c>
      <c r="Q1039" s="2" t="s">
        <v>59</v>
      </c>
      <c r="R1039" s="4" t="str">
        <f t="shared" si="167"/>
        <v>n</v>
      </c>
      <c r="S1039" s="2" t="s">
        <v>23</v>
      </c>
      <c r="T1039" s="2">
        <v>4</v>
      </c>
      <c r="U1039" s="6" t="s">
        <v>87</v>
      </c>
      <c r="V1039" s="7" t="s">
        <v>87</v>
      </c>
      <c r="W1039" s="6" t="s">
        <v>87</v>
      </c>
      <c r="X1039" s="7" t="s">
        <v>87</v>
      </c>
      <c r="Y1039" s="7">
        <v>24168303</v>
      </c>
      <c r="Z1039" s="7" t="s">
        <v>87</v>
      </c>
      <c r="AA1039" s="7" t="s">
        <v>87</v>
      </c>
      <c r="AB1039" s="7" t="s">
        <v>87</v>
      </c>
      <c r="AC1039" s="3">
        <v>1204616.44</v>
      </c>
      <c r="AD1039" s="3">
        <v>42738.879999999997</v>
      </c>
      <c r="AE1039" s="3">
        <f t="shared" si="168"/>
        <v>28.185493864134951</v>
      </c>
      <c r="AF1039" s="2">
        <v>-35.473500000000001</v>
      </c>
      <c r="AG1039" s="2">
        <v>149.01240000000001</v>
      </c>
      <c r="AH1039" s="2">
        <v>54.687199999999997</v>
      </c>
      <c r="AI1039" s="5">
        <v>252.797</v>
      </c>
      <c r="AJ1039" s="4">
        <f t="shared" si="169"/>
        <v>13994.289405252972</v>
      </c>
      <c r="AK1039" s="3" t="s">
        <v>93</v>
      </c>
      <c r="AL1039" s="3" t="s">
        <v>100</v>
      </c>
      <c r="AM1039" s="3" t="s">
        <v>95</v>
      </c>
      <c r="AN1039" s="3" t="s">
        <v>95</v>
      </c>
      <c r="AO1039" s="3">
        <v>1</v>
      </c>
      <c r="AP1039" s="3">
        <v>0.47699999999999998</v>
      </c>
      <c r="AQ1039" s="3">
        <v>0.79</v>
      </c>
      <c r="AR1039" s="3">
        <v>9</v>
      </c>
      <c r="AS1039" s="3">
        <v>-6.0629999999999997</v>
      </c>
      <c r="AT1039" s="3">
        <v>1</v>
      </c>
      <c r="AU1039" s="3">
        <v>3.9199999999999999E-2</v>
      </c>
      <c r="AV1039" s="3">
        <v>3.2100000000000002E-3</v>
      </c>
      <c r="AW1039" s="3">
        <v>0</v>
      </c>
      <c r="AX1039" s="3">
        <v>0.24099999999999999</v>
      </c>
      <c r="AY1039" s="3">
        <v>0.45800000000000002</v>
      </c>
      <c r="AZ1039" s="3">
        <v>134.054</v>
      </c>
      <c r="BA1039" s="3">
        <v>183268</v>
      </c>
      <c r="BB1039" s="3">
        <v>4</v>
      </c>
    </row>
    <row r="1040" spans="1:54" x14ac:dyDescent="0.25">
      <c r="A1040" s="3">
        <v>1039</v>
      </c>
      <c r="B1040" s="2" t="s">
        <v>73</v>
      </c>
      <c r="C1040" s="2" t="s">
        <v>60</v>
      </c>
      <c r="D1040" s="3">
        <v>8</v>
      </c>
      <c r="E1040" s="3" t="s">
        <v>19</v>
      </c>
      <c r="F1040" s="3" t="s">
        <v>20</v>
      </c>
      <c r="G1040" s="3" t="s">
        <v>23</v>
      </c>
      <c r="H1040" s="3">
        <v>9</v>
      </c>
      <c r="I1040" s="3">
        <v>0</v>
      </c>
      <c r="J1040" s="3">
        <v>1</v>
      </c>
      <c r="K1040" s="3">
        <v>4</v>
      </c>
      <c r="L1040" s="3">
        <v>18</v>
      </c>
      <c r="M1040" s="3">
        <v>6</v>
      </c>
      <c r="N1040" s="3" t="str">
        <f t="shared" si="165"/>
        <v>n</v>
      </c>
      <c r="O1040" s="3" t="str">
        <f t="shared" si="166"/>
        <v>n</v>
      </c>
      <c r="P1040" s="2" t="s">
        <v>21</v>
      </c>
      <c r="Q1040" s="2" t="s">
        <v>59</v>
      </c>
      <c r="R1040" s="4" t="str">
        <f t="shared" si="167"/>
        <v>n</v>
      </c>
      <c r="S1040" s="2" t="s">
        <v>23</v>
      </c>
      <c r="T1040" s="2">
        <v>4</v>
      </c>
      <c r="U1040" s="6" t="s">
        <v>87</v>
      </c>
      <c r="V1040" s="7" t="s">
        <v>87</v>
      </c>
      <c r="W1040" s="6" t="s">
        <v>87</v>
      </c>
      <c r="X1040" s="7" t="s">
        <v>87</v>
      </c>
      <c r="Y1040" s="7">
        <v>24168303</v>
      </c>
      <c r="Z1040" s="7" t="s">
        <v>87</v>
      </c>
      <c r="AA1040" s="7" t="s">
        <v>87</v>
      </c>
      <c r="AB1040" s="7" t="s">
        <v>87</v>
      </c>
      <c r="AC1040" s="3">
        <v>1204616.44</v>
      </c>
      <c r="AD1040" s="3">
        <v>42738.879999999997</v>
      </c>
      <c r="AE1040" s="3">
        <f t="shared" si="168"/>
        <v>28.185493864134951</v>
      </c>
      <c r="AF1040" s="2">
        <v>-35.473500000000001</v>
      </c>
      <c r="AG1040" s="2">
        <v>149.01240000000001</v>
      </c>
      <c r="AH1040" s="2">
        <v>54.687199999999997</v>
      </c>
      <c r="AI1040" s="5">
        <v>252.797</v>
      </c>
      <c r="AJ1040" s="4">
        <f t="shared" si="169"/>
        <v>13994.289405252972</v>
      </c>
      <c r="AK1040" s="3" t="s">
        <v>93</v>
      </c>
      <c r="AL1040" s="3" t="s">
        <v>100</v>
      </c>
      <c r="AM1040" s="3" t="s">
        <v>95</v>
      </c>
      <c r="AN1040" s="3" t="s">
        <v>95</v>
      </c>
      <c r="AO1040" s="3">
        <v>1</v>
      </c>
      <c r="AP1040" s="3">
        <v>0.47699999999999998</v>
      </c>
      <c r="AQ1040" s="3">
        <v>0.79</v>
      </c>
      <c r="AR1040" s="3">
        <v>9</v>
      </c>
      <c r="AS1040" s="3">
        <v>-6.0629999999999997</v>
      </c>
      <c r="AT1040" s="3">
        <v>1</v>
      </c>
      <c r="AU1040" s="3">
        <v>3.9199999999999999E-2</v>
      </c>
      <c r="AV1040" s="3">
        <v>3.2100000000000002E-3</v>
      </c>
      <c r="AW1040" s="3">
        <v>0</v>
      </c>
      <c r="AX1040" s="3">
        <v>0.24099999999999999</v>
      </c>
      <c r="AY1040" s="3">
        <v>0.45800000000000002</v>
      </c>
      <c r="AZ1040" s="3">
        <v>134.054</v>
      </c>
      <c r="BA1040" s="3">
        <v>183268</v>
      </c>
      <c r="BB1040" s="3">
        <v>4</v>
      </c>
    </row>
    <row r="1041" spans="1:54" x14ac:dyDescent="0.25">
      <c r="A1041" s="3">
        <v>1040</v>
      </c>
      <c r="B1041" s="2" t="s">
        <v>37</v>
      </c>
      <c r="C1041" s="2" t="s">
        <v>60</v>
      </c>
      <c r="D1041" s="3">
        <v>1</v>
      </c>
      <c r="E1041" s="3" t="s">
        <v>35</v>
      </c>
      <c r="F1041" s="3" t="s">
        <v>25</v>
      </c>
      <c r="G1041" s="3" t="s">
        <v>23</v>
      </c>
      <c r="H1041" s="3">
        <v>16</v>
      </c>
      <c r="I1041" s="3">
        <v>0</v>
      </c>
      <c r="J1041" s="3">
        <v>2</v>
      </c>
      <c r="K1041" s="3">
        <v>6</v>
      </c>
      <c r="L1041" s="3">
        <v>18</v>
      </c>
      <c r="M1041" s="3">
        <v>6</v>
      </c>
      <c r="N1041" s="3" t="str">
        <f t="shared" si="165"/>
        <v>n</v>
      </c>
      <c r="O1041" s="3" t="str">
        <f t="shared" si="166"/>
        <v>y</v>
      </c>
      <c r="P1041" s="2" t="s">
        <v>21</v>
      </c>
      <c r="Q1041" s="2" t="s">
        <v>59</v>
      </c>
      <c r="R1041" s="4" t="str">
        <f t="shared" si="167"/>
        <v>n</v>
      </c>
      <c r="S1041" s="2" t="s">
        <v>23</v>
      </c>
      <c r="T1041" s="2">
        <v>4</v>
      </c>
      <c r="U1041" s="6">
        <v>1329</v>
      </c>
      <c r="V1041" s="7">
        <v>1355</v>
      </c>
      <c r="W1041" s="7">
        <v>7106289</v>
      </c>
      <c r="X1041" s="7">
        <v>7433203</v>
      </c>
      <c r="Y1041" s="7">
        <v>8690076</v>
      </c>
      <c r="Z1041" s="7">
        <f>U:U  / (Y:Y -W:W )</f>
        <v>8.3912798880152444E-4</v>
      </c>
      <c r="AA1041" s="7">
        <f>V:V   / (Y:Y -X:X )</f>
        <v>1.0780723271165821E-3</v>
      </c>
      <c r="AB1041" s="7">
        <f>Z:Z+AA:AA</f>
        <v>1.9172003159181065E-3</v>
      </c>
      <c r="AC1041" s="3">
        <v>386427.79</v>
      </c>
      <c r="AD1041" s="3">
        <v>42738.879999999997</v>
      </c>
      <c r="AE1041" s="3">
        <f t="shared" si="168"/>
        <v>9.0415984227944204</v>
      </c>
      <c r="AF1041" s="2">
        <v>48.208199999999998</v>
      </c>
      <c r="AG1041" s="2">
        <v>16.373799999999999</v>
      </c>
      <c r="AH1041" s="2">
        <v>54.687199999999997</v>
      </c>
      <c r="AI1041" s="5">
        <v>252.797</v>
      </c>
      <c r="AJ1041" s="4">
        <f t="shared" si="169"/>
        <v>7418.0950058430208</v>
      </c>
      <c r="AK1041" s="3" t="s">
        <v>93</v>
      </c>
      <c r="AL1041" s="3" t="s">
        <v>100</v>
      </c>
      <c r="AM1041" s="3" t="s">
        <v>98</v>
      </c>
      <c r="AN1041" s="3" t="s">
        <v>95</v>
      </c>
      <c r="AO1041" s="3">
        <v>0</v>
      </c>
      <c r="AP1041" s="3">
        <v>0.47699999999999998</v>
      </c>
      <c r="AQ1041" s="3">
        <v>0.79</v>
      </c>
      <c r="AR1041" s="3">
        <v>9</v>
      </c>
      <c r="AS1041" s="3">
        <v>-6.0629999999999997</v>
      </c>
      <c r="AT1041" s="3">
        <v>1</v>
      </c>
      <c r="AU1041" s="3">
        <v>3.9199999999999999E-2</v>
      </c>
      <c r="AV1041" s="3">
        <v>3.2100000000000002E-3</v>
      </c>
      <c r="AW1041" s="3">
        <v>0</v>
      </c>
      <c r="AX1041" s="3">
        <v>0.24099999999999999</v>
      </c>
      <c r="AY1041" s="3">
        <v>0.45800000000000002</v>
      </c>
      <c r="AZ1041" s="3">
        <v>134.054</v>
      </c>
      <c r="BA1041" s="3">
        <v>183268</v>
      </c>
      <c r="BB1041" s="3">
        <v>4</v>
      </c>
    </row>
    <row r="1042" spans="1:54" x14ac:dyDescent="0.25">
      <c r="A1042" s="3">
        <v>1041</v>
      </c>
      <c r="B1042" s="2" t="s">
        <v>74</v>
      </c>
      <c r="C1042" s="2" t="s">
        <v>60</v>
      </c>
      <c r="D1042" s="3">
        <v>5</v>
      </c>
      <c r="E1042" s="3" t="s">
        <v>35</v>
      </c>
      <c r="F1042" s="3" t="s">
        <v>25</v>
      </c>
      <c r="G1042" s="3" t="s">
        <v>23</v>
      </c>
      <c r="H1042" s="3">
        <v>16</v>
      </c>
      <c r="I1042" s="3">
        <v>3.5</v>
      </c>
      <c r="J1042" s="3">
        <v>3</v>
      </c>
      <c r="K1042" s="3">
        <v>1</v>
      </c>
      <c r="L1042" s="3">
        <v>18</v>
      </c>
      <c r="M1042" s="3">
        <v>6</v>
      </c>
      <c r="N1042" s="3" t="str">
        <f t="shared" si="165"/>
        <v>n</v>
      </c>
      <c r="O1042" s="3" t="str">
        <f t="shared" si="166"/>
        <v>n</v>
      </c>
      <c r="P1042" s="2" t="s">
        <v>40</v>
      </c>
      <c r="Q1042" s="2" t="s">
        <v>59</v>
      </c>
      <c r="R1042" s="4" t="str">
        <f t="shared" si="167"/>
        <v>n</v>
      </c>
      <c r="S1042" s="2" t="s">
        <v>23</v>
      </c>
      <c r="T1042" s="2">
        <v>4</v>
      </c>
      <c r="U1042" s="6" t="s">
        <v>87</v>
      </c>
      <c r="V1042" s="7" t="s">
        <v>87</v>
      </c>
      <c r="W1042" s="6" t="s">
        <v>87</v>
      </c>
      <c r="X1042" s="6" t="s">
        <v>87</v>
      </c>
      <c r="Y1042" s="7">
        <v>9705643</v>
      </c>
      <c r="Z1042" s="7" t="s">
        <v>87</v>
      </c>
      <c r="AA1042" s="7" t="s">
        <v>87</v>
      </c>
      <c r="AB1042" s="7" t="s">
        <v>87</v>
      </c>
      <c r="AC1042" s="3">
        <v>37847.72</v>
      </c>
      <c r="AD1042" s="3">
        <v>42738.879999999997</v>
      </c>
      <c r="AE1042" s="3">
        <f t="shared" si="168"/>
        <v>0.88555713205399866</v>
      </c>
      <c r="AF1042" s="2">
        <v>40.409300000000002</v>
      </c>
      <c r="AG1042" s="2">
        <v>49.867100000000001</v>
      </c>
      <c r="AH1042" s="2">
        <v>54.687199999999997</v>
      </c>
      <c r="AI1042" s="5">
        <v>252.797</v>
      </c>
      <c r="AJ1042" s="4">
        <f t="shared" si="169"/>
        <v>9217.9903126760655</v>
      </c>
      <c r="AK1042" s="3" t="s">
        <v>93</v>
      </c>
      <c r="AL1042" s="3" t="s">
        <v>100</v>
      </c>
      <c r="AM1042" s="3" t="s">
        <v>95</v>
      </c>
      <c r="AN1042" s="3" t="s">
        <v>95</v>
      </c>
      <c r="AO1042" s="3">
        <v>1</v>
      </c>
      <c r="AP1042" s="3">
        <v>0.47699999999999998</v>
      </c>
      <c r="AQ1042" s="3">
        <v>0.79</v>
      </c>
      <c r="AR1042" s="3">
        <v>9</v>
      </c>
      <c r="AS1042" s="3">
        <v>-6.0629999999999997</v>
      </c>
      <c r="AT1042" s="3">
        <v>1</v>
      </c>
      <c r="AU1042" s="3">
        <v>3.9199999999999999E-2</v>
      </c>
      <c r="AV1042" s="3">
        <v>3.2100000000000002E-3</v>
      </c>
      <c r="AW1042" s="3">
        <v>0</v>
      </c>
      <c r="AX1042" s="3">
        <v>0.24099999999999999</v>
      </c>
      <c r="AY1042" s="3">
        <v>0.45800000000000002</v>
      </c>
      <c r="AZ1042" s="3">
        <v>134.054</v>
      </c>
      <c r="BA1042" s="3">
        <v>183268</v>
      </c>
      <c r="BB1042" s="3">
        <v>4</v>
      </c>
    </row>
    <row r="1043" spans="1:54" x14ac:dyDescent="0.25">
      <c r="A1043" s="3">
        <v>1042</v>
      </c>
      <c r="B1043" s="2" t="s">
        <v>39</v>
      </c>
      <c r="C1043" s="2" t="s">
        <v>60</v>
      </c>
      <c r="D1043" s="3">
        <v>10</v>
      </c>
      <c r="E1043" s="3" t="s">
        <v>35</v>
      </c>
      <c r="F1043" s="3" t="s">
        <v>25</v>
      </c>
      <c r="G1043" s="3" t="s">
        <v>23</v>
      </c>
      <c r="H1043" s="3">
        <v>16</v>
      </c>
      <c r="I1043" s="3">
        <v>5.7777777777777803</v>
      </c>
      <c r="J1043" s="3">
        <v>4</v>
      </c>
      <c r="K1043" s="3">
        <v>1</v>
      </c>
      <c r="L1043" s="3">
        <v>18</v>
      </c>
      <c r="M1043" s="3">
        <v>6</v>
      </c>
      <c r="N1043" s="3" t="str">
        <f t="shared" si="165"/>
        <v>n</v>
      </c>
      <c r="O1043" s="3" t="str">
        <f t="shared" si="166"/>
        <v>n</v>
      </c>
      <c r="P1043" s="2" t="s">
        <v>26</v>
      </c>
      <c r="Q1043" s="2" t="s">
        <v>59</v>
      </c>
      <c r="R1043" s="4" t="str">
        <f t="shared" si="167"/>
        <v>n</v>
      </c>
      <c r="S1043" s="2" t="s">
        <v>28</v>
      </c>
      <c r="T1043" s="2">
        <v>4</v>
      </c>
      <c r="U1043" s="6" t="s">
        <v>87</v>
      </c>
      <c r="V1043" s="7" t="s">
        <v>87</v>
      </c>
      <c r="W1043" s="6" t="s">
        <v>87</v>
      </c>
      <c r="X1043" s="6" t="s">
        <v>87</v>
      </c>
      <c r="Y1043" s="7">
        <v>9498364</v>
      </c>
      <c r="Z1043" s="7" t="s">
        <v>87</v>
      </c>
      <c r="AA1043" s="7" t="s">
        <v>87</v>
      </c>
      <c r="AB1043" s="7" t="s">
        <v>87</v>
      </c>
      <c r="AC1043" s="3">
        <v>47433.440000000002</v>
      </c>
      <c r="AD1043" s="3">
        <v>42738.879999999997</v>
      </c>
      <c r="AE1043" s="3">
        <f t="shared" si="168"/>
        <v>1.1098428409916219</v>
      </c>
      <c r="AF1043" s="2">
        <v>53.904499999999999</v>
      </c>
      <c r="AG1043" s="2">
        <v>27.561499999999999</v>
      </c>
      <c r="AH1043" s="2">
        <v>54.687199999999997</v>
      </c>
      <c r="AI1043" s="5">
        <v>252.797</v>
      </c>
      <c r="AJ1043" s="4">
        <f t="shared" si="169"/>
        <v>7249.1775531984003</v>
      </c>
      <c r="AK1043" s="3" t="s">
        <v>93</v>
      </c>
      <c r="AL1043" s="3" t="s">
        <v>100</v>
      </c>
      <c r="AM1043" s="3" t="s">
        <v>95</v>
      </c>
      <c r="AN1043" s="3" t="s">
        <v>95</v>
      </c>
      <c r="AO1043" s="3">
        <v>1</v>
      </c>
      <c r="AP1043" s="3">
        <v>0.47699999999999998</v>
      </c>
      <c r="AQ1043" s="3">
        <v>0.79</v>
      </c>
      <c r="AR1043" s="3">
        <v>9</v>
      </c>
      <c r="AS1043" s="3">
        <v>-6.0629999999999997</v>
      </c>
      <c r="AT1043" s="3">
        <v>1</v>
      </c>
      <c r="AU1043" s="3">
        <v>3.9199999999999999E-2</v>
      </c>
      <c r="AV1043" s="3">
        <v>3.2100000000000002E-3</v>
      </c>
      <c r="AW1043" s="3">
        <v>0</v>
      </c>
      <c r="AX1043" s="3">
        <v>0.24099999999999999</v>
      </c>
      <c r="AY1043" s="3">
        <v>0.45800000000000002</v>
      </c>
      <c r="AZ1043" s="3">
        <v>134.054</v>
      </c>
      <c r="BA1043" s="3">
        <v>183268</v>
      </c>
      <c r="BB1043" s="3">
        <v>4</v>
      </c>
    </row>
    <row r="1044" spans="1:54" x14ac:dyDescent="0.25">
      <c r="A1044" s="3">
        <v>1043</v>
      </c>
      <c r="B1044" s="2" t="s">
        <v>39</v>
      </c>
      <c r="C1044" s="2" t="s">
        <v>60</v>
      </c>
      <c r="D1044" s="3">
        <v>10</v>
      </c>
      <c r="E1044" s="3" t="s">
        <v>19</v>
      </c>
      <c r="F1044" s="3" t="s">
        <v>25</v>
      </c>
      <c r="G1044" s="3" t="s">
        <v>23</v>
      </c>
      <c r="H1044" s="3">
        <v>9</v>
      </c>
      <c r="I1044" s="3">
        <v>5.7777777777777803</v>
      </c>
      <c r="J1044" s="3">
        <v>4</v>
      </c>
      <c r="K1044" s="3">
        <v>1</v>
      </c>
      <c r="L1044" s="3">
        <v>18</v>
      </c>
      <c r="M1044" s="3">
        <v>6</v>
      </c>
      <c r="N1044" s="3" t="str">
        <f t="shared" si="165"/>
        <v>n</v>
      </c>
      <c r="O1044" s="3" t="str">
        <f t="shared" si="166"/>
        <v>n</v>
      </c>
      <c r="P1044" s="2" t="s">
        <v>26</v>
      </c>
      <c r="Q1044" s="2" t="s">
        <v>59</v>
      </c>
      <c r="R1044" s="4" t="str">
        <f t="shared" si="167"/>
        <v>n</v>
      </c>
      <c r="S1044" s="2" t="s">
        <v>28</v>
      </c>
      <c r="T1044" s="2">
        <v>4</v>
      </c>
      <c r="U1044" s="6" t="s">
        <v>87</v>
      </c>
      <c r="V1044" s="7" t="s">
        <v>87</v>
      </c>
      <c r="W1044" s="6" t="s">
        <v>87</v>
      </c>
      <c r="X1044" s="6" t="s">
        <v>87</v>
      </c>
      <c r="Y1044" s="7">
        <v>9498364</v>
      </c>
      <c r="Z1044" s="7" t="s">
        <v>87</v>
      </c>
      <c r="AA1044" s="7" t="s">
        <v>87</v>
      </c>
      <c r="AB1044" s="7" t="s">
        <v>87</v>
      </c>
      <c r="AC1044" s="3">
        <v>47433.440000000002</v>
      </c>
      <c r="AD1044" s="3">
        <v>42738.879999999997</v>
      </c>
      <c r="AE1044" s="3">
        <f t="shared" si="168"/>
        <v>1.1098428409916219</v>
      </c>
      <c r="AF1044" s="2">
        <v>53.904499999999999</v>
      </c>
      <c r="AG1044" s="2">
        <v>27.561499999999999</v>
      </c>
      <c r="AH1044" s="2">
        <v>54.687199999999997</v>
      </c>
      <c r="AI1044" s="5">
        <v>252.797</v>
      </c>
      <c r="AJ1044" s="4">
        <f t="shared" si="169"/>
        <v>7249.1775531984003</v>
      </c>
      <c r="AK1044" s="3" t="s">
        <v>93</v>
      </c>
      <c r="AL1044" s="3" t="s">
        <v>100</v>
      </c>
      <c r="AM1044" s="3" t="s">
        <v>95</v>
      </c>
      <c r="AN1044" s="3" t="s">
        <v>95</v>
      </c>
      <c r="AO1044" s="3">
        <v>1</v>
      </c>
      <c r="AP1044" s="3">
        <v>0.47699999999999998</v>
      </c>
      <c r="AQ1044" s="3">
        <v>0.79</v>
      </c>
      <c r="AR1044" s="3">
        <v>9</v>
      </c>
      <c r="AS1044" s="3">
        <v>-6.0629999999999997</v>
      </c>
      <c r="AT1044" s="3">
        <v>1</v>
      </c>
      <c r="AU1044" s="3">
        <v>3.9199999999999999E-2</v>
      </c>
      <c r="AV1044" s="3">
        <v>3.2100000000000002E-3</v>
      </c>
      <c r="AW1044" s="3">
        <v>0</v>
      </c>
      <c r="AX1044" s="3">
        <v>0.24099999999999999</v>
      </c>
      <c r="AY1044" s="3">
        <v>0.45800000000000002</v>
      </c>
      <c r="AZ1044" s="3">
        <v>134.054</v>
      </c>
      <c r="BA1044" s="3">
        <v>183268</v>
      </c>
      <c r="BB1044" s="3">
        <v>4</v>
      </c>
    </row>
    <row r="1045" spans="1:54" x14ac:dyDescent="0.25">
      <c r="A1045" s="3">
        <v>1044</v>
      </c>
      <c r="B1045" s="2" t="s">
        <v>39</v>
      </c>
      <c r="C1045" s="2" t="s">
        <v>60</v>
      </c>
      <c r="D1045" s="3">
        <v>10</v>
      </c>
      <c r="E1045" s="3" t="s">
        <v>19</v>
      </c>
      <c r="F1045" s="3" t="s">
        <v>20</v>
      </c>
      <c r="G1045" s="3" t="s">
        <v>23</v>
      </c>
      <c r="H1045" s="3">
        <v>9</v>
      </c>
      <c r="I1045" s="3">
        <v>5.7777777777777803</v>
      </c>
      <c r="J1045" s="3">
        <v>4</v>
      </c>
      <c r="K1045" s="3">
        <v>1</v>
      </c>
      <c r="L1045" s="3">
        <v>18</v>
      </c>
      <c r="M1045" s="3">
        <v>6</v>
      </c>
      <c r="N1045" s="3" t="str">
        <f t="shared" si="165"/>
        <v>n</v>
      </c>
      <c r="O1045" s="3" t="str">
        <f t="shared" si="166"/>
        <v>n</v>
      </c>
      <c r="P1045" s="2" t="s">
        <v>26</v>
      </c>
      <c r="Q1045" s="2" t="s">
        <v>59</v>
      </c>
      <c r="R1045" s="4" t="str">
        <f t="shared" si="167"/>
        <v>n</v>
      </c>
      <c r="S1045" s="2" t="s">
        <v>28</v>
      </c>
      <c r="T1045" s="2">
        <v>4</v>
      </c>
      <c r="U1045" s="6" t="s">
        <v>87</v>
      </c>
      <c r="V1045" s="7" t="s">
        <v>87</v>
      </c>
      <c r="W1045" s="6" t="s">
        <v>87</v>
      </c>
      <c r="X1045" s="6" t="s">
        <v>87</v>
      </c>
      <c r="Y1045" s="7">
        <v>9498364</v>
      </c>
      <c r="Z1045" s="7" t="s">
        <v>87</v>
      </c>
      <c r="AA1045" s="7" t="s">
        <v>87</v>
      </c>
      <c r="AB1045" s="7" t="s">
        <v>87</v>
      </c>
      <c r="AC1045" s="3">
        <v>47433.440000000002</v>
      </c>
      <c r="AD1045" s="3">
        <v>42738.879999999997</v>
      </c>
      <c r="AE1045" s="3">
        <f t="shared" si="168"/>
        <v>1.1098428409916219</v>
      </c>
      <c r="AF1045" s="2">
        <v>53.904499999999999</v>
      </c>
      <c r="AG1045" s="2">
        <v>27.561499999999999</v>
      </c>
      <c r="AH1045" s="2">
        <v>54.687199999999997</v>
      </c>
      <c r="AI1045" s="5">
        <v>252.797</v>
      </c>
      <c r="AJ1045" s="4">
        <f t="shared" si="169"/>
        <v>7249.1775531984003</v>
      </c>
      <c r="AK1045" s="3" t="s">
        <v>93</v>
      </c>
      <c r="AL1045" s="3" t="s">
        <v>100</v>
      </c>
      <c r="AM1045" s="3" t="s">
        <v>95</v>
      </c>
      <c r="AN1045" s="3" t="s">
        <v>95</v>
      </c>
      <c r="AO1045" s="3">
        <v>1</v>
      </c>
      <c r="AP1045" s="3">
        <v>0.47699999999999998</v>
      </c>
      <c r="AQ1045" s="3">
        <v>0.79</v>
      </c>
      <c r="AR1045" s="3">
        <v>9</v>
      </c>
      <c r="AS1045" s="3">
        <v>-6.0629999999999997</v>
      </c>
      <c r="AT1045" s="3">
        <v>1</v>
      </c>
      <c r="AU1045" s="3">
        <v>3.9199999999999999E-2</v>
      </c>
      <c r="AV1045" s="3">
        <v>3.2100000000000002E-3</v>
      </c>
      <c r="AW1045" s="3">
        <v>0</v>
      </c>
      <c r="AX1045" s="3">
        <v>0.24099999999999999</v>
      </c>
      <c r="AY1045" s="3">
        <v>0.45800000000000002</v>
      </c>
      <c r="AZ1045" s="3">
        <v>134.054</v>
      </c>
      <c r="BA1045" s="3">
        <v>183268</v>
      </c>
      <c r="BB1045" s="3">
        <v>4</v>
      </c>
    </row>
    <row r="1046" spans="1:54" x14ac:dyDescent="0.25">
      <c r="A1046" s="3">
        <v>1045</v>
      </c>
      <c r="B1046" s="2" t="s">
        <v>17</v>
      </c>
      <c r="C1046" s="2" t="s">
        <v>60</v>
      </c>
      <c r="D1046" s="3">
        <v>3</v>
      </c>
      <c r="E1046" s="3" t="s">
        <v>19</v>
      </c>
      <c r="F1046" s="3" t="s">
        <v>25</v>
      </c>
      <c r="G1046" s="3" t="s">
        <v>23</v>
      </c>
      <c r="H1046" s="3">
        <v>9</v>
      </c>
      <c r="I1046" s="3">
        <v>5.6666666666666696</v>
      </c>
      <c r="J1046" s="3">
        <v>5</v>
      </c>
      <c r="K1046" s="3">
        <v>1</v>
      </c>
      <c r="L1046" s="3">
        <v>18</v>
      </c>
      <c r="M1046" s="3">
        <v>6</v>
      </c>
      <c r="N1046" s="3" t="str">
        <f t="shared" si="165"/>
        <v>n</v>
      </c>
      <c r="O1046" s="3" t="str">
        <f t="shared" si="166"/>
        <v>n</v>
      </c>
      <c r="P1046" s="2" t="s">
        <v>21</v>
      </c>
      <c r="Q1046" s="2" t="s">
        <v>59</v>
      </c>
      <c r="R1046" s="4" t="str">
        <f t="shared" si="167"/>
        <v>n</v>
      </c>
      <c r="S1046" s="2" t="s">
        <v>23</v>
      </c>
      <c r="T1046" s="2">
        <v>4</v>
      </c>
      <c r="U1046" s="6">
        <v>2118</v>
      </c>
      <c r="V1046" s="7">
        <v>2394</v>
      </c>
      <c r="W1046" s="7">
        <v>9461830</v>
      </c>
      <c r="X1046" s="7">
        <v>9977874</v>
      </c>
      <c r="Y1046" s="7">
        <v>11311117</v>
      </c>
      <c r="Z1046" s="7">
        <f>U:U  / (Y:Y -W:W )</f>
        <v>1.1453062720929743E-3</v>
      </c>
      <c r="AA1046" s="7">
        <f>V:V   / (Y:Y -X:X )</f>
        <v>1.7956216533670157E-3</v>
      </c>
      <c r="AB1046" s="7">
        <f>Z:Z+AA:AA</f>
        <v>2.9409279254599902E-3</v>
      </c>
      <c r="AC1046" s="3">
        <v>466365.73</v>
      </c>
      <c r="AD1046" s="3">
        <v>42738.879999999997</v>
      </c>
      <c r="AE1046" s="3">
        <f t="shared" si="168"/>
        <v>10.911978273646852</v>
      </c>
      <c r="AF1046" s="2">
        <v>50.850299999999997</v>
      </c>
      <c r="AG1046" s="2">
        <v>4.3517000000000001</v>
      </c>
      <c r="AH1046" s="2">
        <v>54.687199999999997</v>
      </c>
      <c r="AI1046" s="5">
        <v>252.797</v>
      </c>
      <c r="AJ1046" s="4">
        <f t="shared" si="169"/>
        <v>6680.9832300173384</v>
      </c>
      <c r="AK1046" s="3" t="s">
        <v>93</v>
      </c>
      <c r="AL1046" s="3" t="s">
        <v>100</v>
      </c>
      <c r="AM1046" s="3" t="s">
        <v>95</v>
      </c>
      <c r="AN1046" s="3" t="s">
        <v>95</v>
      </c>
      <c r="AO1046" s="3">
        <v>1</v>
      </c>
      <c r="AP1046" s="3">
        <v>0.47699999999999998</v>
      </c>
      <c r="AQ1046" s="3">
        <v>0.79</v>
      </c>
      <c r="AR1046" s="3">
        <v>9</v>
      </c>
      <c r="AS1046" s="3">
        <v>-6.0629999999999997</v>
      </c>
      <c r="AT1046" s="3">
        <v>1</v>
      </c>
      <c r="AU1046" s="3">
        <v>3.9199999999999999E-2</v>
      </c>
      <c r="AV1046" s="3">
        <v>3.2100000000000002E-3</v>
      </c>
      <c r="AW1046" s="3">
        <v>0</v>
      </c>
      <c r="AX1046" s="3">
        <v>0.24099999999999999</v>
      </c>
      <c r="AY1046" s="3">
        <v>0.45800000000000002</v>
      </c>
      <c r="AZ1046" s="3">
        <v>134.054</v>
      </c>
      <c r="BA1046" s="3">
        <v>183268</v>
      </c>
      <c r="BB1046" s="3">
        <v>4</v>
      </c>
    </row>
    <row r="1047" spans="1:54" x14ac:dyDescent="0.25">
      <c r="A1047" s="3">
        <v>1046</v>
      </c>
      <c r="B1047" s="2" t="s">
        <v>17</v>
      </c>
      <c r="C1047" s="2" t="s">
        <v>60</v>
      </c>
      <c r="D1047" s="3">
        <v>8</v>
      </c>
      <c r="E1047" s="3" t="s">
        <v>19</v>
      </c>
      <c r="F1047" s="3" t="s">
        <v>20</v>
      </c>
      <c r="G1047" s="3" t="s">
        <v>23</v>
      </c>
      <c r="H1047" s="3">
        <v>9</v>
      </c>
      <c r="I1047" s="3">
        <v>5.6666666666666696</v>
      </c>
      <c r="J1047" s="3">
        <v>5</v>
      </c>
      <c r="K1047" s="3">
        <v>1</v>
      </c>
      <c r="L1047" s="3">
        <v>18</v>
      </c>
      <c r="M1047" s="3">
        <v>6</v>
      </c>
      <c r="N1047" s="3" t="str">
        <f t="shared" si="165"/>
        <v>n</v>
      </c>
      <c r="O1047" s="3" t="str">
        <f t="shared" si="166"/>
        <v>n</v>
      </c>
      <c r="P1047" s="2" t="s">
        <v>21</v>
      </c>
      <c r="Q1047" s="2" t="s">
        <v>59</v>
      </c>
      <c r="R1047" s="4" t="str">
        <f t="shared" si="167"/>
        <v>n</v>
      </c>
      <c r="S1047" s="2" t="s">
        <v>23</v>
      </c>
      <c r="T1047" s="2">
        <v>4</v>
      </c>
      <c r="U1047" s="6">
        <v>2118</v>
      </c>
      <c r="V1047" s="7">
        <v>2394</v>
      </c>
      <c r="W1047" s="7">
        <v>9461830</v>
      </c>
      <c r="X1047" s="7">
        <v>9977874</v>
      </c>
      <c r="Y1047" s="7">
        <v>11311117</v>
      </c>
      <c r="Z1047" s="7">
        <f>U:U  / (Y:Y -W:W )</f>
        <v>1.1453062720929743E-3</v>
      </c>
      <c r="AA1047" s="7">
        <f>V:V   / (Y:Y -X:X )</f>
        <v>1.7956216533670157E-3</v>
      </c>
      <c r="AB1047" s="7">
        <f>Z:Z+AA:AA</f>
        <v>2.9409279254599902E-3</v>
      </c>
      <c r="AC1047" s="3">
        <v>466365.73</v>
      </c>
      <c r="AD1047" s="3">
        <v>42738.879999999997</v>
      </c>
      <c r="AE1047" s="3">
        <f t="shared" si="168"/>
        <v>10.911978273646852</v>
      </c>
      <c r="AF1047" s="2">
        <v>50.850299999999997</v>
      </c>
      <c r="AG1047" s="2">
        <v>4.3517000000000001</v>
      </c>
      <c r="AH1047" s="2">
        <v>54.687199999999997</v>
      </c>
      <c r="AI1047" s="5">
        <v>252.797</v>
      </c>
      <c r="AJ1047" s="4">
        <f t="shared" si="169"/>
        <v>6680.9832300173384</v>
      </c>
      <c r="AK1047" s="3" t="s">
        <v>93</v>
      </c>
      <c r="AL1047" s="3" t="s">
        <v>100</v>
      </c>
      <c r="AM1047" s="3" t="s">
        <v>95</v>
      </c>
      <c r="AN1047" s="3" t="s">
        <v>95</v>
      </c>
      <c r="AO1047" s="3">
        <v>1</v>
      </c>
      <c r="AP1047" s="3">
        <v>0.47699999999999998</v>
      </c>
      <c r="AQ1047" s="3">
        <v>0.79</v>
      </c>
      <c r="AR1047" s="3">
        <v>9</v>
      </c>
      <c r="AS1047" s="3">
        <v>-6.0629999999999997</v>
      </c>
      <c r="AT1047" s="3">
        <v>1</v>
      </c>
      <c r="AU1047" s="3">
        <v>3.9199999999999999E-2</v>
      </c>
      <c r="AV1047" s="3">
        <v>3.2100000000000002E-3</v>
      </c>
      <c r="AW1047" s="3">
        <v>0</v>
      </c>
      <c r="AX1047" s="3">
        <v>0.24099999999999999</v>
      </c>
      <c r="AY1047" s="3">
        <v>0.45800000000000002</v>
      </c>
      <c r="AZ1047" s="3">
        <v>134.054</v>
      </c>
      <c r="BA1047" s="3">
        <v>183268</v>
      </c>
      <c r="BB1047" s="3">
        <v>4</v>
      </c>
    </row>
    <row r="1048" spans="1:54" x14ac:dyDescent="0.25">
      <c r="A1048" s="3">
        <v>1047</v>
      </c>
      <c r="B1048" s="2" t="s">
        <v>24</v>
      </c>
      <c r="C1048" s="2" t="s">
        <v>60</v>
      </c>
      <c r="D1048" s="3">
        <v>1</v>
      </c>
      <c r="E1048" s="3" t="s">
        <v>35</v>
      </c>
      <c r="F1048" s="3" t="s">
        <v>25</v>
      </c>
      <c r="G1048" s="3" t="s">
        <v>23</v>
      </c>
      <c r="H1048" s="3">
        <v>16</v>
      </c>
      <c r="I1048" s="3">
        <v>3.4</v>
      </c>
      <c r="J1048" s="3">
        <v>1</v>
      </c>
      <c r="K1048" s="3">
        <v>3</v>
      </c>
      <c r="L1048" s="3">
        <v>18</v>
      </c>
      <c r="M1048" s="3">
        <v>6</v>
      </c>
      <c r="N1048" s="3" t="str">
        <f t="shared" si="165"/>
        <v>n</v>
      </c>
      <c r="O1048" s="3" t="str">
        <f t="shared" si="166"/>
        <v>n</v>
      </c>
      <c r="P1048" s="2" t="s">
        <v>26</v>
      </c>
      <c r="Q1048" s="2" t="s">
        <v>59</v>
      </c>
      <c r="R1048" s="4" t="str">
        <f t="shared" si="167"/>
        <v>n</v>
      </c>
      <c r="S1048" s="2" t="s">
        <v>23</v>
      </c>
      <c r="T1048" s="2">
        <v>4</v>
      </c>
      <c r="U1048" s="6">
        <v>136</v>
      </c>
      <c r="V1048" s="7">
        <v>86</v>
      </c>
      <c r="W1048" s="7">
        <v>7015969</v>
      </c>
      <c r="X1048" s="7">
        <v>7075726</v>
      </c>
      <c r="Y1048" s="7">
        <v>7153784</v>
      </c>
      <c r="Z1048" s="7">
        <f>U:U  / (Y:Y -W:W )</f>
        <v>9.8683017088125376E-4</v>
      </c>
      <c r="AA1048" s="7">
        <f>V:V   / (Y:Y -X:X )</f>
        <v>1.1017448563888392E-3</v>
      </c>
      <c r="AB1048" s="7">
        <f>Z:Z+AA:AA</f>
        <v>2.0885750272700929E-3</v>
      </c>
      <c r="AC1048" s="3">
        <v>52395.16</v>
      </c>
      <c r="AD1048" s="3">
        <v>42738.879999999997</v>
      </c>
      <c r="AE1048" s="3">
        <f t="shared" si="168"/>
        <v>1.2259366646950038</v>
      </c>
      <c r="AF1048" s="2">
        <v>42.697699999999998</v>
      </c>
      <c r="AG1048" s="2">
        <v>23.321899999999999</v>
      </c>
      <c r="AH1048" s="2">
        <v>54.687199999999997</v>
      </c>
      <c r="AI1048" s="5">
        <v>252.797</v>
      </c>
      <c r="AJ1048" s="4">
        <f t="shared" si="169"/>
        <v>8217.2870948967502</v>
      </c>
      <c r="AK1048" s="3" t="s">
        <v>93</v>
      </c>
      <c r="AL1048" s="3" t="s">
        <v>100</v>
      </c>
      <c r="AM1048" s="3" t="s">
        <v>96</v>
      </c>
      <c r="AN1048" s="3" t="s">
        <v>95</v>
      </c>
      <c r="AO1048" s="3">
        <v>0</v>
      </c>
      <c r="AP1048" s="3">
        <v>0.47699999999999998</v>
      </c>
      <c r="AQ1048" s="3">
        <v>0.79</v>
      </c>
      <c r="AR1048" s="3">
        <v>9</v>
      </c>
      <c r="AS1048" s="3">
        <v>-6.0629999999999997</v>
      </c>
      <c r="AT1048" s="3">
        <v>1</v>
      </c>
      <c r="AU1048" s="3">
        <v>3.9199999999999999E-2</v>
      </c>
      <c r="AV1048" s="3">
        <v>3.2100000000000002E-3</v>
      </c>
      <c r="AW1048" s="3">
        <v>0</v>
      </c>
      <c r="AX1048" s="3">
        <v>0.24099999999999999</v>
      </c>
      <c r="AY1048" s="3">
        <v>0.45800000000000002</v>
      </c>
      <c r="AZ1048" s="3">
        <v>134.054</v>
      </c>
      <c r="BA1048" s="3">
        <v>183268</v>
      </c>
      <c r="BB1048" s="3">
        <v>4</v>
      </c>
    </row>
    <row r="1049" spans="1:54" x14ac:dyDescent="0.25">
      <c r="A1049" s="3">
        <v>1048</v>
      </c>
      <c r="B1049" s="2" t="s">
        <v>24</v>
      </c>
      <c r="C1049" s="2" t="s">
        <v>60</v>
      </c>
      <c r="D1049" s="3">
        <v>3</v>
      </c>
      <c r="E1049" s="3" t="s">
        <v>19</v>
      </c>
      <c r="F1049" s="3" t="s">
        <v>25</v>
      </c>
      <c r="G1049" s="3" t="s">
        <v>23</v>
      </c>
      <c r="H1049" s="3">
        <v>9</v>
      </c>
      <c r="I1049" s="3">
        <v>3.4</v>
      </c>
      <c r="J1049" s="3">
        <v>1</v>
      </c>
      <c r="K1049" s="3">
        <v>3</v>
      </c>
      <c r="L1049" s="3">
        <v>18</v>
      </c>
      <c r="M1049" s="3">
        <v>6</v>
      </c>
      <c r="N1049" s="3" t="str">
        <f t="shared" si="165"/>
        <v>n</v>
      </c>
      <c r="O1049" s="3" t="str">
        <f t="shared" si="166"/>
        <v>n</v>
      </c>
      <c r="P1049" s="2" t="s">
        <v>26</v>
      </c>
      <c r="Q1049" s="2" t="s">
        <v>59</v>
      </c>
      <c r="R1049" s="4" t="str">
        <f t="shared" si="167"/>
        <v>n</v>
      </c>
      <c r="S1049" s="2" t="s">
        <v>23</v>
      </c>
      <c r="T1049" s="2">
        <v>4</v>
      </c>
      <c r="U1049" s="6">
        <v>136</v>
      </c>
      <c r="V1049" s="7">
        <v>86</v>
      </c>
      <c r="W1049" s="7">
        <v>7015969</v>
      </c>
      <c r="X1049" s="7">
        <v>7075726</v>
      </c>
      <c r="Y1049" s="7">
        <v>7153784</v>
      </c>
      <c r="Z1049" s="7">
        <f>U:U  / (Y:Y -W:W )</f>
        <v>9.8683017088125376E-4</v>
      </c>
      <c r="AA1049" s="7">
        <f>V:V   / (Y:Y -X:X )</f>
        <v>1.1017448563888392E-3</v>
      </c>
      <c r="AB1049" s="7">
        <f>Z:Z+AA:AA</f>
        <v>2.0885750272700929E-3</v>
      </c>
      <c r="AC1049" s="3">
        <v>52395.16</v>
      </c>
      <c r="AD1049" s="3">
        <v>42738.879999999997</v>
      </c>
      <c r="AE1049" s="3">
        <f t="shared" si="168"/>
        <v>1.2259366646950038</v>
      </c>
      <c r="AF1049" s="2">
        <v>42.697699999999998</v>
      </c>
      <c r="AG1049" s="2">
        <v>23.321899999999999</v>
      </c>
      <c r="AH1049" s="2">
        <v>54.687199999999997</v>
      </c>
      <c r="AI1049" s="5">
        <v>252.797</v>
      </c>
      <c r="AJ1049" s="4">
        <f t="shared" si="169"/>
        <v>8217.2870948967502</v>
      </c>
      <c r="AK1049" s="3" t="s">
        <v>93</v>
      </c>
      <c r="AL1049" s="3" t="s">
        <v>100</v>
      </c>
      <c r="AM1049" s="3" t="s">
        <v>96</v>
      </c>
      <c r="AN1049" s="3" t="s">
        <v>95</v>
      </c>
      <c r="AO1049" s="3">
        <v>0</v>
      </c>
      <c r="AP1049" s="3">
        <v>0.47699999999999998</v>
      </c>
      <c r="AQ1049" s="3">
        <v>0.79</v>
      </c>
      <c r="AR1049" s="3">
        <v>9</v>
      </c>
      <c r="AS1049" s="3">
        <v>-6.0629999999999997</v>
      </c>
      <c r="AT1049" s="3">
        <v>1</v>
      </c>
      <c r="AU1049" s="3">
        <v>3.9199999999999999E-2</v>
      </c>
      <c r="AV1049" s="3">
        <v>3.2100000000000002E-3</v>
      </c>
      <c r="AW1049" s="3">
        <v>0</v>
      </c>
      <c r="AX1049" s="3">
        <v>0.24099999999999999</v>
      </c>
      <c r="AY1049" s="3">
        <v>0.45800000000000002</v>
      </c>
      <c r="AZ1049" s="3">
        <v>134.054</v>
      </c>
      <c r="BA1049" s="3">
        <v>183268</v>
      </c>
      <c r="BB1049" s="3">
        <v>4</v>
      </c>
    </row>
    <row r="1050" spans="1:54" x14ac:dyDescent="0.25">
      <c r="A1050" s="3">
        <v>1049</v>
      </c>
      <c r="B1050" s="2" t="s">
        <v>24</v>
      </c>
      <c r="C1050" s="2" t="s">
        <v>60</v>
      </c>
      <c r="D1050" s="3">
        <v>3</v>
      </c>
      <c r="E1050" s="3" t="s">
        <v>19</v>
      </c>
      <c r="F1050" s="3" t="s">
        <v>20</v>
      </c>
      <c r="G1050" s="3" t="s">
        <v>23</v>
      </c>
      <c r="H1050" s="3">
        <v>9</v>
      </c>
      <c r="I1050" s="3">
        <v>3.4</v>
      </c>
      <c r="J1050" s="3">
        <v>1</v>
      </c>
      <c r="K1050" s="3">
        <v>3</v>
      </c>
      <c r="L1050" s="3">
        <v>18</v>
      </c>
      <c r="M1050" s="3">
        <v>6</v>
      </c>
      <c r="N1050" s="3" t="str">
        <f t="shared" si="165"/>
        <v>n</v>
      </c>
      <c r="O1050" s="3" t="str">
        <f t="shared" si="166"/>
        <v>n</v>
      </c>
      <c r="P1050" s="2" t="s">
        <v>26</v>
      </c>
      <c r="Q1050" s="2" t="s">
        <v>59</v>
      </c>
      <c r="R1050" s="4" t="str">
        <f t="shared" si="167"/>
        <v>n</v>
      </c>
      <c r="S1050" s="2" t="s">
        <v>23</v>
      </c>
      <c r="T1050" s="2">
        <v>4</v>
      </c>
      <c r="U1050" s="6">
        <v>136</v>
      </c>
      <c r="V1050" s="7">
        <v>86</v>
      </c>
      <c r="W1050" s="7">
        <v>7015969</v>
      </c>
      <c r="X1050" s="7">
        <v>7075726</v>
      </c>
      <c r="Y1050" s="7">
        <v>7153784</v>
      </c>
      <c r="Z1050" s="7">
        <f>U:U  / (Y:Y -W:W )</f>
        <v>9.8683017088125376E-4</v>
      </c>
      <c r="AA1050" s="7">
        <f>V:V   / (Y:Y -X:X )</f>
        <v>1.1017448563888392E-3</v>
      </c>
      <c r="AB1050" s="7">
        <f>Z:Z+AA:AA</f>
        <v>2.0885750272700929E-3</v>
      </c>
      <c r="AC1050" s="3">
        <v>52395.16</v>
      </c>
      <c r="AD1050" s="3">
        <v>42738.879999999997</v>
      </c>
      <c r="AE1050" s="3">
        <f t="shared" si="168"/>
        <v>1.2259366646950038</v>
      </c>
      <c r="AF1050" s="2">
        <v>42.697699999999998</v>
      </c>
      <c r="AG1050" s="2">
        <v>23.321899999999999</v>
      </c>
      <c r="AH1050" s="2">
        <v>54.687199999999997</v>
      </c>
      <c r="AI1050" s="5">
        <v>252.797</v>
      </c>
      <c r="AJ1050" s="4">
        <f t="shared" si="169"/>
        <v>8217.2870948967502</v>
      </c>
      <c r="AK1050" s="3" t="s">
        <v>93</v>
      </c>
      <c r="AL1050" s="3" t="s">
        <v>100</v>
      </c>
      <c r="AM1050" s="3" t="s">
        <v>96</v>
      </c>
      <c r="AN1050" s="3" t="s">
        <v>95</v>
      </c>
      <c r="AO1050" s="3">
        <v>0</v>
      </c>
      <c r="AP1050" s="3">
        <v>0.47699999999999998</v>
      </c>
      <c r="AQ1050" s="3">
        <v>0.79</v>
      </c>
      <c r="AR1050" s="3">
        <v>9</v>
      </c>
      <c r="AS1050" s="3">
        <v>-6.0629999999999997</v>
      </c>
      <c r="AT1050" s="3">
        <v>1</v>
      </c>
      <c r="AU1050" s="3">
        <v>3.9199999999999999E-2</v>
      </c>
      <c r="AV1050" s="3">
        <v>3.2100000000000002E-3</v>
      </c>
      <c r="AW1050" s="3">
        <v>0</v>
      </c>
      <c r="AX1050" s="3">
        <v>0.24099999999999999</v>
      </c>
      <c r="AY1050" s="3">
        <v>0.45800000000000002</v>
      </c>
      <c r="AZ1050" s="3">
        <v>134.054</v>
      </c>
      <c r="BA1050" s="3">
        <v>183268</v>
      </c>
      <c r="BB1050" s="3">
        <v>4</v>
      </c>
    </row>
    <row r="1051" spans="1:54" x14ac:dyDescent="0.25">
      <c r="A1051" s="3">
        <v>1050</v>
      </c>
      <c r="B1051" s="2" t="s">
        <v>43</v>
      </c>
      <c r="C1051" s="2" t="s">
        <v>60</v>
      </c>
      <c r="D1051" s="3">
        <v>3</v>
      </c>
      <c r="E1051" s="3" t="s">
        <v>35</v>
      </c>
      <c r="F1051" s="3" t="s">
        <v>20</v>
      </c>
      <c r="G1051" s="3" t="s">
        <v>23</v>
      </c>
      <c r="H1051" s="3">
        <v>16</v>
      </c>
      <c r="I1051" s="3">
        <v>3.71428571428571</v>
      </c>
      <c r="J1051" s="3">
        <v>6</v>
      </c>
      <c r="K1051" s="3">
        <v>3</v>
      </c>
      <c r="L1051" s="3">
        <v>18</v>
      </c>
      <c r="M1051" s="3">
        <v>6</v>
      </c>
      <c r="N1051" s="3" t="str">
        <f t="shared" si="165"/>
        <v>n</v>
      </c>
      <c r="O1051" s="3" t="str">
        <f t="shared" si="166"/>
        <v>n</v>
      </c>
      <c r="P1051" s="2" t="s">
        <v>44</v>
      </c>
      <c r="Q1051" s="2" t="s">
        <v>59</v>
      </c>
      <c r="R1051" s="4" t="str">
        <f t="shared" si="167"/>
        <v>n</v>
      </c>
      <c r="S1051" s="2" t="s">
        <v>23</v>
      </c>
      <c r="T1051" s="2">
        <v>4</v>
      </c>
      <c r="U1051" s="6" t="s">
        <v>87</v>
      </c>
      <c r="V1051" s="7" t="s">
        <v>87</v>
      </c>
      <c r="W1051" s="6" t="s">
        <v>87</v>
      </c>
      <c r="X1051" s="7" t="s">
        <v>87</v>
      </c>
      <c r="Y1051" s="7">
        <v>848319</v>
      </c>
      <c r="Z1051" s="7" t="s">
        <v>87</v>
      </c>
      <c r="AA1051" s="7" t="s">
        <v>87</v>
      </c>
      <c r="AB1051" s="7" t="s">
        <v>87</v>
      </c>
      <c r="AC1051" s="3">
        <v>19801.66</v>
      </c>
      <c r="AD1051" s="3">
        <v>42738.879999999997</v>
      </c>
      <c r="AE1051" s="3">
        <f t="shared" si="168"/>
        <v>0.4633172418182227</v>
      </c>
      <c r="AF1051" s="2">
        <v>35.185600000000001</v>
      </c>
      <c r="AG1051" s="2">
        <v>33.382300000000001</v>
      </c>
      <c r="AH1051" s="2">
        <v>54.687199999999997</v>
      </c>
      <c r="AI1051" s="5">
        <v>252.797</v>
      </c>
      <c r="AJ1051" s="4">
        <f t="shared" si="169"/>
        <v>9335.921310060663</v>
      </c>
      <c r="AK1051" s="3" t="s">
        <v>93</v>
      </c>
      <c r="AL1051" s="3" t="s">
        <v>100</v>
      </c>
      <c r="AM1051" s="3" t="s">
        <v>95</v>
      </c>
      <c r="AN1051" s="3" t="s">
        <v>95</v>
      </c>
      <c r="AO1051" s="3">
        <v>1</v>
      </c>
      <c r="AP1051" s="3">
        <v>0.47699999999999998</v>
      </c>
      <c r="AQ1051" s="3">
        <v>0.79</v>
      </c>
      <c r="AR1051" s="3">
        <v>9</v>
      </c>
      <c r="AS1051" s="3">
        <v>-6.0629999999999997</v>
      </c>
      <c r="AT1051" s="3">
        <v>1</v>
      </c>
      <c r="AU1051" s="3">
        <v>3.9199999999999999E-2</v>
      </c>
      <c r="AV1051" s="3">
        <v>3.2100000000000002E-3</v>
      </c>
      <c r="AW1051" s="3">
        <v>0</v>
      </c>
      <c r="AX1051" s="3">
        <v>0.24099999999999999</v>
      </c>
      <c r="AY1051" s="3">
        <v>0.45800000000000002</v>
      </c>
      <c r="AZ1051" s="3">
        <v>134.054</v>
      </c>
      <c r="BA1051" s="3">
        <v>183268</v>
      </c>
      <c r="BB1051" s="3">
        <v>4</v>
      </c>
    </row>
    <row r="1052" spans="1:54" x14ac:dyDescent="0.25">
      <c r="A1052" s="3">
        <v>1051</v>
      </c>
      <c r="B1052" s="2" t="s">
        <v>45</v>
      </c>
      <c r="C1052" s="2" t="s">
        <v>60</v>
      </c>
      <c r="D1052" s="3">
        <v>3</v>
      </c>
      <c r="E1052" s="3" t="s">
        <v>35</v>
      </c>
      <c r="F1052" s="3" t="s">
        <v>25</v>
      </c>
      <c r="G1052" s="3" t="s">
        <v>23</v>
      </c>
      <c r="H1052" s="3">
        <v>16</v>
      </c>
      <c r="I1052" s="3">
        <v>0</v>
      </c>
      <c r="J1052" s="3">
        <v>7</v>
      </c>
      <c r="K1052" s="3">
        <v>1</v>
      </c>
      <c r="L1052" s="3">
        <v>18</v>
      </c>
      <c r="M1052" s="3">
        <v>6</v>
      </c>
      <c r="N1052" s="3" t="str">
        <f t="shared" si="165"/>
        <v>n</v>
      </c>
      <c r="O1052" s="3" t="str">
        <f t="shared" si="166"/>
        <v>n</v>
      </c>
      <c r="P1052" s="2" t="s">
        <v>26</v>
      </c>
      <c r="Q1052" s="2" t="s">
        <v>59</v>
      </c>
      <c r="R1052" s="4" t="str">
        <f t="shared" si="167"/>
        <v>n</v>
      </c>
      <c r="S1052" s="2" t="s">
        <v>23</v>
      </c>
      <c r="T1052" s="2">
        <v>4</v>
      </c>
      <c r="U1052" s="6">
        <v>632</v>
      </c>
      <c r="V1052" s="7">
        <v>682</v>
      </c>
      <c r="W1052" s="7">
        <v>10120553</v>
      </c>
      <c r="X1052" s="7">
        <v>10077497</v>
      </c>
      <c r="Y1052" s="7">
        <v>10553843</v>
      </c>
      <c r="Z1052" s="7">
        <f t="shared" ref="Z1052:Z1058" si="170">U:U  / (Y:Y -W:W )</f>
        <v>1.4586073992014586E-3</v>
      </c>
      <c r="AA1052" s="7">
        <f t="shared" ref="AA1052:AA1058" si="171">V:V   / (Y:Y -X:X )</f>
        <v>1.4317323961994012E-3</v>
      </c>
      <c r="AB1052" s="7">
        <f t="shared" ref="AB1052:AB1058" si="172">Z:Z+AA:AA</f>
        <v>2.8903397954008598E-3</v>
      </c>
      <c r="AC1052" s="3">
        <v>99300.33</v>
      </c>
      <c r="AD1052" s="3">
        <v>42738.879999999997</v>
      </c>
      <c r="AE1052" s="3">
        <f t="shared" si="168"/>
        <v>2.3234190975523927</v>
      </c>
      <c r="AF1052" s="2">
        <v>50.075499999999998</v>
      </c>
      <c r="AG1052" s="2">
        <v>14.437799999999999</v>
      </c>
      <c r="AH1052" s="2">
        <v>54.687199999999997</v>
      </c>
      <c r="AI1052" s="5">
        <v>252.797</v>
      </c>
      <c r="AJ1052" s="4">
        <f t="shared" si="169"/>
        <v>7167.35205983988</v>
      </c>
      <c r="AK1052" s="3" t="s">
        <v>93</v>
      </c>
      <c r="AL1052" s="3" t="s">
        <v>100</v>
      </c>
      <c r="AM1052" s="3" t="s">
        <v>95</v>
      </c>
      <c r="AN1052" s="3" t="s">
        <v>95</v>
      </c>
      <c r="AO1052" s="3">
        <v>1</v>
      </c>
      <c r="AP1052" s="3">
        <v>0.47699999999999998</v>
      </c>
      <c r="AQ1052" s="3">
        <v>0.79</v>
      </c>
      <c r="AR1052" s="3">
        <v>9</v>
      </c>
      <c r="AS1052" s="3">
        <v>-6.0629999999999997</v>
      </c>
      <c r="AT1052" s="3">
        <v>1</v>
      </c>
      <c r="AU1052" s="3">
        <v>3.9199999999999999E-2</v>
      </c>
      <c r="AV1052" s="3">
        <v>3.2100000000000002E-3</v>
      </c>
      <c r="AW1052" s="3">
        <v>0</v>
      </c>
      <c r="AX1052" s="3">
        <v>0.24099999999999999</v>
      </c>
      <c r="AY1052" s="3">
        <v>0.45800000000000002</v>
      </c>
      <c r="AZ1052" s="3">
        <v>134.054</v>
      </c>
      <c r="BA1052" s="3">
        <v>183268</v>
      </c>
      <c r="BB1052" s="3">
        <v>4</v>
      </c>
    </row>
    <row r="1053" spans="1:54" x14ac:dyDescent="0.25">
      <c r="A1053" s="3">
        <v>1052</v>
      </c>
      <c r="B1053" s="2" t="s">
        <v>75</v>
      </c>
      <c r="C1053" s="2" t="s">
        <v>60</v>
      </c>
      <c r="D1053" s="3">
        <v>5</v>
      </c>
      <c r="E1053" s="3" t="s">
        <v>35</v>
      </c>
      <c r="F1053" s="3" t="s">
        <v>25</v>
      </c>
      <c r="G1053" s="3" t="s">
        <v>23</v>
      </c>
      <c r="H1053" s="3">
        <v>16</v>
      </c>
      <c r="I1053" s="3">
        <v>3</v>
      </c>
      <c r="J1053" s="3">
        <v>1</v>
      </c>
      <c r="K1053" s="3">
        <v>4</v>
      </c>
      <c r="L1053" s="3">
        <v>18</v>
      </c>
      <c r="M1053" s="3">
        <v>6</v>
      </c>
      <c r="N1053" s="3" t="str">
        <f t="shared" si="165"/>
        <v>n</v>
      </c>
      <c r="O1053" s="3" t="str">
        <f t="shared" si="166"/>
        <v>n</v>
      </c>
      <c r="P1053" s="2" t="s">
        <v>21</v>
      </c>
      <c r="Q1053" s="2" t="s">
        <v>59</v>
      </c>
      <c r="R1053" s="4" t="str">
        <f t="shared" si="167"/>
        <v>n</v>
      </c>
      <c r="S1053" s="2" t="s">
        <v>23</v>
      </c>
      <c r="T1053" s="2">
        <v>4</v>
      </c>
      <c r="U1053" s="6">
        <v>10609</v>
      </c>
      <c r="V1053" s="7">
        <v>11480</v>
      </c>
      <c r="W1053" s="7">
        <v>5069632</v>
      </c>
      <c r="X1053" s="7">
        <v>5244104</v>
      </c>
      <c r="Y1053" s="7">
        <v>5707251</v>
      </c>
      <c r="Z1053" s="7">
        <f t="shared" si="170"/>
        <v>1.6638462781065181E-2</v>
      </c>
      <c r="AA1053" s="7">
        <f t="shared" si="171"/>
        <v>2.4786946692950618E-2</v>
      </c>
      <c r="AB1053" s="7">
        <f t="shared" si="172"/>
        <v>4.1425409474015795E-2</v>
      </c>
      <c r="AC1053" s="3">
        <v>306142.94</v>
      </c>
      <c r="AD1053" s="3">
        <v>42738.879999999997</v>
      </c>
      <c r="AE1053" s="3">
        <f t="shared" si="168"/>
        <v>7.1631016067805247</v>
      </c>
      <c r="AF1053" s="2">
        <v>55.676099999999998</v>
      </c>
      <c r="AG1053" s="2">
        <v>12.568300000000001</v>
      </c>
      <c r="AH1053" s="2">
        <v>54.687199999999997</v>
      </c>
      <c r="AI1053" s="5">
        <v>252.797</v>
      </c>
      <c r="AJ1053" s="4">
        <f t="shared" si="169"/>
        <v>6582.5422651944464</v>
      </c>
      <c r="AK1053" s="3" t="s">
        <v>93</v>
      </c>
      <c r="AL1053" s="3" t="s">
        <v>100</v>
      </c>
      <c r="AM1053" s="3" t="s">
        <v>95</v>
      </c>
      <c r="AN1053" s="3" t="s">
        <v>95</v>
      </c>
      <c r="AO1053" s="3">
        <v>1</v>
      </c>
      <c r="AP1053" s="3">
        <v>0.47699999999999998</v>
      </c>
      <c r="AQ1053" s="3">
        <v>0.79</v>
      </c>
      <c r="AR1053" s="3">
        <v>9</v>
      </c>
      <c r="AS1053" s="3">
        <v>-6.0629999999999997</v>
      </c>
      <c r="AT1053" s="3">
        <v>1</v>
      </c>
      <c r="AU1053" s="3">
        <v>3.9199999999999999E-2</v>
      </c>
      <c r="AV1053" s="3">
        <v>3.2100000000000002E-3</v>
      </c>
      <c r="AW1053" s="3">
        <v>0</v>
      </c>
      <c r="AX1053" s="3">
        <v>0.24099999999999999</v>
      </c>
      <c r="AY1053" s="3">
        <v>0.45800000000000002</v>
      </c>
      <c r="AZ1053" s="3">
        <v>134.054</v>
      </c>
      <c r="BA1053" s="3">
        <v>183268</v>
      </c>
      <c r="BB1053" s="3">
        <v>4</v>
      </c>
    </row>
    <row r="1054" spans="1:54" x14ac:dyDescent="0.25">
      <c r="A1054" s="3">
        <v>1053</v>
      </c>
      <c r="B1054" s="2" t="s">
        <v>75</v>
      </c>
      <c r="C1054" s="2" t="s">
        <v>60</v>
      </c>
      <c r="D1054" s="3">
        <v>6</v>
      </c>
      <c r="E1054" s="3" t="s">
        <v>35</v>
      </c>
      <c r="F1054" s="3" t="s">
        <v>20</v>
      </c>
      <c r="G1054" s="3" t="s">
        <v>23</v>
      </c>
      <c r="H1054" s="3">
        <v>16</v>
      </c>
      <c r="I1054" s="3">
        <v>3</v>
      </c>
      <c r="J1054" s="3">
        <v>1</v>
      </c>
      <c r="K1054" s="3">
        <v>4</v>
      </c>
      <c r="L1054" s="3">
        <v>18</v>
      </c>
      <c r="M1054" s="3">
        <v>6</v>
      </c>
      <c r="N1054" s="3" t="str">
        <f t="shared" si="165"/>
        <v>n</v>
      </c>
      <c r="O1054" s="3" t="str">
        <f t="shared" si="166"/>
        <v>n</v>
      </c>
      <c r="P1054" s="2" t="s">
        <v>21</v>
      </c>
      <c r="Q1054" s="2" t="s">
        <v>59</v>
      </c>
      <c r="R1054" s="4" t="str">
        <f t="shared" si="167"/>
        <v>n</v>
      </c>
      <c r="S1054" s="2" t="s">
        <v>23</v>
      </c>
      <c r="T1054" s="2">
        <v>4</v>
      </c>
      <c r="U1054" s="6">
        <v>10609</v>
      </c>
      <c r="V1054" s="7">
        <v>11480</v>
      </c>
      <c r="W1054" s="7">
        <v>5069632</v>
      </c>
      <c r="X1054" s="7">
        <v>5244104</v>
      </c>
      <c r="Y1054" s="7">
        <v>5707251</v>
      </c>
      <c r="Z1054" s="7">
        <f t="shared" si="170"/>
        <v>1.6638462781065181E-2</v>
      </c>
      <c r="AA1054" s="7">
        <f t="shared" si="171"/>
        <v>2.4786946692950618E-2</v>
      </c>
      <c r="AB1054" s="7">
        <f t="shared" si="172"/>
        <v>4.1425409474015795E-2</v>
      </c>
      <c r="AC1054" s="3">
        <v>306142.94</v>
      </c>
      <c r="AD1054" s="3">
        <v>42738.879999999997</v>
      </c>
      <c r="AE1054" s="3">
        <f t="shared" si="168"/>
        <v>7.1631016067805247</v>
      </c>
      <c r="AF1054" s="2">
        <v>55.676099999999998</v>
      </c>
      <c r="AG1054" s="2">
        <v>12.568300000000001</v>
      </c>
      <c r="AH1054" s="2">
        <v>54.687199999999997</v>
      </c>
      <c r="AI1054" s="5">
        <v>252.797</v>
      </c>
      <c r="AJ1054" s="4">
        <f t="shared" si="169"/>
        <v>6582.5422651944464</v>
      </c>
      <c r="AK1054" s="3" t="s">
        <v>93</v>
      </c>
      <c r="AL1054" s="3" t="s">
        <v>100</v>
      </c>
      <c r="AM1054" s="3" t="s">
        <v>95</v>
      </c>
      <c r="AN1054" s="3" t="s">
        <v>95</v>
      </c>
      <c r="AO1054" s="3">
        <v>1</v>
      </c>
      <c r="AP1054" s="3">
        <v>0.47699999999999998</v>
      </c>
      <c r="AQ1054" s="3">
        <v>0.79</v>
      </c>
      <c r="AR1054" s="3">
        <v>9</v>
      </c>
      <c r="AS1054" s="3">
        <v>-6.0629999999999997</v>
      </c>
      <c r="AT1054" s="3">
        <v>1</v>
      </c>
      <c r="AU1054" s="3">
        <v>3.9199999999999999E-2</v>
      </c>
      <c r="AV1054" s="3">
        <v>3.2100000000000002E-3</v>
      </c>
      <c r="AW1054" s="3">
        <v>0</v>
      </c>
      <c r="AX1054" s="3">
        <v>0.24099999999999999</v>
      </c>
      <c r="AY1054" s="3">
        <v>0.45800000000000002</v>
      </c>
      <c r="AZ1054" s="3">
        <v>134.054</v>
      </c>
      <c r="BA1054" s="3">
        <v>183268</v>
      </c>
      <c r="BB1054" s="3">
        <v>4</v>
      </c>
    </row>
    <row r="1055" spans="1:54" x14ac:dyDescent="0.25">
      <c r="A1055" s="3">
        <v>1054</v>
      </c>
      <c r="B1055" s="2" t="s">
        <v>75</v>
      </c>
      <c r="C1055" s="2" t="s">
        <v>60</v>
      </c>
      <c r="D1055" s="3">
        <v>10</v>
      </c>
      <c r="E1055" s="3" t="s">
        <v>19</v>
      </c>
      <c r="F1055" s="3" t="s">
        <v>25</v>
      </c>
      <c r="G1055" s="3" t="s">
        <v>23</v>
      </c>
      <c r="H1055" s="3">
        <v>9</v>
      </c>
      <c r="I1055" s="3">
        <v>3</v>
      </c>
      <c r="J1055" s="3">
        <v>1</v>
      </c>
      <c r="K1055" s="3">
        <v>4</v>
      </c>
      <c r="L1055" s="3">
        <v>18</v>
      </c>
      <c r="M1055" s="3">
        <v>6</v>
      </c>
      <c r="N1055" s="3" t="str">
        <f t="shared" si="165"/>
        <v>n</v>
      </c>
      <c r="O1055" s="3" t="str">
        <f t="shared" si="166"/>
        <v>n</v>
      </c>
      <c r="P1055" s="2" t="s">
        <v>21</v>
      </c>
      <c r="Q1055" s="2" t="s">
        <v>59</v>
      </c>
      <c r="R1055" s="4" t="str">
        <f t="shared" si="167"/>
        <v>n</v>
      </c>
      <c r="S1055" s="2" t="s">
        <v>23</v>
      </c>
      <c r="T1055" s="2">
        <v>4</v>
      </c>
      <c r="U1055" s="6">
        <v>10609</v>
      </c>
      <c r="V1055" s="7">
        <v>11480</v>
      </c>
      <c r="W1055" s="7">
        <v>5069632</v>
      </c>
      <c r="X1055" s="7">
        <v>5244104</v>
      </c>
      <c r="Y1055" s="7">
        <v>5707251</v>
      </c>
      <c r="Z1055" s="7">
        <f t="shared" si="170"/>
        <v>1.6638462781065181E-2</v>
      </c>
      <c r="AA1055" s="7">
        <f t="shared" si="171"/>
        <v>2.4786946692950618E-2</v>
      </c>
      <c r="AB1055" s="7">
        <f t="shared" si="172"/>
        <v>4.1425409474015795E-2</v>
      </c>
      <c r="AC1055" s="3">
        <v>306142.94</v>
      </c>
      <c r="AD1055" s="3">
        <v>42738.879999999997</v>
      </c>
      <c r="AE1055" s="3">
        <f t="shared" si="168"/>
        <v>7.1631016067805247</v>
      </c>
      <c r="AF1055" s="2">
        <v>55.676099999999998</v>
      </c>
      <c r="AG1055" s="2">
        <v>12.568300000000001</v>
      </c>
      <c r="AH1055" s="2">
        <v>54.687199999999997</v>
      </c>
      <c r="AI1055" s="5">
        <v>252.797</v>
      </c>
      <c r="AJ1055" s="4">
        <f t="shared" si="169"/>
        <v>6582.5422651944464</v>
      </c>
      <c r="AK1055" s="3" t="s">
        <v>93</v>
      </c>
      <c r="AL1055" s="3" t="s">
        <v>100</v>
      </c>
      <c r="AM1055" s="3" t="s">
        <v>95</v>
      </c>
      <c r="AN1055" s="3" t="s">
        <v>95</v>
      </c>
      <c r="AO1055" s="3">
        <v>1</v>
      </c>
      <c r="AP1055" s="3">
        <v>0.47699999999999998</v>
      </c>
      <c r="AQ1055" s="3">
        <v>0.79</v>
      </c>
      <c r="AR1055" s="3">
        <v>9</v>
      </c>
      <c r="AS1055" s="3">
        <v>-6.0629999999999997</v>
      </c>
      <c r="AT1055" s="3">
        <v>1</v>
      </c>
      <c r="AU1055" s="3">
        <v>3.9199999999999999E-2</v>
      </c>
      <c r="AV1055" s="3">
        <v>3.2100000000000002E-3</v>
      </c>
      <c r="AW1055" s="3">
        <v>0</v>
      </c>
      <c r="AX1055" s="3">
        <v>0.24099999999999999</v>
      </c>
      <c r="AY1055" s="3">
        <v>0.45800000000000002</v>
      </c>
      <c r="AZ1055" s="3">
        <v>134.054</v>
      </c>
      <c r="BA1055" s="3">
        <v>183268</v>
      </c>
      <c r="BB1055" s="3">
        <v>4</v>
      </c>
    </row>
    <row r="1056" spans="1:54" x14ac:dyDescent="0.25">
      <c r="A1056" s="3">
        <v>1055</v>
      </c>
      <c r="B1056" s="2" t="s">
        <v>75</v>
      </c>
      <c r="C1056" s="2" t="s">
        <v>60</v>
      </c>
      <c r="D1056" s="3">
        <v>7</v>
      </c>
      <c r="E1056" s="3" t="s">
        <v>19</v>
      </c>
      <c r="F1056" s="3" t="s">
        <v>20</v>
      </c>
      <c r="G1056" s="3" t="s">
        <v>23</v>
      </c>
      <c r="H1056" s="3">
        <v>9</v>
      </c>
      <c r="I1056" s="3">
        <v>3</v>
      </c>
      <c r="J1056" s="3">
        <v>1</v>
      </c>
      <c r="K1056" s="3">
        <v>4</v>
      </c>
      <c r="L1056" s="3">
        <v>18</v>
      </c>
      <c r="M1056" s="3">
        <v>6</v>
      </c>
      <c r="N1056" s="3" t="str">
        <f t="shared" si="165"/>
        <v>n</v>
      </c>
      <c r="O1056" s="3" t="str">
        <f t="shared" si="166"/>
        <v>n</v>
      </c>
      <c r="P1056" s="2" t="s">
        <v>21</v>
      </c>
      <c r="Q1056" s="2" t="s">
        <v>59</v>
      </c>
      <c r="R1056" s="4" t="str">
        <f t="shared" si="167"/>
        <v>n</v>
      </c>
      <c r="S1056" s="2" t="s">
        <v>23</v>
      </c>
      <c r="T1056" s="2">
        <v>4</v>
      </c>
      <c r="U1056" s="6">
        <v>10609</v>
      </c>
      <c r="V1056" s="7">
        <v>11480</v>
      </c>
      <c r="W1056" s="7">
        <v>5069632</v>
      </c>
      <c r="X1056" s="7">
        <v>5244104</v>
      </c>
      <c r="Y1056" s="7">
        <v>5707251</v>
      </c>
      <c r="Z1056" s="7">
        <f t="shared" si="170"/>
        <v>1.6638462781065181E-2</v>
      </c>
      <c r="AA1056" s="7">
        <f t="shared" si="171"/>
        <v>2.4786946692950618E-2</v>
      </c>
      <c r="AB1056" s="7">
        <f t="shared" si="172"/>
        <v>4.1425409474015795E-2</v>
      </c>
      <c r="AC1056" s="3">
        <v>306142.94</v>
      </c>
      <c r="AD1056" s="3">
        <v>42738.879999999997</v>
      </c>
      <c r="AE1056" s="3">
        <f t="shared" si="168"/>
        <v>7.1631016067805247</v>
      </c>
      <c r="AF1056" s="2">
        <v>55.676099999999998</v>
      </c>
      <c r="AG1056" s="2">
        <v>12.568300000000001</v>
      </c>
      <c r="AH1056" s="2">
        <v>54.687199999999997</v>
      </c>
      <c r="AI1056" s="5">
        <v>252.797</v>
      </c>
      <c r="AJ1056" s="4">
        <f t="shared" si="169"/>
        <v>6582.5422651944464</v>
      </c>
      <c r="AK1056" s="3" t="s">
        <v>93</v>
      </c>
      <c r="AL1056" s="3" t="s">
        <v>100</v>
      </c>
      <c r="AM1056" s="3" t="s">
        <v>95</v>
      </c>
      <c r="AN1056" s="3" t="s">
        <v>95</v>
      </c>
      <c r="AO1056" s="3">
        <v>1</v>
      </c>
      <c r="AP1056" s="3">
        <v>0.47699999999999998</v>
      </c>
      <c r="AQ1056" s="3">
        <v>0.79</v>
      </c>
      <c r="AR1056" s="3">
        <v>9</v>
      </c>
      <c r="AS1056" s="3">
        <v>-6.0629999999999997</v>
      </c>
      <c r="AT1056" s="3">
        <v>1</v>
      </c>
      <c r="AU1056" s="3">
        <v>3.9199999999999999E-2</v>
      </c>
      <c r="AV1056" s="3">
        <v>3.2100000000000002E-3</v>
      </c>
      <c r="AW1056" s="3">
        <v>0</v>
      </c>
      <c r="AX1056" s="3">
        <v>0.24099999999999999</v>
      </c>
      <c r="AY1056" s="3">
        <v>0.45800000000000002</v>
      </c>
      <c r="AZ1056" s="3">
        <v>134.054</v>
      </c>
      <c r="BA1056" s="3">
        <v>183268</v>
      </c>
      <c r="BB1056" s="3">
        <v>4</v>
      </c>
    </row>
    <row r="1057" spans="1:54" x14ac:dyDescent="0.25">
      <c r="A1057" s="3">
        <v>1056</v>
      </c>
      <c r="B1057" s="2" t="s">
        <v>46</v>
      </c>
      <c r="C1057" s="2" t="s">
        <v>60</v>
      </c>
      <c r="D1057" s="3">
        <v>5</v>
      </c>
      <c r="E1057" s="3" t="s">
        <v>35</v>
      </c>
      <c r="F1057" s="3" t="s">
        <v>25</v>
      </c>
      <c r="G1057" s="3" t="s">
        <v>23</v>
      </c>
      <c r="H1057" s="3">
        <v>16</v>
      </c>
      <c r="I1057" s="3">
        <v>4.8181818181818201</v>
      </c>
      <c r="J1057" s="3">
        <v>8</v>
      </c>
      <c r="K1057" s="3">
        <v>5</v>
      </c>
      <c r="L1057" s="3">
        <v>18</v>
      </c>
      <c r="M1057" s="3">
        <v>6</v>
      </c>
      <c r="N1057" s="3" t="str">
        <f t="shared" si="165"/>
        <v>n</v>
      </c>
      <c r="O1057" s="3" t="str">
        <f t="shared" si="166"/>
        <v>n</v>
      </c>
      <c r="P1057" s="2" t="s">
        <v>47</v>
      </c>
      <c r="Q1057" s="2" t="s">
        <v>59</v>
      </c>
      <c r="R1057" s="4" t="str">
        <f t="shared" si="167"/>
        <v>n</v>
      </c>
      <c r="S1057" s="2" t="s">
        <v>23</v>
      </c>
      <c r="T1057" s="2">
        <v>4</v>
      </c>
      <c r="U1057" s="6">
        <v>2037</v>
      </c>
      <c r="V1057" s="7">
        <v>1750</v>
      </c>
      <c r="W1057" s="7">
        <v>1122085</v>
      </c>
      <c r="X1057" s="7">
        <v>1117693</v>
      </c>
      <c r="Y1057" s="7">
        <v>1315944</v>
      </c>
      <c r="Z1057" s="7">
        <f t="shared" si="170"/>
        <v>1.0507636993897626E-2</v>
      </c>
      <c r="AA1057" s="7">
        <f t="shared" si="171"/>
        <v>8.8271938098672901E-3</v>
      </c>
      <c r="AB1057" s="7">
        <f t="shared" si="172"/>
        <v>1.9334830803764917E-2</v>
      </c>
      <c r="AC1057" s="3">
        <v>23136.74</v>
      </c>
      <c r="AD1057" s="3">
        <v>42738.879999999997</v>
      </c>
      <c r="AE1057" s="3">
        <f t="shared" si="168"/>
        <v>0.54135110700140021</v>
      </c>
      <c r="AF1057" s="2">
        <v>59.436999999999998</v>
      </c>
      <c r="AG1057" s="2">
        <v>24.753599999999999</v>
      </c>
      <c r="AH1057" s="2">
        <v>54.687199999999997</v>
      </c>
      <c r="AI1057" s="5">
        <v>252.797</v>
      </c>
      <c r="AJ1057" s="4">
        <f t="shared" si="169"/>
        <v>6626.490180954499</v>
      </c>
      <c r="AK1057" s="3" t="s">
        <v>93</v>
      </c>
      <c r="AL1057" s="3" t="s">
        <v>100</v>
      </c>
      <c r="AM1057" s="3" t="s">
        <v>95</v>
      </c>
      <c r="AN1057" s="3" t="s">
        <v>95</v>
      </c>
      <c r="AO1057" s="3">
        <v>1</v>
      </c>
      <c r="AP1057" s="3">
        <v>0.47699999999999998</v>
      </c>
      <c r="AQ1057" s="3">
        <v>0.79</v>
      </c>
      <c r="AR1057" s="3">
        <v>9</v>
      </c>
      <c r="AS1057" s="3">
        <v>-6.0629999999999997</v>
      </c>
      <c r="AT1057" s="3">
        <v>1</v>
      </c>
      <c r="AU1057" s="3">
        <v>3.9199999999999999E-2</v>
      </c>
      <c r="AV1057" s="3">
        <v>3.2100000000000002E-3</v>
      </c>
      <c r="AW1057" s="3">
        <v>0</v>
      </c>
      <c r="AX1057" s="3">
        <v>0.24099999999999999</v>
      </c>
      <c r="AY1057" s="3">
        <v>0.45800000000000002</v>
      </c>
      <c r="AZ1057" s="3">
        <v>134.054</v>
      </c>
      <c r="BA1057" s="3">
        <v>183268</v>
      </c>
      <c r="BB1057" s="3">
        <v>4</v>
      </c>
    </row>
    <row r="1058" spans="1:54" x14ac:dyDescent="0.25">
      <c r="A1058" s="3">
        <v>1057</v>
      </c>
      <c r="B1058" s="2" t="s">
        <v>46</v>
      </c>
      <c r="C1058" s="2" t="s">
        <v>60</v>
      </c>
      <c r="D1058" s="3">
        <v>5</v>
      </c>
      <c r="E1058" s="3" t="s">
        <v>35</v>
      </c>
      <c r="F1058" s="3" t="s">
        <v>20</v>
      </c>
      <c r="G1058" s="3" t="s">
        <v>23</v>
      </c>
      <c r="H1058" s="3">
        <v>16</v>
      </c>
      <c r="I1058" s="3">
        <v>4.8181818181818201</v>
      </c>
      <c r="J1058" s="3">
        <v>8</v>
      </c>
      <c r="K1058" s="3">
        <v>5</v>
      </c>
      <c r="L1058" s="3">
        <v>18</v>
      </c>
      <c r="M1058" s="3">
        <v>6</v>
      </c>
      <c r="N1058" s="3" t="str">
        <f t="shared" si="165"/>
        <v>n</v>
      </c>
      <c r="O1058" s="3" t="str">
        <f t="shared" si="166"/>
        <v>n</v>
      </c>
      <c r="P1058" s="2" t="s">
        <v>47</v>
      </c>
      <c r="Q1058" s="2" t="s">
        <v>59</v>
      </c>
      <c r="R1058" s="4" t="str">
        <f t="shared" si="167"/>
        <v>n</v>
      </c>
      <c r="S1058" s="2" t="s">
        <v>23</v>
      </c>
      <c r="T1058" s="2">
        <v>4</v>
      </c>
      <c r="U1058" s="6">
        <v>2037</v>
      </c>
      <c r="V1058" s="7">
        <v>1750</v>
      </c>
      <c r="W1058" s="7">
        <v>1122085</v>
      </c>
      <c r="X1058" s="7">
        <v>1117693</v>
      </c>
      <c r="Y1058" s="7">
        <v>1315944</v>
      </c>
      <c r="Z1058" s="7">
        <f t="shared" si="170"/>
        <v>1.0507636993897626E-2</v>
      </c>
      <c r="AA1058" s="7">
        <f t="shared" si="171"/>
        <v>8.8271938098672901E-3</v>
      </c>
      <c r="AB1058" s="7">
        <f t="shared" si="172"/>
        <v>1.9334830803764917E-2</v>
      </c>
      <c r="AC1058" s="3">
        <v>23136.74</v>
      </c>
      <c r="AD1058" s="3">
        <v>42738.879999999997</v>
      </c>
      <c r="AE1058" s="3">
        <f t="shared" si="168"/>
        <v>0.54135110700140021</v>
      </c>
      <c r="AF1058" s="2">
        <v>59.436999999999998</v>
      </c>
      <c r="AG1058" s="2">
        <v>24.753599999999999</v>
      </c>
      <c r="AH1058" s="2">
        <v>54.687199999999997</v>
      </c>
      <c r="AI1058" s="5">
        <v>252.797</v>
      </c>
      <c r="AJ1058" s="4">
        <f t="shared" si="169"/>
        <v>6626.490180954499</v>
      </c>
      <c r="AK1058" s="3" t="s">
        <v>93</v>
      </c>
      <c r="AL1058" s="3" t="s">
        <v>100</v>
      </c>
      <c r="AM1058" s="3" t="s">
        <v>95</v>
      </c>
      <c r="AN1058" s="3" t="s">
        <v>95</v>
      </c>
      <c r="AO1058" s="3">
        <v>1</v>
      </c>
      <c r="AP1058" s="3">
        <v>0.47699999999999998</v>
      </c>
      <c r="AQ1058" s="3">
        <v>0.79</v>
      </c>
      <c r="AR1058" s="3">
        <v>9</v>
      </c>
      <c r="AS1058" s="3">
        <v>-6.0629999999999997</v>
      </c>
      <c r="AT1058" s="3">
        <v>1</v>
      </c>
      <c r="AU1058" s="3">
        <v>3.9199999999999999E-2</v>
      </c>
      <c r="AV1058" s="3">
        <v>3.2100000000000002E-3</v>
      </c>
      <c r="AW1058" s="3">
        <v>0</v>
      </c>
      <c r="AX1058" s="3">
        <v>0.24099999999999999</v>
      </c>
      <c r="AY1058" s="3">
        <v>0.45800000000000002</v>
      </c>
      <c r="AZ1058" s="3">
        <v>134.054</v>
      </c>
      <c r="BA1058" s="3">
        <v>183268</v>
      </c>
      <c r="BB1058" s="3">
        <v>4</v>
      </c>
    </row>
    <row r="1059" spans="1:54" x14ac:dyDescent="0.25">
      <c r="A1059" s="3">
        <v>1058</v>
      </c>
      <c r="B1059" s="2" t="s">
        <v>27</v>
      </c>
      <c r="C1059" s="2" t="s">
        <v>60</v>
      </c>
      <c r="D1059" s="3">
        <v>5</v>
      </c>
      <c r="E1059" s="3" t="s">
        <v>19</v>
      </c>
      <c r="F1059" s="3" t="s">
        <v>25</v>
      </c>
      <c r="G1059" s="3" t="s">
        <v>23</v>
      </c>
      <c r="H1059" s="3">
        <v>9</v>
      </c>
      <c r="I1059" s="3">
        <v>3.5</v>
      </c>
      <c r="J1059" s="3">
        <v>9</v>
      </c>
      <c r="K1059" s="3">
        <v>2</v>
      </c>
      <c r="L1059" s="3">
        <v>18</v>
      </c>
      <c r="M1059" s="3">
        <v>6</v>
      </c>
      <c r="N1059" s="3" t="str">
        <f t="shared" si="165"/>
        <v>n</v>
      </c>
      <c r="O1059" s="3" t="str">
        <f t="shared" si="166"/>
        <v>n</v>
      </c>
      <c r="P1059" s="2" t="s">
        <v>26</v>
      </c>
      <c r="Q1059" s="2" t="s">
        <v>59</v>
      </c>
      <c r="R1059" s="4" t="str">
        <f t="shared" si="167"/>
        <v>n</v>
      </c>
      <c r="S1059" s="2" t="s">
        <v>23</v>
      </c>
      <c r="T1059" s="2">
        <v>4</v>
      </c>
      <c r="U1059" s="6" t="s">
        <v>87</v>
      </c>
      <c r="V1059" s="7" t="s">
        <v>87</v>
      </c>
      <c r="W1059" s="6" t="s">
        <v>87</v>
      </c>
      <c r="X1059" s="7" t="s">
        <v>87</v>
      </c>
      <c r="Y1059" s="7">
        <v>2071278</v>
      </c>
      <c r="Z1059" s="7" t="s">
        <v>87</v>
      </c>
      <c r="AA1059" s="7" t="s">
        <v>87</v>
      </c>
      <c r="AB1059" s="7" t="s">
        <v>87</v>
      </c>
      <c r="AC1059" s="3">
        <v>10899.58</v>
      </c>
      <c r="AD1059" s="3">
        <v>42738.879999999997</v>
      </c>
      <c r="AE1059" s="3">
        <f t="shared" si="168"/>
        <v>0.2550272725911395</v>
      </c>
      <c r="AF1059" s="2">
        <v>41.997300000000003</v>
      </c>
      <c r="AG1059" s="2">
        <v>21.428000000000001</v>
      </c>
      <c r="AH1059" s="2">
        <v>54.687199999999997</v>
      </c>
      <c r="AI1059" s="5">
        <v>252.797</v>
      </c>
      <c r="AJ1059" s="4">
        <f t="shared" si="169"/>
        <v>8214.1106094198549</v>
      </c>
      <c r="AK1059" s="3" t="s">
        <v>93</v>
      </c>
      <c r="AL1059" s="3" t="s">
        <v>100</v>
      </c>
      <c r="AM1059" s="3" t="s">
        <v>97</v>
      </c>
      <c r="AN1059" s="3" t="s">
        <v>95</v>
      </c>
      <c r="AO1059" s="3">
        <v>0</v>
      </c>
      <c r="AP1059" s="3">
        <v>0.47699999999999998</v>
      </c>
      <c r="AQ1059" s="3">
        <v>0.79</v>
      </c>
      <c r="AR1059" s="3">
        <v>9</v>
      </c>
      <c r="AS1059" s="3">
        <v>-6.0629999999999997</v>
      </c>
      <c r="AT1059" s="3">
        <v>1</v>
      </c>
      <c r="AU1059" s="3">
        <v>3.9199999999999999E-2</v>
      </c>
      <c r="AV1059" s="3">
        <v>3.2100000000000002E-3</v>
      </c>
      <c r="AW1059" s="3">
        <v>0</v>
      </c>
      <c r="AX1059" s="3">
        <v>0.24099999999999999</v>
      </c>
      <c r="AY1059" s="3">
        <v>0.45800000000000002</v>
      </c>
      <c r="AZ1059" s="3">
        <v>134.054</v>
      </c>
      <c r="BA1059" s="3">
        <v>183268</v>
      </c>
      <c r="BB1059" s="3">
        <v>4</v>
      </c>
    </row>
    <row r="1060" spans="1:54" x14ac:dyDescent="0.25">
      <c r="A1060" s="3">
        <v>1059</v>
      </c>
      <c r="B1060" s="2" t="s">
        <v>48</v>
      </c>
      <c r="C1060" s="2" t="s">
        <v>60</v>
      </c>
      <c r="D1060" s="3">
        <v>6</v>
      </c>
      <c r="E1060" s="3" t="s">
        <v>35</v>
      </c>
      <c r="F1060" s="3" t="s">
        <v>25</v>
      </c>
      <c r="G1060" s="3" t="s">
        <v>23</v>
      </c>
      <c r="H1060" s="3">
        <v>16</v>
      </c>
      <c r="I1060" s="3">
        <v>6</v>
      </c>
      <c r="J1060" s="3">
        <v>10</v>
      </c>
      <c r="K1060" s="3">
        <v>5</v>
      </c>
      <c r="L1060" s="3">
        <v>18</v>
      </c>
      <c r="M1060" s="3">
        <v>6</v>
      </c>
      <c r="N1060" s="3" t="str">
        <f t="shared" si="165"/>
        <v>n</v>
      </c>
      <c r="O1060" s="3" t="str">
        <f t="shared" si="166"/>
        <v>n</v>
      </c>
      <c r="P1060" s="2" t="s">
        <v>47</v>
      </c>
      <c r="Q1060" s="2" t="s">
        <v>59</v>
      </c>
      <c r="R1060" s="4" t="str">
        <f t="shared" si="167"/>
        <v>n</v>
      </c>
      <c r="S1060" s="2" t="s">
        <v>23</v>
      </c>
      <c r="T1060" s="2">
        <v>4</v>
      </c>
      <c r="U1060" s="6">
        <v>1093</v>
      </c>
      <c r="V1060" s="7">
        <v>1459</v>
      </c>
      <c r="W1060" s="7">
        <v>5150146</v>
      </c>
      <c r="X1060" s="7">
        <v>5257543</v>
      </c>
      <c r="Y1060" s="7">
        <v>5487308</v>
      </c>
      <c r="Z1060" s="7">
        <f>U:U  / (Y:Y -W:W )</f>
        <v>3.2417650862196809E-3</v>
      </c>
      <c r="AA1060" s="7">
        <f>V:V   / (Y:Y -X:X )</f>
        <v>6.3499662698844475E-3</v>
      </c>
      <c r="AB1060" s="7">
        <f>Z:Z+AA:AA</f>
        <v>9.591731356104128E-3</v>
      </c>
      <c r="AC1060" s="3">
        <v>236785.05</v>
      </c>
      <c r="AD1060" s="3">
        <v>42738.879999999997</v>
      </c>
      <c r="AE1060" s="3">
        <f t="shared" si="168"/>
        <v>5.5402726978339158</v>
      </c>
      <c r="AF1060" s="2">
        <v>60.169899999999998</v>
      </c>
      <c r="AG1060" s="2">
        <v>24.938400000000001</v>
      </c>
      <c r="AH1060" s="2">
        <v>54.687199999999997</v>
      </c>
      <c r="AI1060" s="5">
        <v>252.797</v>
      </c>
      <c r="AJ1060" s="4">
        <f t="shared" si="169"/>
        <v>6561.0357159762998</v>
      </c>
      <c r="AK1060" s="3" t="s">
        <v>93</v>
      </c>
      <c r="AL1060" s="3" t="s">
        <v>100</v>
      </c>
      <c r="AM1060" s="3" t="s">
        <v>95</v>
      </c>
      <c r="AN1060" s="3" t="s">
        <v>95</v>
      </c>
      <c r="AO1060" s="3">
        <v>1</v>
      </c>
      <c r="AP1060" s="3">
        <v>0.47699999999999998</v>
      </c>
      <c r="AQ1060" s="3">
        <v>0.79</v>
      </c>
      <c r="AR1060" s="3">
        <v>9</v>
      </c>
      <c r="AS1060" s="3">
        <v>-6.0629999999999997</v>
      </c>
      <c r="AT1060" s="3">
        <v>1</v>
      </c>
      <c r="AU1060" s="3">
        <v>3.9199999999999999E-2</v>
      </c>
      <c r="AV1060" s="3">
        <v>3.2100000000000002E-3</v>
      </c>
      <c r="AW1060" s="3">
        <v>0</v>
      </c>
      <c r="AX1060" s="3">
        <v>0.24099999999999999</v>
      </c>
      <c r="AY1060" s="3">
        <v>0.45800000000000002</v>
      </c>
      <c r="AZ1060" s="3">
        <v>134.054</v>
      </c>
      <c r="BA1060" s="3">
        <v>183268</v>
      </c>
      <c r="BB1060" s="3">
        <v>4</v>
      </c>
    </row>
    <row r="1061" spans="1:54" x14ac:dyDescent="0.25">
      <c r="A1061" s="3">
        <v>1060</v>
      </c>
      <c r="B1061" s="2" t="s">
        <v>50</v>
      </c>
      <c r="C1061" s="2" t="s">
        <v>60</v>
      </c>
      <c r="D1061" s="3">
        <v>5</v>
      </c>
      <c r="E1061" s="3" t="s">
        <v>35</v>
      </c>
      <c r="F1061" s="3" t="s">
        <v>25</v>
      </c>
      <c r="G1061" s="3" t="s">
        <v>23</v>
      </c>
      <c r="H1061" s="3">
        <v>16</v>
      </c>
      <c r="I1061" s="3">
        <v>7.5555555555555598</v>
      </c>
      <c r="J1061" s="3">
        <v>12</v>
      </c>
      <c r="K1061" s="3">
        <v>1</v>
      </c>
      <c r="L1061" s="3">
        <v>18</v>
      </c>
      <c r="M1061" s="3">
        <v>6</v>
      </c>
      <c r="N1061" s="3" t="str">
        <f t="shared" si="165"/>
        <v>n</v>
      </c>
      <c r="O1061" s="3" t="str">
        <f t="shared" si="166"/>
        <v>n</v>
      </c>
      <c r="P1061" s="2" t="s">
        <v>51</v>
      </c>
      <c r="Q1061" s="2" t="s">
        <v>59</v>
      </c>
      <c r="R1061" s="4" t="str">
        <f t="shared" si="167"/>
        <v>n</v>
      </c>
      <c r="S1061" s="2" t="s">
        <v>23</v>
      </c>
      <c r="T1061" s="2">
        <v>4</v>
      </c>
      <c r="U1061" s="6" t="s">
        <v>87</v>
      </c>
      <c r="V1061" s="7" t="s">
        <v>87</v>
      </c>
      <c r="W1061" s="6" t="s">
        <v>87</v>
      </c>
      <c r="X1061" s="7" t="s">
        <v>87</v>
      </c>
      <c r="Y1061" s="7">
        <v>3720400</v>
      </c>
      <c r="Z1061" s="7" t="s">
        <v>87</v>
      </c>
      <c r="AA1061" s="7" t="s">
        <v>87</v>
      </c>
      <c r="AB1061" s="7" t="s">
        <v>87</v>
      </c>
      <c r="AC1061" s="3">
        <v>14332.88</v>
      </c>
      <c r="AD1061" s="3">
        <v>42738.879999999997</v>
      </c>
      <c r="AE1061" s="3">
        <f t="shared" si="168"/>
        <v>0.33535927941958238</v>
      </c>
      <c r="AF1061" s="2">
        <v>41.7151</v>
      </c>
      <c r="AG1061" s="2">
        <v>44.827100000000002</v>
      </c>
      <c r="AH1061" s="2">
        <v>54.687199999999997</v>
      </c>
      <c r="AI1061" s="5">
        <v>252.797</v>
      </c>
      <c r="AJ1061" s="4">
        <f t="shared" si="169"/>
        <v>8971.4612759396368</v>
      </c>
      <c r="AK1061" s="3" t="s">
        <v>93</v>
      </c>
      <c r="AL1061" s="3" t="s">
        <v>100</v>
      </c>
      <c r="AM1061" s="3" t="s">
        <v>95</v>
      </c>
      <c r="AN1061" s="3" t="s">
        <v>95</v>
      </c>
      <c r="AO1061" s="3">
        <v>1</v>
      </c>
      <c r="AP1061" s="3">
        <v>0.47699999999999998</v>
      </c>
      <c r="AQ1061" s="3">
        <v>0.79</v>
      </c>
      <c r="AR1061" s="3">
        <v>9</v>
      </c>
      <c r="AS1061" s="3">
        <v>-6.0629999999999997</v>
      </c>
      <c r="AT1061" s="3">
        <v>1</v>
      </c>
      <c r="AU1061" s="3">
        <v>3.9199999999999999E-2</v>
      </c>
      <c r="AV1061" s="3">
        <v>3.2100000000000002E-3</v>
      </c>
      <c r="AW1061" s="3">
        <v>0</v>
      </c>
      <c r="AX1061" s="3">
        <v>0.24099999999999999</v>
      </c>
      <c r="AY1061" s="3">
        <v>0.45800000000000002</v>
      </c>
      <c r="AZ1061" s="3">
        <v>134.054</v>
      </c>
      <c r="BA1061" s="3">
        <v>183268</v>
      </c>
      <c r="BB1061" s="3">
        <v>4</v>
      </c>
    </row>
    <row r="1062" spans="1:54" x14ac:dyDescent="0.25">
      <c r="A1062" s="3">
        <v>1061</v>
      </c>
      <c r="B1062" s="2" t="s">
        <v>50</v>
      </c>
      <c r="C1062" s="2" t="s">
        <v>60</v>
      </c>
      <c r="D1062" s="3">
        <v>5</v>
      </c>
      <c r="E1062" s="3" t="s">
        <v>35</v>
      </c>
      <c r="F1062" s="3" t="s">
        <v>20</v>
      </c>
      <c r="G1062" s="3" t="s">
        <v>23</v>
      </c>
      <c r="H1062" s="3">
        <v>16</v>
      </c>
      <c r="I1062" s="3">
        <v>7.5555555555555598</v>
      </c>
      <c r="J1062" s="3">
        <v>12</v>
      </c>
      <c r="K1062" s="3">
        <v>1</v>
      </c>
      <c r="L1062" s="3">
        <v>18</v>
      </c>
      <c r="M1062" s="3">
        <v>6</v>
      </c>
      <c r="N1062" s="3" t="str">
        <f t="shared" si="165"/>
        <v>n</v>
      </c>
      <c r="O1062" s="3" t="str">
        <f t="shared" si="166"/>
        <v>n</v>
      </c>
      <c r="P1062" s="2" t="s">
        <v>51</v>
      </c>
      <c r="Q1062" s="2" t="s">
        <v>59</v>
      </c>
      <c r="R1062" s="4" t="str">
        <f t="shared" si="167"/>
        <v>n</v>
      </c>
      <c r="S1062" s="2" t="s">
        <v>23</v>
      </c>
      <c r="T1062" s="2">
        <v>4</v>
      </c>
      <c r="U1062" s="6" t="s">
        <v>87</v>
      </c>
      <c r="V1062" s="7" t="s">
        <v>87</v>
      </c>
      <c r="W1062" s="6" t="s">
        <v>87</v>
      </c>
      <c r="X1062" s="7" t="s">
        <v>87</v>
      </c>
      <c r="Y1062" s="7">
        <v>3720400</v>
      </c>
      <c r="Z1062" s="7" t="s">
        <v>87</v>
      </c>
      <c r="AA1062" s="7" t="s">
        <v>87</v>
      </c>
      <c r="AB1062" s="7" t="s">
        <v>87</v>
      </c>
      <c r="AC1062" s="3">
        <v>14332.88</v>
      </c>
      <c r="AD1062" s="3">
        <v>42738.879999999997</v>
      </c>
      <c r="AE1062" s="3">
        <f t="shared" si="168"/>
        <v>0.33535927941958238</v>
      </c>
      <c r="AF1062" s="2">
        <v>41.7151</v>
      </c>
      <c r="AG1062" s="2">
        <v>44.827100000000002</v>
      </c>
      <c r="AH1062" s="2">
        <v>54.687199999999997</v>
      </c>
      <c r="AI1062" s="5">
        <v>252.797</v>
      </c>
      <c r="AJ1062" s="4">
        <f t="shared" si="169"/>
        <v>8971.4612759396368</v>
      </c>
      <c r="AK1062" s="3" t="s">
        <v>93</v>
      </c>
      <c r="AL1062" s="3" t="s">
        <v>100</v>
      </c>
      <c r="AM1062" s="3" t="s">
        <v>95</v>
      </c>
      <c r="AN1062" s="3" t="s">
        <v>95</v>
      </c>
      <c r="AO1062" s="3">
        <v>1</v>
      </c>
      <c r="AP1062" s="3">
        <v>0.47699999999999998</v>
      </c>
      <c r="AQ1062" s="3">
        <v>0.79</v>
      </c>
      <c r="AR1062" s="3">
        <v>9</v>
      </c>
      <c r="AS1062" s="3">
        <v>-6.0629999999999997</v>
      </c>
      <c r="AT1062" s="3">
        <v>1</v>
      </c>
      <c r="AU1062" s="3">
        <v>3.9199999999999999E-2</v>
      </c>
      <c r="AV1062" s="3">
        <v>3.2100000000000002E-3</v>
      </c>
      <c r="AW1062" s="3">
        <v>0</v>
      </c>
      <c r="AX1062" s="3">
        <v>0.24099999999999999</v>
      </c>
      <c r="AY1062" s="3">
        <v>0.45800000000000002</v>
      </c>
      <c r="AZ1062" s="3">
        <v>134.054</v>
      </c>
      <c r="BA1062" s="3">
        <v>183268</v>
      </c>
      <c r="BB1062" s="3">
        <v>4</v>
      </c>
    </row>
    <row r="1063" spans="1:54" x14ac:dyDescent="0.25">
      <c r="A1063" s="3">
        <v>1062</v>
      </c>
      <c r="B1063" s="2" t="s">
        <v>50</v>
      </c>
      <c r="C1063" s="2" t="s">
        <v>60</v>
      </c>
      <c r="D1063" s="3">
        <v>2</v>
      </c>
      <c r="E1063" s="3" t="s">
        <v>19</v>
      </c>
      <c r="F1063" s="3" t="s">
        <v>25</v>
      </c>
      <c r="G1063" s="3" t="s">
        <v>23</v>
      </c>
      <c r="H1063" s="3">
        <v>9</v>
      </c>
      <c r="I1063" s="3">
        <v>7.5555555555555598</v>
      </c>
      <c r="J1063" s="3">
        <v>12</v>
      </c>
      <c r="K1063" s="3">
        <v>1</v>
      </c>
      <c r="L1063" s="3">
        <v>18</v>
      </c>
      <c r="M1063" s="3">
        <v>6</v>
      </c>
      <c r="N1063" s="3" t="str">
        <f t="shared" si="165"/>
        <v>n</v>
      </c>
      <c r="O1063" s="3" t="str">
        <f t="shared" si="166"/>
        <v>n</v>
      </c>
      <c r="P1063" s="2" t="s">
        <v>51</v>
      </c>
      <c r="Q1063" s="2" t="s">
        <v>59</v>
      </c>
      <c r="R1063" s="4" t="str">
        <f t="shared" si="167"/>
        <v>n</v>
      </c>
      <c r="S1063" s="2" t="s">
        <v>23</v>
      </c>
      <c r="T1063" s="2">
        <v>4</v>
      </c>
      <c r="U1063" s="6" t="s">
        <v>87</v>
      </c>
      <c r="V1063" s="7" t="s">
        <v>87</v>
      </c>
      <c r="W1063" s="6" t="s">
        <v>87</v>
      </c>
      <c r="X1063" s="7" t="s">
        <v>87</v>
      </c>
      <c r="Y1063" s="7">
        <v>3720400</v>
      </c>
      <c r="Z1063" s="7" t="s">
        <v>87</v>
      </c>
      <c r="AA1063" s="7" t="s">
        <v>87</v>
      </c>
      <c r="AB1063" s="7" t="s">
        <v>87</v>
      </c>
      <c r="AC1063" s="3">
        <v>14332.88</v>
      </c>
      <c r="AD1063" s="3">
        <v>42738.879999999997</v>
      </c>
      <c r="AE1063" s="3">
        <f t="shared" si="168"/>
        <v>0.33535927941958238</v>
      </c>
      <c r="AF1063" s="2">
        <v>41.7151</v>
      </c>
      <c r="AG1063" s="2">
        <v>44.827100000000002</v>
      </c>
      <c r="AH1063" s="2">
        <v>54.687199999999997</v>
      </c>
      <c r="AI1063" s="5">
        <v>252.797</v>
      </c>
      <c r="AJ1063" s="4">
        <f t="shared" si="169"/>
        <v>8971.4612759396368</v>
      </c>
      <c r="AK1063" s="3" t="s">
        <v>93</v>
      </c>
      <c r="AL1063" s="3" t="s">
        <v>100</v>
      </c>
      <c r="AM1063" s="3" t="s">
        <v>95</v>
      </c>
      <c r="AN1063" s="3" t="s">
        <v>95</v>
      </c>
      <c r="AO1063" s="3">
        <v>1</v>
      </c>
      <c r="AP1063" s="3">
        <v>0.47699999999999998</v>
      </c>
      <c r="AQ1063" s="3">
        <v>0.79</v>
      </c>
      <c r="AR1063" s="3">
        <v>9</v>
      </c>
      <c r="AS1063" s="3">
        <v>-6.0629999999999997</v>
      </c>
      <c r="AT1063" s="3">
        <v>1</v>
      </c>
      <c r="AU1063" s="3">
        <v>3.9199999999999999E-2</v>
      </c>
      <c r="AV1063" s="3">
        <v>3.2100000000000002E-3</v>
      </c>
      <c r="AW1063" s="3">
        <v>0</v>
      </c>
      <c r="AX1063" s="3">
        <v>0.24099999999999999</v>
      </c>
      <c r="AY1063" s="3">
        <v>0.45800000000000002</v>
      </c>
      <c r="AZ1063" s="3">
        <v>134.054</v>
      </c>
      <c r="BA1063" s="3">
        <v>183268</v>
      </c>
      <c r="BB1063" s="3">
        <v>4</v>
      </c>
    </row>
    <row r="1064" spans="1:54" x14ac:dyDescent="0.25">
      <c r="A1064" s="3">
        <v>1063</v>
      </c>
      <c r="B1064" s="2" t="s">
        <v>50</v>
      </c>
      <c r="C1064" s="2" t="s">
        <v>60</v>
      </c>
      <c r="D1064" s="3">
        <v>10</v>
      </c>
      <c r="E1064" s="3" t="s">
        <v>19</v>
      </c>
      <c r="F1064" s="3" t="s">
        <v>20</v>
      </c>
      <c r="G1064" s="3" t="s">
        <v>23</v>
      </c>
      <c r="H1064" s="3">
        <v>9</v>
      </c>
      <c r="I1064" s="3">
        <v>7.5555555555555598</v>
      </c>
      <c r="J1064" s="3">
        <v>12</v>
      </c>
      <c r="K1064" s="3">
        <v>1</v>
      </c>
      <c r="L1064" s="3">
        <v>18</v>
      </c>
      <c r="M1064" s="3">
        <v>6</v>
      </c>
      <c r="N1064" s="3" t="str">
        <f t="shared" si="165"/>
        <v>n</v>
      </c>
      <c r="O1064" s="3" t="str">
        <f t="shared" si="166"/>
        <v>n</v>
      </c>
      <c r="P1064" s="2" t="s">
        <v>51</v>
      </c>
      <c r="Q1064" s="2" t="s">
        <v>59</v>
      </c>
      <c r="R1064" s="4" t="str">
        <f t="shared" si="167"/>
        <v>n</v>
      </c>
      <c r="S1064" s="2" t="s">
        <v>23</v>
      </c>
      <c r="T1064" s="2">
        <v>4</v>
      </c>
      <c r="U1064" s="6" t="s">
        <v>87</v>
      </c>
      <c r="V1064" s="7" t="s">
        <v>87</v>
      </c>
      <c r="W1064" s="6" t="s">
        <v>87</v>
      </c>
      <c r="X1064" s="7" t="s">
        <v>87</v>
      </c>
      <c r="Y1064" s="7">
        <v>3720400</v>
      </c>
      <c r="Z1064" s="7" t="s">
        <v>87</v>
      </c>
      <c r="AA1064" s="7" t="s">
        <v>87</v>
      </c>
      <c r="AB1064" s="7" t="s">
        <v>87</v>
      </c>
      <c r="AC1064" s="3">
        <v>14332.88</v>
      </c>
      <c r="AD1064" s="3">
        <v>42738.879999999997</v>
      </c>
      <c r="AE1064" s="3">
        <f t="shared" si="168"/>
        <v>0.33535927941958238</v>
      </c>
      <c r="AF1064" s="2">
        <v>41.7151</v>
      </c>
      <c r="AG1064" s="2">
        <v>44.827100000000002</v>
      </c>
      <c r="AH1064" s="2">
        <v>54.687199999999997</v>
      </c>
      <c r="AI1064" s="5">
        <v>252.797</v>
      </c>
      <c r="AJ1064" s="4">
        <f t="shared" si="169"/>
        <v>8971.4612759396368</v>
      </c>
      <c r="AK1064" s="3" t="s">
        <v>93</v>
      </c>
      <c r="AL1064" s="3" t="s">
        <v>100</v>
      </c>
      <c r="AM1064" s="3" t="s">
        <v>95</v>
      </c>
      <c r="AN1064" s="3" t="s">
        <v>95</v>
      </c>
      <c r="AO1064" s="3">
        <v>1</v>
      </c>
      <c r="AP1064" s="3">
        <v>0.47699999999999998</v>
      </c>
      <c r="AQ1064" s="3">
        <v>0.79</v>
      </c>
      <c r="AR1064" s="3">
        <v>9</v>
      </c>
      <c r="AS1064" s="3">
        <v>-6.0629999999999997</v>
      </c>
      <c r="AT1064" s="3">
        <v>1</v>
      </c>
      <c r="AU1064" s="3">
        <v>3.9199999999999999E-2</v>
      </c>
      <c r="AV1064" s="3">
        <v>3.2100000000000002E-3</v>
      </c>
      <c r="AW1064" s="3">
        <v>0</v>
      </c>
      <c r="AX1064" s="3">
        <v>0.24099999999999999</v>
      </c>
      <c r="AY1064" s="3">
        <v>0.45800000000000002</v>
      </c>
      <c r="AZ1064" s="3">
        <v>134.054</v>
      </c>
      <c r="BA1064" s="3">
        <v>183268</v>
      </c>
      <c r="BB1064" s="3">
        <v>4</v>
      </c>
    </row>
    <row r="1065" spans="1:54" x14ac:dyDescent="0.25">
      <c r="A1065" s="3">
        <v>1064</v>
      </c>
      <c r="B1065" s="2" t="s">
        <v>52</v>
      </c>
      <c r="C1065" s="2" t="s">
        <v>60</v>
      </c>
      <c r="D1065" s="3">
        <v>1</v>
      </c>
      <c r="E1065" s="3" t="s">
        <v>35</v>
      </c>
      <c r="F1065" s="3" t="s">
        <v>25</v>
      </c>
      <c r="G1065" s="3" t="s">
        <v>23</v>
      </c>
      <c r="H1065" s="3">
        <v>16</v>
      </c>
      <c r="I1065" s="3">
        <v>1</v>
      </c>
      <c r="J1065" s="3">
        <v>13</v>
      </c>
      <c r="K1065" s="3">
        <v>2</v>
      </c>
      <c r="L1065" s="3">
        <v>18</v>
      </c>
      <c r="M1065" s="3">
        <v>6</v>
      </c>
      <c r="N1065" s="3" t="str">
        <f t="shared" si="165"/>
        <v>n</v>
      </c>
      <c r="O1065" s="3" t="str">
        <f t="shared" si="166"/>
        <v>n</v>
      </c>
      <c r="P1065" s="2" t="s">
        <v>21</v>
      </c>
      <c r="Q1065" s="2" t="s">
        <v>59</v>
      </c>
      <c r="R1065" s="4" t="str">
        <f t="shared" si="167"/>
        <v>n</v>
      </c>
      <c r="S1065" s="2" t="s">
        <v>23</v>
      </c>
      <c r="T1065" s="2">
        <v>4</v>
      </c>
      <c r="U1065" s="6" t="s">
        <v>87</v>
      </c>
      <c r="V1065" s="7">
        <v>42038</v>
      </c>
      <c r="W1065" s="6" t="s">
        <v>87</v>
      </c>
      <c r="X1065" s="7">
        <v>73523726</v>
      </c>
      <c r="Y1065" s="7">
        <v>82800000</v>
      </c>
      <c r="Z1065" s="7" t="s">
        <v>87</v>
      </c>
      <c r="AA1065" s="7">
        <f t="shared" ref="AA1065:AA1072" si="173">V:V   / (Y:Y -X:X )</f>
        <v>4.5317764438609727E-3</v>
      </c>
      <c r="AB1065" s="7" t="s">
        <v>87</v>
      </c>
      <c r="AC1065" s="3">
        <v>3466756.88</v>
      </c>
      <c r="AD1065" s="3">
        <v>42738.879999999997</v>
      </c>
      <c r="AE1065" s="3">
        <f t="shared" si="168"/>
        <v>81.114827529406483</v>
      </c>
      <c r="AF1065" s="2">
        <v>52.52</v>
      </c>
      <c r="AG1065" s="2">
        <v>13.404999999999999</v>
      </c>
      <c r="AH1065" s="2">
        <v>54.687199999999997</v>
      </c>
      <c r="AI1065" s="5">
        <v>252.797</v>
      </c>
      <c r="AJ1065" s="4">
        <f t="shared" si="169"/>
        <v>6901.311172116546</v>
      </c>
      <c r="AK1065" s="3" t="s">
        <v>93</v>
      </c>
      <c r="AL1065" s="3" t="s">
        <v>100</v>
      </c>
      <c r="AM1065" s="3" t="s">
        <v>95</v>
      </c>
      <c r="AN1065" s="3" t="s">
        <v>95</v>
      </c>
      <c r="AO1065" s="3">
        <v>1</v>
      </c>
      <c r="AP1065" s="3">
        <v>0.47699999999999998</v>
      </c>
      <c r="AQ1065" s="3">
        <v>0.79</v>
      </c>
      <c r="AR1065" s="3">
        <v>9</v>
      </c>
      <c r="AS1065" s="3">
        <v>-6.0629999999999997</v>
      </c>
      <c r="AT1065" s="3">
        <v>1</v>
      </c>
      <c r="AU1065" s="3">
        <v>3.9199999999999999E-2</v>
      </c>
      <c r="AV1065" s="3">
        <v>3.2100000000000002E-3</v>
      </c>
      <c r="AW1065" s="3">
        <v>0</v>
      </c>
      <c r="AX1065" s="3">
        <v>0.24099999999999999</v>
      </c>
      <c r="AY1065" s="3">
        <v>0.45800000000000002</v>
      </c>
      <c r="AZ1065" s="3">
        <v>134.054</v>
      </c>
      <c r="BA1065" s="3">
        <v>183268</v>
      </c>
      <c r="BB1065" s="3">
        <v>4</v>
      </c>
    </row>
    <row r="1066" spans="1:54" x14ac:dyDescent="0.25">
      <c r="A1066" s="3">
        <v>1065</v>
      </c>
      <c r="B1066" s="2" t="s">
        <v>52</v>
      </c>
      <c r="C1066" s="2" t="s">
        <v>60</v>
      </c>
      <c r="D1066" s="3">
        <v>3</v>
      </c>
      <c r="E1066" s="3" t="s">
        <v>19</v>
      </c>
      <c r="F1066" s="3" t="s">
        <v>25</v>
      </c>
      <c r="G1066" s="3" t="s">
        <v>23</v>
      </c>
      <c r="H1066" s="3">
        <v>9</v>
      </c>
      <c r="I1066" s="3">
        <v>1</v>
      </c>
      <c r="J1066" s="3">
        <v>13</v>
      </c>
      <c r="K1066" s="3">
        <v>2</v>
      </c>
      <c r="L1066" s="3">
        <v>18</v>
      </c>
      <c r="M1066" s="3">
        <v>6</v>
      </c>
      <c r="N1066" s="3" t="str">
        <f t="shared" si="165"/>
        <v>n</v>
      </c>
      <c r="O1066" s="3" t="str">
        <f t="shared" si="166"/>
        <v>n</v>
      </c>
      <c r="P1066" s="2" t="s">
        <v>21</v>
      </c>
      <c r="Q1066" s="2" t="s">
        <v>59</v>
      </c>
      <c r="R1066" s="4" t="str">
        <f t="shared" si="167"/>
        <v>n</v>
      </c>
      <c r="S1066" s="2" t="s">
        <v>23</v>
      </c>
      <c r="T1066" s="2">
        <v>4</v>
      </c>
      <c r="U1066" s="6" t="s">
        <v>87</v>
      </c>
      <c r="V1066" s="7">
        <v>42038</v>
      </c>
      <c r="W1066" s="6" t="s">
        <v>87</v>
      </c>
      <c r="X1066" s="7">
        <v>73523726</v>
      </c>
      <c r="Y1066" s="7">
        <v>82800000</v>
      </c>
      <c r="Z1066" s="7" t="s">
        <v>87</v>
      </c>
      <c r="AA1066" s="7">
        <f t="shared" si="173"/>
        <v>4.5317764438609727E-3</v>
      </c>
      <c r="AB1066" s="7" t="s">
        <v>87</v>
      </c>
      <c r="AC1066" s="3">
        <v>3466756.88</v>
      </c>
      <c r="AD1066" s="3">
        <v>42738.879999999997</v>
      </c>
      <c r="AE1066" s="3">
        <f t="shared" si="168"/>
        <v>81.114827529406483</v>
      </c>
      <c r="AF1066" s="2">
        <v>52.52</v>
      </c>
      <c r="AG1066" s="2">
        <v>13.404999999999999</v>
      </c>
      <c r="AH1066" s="2">
        <v>54.687199999999997</v>
      </c>
      <c r="AI1066" s="5">
        <v>252.797</v>
      </c>
      <c r="AJ1066" s="4">
        <f t="shared" si="169"/>
        <v>6901.311172116546</v>
      </c>
      <c r="AK1066" s="3" t="s">
        <v>93</v>
      </c>
      <c r="AL1066" s="3" t="s">
        <v>100</v>
      </c>
      <c r="AM1066" s="3" t="s">
        <v>95</v>
      </c>
      <c r="AN1066" s="3" t="s">
        <v>95</v>
      </c>
      <c r="AO1066" s="3">
        <v>1</v>
      </c>
      <c r="AP1066" s="3">
        <v>0.47699999999999998</v>
      </c>
      <c r="AQ1066" s="3">
        <v>0.79</v>
      </c>
      <c r="AR1066" s="3">
        <v>9</v>
      </c>
      <c r="AS1066" s="3">
        <v>-6.0629999999999997</v>
      </c>
      <c r="AT1066" s="3">
        <v>1</v>
      </c>
      <c r="AU1066" s="3">
        <v>3.9199999999999999E-2</v>
      </c>
      <c r="AV1066" s="3">
        <v>3.2100000000000002E-3</v>
      </c>
      <c r="AW1066" s="3">
        <v>0</v>
      </c>
      <c r="AX1066" s="3">
        <v>0.24099999999999999</v>
      </c>
      <c r="AY1066" s="3">
        <v>0.45800000000000002</v>
      </c>
      <c r="AZ1066" s="3">
        <v>134.054</v>
      </c>
      <c r="BA1066" s="3">
        <v>183268</v>
      </c>
      <c r="BB1066" s="3">
        <v>4</v>
      </c>
    </row>
    <row r="1067" spans="1:54" x14ac:dyDescent="0.25">
      <c r="A1067" s="3">
        <v>1066</v>
      </c>
      <c r="B1067" s="2" t="s">
        <v>52</v>
      </c>
      <c r="C1067" s="2" t="s">
        <v>60</v>
      </c>
      <c r="D1067" s="3">
        <v>4</v>
      </c>
      <c r="E1067" s="3" t="s">
        <v>19</v>
      </c>
      <c r="F1067" s="3" t="s">
        <v>20</v>
      </c>
      <c r="G1067" s="3" t="s">
        <v>23</v>
      </c>
      <c r="H1067" s="3">
        <v>9</v>
      </c>
      <c r="I1067" s="3">
        <v>1</v>
      </c>
      <c r="J1067" s="3">
        <v>13</v>
      </c>
      <c r="K1067" s="3">
        <v>2</v>
      </c>
      <c r="L1067" s="3">
        <v>18</v>
      </c>
      <c r="M1067" s="3">
        <v>6</v>
      </c>
      <c r="N1067" s="3" t="str">
        <f t="shared" si="165"/>
        <v>n</v>
      </c>
      <c r="O1067" s="3" t="str">
        <f t="shared" si="166"/>
        <v>n</v>
      </c>
      <c r="P1067" s="2" t="s">
        <v>21</v>
      </c>
      <c r="Q1067" s="2" t="s">
        <v>59</v>
      </c>
      <c r="R1067" s="4" t="str">
        <f t="shared" si="167"/>
        <v>n</v>
      </c>
      <c r="S1067" s="2" t="s">
        <v>23</v>
      </c>
      <c r="T1067" s="2">
        <v>4</v>
      </c>
      <c r="U1067" s="6" t="s">
        <v>87</v>
      </c>
      <c r="V1067" s="7">
        <v>42038</v>
      </c>
      <c r="W1067" s="6" t="s">
        <v>87</v>
      </c>
      <c r="X1067" s="7">
        <v>73523726</v>
      </c>
      <c r="Y1067" s="7">
        <v>82800000</v>
      </c>
      <c r="Z1067" s="7" t="s">
        <v>87</v>
      </c>
      <c r="AA1067" s="7">
        <f t="shared" si="173"/>
        <v>4.5317764438609727E-3</v>
      </c>
      <c r="AB1067" s="7" t="s">
        <v>87</v>
      </c>
      <c r="AC1067" s="3">
        <v>3466756.88</v>
      </c>
      <c r="AD1067" s="3">
        <v>42738.879999999997</v>
      </c>
      <c r="AE1067" s="3">
        <f t="shared" si="168"/>
        <v>81.114827529406483</v>
      </c>
      <c r="AF1067" s="2">
        <v>52.52</v>
      </c>
      <c r="AG1067" s="2">
        <v>13.404999999999999</v>
      </c>
      <c r="AH1067" s="2">
        <v>54.687199999999997</v>
      </c>
      <c r="AI1067" s="5">
        <v>252.797</v>
      </c>
      <c r="AJ1067" s="4">
        <f t="shared" si="169"/>
        <v>6901.311172116546</v>
      </c>
      <c r="AK1067" s="3" t="s">
        <v>93</v>
      </c>
      <c r="AL1067" s="3" t="s">
        <v>100</v>
      </c>
      <c r="AM1067" s="3" t="s">
        <v>95</v>
      </c>
      <c r="AN1067" s="3" t="s">
        <v>95</v>
      </c>
      <c r="AO1067" s="3">
        <v>1</v>
      </c>
      <c r="AP1067" s="3">
        <v>0.47699999999999998</v>
      </c>
      <c r="AQ1067" s="3">
        <v>0.79</v>
      </c>
      <c r="AR1067" s="3">
        <v>9</v>
      </c>
      <c r="AS1067" s="3">
        <v>-6.0629999999999997</v>
      </c>
      <c r="AT1067" s="3">
        <v>1</v>
      </c>
      <c r="AU1067" s="3">
        <v>3.9199999999999999E-2</v>
      </c>
      <c r="AV1067" s="3">
        <v>3.2100000000000002E-3</v>
      </c>
      <c r="AW1067" s="3">
        <v>0</v>
      </c>
      <c r="AX1067" s="3">
        <v>0.24099999999999999</v>
      </c>
      <c r="AY1067" s="3">
        <v>0.45800000000000002</v>
      </c>
      <c r="AZ1067" s="3">
        <v>134.054</v>
      </c>
      <c r="BA1067" s="3">
        <v>183268</v>
      </c>
      <c r="BB1067" s="3">
        <v>4</v>
      </c>
    </row>
    <row r="1068" spans="1:54" x14ac:dyDescent="0.25">
      <c r="A1068" s="3">
        <v>1067</v>
      </c>
      <c r="B1068" s="2" t="s">
        <v>54</v>
      </c>
      <c r="C1068" s="2" t="s">
        <v>60</v>
      </c>
      <c r="D1068" s="3">
        <v>3</v>
      </c>
      <c r="E1068" s="3" t="s">
        <v>35</v>
      </c>
      <c r="F1068" s="3" t="s">
        <v>25</v>
      </c>
      <c r="G1068" s="3" t="s">
        <v>23</v>
      </c>
      <c r="H1068" s="3">
        <v>16</v>
      </c>
      <c r="I1068" s="3">
        <v>5</v>
      </c>
      <c r="J1068" s="3">
        <v>1</v>
      </c>
      <c r="K1068" s="3">
        <v>5</v>
      </c>
      <c r="L1068" s="3">
        <v>18</v>
      </c>
      <c r="M1068" s="3">
        <v>6</v>
      </c>
      <c r="N1068" s="3" t="str">
        <f t="shared" si="165"/>
        <v>n</v>
      </c>
      <c r="O1068" s="3" t="str">
        <f t="shared" si="166"/>
        <v>n</v>
      </c>
      <c r="P1068" s="2" t="s">
        <v>47</v>
      </c>
      <c r="Q1068" s="2" t="s">
        <v>59</v>
      </c>
      <c r="R1068" s="4" t="str">
        <f t="shared" si="167"/>
        <v>n</v>
      </c>
      <c r="S1068" s="2" t="s">
        <v>23</v>
      </c>
      <c r="T1068" s="2">
        <v>4</v>
      </c>
      <c r="U1068" s="6">
        <v>222</v>
      </c>
      <c r="V1068" s="7">
        <v>200</v>
      </c>
      <c r="W1068" s="7">
        <v>9326183</v>
      </c>
      <c r="X1068" s="7">
        <v>9673897</v>
      </c>
      <c r="Y1068" s="7">
        <v>9830485</v>
      </c>
      <c r="Z1068" s="7">
        <f>U:U  / (Y:Y -W:W )</f>
        <v>4.4021241240367874E-4</v>
      </c>
      <c r="AA1068" s="7">
        <f t="shared" si="173"/>
        <v>1.2772370807469283E-3</v>
      </c>
      <c r="AB1068" s="7">
        <f>Z:Z+AA:AA</f>
        <v>1.717449493150607E-3</v>
      </c>
      <c r="AC1068" s="3">
        <v>124342.94</v>
      </c>
      <c r="AD1068" s="3">
        <v>42738.879999999997</v>
      </c>
      <c r="AE1068" s="3">
        <f t="shared" si="168"/>
        <v>2.9093635584273621</v>
      </c>
      <c r="AF1068" s="2">
        <v>47.497900000000001</v>
      </c>
      <c r="AG1068" s="2">
        <v>19.040199999999999</v>
      </c>
      <c r="AH1068" s="2">
        <v>54.687199999999997</v>
      </c>
      <c r="AI1068" s="5">
        <v>252.797</v>
      </c>
      <c r="AJ1068" s="4">
        <f t="shared" si="169"/>
        <v>7587.9704653227564</v>
      </c>
      <c r="AK1068" s="3" t="s">
        <v>93</v>
      </c>
      <c r="AL1068" s="3" t="s">
        <v>100</v>
      </c>
      <c r="AM1068" s="3" t="s">
        <v>95</v>
      </c>
      <c r="AN1068" s="3" t="s">
        <v>95</v>
      </c>
      <c r="AO1068" s="3">
        <v>1</v>
      </c>
      <c r="AP1068" s="3">
        <v>0.47699999999999998</v>
      </c>
      <c r="AQ1068" s="3">
        <v>0.79</v>
      </c>
      <c r="AR1068" s="3">
        <v>9</v>
      </c>
      <c r="AS1068" s="3">
        <v>-6.0629999999999997</v>
      </c>
      <c r="AT1068" s="3">
        <v>1</v>
      </c>
      <c r="AU1068" s="3">
        <v>3.9199999999999999E-2</v>
      </c>
      <c r="AV1068" s="3">
        <v>3.2100000000000002E-3</v>
      </c>
      <c r="AW1068" s="3">
        <v>0</v>
      </c>
      <c r="AX1068" s="3">
        <v>0.24099999999999999</v>
      </c>
      <c r="AY1068" s="3">
        <v>0.45800000000000002</v>
      </c>
      <c r="AZ1068" s="3">
        <v>134.054</v>
      </c>
      <c r="BA1068" s="3">
        <v>183268</v>
      </c>
      <c r="BB1068" s="3">
        <v>4</v>
      </c>
    </row>
    <row r="1069" spans="1:54" x14ac:dyDescent="0.25">
      <c r="A1069" s="3">
        <v>1068</v>
      </c>
      <c r="B1069" s="2" t="s">
        <v>55</v>
      </c>
      <c r="C1069" s="2" t="s">
        <v>60</v>
      </c>
      <c r="D1069" s="3">
        <v>4</v>
      </c>
      <c r="E1069" s="3" t="s">
        <v>35</v>
      </c>
      <c r="F1069" s="3" t="s">
        <v>20</v>
      </c>
      <c r="G1069" s="3" t="s">
        <v>23</v>
      </c>
      <c r="H1069" s="3">
        <v>16</v>
      </c>
      <c r="I1069" s="3">
        <v>5.25</v>
      </c>
      <c r="J1069" s="3">
        <v>15</v>
      </c>
      <c r="K1069" s="3">
        <v>1</v>
      </c>
      <c r="L1069" s="3">
        <v>18</v>
      </c>
      <c r="M1069" s="3">
        <v>6</v>
      </c>
      <c r="N1069" s="3" t="str">
        <f t="shared" si="165"/>
        <v>n</v>
      </c>
      <c r="O1069" s="3" t="str">
        <f t="shared" si="166"/>
        <v>n</v>
      </c>
      <c r="P1069" s="2" t="s">
        <v>21</v>
      </c>
      <c r="Q1069" s="2" t="s">
        <v>59</v>
      </c>
      <c r="R1069" s="4" t="str">
        <f t="shared" si="167"/>
        <v>n</v>
      </c>
      <c r="S1069" s="2" t="s">
        <v>23</v>
      </c>
      <c r="T1069" s="2">
        <v>4</v>
      </c>
      <c r="U1069" s="6">
        <v>1631</v>
      </c>
      <c r="V1069" s="7">
        <v>1821</v>
      </c>
      <c r="W1069" s="7">
        <v>290507</v>
      </c>
      <c r="X1069" s="7">
        <v>306044</v>
      </c>
      <c r="Y1069" s="7">
        <v>332529</v>
      </c>
      <c r="Z1069" s="7">
        <f>U:U  / (Y:Y -W:W )</f>
        <v>3.881300271286469E-2</v>
      </c>
      <c r="AA1069" s="7">
        <f t="shared" si="173"/>
        <v>6.8755899565791964E-2</v>
      </c>
      <c r="AB1069" s="7">
        <f>Z:Z+AA:AA</f>
        <v>0.10756890227865665</v>
      </c>
      <c r="AC1069" s="3">
        <v>20047.41</v>
      </c>
      <c r="AD1069" s="3">
        <v>42738.879999999997</v>
      </c>
      <c r="AE1069" s="3">
        <f t="shared" si="168"/>
        <v>0.46906727551119731</v>
      </c>
      <c r="AF1069" s="2">
        <v>64.126499999999993</v>
      </c>
      <c r="AG1069" s="2">
        <v>-21.817399999999999</v>
      </c>
      <c r="AH1069" s="2">
        <v>54.687199999999997</v>
      </c>
      <c r="AI1069" s="5">
        <v>252.797</v>
      </c>
      <c r="AJ1069" s="4">
        <f t="shared" si="169"/>
        <v>4560.9803884523571</v>
      </c>
      <c r="AK1069" s="3" t="s">
        <v>93</v>
      </c>
      <c r="AL1069" s="3" t="s">
        <v>100</v>
      </c>
      <c r="AM1069" s="3" t="s">
        <v>95</v>
      </c>
      <c r="AN1069" s="3" t="s">
        <v>95</v>
      </c>
      <c r="AO1069" s="3">
        <v>1</v>
      </c>
      <c r="AP1069" s="3">
        <v>0.47699999999999998</v>
      </c>
      <c r="AQ1069" s="3">
        <v>0.79</v>
      </c>
      <c r="AR1069" s="3">
        <v>9</v>
      </c>
      <c r="AS1069" s="3">
        <v>-6.0629999999999997</v>
      </c>
      <c r="AT1069" s="3">
        <v>1</v>
      </c>
      <c r="AU1069" s="3">
        <v>3.9199999999999999E-2</v>
      </c>
      <c r="AV1069" s="3">
        <v>3.2100000000000002E-3</v>
      </c>
      <c r="AW1069" s="3">
        <v>0</v>
      </c>
      <c r="AX1069" s="3">
        <v>0.24099999999999999</v>
      </c>
      <c r="AY1069" s="3">
        <v>0.45800000000000002</v>
      </c>
      <c r="AZ1069" s="3">
        <v>134.054</v>
      </c>
      <c r="BA1069" s="3">
        <v>183268</v>
      </c>
      <c r="BB1069" s="3">
        <v>4</v>
      </c>
    </row>
    <row r="1070" spans="1:54" x14ac:dyDescent="0.25">
      <c r="A1070" s="3">
        <v>1069</v>
      </c>
      <c r="B1070" s="2" t="s">
        <v>76</v>
      </c>
      <c r="C1070" s="2" t="s">
        <v>60</v>
      </c>
      <c r="D1070" s="3">
        <v>12</v>
      </c>
      <c r="E1070" s="3" t="s">
        <v>35</v>
      </c>
      <c r="F1070" s="3" t="s">
        <v>20</v>
      </c>
      <c r="G1070" s="3" t="s">
        <v>23</v>
      </c>
      <c r="H1070" s="3">
        <v>16</v>
      </c>
      <c r="I1070" s="3">
        <v>7.4666666666666703</v>
      </c>
      <c r="J1070" s="3">
        <v>1</v>
      </c>
      <c r="K1070" s="3">
        <v>5</v>
      </c>
      <c r="L1070" s="3">
        <v>18</v>
      </c>
      <c r="M1070" s="3">
        <v>6</v>
      </c>
      <c r="N1070" s="3" t="str">
        <f t="shared" si="165"/>
        <v>n</v>
      </c>
      <c r="O1070" s="3" t="str">
        <f t="shared" si="166"/>
        <v>n</v>
      </c>
      <c r="P1070" s="2" t="s">
        <v>21</v>
      </c>
      <c r="Q1070" s="2" t="s">
        <v>59</v>
      </c>
      <c r="R1070" s="4" t="str">
        <f t="shared" si="167"/>
        <v>n</v>
      </c>
      <c r="S1070" s="2" t="s">
        <v>23</v>
      </c>
      <c r="T1070" s="2">
        <v>4</v>
      </c>
      <c r="U1070" s="6">
        <v>34099</v>
      </c>
      <c r="V1070" s="7">
        <v>37355</v>
      </c>
      <c r="W1070" s="7">
        <v>3926156</v>
      </c>
      <c r="X1070" s="7">
        <v>4137894</v>
      </c>
      <c r="Y1070" s="7">
        <v>4724720</v>
      </c>
      <c r="Z1070" s="7">
        <f>U:U  / (Y:Y -W:W )</f>
        <v>4.2700397212997329E-2</v>
      </c>
      <c r="AA1070" s="7">
        <f t="shared" si="173"/>
        <v>6.3656007061718464E-2</v>
      </c>
      <c r="AB1070" s="7">
        <f>Z:Z+AA:AA</f>
        <v>0.10635640427471579</v>
      </c>
      <c r="AC1070" s="3">
        <v>294053.59999999998</v>
      </c>
      <c r="AD1070" s="3">
        <v>42738.879999999997</v>
      </c>
      <c r="AE1070" s="3">
        <f t="shared" si="168"/>
        <v>6.8802364498086988</v>
      </c>
      <c r="AF1070" s="2">
        <v>53.349800000000002</v>
      </c>
      <c r="AG1070" s="2">
        <v>-6.2603</v>
      </c>
      <c r="AH1070" s="2">
        <v>54.687199999999997</v>
      </c>
      <c r="AI1070" s="5">
        <v>252.797</v>
      </c>
      <c r="AJ1070" s="4">
        <f t="shared" si="169"/>
        <v>5993.5371104545902</v>
      </c>
      <c r="AK1070" s="3" t="s">
        <v>93</v>
      </c>
      <c r="AL1070" s="3" t="s">
        <v>100</v>
      </c>
      <c r="AM1070" s="3" t="s">
        <v>95</v>
      </c>
      <c r="AN1070" s="3" t="s">
        <v>95</v>
      </c>
      <c r="AO1070" s="3">
        <v>1</v>
      </c>
      <c r="AP1070" s="3">
        <v>0.47699999999999998</v>
      </c>
      <c r="AQ1070" s="3">
        <v>0.79</v>
      </c>
      <c r="AR1070" s="3">
        <v>9</v>
      </c>
      <c r="AS1070" s="3">
        <v>-6.0629999999999997</v>
      </c>
      <c r="AT1070" s="3">
        <v>1</v>
      </c>
      <c r="AU1070" s="3">
        <v>3.9199999999999999E-2</v>
      </c>
      <c r="AV1070" s="3">
        <v>3.2100000000000002E-3</v>
      </c>
      <c r="AW1070" s="3">
        <v>0</v>
      </c>
      <c r="AX1070" s="3">
        <v>0.24099999999999999</v>
      </c>
      <c r="AY1070" s="3">
        <v>0.45800000000000002</v>
      </c>
      <c r="AZ1070" s="3">
        <v>134.054</v>
      </c>
      <c r="BA1070" s="3">
        <v>183268</v>
      </c>
      <c r="BB1070" s="3">
        <v>4</v>
      </c>
    </row>
    <row r="1071" spans="1:54" x14ac:dyDescent="0.25">
      <c r="A1071" s="3">
        <v>1070</v>
      </c>
      <c r="B1071" s="2" t="s">
        <v>76</v>
      </c>
      <c r="C1071" s="2" t="s">
        <v>60</v>
      </c>
      <c r="D1071" s="3">
        <v>3</v>
      </c>
      <c r="E1071" s="3" t="s">
        <v>19</v>
      </c>
      <c r="F1071" s="3" t="s">
        <v>25</v>
      </c>
      <c r="G1071" s="3" t="s">
        <v>23</v>
      </c>
      <c r="H1071" s="3">
        <v>9</v>
      </c>
      <c r="I1071" s="3">
        <v>7.4666666666666703</v>
      </c>
      <c r="J1071" s="3">
        <v>1</v>
      </c>
      <c r="K1071" s="3">
        <v>5</v>
      </c>
      <c r="L1071" s="3">
        <v>18</v>
      </c>
      <c r="M1071" s="3">
        <v>6</v>
      </c>
      <c r="N1071" s="3" t="str">
        <f t="shared" si="165"/>
        <v>n</v>
      </c>
      <c r="O1071" s="3" t="str">
        <f t="shared" si="166"/>
        <v>n</v>
      </c>
      <c r="P1071" s="2" t="s">
        <v>21</v>
      </c>
      <c r="Q1071" s="2" t="s">
        <v>59</v>
      </c>
      <c r="R1071" s="4" t="str">
        <f t="shared" si="167"/>
        <v>n</v>
      </c>
      <c r="S1071" s="2" t="s">
        <v>23</v>
      </c>
      <c r="T1071" s="2">
        <v>4</v>
      </c>
      <c r="U1071" s="6">
        <v>34099</v>
      </c>
      <c r="V1071" s="7">
        <v>37355</v>
      </c>
      <c r="W1071" s="7">
        <v>3926156</v>
      </c>
      <c r="X1071" s="7">
        <v>4137894</v>
      </c>
      <c r="Y1071" s="7">
        <v>4724720</v>
      </c>
      <c r="Z1071" s="7">
        <f>U:U  / (Y:Y -W:W )</f>
        <v>4.2700397212997329E-2</v>
      </c>
      <c r="AA1071" s="7">
        <f t="shared" si="173"/>
        <v>6.3656007061718464E-2</v>
      </c>
      <c r="AB1071" s="7">
        <f>Z:Z+AA:AA</f>
        <v>0.10635640427471579</v>
      </c>
      <c r="AC1071" s="3">
        <v>294053.59999999998</v>
      </c>
      <c r="AD1071" s="3">
        <v>42738.879999999997</v>
      </c>
      <c r="AE1071" s="3">
        <f t="shared" si="168"/>
        <v>6.8802364498086988</v>
      </c>
      <c r="AF1071" s="2">
        <v>53.349800000000002</v>
      </c>
      <c r="AG1071" s="2">
        <v>-6.2603</v>
      </c>
      <c r="AH1071" s="2">
        <v>54.687199999999997</v>
      </c>
      <c r="AI1071" s="5">
        <v>252.797</v>
      </c>
      <c r="AJ1071" s="4">
        <f t="shared" si="169"/>
        <v>5993.5371104545902</v>
      </c>
      <c r="AK1071" s="3" t="s">
        <v>93</v>
      </c>
      <c r="AL1071" s="3" t="s">
        <v>100</v>
      </c>
      <c r="AM1071" s="3" t="s">
        <v>95</v>
      </c>
      <c r="AN1071" s="3" t="s">
        <v>95</v>
      </c>
      <c r="AO1071" s="3">
        <v>1</v>
      </c>
      <c r="AP1071" s="3">
        <v>0.47699999999999998</v>
      </c>
      <c r="AQ1071" s="3">
        <v>0.79</v>
      </c>
      <c r="AR1071" s="3">
        <v>9</v>
      </c>
      <c r="AS1071" s="3">
        <v>-6.0629999999999997</v>
      </c>
      <c r="AT1071" s="3">
        <v>1</v>
      </c>
      <c r="AU1071" s="3">
        <v>3.9199999999999999E-2</v>
      </c>
      <c r="AV1071" s="3">
        <v>3.2100000000000002E-3</v>
      </c>
      <c r="AW1071" s="3">
        <v>0</v>
      </c>
      <c r="AX1071" s="3">
        <v>0.24099999999999999</v>
      </c>
      <c r="AY1071" s="3">
        <v>0.45800000000000002</v>
      </c>
      <c r="AZ1071" s="3">
        <v>134.054</v>
      </c>
      <c r="BA1071" s="3">
        <v>183268</v>
      </c>
      <c r="BB1071" s="3">
        <v>4</v>
      </c>
    </row>
    <row r="1072" spans="1:54" x14ac:dyDescent="0.25">
      <c r="A1072" s="3">
        <v>1071</v>
      </c>
      <c r="B1072" s="2" t="s">
        <v>76</v>
      </c>
      <c r="C1072" s="2" t="s">
        <v>60</v>
      </c>
      <c r="D1072" s="3">
        <v>12</v>
      </c>
      <c r="E1072" s="3" t="s">
        <v>19</v>
      </c>
      <c r="F1072" s="3" t="s">
        <v>20</v>
      </c>
      <c r="G1072" s="3" t="s">
        <v>23</v>
      </c>
      <c r="H1072" s="3">
        <v>9</v>
      </c>
      <c r="I1072" s="3">
        <v>7.4666666666666703</v>
      </c>
      <c r="J1072" s="3">
        <v>1</v>
      </c>
      <c r="K1072" s="3">
        <v>5</v>
      </c>
      <c r="L1072" s="3">
        <v>18</v>
      </c>
      <c r="M1072" s="3">
        <v>6</v>
      </c>
      <c r="N1072" s="3" t="str">
        <f t="shared" si="165"/>
        <v>n</v>
      </c>
      <c r="O1072" s="3" t="str">
        <f t="shared" si="166"/>
        <v>n</v>
      </c>
      <c r="P1072" s="2" t="s">
        <v>21</v>
      </c>
      <c r="Q1072" s="2" t="s">
        <v>59</v>
      </c>
      <c r="R1072" s="4" t="str">
        <f t="shared" si="167"/>
        <v>n</v>
      </c>
      <c r="S1072" s="2" t="s">
        <v>23</v>
      </c>
      <c r="T1072" s="2">
        <v>4</v>
      </c>
      <c r="U1072" s="6">
        <v>34099</v>
      </c>
      <c r="V1072" s="7">
        <v>37355</v>
      </c>
      <c r="W1072" s="7">
        <v>3926156</v>
      </c>
      <c r="X1072" s="7">
        <v>4137894</v>
      </c>
      <c r="Y1072" s="7">
        <v>4724720</v>
      </c>
      <c r="Z1072" s="7">
        <f>U:U  / (Y:Y -W:W )</f>
        <v>4.2700397212997329E-2</v>
      </c>
      <c r="AA1072" s="7">
        <f t="shared" si="173"/>
        <v>6.3656007061718464E-2</v>
      </c>
      <c r="AB1072" s="7">
        <f>Z:Z+AA:AA</f>
        <v>0.10635640427471579</v>
      </c>
      <c r="AC1072" s="3">
        <v>294053.59999999998</v>
      </c>
      <c r="AD1072" s="3">
        <v>42738.879999999997</v>
      </c>
      <c r="AE1072" s="3">
        <f t="shared" si="168"/>
        <v>6.8802364498086988</v>
      </c>
      <c r="AF1072" s="2">
        <v>53.349800000000002</v>
      </c>
      <c r="AG1072" s="2">
        <v>-6.2603</v>
      </c>
      <c r="AH1072" s="2">
        <v>54.687199999999997</v>
      </c>
      <c r="AI1072" s="5">
        <v>252.797</v>
      </c>
      <c r="AJ1072" s="4">
        <f t="shared" si="169"/>
        <v>5993.5371104545902</v>
      </c>
      <c r="AK1072" s="3" t="s">
        <v>93</v>
      </c>
      <c r="AL1072" s="3" t="s">
        <v>100</v>
      </c>
      <c r="AM1072" s="3" t="s">
        <v>95</v>
      </c>
      <c r="AN1072" s="3" t="s">
        <v>95</v>
      </c>
      <c r="AO1072" s="3">
        <v>1</v>
      </c>
      <c r="AP1072" s="3">
        <v>0.47699999999999998</v>
      </c>
      <c r="AQ1072" s="3">
        <v>0.79</v>
      </c>
      <c r="AR1072" s="3">
        <v>9</v>
      </c>
      <c r="AS1072" s="3">
        <v>-6.0629999999999997</v>
      </c>
      <c r="AT1072" s="3">
        <v>1</v>
      </c>
      <c r="AU1072" s="3">
        <v>3.9199999999999999E-2</v>
      </c>
      <c r="AV1072" s="3">
        <v>3.2100000000000002E-3</v>
      </c>
      <c r="AW1072" s="3">
        <v>0</v>
      </c>
      <c r="AX1072" s="3">
        <v>0.24099999999999999</v>
      </c>
      <c r="AY1072" s="3">
        <v>0.45800000000000002</v>
      </c>
      <c r="AZ1072" s="3">
        <v>134.054</v>
      </c>
      <c r="BA1072" s="3">
        <v>183268</v>
      </c>
      <c r="BB1072" s="3">
        <v>4</v>
      </c>
    </row>
    <row r="1073" spans="1:54" x14ac:dyDescent="0.25">
      <c r="A1073" s="3">
        <v>1072</v>
      </c>
      <c r="B1073" s="2" t="s">
        <v>56</v>
      </c>
      <c r="C1073" s="2" t="s">
        <v>60</v>
      </c>
      <c r="D1073" s="3">
        <v>1</v>
      </c>
      <c r="E1073" s="3" t="s">
        <v>35</v>
      </c>
      <c r="F1073" s="3" t="s">
        <v>25</v>
      </c>
      <c r="G1073" s="3" t="s">
        <v>23</v>
      </c>
      <c r="H1073" s="3">
        <v>16</v>
      </c>
      <c r="I1073" s="3">
        <v>2.75</v>
      </c>
      <c r="J1073" s="3">
        <v>15</v>
      </c>
      <c r="K1073" s="3">
        <v>1</v>
      </c>
      <c r="L1073" s="3">
        <v>18</v>
      </c>
      <c r="M1073" s="3">
        <v>6</v>
      </c>
      <c r="N1073" s="3" t="str">
        <f t="shared" si="165"/>
        <v>n</v>
      </c>
      <c r="O1073" s="3" t="str">
        <f t="shared" si="166"/>
        <v>n</v>
      </c>
      <c r="P1073" s="2" t="s">
        <v>57</v>
      </c>
      <c r="Q1073" s="2" t="s">
        <v>59</v>
      </c>
      <c r="R1073" s="4" t="str">
        <f t="shared" si="167"/>
        <v>n</v>
      </c>
      <c r="S1073" s="2" t="s">
        <v>23</v>
      </c>
      <c r="T1073" s="2">
        <v>4</v>
      </c>
      <c r="U1073" s="6" t="s">
        <v>87</v>
      </c>
      <c r="V1073" s="7" t="s">
        <v>87</v>
      </c>
      <c r="W1073" s="6" t="s">
        <v>87</v>
      </c>
      <c r="X1073" s="7" t="s">
        <v>87</v>
      </c>
      <c r="Y1073" s="7" t="s">
        <v>87</v>
      </c>
      <c r="Z1073" s="7" t="s">
        <v>87</v>
      </c>
      <c r="AA1073" s="7" t="s">
        <v>87</v>
      </c>
      <c r="AB1073" s="7" t="s">
        <v>87</v>
      </c>
      <c r="AC1073" s="3">
        <v>318743.69</v>
      </c>
      <c r="AD1073" s="3">
        <v>42738.879999999997</v>
      </c>
      <c r="AE1073" s="3">
        <f t="shared" si="168"/>
        <v>7.4579326833085009</v>
      </c>
      <c r="AF1073" s="2">
        <v>31.7683</v>
      </c>
      <c r="AG1073" s="2">
        <v>35.213700000000003</v>
      </c>
      <c r="AH1073" s="2">
        <v>54.687199999999997</v>
      </c>
      <c r="AI1073" s="5">
        <v>252.797</v>
      </c>
      <c r="AJ1073" s="4">
        <f t="shared" si="169"/>
        <v>9751.5761268404094</v>
      </c>
      <c r="AK1073" s="3" t="s">
        <v>93</v>
      </c>
      <c r="AL1073" s="3" t="s">
        <v>100</v>
      </c>
      <c r="AM1073" s="3" t="s">
        <v>95</v>
      </c>
      <c r="AN1073" s="3" t="s">
        <v>95</v>
      </c>
      <c r="AO1073" s="3">
        <v>1</v>
      </c>
      <c r="AP1073" s="3">
        <v>0.47699999999999998</v>
      </c>
      <c r="AQ1073" s="3">
        <v>0.79</v>
      </c>
      <c r="AR1073" s="3">
        <v>9</v>
      </c>
      <c r="AS1073" s="3">
        <v>-6.0629999999999997</v>
      </c>
      <c r="AT1073" s="3">
        <v>1</v>
      </c>
      <c r="AU1073" s="3">
        <v>3.9199999999999999E-2</v>
      </c>
      <c r="AV1073" s="3">
        <v>3.2100000000000002E-3</v>
      </c>
      <c r="AW1073" s="3">
        <v>0</v>
      </c>
      <c r="AX1073" s="3">
        <v>0.24099999999999999</v>
      </c>
      <c r="AY1073" s="3">
        <v>0.45800000000000002</v>
      </c>
      <c r="AZ1073" s="3">
        <v>134.054</v>
      </c>
      <c r="BA1073" s="3">
        <v>183268</v>
      </c>
      <c r="BB1073" s="3">
        <v>4</v>
      </c>
    </row>
    <row r="1074" spans="1:54" x14ac:dyDescent="0.25">
      <c r="A1074" s="3">
        <v>1073</v>
      </c>
      <c r="B1074" s="2" t="s">
        <v>56</v>
      </c>
      <c r="C1074" s="2" t="s">
        <v>60</v>
      </c>
      <c r="D1074" s="3">
        <v>4</v>
      </c>
      <c r="E1074" s="3" t="s">
        <v>19</v>
      </c>
      <c r="F1074" s="3" t="s">
        <v>25</v>
      </c>
      <c r="G1074" s="3" t="s">
        <v>23</v>
      </c>
      <c r="H1074" s="3">
        <v>9</v>
      </c>
      <c r="I1074" s="3">
        <v>2.75</v>
      </c>
      <c r="J1074" s="3">
        <v>15</v>
      </c>
      <c r="K1074" s="3">
        <v>1</v>
      </c>
      <c r="L1074" s="3">
        <v>18</v>
      </c>
      <c r="M1074" s="3">
        <v>6</v>
      </c>
      <c r="N1074" s="3" t="str">
        <f t="shared" si="165"/>
        <v>n</v>
      </c>
      <c r="O1074" s="3" t="str">
        <f t="shared" si="166"/>
        <v>n</v>
      </c>
      <c r="P1074" s="2" t="s">
        <v>57</v>
      </c>
      <c r="Q1074" s="2" t="s">
        <v>59</v>
      </c>
      <c r="R1074" s="4" t="str">
        <f t="shared" si="167"/>
        <v>n</v>
      </c>
      <c r="S1074" s="2" t="s">
        <v>23</v>
      </c>
      <c r="T1074" s="2">
        <v>4</v>
      </c>
      <c r="U1074" s="6" t="s">
        <v>87</v>
      </c>
      <c r="V1074" s="7" t="s">
        <v>87</v>
      </c>
      <c r="W1074" s="6" t="s">
        <v>87</v>
      </c>
      <c r="X1074" s="7" t="s">
        <v>87</v>
      </c>
      <c r="Y1074" s="7" t="s">
        <v>87</v>
      </c>
      <c r="Z1074" s="7" t="s">
        <v>87</v>
      </c>
      <c r="AA1074" s="7" t="s">
        <v>87</v>
      </c>
      <c r="AB1074" s="7" t="s">
        <v>87</v>
      </c>
      <c r="AC1074" s="3">
        <v>318743.69</v>
      </c>
      <c r="AD1074" s="3">
        <v>42738.879999999997</v>
      </c>
      <c r="AE1074" s="3">
        <f t="shared" si="168"/>
        <v>7.4579326833085009</v>
      </c>
      <c r="AF1074" s="2">
        <v>31.7683</v>
      </c>
      <c r="AG1074" s="2">
        <v>35.213700000000003</v>
      </c>
      <c r="AH1074" s="2">
        <v>54.687199999999997</v>
      </c>
      <c r="AI1074" s="5">
        <v>252.797</v>
      </c>
      <c r="AJ1074" s="4">
        <f t="shared" si="169"/>
        <v>9751.5761268404094</v>
      </c>
      <c r="AK1074" s="3" t="s">
        <v>93</v>
      </c>
      <c r="AL1074" s="3" t="s">
        <v>100</v>
      </c>
      <c r="AM1074" s="3" t="s">
        <v>95</v>
      </c>
      <c r="AN1074" s="3" t="s">
        <v>95</v>
      </c>
      <c r="AO1074" s="3">
        <v>1</v>
      </c>
      <c r="AP1074" s="3">
        <v>0.47699999999999998</v>
      </c>
      <c r="AQ1074" s="3">
        <v>0.79</v>
      </c>
      <c r="AR1074" s="3">
        <v>9</v>
      </c>
      <c r="AS1074" s="3">
        <v>-6.0629999999999997</v>
      </c>
      <c r="AT1074" s="3">
        <v>1</v>
      </c>
      <c r="AU1074" s="3">
        <v>3.9199999999999999E-2</v>
      </c>
      <c r="AV1074" s="3">
        <v>3.2100000000000002E-3</v>
      </c>
      <c r="AW1074" s="3">
        <v>0</v>
      </c>
      <c r="AX1074" s="3">
        <v>0.24099999999999999</v>
      </c>
      <c r="AY1074" s="3">
        <v>0.45800000000000002</v>
      </c>
      <c r="AZ1074" s="3">
        <v>134.054</v>
      </c>
      <c r="BA1074" s="3">
        <v>183268</v>
      </c>
      <c r="BB1074" s="3">
        <v>4</v>
      </c>
    </row>
    <row r="1075" spans="1:54" x14ac:dyDescent="0.25">
      <c r="A1075" s="3">
        <v>1074</v>
      </c>
      <c r="B1075" s="2" t="s">
        <v>56</v>
      </c>
      <c r="C1075" s="2" t="s">
        <v>60</v>
      </c>
      <c r="D1075" s="3">
        <v>5</v>
      </c>
      <c r="E1075" s="3" t="s">
        <v>19</v>
      </c>
      <c r="F1075" s="3" t="s">
        <v>20</v>
      </c>
      <c r="G1075" s="3" t="s">
        <v>23</v>
      </c>
      <c r="H1075" s="3">
        <v>9</v>
      </c>
      <c r="I1075" s="3">
        <v>2.75</v>
      </c>
      <c r="J1075" s="3">
        <v>15</v>
      </c>
      <c r="K1075" s="3">
        <v>1</v>
      </c>
      <c r="L1075" s="3">
        <v>18</v>
      </c>
      <c r="M1075" s="3">
        <v>6</v>
      </c>
      <c r="N1075" s="3" t="str">
        <f t="shared" si="165"/>
        <v>n</v>
      </c>
      <c r="O1075" s="3" t="str">
        <f t="shared" si="166"/>
        <v>n</v>
      </c>
      <c r="P1075" s="2" t="s">
        <v>57</v>
      </c>
      <c r="Q1075" s="2" t="s">
        <v>59</v>
      </c>
      <c r="R1075" s="4" t="str">
        <f t="shared" si="167"/>
        <v>n</v>
      </c>
      <c r="S1075" s="2" t="s">
        <v>23</v>
      </c>
      <c r="T1075" s="2">
        <v>4</v>
      </c>
      <c r="U1075" s="6" t="s">
        <v>87</v>
      </c>
      <c r="V1075" s="7" t="s">
        <v>87</v>
      </c>
      <c r="W1075" s="6" t="s">
        <v>87</v>
      </c>
      <c r="X1075" s="7" t="s">
        <v>87</v>
      </c>
      <c r="Y1075" s="7" t="s">
        <v>87</v>
      </c>
      <c r="Z1075" s="7" t="s">
        <v>87</v>
      </c>
      <c r="AA1075" s="7" t="s">
        <v>87</v>
      </c>
      <c r="AB1075" s="7" t="s">
        <v>87</v>
      </c>
      <c r="AC1075" s="3">
        <v>318743.69</v>
      </c>
      <c r="AD1075" s="3">
        <v>42738.879999999997</v>
      </c>
      <c r="AE1075" s="3">
        <f t="shared" si="168"/>
        <v>7.4579326833085009</v>
      </c>
      <c r="AF1075" s="2">
        <v>31.7683</v>
      </c>
      <c r="AG1075" s="2">
        <v>35.213700000000003</v>
      </c>
      <c r="AH1075" s="2">
        <v>54.687199999999997</v>
      </c>
      <c r="AI1075" s="5">
        <v>252.797</v>
      </c>
      <c r="AJ1075" s="4">
        <f t="shared" si="169"/>
        <v>9751.5761268404094</v>
      </c>
      <c r="AK1075" s="3" t="s">
        <v>93</v>
      </c>
      <c r="AL1075" s="3" t="s">
        <v>100</v>
      </c>
      <c r="AM1075" s="3" t="s">
        <v>95</v>
      </c>
      <c r="AN1075" s="3" t="s">
        <v>95</v>
      </c>
      <c r="AO1075" s="3">
        <v>1</v>
      </c>
      <c r="AP1075" s="3">
        <v>0.47699999999999998</v>
      </c>
      <c r="AQ1075" s="3">
        <v>0.79</v>
      </c>
      <c r="AR1075" s="3">
        <v>9</v>
      </c>
      <c r="AS1075" s="3">
        <v>-6.0629999999999997</v>
      </c>
      <c r="AT1075" s="3">
        <v>1</v>
      </c>
      <c r="AU1075" s="3">
        <v>3.9199999999999999E-2</v>
      </c>
      <c r="AV1075" s="3">
        <v>3.2100000000000002E-3</v>
      </c>
      <c r="AW1075" s="3">
        <v>0</v>
      </c>
      <c r="AX1075" s="3">
        <v>0.24099999999999999</v>
      </c>
      <c r="AY1075" s="3">
        <v>0.45800000000000002</v>
      </c>
      <c r="AZ1075" s="3">
        <v>134.054</v>
      </c>
      <c r="BA1075" s="3">
        <v>183268</v>
      </c>
      <c r="BB1075" s="3">
        <v>4</v>
      </c>
    </row>
    <row r="1076" spans="1:54" x14ac:dyDescent="0.25">
      <c r="A1076" s="3">
        <v>1075</v>
      </c>
      <c r="B1076" s="2" t="s">
        <v>29</v>
      </c>
      <c r="C1076" s="2" t="s">
        <v>60</v>
      </c>
      <c r="D1076" s="3">
        <v>2</v>
      </c>
      <c r="E1076" s="3" t="s">
        <v>35</v>
      </c>
      <c r="F1076" s="3" t="s">
        <v>20</v>
      </c>
      <c r="G1076" s="3" t="s">
        <v>23</v>
      </c>
      <c r="H1076" s="3">
        <v>16</v>
      </c>
      <c r="I1076" s="3">
        <v>5.6666666666666696</v>
      </c>
      <c r="J1076" s="3">
        <v>1</v>
      </c>
      <c r="K1076" s="3">
        <v>3</v>
      </c>
      <c r="L1076" s="3">
        <v>18</v>
      </c>
      <c r="M1076" s="3">
        <v>6</v>
      </c>
      <c r="N1076" s="3" t="str">
        <f t="shared" si="165"/>
        <v>n</v>
      </c>
      <c r="O1076" s="3" t="str">
        <f t="shared" si="166"/>
        <v>n</v>
      </c>
      <c r="P1076" s="2" t="s">
        <v>30</v>
      </c>
      <c r="Q1076" s="2" t="s">
        <v>59</v>
      </c>
      <c r="R1076" s="4" t="str">
        <f t="shared" si="167"/>
        <v>n</v>
      </c>
      <c r="S1076" s="2" t="s">
        <v>23</v>
      </c>
      <c r="T1076" s="2">
        <v>4</v>
      </c>
      <c r="U1076" s="6">
        <v>5830</v>
      </c>
      <c r="V1076" s="7">
        <v>5070</v>
      </c>
      <c r="W1076" s="7">
        <v>54758099</v>
      </c>
      <c r="X1076" s="7">
        <v>55639398</v>
      </c>
      <c r="Y1076" s="7">
        <v>60665551</v>
      </c>
      <c r="Z1076" s="7">
        <f t="shared" ref="Z1076:Z1082" si="174">U:U  / (Y:Y -W:W )</f>
        <v>9.8688910210358027E-4</v>
      </c>
      <c r="AA1076" s="7">
        <f t="shared" ref="AA1076:AA1082" si="175">V:V   / (Y:Y -X:X )</f>
        <v>1.0087237694515068E-3</v>
      </c>
      <c r="AB1076" s="7">
        <f t="shared" ref="AB1076:AB1082" si="176">Z:Z+AA:AA</f>
        <v>1.9956128715550871E-3</v>
      </c>
      <c r="AC1076" s="3">
        <v>1849970.46</v>
      </c>
      <c r="AD1076" s="3">
        <v>42738.879999999997</v>
      </c>
      <c r="AE1076" s="3">
        <f t="shared" si="168"/>
        <v>43.285422079380652</v>
      </c>
      <c r="AF1076" s="2">
        <v>41.902799999999999</v>
      </c>
      <c r="AG1076" s="2">
        <v>12.4964</v>
      </c>
      <c r="AH1076" s="2">
        <v>54.687199999999997</v>
      </c>
      <c r="AI1076" s="5">
        <v>252.797</v>
      </c>
      <c r="AJ1076" s="4">
        <f t="shared" si="169"/>
        <v>7852.5784740816216</v>
      </c>
      <c r="AK1076" s="3" t="s">
        <v>93</v>
      </c>
      <c r="AL1076" s="3" t="s">
        <v>100</v>
      </c>
      <c r="AM1076" s="3" t="s">
        <v>96</v>
      </c>
      <c r="AN1076" s="3" t="s">
        <v>95</v>
      </c>
      <c r="AO1076" s="3">
        <v>0</v>
      </c>
      <c r="AP1076" s="3">
        <v>0.47699999999999998</v>
      </c>
      <c r="AQ1076" s="3">
        <v>0.79</v>
      </c>
      <c r="AR1076" s="3">
        <v>9</v>
      </c>
      <c r="AS1076" s="3">
        <v>-6.0629999999999997</v>
      </c>
      <c r="AT1076" s="3">
        <v>1</v>
      </c>
      <c r="AU1076" s="3">
        <v>3.9199999999999999E-2</v>
      </c>
      <c r="AV1076" s="3">
        <v>3.2100000000000002E-3</v>
      </c>
      <c r="AW1076" s="3">
        <v>0</v>
      </c>
      <c r="AX1076" s="3">
        <v>0.24099999999999999</v>
      </c>
      <c r="AY1076" s="3">
        <v>0.45800000000000002</v>
      </c>
      <c r="AZ1076" s="3">
        <v>134.054</v>
      </c>
      <c r="BA1076" s="3">
        <v>183268</v>
      </c>
      <c r="BB1076" s="3">
        <v>4</v>
      </c>
    </row>
    <row r="1077" spans="1:54" x14ac:dyDescent="0.25">
      <c r="A1077" s="3">
        <v>1076</v>
      </c>
      <c r="B1077" s="2" t="s">
        <v>29</v>
      </c>
      <c r="C1077" s="2" t="s">
        <v>60</v>
      </c>
      <c r="D1077" s="3">
        <v>1</v>
      </c>
      <c r="E1077" s="3" t="s">
        <v>19</v>
      </c>
      <c r="F1077" s="3" t="s">
        <v>25</v>
      </c>
      <c r="G1077" s="3" t="s">
        <v>23</v>
      </c>
      <c r="H1077" s="3">
        <v>9</v>
      </c>
      <c r="I1077" s="3">
        <v>5.6666666666666696</v>
      </c>
      <c r="J1077" s="3">
        <v>1</v>
      </c>
      <c r="K1077" s="3">
        <v>3</v>
      </c>
      <c r="L1077" s="3">
        <v>18</v>
      </c>
      <c r="M1077" s="3">
        <v>6</v>
      </c>
      <c r="N1077" s="3" t="str">
        <f t="shared" si="165"/>
        <v>n</v>
      </c>
      <c r="O1077" s="3" t="str">
        <f t="shared" si="166"/>
        <v>n</v>
      </c>
      <c r="P1077" s="2" t="s">
        <v>30</v>
      </c>
      <c r="Q1077" s="2" t="s">
        <v>59</v>
      </c>
      <c r="R1077" s="4" t="str">
        <f t="shared" si="167"/>
        <v>n</v>
      </c>
      <c r="S1077" s="2" t="s">
        <v>23</v>
      </c>
      <c r="T1077" s="2">
        <v>4</v>
      </c>
      <c r="U1077" s="6">
        <v>5830</v>
      </c>
      <c r="V1077" s="7">
        <v>5070</v>
      </c>
      <c r="W1077" s="7">
        <v>54758099</v>
      </c>
      <c r="X1077" s="7">
        <v>55639398</v>
      </c>
      <c r="Y1077" s="7">
        <v>60665551</v>
      </c>
      <c r="Z1077" s="7">
        <f t="shared" si="174"/>
        <v>9.8688910210358027E-4</v>
      </c>
      <c r="AA1077" s="7">
        <f t="shared" si="175"/>
        <v>1.0087237694515068E-3</v>
      </c>
      <c r="AB1077" s="7">
        <f t="shared" si="176"/>
        <v>1.9956128715550871E-3</v>
      </c>
      <c r="AC1077" s="3">
        <v>1849970.46</v>
      </c>
      <c r="AD1077" s="3">
        <v>42738.879999999997</v>
      </c>
      <c r="AE1077" s="3">
        <f t="shared" si="168"/>
        <v>43.285422079380652</v>
      </c>
      <c r="AF1077" s="2">
        <v>41.902799999999999</v>
      </c>
      <c r="AG1077" s="2">
        <v>12.4964</v>
      </c>
      <c r="AH1077" s="2">
        <v>54.687199999999997</v>
      </c>
      <c r="AI1077" s="5">
        <v>252.797</v>
      </c>
      <c r="AJ1077" s="4">
        <f t="shared" si="169"/>
        <v>7852.5784740816216</v>
      </c>
      <c r="AK1077" s="3" t="s">
        <v>93</v>
      </c>
      <c r="AL1077" s="3" t="s">
        <v>100</v>
      </c>
      <c r="AM1077" s="3" t="s">
        <v>96</v>
      </c>
      <c r="AN1077" s="3" t="s">
        <v>95</v>
      </c>
      <c r="AO1077" s="3">
        <v>0</v>
      </c>
      <c r="AP1077" s="3">
        <v>0.47699999999999998</v>
      </c>
      <c r="AQ1077" s="3">
        <v>0.79</v>
      </c>
      <c r="AR1077" s="3">
        <v>9</v>
      </c>
      <c r="AS1077" s="3">
        <v>-6.0629999999999997</v>
      </c>
      <c r="AT1077" s="3">
        <v>1</v>
      </c>
      <c r="AU1077" s="3">
        <v>3.9199999999999999E-2</v>
      </c>
      <c r="AV1077" s="3">
        <v>3.2100000000000002E-3</v>
      </c>
      <c r="AW1077" s="3">
        <v>0</v>
      </c>
      <c r="AX1077" s="3">
        <v>0.24099999999999999</v>
      </c>
      <c r="AY1077" s="3">
        <v>0.45800000000000002</v>
      </c>
      <c r="AZ1077" s="3">
        <v>134.054</v>
      </c>
      <c r="BA1077" s="3">
        <v>183268</v>
      </c>
      <c r="BB1077" s="3">
        <v>4</v>
      </c>
    </row>
    <row r="1078" spans="1:54" x14ac:dyDescent="0.25">
      <c r="A1078" s="3">
        <v>1077</v>
      </c>
      <c r="B1078" s="2" t="s">
        <v>29</v>
      </c>
      <c r="C1078" s="2" t="s">
        <v>60</v>
      </c>
      <c r="D1078" s="3">
        <v>4</v>
      </c>
      <c r="E1078" s="3" t="s">
        <v>19</v>
      </c>
      <c r="F1078" s="3" t="s">
        <v>20</v>
      </c>
      <c r="G1078" s="3" t="s">
        <v>23</v>
      </c>
      <c r="H1078" s="3">
        <v>9</v>
      </c>
      <c r="I1078" s="3">
        <v>5.6666666666666696</v>
      </c>
      <c r="J1078" s="3">
        <v>1</v>
      </c>
      <c r="K1078" s="3">
        <v>3</v>
      </c>
      <c r="L1078" s="3">
        <v>18</v>
      </c>
      <c r="M1078" s="3">
        <v>6</v>
      </c>
      <c r="N1078" s="3" t="str">
        <f t="shared" si="165"/>
        <v>n</v>
      </c>
      <c r="O1078" s="3" t="str">
        <f t="shared" si="166"/>
        <v>n</v>
      </c>
      <c r="P1078" s="2" t="s">
        <v>30</v>
      </c>
      <c r="Q1078" s="2" t="s">
        <v>59</v>
      </c>
      <c r="R1078" s="4" t="str">
        <f t="shared" si="167"/>
        <v>n</v>
      </c>
      <c r="S1078" s="2" t="s">
        <v>23</v>
      </c>
      <c r="T1078" s="2">
        <v>4</v>
      </c>
      <c r="U1078" s="6">
        <v>5830</v>
      </c>
      <c r="V1078" s="7">
        <v>5070</v>
      </c>
      <c r="W1078" s="7">
        <v>54758099</v>
      </c>
      <c r="X1078" s="7">
        <v>55639398</v>
      </c>
      <c r="Y1078" s="7">
        <v>60665551</v>
      </c>
      <c r="Z1078" s="7">
        <f t="shared" si="174"/>
        <v>9.8688910210358027E-4</v>
      </c>
      <c r="AA1078" s="7">
        <f t="shared" si="175"/>
        <v>1.0087237694515068E-3</v>
      </c>
      <c r="AB1078" s="7">
        <f t="shared" si="176"/>
        <v>1.9956128715550871E-3</v>
      </c>
      <c r="AC1078" s="3">
        <v>1849970.46</v>
      </c>
      <c r="AD1078" s="3">
        <v>42738.879999999997</v>
      </c>
      <c r="AE1078" s="3">
        <f t="shared" si="168"/>
        <v>43.285422079380652</v>
      </c>
      <c r="AF1078" s="2">
        <v>41.902799999999999</v>
      </c>
      <c r="AG1078" s="2">
        <v>12.4964</v>
      </c>
      <c r="AH1078" s="2">
        <v>54.687199999999997</v>
      </c>
      <c r="AI1078" s="5">
        <v>252.797</v>
      </c>
      <c r="AJ1078" s="4">
        <f t="shared" si="169"/>
        <v>7852.5784740816216</v>
      </c>
      <c r="AK1078" s="3" t="s">
        <v>93</v>
      </c>
      <c r="AL1078" s="3" t="s">
        <v>100</v>
      </c>
      <c r="AM1078" s="3" t="s">
        <v>96</v>
      </c>
      <c r="AN1078" s="3" t="s">
        <v>95</v>
      </c>
      <c r="AO1078" s="3">
        <v>0</v>
      </c>
      <c r="AP1078" s="3">
        <v>0.47699999999999998</v>
      </c>
      <c r="AQ1078" s="3">
        <v>0.79</v>
      </c>
      <c r="AR1078" s="3">
        <v>9</v>
      </c>
      <c r="AS1078" s="3">
        <v>-6.0629999999999997</v>
      </c>
      <c r="AT1078" s="3">
        <v>1</v>
      </c>
      <c r="AU1078" s="3">
        <v>3.9199999999999999E-2</v>
      </c>
      <c r="AV1078" s="3">
        <v>3.2100000000000002E-3</v>
      </c>
      <c r="AW1078" s="3">
        <v>0</v>
      </c>
      <c r="AX1078" s="3">
        <v>0.24099999999999999</v>
      </c>
      <c r="AY1078" s="3">
        <v>0.45800000000000002</v>
      </c>
      <c r="AZ1078" s="3">
        <v>134.054</v>
      </c>
      <c r="BA1078" s="3">
        <v>183268</v>
      </c>
      <c r="BB1078" s="3">
        <v>4</v>
      </c>
    </row>
    <row r="1079" spans="1:54" x14ac:dyDescent="0.25">
      <c r="A1079" s="3">
        <v>1078</v>
      </c>
      <c r="B1079" s="2" t="s">
        <v>58</v>
      </c>
      <c r="C1079" s="2" t="s">
        <v>60</v>
      </c>
      <c r="D1079" s="3">
        <v>10</v>
      </c>
      <c r="E1079" s="3" t="s">
        <v>35</v>
      </c>
      <c r="F1079" s="3" t="s">
        <v>25</v>
      </c>
      <c r="G1079" s="3" t="s">
        <v>23</v>
      </c>
      <c r="H1079" s="3">
        <v>16</v>
      </c>
      <c r="I1079" s="3">
        <v>7.7692307692307701</v>
      </c>
      <c r="J1079" s="3">
        <v>17</v>
      </c>
      <c r="K1079" s="3">
        <v>5</v>
      </c>
      <c r="L1079" s="3">
        <v>18</v>
      </c>
      <c r="M1079" s="3">
        <v>6</v>
      </c>
      <c r="N1079" s="3" t="str">
        <f t="shared" si="165"/>
        <v>n</v>
      </c>
      <c r="O1079" s="3" t="str">
        <f t="shared" si="166"/>
        <v>n</v>
      </c>
      <c r="P1079" s="2" t="s">
        <v>59</v>
      </c>
      <c r="Q1079" s="2" t="s">
        <v>59</v>
      </c>
      <c r="R1079" s="4" t="str">
        <f t="shared" si="167"/>
        <v>y</v>
      </c>
      <c r="S1079" s="2" t="s">
        <v>28</v>
      </c>
      <c r="T1079" s="2">
        <v>4</v>
      </c>
      <c r="U1079" s="6">
        <v>16095</v>
      </c>
      <c r="V1079" s="7">
        <v>3092</v>
      </c>
      <c r="W1079" s="7">
        <v>1710068</v>
      </c>
      <c r="X1079" s="7">
        <v>1680011</v>
      </c>
      <c r="Y1079" s="7">
        <v>1968957</v>
      </c>
      <c r="Z1079" s="7">
        <f t="shared" si="174"/>
        <v>6.2169501214806348E-2</v>
      </c>
      <c r="AA1079" s="7">
        <f t="shared" si="175"/>
        <v>1.0700961425318225E-2</v>
      </c>
      <c r="AB1079" s="7">
        <f t="shared" si="176"/>
        <v>7.2870462640124575E-2</v>
      </c>
      <c r="AC1079" s="3">
        <v>27677.39</v>
      </c>
      <c r="AD1079" s="3">
        <v>42738.879999999997</v>
      </c>
      <c r="AE1079" s="3">
        <f t="shared" si="168"/>
        <v>0.64759277734933629</v>
      </c>
      <c r="AF1079" s="2">
        <v>56.949599999999997</v>
      </c>
      <c r="AG1079" s="2">
        <v>24.1052</v>
      </c>
      <c r="AH1079" s="2">
        <v>54.687199999999997</v>
      </c>
      <c r="AI1079" s="5">
        <v>252.797</v>
      </c>
      <c r="AJ1079" s="4">
        <f t="shared" si="169"/>
        <v>6847.8123721047505</v>
      </c>
      <c r="AK1079" s="3" t="s">
        <v>93</v>
      </c>
      <c r="AL1079" s="3" t="s">
        <v>100</v>
      </c>
      <c r="AM1079" s="3" t="s">
        <v>95</v>
      </c>
      <c r="AN1079" s="3" t="s">
        <v>95</v>
      </c>
      <c r="AO1079" s="3">
        <v>1</v>
      </c>
      <c r="AP1079" s="3">
        <v>0.47699999999999998</v>
      </c>
      <c r="AQ1079" s="3">
        <v>0.79</v>
      </c>
      <c r="AR1079" s="3">
        <v>9</v>
      </c>
      <c r="AS1079" s="3">
        <v>-6.0629999999999997</v>
      </c>
      <c r="AT1079" s="3">
        <v>1</v>
      </c>
      <c r="AU1079" s="3">
        <v>3.9199999999999999E-2</v>
      </c>
      <c r="AV1079" s="3">
        <v>3.2100000000000002E-3</v>
      </c>
      <c r="AW1079" s="3">
        <v>0</v>
      </c>
      <c r="AX1079" s="3">
        <v>0.24099999999999999</v>
      </c>
      <c r="AY1079" s="3">
        <v>0.45800000000000002</v>
      </c>
      <c r="AZ1079" s="3">
        <v>134.054</v>
      </c>
      <c r="BA1079" s="3">
        <v>183268</v>
      </c>
      <c r="BB1079" s="3">
        <v>4</v>
      </c>
    </row>
    <row r="1080" spans="1:54" x14ac:dyDescent="0.25">
      <c r="A1080" s="3">
        <v>1079</v>
      </c>
      <c r="B1080" s="2" t="s">
        <v>58</v>
      </c>
      <c r="C1080" s="2" t="s">
        <v>60</v>
      </c>
      <c r="D1080" s="3">
        <v>8</v>
      </c>
      <c r="E1080" s="3" t="s">
        <v>35</v>
      </c>
      <c r="F1080" s="3" t="s">
        <v>20</v>
      </c>
      <c r="G1080" s="3" t="s">
        <v>23</v>
      </c>
      <c r="H1080" s="3">
        <v>16</v>
      </c>
      <c r="I1080" s="3">
        <v>7.7692307692307701</v>
      </c>
      <c r="J1080" s="3">
        <v>17</v>
      </c>
      <c r="K1080" s="3">
        <v>5</v>
      </c>
      <c r="L1080" s="3">
        <v>18</v>
      </c>
      <c r="M1080" s="3">
        <v>6</v>
      </c>
      <c r="N1080" s="3" t="str">
        <f t="shared" si="165"/>
        <v>n</v>
      </c>
      <c r="O1080" s="3" t="str">
        <f t="shared" si="166"/>
        <v>n</v>
      </c>
      <c r="P1080" s="2" t="s">
        <v>59</v>
      </c>
      <c r="Q1080" s="2" t="s">
        <v>59</v>
      </c>
      <c r="R1080" s="4" t="str">
        <f t="shared" si="167"/>
        <v>y</v>
      </c>
      <c r="S1080" s="2" t="s">
        <v>28</v>
      </c>
      <c r="T1080" s="2">
        <v>4</v>
      </c>
      <c r="U1080" s="6">
        <v>16095</v>
      </c>
      <c r="V1080" s="7">
        <v>3092</v>
      </c>
      <c r="W1080" s="7">
        <v>1710068</v>
      </c>
      <c r="X1080" s="7">
        <v>1680011</v>
      </c>
      <c r="Y1080" s="7">
        <v>1968957</v>
      </c>
      <c r="Z1080" s="7">
        <f t="shared" si="174"/>
        <v>6.2169501214806348E-2</v>
      </c>
      <c r="AA1080" s="7">
        <f t="shared" si="175"/>
        <v>1.0700961425318225E-2</v>
      </c>
      <c r="AB1080" s="7">
        <f t="shared" si="176"/>
        <v>7.2870462640124575E-2</v>
      </c>
      <c r="AC1080" s="3">
        <v>27677.39</v>
      </c>
      <c r="AD1080" s="3">
        <v>42738.879999999997</v>
      </c>
      <c r="AE1080" s="3">
        <f t="shared" si="168"/>
        <v>0.64759277734933629</v>
      </c>
      <c r="AF1080" s="2">
        <v>56.949599999999997</v>
      </c>
      <c r="AG1080" s="2">
        <v>24.1052</v>
      </c>
      <c r="AH1080" s="2">
        <v>54.687199999999997</v>
      </c>
      <c r="AI1080" s="5">
        <v>252.797</v>
      </c>
      <c r="AJ1080" s="4">
        <f t="shared" si="169"/>
        <v>6847.8123721047505</v>
      </c>
      <c r="AK1080" s="3" t="s">
        <v>93</v>
      </c>
      <c r="AL1080" s="3" t="s">
        <v>100</v>
      </c>
      <c r="AM1080" s="3" t="s">
        <v>95</v>
      </c>
      <c r="AN1080" s="3" t="s">
        <v>95</v>
      </c>
      <c r="AO1080" s="3">
        <v>1</v>
      </c>
      <c r="AP1080" s="3">
        <v>0.47699999999999998</v>
      </c>
      <c r="AQ1080" s="3">
        <v>0.79</v>
      </c>
      <c r="AR1080" s="3">
        <v>9</v>
      </c>
      <c r="AS1080" s="3">
        <v>-6.0629999999999997</v>
      </c>
      <c r="AT1080" s="3">
        <v>1</v>
      </c>
      <c r="AU1080" s="3">
        <v>3.9199999999999999E-2</v>
      </c>
      <c r="AV1080" s="3">
        <v>3.2100000000000002E-3</v>
      </c>
      <c r="AW1080" s="3">
        <v>0</v>
      </c>
      <c r="AX1080" s="3">
        <v>0.24099999999999999</v>
      </c>
      <c r="AY1080" s="3">
        <v>0.45800000000000002</v>
      </c>
      <c r="AZ1080" s="3">
        <v>134.054</v>
      </c>
      <c r="BA1080" s="3">
        <v>183268</v>
      </c>
      <c r="BB1080" s="3">
        <v>4</v>
      </c>
    </row>
    <row r="1081" spans="1:54" x14ac:dyDescent="0.25">
      <c r="A1081" s="3">
        <v>1080</v>
      </c>
      <c r="B1081" s="2" t="s">
        <v>58</v>
      </c>
      <c r="C1081" s="2" t="s">
        <v>60</v>
      </c>
      <c r="D1081" s="3">
        <v>12</v>
      </c>
      <c r="E1081" s="3" t="s">
        <v>19</v>
      </c>
      <c r="F1081" s="3" t="s">
        <v>25</v>
      </c>
      <c r="G1081" s="3" t="s">
        <v>23</v>
      </c>
      <c r="H1081" s="3">
        <v>9</v>
      </c>
      <c r="I1081" s="3">
        <v>7.7692307692307701</v>
      </c>
      <c r="J1081" s="3">
        <v>17</v>
      </c>
      <c r="K1081" s="3">
        <v>5</v>
      </c>
      <c r="L1081" s="3">
        <v>18</v>
      </c>
      <c r="M1081" s="3">
        <v>6</v>
      </c>
      <c r="N1081" s="3" t="str">
        <f t="shared" si="165"/>
        <v>n</v>
      </c>
      <c r="O1081" s="3" t="str">
        <f t="shared" si="166"/>
        <v>n</v>
      </c>
      <c r="P1081" s="2" t="s">
        <v>59</v>
      </c>
      <c r="Q1081" s="2" t="s">
        <v>59</v>
      </c>
      <c r="R1081" s="4" t="str">
        <f t="shared" si="167"/>
        <v>y</v>
      </c>
      <c r="S1081" s="2" t="s">
        <v>28</v>
      </c>
      <c r="T1081" s="2">
        <v>4</v>
      </c>
      <c r="U1081" s="6">
        <v>16095</v>
      </c>
      <c r="V1081" s="7">
        <v>3092</v>
      </c>
      <c r="W1081" s="7">
        <v>1710068</v>
      </c>
      <c r="X1081" s="7">
        <v>1680011</v>
      </c>
      <c r="Y1081" s="7">
        <v>1968957</v>
      </c>
      <c r="Z1081" s="7">
        <f t="shared" si="174"/>
        <v>6.2169501214806348E-2</v>
      </c>
      <c r="AA1081" s="7">
        <f t="shared" si="175"/>
        <v>1.0700961425318225E-2</v>
      </c>
      <c r="AB1081" s="7">
        <f t="shared" si="176"/>
        <v>7.2870462640124575E-2</v>
      </c>
      <c r="AC1081" s="3">
        <v>27677.39</v>
      </c>
      <c r="AD1081" s="3">
        <v>42738.879999999997</v>
      </c>
      <c r="AE1081" s="3">
        <f t="shared" si="168"/>
        <v>0.64759277734933629</v>
      </c>
      <c r="AF1081" s="2">
        <v>56.949599999999997</v>
      </c>
      <c r="AG1081" s="2">
        <v>24.1052</v>
      </c>
      <c r="AH1081" s="2">
        <v>54.687199999999997</v>
      </c>
      <c r="AI1081" s="5">
        <v>252.797</v>
      </c>
      <c r="AJ1081" s="4">
        <f t="shared" si="169"/>
        <v>6847.8123721047505</v>
      </c>
      <c r="AK1081" s="3" t="s">
        <v>93</v>
      </c>
      <c r="AL1081" s="3" t="s">
        <v>100</v>
      </c>
      <c r="AM1081" s="3" t="s">
        <v>95</v>
      </c>
      <c r="AN1081" s="3" t="s">
        <v>95</v>
      </c>
      <c r="AO1081" s="3">
        <v>1</v>
      </c>
      <c r="AP1081" s="3">
        <v>0.47699999999999998</v>
      </c>
      <c r="AQ1081" s="3">
        <v>0.79</v>
      </c>
      <c r="AR1081" s="3">
        <v>9</v>
      </c>
      <c r="AS1081" s="3">
        <v>-6.0629999999999997</v>
      </c>
      <c r="AT1081" s="3">
        <v>1</v>
      </c>
      <c r="AU1081" s="3">
        <v>3.9199999999999999E-2</v>
      </c>
      <c r="AV1081" s="3">
        <v>3.2100000000000002E-3</v>
      </c>
      <c r="AW1081" s="3">
        <v>0</v>
      </c>
      <c r="AX1081" s="3">
        <v>0.24099999999999999</v>
      </c>
      <c r="AY1081" s="3">
        <v>0.45800000000000002</v>
      </c>
      <c r="AZ1081" s="3">
        <v>134.054</v>
      </c>
      <c r="BA1081" s="3">
        <v>183268</v>
      </c>
      <c r="BB1081" s="3">
        <v>4</v>
      </c>
    </row>
    <row r="1082" spans="1:54" x14ac:dyDescent="0.25">
      <c r="A1082" s="3">
        <v>1081</v>
      </c>
      <c r="B1082" s="2" t="s">
        <v>58</v>
      </c>
      <c r="C1082" s="2" t="s">
        <v>60</v>
      </c>
      <c r="D1082" s="3">
        <v>10</v>
      </c>
      <c r="E1082" s="3" t="s">
        <v>19</v>
      </c>
      <c r="F1082" s="3" t="s">
        <v>20</v>
      </c>
      <c r="G1082" s="3" t="s">
        <v>23</v>
      </c>
      <c r="H1082" s="3">
        <v>9</v>
      </c>
      <c r="I1082" s="3">
        <v>7.7692307692307701</v>
      </c>
      <c r="J1082" s="3">
        <v>17</v>
      </c>
      <c r="K1082" s="3">
        <v>5</v>
      </c>
      <c r="L1082" s="3">
        <v>18</v>
      </c>
      <c r="M1082" s="3">
        <v>6</v>
      </c>
      <c r="N1082" s="3" t="str">
        <f t="shared" si="165"/>
        <v>n</v>
      </c>
      <c r="O1082" s="3" t="str">
        <f t="shared" si="166"/>
        <v>n</v>
      </c>
      <c r="P1082" s="2" t="s">
        <v>59</v>
      </c>
      <c r="Q1082" s="2" t="s">
        <v>59</v>
      </c>
      <c r="R1082" s="4" t="str">
        <f t="shared" si="167"/>
        <v>y</v>
      </c>
      <c r="S1082" s="2" t="s">
        <v>28</v>
      </c>
      <c r="T1082" s="2">
        <v>4</v>
      </c>
      <c r="U1082" s="6">
        <v>16095</v>
      </c>
      <c r="V1082" s="7">
        <v>3092</v>
      </c>
      <c r="W1082" s="7">
        <v>1710068</v>
      </c>
      <c r="X1082" s="7">
        <v>1680011</v>
      </c>
      <c r="Y1082" s="7">
        <v>1968957</v>
      </c>
      <c r="Z1082" s="7">
        <f t="shared" si="174"/>
        <v>6.2169501214806348E-2</v>
      </c>
      <c r="AA1082" s="7">
        <f t="shared" si="175"/>
        <v>1.0700961425318225E-2</v>
      </c>
      <c r="AB1082" s="7">
        <f t="shared" si="176"/>
        <v>7.2870462640124575E-2</v>
      </c>
      <c r="AC1082" s="3">
        <v>27677.39</v>
      </c>
      <c r="AD1082" s="3">
        <v>42738.879999999997</v>
      </c>
      <c r="AE1082" s="3">
        <f t="shared" si="168"/>
        <v>0.64759277734933629</v>
      </c>
      <c r="AF1082" s="2">
        <v>56.949599999999997</v>
      </c>
      <c r="AG1082" s="2">
        <v>24.1052</v>
      </c>
      <c r="AH1082" s="2">
        <v>54.687199999999997</v>
      </c>
      <c r="AI1082" s="5">
        <v>252.797</v>
      </c>
      <c r="AJ1082" s="4">
        <f t="shared" si="169"/>
        <v>6847.8123721047505</v>
      </c>
      <c r="AK1082" s="3" t="s">
        <v>93</v>
      </c>
      <c r="AL1082" s="3" t="s">
        <v>100</v>
      </c>
      <c r="AM1082" s="3" t="s">
        <v>95</v>
      </c>
      <c r="AN1082" s="3" t="s">
        <v>95</v>
      </c>
      <c r="AO1082" s="3">
        <v>1</v>
      </c>
      <c r="AP1082" s="3">
        <v>0.47699999999999998</v>
      </c>
      <c r="AQ1082" s="3">
        <v>0.79</v>
      </c>
      <c r="AR1082" s="3">
        <v>9</v>
      </c>
      <c r="AS1082" s="3">
        <v>-6.0629999999999997</v>
      </c>
      <c r="AT1082" s="3">
        <v>1</v>
      </c>
      <c r="AU1082" s="3">
        <v>3.9199999999999999E-2</v>
      </c>
      <c r="AV1082" s="3">
        <v>3.2100000000000002E-3</v>
      </c>
      <c r="AW1082" s="3">
        <v>0</v>
      </c>
      <c r="AX1082" s="3">
        <v>0.24099999999999999</v>
      </c>
      <c r="AY1082" s="3">
        <v>0.45800000000000002</v>
      </c>
      <c r="AZ1082" s="3">
        <v>134.054</v>
      </c>
      <c r="BA1082" s="3">
        <v>183268</v>
      </c>
      <c r="BB1082" s="3">
        <v>4</v>
      </c>
    </row>
    <row r="1083" spans="1:54" x14ac:dyDescent="0.25">
      <c r="A1083" s="3">
        <v>1082</v>
      </c>
      <c r="B1083" s="2" t="s">
        <v>63</v>
      </c>
      <c r="C1083" s="2" t="s">
        <v>60</v>
      </c>
      <c r="D1083" s="3">
        <v>4</v>
      </c>
      <c r="E1083" s="3" t="s">
        <v>35</v>
      </c>
      <c r="F1083" s="3" t="s">
        <v>25</v>
      </c>
      <c r="G1083" s="3" t="s">
        <v>23</v>
      </c>
      <c r="H1083" s="3">
        <v>16</v>
      </c>
      <c r="I1083" s="3">
        <v>4</v>
      </c>
      <c r="J1083" s="3">
        <v>20</v>
      </c>
      <c r="K1083" s="3">
        <v>1</v>
      </c>
      <c r="L1083" s="3">
        <v>18</v>
      </c>
      <c r="M1083" s="3">
        <v>6</v>
      </c>
      <c r="N1083" s="3" t="str">
        <f t="shared" si="165"/>
        <v>n</v>
      </c>
      <c r="O1083" s="3" t="str">
        <f t="shared" si="166"/>
        <v>n</v>
      </c>
      <c r="P1083" s="2" t="s">
        <v>30</v>
      </c>
      <c r="Q1083" s="2" t="s">
        <v>59</v>
      </c>
      <c r="R1083" s="4" t="str">
        <f t="shared" si="167"/>
        <v>n</v>
      </c>
      <c r="S1083" s="2" t="s">
        <v>23</v>
      </c>
      <c r="T1083" s="2">
        <v>4</v>
      </c>
      <c r="U1083" s="6" t="s">
        <v>87</v>
      </c>
      <c r="V1083" s="7" t="s">
        <v>87</v>
      </c>
      <c r="W1083" s="6" t="s">
        <v>87</v>
      </c>
      <c r="X1083" s="7" t="s">
        <v>87</v>
      </c>
      <c r="Y1083" s="7">
        <v>3553056</v>
      </c>
      <c r="Z1083" s="7" t="s">
        <v>87</v>
      </c>
      <c r="AA1083" s="7" t="s">
        <v>87</v>
      </c>
      <c r="AB1083" s="7" t="s">
        <v>87</v>
      </c>
      <c r="AC1083" s="3">
        <v>6749.52</v>
      </c>
      <c r="AD1083" s="3">
        <v>42738.879999999997</v>
      </c>
      <c r="AE1083" s="3">
        <f t="shared" si="168"/>
        <v>0.15792458763542705</v>
      </c>
      <c r="AF1083" s="2">
        <v>47.0105</v>
      </c>
      <c r="AG1083" s="2">
        <v>28.863800000000001</v>
      </c>
      <c r="AH1083" s="2">
        <v>54.687199999999997</v>
      </c>
      <c r="AI1083" s="5">
        <v>252.797</v>
      </c>
      <c r="AJ1083" s="4">
        <f t="shared" si="169"/>
        <v>7979.0012670536498</v>
      </c>
      <c r="AK1083" s="3" t="s">
        <v>93</v>
      </c>
      <c r="AL1083" s="3" t="s">
        <v>100</v>
      </c>
      <c r="AM1083" s="3" t="s">
        <v>95</v>
      </c>
      <c r="AN1083" s="3" t="s">
        <v>95</v>
      </c>
      <c r="AO1083" s="3">
        <v>1</v>
      </c>
      <c r="AP1083" s="3">
        <v>0.47699999999999998</v>
      </c>
      <c r="AQ1083" s="3">
        <v>0.79</v>
      </c>
      <c r="AR1083" s="3">
        <v>9</v>
      </c>
      <c r="AS1083" s="3">
        <v>-6.0629999999999997</v>
      </c>
      <c r="AT1083" s="3">
        <v>1</v>
      </c>
      <c r="AU1083" s="3">
        <v>3.9199999999999999E-2</v>
      </c>
      <c r="AV1083" s="3">
        <v>3.2100000000000002E-3</v>
      </c>
      <c r="AW1083" s="3">
        <v>0</v>
      </c>
      <c r="AX1083" s="3">
        <v>0.24099999999999999</v>
      </c>
      <c r="AY1083" s="3">
        <v>0.45800000000000002</v>
      </c>
      <c r="AZ1083" s="3">
        <v>134.054</v>
      </c>
      <c r="BA1083" s="3">
        <v>183268</v>
      </c>
      <c r="BB1083" s="3">
        <v>4</v>
      </c>
    </row>
    <row r="1084" spans="1:54" x14ac:dyDescent="0.25">
      <c r="A1084" s="3">
        <v>1083</v>
      </c>
      <c r="B1084" s="2" t="s">
        <v>63</v>
      </c>
      <c r="C1084" s="2" t="s">
        <v>60</v>
      </c>
      <c r="D1084" s="3">
        <v>3</v>
      </c>
      <c r="E1084" s="3" t="s">
        <v>35</v>
      </c>
      <c r="F1084" s="3" t="s">
        <v>20</v>
      </c>
      <c r="G1084" s="3" t="s">
        <v>23</v>
      </c>
      <c r="H1084" s="3">
        <v>16</v>
      </c>
      <c r="I1084" s="3">
        <v>4</v>
      </c>
      <c r="J1084" s="3">
        <v>20</v>
      </c>
      <c r="K1084" s="3">
        <v>1</v>
      </c>
      <c r="L1084" s="3">
        <v>18</v>
      </c>
      <c r="M1084" s="3">
        <v>6</v>
      </c>
      <c r="N1084" s="3" t="str">
        <f t="shared" si="165"/>
        <v>n</v>
      </c>
      <c r="O1084" s="3" t="str">
        <f t="shared" si="166"/>
        <v>n</v>
      </c>
      <c r="P1084" s="2" t="s">
        <v>30</v>
      </c>
      <c r="Q1084" s="2" t="s">
        <v>59</v>
      </c>
      <c r="R1084" s="4" t="str">
        <f t="shared" si="167"/>
        <v>n</v>
      </c>
      <c r="S1084" s="2" t="s">
        <v>23</v>
      </c>
      <c r="T1084" s="2">
        <v>4</v>
      </c>
      <c r="U1084" s="6" t="s">
        <v>87</v>
      </c>
      <c r="V1084" s="7" t="s">
        <v>87</v>
      </c>
      <c r="W1084" s="6" t="s">
        <v>87</v>
      </c>
      <c r="X1084" s="7" t="s">
        <v>87</v>
      </c>
      <c r="Y1084" s="7">
        <v>3553056</v>
      </c>
      <c r="Z1084" s="7" t="s">
        <v>87</v>
      </c>
      <c r="AA1084" s="7" t="s">
        <v>87</v>
      </c>
      <c r="AB1084" s="7" t="s">
        <v>87</v>
      </c>
      <c r="AC1084" s="3">
        <v>6749.52</v>
      </c>
      <c r="AD1084" s="3">
        <v>42738.879999999997</v>
      </c>
      <c r="AE1084" s="3">
        <f t="shared" si="168"/>
        <v>0.15792458763542705</v>
      </c>
      <c r="AF1084" s="2">
        <v>47.0105</v>
      </c>
      <c r="AG1084" s="2">
        <v>28.863800000000001</v>
      </c>
      <c r="AH1084" s="2">
        <v>54.687199999999997</v>
      </c>
      <c r="AI1084" s="5">
        <v>252.797</v>
      </c>
      <c r="AJ1084" s="4">
        <f t="shared" si="169"/>
        <v>7979.0012670536498</v>
      </c>
      <c r="AK1084" s="3" t="s">
        <v>93</v>
      </c>
      <c r="AL1084" s="3" t="s">
        <v>100</v>
      </c>
      <c r="AM1084" s="3" t="s">
        <v>95</v>
      </c>
      <c r="AN1084" s="3" t="s">
        <v>95</v>
      </c>
      <c r="AO1084" s="3">
        <v>1</v>
      </c>
      <c r="AP1084" s="3">
        <v>0.47699999999999998</v>
      </c>
      <c r="AQ1084" s="3">
        <v>0.79</v>
      </c>
      <c r="AR1084" s="3">
        <v>9</v>
      </c>
      <c r="AS1084" s="3">
        <v>-6.0629999999999997</v>
      </c>
      <c r="AT1084" s="3">
        <v>1</v>
      </c>
      <c r="AU1084" s="3">
        <v>3.9199999999999999E-2</v>
      </c>
      <c r="AV1084" s="3">
        <v>3.2100000000000002E-3</v>
      </c>
      <c r="AW1084" s="3">
        <v>0</v>
      </c>
      <c r="AX1084" s="3">
        <v>0.24099999999999999</v>
      </c>
      <c r="AY1084" s="3">
        <v>0.45800000000000002</v>
      </c>
      <c r="AZ1084" s="3">
        <v>134.054</v>
      </c>
      <c r="BA1084" s="3">
        <v>183268</v>
      </c>
      <c r="BB1084" s="3">
        <v>4</v>
      </c>
    </row>
    <row r="1085" spans="1:54" x14ac:dyDescent="0.25">
      <c r="A1085" s="3">
        <v>1084</v>
      </c>
      <c r="B1085" s="2" t="s">
        <v>64</v>
      </c>
      <c r="C1085" s="2" t="s">
        <v>60</v>
      </c>
      <c r="D1085" s="3">
        <v>2</v>
      </c>
      <c r="E1085" s="3" t="s">
        <v>35</v>
      </c>
      <c r="F1085" s="3" t="s">
        <v>20</v>
      </c>
      <c r="G1085" s="3" t="s">
        <v>23</v>
      </c>
      <c r="H1085" s="3">
        <v>16</v>
      </c>
      <c r="I1085" s="3">
        <v>2.3333333333333299</v>
      </c>
      <c r="J1085" s="3">
        <v>1</v>
      </c>
      <c r="K1085" s="3">
        <v>2</v>
      </c>
      <c r="L1085" s="3">
        <v>18</v>
      </c>
      <c r="M1085" s="3">
        <v>6</v>
      </c>
      <c r="N1085" s="3" t="str">
        <f t="shared" si="165"/>
        <v>n</v>
      </c>
      <c r="O1085" s="3" t="str">
        <f t="shared" si="166"/>
        <v>n</v>
      </c>
      <c r="P1085" s="2" t="s">
        <v>26</v>
      </c>
      <c r="Q1085" s="2" t="s">
        <v>59</v>
      </c>
      <c r="R1085" s="4" t="str">
        <f t="shared" si="167"/>
        <v>n</v>
      </c>
      <c r="S1085" s="2" t="s">
        <v>23</v>
      </c>
      <c r="T1085" s="2">
        <v>4</v>
      </c>
      <c r="U1085" s="6" t="s">
        <v>87</v>
      </c>
      <c r="V1085" s="7" t="s">
        <v>87</v>
      </c>
      <c r="W1085" s="6" t="s">
        <v>87</v>
      </c>
      <c r="X1085" s="7" t="s">
        <v>87</v>
      </c>
      <c r="Y1085" s="7">
        <v>622218</v>
      </c>
      <c r="Z1085" s="7" t="s">
        <v>87</v>
      </c>
      <c r="AA1085" s="7" t="s">
        <v>87</v>
      </c>
      <c r="AB1085" s="7" t="s">
        <v>87</v>
      </c>
      <c r="AC1085" s="3">
        <v>4173.26</v>
      </c>
      <c r="AD1085" s="3">
        <v>42738.879999999997</v>
      </c>
      <c r="AE1085" s="3">
        <f t="shared" si="168"/>
        <v>9.764551621380814E-2</v>
      </c>
      <c r="AF1085" s="2">
        <v>42.430399999999999</v>
      </c>
      <c r="AG1085" s="2">
        <v>19.259399999999999</v>
      </c>
      <c r="AH1085" s="2">
        <v>54.687199999999997</v>
      </c>
      <c r="AI1085" s="5">
        <v>252.797</v>
      </c>
      <c r="AJ1085" s="4">
        <f t="shared" si="169"/>
        <v>8086.3711753617363</v>
      </c>
      <c r="AK1085" s="3" t="s">
        <v>93</v>
      </c>
      <c r="AL1085" s="3" t="s">
        <v>100</v>
      </c>
      <c r="AM1085" s="3" t="s">
        <v>95</v>
      </c>
      <c r="AN1085" s="3" t="s">
        <v>95</v>
      </c>
      <c r="AO1085" s="3">
        <v>1</v>
      </c>
      <c r="AP1085" s="3">
        <v>0.47699999999999998</v>
      </c>
      <c r="AQ1085" s="3">
        <v>0.79</v>
      </c>
      <c r="AR1085" s="3">
        <v>9</v>
      </c>
      <c r="AS1085" s="3">
        <v>-6.0629999999999997</v>
      </c>
      <c r="AT1085" s="3">
        <v>1</v>
      </c>
      <c r="AU1085" s="3">
        <v>3.9199999999999999E-2</v>
      </c>
      <c r="AV1085" s="3">
        <v>3.2100000000000002E-3</v>
      </c>
      <c r="AW1085" s="3">
        <v>0</v>
      </c>
      <c r="AX1085" s="3">
        <v>0.24099999999999999</v>
      </c>
      <c r="AY1085" s="3">
        <v>0.45800000000000002</v>
      </c>
      <c r="AZ1085" s="3">
        <v>134.054</v>
      </c>
      <c r="BA1085" s="3">
        <v>183268</v>
      </c>
      <c r="BB1085" s="3">
        <v>4</v>
      </c>
    </row>
    <row r="1086" spans="1:54" x14ac:dyDescent="0.25">
      <c r="A1086" s="3">
        <v>1085</v>
      </c>
      <c r="B1086" s="2" t="s">
        <v>77</v>
      </c>
      <c r="C1086" s="2" t="s">
        <v>60</v>
      </c>
      <c r="D1086" s="3">
        <v>2</v>
      </c>
      <c r="E1086" s="3" t="s">
        <v>35</v>
      </c>
      <c r="F1086" s="3" t="s">
        <v>25</v>
      </c>
      <c r="G1086" s="3" t="s">
        <v>23</v>
      </c>
      <c r="H1086" s="3">
        <v>16</v>
      </c>
      <c r="I1086" s="3">
        <v>5.7</v>
      </c>
      <c r="J1086" s="3">
        <v>21</v>
      </c>
      <c r="K1086" s="3">
        <v>1</v>
      </c>
      <c r="L1086" s="3">
        <v>18</v>
      </c>
      <c r="M1086" s="3">
        <v>6</v>
      </c>
      <c r="N1086" s="3" t="str">
        <f t="shared" si="165"/>
        <v>n</v>
      </c>
      <c r="O1086" s="3" t="str">
        <f t="shared" si="166"/>
        <v>n</v>
      </c>
      <c r="P1086" s="2" t="s">
        <v>21</v>
      </c>
      <c r="Q1086" s="2" t="s">
        <v>59</v>
      </c>
      <c r="R1086" s="4" t="str">
        <f t="shared" si="167"/>
        <v>n</v>
      </c>
      <c r="S1086" s="2" t="s">
        <v>23</v>
      </c>
      <c r="T1086" s="2">
        <v>4</v>
      </c>
      <c r="U1086" s="6">
        <v>37422</v>
      </c>
      <c r="V1086" s="7">
        <v>41678</v>
      </c>
      <c r="W1086" s="7">
        <v>4436678</v>
      </c>
      <c r="X1086" s="7">
        <v>4676268</v>
      </c>
      <c r="Y1086" s="7">
        <v>5213985</v>
      </c>
      <c r="Z1086" s="7">
        <f>U:U  / (Y:Y -W:W )</f>
        <v>4.8143140355097792E-2</v>
      </c>
      <c r="AA1086" s="7">
        <f t="shared" ref="AA1086:AA1092" si="177">V:V   / (Y:Y -X:X )</f>
        <v>7.7509173040837473E-2</v>
      </c>
      <c r="AB1086" s="7">
        <f>Z:Z+AA:AA</f>
        <v>0.12565231339593527</v>
      </c>
      <c r="AC1086" s="3">
        <v>370556.67</v>
      </c>
      <c r="AD1086" s="3">
        <v>42738.879999999997</v>
      </c>
      <c r="AE1086" s="3">
        <f t="shared" si="168"/>
        <v>8.6702475591311714</v>
      </c>
      <c r="AF1086" s="2">
        <v>59.913899999999998</v>
      </c>
      <c r="AG1086" s="2">
        <v>10.7522</v>
      </c>
      <c r="AH1086" s="2">
        <v>54.687199999999997</v>
      </c>
      <c r="AI1086" s="5">
        <v>252.797</v>
      </c>
      <c r="AJ1086" s="4">
        <f t="shared" si="169"/>
        <v>6141.7065224714188</v>
      </c>
      <c r="AK1086" s="3" t="s">
        <v>93</v>
      </c>
      <c r="AL1086" s="3" t="s">
        <v>100</v>
      </c>
      <c r="AM1086" s="3" t="s">
        <v>95</v>
      </c>
      <c r="AN1086" s="3" t="s">
        <v>95</v>
      </c>
      <c r="AO1086" s="3">
        <v>1</v>
      </c>
      <c r="AP1086" s="3">
        <v>0.47699999999999998</v>
      </c>
      <c r="AQ1086" s="3">
        <v>0.79</v>
      </c>
      <c r="AR1086" s="3">
        <v>9</v>
      </c>
      <c r="AS1086" s="3">
        <v>-6.0629999999999997</v>
      </c>
      <c r="AT1086" s="3">
        <v>1</v>
      </c>
      <c r="AU1086" s="3">
        <v>3.9199999999999999E-2</v>
      </c>
      <c r="AV1086" s="3">
        <v>3.2100000000000002E-3</v>
      </c>
      <c r="AW1086" s="3">
        <v>0</v>
      </c>
      <c r="AX1086" s="3">
        <v>0.24099999999999999</v>
      </c>
      <c r="AY1086" s="3">
        <v>0.45800000000000002</v>
      </c>
      <c r="AZ1086" s="3">
        <v>134.054</v>
      </c>
      <c r="BA1086" s="3">
        <v>183268</v>
      </c>
      <c r="BB1086" s="3">
        <v>4</v>
      </c>
    </row>
    <row r="1087" spans="1:54" x14ac:dyDescent="0.25">
      <c r="A1087" s="3">
        <v>1086</v>
      </c>
      <c r="B1087" s="2" t="s">
        <v>77</v>
      </c>
      <c r="C1087" s="2" t="s">
        <v>60</v>
      </c>
      <c r="D1087" s="3">
        <v>12</v>
      </c>
      <c r="E1087" s="3" t="s">
        <v>35</v>
      </c>
      <c r="F1087" s="3" t="s">
        <v>20</v>
      </c>
      <c r="G1087" s="3" t="s">
        <v>23</v>
      </c>
      <c r="H1087" s="3">
        <v>16</v>
      </c>
      <c r="I1087" s="3">
        <v>5.7</v>
      </c>
      <c r="J1087" s="3">
        <v>21</v>
      </c>
      <c r="K1087" s="3">
        <v>1</v>
      </c>
      <c r="L1087" s="3">
        <v>18</v>
      </c>
      <c r="M1087" s="3">
        <v>6</v>
      </c>
      <c r="N1087" s="3" t="str">
        <f t="shared" si="165"/>
        <v>n</v>
      </c>
      <c r="O1087" s="3" t="str">
        <f t="shared" si="166"/>
        <v>n</v>
      </c>
      <c r="P1087" s="2" t="s">
        <v>21</v>
      </c>
      <c r="Q1087" s="2" t="s">
        <v>59</v>
      </c>
      <c r="R1087" s="4" t="str">
        <f t="shared" si="167"/>
        <v>n</v>
      </c>
      <c r="S1087" s="2" t="s">
        <v>23</v>
      </c>
      <c r="T1087" s="2">
        <v>4</v>
      </c>
      <c r="U1087" s="6">
        <v>37422</v>
      </c>
      <c r="V1087" s="7">
        <v>41678</v>
      </c>
      <c r="W1087" s="7">
        <v>4436678</v>
      </c>
      <c r="X1087" s="7">
        <v>4676268</v>
      </c>
      <c r="Y1087" s="7">
        <v>5213985</v>
      </c>
      <c r="Z1087" s="7">
        <f>U:U  / (Y:Y -W:W )</f>
        <v>4.8143140355097792E-2</v>
      </c>
      <c r="AA1087" s="7">
        <f t="shared" si="177"/>
        <v>7.7509173040837473E-2</v>
      </c>
      <c r="AB1087" s="7">
        <f>Z:Z+AA:AA</f>
        <v>0.12565231339593527</v>
      </c>
      <c r="AC1087" s="3">
        <v>370556.67</v>
      </c>
      <c r="AD1087" s="3">
        <v>42738.879999999997</v>
      </c>
      <c r="AE1087" s="3">
        <f t="shared" si="168"/>
        <v>8.6702475591311714</v>
      </c>
      <c r="AF1087" s="2">
        <v>59.913899999999998</v>
      </c>
      <c r="AG1087" s="2">
        <v>10.7522</v>
      </c>
      <c r="AH1087" s="2">
        <v>54.687199999999997</v>
      </c>
      <c r="AI1087" s="5">
        <v>252.797</v>
      </c>
      <c r="AJ1087" s="4">
        <f t="shared" si="169"/>
        <v>6141.7065224714188</v>
      </c>
      <c r="AK1087" s="3" t="s">
        <v>93</v>
      </c>
      <c r="AL1087" s="3" t="s">
        <v>100</v>
      </c>
      <c r="AM1087" s="3" t="s">
        <v>95</v>
      </c>
      <c r="AN1087" s="3" t="s">
        <v>95</v>
      </c>
      <c r="AO1087" s="3">
        <v>1</v>
      </c>
      <c r="AP1087" s="3">
        <v>0.47699999999999998</v>
      </c>
      <c r="AQ1087" s="3">
        <v>0.79</v>
      </c>
      <c r="AR1087" s="3">
        <v>9</v>
      </c>
      <c r="AS1087" s="3">
        <v>-6.0629999999999997</v>
      </c>
      <c r="AT1087" s="3">
        <v>1</v>
      </c>
      <c r="AU1087" s="3">
        <v>3.9199999999999999E-2</v>
      </c>
      <c r="AV1087" s="3">
        <v>3.2100000000000002E-3</v>
      </c>
      <c r="AW1087" s="3">
        <v>0</v>
      </c>
      <c r="AX1087" s="3">
        <v>0.24099999999999999</v>
      </c>
      <c r="AY1087" s="3">
        <v>0.45800000000000002</v>
      </c>
      <c r="AZ1087" s="3">
        <v>134.054</v>
      </c>
      <c r="BA1087" s="3">
        <v>183268</v>
      </c>
      <c r="BB1087" s="3">
        <v>4</v>
      </c>
    </row>
    <row r="1088" spans="1:54" x14ac:dyDescent="0.25">
      <c r="A1088" s="3">
        <v>1087</v>
      </c>
      <c r="B1088" s="2" t="s">
        <v>77</v>
      </c>
      <c r="C1088" s="2" t="s">
        <v>60</v>
      </c>
      <c r="D1088" s="3">
        <v>8</v>
      </c>
      <c r="E1088" s="3" t="s">
        <v>19</v>
      </c>
      <c r="F1088" s="3" t="s">
        <v>25</v>
      </c>
      <c r="G1088" s="3" t="s">
        <v>23</v>
      </c>
      <c r="H1088" s="3">
        <v>9</v>
      </c>
      <c r="I1088" s="3">
        <v>5.7</v>
      </c>
      <c r="J1088" s="3">
        <v>21</v>
      </c>
      <c r="K1088" s="3">
        <v>1</v>
      </c>
      <c r="L1088" s="3">
        <v>18</v>
      </c>
      <c r="M1088" s="3">
        <v>6</v>
      </c>
      <c r="N1088" s="3" t="str">
        <f t="shared" si="165"/>
        <v>n</v>
      </c>
      <c r="O1088" s="3" t="str">
        <f t="shared" si="166"/>
        <v>n</v>
      </c>
      <c r="P1088" s="2" t="s">
        <v>21</v>
      </c>
      <c r="Q1088" s="2" t="s">
        <v>59</v>
      </c>
      <c r="R1088" s="4" t="str">
        <f t="shared" si="167"/>
        <v>n</v>
      </c>
      <c r="S1088" s="2" t="s">
        <v>23</v>
      </c>
      <c r="T1088" s="2">
        <v>4</v>
      </c>
      <c r="U1088" s="6">
        <v>37422</v>
      </c>
      <c r="V1088" s="7">
        <v>41678</v>
      </c>
      <c r="W1088" s="7">
        <v>4436678</v>
      </c>
      <c r="X1088" s="7">
        <v>4676268</v>
      </c>
      <c r="Y1088" s="7">
        <v>5213985</v>
      </c>
      <c r="Z1088" s="7">
        <f>U:U  / (Y:Y -W:W )</f>
        <v>4.8143140355097792E-2</v>
      </c>
      <c r="AA1088" s="7">
        <f t="shared" si="177"/>
        <v>7.7509173040837473E-2</v>
      </c>
      <c r="AB1088" s="7">
        <f>Z:Z+AA:AA</f>
        <v>0.12565231339593527</v>
      </c>
      <c r="AC1088" s="3">
        <v>370556.67</v>
      </c>
      <c r="AD1088" s="3">
        <v>42738.879999999997</v>
      </c>
      <c r="AE1088" s="3">
        <f t="shared" si="168"/>
        <v>8.6702475591311714</v>
      </c>
      <c r="AF1088" s="2">
        <v>59.913899999999998</v>
      </c>
      <c r="AG1088" s="2">
        <v>10.7522</v>
      </c>
      <c r="AH1088" s="2">
        <v>54.687199999999997</v>
      </c>
      <c r="AI1088" s="5">
        <v>252.797</v>
      </c>
      <c r="AJ1088" s="4">
        <f t="shared" si="169"/>
        <v>6141.7065224714188</v>
      </c>
      <c r="AK1088" s="3" t="s">
        <v>93</v>
      </c>
      <c r="AL1088" s="3" t="s">
        <v>100</v>
      </c>
      <c r="AM1088" s="3" t="s">
        <v>95</v>
      </c>
      <c r="AN1088" s="3" t="s">
        <v>95</v>
      </c>
      <c r="AO1088" s="3">
        <v>1</v>
      </c>
      <c r="AP1088" s="3">
        <v>0.47699999999999998</v>
      </c>
      <c r="AQ1088" s="3">
        <v>0.79</v>
      </c>
      <c r="AR1088" s="3">
        <v>9</v>
      </c>
      <c r="AS1088" s="3">
        <v>-6.0629999999999997</v>
      </c>
      <c r="AT1088" s="3">
        <v>1</v>
      </c>
      <c r="AU1088" s="3">
        <v>3.9199999999999999E-2</v>
      </c>
      <c r="AV1088" s="3">
        <v>3.2100000000000002E-3</v>
      </c>
      <c r="AW1088" s="3">
        <v>0</v>
      </c>
      <c r="AX1088" s="3">
        <v>0.24099999999999999</v>
      </c>
      <c r="AY1088" s="3">
        <v>0.45800000000000002</v>
      </c>
      <c r="AZ1088" s="3">
        <v>134.054</v>
      </c>
      <c r="BA1088" s="3">
        <v>183268</v>
      </c>
      <c r="BB1088" s="3">
        <v>4</v>
      </c>
    </row>
    <row r="1089" spans="1:54" x14ac:dyDescent="0.25">
      <c r="A1089" s="3">
        <v>1088</v>
      </c>
      <c r="B1089" s="2" t="s">
        <v>77</v>
      </c>
      <c r="C1089" s="2" t="s">
        <v>60</v>
      </c>
      <c r="D1089" s="3">
        <v>12</v>
      </c>
      <c r="E1089" s="3" t="s">
        <v>19</v>
      </c>
      <c r="F1089" s="3" t="s">
        <v>20</v>
      </c>
      <c r="G1089" s="3" t="s">
        <v>23</v>
      </c>
      <c r="H1089" s="3">
        <v>9</v>
      </c>
      <c r="I1089" s="3">
        <v>5.7</v>
      </c>
      <c r="J1089" s="3">
        <v>21</v>
      </c>
      <c r="K1089" s="3">
        <v>1</v>
      </c>
      <c r="L1089" s="3">
        <v>18</v>
      </c>
      <c r="M1089" s="3">
        <v>6</v>
      </c>
      <c r="N1089" s="3" t="str">
        <f t="shared" si="165"/>
        <v>n</v>
      </c>
      <c r="O1089" s="3" t="str">
        <f t="shared" si="166"/>
        <v>n</v>
      </c>
      <c r="P1089" s="2" t="s">
        <v>21</v>
      </c>
      <c r="Q1089" s="2" t="s">
        <v>59</v>
      </c>
      <c r="R1089" s="4" t="str">
        <f t="shared" si="167"/>
        <v>n</v>
      </c>
      <c r="S1089" s="2" t="s">
        <v>23</v>
      </c>
      <c r="T1089" s="2">
        <v>4</v>
      </c>
      <c r="U1089" s="6">
        <v>37422</v>
      </c>
      <c r="V1089" s="7">
        <v>41678</v>
      </c>
      <c r="W1089" s="7">
        <v>4436678</v>
      </c>
      <c r="X1089" s="7">
        <v>4676268</v>
      </c>
      <c r="Y1089" s="7">
        <v>5213985</v>
      </c>
      <c r="Z1089" s="7">
        <f>U:U  / (Y:Y -W:W )</f>
        <v>4.8143140355097792E-2</v>
      </c>
      <c r="AA1089" s="7">
        <f t="shared" si="177"/>
        <v>7.7509173040837473E-2</v>
      </c>
      <c r="AB1089" s="7">
        <f>Z:Z+AA:AA</f>
        <v>0.12565231339593527</v>
      </c>
      <c r="AC1089" s="3">
        <v>370556.67</v>
      </c>
      <c r="AD1089" s="3">
        <v>42738.879999999997</v>
      </c>
      <c r="AE1089" s="3">
        <f t="shared" si="168"/>
        <v>8.6702475591311714</v>
      </c>
      <c r="AF1089" s="2">
        <v>59.913899999999998</v>
      </c>
      <c r="AG1089" s="2">
        <v>10.7522</v>
      </c>
      <c r="AH1089" s="2">
        <v>54.687199999999997</v>
      </c>
      <c r="AI1089" s="5">
        <v>252.797</v>
      </c>
      <c r="AJ1089" s="4">
        <f t="shared" si="169"/>
        <v>6141.7065224714188</v>
      </c>
      <c r="AK1089" s="3" t="s">
        <v>93</v>
      </c>
      <c r="AL1089" s="3" t="s">
        <v>100</v>
      </c>
      <c r="AM1089" s="3" t="s">
        <v>95</v>
      </c>
      <c r="AN1089" s="3" t="s">
        <v>95</v>
      </c>
      <c r="AO1089" s="3">
        <v>1</v>
      </c>
      <c r="AP1089" s="3">
        <v>0.47699999999999998</v>
      </c>
      <c r="AQ1089" s="3">
        <v>0.79</v>
      </c>
      <c r="AR1089" s="3">
        <v>9</v>
      </c>
      <c r="AS1089" s="3">
        <v>-6.0629999999999997</v>
      </c>
      <c r="AT1089" s="3">
        <v>1</v>
      </c>
      <c r="AU1089" s="3">
        <v>3.9199999999999999E-2</v>
      </c>
      <c r="AV1089" s="3">
        <v>3.2100000000000002E-3</v>
      </c>
      <c r="AW1089" s="3">
        <v>0</v>
      </c>
      <c r="AX1089" s="3">
        <v>0.24099999999999999</v>
      </c>
      <c r="AY1089" s="3">
        <v>0.45800000000000002</v>
      </c>
      <c r="AZ1089" s="3">
        <v>134.054</v>
      </c>
      <c r="BA1089" s="3">
        <v>183268</v>
      </c>
      <c r="BB1089" s="3">
        <v>4</v>
      </c>
    </row>
    <row r="1090" spans="1:54" x14ac:dyDescent="0.25">
      <c r="A1090" s="3">
        <v>1089</v>
      </c>
      <c r="B1090" s="2" t="s">
        <v>65</v>
      </c>
      <c r="C1090" s="2" t="s">
        <v>60</v>
      </c>
      <c r="D1090" s="3">
        <v>2</v>
      </c>
      <c r="E1090" s="3" t="s">
        <v>35</v>
      </c>
      <c r="F1090" s="3" t="s">
        <v>25</v>
      </c>
      <c r="G1090" s="3" t="s">
        <v>23</v>
      </c>
      <c r="H1090" s="3">
        <v>16</v>
      </c>
      <c r="I1090" s="3">
        <v>8</v>
      </c>
      <c r="J1090" s="3">
        <v>1</v>
      </c>
      <c r="K1090" s="3">
        <v>5</v>
      </c>
      <c r="L1090" s="3">
        <v>18</v>
      </c>
      <c r="M1090" s="3">
        <v>6</v>
      </c>
      <c r="N1090" s="3" t="str">
        <f t="shared" ref="N1090:N1153" si="178">IF(AND(J:J=L:L)=TRUE,"y","n")</f>
        <v>n</v>
      </c>
      <c r="O1090" s="3" t="str">
        <f t="shared" ref="O1090:O1153" si="179">IF(AND(K:K=M:M)=TRUE,"y","n")</f>
        <v>n</v>
      </c>
      <c r="P1090" s="2" t="s">
        <v>26</v>
      </c>
      <c r="Q1090" s="2" t="s">
        <v>59</v>
      </c>
      <c r="R1090" s="4" t="str">
        <f t="shared" ref="R1090:R1153" si="180">IF(AND(P:P=Q:Q)=TRUE, "y", "n")</f>
        <v>n</v>
      </c>
      <c r="S1090" s="2" t="s">
        <v>28</v>
      </c>
      <c r="T1090" s="2">
        <v>4</v>
      </c>
      <c r="U1090" s="6" t="s">
        <v>87</v>
      </c>
      <c r="V1090" s="7">
        <v>1004</v>
      </c>
      <c r="W1090" s="6" t="s">
        <v>87</v>
      </c>
      <c r="X1090" s="7">
        <v>37811676</v>
      </c>
      <c r="Y1090" s="7">
        <v>37967209</v>
      </c>
      <c r="Z1090" s="7" t="s">
        <v>87</v>
      </c>
      <c r="AA1090" s="7">
        <f t="shared" si="177"/>
        <v>6.4552217214353226E-3</v>
      </c>
      <c r="AB1090" s="7" t="s">
        <v>87</v>
      </c>
      <c r="AC1090" s="3">
        <v>469508.68</v>
      </c>
      <c r="AD1090" s="3">
        <v>42738.879999999997</v>
      </c>
      <c r="AE1090" s="3">
        <f t="shared" ref="AE1090:AE1153" si="181">AC:AC /AD:AD</f>
        <v>10.98551670048443</v>
      </c>
      <c r="AF1090" s="2">
        <v>52.229700000000001</v>
      </c>
      <c r="AG1090" s="2">
        <v>21.0122</v>
      </c>
      <c r="AH1090" s="2">
        <v>54.687199999999997</v>
      </c>
      <c r="AI1090" s="5">
        <v>252.797</v>
      </c>
      <c r="AJ1090" s="4">
        <f t="shared" ref="AJ1090:AJ1153" si="182">ACOS(COS(RADIANS(90-AF:AF)) *COS(RADIANS(90-AH:AH)) +SIN(RADIANS(90-AF:AF)) *SIN(RADIANS(90-AH:AH)) *COS(RADIANS(AG:AG-AI:AI))) *6371</f>
        <v>7203.7903352327221</v>
      </c>
      <c r="AK1090" s="3" t="s">
        <v>93</v>
      </c>
      <c r="AL1090" s="3" t="s">
        <v>100</v>
      </c>
      <c r="AM1090" s="3" t="s">
        <v>95</v>
      </c>
      <c r="AN1090" s="3" t="s">
        <v>95</v>
      </c>
      <c r="AO1090" s="3">
        <v>1</v>
      </c>
      <c r="AP1090" s="3">
        <v>0.47699999999999998</v>
      </c>
      <c r="AQ1090" s="3">
        <v>0.79</v>
      </c>
      <c r="AR1090" s="3">
        <v>9</v>
      </c>
      <c r="AS1090" s="3">
        <v>-6.0629999999999997</v>
      </c>
      <c r="AT1090" s="3">
        <v>1</v>
      </c>
      <c r="AU1090" s="3">
        <v>3.9199999999999999E-2</v>
      </c>
      <c r="AV1090" s="3">
        <v>3.2100000000000002E-3</v>
      </c>
      <c r="AW1090" s="3">
        <v>0</v>
      </c>
      <c r="AX1090" s="3">
        <v>0.24099999999999999</v>
      </c>
      <c r="AY1090" s="3">
        <v>0.45800000000000002</v>
      </c>
      <c r="AZ1090" s="3">
        <v>134.054</v>
      </c>
      <c r="BA1090" s="3">
        <v>183268</v>
      </c>
      <c r="BB1090" s="3">
        <v>4</v>
      </c>
    </row>
    <row r="1091" spans="1:54" x14ac:dyDescent="0.25">
      <c r="A1091" s="3">
        <v>1090</v>
      </c>
      <c r="B1091" s="2" t="s">
        <v>65</v>
      </c>
      <c r="C1091" s="2" t="s">
        <v>60</v>
      </c>
      <c r="D1091" s="3">
        <v>3</v>
      </c>
      <c r="E1091" s="3" t="s">
        <v>19</v>
      </c>
      <c r="F1091" s="3" t="s">
        <v>25</v>
      </c>
      <c r="G1091" s="3" t="s">
        <v>23</v>
      </c>
      <c r="H1091" s="3">
        <v>9</v>
      </c>
      <c r="I1091" s="3">
        <v>8</v>
      </c>
      <c r="J1091" s="3">
        <v>1</v>
      </c>
      <c r="K1091" s="3">
        <v>5</v>
      </c>
      <c r="L1091" s="3">
        <v>18</v>
      </c>
      <c r="M1091" s="3">
        <v>6</v>
      </c>
      <c r="N1091" s="3" t="str">
        <f t="shared" si="178"/>
        <v>n</v>
      </c>
      <c r="O1091" s="3" t="str">
        <f t="shared" si="179"/>
        <v>n</v>
      </c>
      <c r="P1091" s="2" t="s">
        <v>26</v>
      </c>
      <c r="Q1091" s="2" t="s">
        <v>59</v>
      </c>
      <c r="R1091" s="4" t="str">
        <f t="shared" si="180"/>
        <v>n</v>
      </c>
      <c r="S1091" s="2" t="s">
        <v>28</v>
      </c>
      <c r="T1091" s="2">
        <v>4</v>
      </c>
      <c r="U1091" s="6" t="s">
        <v>87</v>
      </c>
      <c r="V1091" s="7">
        <v>1004</v>
      </c>
      <c r="W1091" s="6" t="s">
        <v>87</v>
      </c>
      <c r="X1091" s="7">
        <v>37811676</v>
      </c>
      <c r="Y1091" s="7">
        <v>37967209</v>
      </c>
      <c r="Z1091" s="7" t="s">
        <v>87</v>
      </c>
      <c r="AA1091" s="7">
        <f t="shared" si="177"/>
        <v>6.4552217214353226E-3</v>
      </c>
      <c r="AB1091" s="7" t="s">
        <v>87</v>
      </c>
      <c r="AC1091" s="3">
        <v>469508.68</v>
      </c>
      <c r="AD1091" s="3">
        <v>42738.879999999997</v>
      </c>
      <c r="AE1091" s="3">
        <f t="shared" si="181"/>
        <v>10.98551670048443</v>
      </c>
      <c r="AF1091" s="2">
        <v>52.229700000000001</v>
      </c>
      <c r="AG1091" s="2">
        <v>21.0122</v>
      </c>
      <c r="AH1091" s="2">
        <v>54.687199999999997</v>
      </c>
      <c r="AI1091" s="5">
        <v>252.797</v>
      </c>
      <c r="AJ1091" s="4">
        <f t="shared" si="182"/>
        <v>7203.7903352327221</v>
      </c>
      <c r="AK1091" s="3" t="s">
        <v>93</v>
      </c>
      <c r="AL1091" s="3" t="s">
        <v>100</v>
      </c>
      <c r="AM1091" s="3" t="s">
        <v>95</v>
      </c>
      <c r="AN1091" s="3" t="s">
        <v>95</v>
      </c>
      <c r="AO1091" s="3">
        <v>1</v>
      </c>
      <c r="AP1091" s="3">
        <v>0.47699999999999998</v>
      </c>
      <c r="AQ1091" s="3">
        <v>0.79</v>
      </c>
      <c r="AR1091" s="3">
        <v>9</v>
      </c>
      <c r="AS1091" s="3">
        <v>-6.0629999999999997</v>
      </c>
      <c r="AT1091" s="3">
        <v>1</v>
      </c>
      <c r="AU1091" s="3">
        <v>3.9199999999999999E-2</v>
      </c>
      <c r="AV1091" s="3">
        <v>3.2100000000000002E-3</v>
      </c>
      <c r="AW1091" s="3">
        <v>0</v>
      </c>
      <c r="AX1091" s="3">
        <v>0.24099999999999999</v>
      </c>
      <c r="AY1091" s="3">
        <v>0.45800000000000002</v>
      </c>
      <c r="AZ1091" s="3">
        <v>134.054</v>
      </c>
      <c r="BA1091" s="3">
        <v>183268</v>
      </c>
      <c r="BB1091" s="3">
        <v>4</v>
      </c>
    </row>
    <row r="1092" spans="1:54" x14ac:dyDescent="0.25">
      <c r="A1092" s="3">
        <v>1091</v>
      </c>
      <c r="B1092" s="2" t="s">
        <v>65</v>
      </c>
      <c r="C1092" s="2" t="s">
        <v>60</v>
      </c>
      <c r="D1092" s="3">
        <v>3</v>
      </c>
      <c r="E1092" s="3" t="s">
        <v>19</v>
      </c>
      <c r="F1092" s="3" t="s">
        <v>20</v>
      </c>
      <c r="G1092" s="3" t="s">
        <v>23</v>
      </c>
      <c r="H1092" s="3">
        <v>9</v>
      </c>
      <c r="I1092" s="3">
        <v>8</v>
      </c>
      <c r="J1092" s="3">
        <v>1</v>
      </c>
      <c r="K1092" s="3">
        <v>5</v>
      </c>
      <c r="L1092" s="3">
        <v>18</v>
      </c>
      <c r="M1092" s="3">
        <v>6</v>
      </c>
      <c r="N1092" s="3" t="str">
        <f t="shared" si="178"/>
        <v>n</v>
      </c>
      <c r="O1092" s="3" t="str">
        <f t="shared" si="179"/>
        <v>n</v>
      </c>
      <c r="P1092" s="2" t="s">
        <v>26</v>
      </c>
      <c r="Q1092" s="2" t="s">
        <v>59</v>
      </c>
      <c r="R1092" s="4" t="str">
        <f t="shared" si="180"/>
        <v>n</v>
      </c>
      <c r="S1092" s="2" t="s">
        <v>28</v>
      </c>
      <c r="T1092" s="2">
        <v>4</v>
      </c>
      <c r="U1092" s="6" t="s">
        <v>87</v>
      </c>
      <c r="V1092" s="7">
        <v>1004</v>
      </c>
      <c r="W1092" s="6" t="s">
        <v>87</v>
      </c>
      <c r="X1092" s="7">
        <v>37811676</v>
      </c>
      <c r="Y1092" s="7">
        <v>37967209</v>
      </c>
      <c r="Z1092" s="7" t="s">
        <v>87</v>
      </c>
      <c r="AA1092" s="7">
        <f t="shared" si="177"/>
        <v>6.4552217214353226E-3</v>
      </c>
      <c r="AB1092" s="7" t="s">
        <v>87</v>
      </c>
      <c r="AC1092" s="3">
        <v>469508.68</v>
      </c>
      <c r="AD1092" s="3">
        <v>42738.879999999997</v>
      </c>
      <c r="AE1092" s="3">
        <f t="shared" si="181"/>
        <v>10.98551670048443</v>
      </c>
      <c r="AF1092" s="2">
        <v>52.229700000000001</v>
      </c>
      <c r="AG1092" s="2">
        <v>21.0122</v>
      </c>
      <c r="AH1092" s="2">
        <v>54.687199999999997</v>
      </c>
      <c r="AI1092" s="5">
        <v>252.797</v>
      </c>
      <c r="AJ1092" s="4">
        <f t="shared" si="182"/>
        <v>7203.7903352327221</v>
      </c>
      <c r="AK1092" s="3" t="s">
        <v>93</v>
      </c>
      <c r="AL1092" s="3" t="s">
        <v>100</v>
      </c>
      <c r="AM1092" s="3" t="s">
        <v>95</v>
      </c>
      <c r="AN1092" s="3" t="s">
        <v>95</v>
      </c>
      <c r="AO1092" s="3">
        <v>1</v>
      </c>
      <c r="AP1092" s="3">
        <v>0.47699999999999998</v>
      </c>
      <c r="AQ1092" s="3">
        <v>0.79</v>
      </c>
      <c r="AR1092" s="3">
        <v>9</v>
      </c>
      <c r="AS1092" s="3">
        <v>-6.0629999999999997</v>
      </c>
      <c r="AT1092" s="3">
        <v>1</v>
      </c>
      <c r="AU1092" s="3">
        <v>3.9199999999999999E-2</v>
      </c>
      <c r="AV1092" s="3">
        <v>3.2100000000000002E-3</v>
      </c>
      <c r="AW1092" s="3">
        <v>0</v>
      </c>
      <c r="AX1092" s="3">
        <v>0.24099999999999999</v>
      </c>
      <c r="AY1092" s="3">
        <v>0.45800000000000002</v>
      </c>
      <c r="AZ1092" s="3">
        <v>134.054</v>
      </c>
      <c r="BA1092" s="3">
        <v>183268</v>
      </c>
      <c r="BB1092" s="3">
        <v>4</v>
      </c>
    </row>
    <row r="1093" spans="1:54" x14ac:dyDescent="0.25">
      <c r="A1093" s="3">
        <v>1092</v>
      </c>
      <c r="B1093" s="2" t="s">
        <v>67</v>
      </c>
      <c r="C1093" s="2" t="s">
        <v>60</v>
      </c>
      <c r="D1093" s="3">
        <v>8</v>
      </c>
      <c r="E1093" s="3" t="s">
        <v>35</v>
      </c>
      <c r="F1093" s="3" t="s">
        <v>20</v>
      </c>
      <c r="G1093" s="3" t="s">
        <v>23</v>
      </c>
      <c r="H1093" s="3">
        <v>16</v>
      </c>
      <c r="I1093" s="3">
        <v>0</v>
      </c>
      <c r="J1093" s="3">
        <v>1</v>
      </c>
      <c r="K1093" s="3">
        <v>5</v>
      </c>
      <c r="L1093" s="3">
        <v>18</v>
      </c>
      <c r="M1093" s="3">
        <v>6</v>
      </c>
      <c r="N1093" s="3" t="str">
        <f t="shared" si="178"/>
        <v>n</v>
      </c>
      <c r="O1093" s="3" t="str">
        <f t="shared" si="179"/>
        <v>n</v>
      </c>
      <c r="P1093" s="2" t="s">
        <v>68</v>
      </c>
      <c r="Q1093" s="2" t="s">
        <v>59</v>
      </c>
      <c r="R1093" s="4" t="str">
        <f t="shared" si="180"/>
        <v>n</v>
      </c>
      <c r="S1093" s="2" t="s">
        <v>23</v>
      </c>
      <c r="T1093" s="2">
        <v>4</v>
      </c>
      <c r="U1093" s="6" t="s">
        <v>87</v>
      </c>
      <c r="V1093" s="7" t="s">
        <v>87</v>
      </c>
      <c r="W1093" s="6" t="s">
        <v>87</v>
      </c>
      <c r="X1093" s="7" t="s">
        <v>87</v>
      </c>
      <c r="Y1093" s="7">
        <v>33005</v>
      </c>
      <c r="Z1093" s="7" t="s">
        <v>87</v>
      </c>
      <c r="AA1093" s="7" t="s">
        <v>87</v>
      </c>
      <c r="AB1093" s="7" t="s">
        <v>87</v>
      </c>
      <c r="AC1093" s="3">
        <v>1500</v>
      </c>
      <c r="AD1093" s="3">
        <v>42738.879999999997</v>
      </c>
      <c r="AE1093" s="3">
        <f t="shared" si="181"/>
        <v>3.5096848583771968E-2</v>
      </c>
      <c r="AF1093" s="2">
        <v>43.935600000000001</v>
      </c>
      <c r="AG1093" s="2">
        <v>12.4473</v>
      </c>
      <c r="AH1093" s="2">
        <v>54.687199999999997</v>
      </c>
      <c r="AI1093" s="5">
        <v>252.797</v>
      </c>
      <c r="AJ1093" s="4">
        <f t="shared" si="182"/>
        <v>7659.5195545682891</v>
      </c>
      <c r="AK1093" s="3" t="s">
        <v>93</v>
      </c>
      <c r="AL1093" s="3" t="s">
        <v>100</v>
      </c>
      <c r="AM1093" s="3" t="s">
        <v>95</v>
      </c>
      <c r="AN1093" s="3" t="s">
        <v>95</v>
      </c>
      <c r="AO1093" s="3">
        <v>1</v>
      </c>
      <c r="AP1093" s="3">
        <v>0.47699999999999998</v>
      </c>
      <c r="AQ1093" s="3">
        <v>0.79</v>
      </c>
      <c r="AR1093" s="3">
        <v>9</v>
      </c>
      <c r="AS1093" s="3">
        <v>-6.0629999999999997</v>
      </c>
      <c r="AT1093" s="3">
        <v>1</v>
      </c>
      <c r="AU1093" s="3">
        <v>3.9199999999999999E-2</v>
      </c>
      <c r="AV1093" s="3">
        <v>3.2100000000000002E-3</v>
      </c>
      <c r="AW1093" s="3">
        <v>0</v>
      </c>
      <c r="AX1093" s="3">
        <v>0.24099999999999999</v>
      </c>
      <c r="AY1093" s="3">
        <v>0.45800000000000002</v>
      </c>
      <c r="AZ1093" s="3">
        <v>134.054</v>
      </c>
      <c r="BA1093" s="3">
        <v>183268</v>
      </c>
      <c r="BB1093" s="3">
        <v>4</v>
      </c>
    </row>
    <row r="1094" spans="1:54" x14ac:dyDescent="0.25">
      <c r="A1094" s="3">
        <v>1093</v>
      </c>
      <c r="B1094" s="2" t="s">
        <v>31</v>
      </c>
      <c r="C1094" s="2" t="s">
        <v>60</v>
      </c>
      <c r="D1094" s="3">
        <v>8</v>
      </c>
      <c r="E1094" s="3" t="s">
        <v>35</v>
      </c>
      <c r="F1094" s="3" t="s">
        <v>25</v>
      </c>
      <c r="G1094" s="3" t="s">
        <v>23</v>
      </c>
      <c r="H1094" s="3">
        <v>16</v>
      </c>
      <c r="I1094" s="3">
        <v>4</v>
      </c>
      <c r="J1094" s="3">
        <v>1</v>
      </c>
      <c r="K1094" s="3">
        <v>2</v>
      </c>
      <c r="L1094" s="3">
        <v>18</v>
      </c>
      <c r="M1094" s="3">
        <v>6</v>
      </c>
      <c r="N1094" s="3" t="str">
        <f t="shared" si="178"/>
        <v>n</v>
      </c>
      <c r="O1094" s="3" t="str">
        <f t="shared" si="179"/>
        <v>n</v>
      </c>
      <c r="P1094" s="2" t="s">
        <v>26</v>
      </c>
      <c r="Q1094" s="2" t="s">
        <v>59</v>
      </c>
      <c r="R1094" s="4" t="str">
        <f t="shared" si="180"/>
        <v>n</v>
      </c>
      <c r="S1094" s="2" t="s">
        <v>23</v>
      </c>
      <c r="T1094" s="2">
        <v>4</v>
      </c>
      <c r="U1094" s="6" t="s">
        <v>87</v>
      </c>
      <c r="V1094" s="7" t="s">
        <v>87</v>
      </c>
      <c r="W1094" s="6" t="s">
        <v>87</v>
      </c>
      <c r="X1094" s="7" t="s">
        <v>87</v>
      </c>
      <c r="Y1094" s="7">
        <v>7076372</v>
      </c>
      <c r="Z1094" s="7" t="s">
        <v>87</v>
      </c>
      <c r="AA1094" s="7" t="s">
        <v>87</v>
      </c>
      <c r="AB1094" s="7" t="s">
        <v>87</v>
      </c>
      <c r="AC1094" s="3">
        <v>37745.11</v>
      </c>
      <c r="AD1094" s="3">
        <v>42738.879999999997</v>
      </c>
      <c r="AE1094" s="3">
        <f t="shared" si="181"/>
        <v>0.8831562736318781</v>
      </c>
      <c r="AF1094" s="2">
        <v>44.7866</v>
      </c>
      <c r="AG1094" s="2">
        <v>20.448899999999998</v>
      </c>
      <c r="AH1094" s="2">
        <v>54.687199999999997</v>
      </c>
      <c r="AI1094" s="5">
        <v>252.797</v>
      </c>
      <c r="AJ1094" s="4">
        <f t="shared" si="182"/>
        <v>7903.7711444567922</v>
      </c>
      <c r="AK1094" s="3" t="s">
        <v>93</v>
      </c>
      <c r="AL1094" s="3" t="s">
        <v>100</v>
      </c>
      <c r="AM1094" s="3" t="s">
        <v>95</v>
      </c>
      <c r="AN1094" s="3" t="s">
        <v>95</v>
      </c>
      <c r="AO1094" s="3">
        <v>1</v>
      </c>
      <c r="AP1094" s="3">
        <v>0.47699999999999998</v>
      </c>
      <c r="AQ1094" s="3">
        <v>0.79</v>
      </c>
      <c r="AR1094" s="3">
        <v>9</v>
      </c>
      <c r="AS1094" s="3">
        <v>-6.0629999999999997</v>
      </c>
      <c r="AT1094" s="3">
        <v>1</v>
      </c>
      <c r="AU1094" s="3">
        <v>3.9199999999999999E-2</v>
      </c>
      <c r="AV1094" s="3">
        <v>3.2100000000000002E-3</v>
      </c>
      <c r="AW1094" s="3">
        <v>0</v>
      </c>
      <c r="AX1094" s="3">
        <v>0.24099999999999999</v>
      </c>
      <c r="AY1094" s="3">
        <v>0.45800000000000002</v>
      </c>
      <c r="AZ1094" s="3">
        <v>134.054</v>
      </c>
      <c r="BA1094" s="3">
        <v>183268</v>
      </c>
      <c r="BB1094" s="3">
        <v>4</v>
      </c>
    </row>
    <row r="1095" spans="1:54" x14ac:dyDescent="0.25">
      <c r="A1095" s="3">
        <v>1094</v>
      </c>
      <c r="B1095" s="2" t="s">
        <v>31</v>
      </c>
      <c r="C1095" s="2" t="s">
        <v>60</v>
      </c>
      <c r="D1095" s="3">
        <v>5</v>
      </c>
      <c r="E1095" s="3" t="s">
        <v>19</v>
      </c>
      <c r="F1095" s="3" t="s">
        <v>25</v>
      </c>
      <c r="G1095" s="3" t="s">
        <v>23</v>
      </c>
      <c r="H1095" s="3">
        <v>9</v>
      </c>
      <c r="I1095" s="3">
        <v>4</v>
      </c>
      <c r="J1095" s="3">
        <v>1</v>
      </c>
      <c r="K1095" s="3">
        <v>2</v>
      </c>
      <c r="L1095" s="3">
        <v>18</v>
      </c>
      <c r="M1095" s="3">
        <v>6</v>
      </c>
      <c r="N1095" s="3" t="str">
        <f t="shared" si="178"/>
        <v>n</v>
      </c>
      <c r="O1095" s="3" t="str">
        <f t="shared" si="179"/>
        <v>n</v>
      </c>
      <c r="P1095" s="2" t="s">
        <v>26</v>
      </c>
      <c r="Q1095" s="2" t="s">
        <v>59</v>
      </c>
      <c r="R1095" s="4" t="str">
        <f t="shared" si="180"/>
        <v>n</v>
      </c>
      <c r="S1095" s="2" t="s">
        <v>23</v>
      </c>
      <c r="T1095" s="2">
        <v>4</v>
      </c>
      <c r="U1095" s="6" t="s">
        <v>87</v>
      </c>
      <c r="V1095" s="7" t="s">
        <v>87</v>
      </c>
      <c r="W1095" s="6" t="s">
        <v>87</v>
      </c>
      <c r="X1095" s="7" t="s">
        <v>87</v>
      </c>
      <c r="Y1095" s="7">
        <v>7076372</v>
      </c>
      <c r="Z1095" s="7" t="s">
        <v>87</v>
      </c>
      <c r="AA1095" s="7" t="s">
        <v>87</v>
      </c>
      <c r="AB1095" s="7" t="s">
        <v>87</v>
      </c>
      <c r="AC1095" s="3">
        <v>37745.11</v>
      </c>
      <c r="AD1095" s="3">
        <v>42738.879999999997</v>
      </c>
      <c r="AE1095" s="3">
        <f t="shared" si="181"/>
        <v>0.8831562736318781</v>
      </c>
      <c r="AF1095" s="2">
        <v>44.7866</v>
      </c>
      <c r="AG1095" s="2">
        <v>20.448899999999998</v>
      </c>
      <c r="AH1095" s="2">
        <v>54.687199999999997</v>
      </c>
      <c r="AI1095" s="5">
        <v>252.797</v>
      </c>
      <c r="AJ1095" s="4">
        <f t="shared" si="182"/>
        <v>7903.7711444567922</v>
      </c>
      <c r="AK1095" s="3" t="s">
        <v>93</v>
      </c>
      <c r="AL1095" s="3" t="s">
        <v>100</v>
      </c>
      <c r="AM1095" s="3" t="s">
        <v>95</v>
      </c>
      <c r="AN1095" s="3" t="s">
        <v>95</v>
      </c>
      <c r="AO1095" s="3">
        <v>1</v>
      </c>
      <c r="AP1095" s="3">
        <v>0.47699999999999998</v>
      </c>
      <c r="AQ1095" s="3">
        <v>0.79</v>
      </c>
      <c r="AR1095" s="3">
        <v>9</v>
      </c>
      <c r="AS1095" s="3">
        <v>-6.0629999999999997</v>
      </c>
      <c r="AT1095" s="3">
        <v>1</v>
      </c>
      <c r="AU1095" s="3">
        <v>3.9199999999999999E-2</v>
      </c>
      <c r="AV1095" s="3">
        <v>3.2100000000000002E-3</v>
      </c>
      <c r="AW1095" s="3">
        <v>0</v>
      </c>
      <c r="AX1095" s="3">
        <v>0.24099999999999999</v>
      </c>
      <c r="AY1095" s="3">
        <v>0.45800000000000002</v>
      </c>
      <c r="AZ1095" s="3">
        <v>134.054</v>
      </c>
      <c r="BA1095" s="3">
        <v>183268</v>
      </c>
      <c r="BB1095" s="3">
        <v>4</v>
      </c>
    </row>
    <row r="1096" spans="1:54" x14ac:dyDescent="0.25">
      <c r="A1096" s="3">
        <v>1095</v>
      </c>
      <c r="B1096" s="2" t="s">
        <v>32</v>
      </c>
      <c r="C1096" s="2" t="s">
        <v>60</v>
      </c>
      <c r="D1096" s="3">
        <v>1</v>
      </c>
      <c r="E1096" s="3" t="s">
        <v>19</v>
      </c>
      <c r="F1096" s="3" t="s">
        <v>25</v>
      </c>
      <c r="G1096" s="3" t="s">
        <v>23</v>
      </c>
      <c r="H1096" s="3">
        <v>9</v>
      </c>
      <c r="I1096" s="3">
        <v>4.5</v>
      </c>
      <c r="J1096" s="3">
        <v>1</v>
      </c>
      <c r="K1096" s="3">
        <v>2</v>
      </c>
      <c r="L1096" s="3">
        <v>18</v>
      </c>
      <c r="M1096" s="3">
        <v>6</v>
      </c>
      <c r="N1096" s="3" t="str">
        <f t="shared" si="178"/>
        <v>n</v>
      </c>
      <c r="O1096" s="3" t="str">
        <f t="shared" si="179"/>
        <v>n</v>
      </c>
      <c r="P1096" s="2" t="s">
        <v>26</v>
      </c>
      <c r="Q1096" s="2" t="s">
        <v>59</v>
      </c>
      <c r="R1096" s="4" t="str">
        <f t="shared" si="180"/>
        <v>n</v>
      </c>
      <c r="S1096" s="2" t="s">
        <v>23</v>
      </c>
      <c r="T1096" s="2">
        <v>4</v>
      </c>
      <c r="U1096" s="6">
        <v>38</v>
      </c>
      <c r="V1096" s="7">
        <v>32</v>
      </c>
      <c r="W1096" s="7">
        <v>1822985</v>
      </c>
      <c r="X1096" s="7">
        <v>1956422</v>
      </c>
      <c r="Y1096" s="7">
        <v>2064188</v>
      </c>
      <c r="Z1096" s="7">
        <f>U:U  / (Y:Y -W:W )</f>
        <v>1.5754364580871714E-4</v>
      </c>
      <c r="AA1096" s="7">
        <f>V:V   / (Y:Y -X:X )</f>
        <v>2.9693966557170167E-4</v>
      </c>
      <c r="AB1096" s="7">
        <f>Z:Z+AA:AA</f>
        <v>4.5448331138041884E-4</v>
      </c>
      <c r="AC1096" s="3">
        <v>43990.64</v>
      </c>
      <c r="AD1096" s="3">
        <v>42738.879999999997</v>
      </c>
      <c r="AE1096" s="3">
        <f t="shared" si="181"/>
        <v>1.0292885541221484</v>
      </c>
      <c r="AF1096" s="2">
        <v>46.056899999999999</v>
      </c>
      <c r="AG1096" s="2">
        <v>14.505800000000001</v>
      </c>
      <c r="AH1096" s="2">
        <v>54.687199999999997</v>
      </c>
      <c r="AI1096" s="5">
        <v>252.797</v>
      </c>
      <c r="AJ1096" s="4">
        <f t="shared" si="182"/>
        <v>7546.7493597079874</v>
      </c>
      <c r="AK1096" s="3" t="s">
        <v>93</v>
      </c>
      <c r="AL1096" s="3" t="s">
        <v>100</v>
      </c>
      <c r="AM1096" s="3" t="s">
        <v>95</v>
      </c>
      <c r="AN1096" s="3" t="s">
        <v>95</v>
      </c>
      <c r="AO1096" s="3">
        <v>1</v>
      </c>
      <c r="AP1096" s="3">
        <v>0.47699999999999998</v>
      </c>
      <c r="AQ1096" s="3">
        <v>0.79</v>
      </c>
      <c r="AR1096" s="3">
        <v>9</v>
      </c>
      <c r="AS1096" s="3">
        <v>-6.0629999999999997</v>
      </c>
      <c r="AT1096" s="3">
        <v>1</v>
      </c>
      <c r="AU1096" s="3">
        <v>3.9199999999999999E-2</v>
      </c>
      <c r="AV1096" s="3">
        <v>3.2100000000000002E-3</v>
      </c>
      <c r="AW1096" s="3">
        <v>0</v>
      </c>
      <c r="AX1096" s="3">
        <v>0.24099999999999999</v>
      </c>
      <c r="AY1096" s="3">
        <v>0.45800000000000002</v>
      </c>
      <c r="AZ1096" s="3">
        <v>134.054</v>
      </c>
      <c r="BA1096" s="3">
        <v>183268</v>
      </c>
      <c r="BB1096" s="3">
        <v>4</v>
      </c>
    </row>
    <row r="1097" spans="1:54" x14ac:dyDescent="0.25">
      <c r="A1097" s="3">
        <v>1096</v>
      </c>
      <c r="B1097" s="2" t="s">
        <v>70</v>
      </c>
      <c r="C1097" s="2" t="s">
        <v>60</v>
      </c>
      <c r="D1097" s="3">
        <v>2</v>
      </c>
      <c r="E1097" s="3" t="s">
        <v>35</v>
      </c>
      <c r="F1097" s="3" t="s">
        <v>25</v>
      </c>
      <c r="G1097" s="3" t="s">
        <v>23</v>
      </c>
      <c r="H1097" s="3">
        <v>16</v>
      </c>
      <c r="I1097" s="3">
        <v>2.8</v>
      </c>
      <c r="J1097" s="3">
        <v>1</v>
      </c>
      <c r="K1097" s="3">
        <v>4</v>
      </c>
      <c r="L1097" s="3">
        <v>18</v>
      </c>
      <c r="M1097" s="3">
        <v>6</v>
      </c>
      <c r="N1097" s="3" t="str">
        <f t="shared" si="178"/>
        <v>n</v>
      </c>
      <c r="O1097" s="3" t="str">
        <f t="shared" si="179"/>
        <v>n</v>
      </c>
      <c r="P1097" s="2" t="s">
        <v>21</v>
      </c>
      <c r="Q1097" s="2" t="s">
        <v>59</v>
      </c>
      <c r="R1097" s="4" t="str">
        <f t="shared" si="180"/>
        <v>n</v>
      </c>
      <c r="S1097" s="2" t="s">
        <v>23</v>
      </c>
      <c r="T1097" s="2">
        <v>4</v>
      </c>
      <c r="U1097" s="6">
        <v>11345</v>
      </c>
      <c r="V1097" s="7">
        <v>11261</v>
      </c>
      <c r="W1097" s="7">
        <v>8174753</v>
      </c>
      <c r="X1097" s="7">
        <v>9068184</v>
      </c>
      <c r="Y1097" s="7">
        <v>9851017</v>
      </c>
      <c r="Z1097" s="7">
        <f>U:U  / (Y:Y -W:W )</f>
        <v>6.7680269933614277E-3</v>
      </c>
      <c r="AA1097" s="7">
        <f>V:V   / (Y:Y -X:X )</f>
        <v>1.4384932674018596E-2</v>
      </c>
      <c r="AB1097" s="7">
        <f>Z:Z+AA:AA</f>
        <v>2.1152959667380025E-2</v>
      </c>
      <c r="AC1097" s="3">
        <v>510999.8</v>
      </c>
      <c r="AD1097" s="3">
        <v>42738.879999999997</v>
      </c>
      <c r="AE1097" s="3">
        <f t="shared" si="181"/>
        <v>11.956321737958506</v>
      </c>
      <c r="AF1097" s="2">
        <v>59.329300000000003</v>
      </c>
      <c r="AG1097" s="2">
        <v>18.069600000000001</v>
      </c>
      <c r="AH1097" s="2">
        <v>54.687199999999997</v>
      </c>
      <c r="AI1097" s="5">
        <v>252.797</v>
      </c>
      <c r="AJ1097" s="4">
        <f t="shared" si="182"/>
        <v>6436.7637872913592</v>
      </c>
      <c r="AK1097" s="3" t="s">
        <v>93</v>
      </c>
      <c r="AL1097" s="3" t="s">
        <v>100</v>
      </c>
      <c r="AM1097" s="3" t="s">
        <v>95</v>
      </c>
      <c r="AN1097" s="3" t="s">
        <v>95</v>
      </c>
      <c r="AO1097" s="3">
        <v>1</v>
      </c>
      <c r="AP1097" s="3">
        <v>0.47699999999999998</v>
      </c>
      <c r="AQ1097" s="3">
        <v>0.79</v>
      </c>
      <c r="AR1097" s="3">
        <v>9</v>
      </c>
      <c r="AS1097" s="3">
        <v>-6.0629999999999997</v>
      </c>
      <c r="AT1097" s="3">
        <v>1</v>
      </c>
      <c r="AU1097" s="3">
        <v>3.9199999999999999E-2</v>
      </c>
      <c r="AV1097" s="3">
        <v>3.2100000000000002E-3</v>
      </c>
      <c r="AW1097" s="3">
        <v>0</v>
      </c>
      <c r="AX1097" s="3">
        <v>0.24099999999999999</v>
      </c>
      <c r="AY1097" s="3">
        <v>0.45800000000000002</v>
      </c>
      <c r="AZ1097" s="3">
        <v>134.054</v>
      </c>
      <c r="BA1097" s="3">
        <v>183268</v>
      </c>
      <c r="BB1097" s="3">
        <v>4</v>
      </c>
    </row>
    <row r="1098" spans="1:54" x14ac:dyDescent="0.25">
      <c r="A1098" s="3">
        <v>1097</v>
      </c>
      <c r="B1098" s="2" t="s">
        <v>70</v>
      </c>
      <c r="C1098" s="2" t="s">
        <v>60</v>
      </c>
      <c r="D1098" s="3">
        <v>6</v>
      </c>
      <c r="E1098" s="3" t="s">
        <v>35</v>
      </c>
      <c r="F1098" s="3" t="s">
        <v>20</v>
      </c>
      <c r="G1098" s="3" t="s">
        <v>23</v>
      </c>
      <c r="H1098" s="3">
        <v>16</v>
      </c>
      <c r="I1098" s="3">
        <v>2.8</v>
      </c>
      <c r="J1098" s="3">
        <v>1</v>
      </c>
      <c r="K1098" s="3">
        <v>4</v>
      </c>
      <c r="L1098" s="3">
        <v>18</v>
      </c>
      <c r="M1098" s="3">
        <v>6</v>
      </c>
      <c r="N1098" s="3" t="str">
        <f t="shared" si="178"/>
        <v>n</v>
      </c>
      <c r="O1098" s="3" t="str">
        <f t="shared" si="179"/>
        <v>n</v>
      </c>
      <c r="P1098" s="2" t="s">
        <v>21</v>
      </c>
      <c r="Q1098" s="2" t="s">
        <v>59</v>
      </c>
      <c r="R1098" s="4" t="str">
        <f t="shared" si="180"/>
        <v>n</v>
      </c>
      <c r="S1098" s="2" t="s">
        <v>23</v>
      </c>
      <c r="T1098" s="2">
        <v>4</v>
      </c>
      <c r="U1098" s="6">
        <v>11345</v>
      </c>
      <c r="V1098" s="7">
        <v>11261</v>
      </c>
      <c r="W1098" s="7">
        <v>8174753</v>
      </c>
      <c r="X1098" s="7">
        <v>9068184</v>
      </c>
      <c r="Y1098" s="7">
        <v>9851017</v>
      </c>
      <c r="Z1098" s="7">
        <f>U:U  / (Y:Y -W:W )</f>
        <v>6.7680269933614277E-3</v>
      </c>
      <c r="AA1098" s="7">
        <f>V:V   / (Y:Y -X:X )</f>
        <v>1.4384932674018596E-2</v>
      </c>
      <c r="AB1098" s="7">
        <f>Z:Z+AA:AA</f>
        <v>2.1152959667380025E-2</v>
      </c>
      <c r="AC1098" s="3">
        <v>510999.8</v>
      </c>
      <c r="AD1098" s="3">
        <v>42738.879999999997</v>
      </c>
      <c r="AE1098" s="3">
        <f t="shared" si="181"/>
        <v>11.956321737958506</v>
      </c>
      <c r="AF1098" s="2">
        <v>59.329300000000003</v>
      </c>
      <c r="AG1098" s="2">
        <v>18.069600000000001</v>
      </c>
      <c r="AH1098" s="2">
        <v>54.687199999999997</v>
      </c>
      <c r="AI1098" s="5">
        <v>252.797</v>
      </c>
      <c r="AJ1098" s="4">
        <f t="shared" si="182"/>
        <v>6436.7637872913592</v>
      </c>
      <c r="AK1098" s="3" t="s">
        <v>93</v>
      </c>
      <c r="AL1098" s="3" t="s">
        <v>100</v>
      </c>
      <c r="AM1098" s="3" t="s">
        <v>95</v>
      </c>
      <c r="AN1098" s="3" t="s">
        <v>95</v>
      </c>
      <c r="AO1098" s="3">
        <v>1</v>
      </c>
      <c r="AP1098" s="3">
        <v>0.47699999999999998</v>
      </c>
      <c r="AQ1098" s="3">
        <v>0.79</v>
      </c>
      <c r="AR1098" s="3">
        <v>9</v>
      </c>
      <c r="AS1098" s="3">
        <v>-6.0629999999999997</v>
      </c>
      <c r="AT1098" s="3">
        <v>1</v>
      </c>
      <c r="AU1098" s="3">
        <v>3.9199999999999999E-2</v>
      </c>
      <c r="AV1098" s="3">
        <v>3.2100000000000002E-3</v>
      </c>
      <c r="AW1098" s="3">
        <v>0</v>
      </c>
      <c r="AX1098" s="3">
        <v>0.24099999999999999</v>
      </c>
      <c r="AY1098" s="3">
        <v>0.45800000000000002</v>
      </c>
      <c r="AZ1098" s="3">
        <v>134.054</v>
      </c>
      <c r="BA1098" s="3">
        <v>183268</v>
      </c>
      <c r="BB1098" s="3">
        <v>4</v>
      </c>
    </row>
    <row r="1099" spans="1:54" x14ac:dyDescent="0.25">
      <c r="A1099" s="3">
        <v>1098</v>
      </c>
      <c r="B1099" s="2" t="s">
        <v>33</v>
      </c>
      <c r="C1099" s="2" t="s">
        <v>60</v>
      </c>
      <c r="D1099" s="3">
        <v>7</v>
      </c>
      <c r="E1099" s="3" t="s">
        <v>35</v>
      </c>
      <c r="F1099" s="3" t="s">
        <v>25</v>
      </c>
      <c r="G1099" s="3" t="s">
        <v>23</v>
      </c>
      <c r="H1099" s="3">
        <v>16</v>
      </c>
      <c r="I1099" s="3">
        <v>3</v>
      </c>
      <c r="J1099" s="3">
        <v>1</v>
      </c>
      <c r="K1099" s="3">
        <v>5</v>
      </c>
      <c r="L1099" s="3">
        <v>18</v>
      </c>
      <c r="M1099" s="3">
        <v>6</v>
      </c>
      <c r="N1099" s="3" t="str">
        <f t="shared" si="178"/>
        <v>n</v>
      </c>
      <c r="O1099" s="3" t="str">
        <f t="shared" si="179"/>
        <v>n</v>
      </c>
      <c r="P1099" s="2" t="s">
        <v>21</v>
      </c>
      <c r="Q1099" s="2" t="s">
        <v>59</v>
      </c>
      <c r="R1099" s="4" t="str">
        <f t="shared" si="180"/>
        <v>n</v>
      </c>
      <c r="S1099" s="2" t="s">
        <v>23</v>
      </c>
      <c r="T1099" s="2">
        <v>4</v>
      </c>
      <c r="U1099" s="6">
        <v>1773</v>
      </c>
      <c r="V1099" s="7">
        <v>1827</v>
      </c>
      <c r="W1099" s="7">
        <v>5910732</v>
      </c>
      <c r="X1099" s="7">
        <v>6278459</v>
      </c>
      <c r="Y1099" s="7">
        <v>8327126</v>
      </c>
      <c r="Z1099" s="7">
        <f>U:U  / (Y:Y -W:W )</f>
        <v>7.3373795829653613E-4</v>
      </c>
      <c r="AA1099" s="7">
        <f>V:V   / (Y:Y -X:X )</f>
        <v>8.9179939931672647E-4</v>
      </c>
      <c r="AB1099" s="7">
        <f>Z:Z+AA:AA</f>
        <v>1.6255373576132626E-3</v>
      </c>
      <c r="AC1099" s="3">
        <v>659827.24</v>
      </c>
      <c r="AD1099" s="3">
        <v>42738.879999999997</v>
      </c>
      <c r="AE1099" s="3">
        <f t="shared" si="181"/>
        <v>15.438571155818778</v>
      </c>
      <c r="AF1099" s="2">
        <v>46.948</v>
      </c>
      <c r="AG1099" s="2">
        <v>7.4474</v>
      </c>
      <c r="AH1099" s="2">
        <v>54.687199999999997</v>
      </c>
      <c r="AI1099" s="5">
        <v>252.797</v>
      </c>
      <c r="AJ1099" s="4">
        <f t="shared" si="182"/>
        <v>7163.6559873508304</v>
      </c>
      <c r="AK1099" s="3" t="s">
        <v>93</v>
      </c>
      <c r="AL1099" s="3" t="s">
        <v>100</v>
      </c>
      <c r="AM1099" s="3" t="s">
        <v>95</v>
      </c>
      <c r="AN1099" s="3" t="s">
        <v>95</v>
      </c>
      <c r="AO1099" s="3">
        <v>1</v>
      </c>
      <c r="AP1099" s="3">
        <v>0.47699999999999998</v>
      </c>
      <c r="AQ1099" s="3">
        <v>0.79</v>
      </c>
      <c r="AR1099" s="3">
        <v>9</v>
      </c>
      <c r="AS1099" s="3">
        <v>-6.0629999999999997</v>
      </c>
      <c r="AT1099" s="3">
        <v>1</v>
      </c>
      <c r="AU1099" s="3">
        <v>3.9199999999999999E-2</v>
      </c>
      <c r="AV1099" s="3">
        <v>3.2100000000000002E-3</v>
      </c>
      <c r="AW1099" s="3">
        <v>0</v>
      </c>
      <c r="AX1099" s="3">
        <v>0.24099999999999999</v>
      </c>
      <c r="AY1099" s="3">
        <v>0.45800000000000002</v>
      </c>
      <c r="AZ1099" s="3">
        <v>134.054</v>
      </c>
      <c r="BA1099" s="3">
        <v>183268</v>
      </c>
      <c r="BB1099" s="3">
        <v>4</v>
      </c>
    </row>
    <row r="1100" spans="1:54" x14ac:dyDescent="0.25">
      <c r="A1100" s="3">
        <v>1099</v>
      </c>
      <c r="B1100" s="2" t="s">
        <v>33</v>
      </c>
      <c r="C1100" s="2" t="s">
        <v>60</v>
      </c>
      <c r="D1100" s="3">
        <v>8</v>
      </c>
      <c r="E1100" s="3" t="s">
        <v>19</v>
      </c>
      <c r="F1100" s="3" t="s">
        <v>25</v>
      </c>
      <c r="G1100" s="3" t="s">
        <v>23</v>
      </c>
      <c r="H1100" s="3">
        <v>9</v>
      </c>
      <c r="I1100" s="3">
        <v>3</v>
      </c>
      <c r="J1100" s="3">
        <v>1</v>
      </c>
      <c r="K1100" s="3">
        <v>5</v>
      </c>
      <c r="L1100" s="3">
        <v>18</v>
      </c>
      <c r="M1100" s="3">
        <v>6</v>
      </c>
      <c r="N1100" s="3" t="str">
        <f t="shared" si="178"/>
        <v>n</v>
      </c>
      <c r="O1100" s="3" t="str">
        <f t="shared" si="179"/>
        <v>n</v>
      </c>
      <c r="P1100" s="2" t="s">
        <v>21</v>
      </c>
      <c r="Q1100" s="2" t="s">
        <v>59</v>
      </c>
      <c r="R1100" s="4" t="str">
        <f t="shared" si="180"/>
        <v>n</v>
      </c>
      <c r="S1100" s="2" t="s">
        <v>23</v>
      </c>
      <c r="T1100" s="2">
        <v>4</v>
      </c>
      <c r="U1100" s="6">
        <v>1773</v>
      </c>
      <c r="V1100" s="7">
        <v>1827</v>
      </c>
      <c r="W1100" s="7">
        <v>5910732</v>
      </c>
      <c r="X1100" s="7">
        <v>6278459</v>
      </c>
      <c r="Y1100" s="7">
        <v>8327126</v>
      </c>
      <c r="Z1100" s="7">
        <f>U:U  / (Y:Y -W:W )</f>
        <v>7.3373795829653613E-4</v>
      </c>
      <c r="AA1100" s="7">
        <f>V:V   / (Y:Y -X:X )</f>
        <v>8.9179939931672647E-4</v>
      </c>
      <c r="AB1100" s="7">
        <f>Z:Z+AA:AA</f>
        <v>1.6255373576132626E-3</v>
      </c>
      <c r="AC1100" s="3">
        <v>659827.24</v>
      </c>
      <c r="AD1100" s="3">
        <v>42738.879999999997</v>
      </c>
      <c r="AE1100" s="3">
        <f t="shared" si="181"/>
        <v>15.438571155818778</v>
      </c>
      <c r="AF1100" s="2">
        <v>46.948</v>
      </c>
      <c r="AG1100" s="2">
        <v>7.4474</v>
      </c>
      <c r="AH1100" s="2">
        <v>54.687199999999997</v>
      </c>
      <c r="AI1100" s="5">
        <v>252.797</v>
      </c>
      <c r="AJ1100" s="4">
        <f t="shared" si="182"/>
        <v>7163.6559873508304</v>
      </c>
      <c r="AK1100" s="3" t="s">
        <v>93</v>
      </c>
      <c r="AL1100" s="3" t="s">
        <v>100</v>
      </c>
      <c r="AM1100" s="3" t="s">
        <v>95</v>
      </c>
      <c r="AN1100" s="3" t="s">
        <v>95</v>
      </c>
      <c r="AO1100" s="3">
        <v>1</v>
      </c>
      <c r="AP1100" s="3">
        <v>0.47699999999999998</v>
      </c>
      <c r="AQ1100" s="3">
        <v>0.79</v>
      </c>
      <c r="AR1100" s="3">
        <v>9</v>
      </c>
      <c r="AS1100" s="3">
        <v>-6.0629999999999997</v>
      </c>
      <c r="AT1100" s="3">
        <v>1</v>
      </c>
      <c r="AU1100" s="3">
        <v>3.9199999999999999E-2</v>
      </c>
      <c r="AV1100" s="3">
        <v>3.2100000000000002E-3</v>
      </c>
      <c r="AW1100" s="3">
        <v>0</v>
      </c>
      <c r="AX1100" s="3">
        <v>0.24099999999999999</v>
      </c>
      <c r="AY1100" s="3">
        <v>0.45800000000000002</v>
      </c>
      <c r="AZ1100" s="3">
        <v>134.054</v>
      </c>
      <c r="BA1100" s="3">
        <v>183268</v>
      </c>
      <c r="BB1100" s="3">
        <v>4</v>
      </c>
    </row>
    <row r="1101" spans="1:54" x14ac:dyDescent="0.25">
      <c r="A1101" s="3">
        <v>1100</v>
      </c>
      <c r="B1101" s="2" t="s">
        <v>72</v>
      </c>
      <c r="C1101" s="2" t="s">
        <v>60</v>
      </c>
      <c r="D1101" s="3">
        <v>12</v>
      </c>
      <c r="E1101" s="3" t="s">
        <v>35</v>
      </c>
      <c r="F1101" s="3" t="s">
        <v>25</v>
      </c>
      <c r="G1101" s="3" t="s">
        <v>23</v>
      </c>
      <c r="H1101" s="3">
        <v>16</v>
      </c>
      <c r="I1101" s="3">
        <v>3.8571428571428599</v>
      </c>
      <c r="J1101" s="3">
        <v>3</v>
      </c>
      <c r="K1101" s="3">
        <v>1</v>
      </c>
      <c r="L1101" s="3">
        <v>18</v>
      </c>
      <c r="M1101" s="3">
        <v>6</v>
      </c>
      <c r="N1101" s="3" t="str">
        <f t="shared" si="178"/>
        <v>n</v>
      </c>
      <c r="O1101" s="3" t="str">
        <f t="shared" si="179"/>
        <v>n</v>
      </c>
      <c r="P1101" s="2" t="s">
        <v>26</v>
      </c>
      <c r="Q1101" s="2" t="s">
        <v>59</v>
      </c>
      <c r="R1101" s="4" t="str">
        <f t="shared" si="180"/>
        <v>n</v>
      </c>
      <c r="S1101" s="2" t="s">
        <v>23</v>
      </c>
      <c r="T1101" s="2">
        <v>4</v>
      </c>
      <c r="U1101" s="6" t="s">
        <v>87</v>
      </c>
      <c r="V1101" s="7" t="s">
        <v>87</v>
      </c>
      <c r="W1101" s="6" t="s">
        <v>87</v>
      </c>
      <c r="X1101" s="7" t="s">
        <v>87</v>
      </c>
      <c r="Y1101" s="7">
        <v>42590879</v>
      </c>
      <c r="Z1101" s="7" t="s">
        <v>87</v>
      </c>
      <c r="AA1101" s="7" t="s">
        <v>87</v>
      </c>
      <c r="AB1101" s="7" t="s">
        <v>87</v>
      </c>
      <c r="AC1101" s="3">
        <v>93270.48</v>
      </c>
      <c r="AD1101" s="3">
        <v>42738.879999999997</v>
      </c>
      <c r="AE1101" s="3">
        <f t="shared" si="181"/>
        <v>2.1823332759304876</v>
      </c>
      <c r="AF1101" s="2">
        <v>50.450099999999999</v>
      </c>
      <c r="AG1101" s="2">
        <v>30.523399999999999</v>
      </c>
      <c r="AH1101" s="2">
        <v>54.687199999999997</v>
      </c>
      <c r="AI1101" s="5">
        <v>252.797</v>
      </c>
      <c r="AJ1101" s="4">
        <f t="shared" si="182"/>
        <v>7682.7915662811247</v>
      </c>
      <c r="AK1101" s="3" t="s">
        <v>93</v>
      </c>
      <c r="AL1101" s="3" t="s">
        <v>100</v>
      </c>
      <c r="AM1101" s="3" t="s">
        <v>96</v>
      </c>
      <c r="AN1101" s="3" t="s">
        <v>95</v>
      </c>
      <c r="AO1101" s="3">
        <v>0</v>
      </c>
      <c r="AP1101" s="3">
        <v>0.47699999999999998</v>
      </c>
      <c r="AQ1101" s="3">
        <v>0.79</v>
      </c>
      <c r="AR1101" s="3">
        <v>9</v>
      </c>
      <c r="AS1101" s="3">
        <v>-6.0629999999999997</v>
      </c>
      <c r="AT1101" s="3">
        <v>1</v>
      </c>
      <c r="AU1101" s="3">
        <v>3.9199999999999999E-2</v>
      </c>
      <c r="AV1101" s="3">
        <v>3.2100000000000002E-3</v>
      </c>
      <c r="AW1101" s="3">
        <v>0</v>
      </c>
      <c r="AX1101" s="3">
        <v>0.24099999999999999</v>
      </c>
      <c r="AY1101" s="3">
        <v>0.45800000000000002</v>
      </c>
      <c r="AZ1101" s="3">
        <v>134.054</v>
      </c>
      <c r="BA1101" s="3">
        <v>183268</v>
      </c>
      <c r="BB1101" s="3">
        <v>4</v>
      </c>
    </row>
    <row r="1102" spans="1:54" x14ac:dyDescent="0.25">
      <c r="A1102" s="3">
        <v>1101</v>
      </c>
      <c r="B1102" s="2" t="s">
        <v>72</v>
      </c>
      <c r="C1102" s="2" t="s">
        <v>60</v>
      </c>
      <c r="D1102" s="3">
        <v>3</v>
      </c>
      <c r="E1102" s="3" t="s">
        <v>35</v>
      </c>
      <c r="F1102" s="3" t="s">
        <v>20</v>
      </c>
      <c r="G1102" s="3" t="s">
        <v>23</v>
      </c>
      <c r="H1102" s="3">
        <v>16</v>
      </c>
      <c r="I1102" s="3">
        <v>3.8571428571428599</v>
      </c>
      <c r="J1102" s="3">
        <v>3</v>
      </c>
      <c r="K1102" s="3">
        <v>1</v>
      </c>
      <c r="L1102" s="3">
        <v>18</v>
      </c>
      <c r="M1102" s="3">
        <v>6</v>
      </c>
      <c r="N1102" s="3" t="str">
        <f t="shared" si="178"/>
        <v>n</v>
      </c>
      <c r="O1102" s="3" t="str">
        <f t="shared" si="179"/>
        <v>n</v>
      </c>
      <c r="P1102" s="2" t="s">
        <v>26</v>
      </c>
      <c r="Q1102" s="2" t="s">
        <v>59</v>
      </c>
      <c r="R1102" s="4" t="str">
        <f t="shared" si="180"/>
        <v>n</v>
      </c>
      <c r="S1102" s="2" t="s">
        <v>23</v>
      </c>
      <c r="T1102" s="2">
        <v>4</v>
      </c>
      <c r="U1102" s="6" t="s">
        <v>87</v>
      </c>
      <c r="V1102" s="7" t="s">
        <v>87</v>
      </c>
      <c r="W1102" s="6" t="s">
        <v>87</v>
      </c>
      <c r="X1102" s="7" t="s">
        <v>87</v>
      </c>
      <c r="Y1102" s="7">
        <v>42590879</v>
      </c>
      <c r="Z1102" s="7" t="s">
        <v>87</v>
      </c>
      <c r="AA1102" s="7" t="s">
        <v>87</v>
      </c>
      <c r="AB1102" s="7" t="s">
        <v>87</v>
      </c>
      <c r="AC1102" s="3">
        <v>93270.48</v>
      </c>
      <c r="AD1102" s="3">
        <v>42738.879999999997</v>
      </c>
      <c r="AE1102" s="3">
        <f t="shared" si="181"/>
        <v>2.1823332759304876</v>
      </c>
      <c r="AF1102" s="2">
        <v>50.450099999999999</v>
      </c>
      <c r="AG1102" s="2">
        <v>30.523399999999999</v>
      </c>
      <c r="AH1102" s="2">
        <v>54.687199999999997</v>
      </c>
      <c r="AI1102" s="5">
        <v>252.797</v>
      </c>
      <c r="AJ1102" s="4">
        <f t="shared" si="182"/>
        <v>7682.7915662811247</v>
      </c>
      <c r="AK1102" s="3" t="s">
        <v>93</v>
      </c>
      <c r="AL1102" s="3" t="s">
        <v>100</v>
      </c>
      <c r="AM1102" s="3" t="s">
        <v>96</v>
      </c>
      <c r="AN1102" s="3" t="s">
        <v>95</v>
      </c>
      <c r="AO1102" s="3">
        <v>0</v>
      </c>
      <c r="AP1102" s="3">
        <v>0.47699999999999998</v>
      </c>
      <c r="AQ1102" s="3">
        <v>0.79</v>
      </c>
      <c r="AR1102" s="3">
        <v>9</v>
      </c>
      <c r="AS1102" s="3">
        <v>-6.0629999999999997</v>
      </c>
      <c r="AT1102" s="3">
        <v>1</v>
      </c>
      <c r="AU1102" s="3">
        <v>3.9199999999999999E-2</v>
      </c>
      <c r="AV1102" s="3">
        <v>3.2100000000000002E-3</v>
      </c>
      <c r="AW1102" s="3">
        <v>0</v>
      </c>
      <c r="AX1102" s="3">
        <v>0.24099999999999999</v>
      </c>
      <c r="AY1102" s="3">
        <v>0.45800000000000002</v>
      </c>
      <c r="AZ1102" s="3">
        <v>134.054</v>
      </c>
      <c r="BA1102" s="3">
        <v>183268</v>
      </c>
      <c r="BB1102" s="3">
        <v>4</v>
      </c>
    </row>
    <row r="1103" spans="1:54" x14ac:dyDescent="0.25">
      <c r="A1103" s="3">
        <v>1102</v>
      </c>
      <c r="B1103" s="2" t="s">
        <v>72</v>
      </c>
      <c r="C1103" s="2" t="s">
        <v>60</v>
      </c>
      <c r="D1103" s="3">
        <v>8</v>
      </c>
      <c r="E1103" s="3" t="s">
        <v>19</v>
      </c>
      <c r="F1103" s="3" t="s">
        <v>25</v>
      </c>
      <c r="G1103" s="3" t="s">
        <v>23</v>
      </c>
      <c r="H1103" s="3">
        <v>9</v>
      </c>
      <c r="I1103" s="3">
        <v>3.8571428571428599</v>
      </c>
      <c r="J1103" s="3">
        <v>3</v>
      </c>
      <c r="K1103" s="3">
        <v>1</v>
      </c>
      <c r="L1103" s="3">
        <v>18</v>
      </c>
      <c r="M1103" s="3">
        <v>6</v>
      </c>
      <c r="N1103" s="3" t="str">
        <f t="shared" si="178"/>
        <v>n</v>
      </c>
      <c r="O1103" s="3" t="str">
        <f t="shared" si="179"/>
        <v>n</v>
      </c>
      <c r="P1103" s="2" t="s">
        <v>26</v>
      </c>
      <c r="Q1103" s="2" t="s">
        <v>59</v>
      </c>
      <c r="R1103" s="4" t="str">
        <f t="shared" si="180"/>
        <v>n</v>
      </c>
      <c r="S1103" s="2" t="s">
        <v>23</v>
      </c>
      <c r="T1103" s="2">
        <v>4</v>
      </c>
      <c r="U1103" s="6" t="s">
        <v>87</v>
      </c>
      <c r="V1103" s="7" t="s">
        <v>87</v>
      </c>
      <c r="W1103" s="6" t="s">
        <v>87</v>
      </c>
      <c r="X1103" s="7" t="s">
        <v>87</v>
      </c>
      <c r="Y1103" s="7">
        <v>42590879</v>
      </c>
      <c r="Z1103" s="7" t="s">
        <v>87</v>
      </c>
      <c r="AA1103" s="7" t="s">
        <v>87</v>
      </c>
      <c r="AB1103" s="7" t="s">
        <v>87</v>
      </c>
      <c r="AC1103" s="3">
        <v>93270.48</v>
      </c>
      <c r="AD1103" s="3">
        <v>42738.879999999997</v>
      </c>
      <c r="AE1103" s="3">
        <f t="shared" si="181"/>
        <v>2.1823332759304876</v>
      </c>
      <c r="AF1103" s="2">
        <v>50.450099999999999</v>
      </c>
      <c r="AG1103" s="2">
        <v>30.523399999999999</v>
      </c>
      <c r="AH1103" s="2">
        <v>54.687199999999997</v>
      </c>
      <c r="AI1103" s="5">
        <v>252.797</v>
      </c>
      <c r="AJ1103" s="4">
        <f t="shared" si="182"/>
        <v>7682.7915662811247</v>
      </c>
      <c r="AK1103" s="3" t="s">
        <v>93</v>
      </c>
      <c r="AL1103" s="3" t="s">
        <v>100</v>
      </c>
      <c r="AM1103" s="3" t="s">
        <v>96</v>
      </c>
      <c r="AN1103" s="3" t="s">
        <v>95</v>
      </c>
      <c r="AO1103" s="3">
        <v>0</v>
      </c>
      <c r="AP1103" s="3">
        <v>0.47699999999999998</v>
      </c>
      <c r="AQ1103" s="3">
        <v>0.79</v>
      </c>
      <c r="AR1103" s="3">
        <v>9</v>
      </c>
      <c r="AS1103" s="3">
        <v>-6.0629999999999997</v>
      </c>
      <c r="AT1103" s="3">
        <v>1</v>
      </c>
      <c r="AU1103" s="3">
        <v>3.9199999999999999E-2</v>
      </c>
      <c r="AV1103" s="3">
        <v>3.2100000000000002E-3</v>
      </c>
      <c r="AW1103" s="3">
        <v>0</v>
      </c>
      <c r="AX1103" s="3">
        <v>0.24099999999999999</v>
      </c>
      <c r="AY1103" s="3">
        <v>0.45800000000000002</v>
      </c>
      <c r="AZ1103" s="3">
        <v>134.054</v>
      </c>
      <c r="BA1103" s="3">
        <v>183268</v>
      </c>
      <c r="BB1103" s="3">
        <v>4</v>
      </c>
    </row>
    <row r="1104" spans="1:54" x14ac:dyDescent="0.25">
      <c r="A1104" s="3">
        <v>1103</v>
      </c>
      <c r="B1104" s="2" t="s">
        <v>72</v>
      </c>
      <c r="C1104" s="2" t="s">
        <v>60</v>
      </c>
      <c r="D1104" s="3">
        <v>6</v>
      </c>
      <c r="E1104" s="3" t="s">
        <v>19</v>
      </c>
      <c r="F1104" s="3" t="s">
        <v>20</v>
      </c>
      <c r="G1104" s="3" t="s">
        <v>23</v>
      </c>
      <c r="H1104" s="3">
        <v>9</v>
      </c>
      <c r="I1104" s="3">
        <v>3.8571428571428599</v>
      </c>
      <c r="J1104" s="3">
        <v>3</v>
      </c>
      <c r="K1104" s="3">
        <v>1</v>
      </c>
      <c r="L1104" s="3">
        <v>18</v>
      </c>
      <c r="M1104" s="3">
        <v>6</v>
      </c>
      <c r="N1104" s="3" t="str">
        <f t="shared" si="178"/>
        <v>n</v>
      </c>
      <c r="O1104" s="3" t="str">
        <f t="shared" si="179"/>
        <v>n</v>
      </c>
      <c r="P1104" s="2" t="s">
        <v>26</v>
      </c>
      <c r="Q1104" s="2" t="s">
        <v>59</v>
      </c>
      <c r="R1104" s="4" t="str">
        <f t="shared" si="180"/>
        <v>n</v>
      </c>
      <c r="S1104" s="2" t="s">
        <v>23</v>
      </c>
      <c r="T1104" s="2">
        <v>4</v>
      </c>
      <c r="U1104" s="6" t="s">
        <v>87</v>
      </c>
      <c r="V1104" s="7" t="s">
        <v>87</v>
      </c>
      <c r="W1104" s="6" t="s">
        <v>87</v>
      </c>
      <c r="X1104" s="7" t="s">
        <v>87</v>
      </c>
      <c r="Y1104" s="7">
        <v>42590879</v>
      </c>
      <c r="Z1104" s="7" t="s">
        <v>87</v>
      </c>
      <c r="AA1104" s="7" t="s">
        <v>87</v>
      </c>
      <c r="AB1104" s="7" t="s">
        <v>87</v>
      </c>
      <c r="AC1104" s="3">
        <v>93270.48</v>
      </c>
      <c r="AD1104" s="3">
        <v>42738.879999999997</v>
      </c>
      <c r="AE1104" s="3">
        <f t="shared" si="181"/>
        <v>2.1823332759304876</v>
      </c>
      <c r="AF1104" s="2">
        <v>50.450099999999999</v>
      </c>
      <c r="AG1104" s="2">
        <v>30.523399999999999</v>
      </c>
      <c r="AH1104" s="2">
        <v>54.687199999999997</v>
      </c>
      <c r="AI1104" s="5">
        <v>252.797</v>
      </c>
      <c r="AJ1104" s="4">
        <f t="shared" si="182"/>
        <v>7682.7915662811247</v>
      </c>
      <c r="AK1104" s="3" t="s">
        <v>93</v>
      </c>
      <c r="AL1104" s="3" t="s">
        <v>100</v>
      </c>
      <c r="AM1104" s="3" t="s">
        <v>96</v>
      </c>
      <c r="AN1104" s="3" t="s">
        <v>95</v>
      </c>
      <c r="AO1104" s="3">
        <v>0</v>
      </c>
      <c r="AP1104" s="3">
        <v>0.47699999999999998</v>
      </c>
      <c r="AQ1104" s="3">
        <v>0.79</v>
      </c>
      <c r="AR1104" s="3">
        <v>9</v>
      </c>
      <c r="AS1104" s="3">
        <v>-6.0629999999999997</v>
      </c>
      <c r="AT1104" s="3">
        <v>1</v>
      </c>
      <c r="AU1104" s="3">
        <v>3.9199999999999999E-2</v>
      </c>
      <c r="AV1104" s="3">
        <v>3.2100000000000002E-3</v>
      </c>
      <c r="AW1104" s="3">
        <v>0</v>
      </c>
      <c r="AX1104" s="3">
        <v>0.24099999999999999</v>
      </c>
      <c r="AY1104" s="3">
        <v>0.45800000000000002</v>
      </c>
      <c r="AZ1104" s="3">
        <v>134.054</v>
      </c>
      <c r="BA1104" s="3">
        <v>183268</v>
      </c>
      <c r="BB1104" s="3">
        <v>4</v>
      </c>
    </row>
    <row r="1105" spans="1:54" x14ac:dyDescent="0.25">
      <c r="A1105" s="3">
        <v>1104</v>
      </c>
      <c r="B1105" s="2" t="s">
        <v>78</v>
      </c>
      <c r="C1105" s="2" t="s">
        <v>60</v>
      </c>
      <c r="D1105" s="3">
        <v>4</v>
      </c>
      <c r="E1105" s="3" t="s">
        <v>35</v>
      </c>
      <c r="F1105" s="3" t="s">
        <v>25</v>
      </c>
      <c r="G1105" s="3" t="s">
        <v>23</v>
      </c>
      <c r="H1105" s="3">
        <v>16</v>
      </c>
      <c r="I1105" s="3">
        <v>7.06666666666667</v>
      </c>
      <c r="J1105" s="3">
        <v>3</v>
      </c>
      <c r="K1105" s="3">
        <v>1</v>
      </c>
      <c r="L1105" s="3">
        <v>18</v>
      </c>
      <c r="M1105" s="3">
        <v>6</v>
      </c>
      <c r="N1105" s="3" t="str">
        <f t="shared" si="178"/>
        <v>n</v>
      </c>
      <c r="O1105" s="3" t="str">
        <f t="shared" si="179"/>
        <v>n</v>
      </c>
      <c r="P1105" s="2" t="s">
        <v>21</v>
      </c>
      <c r="Q1105" s="2" t="s">
        <v>59</v>
      </c>
      <c r="R1105" s="4" t="str">
        <f t="shared" si="180"/>
        <v>n</v>
      </c>
      <c r="S1105" s="2" t="s">
        <v>23</v>
      </c>
      <c r="T1105" s="2">
        <v>4</v>
      </c>
      <c r="U1105" s="6">
        <v>152945</v>
      </c>
      <c r="V1105" s="7">
        <v>172191</v>
      </c>
      <c r="W1105" s="6" t="s">
        <v>87</v>
      </c>
      <c r="X1105" s="7" t="s">
        <v>87</v>
      </c>
      <c r="Y1105" s="7">
        <v>65383556</v>
      </c>
      <c r="Z1105" s="7" t="s">
        <v>87</v>
      </c>
      <c r="AA1105" s="7" t="s">
        <v>87</v>
      </c>
      <c r="AB1105" s="7" t="s">
        <v>87</v>
      </c>
      <c r="AC1105" s="3">
        <v>2618885.69</v>
      </c>
      <c r="AD1105" s="3">
        <v>42738.879999999997</v>
      </c>
      <c r="AE1105" s="3">
        <f t="shared" si="181"/>
        <v>61.276423013424782</v>
      </c>
      <c r="AF1105" s="2">
        <v>52.507399999999997</v>
      </c>
      <c r="AG1105" s="2">
        <v>-0.1278</v>
      </c>
      <c r="AH1105" s="2">
        <v>54.687199999999997</v>
      </c>
      <c r="AI1105" s="5">
        <v>252.797</v>
      </c>
      <c r="AJ1105" s="4">
        <f t="shared" si="182"/>
        <v>6341.8949728999605</v>
      </c>
      <c r="AK1105" s="3" t="s">
        <v>93</v>
      </c>
      <c r="AL1105" s="3" t="s">
        <v>100</v>
      </c>
      <c r="AM1105" s="3" t="s">
        <v>95</v>
      </c>
      <c r="AN1105" s="3" t="s">
        <v>95</v>
      </c>
      <c r="AO1105" s="3">
        <v>1</v>
      </c>
      <c r="AP1105" s="3">
        <v>0.47699999999999998</v>
      </c>
      <c r="AQ1105" s="3">
        <v>0.79</v>
      </c>
      <c r="AR1105" s="3">
        <v>9</v>
      </c>
      <c r="AS1105" s="3">
        <v>-6.0629999999999997</v>
      </c>
      <c r="AT1105" s="3">
        <v>1</v>
      </c>
      <c r="AU1105" s="3">
        <v>3.9199999999999999E-2</v>
      </c>
      <c r="AV1105" s="3">
        <v>3.2100000000000002E-3</v>
      </c>
      <c r="AW1105" s="3">
        <v>0</v>
      </c>
      <c r="AX1105" s="3">
        <v>0.24099999999999999</v>
      </c>
      <c r="AY1105" s="3">
        <v>0.45800000000000002</v>
      </c>
      <c r="AZ1105" s="3">
        <v>134.054</v>
      </c>
      <c r="BA1105" s="3">
        <v>183268</v>
      </c>
      <c r="BB1105" s="3">
        <v>4</v>
      </c>
    </row>
    <row r="1106" spans="1:54" x14ac:dyDescent="0.25">
      <c r="A1106" s="3">
        <v>1105</v>
      </c>
      <c r="B1106" s="2" t="s">
        <v>78</v>
      </c>
      <c r="C1106" s="2" t="s">
        <v>60</v>
      </c>
      <c r="D1106" s="3">
        <v>12</v>
      </c>
      <c r="E1106" s="3" t="s">
        <v>35</v>
      </c>
      <c r="F1106" s="3" t="s">
        <v>20</v>
      </c>
      <c r="G1106" s="3" t="s">
        <v>23</v>
      </c>
      <c r="H1106" s="3">
        <v>16</v>
      </c>
      <c r="I1106" s="3">
        <v>7.06666666666667</v>
      </c>
      <c r="J1106" s="3">
        <v>3</v>
      </c>
      <c r="K1106" s="3">
        <v>1</v>
      </c>
      <c r="L1106" s="3">
        <v>18</v>
      </c>
      <c r="M1106" s="3">
        <v>6</v>
      </c>
      <c r="N1106" s="3" t="str">
        <f t="shared" si="178"/>
        <v>n</v>
      </c>
      <c r="O1106" s="3" t="str">
        <f t="shared" si="179"/>
        <v>n</v>
      </c>
      <c r="P1106" s="2" t="s">
        <v>21</v>
      </c>
      <c r="Q1106" s="2" t="s">
        <v>59</v>
      </c>
      <c r="R1106" s="4" t="str">
        <f t="shared" si="180"/>
        <v>n</v>
      </c>
      <c r="S1106" s="2" t="s">
        <v>23</v>
      </c>
      <c r="T1106" s="2">
        <v>4</v>
      </c>
      <c r="U1106" s="6">
        <v>152945</v>
      </c>
      <c r="V1106" s="7">
        <v>172191</v>
      </c>
      <c r="W1106" s="6" t="s">
        <v>87</v>
      </c>
      <c r="X1106" s="7" t="s">
        <v>87</v>
      </c>
      <c r="Y1106" s="7">
        <v>65383556</v>
      </c>
      <c r="Z1106" s="7" t="s">
        <v>87</v>
      </c>
      <c r="AA1106" s="7" t="s">
        <v>87</v>
      </c>
      <c r="AB1106" s="7" t="s">
        <v>87</v>
      </c>
      <c r="AC1106" s="3">
        <v>2618885.69</v>
      </c>
      <c r="AD1106" s="3">
        <v>42738.879999999997</v>
      </c>
      <c r="AE1106" s="3">
        <f t="shared" si="181"/>
        <v>61.276423013424782</v>
      </c>
      <c r="AF1106" s="2">
        <v>52.507399999999997</v>
      </c>
      <c r="AG1106" s="2">
        <v>-0.1278</v>
      </c>
      <c r="AH1106" s="2">
        <v>54.687199999999997</v>
      </c>
      <c r="AI1106" s="5">
        <v>252.797</v>
      </c>
      <c r="AJ1106" s="4">
        <f t="shared" si="182"/>
        <v>6341.8949728999605</v>
      </c>
      <c r="AK1106" s="3" t="s">
        <v>93</v>
      </c>
      <c r="AL1106" s="3" t="s">
        <v>100</v>
      </c>
      <c r="AM1106" s="3" t="s">
        <v>95</v>
      </c>
      <c r="AN1106" s="3" t="s">
        <v>95</v>
      </c>
      <c r="AO1106" s="3">
        <v>1</v>
      </c>
      <c r="AP1106" s="3">
        <v>0.47699999999999998</v>
      </c>
      <c r="AQ1106" s="3">
        <v>0.79</v>
      </c>
      <c r="AR1106" s="3">
        <v>9</v>
      </c>
      <c r="AS1106" s="3">
        <v>-6.0629999999999997</v>
      </c>
      <c r="AT1106" s="3">
        <v>1</v>
      </c>
      <c r="AU1106" s="3">
        <v>3.9199999999999999E-2</v>
      </c>
      <c r="AV1106" s="3">
        <v>3.2100000000000002E-3</v>
      </c>
      <c r="AW1106" s="3">
        <v>0</v>
      </c>
      <c r="AX1106" s="3">
        <v>0.24099999999999999</v>
      </c>
      <c r="AY1106" s="3">
        <v>0.45800000000000002</v>
      </c>
      <c r="AZ1106" s="3">
        <v>134.054</v>
      </c>
      <c r="BA1106" s="3">
        <v>183268</v>
      </c>
      <c r="BB1106" s="3">
        <v>4</v>
      </c>
    </row>
    <row r="1107" spans="1:54" x14ac:dyDescent="0.25">
      <c r="A1107" s="3">
        <v>1106</v>
      </c>
      <c r="B1107" s="2" t="s">
        <v>78</v>
      </c>
      <c r="C1107" s="2" t="s">
        <v>60</v>
      </c>
      <c r="D1107" s="3">
        <v>8</v>
      </c>
      <c r="E1107" s="3" t="s">
        <v>19</v>
      </c>
      <c r="F1107" s="3" t="s">
        <v>25</v>
      </c>
      <c r="G1107" s="3" t="s">
        <v>23</v>
      </c>
      <c r="H1107" s="3">
        <v>9</v>
      </c>
      <c r="I1107" s="3">
        <v>7.06666666666667</v>
      </c>
      <c r="J1107" s="3">
        <v>3</v>
      </c>
      <c r="K1107" s="3">
        <v>1</v>
      </c>
      <c r="L1107" s="3">
        <v>18</v>
      </c>
      <c r="M1107" s="3">
        <v>6</v>
      </c>
      <c r="N1107" s="3" t="str">
        <f t="shared" si="178"/>
        <v>n</v>
      </c>
      <c r="O1107" s="3" t="str">
        <f t="shared" si="179"/>
        <v>n</v>
      </c>
      <c r="P1107" s="2" t="s">
        <v>21</v>
      </c>
      <c r="Q1107" s="2" t="s">
        <v>59</v>
      </c>
      <c r="R1107" s="4" t="str">
        <f t="shared" si="180"/>
        <v>n</v>
      </c>
      <c r="S1107" s="2" t="s">
        <v>23</v>
      </c>
      <c r="T1107" s="2">
        <v>4</v>
      </c>
      <c r="U1107" s="6">
        <v>152945</v>
      </c>
      <c r="V1107" s="7">
        <v>172191</v>
      </c>
      <c r="W1107" s="6" t="s">
        <v>87</v>
      </c>
      <c r="X1107" s="7" t="s">
        <v>87</v>
      </c>
      <c r="Y1107" s="7">
        <v>65383556</v>
      </c>
      <c r="Z1107" s="7" t="s">
        <v>87</v>
      </c>
      <c r="AA1107" s="7" t="s">
        <v>87</v>
      </c>
      <c r="AB1107" s="7" t="s">
        <v>87</v>
      </c>
      <c r="AC1107" s="3">
        <v>2618885.69</v>
      </c>
      <c r="AD1107" s="3">
        <v>42738.879999999997</v>
      </c>
      <c r="AE1107" s="3">
        <f t="shared" si="181"/>
        <v>61.276423013424782</v>
      </c>
      <c r="AF1107" s="2">
        <v>52.507399999999997</v>
      </c>
      <c r="AG1107" s="2">
        <v>-0.1278</v>
      </c>
      <c r="AH1107" s="2">
        <v>54.687199999999997</v>
      </c>
      <c r="AI1107" s="5">
        <v>252.797</v>
      </c>
      <c r="AJ1107" s="4">
        <f t="shared" si="182"/>
        <v>6341.8949728999605</v>
      </c>
      <c r="AK1107" s="3" t="s">
        <v>93</v>
      </c>
      <c r="AL1107" s="3" t="s">
        <v>100</v>
      </c>
      <c r="AM1107" s="3" t="s">
        <v>95</v>
      </c>
      <c r="AN1107" s="3" t="s">
        <v>95</v>
      </c>
      <c r="AO1107" s="3">
        <v>1</v>
      </c>
      <c r="AP1107" s="3">
        <v>0.47699999999999998</v>
      </c>
      <c r="AQ1107" s="3">
        <v>0.79</v>
      </c>
      <c r="AR1107" s="3">
        <v>9</v>
      </c>
      <c r="AS1107" s="3">
        <v>-6.0629999999999997</v>
      </c>
      <c r="AT1107" s="3">
        <v>1</v>
      </c>
      <c r="AU1107" s="3">
        <v>3.9199999999999999E-2</v>
      </c>
      <c r="AV1107" s="3">
        <v>3.2100000000000002E-3</v>
      </c>
      <c r="AW1107" s="3">
        <v>0</v>
      </c>
      <c r="AX1107" s="3">
        <v>0.24099999999999999</v>
      </c>
      <c r="AY1107" s="3">
        <v>0.45800000000000002</v>
      </c>
      <c r="AZ1107" s="3">
        <v>134.054</v>
      </c>
      <c r="BA1107" s="3">
        <v>183268</v>
      </c>
      <c r="BB1107" s="3">
        <v>4</v>
      </c>
    </row>
    <row r="1108" spans="1:54" x14ac:dyDescent="0.25">
      <c r="A1108" s="3">
        <v>1107</v>
      </c>
      <c r="B1108" s="2" t="s">
        <v>78</v>
      </c>
      <c r="C1108" s="2" t="s">
        <v>60</v>
      </c>
      <c r="D1108" s="3">
        <v>12</v>
      </c>
      <c r="E1108" s="3" t="s">
        <v>19</v>
      </c>
      <c r="F1108" s="3" t="s">
        <v>20</v>
      </c>
      <c r="G1108" s="3" t="s">
        <v>23</v>
      </c>
      <c r="H1108" s="3">
        <v>9</v>
      </c>
      <c r="I1108" s="3">
        <v>7.06666666666667</v>
      </c>
      <c r="J1108" s="3">
        <v>3</v>
      </c>
      <c r="K1108" s="3">
        <v>1</v>
      </c>
      <c r="L1108" s="3">
        <v>18</v>
      </c>
      <c r="M1108" s="3">
        <v>6</v>
      </c>
      <c r="N1108" s="3" t="str">
        <f t="shared" si="178"/>
        <v>n</v>
      </c>
      <c r="O1108" s="3" t="str">
        <f t="shared" si="179"/>
        <v>n</v>
      </c>
      <c r="P1108" s="2" t="s">
        <v>21</v>
      </c>
      <c r="Q1108" s="2" t="s">
        <v>59</v>
      </c>
      <c r="R1108" s="4" t="str">
        <f t="shared" si="180"/>
        <v>n</v>
      </c>
      <c r="S1108" s="2" t="s">
        <v>23</v>
      </c>
      <c r="T1108" s="2">
        <v>4</v>
      </c>
      <c r="U1108" s="6">
        <v>152945</v>
      </c>
      <c r="V1108" s="7">
        <v>172191</v>
      </c>
      <c r="W1108" s="6" t="s">
        <v>87</v>
      </c>
      <c r="X1108" s="7" t="s">
        <v>87</v>
      </c>
      <c r="Y1108" s="7">
        <v>65383556</v>
      </c>
      <c r="Z1108" s="7" t="s">
        <v>87</v>
      </c>
      <c r="AA1108" s="7" t="s">
        <v>87</v>
      </c>
      <c r="AB1108" s="7" t="s">
        <v>87</v>
      </c>
      <c r="AC1108" s="3">
        <v>2618885.69</v>
      </c>
      <c r="AD1108" s="3">
        <v>42738.879999999997</v>
      </c>
      <c r="AE1108" s="3">
        <f t="shared" si="181"/>
        <v>61.276423013424782</v>
      </c>
      <c r="AF1108" s="2">
        <v>52.507399999999997</v>
      </c>
      <c r="AG1108" s="2">
        <v>-0.1278</v>
      </c>
      <c r="AH1108" s="2">
        <v>54.687199999999997</v>
      </c>
      <c r="AI1108" s="5">
        <v>252.797</v>
      </c>
      <c r="AJ1108" s="4">
        <f t="shared" si="182"/>
        <v>6341.8949728999605</v>
      </c>
      <c r="AK1108" s="3" t="s">
        <v>93</v>
      </c>
      <c r="AL1108" s="3" t="s">
        <v>100</v>
      </c>
      <c r="AM1108" s="3" t="s">
        <v>95</v>
      </c>
      <c r="AN1108" s="3" t="s">
        <v>95</v>
      </c>
      <c r="AO1108" s="3">
        <v>1</v>
      </c>
      <c r="AP1108" s="3">
        <v>0.47699999999999998</v>
      </c>
      <c r="AQ1108" s="3">
        <v>0.79</v>
      </c>
      <c r="AR1108" s="3">
        <v>9</v>
      </c>
      <c r="AS1108" s="3">
        <v>-6.0629999999999997</v>
      </c>
      <c r="AT1108" s="3">
        <v>1</v>
      </c>
      <c r="AU1108" s="3">
        <v>3.9199999999999999E-2</v>
      </c>
      <c r="AV1108" s="3">
        <v>3.2100000000000002E-3</v>
      </c>
      <c r="AW1108" s="3">
        <v>0</v>
      </c>
      <c r="AX1108" s="3">
        <v>0.24099999999999999</v>
      </c>
      <c r="AY1108" s="3">
        <v>0.45800000000000002</v>
      </c>
      <c r="AZ1108" s="3">
        <v>134.054</v>
      </c>
      <c r="BA1108" s="3">
        <v>183268</v>
      </c>
      <c r="BB1108" s="3">
        <v>4</v>
      </c>
    </row>
    <row r="1109" spans="1:54" x14ac:dyDescent="0.25">
      <c r="A1109" s="3">
        <v>1108</v>
      </c>
      <c r="B1109" s="2" t="s">
        <v>18</v>
      </c>
      <c r="C1109" s="2" t="s">
        <v>61</v>
      </c>
      <c r="D1109" s="3">
        <v>2</v>
      </c>
      <c r="E1109" s="3" t="s">
        <v>35</v>
      </c>
      <c r="F1109" s="3" t="s">
        <v>25</v>
      </c>
      <c r="G1109" s="3" t="s">
        <v>23</v>
      </c>
      <c r="H1109" s="3">
        <v>22</v>
      </c>
      <c r="I1109" s="3">
        <v>4.3</v>
      </c>
      <c r="J1109" s="3">
        <v>1</v>
      </c>
      <c r="K1109" s="3">
        <v>3</v>
      </c>
      <c r="L1109" s="3">
        <v>19</v>
      </c>
      <c r="M1109" s="3">
        <v>1</v>
      </c>
      <c r="N1109" s="3" t="str">
        <f t="shared" si="178"/>
        <v>n</v>
      </c>
      <c r="O1109" s="3" t="str">
        <f t="shared" si="179"/>
        <v>n</v>
      </c>
      <c r="P1109" s="2" t="s">
        <v>22</v>
      </c>
      <c r="Q1109" s="2" t="s">
        <v>62</v>
      </c>
      <c r="R1109" s="4" t="str">
        <f t="shared" si="180"/>
        <v>n</v>
      </c>
      <c r="S1109" s="2" t="s">
        <v>23</v>
      </c>
      <c r="T1109" s="2">
        <v>0</v>
      </c>
      <c r="U1109" s="6" t="s">
        <v>87</v>
      </c>
      <c r="V1109" s="7" t="s">
        <v>87</v>
      </c>
      <c r="W1109" s="6" t="s">
        <v>87</v>
      </c>
      <c r="X1109" s="7" t="s">
        <v>87</v>
      </c>
      <c r="Y1109" s="7">
        <v>2886026</v>
      </c>
      <c r="Z1109" s="7" t="s">
        <v>87</v>
      </c>
      <c r="AA1109" s="7" t="s">
        <v>87</v>
      </c>
      <c r="AB1109" s="7" t="s">
        <v>87</v>
      </c>
      <c r="AC1109" s="3">
        <v>11926.86</v>
      </c>
      <c r="AD1109" s="3">
        <v>10949.09</v>
      </c>
      <c r="AE1109" s="3">
        <f t="shared" si="181"/>
        <v>1.0893014853289178</v>
      </c>
      <c r="AF1109" s="2">
        <v>41.327500000000001</v>
      </c>
      <c r="AG1109" s="2">
        <v>119.81870000000001</v>
      </c>
      <c r="AH1109" s="2">
        <v>35.898899999999998</v>
      </c>
      <c r="AI1109" s="2">
        <v>14.5146</v>
      </c>
      <c r="AJ1109" s="4">
        <f t="shared" si="182"/>
        <v>8550.8981427163671</v>
      </c>
      <c r="AK1109" s="3" t="s">
        <v>93</v>
      </c>
      <c r="AL1109" s="3" t="s">
        <v>94</v>
      </c>
      <c r="AM1109" s="3" t="s">
        <v>95</v>
      </c>
      <c r="AN1109" s="3" t="s">
        <v>95</v>
      </c>
      <c r="AO1109" s="3">
        <v>1</v>
      </c>
      <c r="AP1109" s="3">
        <v>0.53800000000000003</v>
      </c>
      <c r="AQ1109" s="3">
        <v>0.79500000000000004</v>
      </c>
      <c r="AR1109" s="3">
        <v>3</v>
      </c>
      <c r="AS1109" s="3">
        <v>-4.8479999999999999</v>
      </c>
      <c r="AT1109" s="3">
        <v>0</v>
      </c>
      <c r="AU1109" s="3">
        <v>4.4299999999999999E-2</v>
      </c>
      <c r="AV1109" s="3">
        <v>4.1700000000000001E-3</v>
      </c>
      <c r="AW1109" s="3">
        <v>1.57E-6</v>
      </c>
      <c r="AX1109" s="3">
        <v>0.125</v>
      </c>
      <c r="AY1109" s="3">
        <v>0.19600000000000001</v>
      </c>
      <c r="AZ1109" s="3">
        <v>123.98699999999999</v>
      </c>
      <c r="BA1109" s="3">
        <v>183819</v>
      </c>
      <c r="BB1109" s="3">
        <v>4</v>
      </c>
    </row>
    <row r="1110" spans="1:54" x14ac:dyDescent="0.25">
      <c r="A1110" s="3">
        <v>1109</v>
      </c>
      <c r="B1110" s="2" t="s">
        <v>34</v>
      </c>
      <c r="C1110" s="2" t="s">
        <v>61</v>
      </c>
      <c r="D1110" s="3">
        <v>8</v>
      </c>
      <c r="E1110" s="3" t="s">
        <v>35</v>
      </c>
      <c r="F1110" s="3" t="s">
        <v>25</v>
      </c>
      <c r="G1110" s="3" t="s">
        <v>23</v>
      </c>
      <c r="H1110" s="3">
        <v>22</v>
      </c>
      <c r="I1110" s="3">
        <v>5.75</v>
      </c>
      <c r="J1110" s="3">
        <v>1</v>
      </c>
      <c r="K1110" s="3">
        <v>1</v>
      </c>
      <c r="L1110" s="3">
        <v>19</v>
      </c>
      <c r="M1110" s="3">
        <v>1</v>
      </c>
      <c r="N1110" s="3" t="str">
        <f t="shared" si="178"/>
        <v>n</v>
      </c>
      <c r="O1110" s="3" t="str">
        <f t="shared" si="179"/>
        <v>y</v>
      </c>
      <c r="P1110" s="2" t="s">
        <v>36</v>
      </c>
      <c r="Q1110" s="2" t="s">
        <v>62</v>
      </c>
      <c r="R1110" s="4" t="str">
        <f t="shared" si="180"/>
        <v>n</v>
      </c>
      <c r="S1110" s="2" t="s">
        <v>23</v>
      </c>
      <c r="T1110" s="2">
        <v>0</v>
      </c>
      <c r="U1110" s="6" t="s">
        <v>87</v>
      </c>
      <c r="V1110" s="7" t="s">
        <v>87</v>
      </c>
      <c r="W1110" s="6" t="s">
        <v>87</v>
      </c>
      <c r="X1110" s="7" t="s">
        <v>87</v>
      </c>
      <c r="Y1110" s="7">
        <v>2998577</v>
      </c>
      <c r="Z1110" s="7" t="s">
        <v>87</v>
      </c>
      <c r="AA1110" s="7" t="s">
        <v>87</v>
      </c>
      <c r="AB1110" s="7" t="s">
        <v>87</v>
      </c>
      <c r="AC1110" s="3">
        <v>10547.33</v>
      </c>
      <c r="AD1110" s="3">
        <v>10949.09</v>
      </c>
      <c r="AE1110" s="3">
        <f t="shared" si="181"/>
        <v>0.96330653963023405</v>
      </c>
      <c r="AF1110" s="2">
        <v>40.179200000000002</v>
      </c>
      <c r="AG1110" s="2">
        <v>44.499099999999999</v>
      </c>
      <c r="AH1110" s="2">
        <v>35.898899999999998</v>
      </c>
      <c r="AI1110" s="2">
        <v>14.5146</v>
      </c>
      <c r="AJ1110" s="4">
        <f t="shared" si="182"/>
        <v>2655.6230307542778</v>
      </c>
      <c r="AK1110" s="3" t="s">
        <v>93</v>
      </c>
      <c r="AL1110" s="3" t="s">
        <v>94</v>
      </c>
      <c r="AM1110" s="3" t="s">
        <v>95</v>
      </c>
      <c r="AN1110" s="3" t="s">
        <v>95</v>
      </c>
      <c r="AO1110" s="3">
        <v>1</v>
      </c>
      <c r="AP1110" s="3">
        <v>0.53800000000000003</v>
      </c>
      <c r="AQ1110" s="3">
        <v>0.79500000000000004</v>
      </c>
      <c r="AR1110" s="3">
        <v>3</v>
      </c>
      <c r="AS1110" s="3">
        <v>-4.8479999999999999</v>
      </c>
      <c r="AT1110" s="3">
        <v>0</v>
      </c>
      <c r="AU1110" s="3">
        <v>4.4299999999999999E-2</v>
      </c>
      <c r="AV1110" s="3">
        <v>4.1700000000000001E-3</v>
      </c>
      <c r="AW1110" s="3">
        <v>1.57E-6</v>
      </c>
      <c r="AX1110" s="3">
        <v>0.125</v>
      </c>
      <c r="AY1110" s="3">
        <v>0.19600000000000001</v>
      </c>
      <c r="AZ1110" s="3">
        <v>123.98699999999999</v>
      </c>
      <c r="BA1110" s="3">
        <v>183819</v>
      </c>
      <c r="BB1110" s="3">
        <v>4</v>
      </c>
    </row>
    <row r="1111" spans="1:54" x14ac:dyDescent="0.25">
      <c r="A1111" s="3">
        <v>1110</v>
      </c>
      <c r="B1111" s="2" t="s">
        <v>34</v>
      </c>
      <c r="C1111" s="2" t="s">
        <v>61</v>
      </c>
      <c r="D1111" s="3">
        <v>5</v>
      </c>
      <c r="E1111" s="3" t="s">
        <v>35</v>
      </c>
      <c r="F1111" s="3" t="s">
        <v>20</v>
      </c>
      <c r="G1111" s="3" t="s">
        <v>23</v>
      </c>
      <c r="H1111" s="3">
        <v>22</v>
      </c>
      <c r="I1111" s="3">
        <v>5.75</v>
      </c>
      <c r="J1111" s="3">
        <v>1</v>
      </c>
      <c r="K1111" s="3">
        <v>1</v>
      </c>
      <c r="L1111" s="3">
        <v>19</v>
      </c>
      <c r="M1111" s="3">
        <v>1</v>
      </c>
      <c r="N1111" s="3" t="str">
        <f t="shared" si="178"/>
        <v>n</v>
      </c>
      <c r="O1111" s="3" t="str">
        <f t="shared" si="179"/>
        <v>y</v>
      </c>
      <c r="P1111" s="2" t="s">
        <v>36</v>
      </c>
      <c r="Q1111" s="2" t="s">
        <v>62</v>
      </c>
      <c r="R1111" s="4" t="str">
        <f t="shared" si="180"/>
        <v>n</v>
      </c>
      <c r="S1111" s="2" t="s">
        <v>23</v>
      </c>
      <c r="T1111" s="2">
        <v>0</v>
      </c>
      <c r="U1111" s="6" t="s">
        <v>87</v>
      </c>
      <c r="V1111" s="7" t="s">
        <v>87</v>
      </c>
      <c r="W1111" s="6" t="s">
        <v>87</v>
      </c>
      <c r="X1111" s="7" t="s">
        <v>87</v>
      </c>
      <c r="Y1111" s="7">
        <v>2998577</v>
      </c>
      <c r="Z1111" s="7" t="s">
        <v>87</v>
      </c>
      <c r="AA1111" s="7" t="s">
        <v>87</v>
      </c>
      <c r="AB1111" s="7" t="s">
        <v>87</v>
      </c>
      <c r="AC1111" s="3">
        <v>10547.33</v>
      </c>
      <c r="AD1111" s="3">
        <v>10949.09</v>
      </c>
      <c r="AE1111" s="3">
        <f t="shared" si="181"/>
        <v>0.96330653963023405</v>
      </c>
      <c r="AF1111" s="2">
        <v>40.179200000000002</v>
      </c>
      <c r="AG1111" s="2">
        <v>44.499099999999999</v>
      </c>
      <c r="AH1111" s="2">
        <v>35.898899999999998</v>
      </c>
      <c r="AI1111" s="2">
        <v>14.5146</v>
      </c>
      <c r="AJ1111" s="4">
        <f t="shared" si="182"/>
        <v>2655.6230307542778</v>
      </c>
      <c r="AK1111" s="3" t="s">
        <v>93</v>
      </c>
      <c r="AL1111" s="3" t="s">
        <v>94</v>
      </c>
      <c r="AM1111" s="3" t="s">
        <v>95</v>
      </c>
      <c r="AN1111" s="3" t="s">
        <v>95</v>
      </c>
      <c r="AO1111" s="3">
        <v>1</v>
      </c>
      <c r="AP1111" s="3">
        <v>0.53800000000000003</v>
      </c>
      <c r="AQ1111" s="3">
        <v>0.79500000000000004</v>
      </c>
      <c r="AR1111" s="3">
        <v>3</v>
      </c>
      <c r="AS1111" s="3">
        <v>-4.8479999999999999</v>
      </c>
      <c r="AT1111" s="3">
        <v>0</v>
      </c>
      <c r="AU1111" s="3">
        <v>4.4299999999999999E-2</v>
      </c>
      <c r="AV1111" s="3">
        <v>4.1700000000000001E-3</v>
      </c>
      <c r="AW1111" s="3">
        <v>1.57E-6</v>
      </c>
      <c r="AX1111" s="3">
        <v>0.125</v>
      </c>
      <c r="AY1111" s="3">
        <v>0.19600000000000001</v>
      </c>
      <c r="AZ1111" s="3">
        <v>123.98699999999999</v>
      </c>
      <c r="BA1111" s="3">
        <v>183819</v>
      </c>
      <c r="BB1111" s="3">
        <v>4</v>
      </c>
    </row>
    <row r="1112" spans="1:54" x14ac:dyDescent="0.25">
      <c r="A1112" s="3">
        <v>1111</v>
      </c>
      <c r="B1112" s="2" t="s">
        <v>34</v>
      </c>
      <c r="C1112" s="2" t="s">
        <v>61</v>
      </c>
      <c r="D1112" s="3">
        <v>12</v>
      </c>
      <c r="E1112" s="3" t="s">
        <v>38</v>
      </c>
      <c r="F1112" s="3" t="s">
        <v>25</v>
      </c>
      <c r="G1112" s="3" t="s">
        <v>23</v>
      </c>
      <c r="H1112" s="3">
        <v>18</v>
      </c>
      <c r="I1112" s="3">
        <v>5.75</v>
      </c>
      <c r="J1112" s="3">
        <v>1</v>
      </c>
      <c r="K1112" s="3">
        <v>1</v>
      </c>
      <c r="L1112" s="3">
        <v>19</v>
      </c>
      <c r="M1112" s="3">
        <v>1</v>
      </c>
      <c r="N1112" s="3" t="str">
        <f t="shared" si="178"/>
        <v>n</v>
      </c>
      <c r="O1112" s="3" t="str">
        <f t="shared" si="179"/>
        <v>y</v>
      </c>
      <c r="P1112" s="2" t="s">
        <v>36</v>
      </c>
      <c r="Q1112" s="2" t="s">
        <v>62</v>
      </c>
      <c r="R1112" s="4" t="str">
        <f t="shared" si="180"/>
        <v>n</v>
      </c>
      <c r="S1112" s="2" t="s">
        <v>23</v>
      </c>
      <c r="T1112" s="2">
        <v>0</v>
      </c>
      <c r="U1112" s="6" t="s">
        <v>87</v>
      </c>
      <c r="V1112" s="7" t="s">
        <v>87</v>
      </c>
      <c r="W1112" s="6" t="s">
        <v>87</v>
      </c>
      <c r="X1112" s="7" t="s">
        <v>87</v>
      </c>
      <c r="Y1112" s="7">
        <v>2998577</v>
      </c>
      <c r="Z1112" s="7" t="s">
        <v>87</v>
      </c>
      <c r="AA1112" s="7" t="s">
        <v>87</v>
      </c>
      <c r="AB1112" s="7" t="s">
        <v>87</v>
      </c>
      <c r="AC1112" s="3">
        <v>10547.33</v>
      </c>
      <c r="AD1112" s="3">
        <v>10949.09</v>
      </c>
      <c r="AE1112" s="3">
        <f t="shared" si="181"/>
        <v>0.96330653963023405</v>
      </c>
      <c r="AF1112" s="2">
        <v>40.179200000000002</v>
      </c>
      <c r="AG1112" s="2">
        <v>44.499099999999999</v>
      </c>
      <c r="AH1112" s="2">
        <v>35.898899999999998</v>
      </c>
      <c r="AI1112" s="2">
        <v>14.5146</v>
      </c>
      <c r="AJ1112" s="4">
        <f t="shared" si="182"/>
        <v>2655.6230307542778</v>
      </c>
      <c r="AK1112" s="3" t="s">
        <v>93</v>
      </c>
      <c r="AL1112" s="3" t="s">
        <v>94</v>
      </c>
      <c r="AM1112" s="3" t="s">
        <v>95</v>
      </c>
      <c r="AN1112" s="3" t="s">
        <v>95</v>
      </c>
      <c r="AO1112" s="3">
        <v>1</v>
      </c>
      <c r="AP1112" s="3">
        <v>0.53800000000000003</v>
      </c>
      <c r="AQ1112" s="3">
        <v>0.79500000000000004</v>
      </c>
      <c r="AR1112" s="3">
        <v>3</v>
      </c>
      <c r="AS1112" s="3">
        <v>-4.8479999999999999</v>
      </c>
      <c r="AT1112" s="3">
        <v>0</v>
      </c>
      <c r="AU1112" s="3">
        <v>4.4299999999999999E-2</v>
      </c>
      <c r="AV1112" s="3">
        <v>4.1700000000000001E-3</v>
      </c>
      <c r="AW1112" s="3">
        <v>1.57E-6</v>
      </c>
      <c r="AX1112" s="3">
        <v>0.125</v>
      </c>
      <c r="AY1112" s="3">
        <v>0.19600000000000001</v>
      </c>
      <c r="AZ1112" s="3">
        <v>123.98699999999999</v>
      </c>
      <c r="BA1112" s="3">
        <v>183819</v>
      </c>
      <c r="BB1112" s="3">
        <v>4</v>
      </c>
    </row>
    <row r="1113" spans="1:54" x14ac:dyDescent="0.25">
      <c r="A1113" s="3">
        <v>1112</v>
      </c>
      <c r="B1113" s="2" t="s">
        <v>34</v>
      </c>
      <c r="C1113" s="2" t="s">
        <v>61</v>
      </c>
      <c r="D1113" s="3">
        <v>10</v>
      </c>
      <c r="E1113" s="3" t="s">
        <v>38</v>
      </c>
      <c r="F1113" s="3" t="s">
        <v>20</v>
      </c>
      <c r="G1113" s="3" t="s">
        <v>23</v>
      </c>
      <c r="H1113" s="3">
        <v>18</v>
      </c>
      <c r="I1113" s="3">
        <v>5.75</v>
      </c>
      <c r="J1113" s="3">
        <v>1</v>
      </c>
      <c r="K1113" s="3">
        <v>1</v>
      </c>
      <c r="L1113" s="3">
        <v>19</v>
      </c>
      <c r="M1113" s="3">
        <v>1</v>
      </c>
      <c r="N1113" s="3" t="str">
        <f t="shared" si="178"/>
        <v>n</v>
      </c>
      <c r="O1113" s="3" t="str">
        <f t="shared" si="179"/>
        <v>y</v>
      </c>
      <c r="P1113" s="2" t="s">
        <v>36</v>
      </c>
      <c r="Q1113" s="2" t="s">
        <v>62</v>
      </c>
      <c r="R1113" s="4" t="str">
        <f t="shared" si="180"/>
        <v>n</v>
      </c>
      <c r="S1113" s="2" t="s">
        <v>23</v>
      </c>
      <c r="T1113" s="2">
        <v>0</v>
      </c>
      <c r="U1113" s="6" t="s">
        <v>87</v>
      </c>
      <c r="V1113" s="7" t="s">
        <v>87</v>
      </c>
      <c r="W1113" s="6" t="s">
        <v>87</v>
      </c>
      <c r="X1113" s="7" t="s">
        <v>87</v>
      </c>
      <c r="Y1113" s="7">
        <v>2998577</v>
      </c>
      <c r="Z1113" s="7" t="s">
        <v>87</v>
      </c>
      <c r="AA1113" s="7" t="s">
        <v>87</v>
      </c>
      <c r="AB1113" s="7" t="s">
        <v>87</v>
      </c>
      <c r="AC1113" s="3">
        <v>10547.33</v>
      </c>
      <c r="AD1113" s="3">
        <v>10949.09</v>
      </c>
      <c r="AE1113" s="3">
        <f t="shared" si="181"/>
        <v>0.96330653963023405</v>
      </c>
      <c r="AF1113" s="2">
        <v>40.179200000000002</v>
      </c>
      <c r="AG1113" s="2">
        <v>44.499099999999999</v>
      </c>
      <c r="AH1113" s="2">
        <v>35.898899999999998</v>
      </c>
      <c r="AI1113" s="2">
        <v>14.5146</v>
      </c>
      <c r="AJ1113" s="4">
        <f t="shared" si="182"/>
        <v>2655.6230307542778</v>
      </c>
      <c r="AK1113" s="3" t="s">
        <v>93</v>
      </c>
      <c r="AL1113" s="3" t="s">
        <v>94</v>
      </c>
      <c r="AM1113" s="3" t="s">
        <v>95</v>
      </c>
      <c r="AN1113" s="3" t="s">
        <v>95</v>
      </c>
      <c r="AO1113" s="3">
        <v>1</v>
      </c>
      <c r="AP1113" s="3">
        <v>0.53800000000000003</v>
      </c>
      <c r="AQ1113" s="3">
        <v>0.79500000000000004</v>
      </c>
      <c r="AR1113" s="3">
        <v>3</v>
      </c>
      <c r="AS1113" s="3">
        <v>-4.8479999999999999</v>
      </c>
      <c r="AT1113" s="3">
        <v>0</v>
      </c>
      <c r="AU1113" s="3">
        <v>4.4299999999999999E-2</v>
      </c>
      <c r="AV1113" s="3">
        <v>4.1700000000000001E-3</v>
      </c>
      <c r="AW1113" s="3">
        <v>1.57E-6</v>
      </c>
      <c r="AX1113" s="3">
        <v>0.125</v>
      </c>
      <c r="AY1113" s="3">
        <v>0.19600000000000001</v>
      </c>
      <c r="AZ1113" s="3">
        <v>123.98699999999999</v>
      </c>
      <c r="BA1113" s="3">
        <v>183819</v>
      </c>
      <c r="BB1113" s="3">
        <v>4</v>
      </c>
    </row>
    <row r="1114" spans="1:54" x14ac:dyDescent="0.25">
      <c r="A1114" s="3">
        <v>1113</v>
      </c>
      <c r="B1114" s="2" t="s">
        <v>73</v>
      </c>
      <c r="C1114" s="2" t="s">
        <v>61</v>
      </c>
      <c r="D1114" s="3">
        <v>6</v>
      </c>
      <c r="E1114" s="3" t="s">
        <v>35</v>
      </c>
      <c r="F1114" s="3" t="s">
        <v>20</v>
      </c>
      <c r="G1114" s="3" t="s">
        <v>23</v>
      </c>
      <c r="H1114" s="3">
        <v>22</v>
      </c>
      <c r="I1114" s="3">
        <v>0</v>
      </c>
      <c r="J1114" s="3">
        <v>1</v>
      </c>
      <c r="K1114" s="3">
        <v>4</v>
      </c>
      <c r="L1114" s="3">
        <v>19</v>
      </c>
      <c r="M1114" s="3">
        <v>1</v>
      </c>
      <c r="N1114" s="3" t="str">
        <f t="shared" si="178"/>
        <v>n</v>
      </c>
      <c r="O1114" s="3" t="str">
        <f t="shared" si="179"/>
        <v>n</v>
      </c>
      <c r="P1114" s="2" t="s">
        <v>21</v>
      </c>
      <c r="Q1114" s="2" t="s">
        <v>62</v>
      </c>
      <c r="R1114" s="4" t="str">
        <f t="shared" si="180"/>
        <v>n</v>
      </c>
      <c r="S1114" s="2" t="s">
        <v>23</v>
      </c>
      <c r="T1114" s="2">
        <v>0</v>
      </c>
      <c r="U1114" s="6" t="s">
        <v>87</v>
      </c>
      <c r="V1114" s="7" t="s">
        <v>87</v>
      </c>
      <c r="W1114" s="6" t="s">
        <v>87</v>
      </c>
      <c r="X1114" s="7" t="s">
        <v>87</v>
      </c>
      <c r="Y1114" s="7">
        <v>24168303</v>
      </c>
      <c r="Z1114" s="7" t="s">
        <v>87</v>
      </c>
      <c r="AA1114" s="7" t="s">
        <v>87</v>
      </c>
      <c r="AB1114" s="7" t="s">
        <v>87</v>
      </c>
      <c r="AC1114" s="3">
        <v>1204616.44</v>
      </c>
      <c r="AD1114" s="3">
        <v>10949.09</v>
      </c>
      <c r="AE1114" s="3">
        <f t="shared" si="181"/>
        <v>110.01977698603262</v>
      </c>
      <c r="AF1114" s="2">
        <v>-35.473500000000001</v>
      </c>
      <c r="AG1114" s="2">
        <v>149.01240000000001</v>
      </c>
      <c r="AH1114" s="2">
        <v>35.898899999999998</v>
      </c>
      <c r="AI1114" s="2">
        <v>14.5146</v>
      </c>
      <c r="AJ1114" s="4">
        <f t="shared" si="182"/>
        <v>15943.520179603463</v>
      </c>
      <c r="AK1114" s="3" t="s">
        <v>93</v>
      </c>
      <c r="AL1114" s="3" t="s">
        <v>94</v>
      </c>
      <c r="AM1114" s="3" t="s">
        <v>95</v>
      </c>
      <c r="AN1114" s="3" t="s">
        <v>95</v>
      </c>
      <c r="AO1114" s="3">
        <v>1</v>
      </c>
      <c r="AP1114" s="3">
        <v>0.53800000000000003</v>
      </c>
      <c r="AQ1114" s="3">
        <v>0.79500000000000004</v>
      </c>
      <c r="AR1114" s="3">
        <v>3</v>
      </c>
      <c r="AS1114" s="3">
        <v>-4.8479999999999999</v>
      </c>
      <c r="AT1114" s="3">
        <v>0</v>
      </c>
      <c r="AU1114" s="3">
        <v>4.4299999999999999E-2</v>
      </c>
      <c r="AV1114" s="3">
        <v>4.1700000000000001E-3</v>
      </c>
      <c r="AW1114" s="3">
        <v>1.57E-6</v>
      </c>
      <c r="AX1114" s="3">
        <v>0.125</v>
      </c>
      <c r="AY1114" s="3">
        <v>0.19600000000000001</v>
      </c>
      <c r="AZ1114" s="3">
        <v>123.98699999999999</v>
      </c>
      <c r="BA1114" s="3">
        <v>183819</v>
      </c>
      <c r="BB1114" s="3">
        <v>4</v>
      </c>
    </row>
    <row r="1115" spans="1:54" x14ac:dyDescent="0.25">
      <c r="A1115" s="3">
        <v>1114</v>
      </c>
      <c r="B1115" s="2" t="s">
        <v>37</v>
      </c>
      <c r="C1115" s="2" t="s">
        <v>61</v>
      </c>
      <c r="D1115" s="3">
        <v>10</v>
      </c>
      <c r="E1115" s="3" t="s">
        <v>35</v>
      </c>
      <c r="F1115" s="3" t="s">
        <v>25</v>
      </c>
      <c r="G1115" s="3" t="s">
        <v>23</v>
      </c>
      <c r="H1115" s="3">
        <v>22</v>
      </c>
      <c r="I1115" s="3">
        <v>4.5555555555555598</v>
      </c>
      <c r="J1115" s="3">
        <v>2</v>
      </c>
      <c r="K1115" s="3">
        <v>6</v>
      </c>
      <c r="L1115" s="3">
        <v>19</v>
      </c>
      <c r="M1115" s="3">
        <v>1</v>
      </c>
      <c r="N1115" s="3" t="str">
        <f t="shared" si="178"/>
        <v>n</v>
      </c>
      <c r="O1115" s="3" t="str">
        <f t="shared" si="179"/>
        <v>n</v>
      </c>
      <c r="P1115" s="2" t="s">
        <v>21</v>
      </c>
      <c r="Q1115" s="2" t="s">
        <v>62</v>
      </c>
      <c r="R1115" s="4" t="str">
        <f t="shared" si="180"/>
        <v>n</v>
      </c>
      <c r="S1115" s="2" t="s">
        <v>23</v>
      </c>
      <c r="T1115" s="2">
        <v>0</v>
      </c>
      <c r="U1115" s="6">
        <v>111</v>
      </c>
      <c r="V1115" s="7">
        <v>72</v>
      </c>
      <c r="W1115" s="7">
        <v>7106289</v>
      </c>
      <c r="X1115" s="7">
        <v>7433203</v>
      </c>
      <c r="Y1115" s="7">
        <v>8690076</v>
      </c>
      <c r="Z1115" s="7">
        <f>U:U  / (Y:Y -W:W )</f>
        <v>7.0085181908930929E-5</v>
      </c>
      <c r="AA1115" s="7">
        <f>V:V   / (Y:Y -X:X )</f>
        <v>5.7285024023906953E-5</v>
      </c>
      <c r="AB1115" s="7">
        <f>Z:Z+AA:AA</f>
        <v>1.2737020593283789E-4</v>
      </c>
      <c r="AC1115" s="3">
        <v>386427.79</v>
      </c>
      <c r="AD1115" s="3">
        <v>10949.09</v>
      </c>
      <c r="AE1115" s="3">
        <f t="shared" si="181"/>
        <v>35.29314216980589</v>
      </c>
      <c r="AF1115" s="2">
        <v>48.208199999999998</v>
      </c>
      <c r="AG1115" s="2">
        <v>16.373799999999999</v>
      </c>
      <c r="AH1115" s="2">
        <v>35.898899999999998</v>
      </c>
      <c r="AI1115" s="2">
        <v>14.5146</v>
      </c>
      <c r="AJ1115" s="4">
        <f t="shared" si="182"/>
        <v>1377.1986505973557</v>
      </c>
      <c r="AK1115" s="3" t="s">
        <v>93</v>
      </c>
      <c r="AL1115" s="3" t="s">
        <v>94</v>
      </c>
      <c r="AM1115" s="3" t="s">
        <v>98</v>
      </c>
      <c r="AN1115" s="3" t="s">
        <v>95</v>
      </c>
      <c r="AO1115" s="3">
        <v>0</v>
      </c>
      <c r="AP1115" s="3">
        <v>0.53800000000000003</v>
      </c>
      <c r="AQ1115" s="3">
        <v>0.79500000000000004</v>
      </c>
      <c r="AR1115" s="3">
        <v>3</v>
      </c>
      <c r="AS1115" s="3">
        <v>-4.8479999999999999</v>
      </c>
      <c r="AT1115" s="3">
        <v>0</v>
      </c>
      <c r="AU1115" s="3">
        <v>4.4299999999999999E-2</v>
      </c>
      <c r="AV1115" s="3">
        <v>4.1700000000000001E-3</v>
      </c>
      <c r="AW1115" s="3">
        <v>1.57E-6</v>
      </c>
      <c r="AX1115" s="3">
        <v>0.125</v>
      </c>
      <c r="AY1115" s="3">
        <v>0.19600000000000001</v>
      </c>
      <c r="AZ1115" s="3">
        <v>123.98699999999999</v>
      </c>
      <c r="BA1115" s="3">
        <v>183819</v>
      </c>
      <c r="BB1115" s="3">
        <v>4</v>
      </c>
    </row>
    <row r="1116" spans="1:54" x14ac:dyDescent="0.25">
      <c r="A1116" s="3">
        <v>1115</v>
      </c>
      <c r="B1116" s="2" t="s">
        <v>37</v>
      </c>
      <c r="C1116" s="2" t="s">
        <v>61</v>
      </c>
      <c r="D1116" s="3">
        <v>12</v>
      </c>
      <c r="E1116" s="3" t="s">
        <v>38</v>
      </c>
      <c r="F1116" s="3" t="s">
        <v>25</v>
      </c>
      <c r="G1116" s="3" t="s">
        <v>23</v>
      </c>
      <c r="H1116" s="3">
        <v>18</v>
      </c>
      <c r="I1116" s="3">
        <v>4.5555555555555598</v>
      </c>
      <c r="J1116" s="3">
        <v>2</v>
      </c>
      <c r="K1116" s="3">
        <v>6</v>
      </c>
      <c r="L1116" s="3">
        <v>19</v>
      </c>
      <c r="M1116" s="3">
        <v>1</v>
      </c>
      <c r="N1116" s="3" t="str">
        <f t="shared" si="178"/>
        <v>n</v>
      </c>
      <c r="O1116" s="3" t="str">
        <f t="shared" si="179"/>
        <v>n</v>
      </c>
      <c r="P1116" s="2" t="s">
        <v>21</v>
      </c>
      <c r="Q1116" s="2" t="s">
        <v>62</v>
      </c>
      <c r="R1116" s="4" t="str">
        <f t="shared" si="180"/>
        <v>n</v>
      </c>
      <c r="S1116" s="2" t="s">
        <v>23</v>
      </c>
      <c r="T1116" s="2">
        <v>0</v>
      </c>
      <c r="U1116" s="6">
        <v>111</v>
      </c>
      <c r="V1116" s="7">
        <v>72</v>
      </c>
      <c r="W1116" s="7">
        <v>7106289</v>
      </c>
      <c r="X1116" s="7">
        <v>7433203</v>
      </c>
      <c r="Y1116" s="7">
        <v>8690076</v>
      </c>
      <c r="Z1116" s="7">
        <f>U:U  / (Y:Y -W:W )</f>
        <v>7.0085181908930929E-5</v>
      </c>
      <c r="AA1116" s="7">
        <f>V:V   / (Y:Y -X:X )</f>
        <v>5.7285024023906953E-5</v>
      </c>
      <c r="AB1116" s="7">
        <f>Z:Z+AA:AA</f>
        <v>1.2737020593283789E-4</v>
      </c>
      <c r="AC1116" s="3">
        <v>386427.79</v>
      </c>
      <c r="AD1116" s="3">
        <v>10949.09</v>
      </c>
      <c r="AE1116" s="3">
        <f t="shared" si="181"/>
        <v>35.29314216980589</v>
      </c>
      <c r="AF1116" s="2">
        <v>48.208199999999998</v>
      </c>
      <c r="AG1116" s="2">
        <v>16.373799999999999</v>
      </c>
      <c r="AH1116" s="2">
        <v>35.898899999999998</v>
      </c>
      <c r="AI1116" s="2">
        <v>14.5146</v>
      </c>
      <c r="AJ1116" s="4">
        <f t="shared" si="182"/>
        <v>1377.1986505973557</v>
      </c>
      <c r="AK1116" s="3" t="s">
        <v>93</v>
      </c>
      <c r="AL1116" s="3" t="s">
        <v>94</v>
      </c>
      <c r="AM1116" s="3" t="s">
        <v>98</v>
      </c>
      <c r="AN1116" s="3" t="s">
        <v>95</v>
      </c>
      <c r="AO1116" s="3">
        <v>0</v>
      </c>
      <c r="AP1116" s="3">
        <v>0.53800000000000003</v>
      </c>
      <c r="AQ1116" s="3">
        <v>0.79500000000000004</v>
      </c>
      <c r="AR1116" s="3">
        <v>3</v>
      </c>
      <c r="AS1116" s="3">
        <v>-4.8479999999999999</v>
      </c>
      <c r="AT1116" s="3">
        <v>0</v>
      </c>
      <c r="AU1116" s="3">
        <v>4.4299999999999999E-2</v>
      </c>
      <c r="AV1116" s="3">
        <v>4.1700000000000001E-3</v>
      </c>
      <c r="AW1116" s="3">
        <v>1.57E-6</v>
      </c>
      <c r="AX1116" s="3">
        <v>0.125</v>
      </c>
      <c r="AY1116" s="3">
        <v>0.19600000000000001</v>
      </c>
      <c r="AZ1116" s="3">
        <v>123.98699999999999</v>
      </c>
      <c r="BA1116" s="3">
        <v>183819</v>
      </c>
      <c r="BB1116" s="3">
        <v>4</v>
      </c>
    </row>
    <row r="1117" spans="1:54" x14ac:dyDescent="0.25">
      <c r="A1117" s="3">
        <v>1116</v>
      </c>
      <c r="B1117" s="2" t="s">
        <v>74</v>
      </c>
      <c r="C1117" s="2" t="s">
        <v>61</v>
      </c>
      <c r="D1117" s="3">
        <v>6</v>
      </c>
      <c r="E1117" s="3" t="s">
        <v>35</v>
      </c>
      <c r="F1117" s="3" t="s">
        <v>25</v>
      </c>
      <c r="G1117" s="3" t="s">
        <v>23</v>
      </c>
      <c r="H1117" s="3">
        <v>22</v>
      </c>
      <c r="I1117" s="3">
        <v>8</v>
      </c>
      <c r="J1117" s="3">
        <v>3</v>
      </c>
      <c r="K1117" s="3">
        <v>1</v>
      </c>
      <c r="L1117" s="3">
        <v>19</v>
      </c>
      <c r="M1117" s="3">
        <v>1</v>
      </c>
      <c r="N1117" s="3" t="str">
        <f t="shared" si="178"/>
        <v>n</v>
      </c>
      <c r="O1117" s="3" t="str">
        <f t="shared" si="179"/>
        <v>y</v>
      </c>
      <c r="P1117" s="2" t="s">
        <v>40</v>
      </c>
      <c r="Q1117" s="2" t="s">
        <v>62</v>
      </c>
      <c r="R1117" s="4" t="str">
        <f t="shared" si="180"/>
        <v>n</v>
      </c>
      <c r="S1117" s="2" t="s">
        <v>23</v>
      </c>
      <c r="T1117" s="2">
        <v>0</v>
      </c>
      <c r="U1117" s="6" t="s">
        <v>87</v>
      </c>
      <c r="V1117" s="7" t="s">
        <v>87</v>
      </c>
      <c r="W1117" s="6" t="s">
        <v>87</v>
      </c>
      <c r="X1117" s="6" t="s">
        <v>87</v>
      </c>
      <c r="Y1117" s="7">
        <v>9705643</v>
      </c>
      <c r="Z1117" s="7" t="s">
        <v>87</v>
      </c>
      <c r="AA1117" s="7" t="s">
        <v>87</v>
      </c>
      <c r="AB1117" s="7" t="s">
        <v>87</v>
      </c>
      <c r="AC1117" s="3">
        <v>37847.72</v>
      </c>
      <c r="AD1117" s="3">
        <v>10949.09</v>
      </c>
      <c r="AE1117" s="3">
        <f t="shared" si="181"/>
        <v>3.4567000545250792</v>
      </c>
      <c r="AF1117" s="2">
        <v>40.409300000000002</v>
      </c>
      <c r="AG1117" s="2">
        <v>49.867100000000001</v>
      </c>
      <c r="AH1117" s="2">
        <v>35.898899999999998</v>
      </c>
      <c r="AI1117" s="2">
        <v>14.5146</v>
      </c>
      <c r="AJ1117" s="4">
        <f t="shared" si="182"/>
        <v>3110.4419324940714</v>
      </c>
      <c r="AK1117" s="3" t="s">
        <v>93</v>
      </c>
      <c r="AL1117" s="3" t="s">
        <v>94</v>
      </c>
      <c r="AM1117" s="3" t="s">
        <v>95</v>
      </c>
      <c r="AN1117" s="3" t="s">
        <v>95</v>
      </c>
      <c r="AO1117" s="3">
        <v>1</v>
      </c>
      <c r="AP1117" s="3">
        <v>0.53800000000000003</v>
      </c>
      <c r="AQ1117" s="3">
        <v>0.79500000000000004</v>
      </c>
      <c r="AR1117" s="3">
        <v>3</v>
      </c>
      <c r="AS1117" s="3">
        <v>-4.8479999999999999</v>
      </c>
      <c r="AT1117" s="3">
        <v>0</v>
      </c>
      <c r="AU1117" s="3">
        <v>4.4299999999999999E-2</v>
      </c>
      <c r="AV1117" s="3">
        <v>4.1700000000000001E-3</v>
      </c>
      <c r="AW1117" s="3">
        <v>1.57E-6</v>
      </c>
      <c r="AX1117" s="3">
        <v>0.125</v>
      </c>
      <c r="AY1117" s="3">
        <v>0.19600000000000001</v>
      </c>
      <c r="AZ1117" s="3">
        <v>123.98699999999999</v>
      </c>
      <c r="BA1117" s="3">
        <v>183819</v>
      </c>
      <c r="BB1117" s="3">
        <v>4</v>
      </c>
    </row>
    <row r="1118" spans="1:54" x14ac:dyDescent="0.25">
      <c r="A1118" s="3">
        <v>1117</v>
      </c>
      <c r="B1118" s="2" t="s">
        <v>74</v>
      </c>
      <c r="C1118" s="2" t="s">
        <v>61</v>
      </c>
      <c r="D1118" s="3">
        <v>5</v>
      </c>
      <c r="E1118" s="3" t="s">
        <v>35</v>
      </c>
      <c r="F1118" s="3" t="s">
        <v>20</v>
      </c>
      <c r="G1118" s="3" t="s">
        <v>23</v>
      </c>
      <c r="H1118" s="3">
        <v>22</v>
      </c>
      <c r="I1118" s="3">
        <v>8</v>
      </c>
      <c r="J1118" s="3">
        <v>3</v>
      </c>
      <c r="K1118" s="3">
        <v>1</v>
      </c>
      <c r="L1118" s="3">
        <v>19</v>
      </c>
      <c r="M1118" s="3">
        <v>1</v>
      </c>
      <c r="N1118" s="3" t="str">
        <f t="shared" si="178"/>
        <v>n</v>
      </c>
      <c r="O1118" s="3" t="str">
        <f t="shared" si="179"/>
        <v>y</v>
      </c>
      <c r="P1118" s="2" t="s">
        <v>40</v>
      </c>
      <c r="Q1118" s="2" t="s">
        <v>62</v>
      </c>
      <c r="R1118" s="4" t="str">
        <f t="shared" si="180"/>
        <v>n</v>
      </c>
      <c r="S1118" s="2" t="s">
        <v>23</v>
      </c>
      <c r="T1118" s="2">
        <v>0</v>
      </c>
      <c r="U1118" s="6" t="s">
        <v>87</v>
      </c>
      <c r="V1118" s="7" t="s">
        <v>87</v>
      </c>
      <c r="W1118" s="6" t="s">
        <v>87</v>
      </c>
      <c r="X1118" s="6" t="s">
        <v>87</v>
      </c>
      <c r="Y1118" s="7">
        <v>9705643</v>
      </c>
      <c r="Z1118" s="7" t="s">
        <v>87</v>
      </c>
      <c r="AA1118" s="7" t="s">
        <v>87</v>
      </c>
      <c r="AB1118" s="7" t="s">
        <v>87</v>
      </c>
      <c r="AC1118" s="3">
        <v>37847.72</v>
      </c>
      <c r="AD1118" s="3">
        <v>10949.09</v>
      </c>
      <c r="AE1118" s="3">
        <f t="shared" si="181"/>
        <v>3.4567000545250792</v>
      </c>
      <c r="AF1118" s="2">
        <v>40.409300000000002</v>
      </c>
      <c r="AG1118" s="2">
        <v>49.867100000000001</v>
      </c>
      <c r="AH1118" s="2">
        <v>35.898899999999998</v>
      </c>
      <c r="AI1118" s="2">
        <v>14.5146</v>
      </c>
      <c r="AJ1118" s="4">
        <f t="shared" si="182"/>
        <v>3110.4419324940714</v>
      </c>
      <c r="AK1118" s="3" t="s">
        <v>93</v>
      </c>
      <c r="AL1118" s="3" t="s">
        <v>94</v>
      </c>
      <c r="AM1118" s="3" t="s">
        <v>95</v>
      </c>
      <c r="AN1118" s="3" t="s">
        <v>95</v>
      </c>
      <c r="AO1118" s="3">
        <v>1</v>
      </c>
      <c r="AP1118" s="3">
        <v>0.53800000000000003</v>
      </c>
      <c r="AQ1118" s="3">
        <v>0.79500000000000004</v>
      </c>
      <c r="AR1118" s="3">
        <v>3</v>
      </c>
      <c r="AS1118" s="3">
        <v>-4.8479999999999999</v>
      </c>
      <c r="AT1118" s="3">
        <v>0</v>
      </c>
      <c r="AU1118" s="3">
        <v>4.4299999999999999E-2</v>
      </c>
      <c r="AV1118" s="3">
        <v>4.1700000000000001E-3</v>
      </c>
      <c r="AW1118" s="3">
        <v>1.57E-6</v>
      </c>
      <c r="AX1118" s="3">
        <v>0.125</v>
      </c>
      <c r="AY1118" s="3">
        <v>0.19600000000000001</v>
      </c>
      <c r="AZ1118" s="3">
        <v>123.98699999999999</v>
      </c>
      <c r="BA1118" s="3">
        <v>183819</v>
      </c>
      <c r="BB1118" s="3">
        <v>4</v>
      </c>
    </row>
    <row r="1119" spans="1:54" x14ac:dyDescent="0.25">
      <c r="A1119" s="3">
        <v>1118</v>
      </c>
      <c r="B1119" s="2" t="s">
        <v>74</v>
      </c>
      <c r="C1119" s="2" t="s">
        <v>61</v>
      </c>
      <c r="D1119" s="3">
        <v>4</v>
      </c>
      <c r="E1119" s="3" t="s">
        <v>38</v>
      </c>
      <c r="F1119" s="3" t="s">
        <v>25</v>
      </c>
      <c r="G1119" s="3" t="s">
        <v>23</v>
      </c>
      <c r="H1119" s="3">
        <v>18</v>
      </c>
      <c r="I1119" s="3">
        <v>8</v>
      </c>
      <c r="J1119" s="3">
        <v>3</v>
      </c>
      <c r="K1119" s="3">
        <v>1</v>
      </c>
      <c r="L1119" s="3">
        <v>19</v>
      </c>
      <c r="M1119" s="3">
        <v>1</v>
      </c>
      <c r="N1119" s="3" t="str">
        <f t="shared" si="178"/>
        <v>n</v>
      </c>
      <c r="O1119" s="3" t="str">
        <f t="shared" si="179"/>
        <v>y</v>
      </c>
      <c r="P1119" s="2" t="s">
        <v>40</v>
      </c>
      <c r="Q1119" s="2" t="s">
        <v>62</v>
      </c>
      <c r="R1119" s="4" t="str">
        <f t="shared" si="180"/>
        <v>n</v>
      </c>
      <c r="S1119" s="2" t="s">
        <v>23</v>
      </c>
      <c r="T1119" s="2">
        <v>0</v>
      </c>
      <c r="U1119" s="6" t="s">
        <v>87</v>
      </c>
      <c r="V1119" s="7" t="s">
        <v>87</v>
      </c>
      <c r="W1119" s="6" t="s">
        <v>87</v>
      </c>
      <c r="X1119" s="6" t="s">
        <v>87</v>
      </c>
      <c r="Y1119" s="7">
        <v>9705643</v>
      </c>
      <c r="Z1119" s="7" t="s">
        <v>87</v>
      </c>
      <c r="AA1119" s="7" t="s">
        <v>87</v>
      </c>
      <c r="AB1119" s="7" t="s">
        <v>87</v>
      </c>
      <c r="AC1119" s="3">
        <v>37847.72</v>
      </c>
      <c r="AD1119" s="3">
        <v>10949.09</v>
      </c>
      <c r="AE1119" s="3">
        <f t="shared" si="181"/>
        <v>3.4567000545250792</v>
      </c>
      <c r="AF1119" s="2">
        <v>40.409300000000002</v>
      </c>
      <c r="AG1119" s="2">
        <v>49.867100000000001</v>
      </c>
      <c r="AH1119" s="2">
        <v>35.898899999999998</v>
      </c>
      <c r="AI1119" s="2">
        <v>14.5146</v>
      </c>
      <c r="AJ1119" s="4">
        <f t="shared" si="182"/>
        <v>3110.4419324940714</v>
      </c>
      <c r="AK1119" s="3" t="s">
        <v>93</v>
      </c>
      <c r="AL1119" s="3" t="s">
        <v>94</v>
      </c>
      <c r="AM1119" s="3" t="s">
        <v>95</v>
      </c>
      <c r="AN1119" s="3" t="s">
        <v>95</v>
      </c>
      <c r="AO1119" s="3">
        <v>1</v>
      </c>
      <c r="AP1119" s="3">
        <v>0.53800000000000003</v>
      </c>
      <c r="AQ1119" s="3">
        <v>0.79500000000000004</v>
      </c>
      <c r="AR1119" s="3">
        <v>3</v>
      </c>
      <c r="AS1119" s="3">
        <v>-4.8479999999999999</v>
      </c>
      <c r="AT1119" s="3">
        <v>0</v>
      </c>
      <c r="AU1119" s="3">
        <v>4.4299999999999999E-2</v>
      </c>
      <c r="AV1119" s="3">
        <v>4.1700000000000001E-3</v>
      </c>
      <c r="AW1119" s="3">
        <v>1.57E-6</v>
      </c>
      <c r="AX1119" s="3">
        <v>0.125</v>
      </c>
      <c r="AY1119" s="3">
        <v>0.19600000000000001</v>
      </c>
      <c r="AZ1119" s="3">
        <v>123.98699999999999</v>
      </c>
      <c r="BA1119" s="3">
        <v>183819</v>
      </c>
      <c r="BB1119" s="3">
        <v>4</v>
      </c>
    </row>
    <row r="1120" spans="1:54" x14ac:dyDescent="0.25">
      <c r="A1120" s="3">
        <v>1119</v>
      </c>
      <c r="B1120" s="2" t="s">
        <v>74</v>
      </c>
      <c r="C1120" s="2" t="s">
        <v>61</v>
      </c>
      <c r="D1120" s="3">
        <v>8</v>
      </c>
      <c r="E1120" s="3" t="s">
        <v>38</v>
      </c>
      <c r="F1120" s="3" t="s">
        <v>20</v>
      </c>
      <c r="G1120" s="3" t="s">
        <v>23</v>
      </c>
      <c r="H1120" s="3">
        <v>18</v>
      </c>
      <c r="I1120" s="3">
        <v>8</v>
      </c>
      <c r="J1120" s="3">
        <v>3</v>
      </c>
      <c r="K1120" s="3">
        <v>1</v>
      </c>
      <c r="L1120" s="3">
        <v>19</v>
      </c>
      <c r="M1120" s="3">
        <v>1</v>
      </c>
      <c r="N1120" s="3" t="str">
        <f t="shared" si="178"/>
        <v>n</v>
      </c>
      <c r="O1120" s="3" t="str">
        <f t="shared" si="179"/>
        <v>y</v>
      </c>
      <c r="P1120" s="2" t="s">
        <v>40</v>
      </c>
      <c r="Q1120" s="2" t="s">
        <v>62</v>
      </c>
      <c r="R1120" s="4" t="str">
        <f t="shared" si="180"/>
        <v>n</v>
      </c>
      <c r="S1120" s="2" t="s">
        <v>23</v>
      </c>
      <c r="T1120" s="2">
        <v>0</v>
      </c>
      <c r="U1120" s="6" t="s">
        <v>87</v>
      </c>
      <c r="V1120" s="7" t="s">
        <v>87</v>
      </c>
      <c r="W1120" s="6" t="s">
        <v>87</v>
      </c>
      <c r="X1120" s="6" t="s">
        <v>87</v>
      </c>
      <c r="Y1120" s="7">
        <v>9705643</v>
      </c>
      <c r="Z1120" s="7" t="s">
        <v>87</v>
      </c>
      <c r="AA1120" s="7" t="s">
        <v>87</v>
      </c>
      <c r="AB1120" s="7" t="s">
        <v>87</v>
      </c>
      <c r="AC1120" s="3">
        <v>37847.72</v>
      </c>
      <c r="AD1120" s="3">
        <v>10949.09</v>
      </c>
      <c r="AE1120" s="3">
        <f t="shared" si="181"/>
        <v>3.4567000545250792</v>
      </c>
      <c r="AF1120" s="2">
        <v>40.409300000000002</v>
      </c>
      <c r="AG1120" s="2">
        <v>49.867100000000001</v>
      </c>
      <c r="AH1120" s="2">
        <v>35.898899999999998</v>
      </c>
      <c r="AI1120" s="2">
        <v>14.5146</v>
      </c>
      <c r="AJ1120" s="4">
        <f t="shared" si="182"/>
        <v>3110.4419324940714</v>
      </c>
      <c r="AK1120" s="3" t="s">
        <v>93</v>
      </c>
      <c r="AL1120" s="3" t="s">
        <v>94</v>
      </c>
      <c r="AM1120" s="3" t="s">
        <v>95</v>
      </c>
      <c r="AN1120" s="3" t="s">
        <v>95</v>
      </c>
      <c r="AO1120" s="3">
        <v>1</v>
      </c>
      <c r="AP1120" s="3">
        <v>0.53800000000000003</v>
      </c>
      <c r="AQ1120" s="3">
        <v>0.79500000000000004</v>
      </c>
      <c r="AR1120" s="3">
        <v>3</v>
      </c>
      <c r="AS1120" s="3">
        <v>-4.8479999999999999</v>
      </c>
      <c r="AT1120" s="3">
        <v>0</v>
      </c>
      <c r="AU1120" s="3">
        <v>4.4299999999999999E-2</v>
      </c>
      <c r="AV1120" s="3">
        <v>4.1700000000000001E-3</v>
      </c>
      <c r="AW1120" s="3">
        <v>1.57E-6</v>
      </c>
      <c r="AX1120" s="3">
        <v>0.125</v>
      </c>
      <c r="AY1120" s="3">
        <v>0.19600000000000001</v>
      </c>
      <c r="AZ1120" s="3">
        <v>123.98699999999999</v>
      </c>
      <c r="BA1120" s="3">
        <v>183819</v>
      </c>
      <c r="BB1120" s="3">
        <v>4</v>
      </c>
    </row>
    <row r="1121" spans="1:54" x14ac:dyDescent="0.25">
      <c r="A1121" s="3">
        <v>1120</v>
      </c>
      <c r="B1121" s="2" t="s">
        <v>39</v>
      </c>
      <c r="C1121" s="2" t="s">
        <v>61</v>
      </c>
      <c r="D1121" s="3">
        <v>5</v>
      </c>
      <c r="E1121" s="3" t="s">
        <v>35</v>
      </c>
      <c r="F1121" s="3" t="s">
        <v>25</v>
      </c>
      <c r="G1121" s="3" t="s">
        <v>23</v>
      </c>
      <c r="H1121" s="3">
        <v>22</v>
      </c>
      <c r="I1121" s="3">
        <v>4.375</v>
      </c>
      <c r="J1121" s="3">
        <v>4</v>
      </c>
      <c r="K1121" s="3">
        <v>1</v>
      </c>
      <c r="L1121" s="3">
        <v>19</v>
      </c>
      <c r="M1121" s="3">
        <v>1</v>
      </c>
      <c r="N1121" s="3" t="str">
        <f t="shared" si="178"/>
        <v>n</v>
      </c>
      <c r="O1121" s="3" t="str">
        <f t="shared" si="179"/>
        <v>y</v>
      </c>
      <c r="P1121" s="2" t="s">
        <v>26</v>
      </c>
      <c r="Q1121" s="2" t="s">
        <v>62</v>
      </c>
      <c r="R1121" s="4" t="str">
        <f t="shared" si="180"/>
        <v>n</v>
      </c>
      <c r="S1121" s="2" t="s">
        <v>23</v>
      </c>
      <c r="T1121" s="2">
        <v>0</v>
      </c>
      <c r="U1121" s="6" t="s">
        <v>87</v>
      </c>
      <c r="V1121" s="7" t="s">
        <v>87</v>
      </c>
      <c r="W1121" s="6" t="s">
        <v>87</v>
      </c>
      <c r="X1121" s="6" t="s">
        <v>87</v>
      </c>
      <c r="Y1121" s="7">
        <v>9498364</v>
      </c>
      <c r="Z1121" s="7" t="s">
        <v>87</v>
      </c>
      <c r="AA1121" s="7" t="s">
        <v>87</v>
      </c>
      <c r="AB1121" s="7" t="s">
        <v>87</v>
      </c>
      <c r="AC1121" s="3">
        <v>47433.440000000002</v>
      </c>
      <c r="AD1121" s="3">
        <v>10949.09</v>
      </c>
      <c r="AE1121" s="3">
        <f t="shared" si="181"/>
        <v>4.3321810305696635</v>
      </c>
      <c r="AF1121" s="2">
        <v>53.904499999999999</v>
      </c>
      <c r="AG1121" s="2">
        <v>27.561499999999999</v>
      </c>
      <c r="AH1121" s="2">
        <v>35.898899999999998</v>
      </c>
      <c r="AI1121" s="2">
        <v>14.5146</v>
      </c>
      <c r="AJ1121" s="4">
        <f t="shared" si="182"/>
        <v>2242.1873595568727</v>
      </c>
      <c r="AK1121" s="3" t="s">
        <v>93</v>
      </c>
      <c r="AL1121" s="3" t="s">
        <v>94</v>
      </c>
      <c r="AM1121" s="3" t="s">
        <v>95</v>
      </c>
      <c r="AN1121" s="3" t="s">
        <v>95</v>
      </c>
      <c r="AO1121" s="3">
        <v>1</v>
      </c>
      <c r="AP1121" s="3">
        <v>0.53800000000000003</v>
      </c>
      <c r="AQ1121" s="3">
        <v>0.79500000000000004</v>
      </c>
      <c r="AR1121" s="3">
        <v>3</v>
      </c>
      <c r="AS1121" s="3">
        <v>-4.8479999999999999</v>
      </c>
      <c r="AT1121" s="3">
        <v>0</v>
      </c>
      <c r="AU1121" s="3">
        <v>4.4299999999999999E-2</v>
      </c>
      <c r="AV1121" s="3">
        <v>4.1700000000000001E-3</v>
      </c>
      <c r="AW1121" s="3">
        <v>1.57E-6</v>
      </c>
      <c r="AX1121" s="3">
        <v>0.125</v>
      </c>
      <c r="AY1121" s="3">
        <v>0.19600000000000001</v>
      </c>
      <c r="AZ1121" s="3">
        <v>123.98699999999999</v>
      </c>
      <c r="BA1121" s="3">
        <v>183819</v>
      </c>
      <c r="BB1121" s="3">
        <v>4</v>
      </c>
    </row>
    <row r="1122" spans="1:54" x14ac:dyDescent="0.25">
      <c r="A1122" s="3">
        <v>1121</v>
      </c>
      <c r="B1122" s="2" t="s">
        <v>41</v>
      </c>
      <c r="C1122" s="2" t="s">
        <v>61</v>
      </c>
      <c r="D1122" s="3">
        <v>2</v>
      </c>
      <c r="E1122" s="3" t="s">
        <v>38</v>
      </c>
      <c r="F1122" s="3" t="s">
        <v>25</v>
      </c>
      <c r="G1122" s="3" t="s">
        <v>23</v>
      </c>
      <c r="H1122" s="3">
        <v>18</v>
      </c>
      <c r="I1122" s="3">
        <v>4</v>
      </c>
      <c r="J1122" s="3">
        <v>1</v>
      </c>
      <c r="K1122" s="3">
        <v>2</v>
      </c>
      <c r="L1122" s="3">
        <v>19</v>
      </c>
      <c r="M1122" s="3">
        <v>1</v>
      </c>
      <c r="N1122" s="3" t="str">
        <f t="shared" si="178"/>
        <v>n</v>
      </c>
      <c r="O1122" s="3" t="str">
        <f t="shared" si="179"/>
        <v>n</v>
      </c>
      <c r="P1122" s="2" t="s">
        <v>26</v>
      </c>
      <c r="Q1122" s="2" t="s">
        <v>62</v>
      </c>
      <c r="R1122" s="4" t="str">
        <f t="shared" si="180"/>
        <v>n</v>
      </c>
      <c r="S1122" s="2" t="s">
        <v>23</v>
      </c>
      <c r="T1122" s="2">
        <v>0</v>
      </c>
      <c r="U1122" s="6" t="s">
        <v>87</v>
      </c>
      <c r="V1122" s="7" t="s">
        <v>87</v>
      </c>
      <c r="W1122" s="6" t="s">
        <v>87</v>
      </c>
      <c r="X1122" s="7" t="s">
        <v>87</v>
      </c>
      <c r="Y1122" s="7">
        <v>3515982</v>
      </c>
      <c r="Z1122" s="7" t="s">
        <v>87</v>
      </c>
      <c r="AA1122" s="7" t="s">
        <v>87</v>
      </c>
      <c r="AB1122" s="7" t="s">
        <v>87</v>
      </c>
      <c r="AC1122" s="3">
        <v>16559.7</v>
      </c>
      <c r="AD1122" s="3">
        <v>10949.09</v>
      </c>
      <c r="AE1122" s="3">
        <f t="shared" si="181"/>
        <v>1.5124270601483776</v>
      </c>
      <c r="AF1122" s="2">
        <v>43.856299999999997</v>
      </c>
      <c r="AG1122" s="2">
        <v>18.4131</v>
      </c>
      <c r="AH1122" s="2">
        <v>35.898899999999998</v>
      </c>
      <c r="AI1122" s="2">
        <v>14.5146</v>
      </c>
      <c r="AJ1122" s="4">
        <f t="shared" si="182"/>
        <v>944.99281690677788</v>
      </c>
      <c r="AK1122" s="3" t="s">
        <v>93</v>
      </c>
      <c r="AL1122" s="3" t="s">
        <v>94</v>
      </c>
      <c r="AM1122" s="3" t="s">
        <v>99</v>
      </c>
      <c r="AN1122" s="3" t="s">
        <v>95</v>
      </c>
      <c r="AO1122" s="3">
        <v>0</v>
      </c>
      <c r="AP1122" s="3">
        <v>0.53800000000000003</v>
      </c>
      <c r="AQ1122" s="3">
        <v>0.79500000000000004</v>
      </c>
      <c r="AR1122" s="3">
        <v>3</v>
      </c>
      <c r="AS1122" s="3">
        <v>-4.8479999999999999</v>
      </c>
      <c r="AT1122" s="3">
        <v>0</v>
      </c>
      <c r="AU1122" s="3">
        <v>4.4299999999999999E-2</v>
      </c>
      <c r="AV1122" s="3">
        <v>4.1700000000000001E-3</v>
      </c>
      <c r="AW1122" s="3">
        <v>1.57E-6</v>
      </c>
      <c r="AX1122" s="3">
        <v>0.125</v>
      </c>
      <c r="AY1122" s="3">
        <v>0.19600000000000001</v>
      </c>
      <c r="AZ1122" s="3">
        <v>123.98699999999999</v>
      </c>
      <c r="BA1122" s="3">
        <v>183819</v>
      </c>
      <c r="BB1122" s="3">
        <v>4</v>
      </c>
    </row>
    <row r="1123" spans="1:54" x14ac:dyDescent="0.25">
      <c r="A1123" s="3">
        <v>1122</v>
      </c>
      <c r="B1123" s="2" t="s">
        <v>41</v>
      </c>
      <c r="C1123" s="2" t="s">
        <v>61</v>
      </c>
      <c r="D1123" s="3">
        <v>5</v>
      </c>
      <c r="E1123" s="3" t="s">
        <v>38</v>
      </c>
      <c r="F1123" s="3" t="s">
        <v>20</v>
      </c>
      <c r="G1123" s="3" t="s">
        <v>23</v>
      </c>
      <c r="H1123" s="3">
        <v>18</v>
      </c>
      <c r="I1123" s="3">
        <v>4</v>
      </c>
      <c r="J1123" s="3">
        <v>1</v>
      </c>
      <c r="K1123" s="3">
        <v>2</v>
      </c>
      <c r="L1123" s="3">
        <v>19</v>
      </c>
      <c r="M1123" s="3">
        <v>1</v>
      </c>
      <c r="N1123" s="3" t="str">
        <f t="shared" si="178"/>
        <v>n</v>
      </c>
      <c r="O1123" s="3" t="str">
        <f t="shared" si="179"/>
        <v>n</v>
      </c>
      <c r="P1123" s="2" t="s">
        <v>26</v>
      </c>
      <c r="Q1123" s="2" t="s">
        <v>62</v>
      </c>
      <c r="R1123" s="4" t="str">
        <f t="shared" si="180"/>
        <v>n</v>
      </c>
      <c r="S1123" s="2" t="s">
        <v>23</v>
      </c>
      <c r="T1123" s="2">
        <v>0</v>
      </c>
      <c r="U1123" s="6" t="s">
        <v>87</v>
      </c>
      <c r="V1123" s="7" t="s">
        <v>87</v>
      </c>
      <c r="W1123" s="6" t="s">
        <v>87</v>
      </c>
      <c r="X1123" s="7" t="s">
        <v>87</v>
      </c>
      <c r="Y1123" s="7">
        <v>3515982</v>
      </c>
      <c r="Z1123" s="7" t="s">
        <v>87</v>
      </c>
      <c r="AA1123" s="7" t="s">
        <v>87</v>
      </c>
      <c r="AB1123" s="7" t="s">
        <v>87</v>
      </c>
      <c r="AC1123" s="3">
        <v>16559.7</v>
      </c>
      <c r="AD1123" s="3">
        <v>10949.09</v>
      </c>
      <c r="AE1123" s="3">
        <f t="shared" si="181"/>
        <v>1.5124270601483776</v>
      </c>
      <c r="AF1123" s="2">
        <v>43.856299999999997</v>
      </c>
      <c r="AG1123" s="2">
        <v>18.4131</v>
      </c>
      <c r="AH1123" s="2">
        <v>35.898899999999998</v>
      </c>
      <c r="AI1123" s="2">
        <v>14.5146</v>
      </c>
      <c r="AJ1123" s="4">
        <f t="shared" si="182"/>
        <v>944.99281690677788</v>
      </c>
      <c r="AK1123" s="3" t="s">
        <v>93</v>
      </c>
      <c r="AL1123" s="3" t="s">
        <v>94</v>
      </c>
      <c r="AM1123" s="3" t="s">
        <v>99</v>
      </c>
      <c r="AN1123" s="3" t="s">
        <v>95</v>
      </c>
      <c r="AO1123" s="3">
        <v>0</v>
      </c>
      <c r="AP1123" s="3">
        <v>0.53800000000000003</v>
      </c>
      <c r="AQ1123" s="3">
        <v>0.79500000000000004</v>
      </c>
      <c r="AR1123" s="3">
        <v>3</v>
      </c>
      <c r="AS1123" s="3">
        <v>-4.8479999999999999</v>
      </c>
      <c r="AT1123" s="3">
        <v>0</v>
      </c>
      <c r="AU1123" s="3">
        <v>4.4299999999999999E-2</v>
      </c>
      <c r="AV1123" s="3">
        <v>4.1700000000000001E-3</v>
      </c>
      <c r="AW1123" s="3">
        <v>1.57E-6</v>
      </c>
      <c r="AX1123" s="3">
        <v>0.125</v>
      </c>
      <c r="AY1123" s="3">
        <v>0.19600000000000001</v>
      </c>
      <c r="AZ1123" s="3">
        <v>123.98699999999999</v>
      </c>
      <c r="BA1123" s="3">
        <v>183819</v>
      </c>
      <c r="BB1123" s="3">
        <v>4</v>
      </c>
    </row>
    <row r="1124" spans="1:54" x14ac:dyDescent="0.25">
      <c r="A1124" s="3">
        <v>1123</v>
      </c>
      <c r="B1124" s="2" t="s">
        <v>24</v>
      </c>
      <c r="C1124" s="2" t="s">
        <v>61</v>
      </c>
      <c r="D1124" s="3">
        <v>7</v>
      </c>
      <c r="E1124" s="3" t="s">
        <v>35</v>
      </c>
      <c r="F1124" s="3" t="s">
        <v>25</v>
      </c>
      <c r="G1124" s="3" t="s">
        <v>23</v>
      </c>
      <c r="H1124" s="3">
        <v>22</v>
      </c>
      <c r="I1124" s="3">
        <v>4</v>
      </c>
      <c r="J1124" s="3">
        <v>1</v>
      </c>
      <c r="K1124" s="3">
        <v>3</v>
      </c>
      <c r="L1124" s="3">
        <v>19</v>
      </c>
      <c r="M1124" s="3">
        <v>1</v>
      </c>
      <c r="N1124" s="3" t="str">
        <f t="shared" si="178"/>
        <v>n</v>
      </c>
      <c r="O1124" s="3" t="str">
        <f t="shared" si="179"/>
        <v>n</v>
      </c>
      <c r="P1124" s="2" t="s">
        <v>26</v>
      </c>
      <c r="Q1124" s="2" t="s">
        <v>62</v>
      </c>
      <c r="R1124" s="4" t="str">
        <f t="shared" si="180"/>
        <v>n</v>
      </c>
      <c r="S1124" s="2" t="s">
        <v>23</v>
      </c>
      <c r="T1124" s="2">
        <v>0</v>
      </c>
      <c r="U1124" s="6">
        <v>86</v>
      </c>
      <c r="V1124" s="7">
        <v>15</v>
      </c>
      <c r="W1124" s="7">
        <v>7015969</v>
      </c>
      <c r="X1124" s="7">
        <v>7075726</v>
      </c>
      <c r="Y1124" s="7">
        <v>7153784</v>
      </c>
      <c r="Z1124" s="7">
        <f>U:U  / (Y:Y -W:W )</f>
        <v>6.2402496099843994E-4</v>
      </c>
      <c r="AA1124" s="7">
        <f>V:V   / (Y:Y -X:X )</f>
        <v>1.9216480053293704E-4</v>
      </c>
      <c r="AB1124" s="7">
        <f>Z:Z+AA:AA</f>
        <v>8.1618976153137695E-4</v>
      </c>
      <c r="AC1124" s="3">
        <v>52395.16</v>
      </c>
      <c r="AD1124" s="3">
        <v>10949.09</v>
      </c>
      <c r="AE1124" s="3">
        <f t="shared" si="181"/>
        <v>4.7853438048276162</v>
      </c>
      <c r="AF1124" s="2">
        <v>42.697699999999998</v>
      </c>
      <c r="AG1124" s="2">
        <v>23.321899999999999</v>
      </c>
      <c r="AH1124" s="2">
        <v>35.898899999999998</v>
      </c>
      <c r="AI1124" s="2">
        <v>14.5146</v>
      </c>
      <c r="AJ1124" s="4">
        <f t="shared" si="182"/>
        <v>1069.2956203742895</v>
      </c>
      <c r="AK1124" s="3" t="s">
        <v>93</v>
      </c>
      <c r="AL1124" s="3" t="s">
        <v>94</v>
      </c>
      <c r="AM1124" s="3" t="s">
        <v>96</v>
      </c>
      <c r="AN1124" s="3" t="s">
        <v>95</v>
      </c>
      <c r="AO1124" s="3">
        <v>0</v>
      </c>
      <c r="AP1124" s="3">
        <v>0.53800000000000003</v>
      </c>
      <c r="AQ1124" s="3">
        <v>0.79500000000000004</v>
      </c>
      <c r="AR1124" s="3">
        <v>3</v>
      </c>
      <c r="AS1124" s="3">
        <v>-4.8479999999999999</v>
      </c>
      <c r="AT1124" s="3">
        <v>0</v>
      </c>
      <c r="AU1124" s="3">
        <v>4.4299999999999999E-2</v>
      </c>
      <c r="AV1124" s="3">
        <v>4.1700000000000001E-3</v>
      </c>
      <c r="AW1124" s="3">
        <v>1.57E-6</v>
      </c>
      <c r="AX1124" s="3">
        <v>0.125</v>
      </c>
      <c r="AY1124" s="3">
        <v>0.19600000000000001</v>
      </c>
      <c r="AZ1124" s="3">
        <v>123.98699999999999</v>
      </c>
      <c r="BA1124" s="3">
        <v>183819</v>
      </c>
      <c r="BB1124" s="3">
        <v>4</v>
      </c>
    </row>
    <row r="1125" spans="1:54" x14ac:dyDescent="0.25">
      <c r="A1125" s="3">
        <v>1124</v>
      </c>
      <c r="B1125" s="2" t="s">
        <v>42</v>
      </c>
      <c r="C1125" s="2" t="s">
        <v>61</v>
      </c>
      <c r="D1125" s="3">
        <v>7</v>
      </c>
      <c r="E1125" s="3" t="s">
        <v>38</v>
      </c>
      <c r="F1125" s="3" t="s">
        <v>25</v>
      </c>
      <c r="G1125" s="3" t="s">
        <v>23</v>
      </c>
      <c r="H1125" s="3">
        <v>18</v>
      </c>
      <c r="I1125" s="3">
        <v>6.4</v>
      </c>
      <c r="J1125" s="3">
        <v>1</v>
      </c>
      <c r="K1125" s="3">
        <v>2</v>
      </c>
      <c r="L1125" s="3">
        <v>19</v>
      </c>
      <c r="M1125" s="3">
        <v>1</v>
      </c>
      <c r="N1125" s="3" t="str">
        <f t="shared" si="178"/>
        <v>n</v>
      </c>
      <c r="O1125" s="3" t="str">
        <f t="shared" si="179"/>
        <v>n</v>
      </c>
      <c r="P1125" s="2" t="s">
        <v>26</v>
      </c>
      <c r="Q1125" s="2" t="s">
        <v>62</v>
      </c>
      <c r="R1125" s="4" t="str">
        <f t="shared" si="180"/>
        <v>n</v>
      </c>
      <c r="S1125" s="2" t="s">
        <v>23</v>
      </c>
      <c r="T1125" s="2">
        <v>0</v>
      </c>
      <c r="U1125" s="6" t="s">
        <v>87</v>
      </c>
      <c r="V1125" s="7">
        <v>1</v>
      </c>
      <c r="W1125" s="6" t="s">
        <v>87</v>
      </c>
      <c r="X1125" s="7">
        <v>4147382</v>
      </c>
      <c r="Y1125" s="7">
        <v>4190669</v>
      </c>
      <c r="Z1125" s="7" t="s">
        <v>87</v>
      </c>
      <c r="AA1125" s="7">
        <f>V:V   / (Y:Y -X:X )</f>
        <v>2.3101624044170307E-5</v>
      </c>
      <c r="AB1125" s="7" t="s">
        <v>87</v>
      </c>
      <c r="AC1125" s="3">
        <v>50425.33</v>
      </c>
      <c r="AD1125" s="3">
        <v>10949.09</v>
      </c>
      <c r="AE1125" s="3">
        <f t="shared" si="181"/>
        <v>4.6054357028757638</v>
      </c>
      <c r="AF1125" s="2">
        <v>45.814999999999998</v>
      </c>
      <c r="AG1125" s="2">
        <v>15.9819</v>
      </c>
      <c r="AH1125" s="2">
        <v>35.898899999999998</v>
      </c>
      <c r="AI1125" s="2">
        <v>14.5146</v>
      </c>
      <c r="AJ1125" s="4">
        <f t="shared" si="182"/>
        <v>1109.4481349893144</v>
      </c>
      <c r="AK1125" s="3" t="s">
        <v>93</v>
      </c>
      <c r="AL1125" s="3" t="s">
        <v>94</v>
      </c>
      <c r="AM1125" s="3" t="s">
        <v>95</v>
      </c>
      <c r="AN1125" s="3" t="s">
        <v>95</v>
      </c>
      <c r="AO1125" s="3">
        <v>1</v>
      </c>
      <c r="AP1125" s="3">
        <v>0.53800000000000003</v>
      </c>
      <c r="AQ1125" s="3">
        <v>0.79500000000000004</v>
      </c>
      <c r="AR1125" s="3">
        <v>3</v>
      </c>
      <c r="AS1125" s="3">
        <v>-4.8479999999999999</v>
      </c>
      <c r="AT1125" s="3">
        <v>0</v>
      </c>
      <c r="AU1125" s="3">
        <v>4.4299999999999999E-2</v>
      </c>
      <c r="AV1125" s="3">
        <v>4.1700000000000001E-3</v>
      </c>
      <c r="AW1125" s="3">
        <v>1.57E-6</v>
      </c>
      <c r="AX1125" s="3">
        <v>0.125</v>
      </c>
      <c r="AY1125" s="3">
        <v>0.19600000000000001</v>
      </c>
      <c r="AZ1125" s="3">
        <v>123.98699999999999</v>
      </c>
      <c r="BA1125" s="3">
        <v>183819</v>
      </c>
      <c r="BB1125" s="3">
        <v>4</v>
      </c>
    </row>
    <row r="1126" spans="1:54" x14ac:dyDescent="0.25">
      <c r="A1126" s="3">
        <v>1125</v>
      </c>
      <c r="B1126" s="2" t="s">
        <v>42</v>
      </c>
      <c r="C1126" s="2" t="s">
        <v>61</v>
      </c>
      <c r="D1126" s="3">
        <v>1</v>
      </c>
      <c r="E1126" s="3" t="s">
        <v>38</v>
      </c>
      <c r="F1126" s="3" t="s">
        <v>20</v>
      </c>
      <c r="G1126" s="3" t="s">
        <v>23</v>
      </c>
      <c r="H1126" s="3">
        <v>18</v>
      </c>
      <c r="I1126" s="3">
        <v>6.4</v>
      </c>
      <c r="J1126" s="3">
        <v>1</v>
      </c>
      <c r="K1126" s="3">
        <v>2</v>
      </c>
      <c r="L1126" s="3">
        <v>19</v>
      </c>
      <c r="M1126" s="3">
        <v>1</v>
      </c>
      <c r="N1126" s="3" t="str">
        <f t="shared" si="178"/>
        <v>n</v>
      </c>
      <c r="O1126" s="3" t="str">
        <f t="shared" si="179"/>
        <v>n</v>
      </c>
      <c r="P1126" s="2" t="s">
        <v>26</v>
      </c>
      <c r="Q1126" s="2" t="s">
        <v>62</v>
      </c>
      <c r="R1126" s="4" t="str">
        <f t="shared" si="180"/>
        <v>n</v>
      </c>
      <c r="S1126" s="2" t="s">
        <v>23</v>
      </c>
      <c r="T1126" s="2">
        <v>0</v>
      </c>
      <c r="U1126" s="6" t="s">
        <v>87</v>
      </c>
      <c r="V1126" s="7">
        <v>1</v>
      </c>
      <c r="W1126" s="6" t="s">
        <v>87</v>
      </c>
      <c r="X1126" s="7">
        <v>4147382</v>
      </c>
      <c r="Y1126" s="7">
        <v>4190669</v>
      </c>
      <c r="Z1126" s="7" t="s">
        <v>87</v>
      </c>
      <c r="AA1126" s="7">
        <f>V:V   / (Y:Y -X:X )</f>
        <v>2.3101624044170307E-5</v>
      </c>
      <c r="AB1126" s="7" t="s">
        <v>87</v>
      </c>
      <c r="AC1126" s="3">
        <v>50425.33</v>
      </c>
      <c r="AD1126" s="3">
        <v>10949.09</v>
      </c>
      <c r="AE1126" s="3">
        <f t="shared" si="181"/>
        <v>4.6054357028757638</v>
      </c>
      <c r="AF1126" s="2">
        <v>45.814999999999998</v>
      </c>
      <c r="AG1126" s="2">
        <v>15.9819</v>
      </c>
      <c r="AH1126" s="2">
        <v>35.898899999999998</v>
      </c>
      <c r="AI1126" s="2">
        <v>14.5146</v>
      </c>
      <c r="AJ1126" s="4">
        <f t="shared" si="182"/>
        <v>1109.4481349893144</v>
      </c>
      <c r="AK1126" s="3" t="s">
        <v>93</v>
      </c>
      <c r="AL1126" s="3" t="s">
        <v>94</v>
      </c>
      <c r="AM1126" s="3" t="s">
        <v>95</v>
      </c>
      <c r="AN1126" s="3" t="s">
        <v>95</v>
      </c>
      <c r="AO1126" s="3">
        <v>1</v>
      </c>
      <c r="AP1126" s="3">
        <v>0.53800000000000003</v>
      </c>
      <c r="AQ1126" s="3">
        <v>0.79500000000000004</v>
      </c>
      <c r="AR1126" s="3">
        <v>3</v>
      </c>
      <c r="AS1126" s="3">
        <v>-4.8479999999999999</v>
      </c>
      <c r="AT1126" s="3">
        <v>0</v>
      </c>
      <c r="AU1126" s="3">
        <v>4.4299999999999999E-2</v>
      </c>
      <c r="AV1126" s="3">
        <v>4.1700000000000001E-3</v>
      </c>
      <c r="AW1126" s="3">
        <v>1.57E-6</v>
      </c>
      <c r="AX1126" s="3">
        <v>0.125</v>
      </c>
      <c r="AY1126" s="3">
        <v>0.19600000000000001</v>
      </c>
      <c r="AZ1126" s="3">
        <v>123.98699999999999</v>
      </c>
      <c r="BA1126" s="3">
        <v>183819</v>
      </c>
      <c r="BB1126" s="3">
        <v>4</v>
      </c>
    </row>
    <row r="1127" spans="1:54" x14ac:dyDescent="0.25">
      <c r="A1127" s="3">
        <v>1126</v>
      </c>
      <c r="B1127" s="2" t="s">
        <v>43</v>
      </c>
      <c r="C1127" s="2" t="s">
        <v>61</v>
      </c>
      <c r="D1127" s="3">
        <v>6</v>
      </c>
      <c r="E1127" s="3" t="s">
        <v>35</v>
      </c>
      <c r="F1127" s="3" t="s">
        <v>25</v>
      </c>
      <c r="G1127" s="3" t="s">
        <v>23</v>
      </c>
      <c r="H1127" s="3">
        <v>22</v>
      </c>
      <c r="I1127" s="3">
        <v>4.5454545454545503</v>
      </c>
      <c r="J1127" s="3">
        <v>6</v>
      </c>
      <c r="K1127" s="3">
        <v>3</v>
      </c>
      <c r="L1127" s="3">
        <v>19</v>
      </c>
      <c r="M1127" s="3">
        <v>1</v>
      </c>
      <c r="N1127" s="3" t="str">
        <f t="shared" si="178"/>
        <v>n</v>
      </c>
      <c r="O1127" s="3" t="str">
        <f t="shared" si="179"/>
        <v>n</v>
      </c>
      <c r="P1127" s="2" t="s">
        <v>44</v>
      </c>
      <c r="Q1127" s="2" t="s">
        <v>62</v>
      </c>
      <c r="R1127" s="4" t="str">
        <f t="shared" si="180"/>
        <v>n</v>
      </c>
      <c r="S1127" s="2" t="s">
        <v>23</v>
      </c>
      <c r="T1127" s="2">
        <v>0</v>
      </c>
      <c r="U1127" s="6" t="s">
        <v>87</v>
      </c>
      <c r="V1127" s="7" t="s">
        <v>87</v>
      </c>
      <c r="W1127" s="6" t="s">
        <v>87</v>
      </c>
      <c r="X1127" s="7" t="s">
        <v>87</v>
      </c>
      <c r="Y1127" s="7">
        <v>848319</v>
      </c>
      <c r="Z1127" s="7" t="s">
        <v>87</v>
      </c>
      <c r="AA1127" s="7" t="s">
        <v>87</v>
      </c>
      <c r="AB1127" s="7" t="s">
        <v>87</v>
      </c>
      <c r="AC1127" s="3">
        <v>19801.66</v>
      </c>
      <c r="AD1127" s="3">
        <v>10949.09</v>
      </c>
      <c r="AE1127" s="3">
        <f t="shared" si="181"/>
        <v>1.8085210734408064</v>
      </c>
      <c r="AF1127" s="2">
        <v>35.185600000000001</v>
      </c>
      <c r="AG1127" s="2">
        <v>33.382300000000001</v>
      </c>
      <c r="AH1127" s="2">
        <v>35.898899999999998</v>
      </c>
      <c r="AI1127" s="2">
        <v>14.5146</v>
      </c>
      <c r="AJ1127" s="4">
        <f t="shared" si="182"/>
        <v>1706.301823168433</v>
      </c>
      <c r="AK1127" s="3" t="s">
        <v>93</v>
      </c>
      <c r="AL1127" s="3" t="s">
        <v>94</v>
      </c>
      <c r="AM1127" s="3" t="s">
        <v>95</v>
      </c>
      <c r="AN1127" s="3" t="s">
        <v>95</v>
      </c>
      <c r="AO1127" s="3">
        <v>1</v>
      </c>
      <c r="AP1127" s="3">
        <v>0.53800000000000003</v>
      </c>
      <c r="AQ1127" s="3">
        <v>0.79500000000000004</v>
      </c>
      <c r="AR1127" s="3">
        <v>3</v>
      </c>
      <c r="AS1127" s="3">
        <v>-4.8479999999999999</v>
      </c>
      <c r="AT1127" s="3">
        <v>0</v>
      </c>
      <c r="AU1127" s="3">
        <v>4.4299999999999999E-2</v>
      </c>
      <c r="AV1127" s="3">
        <v>4.1700000000000001E-3</v>
      </c>
      <c r="AW1127" s="3">
        <v>1.57E-6</v>
      </c>
      <c r="AX1127" s="3">
        <v>0.125</v>
      </c>
      <c r="AY1127" s="3">
        <v>0.19600000000000001</v>
      </c>
      <c r="AZ1127" s="3">
        <v>123.98699999999999</v>
      </c>
      <c r="BA1127" s="3">
        <v>183819</v>
      </c>
      <c r="BB1127" s="3">
        <v>4</v>
      </c>
    </row>
    <row r="1128" spans="1:54" x14ac:dyDescent="0.25">
      <c r="A1128" s="3">
        <v>1127</v>
      </c>
      <c r="B1128" s="2" t="s">
        <v>43</v>
      </c>
      <c r="C1128" s="2" t="s">
        <v>61</v>
      </c>
      <c r="D1128" s="3">
        <v>8</v>
      </c>
      <c r="E1128" s="3" t="s">
        <v>38</v>
      </c>
      <c r="F1128" s="3" t="s">
        <v>25</v>
      </c>
      <c r="G1128" s="3" t="s">
        <v>23</v>
      </c>
      <c r="H1128" s="3">
        <v>18</v>
      </c>
      <c r="I1128" s="3">
        <v>4.5454545454545503</v>
      </c>
      <c r="J1128" s="3">
        <v>6</v>
      </c>
      <c r="K1128" s="3">
        <v>3</v>
      </c>
      <c r="L1128" s="3">
        <v>19</v>
      </c>
      <c r="M1128" s="3">
        <v>1</v>
      </c>
      <c r="N1128" s="3" t="str">
        <f t="shared" si="178"/>
        <v>n</v>
      </c>
      <c r="O1128" s="3" t="str">
        <f t="shared" si="179"/>
        <v>n</v>
      </c>
      <c r="P1128" s="2" t="s">
        <v>44</v>
      </c>
      <c r="Q1128" s="2" t="s">
        <v>62</v>
      </c>
      <c r="R1128" s="4" t="str">
        <f t="shared" si="180"/>
        <v>n</v>
      </c>
      <c r="S1128" s="2" t="s">
        <v>23</v>
      </c>
      <c r="T1128" s="2">
        <v>0</v>
      </c>
      <c r="U1128" s="6" t="s">
        <v>87</v>
      </c>
      <c r="V1128" s="7" t="s">
        <v>87</v>
      </c>
      <c r="W1128" s="6" t="s">
        <v>87</v>
      </c>
      <c r="X1128" s="7" t="s">
        <v>87</v>
      </c>
      <c r="Y1128" s="7">
        <v>848319</v>
      </c>
      <c r="Z1128" s="7" t="s">
        <v>87</v>
      </c>
      <c r="AA1128" s="7" t="s">
        <v>87</v>
      </c>
      <c r="AB1128" s="7" t="s">
        <v>87</v>
      </c>
      <c r="AC1128" s="3">
        <v>19801.66</v>
      </c>
      <c r="AD1128" s="3">
        <v>10949.09</v>
      </c>
      <c r="AE1128" s="3">
        <f t="shared" si="181"/>
        <v>1.8085210734408064</v>
      </c>
      <c r="AF1128" s="2">
        <v>35.185600000000001</v>
      </c>
      <c r="AG1128" s="2">
        <v>33.382300000000001</v>
      </c>
      <c r="AH1128" s="2">
        <v>35.898899999999998</v>
      </c>
      <c r="AI1128" s="2">
        <v>14.5146</v>
      </c>
      <c r="AJ1128" s="4">
        <f t="shared" si="182"/>
        <v>1706.301823168433</v>
      </c>
      <c r="AK1128" s="3" t="s">
        <v>93</v>
      </c>
      <c r="AL1128" s="3" t="s">
        <v>94</v>
      </c>
      <c r="AM1128" s="3" t="s">
        <v>95</v>
      </c>
      <c r="AN1128" s="3" t="s">
        <v>95</v>
      </c>
      <c r="AO1128" s="3">
        <v>1</v>
      </c>
      <c r="AP1128" s="3">
        <v>0.53800000000000003</v>
      </c>
      <c r="AQ1128" s="3">
        <v>0.79500000000000004</v>
      </c>
      <c r="AR1128" s="3">
        <v>3</v>
      </c>
      <c r="AS1128" s="3">
        <v>-4.8479999999999999</v>
      </c>
      <c r="AT1128" s="3">
        <v>0</v>
      </c>
      <c r="AU1128" s="3">
        <v>4.4299999999999999E-2</v>
      </c>
      <c r="AV1128" s="3">
        <v>4.1700000000000001E-3</v>
      </c>
      <c r="AW1128" s="3">
        <v>1.57E-6</v>
      </c>
      <c r="AX1128" s="3">
        <v>0.125</v>
      </c>
      <c r="AY1128" s="3">
        <v>0.19600000000000001</v>
      </c>
      <c r="AZ1128" s="3">
        <v>123.98699999999999</v>
      </c>
      <c r="BA1128" s="3">
        <v>183819</v>
      </c>
      <c r="BB1128" s="3">
        <v>4</v>
      </c>
    </row>
    <row r="1129" spans="1:54" x14ac:dyDescent="0.25">
      <c r="A1129" s="3">
        <v>1128</v>
      </c>
      <c r="B1129" s="2" t="s">
        <v>43</v>
      </c>
      <c r="C1129" s="2" t="s">
        <v>61</v>
      </c>
      <c r="D1129" s="3">
        <v>5</v>
      </c>
      <c r="E1129" s="3" t="s">
        <v>38</v>
      </c>
      <c r="F1129" s="3" t="s">
        <v>20</v>
      </c>
      <c r="G1129" s="3" t="s">
        <v>23</v>
      </c>
      <c r="H1129" s="3">
        <v>18</v>
      </c>
      <c r="I1129" s="3">
        <v>4.5454545454545503</v>
      </c>
      <c r="J1129" s="3">
        <v>6</v>
      </c>
      <c r="K1129" s="3">
        <v>3</v>
      </c>
      <c r="L1129" s="3">
        <v>19</v>
      </c>
      <c r="M1129" s="3">
        <v>1</v>
      </c>
      <c r="N1129" s="3" t="str">
        <f t="shared" si="178"/>
        <v>n</v>
      </c>
      <c r="O1129" s="3" t="str">
        <f t="shared" si="179"/>
        <v>n</v>
      </c>
      <c r="P1129" s="2" t="s">
        <v>44</v>
      </c>
      <c r="Q1129" s="2" t="s">
        <v>62</v>
      </c>
      <c r="R1129" s="4" t="str">
        <f t="shared" si="180"/>
        <v>n</v>
      </c>
      <c r="S1129" s="2" t="s">
        <v>23</v>
      </c>
      <c r="T1129" s="2">
        <v>0</v>
      </c>
      <c r="U1129" s="6" t="s">
        <v>87</v>
      </c>
      <c r="V1129" s="7" t="s">
        <v>87</v>
      </c>
      <c r="W1129" s="6" t="s">
        <v>87</v>
      </c>
      <c r="X1129" s="7" t="s">
        <v>87</v>
      </c>
      <c r="Y1129" s="7">
        <v>848319</v>
      </c>
      <c r="Z1129" s="7" t="s">
        <v>87</v>
      </c>
      <c r="AA1129" s="7" t="s">
        <v>87</v>
      </c>
      <c r="AB1129" s="7" t="s">
        <v>87</v>
      </c>
      <c r="AC1129" s="3">
        <v>19801.66</v>
      </c>
      <c r="AD1129" s="3">
        <v>10949.09</v>
      </c>
      <c r="AE1129" s="3">
        <f t="shared" si="181"/>
        <v>1.8085210734408064</v>
      </c>
      <c r="AF1129" s="2">
        <v>35.185600000000001</v>
      </c>
      <c r="AG1129" s="2">
        <v>33.382300000000001</v>
      </c>
      <c r="AH1129" s="2">
        <v>35.898899999999998</v>
      </c>
      <c r="AI1129" s="2">
        <v>14.5146</v>
      </c>
      <c r="AJ1129" s="4">
        <f t="shared" si="182"/>
        <v>1706.301823168433</v>
      </c>
      <c r="AK1129" s="3" t="s">
        <v>93</v>
      </c>
      <c r="AL1129" s="3" t="s">
        <v>94</v>
      </c>
      <c r="AM1129" s="3" t="s">
        <v>95</v>
      </c>
      <c r="AN1129" s="3" t="s">
        <v>95</v>
      </c>
      <c r="AO1129" s="3">
        <v>1</v>
      </c>
      <c r="AP1129" s="3">
        <v>0.53800000000000003</v>
      </c>
      <c r="AQ1129" s="3">
        <v>0.79500000000000004</v>
      </c>
      <c r="AR1129" s="3">
        <v>3</v>
      </c>
      <c r="AS1129" s="3">
        <v>-4.8479999999999999</v>
      </c>
      <c r="AT1129" s="3">
        <v>0</v>
      </c>
      <c r="AU1129" s="3">
        <v>4.4299999999999999E-2</v>
      </c>
      <c r="AV1129" s="3">
        <v>4.1700000000000001E-3</v>
      </c>
      <c r="AW1129" s="3">
        <v>1.57E-6</v>
      </c>
      <c r="AX1129" s="3">
        <v>0.125</v>
      </c>
      <c r="AY1129" s="3">
        <v>0.19600000000000001</v>
      </c>
      <c r="AZ1129" s="3">
        <v>123.98699999999999</v>
      </c>
      <c r="BA1129" s="3">
        <v>183819</v>
      </c>
      <c r="BB1129" s="3">
        <v>4</v>
      </c>
    </row>
    <row r="1130" spans="1:54" x14ac:dyDescent="0.25">
      <c r="A1130" s="3">
        <v>1129</v>
      </c>
      <c r="B1130" s="2" t="s">
        <v>45</v>
      </c>
      <c r="C1130" s="2" t="s">
        <v>61</v>
      </c>
      <c r="D1130" s="3">
        <v>6</v>
      </c>
      <c r="E1130" s="3" t="s">
        <v>35</v>
      </c>
      <c r="F1130" s="3" t="s">
        <v>25</v>
      </c>
      <c r="G1130" s="3" t="s">
        <v>23</v>
      </c>
      <c r="H1130" s="3">
        <v>22</v>
      </c>
      <c r="I1130" s="3">
        <v>6.5</v>
      </c>
      <c r="J1130" s="3">
        <v>7</v>
      </c>
      <c r="K1130" s="3">
        <v>1</v>
      </c>
      <c r="L1130" s="3">
        <v>19</v>
      </c>
      <c r="M1130" s="3">
        <v>1</v>
      </c>
      <c r="N1130" s="3" t="str">
        <f t="shared" si="178"/>
        <v>n</v>
      </c>
      <c r="O1130" s="3" t="str">
        <f t="shared" si="179"/>
        <v>y</v>
      </c>
      <c r="P1130" s="2" t="s">
        <v>26</v>
      </c>
      <c r="Q1130" s="2" t="s">
        <v>62</v>
      </c>
      <c r="R1130" s="4" t="str">
        <f t="shared" si="180"/>
        <v>n</v>
      </c>
      <c r="S1130" s="2" t="s">
        <v>23</v>
      </c>
      <c r="T1130" s="2">
        <v>0</v>
      </c>
      <c r="U1130" s="6">
        <v>25</v>
      </c>
      <c r="V1130" s="7">
        <v>30</v>
      </c>
      <c r="W1130" s="7">
        <v>10120553</v>
      </c>
      <c r="X1130" s="7">
        <v>10077497</v>
      </c>
      <c r="Y1130" s="7">
        <v>10553843</v>
      </c>
      <c r="Z1130" s="7">
        <f t="shared" ref="Z1130:Z1137" si="183">U:U  / (Y:Y -W:W )</f>
        <v>5.7698077500057697E-5</v>
      </c>
      <c r="AA1130" s="7">
        <f t="shared" ref="AA1130:AA1139" si="184">V:V   / (Y:Y -X:X )</f>
        <v>6.2979430917862233E-5</v>
      </c>
      <c r="AB1130" s="7">
        <f t="shared" ref="AB1130:AB1137" si="185">Z:Z+AA:AA</f>
        <v>1.2067750841791993E-4</v>
      </c>
      <c r="AC1130" s="3">
        <v>99300.33</v>
      </c>
      <c r="AD1130" s="3">
        <v>10949.09</v>
      </c>
      <c r="AE1130" s="3">
        <f t="shared" si="181"/>
        <v>9.0692769901425603</v>
      </c>
      <c r="AF1130" s="2">
        <v>50.075499999999998</v>
      </c>
      <c r="AG1130" s="2">
        <v>14.437799999999999</v>
      </c>
      <c r="AH1130" s="2">
        <v>35.898899999999998</v>
      </c>
      <c r="AI1130" s="2">
        <v>14.5146</v>
      </c>
      <c r="AJ1130" s="4">
        <f t="shared" si="182"/>
        <v>1576.3781461091955</v>
      </c>
      <c r="AK1130" s="3" t="s">
        <v>93</v>
      </c>
      <c r="AL1130" s="3" t="s">
        <v>94</v>
      </c>
      <c r="AM1130" s="3" t="s">
        <v>95</v>
      </c>
      <c r="AN1130" s="3" t="s">
        <v>95</v>
      </c>
      <c r="AO1130" s="3">
        <v>1</v>
      </c>
      <c r="AP1130" s="3">
        <v>0.53800000000000003</v>
      </c>
      <c r="AQ1130" s="3">
        <v>0.79500000000000004</v>
      </c>
      <c r="AR1130" s="3">
        <v>3</v>
      </c>
      <c r="AS1130" s="3">
        <v>-4.8479999999999999</v>
      </c>
      <c r="AT1130" s="3">
        <v>0</v>
      </c>
      <c r="AU1130" s="3">
        <v>4.4299999999999999E-2</v>
      </c>
      <c r="AV1130" s="3">
        <v>4.1700000000000001E-3</v>
      </c>
      <c r="AW1130" s="3">
        <v>1.57E-6</v>
      </c>
      <c r="AX1130" s="3">
        <v>0.125</v>
      </c>
      <c r="AY1130" s="3">
        <v>0.19600000000000001</v>
      </c>
      <c r="AZ1130" s="3">
        <v>123.98699999999999</v>
      </c>
      <c r="BA1130" s="3">
        <v>183819</v>
      </c>
      <c r="BB1130" s="3">
        <v>4</v>
      </c>
    </row>
    <row r="1131" spans="1:54" x14ac:dyDescent="0.25">
      <c r="A1131" s="3">
        <v>1130</v>
      </c>
      <c r="B1131" s="2" t="s">
        <v>45</v>
      </c>
      <c r="C1131" s="2" t="s">
        <v>61</v>
      </c>
      <c r="D1131" s="3">
        <v>8</v>
      </c>
      <c r="E1131" s="3" t="s">
        <v>38</v>
      </c>
      <c r="F1131" s="3" t="s">
        <v>25</v>
      </c>
      <c r="G1131" s="3" t="s">
        <v>23</v>
      </c>
      <c r="H1131" s="3">
        <v>18</v>
      </c>
      <c r="I1131" s="3">
        <v>6.5</v>
      </c>
      <c r="J1131" s="3">
        <v>7</v>
      </c>
      <c r="K1131" s="3">
        <v>1</v>
      </c>
      <c r="L1131" s="3">
        <v>19</v>
      </c>
      <c r="M1131" s="3">
        <v>1</v>
      </c>
      <c r="N1131" s="3" t="str">
        <f t="shared" si="178"/>
        <v>n</v>
      </c>
      <c r="O1131" s="3" t="str">
        <f t="shared" si="179"/>
        <v>y</v>
      </c>
      <c r="P1131" s="2" t="s">
        <v>26</v>
      </c>
      <c r="Q1131" s="2" t="s">
        <v>62</v>
      </c>
      <c r="R1131" s="4" t="str">
        <f t="shared" si="180"/>
        <v>n</v>
      </c>
      <c r="S1131" s="2" t="s">
        <v>23</v>
      </c>
      <c r="T1131" s="2">
        <v>0</v>
      </c>
      <c r="U1131" s="6">
        <v>25</v>
      </c>
      <c r="V1131" s="7">
        <v>30</v>
      </c>
      <c r="W1131" s="7">
        <v>10120553</v>
      </c>
      <c r="X1131" s="7">
        <v>10077497</v>
      </c>
      <c r="Y1131" s="7">
        <v>10553843</v>
      </c>
      <c r="Z1131" s="7">
        <f t="shared" si="183"/>
        <v>5.7698077500057697E-5</v>
      </c>
      <c r="AA1131" s="7">
        <f t="shared" si="184"/>
        <v>6.2979430917862233E-5</v>
      </c>
      <c r="AB1131" s="7">
        <f t="shared" si="185"/>
        <v>1.2067750841791993E-4</v>
      </c>
      <c r="AC1131" s="3">
        <v>99300.33</v>
      </c>
      <c r="AD1131" s="3">
        <v>10949.09</v>
      </c>
      <c r="AE1131" s="3">
        <f t="shared" si="181"/>
        <v>9.0692769901425603</v>
      </c>
      <c r="AF1131" s="2">
        <v>50.075499999999998</v>
      </c>
      <c r="AG1131" s="2">
        <v>14.437799999999999</v>
      </c>
      <c r="AH1131" s="2">
        <v>35.898899999999998</v>
      </c>
      <c r="AI1131" s="2">
        <v>14.5146</v>
      </c>
      <c r="AJ1131" s="4">
        <f t="shared" si="182"/>
        <v>1576.3781461091955</v>
      </c>
      <c r="AK1131" s="3" t="s">
        <v>93</v>
      </c>
      <c r="AL1131" s="3" t="s">
        <v>94</v>
      </c>
      <c r="AM1131" s="3" t="s">
        <v>95</v>
      </c>
      <c r="AN1131" s="3" t="s">
        <v>95</v>
      </c>
      <c r="AO1131" s="3">
        <v>1</v>
      </c>
      <c r="AP1131" s="3">
        <v>0.53800000000000003</v>
      </c>
      <c r="AQ1131" s="3">
        <v>0.79500000000000004</v>
      </c>
      <c r="AR1131" s="3">
        <v>3</v>
      </c>
      <c r="AS1131" s="3">
        <v>-4.8479999999999999</v>
      </c>
      <c r="AT1131" s="3">
        <v>0</v>
      </c>
      <c r="AU1131" s="3">
        <v>4.4299999999999999E-2</v>
      </c>
      <c r="AV1131" s="3">
        <v>4.1700000000000001E-3</v>
      </c>
      <c r="AW1131" s="3">
        <v>1.57E-6</v>
      </c>
      <c r="AX1131" s="3">
        <v>0.125</v>
      </c>
      <c r="AY1131" s="3">
        <v>0.19600000000000001</v>
      </c>
      <c r="AZ1131" s="3">
        <v>123.98699999999999</v>
      </c>
      <c r="BA1131" s="3">
        <v>183819</v>
      </c>
      <c r="BB1131" s="3">
        <v>4</v>
      </c>
    </row>
    <row r="1132" spans="1:54" x14ac:dyDescent="0.25">
      <c r="A1132" s="3">
        <v>1131</v>
      </c>
      <c r="B1132" s="2" t="s">
        <v>45</v>
      </c>
      <c r="C1132" s="2" t="s">
        <v>61</v>
      </c>
      <c r="D1132" s="3">
        <v>1</v>
      </c>
      <c r="E1132" s="3" t="s">
        <v>38</v>
      </c>
      <c r="F1132" s="3" t="s">
        <v>20</v>
      </c>
      <c r="G1132" s="3" t="s">
        <v>23</v>
      </c>
      <c r="H1132" s="3">
        <v>18</v>
      </c>
      <c r="I1132" s="3">
        <v>6.5</v>
      </c>
      <c r="J1132" s="3">
        <v>7</v>
      </c>
      <c r="K1132" s="3">
        <v>1</v>
      </c>
      <c r="L1132" s="3">
        <v>19</v>
      </c>
      <c r="M1132" s="3">
        <v>1</v>
      </c>
      <c r="N1132" s="3" t="str">
        <f t="shared" si="178"/>
        <v>n</v>
      </c>
      <c r="O1132" s="3" t="str">
        <f t="shared" si="179"/>
        <v>y</v>
      </c>
      <c r="P1132" s="2" t="s">
        <v>26</v>
      </c>
      <c r="Q1132" s="2" t="s">
        <v>62</v>
      </c>
      <c r="R1132" s="4" t="str">
        <f t="shared" si="180"/>
        <v>n</v>
      </c>
      <c r="S1132" s="2" t="s">
        <v>23</v>
      </c>
      <c r="T1132" s="2">
        <v>0</v>
      </c>
      <c r="U1132" s="6">
        <v>25</v>
      </c>
      <c r="V1132" s="7">
        <v>30</v>
      </c>
      <c r="W1132" s="7">
        <v>10120553</v>
      </c>
      <c r="X1132" s="7">
        <v>10077497</v>
      </c>
      <c r="Y1132" s="7">
        <v>10553843</v>
      </c>
      <c r="Z1132" s="7">
        <f t="shared" si="183"/>
        <v>5.7698077500057697E-5</v>
      </c>
      <c r="AA1132" s="7">
        <f t="shared" si="184"/>
        <v>6.2979430917862233E-5</v>
      </c>
      <c r="AB1132" s="7">
        <f t="shared" si="185"/>
        <v>1.2067750841791993E-4</v>
      </c>
      <c r="AC1132" s="3">
        <v>99300.33</v>
      </c>
      <c r="AD1132" s="3">
        <v>10949.09</v>
      </c>
      <c r="AE1132" s="3">
        <f t="shared" si="181"/>
        <v>9.0692769901425603</v>
      </c>
      <c r="AF1132" s="2">
        <v>50.075499999999998</v>
      </c>
      <c r="AG1132" s="2">
        <v>14.437799999999999</v>
      </c>
      <c r="AH1132" s="2">
        <v>35.898899999999998</v>
      </c>
      <c r="AI1132" s="2">
        <v>14.5146</v>
      </c>
      <c r="AJ1132" s="4">
        <f t="shared" si="182"/>
        <v>1576.3781461091955</v>
      </c>
      <c r="AK1132" s="3" t="s">
        <v>93</v>
      </c>
      <c r="AL1132" s="3" t="s">
        <v>94</v>
      </c>
      <c r="AM1132" s="3" t="s">
        <v>95</v>
      </c>
      <c r="AN1132" s="3" t="s">
        <v>95</v>
      </c>
      <c r="AO1132" s="3">
        <v>1</v>
      </c>
      <c r="AP1132" s="3">
        <v>0.53800000000000003</v>
      </c>
      <c r="AQ1132" s="3">
        <v>0.79500000000000004</v>
      </c>
      <c r="AR1132" s="3">
        <v>3</v>
      </c>
      <c r="AS1132" s="3">
        <v>-4.8479999999999999</v>
      </c>
      <c r="AT1132" s="3">
        <v>0</v>
      </c>
      <c r="AU1132" s="3">
        <v>4.4299999999999999E-2</v>
      </c>
      <c r="AV1132" s="3">
        <v>4.1700000000000001E-3</v>
      </c>
      <c r="AW1132" s="3">
        <v>1.57E-6</v>
      </c>
      <c r="AX1132" s="3">
        <v>0.125</v>
      </c>
      <c r="AY1132" s="3">
        <v>0.19600000000000001</v>
      </c>
      <c r="AZ1132" s="3">
        <v>123.98699999999999</v>
      </c>
      <c r="BA1132" s="3">
        <v>183819</v>
      </c>
      <c r="BB1132" s="3">
        <v>4</v>
      </c>
    </row>
    <row r="1133" spans="1:54" x14ac:dyDescent="0.25">
      <c r="A1133" s="3">
        <v>1132</v>
      </c>
      <c r="B1133" s="2" t="s">
        <v>46</v>
      </c>
      <c r="C1133" s="2" t="s">
        <v>61</v>
      </c>
      <c r="D1133" s="3">
        <v>2</v>
      </c>
      <c r="E1133" s="3" t="s">
        <v>35</v>
      </c>
      <c r="F1133" s="3" t="s">
        <v>25</v>
      </c>
      <c r="G1133" s="3" t="s">
        <v>23</v>
      </c>
      <c r="H1133" s="3">
        <v>22</v>
      </c>
      <c r="I1133" s="3">
        <v>4.5</v>
      </c>
      <c r="J1133" s="3">
        <v>8</v>
      </c>
      <c r="K1133" s="3">
        <v>5</v>
      </c>
      <c r="L1133" s="3">
        <v>19</v>
      </c>
      <c r="M1133" s="3">
        <v>1</v>
      </c>
      <c r="N1133" s="3" t="str">
        <f t="shared" si="178"/>
        <v>n</v>
      </c>
      <c r="O1133" s="3" t="str">
        <f t="shared" si="179"/>
        <v>n</v>
      </c>
      <c r="P1133" s="2" t="s">
        <v>47</v>
      </c>
      <c r="Q1133" s="2" t="s">
        <v>62</v>
      </c>
      <c r="R1133" s="4" t="str">
        <f t="shared" si="180"/>
        <v>n</v>
      </c>
      <c r="S1133" s="2" t="s">
        <v>23</v>
      </c>
      <c r="T1133" s="2">
        <v>0</v>
      </c>
      <c r="U1133" s="6">
        <v>6</v>
      </c>
      <c r="V1133" s="7">
        <v>1</v>
      </c>
      <c r="W1133" s="7">
        <v>1122085</v>
      </c>
      <c r="X1133" s="7">
        <v>1117693</v>
      </c>
      <c r="Y1133" s="7">
        <v>1315944</v>
      </c>
      <c r="Z1133" s="7">
        <f t="shared" si="183"/>
        <v>3.0950329878932628E-5</v>
      </c>
      <c r="AA1133" s="7">
        <f t="shared" si="184"/>
        <v>5.044110748495594E-6</v>
      </c>
      <c r="AB1133" s="7">
        <f t="shared" si="185"/>
        <v>3.5994440627428222E-5</v>
      </c>
      <c r="AC1133" s="3">
        <v>23136.74</v>
      </c>
      <c r="AD1133" s="3">
        <v>10949.09</v>
      </c>
      <c r="AE1133" s="3">
        <f t="shared" si="181"/>
        <v>2.1131199031152361</v>
      </c>
      <c r="AF1133" s="2">
        <v>59.436999999999998</v>
      </c>
      <c r="AG1133" s="2">
        <v>24.753599999999999</v>
      </c>
      <c r="AH1133" s="2">
        <v>35.898899999999998</v>
      </c>
      <c r="AI1133" s="2">
        <v>14.5146</v>
      </c>
      <c r="AJ1133" s="4">
        <f t="shared" si="182"/>
        <v>2720.0651408974086</v>
      </c>
      <c r="AK1133" s="3" t="s">
        <v>93</v>
      </c>
      <c r="AL1133" s="3" t="s">
        <v>94</v>
      </c>
      <c r="AM1133" s="3" t="s">
        <v>95</v>
      </c>
      <c r="AN1133" s="3" t="s">
        <v>95</v>
      </c>
      <c r="AO1133" s="3">
        <v>1</v>
      </c>
      <c r="AP1133" s="3">
        <v>0.53800000000000003</v>
      </c>
      <c r="AQ1133" s="3">
        <v>0.79500000000000004</v>
      </c>
      <c r="AR1133" s="3">
        <v>3</v>
      </c>
      <c r="AS1133" s="3">
        <v>-4.8479999999999999</v>
      </c>
      <c r="AT1133" s="3">
        <v>0</v>
      </c>
      <c r="AU1133" s="3">
        <v>4.4299999999999999E-2</v>
      </c>
      <c r="AV1133" s="3">
        <v>4.1700000000000001E-3</v>
      </c>
      <c r="AW1133" s="3">
        <v>1.57E-6</v>
      </c>
      <c r="AX1133" s="3">
        <v>0.125</v>
      </c>
      <c r="AY1133" s="3">
        <v>0.19600000000000001</v>
      </c>
      <c r="AZ1133" s="3">
        <v>123.98699999999999</v>
      </c>
      <c r="BA1133" s="3">
        <v>183819</v>
      </c>
      <c r="BB1133" s="3">
        <v>4</v>
      </c>
    </row>
    <row r="1134" spans="1:54" x14ac:dyDescent="0.25">
      <c r="A1134" s="3">
        <v>1133</v>
      </c>
      <c r="B1134" s="2" t="s">
        <v>46</v>
      </c>
      <c r="C1134" s="2" t="s">
        <v>61</v>
      </c>
      <c r="D1134" s="3">
        <v>8</v>
      </c>
      <c r="E1134" s="3" t="s">
        <v>38</v>
      </c>
      <c r="F1134" s="3" t="s">
        <v>25</v>
      </c>
      <c r="G1134" s="3" t="s">
        <v>23</v>
      </c>
      <c r="H1134" s="3">
        <v>18</v>
      </c>
      <c r="I1134" s="3">
        <v>4.5</v>
      </c>
      <c r="J1134" s="3">
        <v>8</v>
      </c>
      <c r="K1134" s="3">
        <v>5</v>
      </c>
      <c r="L1134" s="3">
        <v>19</v>
      </c>
      <c r="M1134" s="3">
        <v>1</v>
      </c>
      <c r="N1134" s="3" t="str">
        <f t="shared" si="178"/>
        <v>n</v>
      </c>
      <c r="O1134" s="3" t="str">
        <f t="shared" si="179"/>
        <v>n</v>
      </c>
      <c r="P1134" s="2" t="s">
        <v>47</v>
      </c>
      <c r="Q1134" s="2" t="s">
        <v>62</v>
      </c>
      <c r="R1134" s="4" t="str">
        <f t="shared" si="180"/>
        <v>n</v>
      </c>
      <c r="S1134" s="2" t="s">
        <v>23</v>
      </c>
      <c r="T1134" s="2">
        <v>0</v>
      </c>
      <c r="U1134" s="6">
        <v>6</v>
      </c>
      <c r="V1134" s="7">
        <v>1</v>
      </c>
      <c r="W1134" s="7">
        <v>1122085</v>
      </c>
      <c r="X1134" s="7">
        <v>1117693</v>
      </c>
      <c r="Y1134" s="7">
        <v>1315944</v>
      </c>
      <c r="Z1134" s="7">
        <f t="shared" si="183"/>
        <v>3.0950329878932628E-5</v>
      </c>
      <c r="AA1134" s="7">
        <f t="shared" si="184"/>
        <v>5.044110748495594E-6</v>
      </c>
      <c r="AB1134" s="7">
        <f t="shared" si="185"/>
        <v>3.5994440627428222E-5</v>
      </c>
      <c r="AC1134" s="3">
        <v>23136.74</v>
      </c>
      <c r="AD1134" s="3">
        <v>10949.09</v>
      </c>
      <c r="AE1134" s="3">
        <f t="shared" si="181"/>
        <v>2.1131199031152361</v>
      </c>
      <c r="AF1134" s="2">
        <v>59.436999999999998</v>
      </c>
      <c r="AG1134" s="2">
        <v>24.753599999999999</v>
      </c>
      <c r="AH1134" s="2">
        <v>35.898899999999998</v>
      </c>
      <c r="AI1134" s="2">
        <v>14.5146</v>
      </c>
      <c r="AJ1134" s="4">
        <f t="shared" si="182"/>
        <v>2720.0651408974086</v>
      </c>
      <c r="AK1134" s="3" t="s">
        <v>93</v>
      </c>
      <c r="AL1134" s="3" t="s">
        <v>94</v>
      </c>
      <c r="AM1134" s="3" t="s">
        <v>95</v>
      </c>
      <c r="AN1134" s="3" t="s">
        <v>95</v>
      </c>
      <c r="AO1134" s="3">
        <v>1</v>
      </c>
      <c r="AP1134" s="3">
        <v>0.53800000000000003</v>
      </c>
      <c r="AQ1134" s="3">
        <v>0.79500000000000004</v>
      </c>
      <c r="AR1134" s="3">
        <v>3</v>
      </c>
      <c r="AS1134" s="3">
        <v>-4.8479999999999999</v>
      </c>
      <c r="AT1134" s="3">
        <v>0</v>
      </c>
      <c r="AU1134" s="3">
        <v>4.4299999999999999E-2</v>
      </c>
      <c r="AV1134" s="3">
        <v>4.1700000000000001E-3</v>
      </c>
      <c r="AW1134" s="3">
        <v>1.57E-6</v>
      </c>
      <c r="AX1134" s="3">
        <v>0.125</v>
      </c>
      <c r="AY1134" s="3">
        <v>0.19600000000000001</v>
      </c>
      <c r="AZ1134" s="3">
        <v>123.98699999999999</v>
      </c>
      <c r="BA1134" s="3">
        <v>183819</v>
      </c>
      <c r="BB1134" s="3">
        <v>4</v>
      </c>
    </row>
    <row r="1135" spans="1:54" x14ac:dyDescent="0.25">
      <c r="A1135" s="3">
        <v>1134</v>
      </c>
      <c r="B1135" s="2" t="s">
        <v>46</v>
      </c>
      <c r="C1135" s="2" t="s">
        <v>61</v>
      </c>
      <c r="D1135" s="3">
        <v>2</v>
      </c>
      <c r="E1135" s="3" t="s">
        <v>38</v>
      </c>
      <c r="F1135" s="3" t="s">
        <v>20</v>
      </c>
      <c r="G1135" s="3" t="s">
        <v>23</v>
      </c>
      <c r="H1135" s="3">
        <v>18</v>
      </c>
      <c r="I1135" s="3">
        <v>4.5</v>
      </c>
      <c r="J1135" s="3">
        <v>8</v>
      </c>
      <c r="K1135" s="3">
        <v>5</v>
      </c>
      <c r="L1135" s="3">
        <v>19</v>
      </c>
      <c r="M1135" s="3">
        <v>1</v>
      </c>
      <c r="N1135" s="3" t="str">
        <f t="shared" si="178"/>
        <v>n</v>
      </c>
      <c r="O1135" s="3" t="str">
        <f t="shared" si="179"/>
        <v>n</v>
      </c>
      <c r="P1135" s="2" t="s">
        <v>47</v>
      </c>
      <c r="Q1135" s="2" t="s">
        <v>62</v>
      </c>
      <c r="R1135" s="4" t="str">
        <f t="shared" si="180"/>
        <v>n</v>
      </c>
      <c r="S1135" s="2" t="s">
        <v>23</v>
      </c>
      <c r="T1135" s="2">
        <v>0</v>
      </c>
      <c r="U1135" s="6">
        <v>6</v>
      </c>
      <c r="V1135" s="7">
        <v>1</v>
      </c>
      <c r="W1135" s="7">
        <v>1122085</v>
      </c>
      <c r="X1135" s="7">
        <v>1117693</v>
      </c>
      <c r="Y1135" s="7">
        <v>1315944</v>
      </c>
      <c r="Z1135" s="7">
        <f t="shared" si="183"/>
        <v>3.0950329878932628E-5</v>
      </c>
      <c r="AA1135" s="7">
        <f t="shared" si="184"/>
        <v>5.044110748495594E-6</v>
      </c>
      <c r="AB1135" s="7">
        <f t="shared" si="185"/>
        <v>3.5994440627428222E-5</v>
      </c>
      <c r="AC1135" s="3">
        <v>23136.74</v>
      </c>
      <c r="AD1135" s="3">
        <v>10949.09</v>
      </c>
      <c r="AE1135" s="3">
        <f t="shared" si="181"/>
        <v>2.1131199031152361</v>
      </c>
      <c r="AF1135" s="2">
        <v>59.436999999999998</v>
      </c>
      <c r="AG1135" s="2">
        <v>24.753599999999999</v>
      </c>
      <c r="AH1135" s="2">
        <v>35.898899999999998</v>
      </c>
      <c r="AI1135" s="2">
        <v>14.5146</v>
      </c>
      <c r="AJ1135" s="4">
        <f t="shared" si="182"/>
        <v>2720.0651408974086</v>
      </c>
      <c r="AK1135" s="3" t="s">
        <v>93</v>
      </c>
      <c r="AL1135" s="3" t="s">
        <v>94</v>
      </c>
      <c r="AM1135" s="3" t="s">
        <v>95</v>
      </c>
      <c r="AN1135" s="3" t="s">
        <v>95</v>
      </c>
      <c r="AO1135" s="3">
        <v>1</v>
      </c>
      <c r="AP1135" s="3">
        <v>0.53800000000000003</v>
      </c>
      <c r="AQ1135" s="3">
        <v>0.79500000000000004</v>
      </c>
      <c r="AR1135" s="3">
        <v>3</v>
      </c>
      <c r="AS1135" s="3">
        <v>-4.8479999999999999</v>
      </c>
      <c r="AT1135" s="3">
        <v>0</v>
      </c>
      <c r="AU1135" s="3">
        <v>4.4299999999999999E-2</v>
      </c>
      <c r="AV1135" s="3">
        <v>4.1700000000000001E-3</v>
      </c>
      <c r="AW1135" s="3">
        <v>1.57E-6</v>
      </c>
      <c r="AX1135" s="3">
        <v>0.125</v>
      </c>
      <c r="AY1135" s="3">
        <v>0.19600000000000001</v>
      </c>
      <c r="AZ1135" s="3">
        <v>123.98699999999999</v>
      </c>
      <c r="BA1135" s="3">
        <v>183819</v>
      </c>
      <c r="BB1135" s="3">
        <v>4</v>
      </c>
    </row>
    <row r="1136" spans="1:54" x14ac:dyDescent="0.25">
      <c r="A1136" s="3">
        <v>1135</v>
      </c>
      <c r="B1136" s="2" t="s">
        <v>48</v>
      </c>
      <c r="C1136" s="2" t="s">
        <v>61</v>
      </c>
      <c r="D1136" s="3">
        <v>5</v>
      </c>
      <c r="E1136" s="3" t="s">
        <v>35</v>
      </c>
      <c r="F1136" s="3" t="s">
        <v>25</v>
      </c>
      <c r="G1136" s="3" t="s">
        <v>23</v>
      </c>
      <c r="H1136" s="3">
        <v>22</v>
      </c>
      <c r="I1136" s="3">
        <v>4.0999999999999996</v>
      </c>
      <c r="J1136" s="3">
        <v>10</v>
      </c>
      <c r="K1136" s="3">
        <v>5</v>
      </c>
      <c r="L1136" s="3">
        <v>19</v>
      </c>
      <c r="M1136" s="3">
        <v>1</v>
      </c>
      <c r="N1136" s="3" t="str">
        <f t="shared" si="178"/>
        <v>n</v>
      </c>
      <c r="O1136" s="3" t="str">
        <f t="shared" si="179"/>
        <v>n</v>
      </c>
      <c r="P1136" s="2" t="s">
        <v>47</v>
      </c>
      <c r="Q1136" s="2" t="s">
        <v>62</v>
      </c>
      <c r="R1136" s="4" t="str">
        <f t="shared" si="180"/>
        <v>n</v>
      </c>
      <c r="S1136" s="2" t="s">
        <v>23</v>
      </c>
      <c r="T1136" s="2">
        <v>0</v>
      </c>
      <c r="U1136" s="6">
        <v>43</v>
      </c>
      <c r="V1136" s="7">
        <v>24</v>
      </c>
      <c r="W1136" s="7">
        <v>5150146</v>
      </c>
      <c r="X1136" s="7">
        <v>5257543</v>
      </c>
      <c r="Y1136" s="7">
        <v>5487308</v>
      </c>
      <c r="Z1136" s="7">
        <f t="shared" si="183"/>
        <v>1.2753513147982276E-4</v>
      </c>
      <c r="AA1136" s="7">
        <f t="shared" si="184"/>
        <v>1.0445455138946314E-4</v>
      </c>
      <c r="AB1136" s="7">
        <f t="shared" si="185"/>
        <v>2.319896828692859E-4</v>
      </c>
      <c r="AC1136" s="3">
        <v>236785.05</v>
      </c>
      <c r="AD1136" s="3">
        <v>10949.09</v>
      </c>
      <c r="AE1136" s="3">
        <f t="shared" si="181"/>
        <v>21.62600270890092</v>
      </c>
      <c r="AF1136" s="2">
        <v>60.169899999999998</v>
      </c>
      <c r="AG1136" s="2">
        <v>24.938400000000001</v>
      </c>
      <c r="AH1136" s="2">
        <v>35.898899999999998</v>
      </c>
      <c r="AI1136" s="2">
        <v>14.5146</v>
      </c>
      <c r="AJ1136" s="4">
        <f t="shared" si="182"/>
        <v>2800.101026275905</v>
      </c>
      <c r="AK1136" s="3" t="s">
        <v>93</v>
      </c>
      <c r="AL1136" s="3" t="s">
        <v>94</v>
      </c>
      <c r="AM1136" s="3" t="s">
        <v>95</v>
      </c>
      <c r="AN1136" s="3" t="s">
        <v>95</v>
      </c>
      <c r="AO1136" s="3">
        <v>1</v>
      </c>
      <c r="AP1136" s="3">
        <v>0.53800000000000003</v>
      </c>
      <c r="AQ1136" s="3">
        <v>0.79500000000000004</v>
      </c>
      <c r="AR1136" s="3">
        <v>3</v>
      </c>
      <c r="AS1136" s="3">
        <v>-4.8479999999999999</v>
      </c>
      <c r="AT1136" s="3">
        <v>0</v>
      </c>
      <c r="AU1136" s="3">
        <v>4.4299999999999999E-2</v>
      </c>
      <c r="AV1136" s="3">
        <v>4.1700000000000001E-3</v>
      </c>
      <c r="AW1136" s="3">
        <v>1.57E-6</v>
      </c>
      <c r="AX1136" s="3">
        <v>0.125</v>
      </c>
      <c r="AY1136" s="3">
        <v>0.19600000000000001</v>
      </c>
      <c r="AZ1136" s="3">
        <v>123.98699999999999</v>
      </c>
      <c r="BA1136" s="3">
        <v>183819</v>
      </c>
      <c r="BB1136" s="3">
        <v>4</v>
      </c>
    </row>
    <row r="1137" spans="1:54" x14ac:dyDescent="0.25">
      <c r="A1137" s="3">
        <v>1136</v>
      </c>
      <c r="B1137" s="2" t="s">
        <v>48</v>
      </c>
      <c r="C1137" s="2" t="s">
        <v>61</v>
      </c>
      <c r="D1137" s="3">
        <v>8</v>
      </c>
      <c r="E1137" s="3" t="s">
        <v>38</v>
      </c>
      <c r="F1137" s="3" t="s">
        <v>25</v>
      </c>
      <c r="G1137" s="3" t="s">
        <v>23</v>
      </c>
      <c r="H1137" s="3">
        <v>18</v>
      </c>
      <c r="I1137" s="3">
        <v>4.0999999999999996</v>
      </c>
      <c r="J1137" s="3">
        <v>10</v>
      </c>
      <c r="K1137" s="3">
        <v>5</v>
      </c>
      <c r="L1137" s="3">
        <v>19</v>
      </c>
      <c r="M1137" s="3">
        <v>1</v>
      </c>
      <c r="N1137" s="3" t="str">
        <f t="shared" si="178"/>
        <v>n</v>
      </c>
      <c r="O1137" s="3" t="str">
        <f t="shared" si="179"/>
        <v>n</v>
      </c>
      <c r="P1137" s="2" t="s">
        <v>47</v>
      </c>
      <c r="Q1137" s="2" t="s">
        <v>62</v>
      </c>
      <c r="R1137" s="4" t="str">
        <f t="shared" si="180"/>
        <v>n</v>
      </c>
      <c r="S1137" s="2" t="s">
        <v>23</v>
      </c>
      <c r="T1137" s="2">
        <v>0</v>
      </c>
      <c r="U1137" s="6">
        <v>43</v>
      </c>
      <c r="V1137" s="7">
        <v>24</v>
      </c>
      <c r="W1137" s="7">
        <v>5150146</v>
      </c>
      <c r="X1137" s="7">
        <v>5257543</v>
      </c>
      <c r="Y1137" s="7">
        <v>5487308</v>
      </c>
      <c r="Z1137" s="7">
        <f t="shared" si="183"/>
        <v>1.2753513147982276E-4</v>
      </c>
      <c r="AA1137" s="7">
        <f t="shared" si="184"/>
        <v>1.0445455138946314E-4</v>
      </c>
      <c r="AB1137" s="7">
        <f t="shared" si="185"/>
        <v>2.319896828692859E-4</v>
      </c>
      <c r="AC1137" s="3">
        <v>236785.05</v>
      </c>
      <c r="AD1137" s="3">
        <v>10949.09</v>
      </c>
      <c r="AE1137" s="3">
        <f t="shared" si="181"/>
        <v>21.62600270890092</v>
      </c>
      <c r="AF1137" s="2">
        <v>60.169899999999998</v>
      </c>
      <c r="AG1137" s="2">
        <v>24.938400000000001</v>
      </c>
      <c r="AH1137" s="2">
        <v>35.898899999999998</v>
      </c>
      <c r="AI1137" s="2">
        <v>14.5146</v>
      </c>
      <c r="AJ1137" s="4">
        <f t="shared" si="182"/>
        <v>2800.101026275905</v>
      </c>
      <c r="AK1137" s="3" t="s">
        <v>93</v>
      </c>
      <c r="AL1137" s="3" t="s">
        <v>94</v>
      </c>
      <c r="AM1137" s="3" t="s">
        <v>95</v>
      </c>
      <c r="AN1137" s="3" t="s">
        <v>95</v>
      </c>
      <c r="AO1137" s="3">
        <v>1</v>
      </c>
      <c r="AP1137" s="3">
        <v>0.53800000000000003</v>
      </c>
      <c r="AQ1137" s="3">
        <v>0.79500000000000004</v>
      </c>
      <c r="AR1137" s="3">
        <v>3</v>
      </c>
      <c r="AS1137" s="3">
        <v>-4.8479999999999999</v>
      </c>
      <c r="AT1137" s="3">
        <v>0</v>
      </c>
      <c r="AU1137" s="3">
        <v>4.4299999999999999E-2</v>
      </c>
      <c r="AV1137" s="3">
        <v>4.1700000000000001E-3</v>
      </c>
      <c r="AW1137" s="3">
        <v>1.57E-6</v>
      </c>
      <c r="AX1137" s="3">
        <v>0.125</v>
      </c>
      <c r="AY1137" s="3">
        <v>0.19600000000000001</v>
      </c>
      <c r="AZ1137" s="3">
        <v>123.98699999999999</v>
      </c>
      <c r="BA1137" s="3">
        <v>183819</v>
      </c>
      <c r="BB1137" s="3">
        <v>4</v>
      </c>
    </row>
    <row r="1138" spans="1:54" x14ac:dyDescent="0.25">
      <c r="A1138" s="3">
        <v>1137</v>
      </c>
      <c r="B1138" s="2" t="s">
        <v>49</v>
      </c>
      <c r="C1138" s="2" t="s">
        <v>61</v>
      </c>
      <c r="D1138" s="3">
        <v>4</v>
      </c>
      <c r="E1138" s="3" t="s">
        <v>35</v>
      </c>
      <c r="F1138" s="3" t="s">
        <v>25</v>
      </c>
      <c r="G1138" s="3" t="s">
        <v>23</v>
      </c>
      <c r="H1138" s="3">
        <v>22</v>
      </c>
      <c r="I1138" s="3">
        <v>4.2</v>
      </c>
      <c r="J1138" s="3">
        <v>11</v>
      </c>
      <c r="K1138" s="3">
        <v>1</v>
      </c>
      <c r="L1138" s="3">
        <v>19</v>
      </c>
      <c r="M1138" s="3">
        <v>1</v>
      </c>
      <c r="N1138" s="3" t="str">
        <f t="shared" si="178"/>
        <v>n</v>
      </c>
      <c r="O1138" s="3" t="str">
        <f t="shared" si="179"/>
        <v>y</v>
      </c>
      <c r="P1138" s="2" t="s">
        <v>30</v>
      </c>
      <c r="Q1138" s="2" t="s">
        <v>62</v>
      </c>
      <c r="R1138" s="4" t="str">
        <f t="shared" si="180"/>
        <v>n</v>
      </c>
      <c r="S1138" s="2" t="s">
        <v>23</v>
      </c>
      <c r="T1138" s="2">
        <v>0</v>
      </c>
      <c r="U1138" s="6" t="s">
        <v>87</v>
      </c>
      <c r="V1138" s="7">
        <v>195</v>
      </c>
      <c r="W1138" s="6" t="s">
        <v>87</v>
      </c>
      <c r="X1138" s="7">
        <v>62351387</v>
      </c>
      <c r="Y1138" s="7">
        <v>66759950</v>
      </c>
      <c r="Z1138" s="7" t="s">
        <v>87</v>
      </c>
      <c r="AA1138" s="7">
        <f t="shared" si="184"/>
        <v>4.4232100119698867E-5</v>
      </c>
      <c r="AB1138" s="7" t="s">
        <v>87</v>
      </c>
      <c r="AC1138" s="3">
        <v>2465453.98</v>
      </c>
      <c r="AD1138" s="3">
        <v>10949.09</v>
      </c>
      <c r="AE1138" s="3">
        <f t="shared" si="181"/>
        <v>225.17432772951906</v>
      </c>
      <c r="AF1138" s="2">
        <v>48.8566</v>
      </c>
      <c r="AG1138" s="2">
        <v>2.3521999999999998</v>
      </c>
      <c r="AH1138" s="2">
        <v>35.898899999999998</v>
      </c>
      <c r="AI1138" s="2">
        <v>14.5146</v>
      </c>
      <c r="AJ1138" s="4">
        <f t="shared" si="182"/>
        <v>1748.553856297355</v>
      </c>
      <c r="AK1138" s="3" t="s">
        <v>93</v>
      </c>
      <c r="AL1138" s="3" t="s">
        <v>94</v>
      </c>
      <c r="AM1138" s="3" t="s">
        <v>96</v>
      </c>
      <c r="AN1138" s="3" t="s">
        <v>95</v>
      </c>
      <c r="AO1138" s="3">
        <v>0</v>
      </c>
      <c r="AP1138" s="3">
        <v>0.53800000000000003</v>
      </c>
      <c r="AQ1138" s="3">
        <v>0.79500000000000004</v>
      </c>
      <c r="AR1138" s="3">
        <v>3</v>
      </c>
      <c r="AS1138" s="3">
        <v>-4.8479999999999999</v>
      </c>
      <c r="AT1138" s="3">
        <v>0</v>
      </c>
      <c r="AU1138" s="3">
        <v>4.4299999999999999E-2</v>
      </c>
      <c r="AV1138" s="3">
        <v>4.1700000000000001E-3</v>
      </c>
      <c r="AW1138" s="3">
        <v>1.57E-6</v>
      </c>
      <c r="AX1138" s="3">
        <v>0.125</v>
      </c>
      <c r="AY1138" s="3">
        <v>0.19600000000000001</v>
      </c>
      <c r="AZ1138" s="3">
        <v>123.98699999999999</v>
      </c>
      <c r="BA1138" s="3">
        <v>183819</v>
      </c>
      <c r="BB1138" s="3">
        <v>4</v>
      </c>
    </row>
    <row r="1139" spans="1:54" x14ac:dyDescent="0.25">
      <c r="A1139" s="3">
        <v>1138</v>
      </c>
      <c r="B1139" s="2" t="s">
        <v>49</v>
      </c>
      <c r="C1139" s="2" t="s">
        <v>61</v>
      </c>
      <c r="D1139" s="3">
        <v>10</v>
      </c>
      <c r="E1139" s="3" t="s">
        <v>38</v>
      </c>
      <c r="F1139" s="3" t="s">
        <v>25</v>
      </c>
      <c r="G1139" s="3" t="s">
        <v>23</v>
      </c>
      <c r="H1139" s="3">
        <v>18</v>
      </c>
      <c r="I1139" s="3">
        <v>4.2</v>
      </c>
      <c r="J1139" s="3">
        <v>11</v>
      </c>
      <c r="K1139" s="3">
        <v>1</v>
      </c>
      <c r="L1139" s="3">
        <v>19</v>
      </c>
      <c r="M1139" s="3">
        <v>1</v>
      </c>
      <c r="N1139" s="3" t="str">
        <f t="shared" si="178"/>
        <v>n</v>
      </c>
      <c r="O1139" s="3" t="str">
        <f t="shared" si="179"/>
        <v>y</v>
      </c>
      <c r="P1139" s="2" t="s">
        <v>30</v>
      </c>
      <c r="Q1139" s="2" t="s">
        <v>62</v>
      </c>
      <c r="R1139" s="4" t="str">
        <f t="shared" si="180"/>
        <v>n</v>
      </c>
      <c r="S1139" s="2" t="s">
        <v>23</v>
      </c>
      <c r="T1139" s="2">
        <v>0</v>
      </c>
      <c r="U1139" s="6" t="s">
        <v>87</v>
      </c>
      <c r="V1139" s="7">
        <v>195</v>
      </c>
      <c r="W1139" s="6" t="s">
        <v>87</v>
      </c>
      <c r="X1139" s="7">
        <v>62351387</v>
      </c>
      <c r="Y1139" s="7">
        <v>66759950</v>
      </c>
      <c r="Z1139" s="7" t="s">
        <v>87</v>
      </c>
      <c r="AA1139" s="7">
        <f t="shared" si="184"/>
        <v>4.4232100119698867E-5</v>
      </c>
      <c r="AB1139" s="7" t="s">
        <v>87</v>
      </c>
      <c r="AC1139" s="3">
        <v>2465453.98</v>
      </c>
      <c r="AD1139" s="3">
        <v>10949.09</v>
      </c>
      <c r="AE1139" s="3">
        <f t="shared" si="181"/>
        <v>225.17432772951906</v>
      </c>
      <c r="AF1139" s="2">
        <v>48.8566</v>
      </c>
      <c r="AG1139" s="2">
        <v>2.3521999999999998</v>
      </c>
      <c r="AH1139" s="2">
        <v>35.898899999999998</v>
      </c>
      <c r="AI1139" s="2">
        <v>14.5146</v>
      </c>
      <c r="AJ1139" s="4">
        <f t="shared" si="182"/>
        <v>1748.553856297355</v>
      </c>
      <c r="AK1139" s="3" t="s">
        <v>93</v>
      </c>
      <c r="AL1139" s="3" t="s">
        <v>94</v>
      </c>
      <c r="AM1139" s="3" t="s">
        <v>96</v>
      </c>
      <c r="AN1139" s="3" t="s">
        <v>95</v>
      </c>
      <c r="AO1139" s="3">
        <v>0</v>
      </c>
      <c r="AP1139" s="3">
        <v>0.53800000000000003</v>
      </c>
      <c r="AQ1139" s="3">
        <v>0.79500000000000004</v>
      </c>
      <c r="AR1139" s="3">
        <v>3</v>
      </c>
      <c r="AS1139" s="3">
        <v>-4.8479999999999999</v>
      </c>
      <c r="AT1139" s="3">
        <v>0</v>
      </c>
      <c r="AU1139" s="3">
        <v>4.4299999999999999E-2</v>
      </c>
      <c r="AV1139" s="3">
        <v>4.1700000000000001E-3</v>
      </c>
      <c r="AW1139" s="3">
        <v>1.57E-6</v>
      </c>
      <c r="AX1139" s="3">
        <v>0.125</v>
      </c>
      <c r="AY1139" s="3">
        <v>0.19600000000000001</v>
      </c>
      <c r="AZ1139" s="3">
        <v>123.98699999999999</v>
      </c>
      <c r="BA1139" s="3">
        <v>183819</v>
      </c>
      <c r="BB1139" s="3">
        <v>4</v>
      </c>
    </row>
    <row r="1140" spans="1:54" x14ac:dyDescent="0.25">
      <c r="A1140" s="3">
        <v>1139</v>
      </c>
      <c r="B1140" s="2" t="s">
        <v>53</v>
      </c>
      <c r="C1140" s="2" t="s">
        <v>61</v>
      </c>
      <c r="D1140" s="3">
        <v>4</v>
      </c>
      <c r="E1140" s="3" t="s">
        <v>35</v>
      </c>
      <c r="F1140" s="3" t="s">
        <v>25</v>
      </c>
      <c r="G1140" s="3" t="s">
        <v>23</v>
      </c>
      <c r="H1140" s="3">
        <v>22</v>
      </c>
      <c r="I1140" s="3">
        <v>4.8</v>
      </c>
      <c r="J1140" s="3">
        <v>14</v>
      </c>
      <c r="K1140" s="3">
        <v>3</v>
      </c>
      <c r="L1140" s="3">
        <v>19</v>
      </c>
      <c r="M1140" s="3">
        <v>1</v>
      </c>
      <c r="N1140" s="3" t="str">
        <f t="shared" si="178"/>
        <v>n</v>
      </c>
      <c r="O1140" s="3" t="str">
        <f t="shared" si="179"/>
        <v>n</v>
      </c>
      <c r="P1140" s="2" t="s">
        <v>44</v>
      </c>
      <c r="Q1140" s="2" t="s">
        <v>62</v>
      </c>
      <c r="R1140" s="4" t="str">
        <f t="shared" si="180"/>
        <v>n</v>
      </c>
      <c r="S1140" s="2" t="s">
        <v>23</v>
      </c>
      <c r="T1140" s="2">
        <v>0</v>
      </c>
      <c r="U1140" s="6" t="s">
        <v>87</v>
      </c>
      <c r="V1140" s="7">
        <v>43</v>
      </c>
      <c r="W1140" s="6" t="s">
        <v>87</v>
      </c>
      <c r="X1140" s="7" t="s">
        <v>87</v>
      </c>
      <c r="Y1140" s="7">
        <v>10783748</v>
      </c>
      <c r="Z1140" s="7" t="s">
        <v>87</v>
      </c>
      <c r="AA1140" s="7" t="s">
        <v>87</v>
      </c>
      <c r="AB1140" s="7" t="s">
        <v>87</v>
      </c>
      <c r="AC1140" s="3">
        <v>194558.65</v>
      </c>
      <c r="AD1140" s="3">
        <v>10949.09</v>
      </c>
      <c r="AE1140" s="3">
        <f t="shared" si="181"/>
        <v>17.769389967568081</v>
      </c>
      <c r="AF1140" s="2">
        <v>37.983800000000002</v>
      </c>
      <c r="AG1140" s="2">
        <v>23.727499999999999</v>
      </c>
      <c r="AH1140" s="2">
        <v>35.898899999999998</v>
      </c>
      <c r="AI1140" s="2">
        <v>14.5146</v>
      </c>
      <c r="AJ1140" s="4">
        <f t="shared" si="182"/>
        <v>850.53859942933241</v>
      </c>
      <c r="AK1140" s="3" t="s">
        <v>93</v>
      </c>
      <c r="AL1140" s="3" t="s">
        <v>94</v>
      </c>
      <c r="AM1140" s="3" t="s">
        <v>96</v>
      </c>
      <c r="AN1140" s="3" t="s">
        <v>95</v>
      </c>
      <c r="AO1140" s="3">
        <v>0</v>
      </c>
      <c r="AP1140" s="3">
        <v>0.53800000000000003</v>
      </c>
      <c r="AQ1140" s="3">
        <v>0.79500000000000004</v>
      </c>
      <c r="AR1140" s="3">
        <v>3</v>
      </c>
      <c r="AS1140" s="3">
        <v>-4.8479999999999999</v>
      </c>
      <c r="AT1140" s="3">
        <v>0</v>
      </c>
      <c r="AU1140" s="3">
        <v>4.4299999999999999E-2</v>
      </c>
      <c r="AV1140" s="3">
        <v>4.1700000000000001E-3</v>
      </c>
      <c r="AW1140" s="3">
        <v>1.57E-6</v>
      </c>
      <c r="AX1140" s="3">
        <v>0.125</v>
      </c>
      <c r="AY1140" s="3">
        <v>0.19600000000000001</v>
      </c>
      <c r="AZ1140" s="3">
        <v>123.98699999999999</v>
      </c>
      <c r="BA1140" s="3">
        <v>183819</v>
      </c>
      <c r="BB1140" s="3">
        <v>4</v>
      </c>
    </row>
    <row r="1141" spans="1:54" x14ac:dyDescent="0.25">
      <c r="A1141" s="3">
        <v>1140</v>
      </c>
      <c r="B1141" s="2" t="s">
        <v>53</v>
      </c>
      <c r="C1141" s="2" t="s">
        <v>61</v>
      </c>
      <c r="D1141" s="3">
        <v>4</v>
      </c>
      <c r="E1141" s="3" t="s">
        <v>38</v>
      </c>
      <c r="F1141" s="3" t="s">
        <v>25</v>
      </c>
      <c r="G1141" s="3" t="s">
        <v>23</v>
      </c>
      <c r="H1141" s="3">
        <v>18</v>
      </c>
      <c r="I1141" s="3">
        <v>4.8</v>
      </c>
      <c r="J1141" s="3">
        <v>14</v>
      </c>
      <c r="K1141" s="3">
        <v>3</v>
      </c>
      <c r="L1141" s="3">
        <v>19</v>
      </c>
      <c r="M1141" s="3">
        <v>1</v>
      </c>
      <c r="N1141" s="3" t="str">
        <f t="shared" si="178"/>
        <v>n</v>
      </c>
      <c r="O1141" s="3" t="str">
        <f t="shared" si="179"/>
        <v>n</v>
      </c>
      <c r="P1141" s="2" t="s">
        <v>44</v>
      </c>
      <c r="Q1141" s="2" t="s">
        <v>62</v>
      </c>
      <c r="R1141" s="4" t="str">
        <f t="shared" si="180"/>
        <v>n</v>
      </c>
      <c r="S1141" s="2" t="s">
        <v>23</v>
      </c>
      <c r="T1141" s="2">
        <v>0</v>
      </c>
      <c r="U1141" s="6" t="s">
        <v>87</v>
      </c>
      <c r="V1141" s="7">
        <v>43</v>
      </c>
      <c r="W1141" s="6" t="s">
        <v>87</v>
      </c>
      <c r="X1141" s="7" t="s">
        <v>87</v>
      </c>
      <c r="Y1141" s="7">
        <v>10783748</v>
      </c>
      <c r="Z1141" s="7" t="s">
        <v>87</v>
      </c>
      <c r="AA1141" s="7" t="s">
        <v>87</v>
      </c>
      <c r="AB1141" s="7" t="s">
        <v>87</v>
      </c>
      <c r="AC1141" s="3">
        <v>194558.65</v>
      </c>
      <c r="AD1141" s="3">
        <v>10949.09</v>
      </c>
      <c r="AE1141" s="3">
        <f t="shared" si="181"/>
        <v>17.769389967568081</v>
      </c>
      <c r="AF1141" s="2">
        <v>37.983800000000002</v>
      </c>
      <c r="AG1141" s="2">
        <v>23.727499999999999</v>
      </c>
      <c r="AH1141" s="2">
        <v>35.898899999999998</v>
      </c>
      <c r="AI1141" s="2">
        <v>14.5146</v>
      </c>
      <c r="AJ1141" s="4">
        <f t="shared" si="182"/>
        <v>850.53859942933241</v>
      </c>
      <c r="AK1141" s="3" t="s">
        <v>93</v>
      </c>
      <c r="AL1141" s="3" t="s">
        <v>94</v>
      </c>
      <c r="AM1141" s="3" t="s">
        <v>96</v>
      </c>
      <c r="AN1141" s="3" t="s">
        <v>95</v>
      </c>
      <c r="AO1141" s="3">
        <v>0</v>
      </c>
      <c r="AP1141" s="3">
        <v>0.53800000000000003</v>
      </c>
      <c r="AQ1141" s="3">
        <v>0.79500000000000004</v>
      </c>
      <c r="AR1141" s="3">
        <v>3</v>
      </c>
      <c r="AS1141" s="3">
        <v>-4.8479999999999999</v>
      </c>
      <c r="AT1141" s="3">
        <v>0</v>
      </c>
      <c r="AU1141" s="3">
        <v>4.4299999999999999E-2</v>
      </c>
      <c r="AV1141" s="3">
        <v>4.1700000000000001E-3</v>
      </c>
      <c r="AW1141" s="3">
        <v>1.57E-6</v>
      </c>
      <c r="AX1141" s="3">
        <v>0.125</v>
      </c>
      <c r="AY1141" s="3">
        <v>0.19600000000000001</v>
      </c>
      <c r="AZ1141" s="3">
        <v>123.98699999999999</v>
      </c>
      <c r="BA1141" s="3">
        <v>183819</v>
      </c>
      <c r="BB1141" s="3">
        <v>4</v>
      </c>
    </row>
    <row r="1142" spans="1:54" x14ac:dyDescent="0.25">
      <c r="A1142" s="3">
        <v>1141</v>
      </c>
      <c r="B1142" s="2" t="s">
        <v>53</v>
      </c>
      <c r="C1142" s="2" t="s">
        <v>61</v>
      </c>
      <c r="D1142" s="3">
        <v>1</v>
      </c>
      <c r="E1142" s="3" t="s">
        <v>38</v>
      </c>
      <c r="F1142" s="3" t="s">
        <v>20</v>
      </c>
      <c r="G1142" s="3" t="s">
        <v>23</v>
      </c>
      <c r="H1142" s="3">
        <v>18</v>
      </c>
      <c r="I1142" s="3">
        <v>4.8</v>
      </c>
      <c r="J1142" s="3">
        <v>14</v>
      </c>
      <c r="K1142" s="3">
        <v>3</v>
      </c>
      <c r="L1142" s="3">
        <v>19</v>
      </c>
      <c r="M1142" s="3">
        <v>1</v>
      </c>
      <c r="N1142" s="3" t="str">
        <f t="shared" si="178"/>
        <v>n</v>
      </c>
      <c r="O1142" s="3" t="str">
        <f t="shared" si="179"/>
        <v>n</v>
      </c>
      <c r="P1142" s="2" t="s">
        <v>44</v>
      </c>
      <c r="Q1142" s="2" t="s">
        <v>62</v>
      </c>
      <c r="R1142" s="4" t="str">
        <f t="shared" si="180"/>
        <v>n</v>
      </c>
      <c r="S1142" s="2" t="s">
        <v>23</v>
      </c>
      <c r="T1142" s="2">
        <v>0</v>
      </c>
      <c r="U1142" s="6" t="s">
        <v>87</v>
      </c>
      <c r="V1142" s="7">
        <v>43</v>
      </c>
      <c r="W1142" s="6" t="s">
        <v>87</v>
      </c>
      <c r="X1142" s="7" t="s">
        <v>87</v>
      </c>
      <c r="Y1142" s="7">
        <v>10783748</v>
      </c>
      <c r="Z1142" s="7" t="s">
        <v>87</v>
      </c>
      <c r="AA1142" s="7" t="s">
        <v>87</v>
      </c>
      <c r="AB1142" s="7" t="s">
        <v>87</v>
      </c>
      <c r="AC1142" s="3">
        <v>194558.65</v>
      </c>
      <c r="AD1142" s="3">
        <v>10949.09</v>
      </c>
      <c r="AE1142" s="3">
        <f t="shared" si="181"/>
        <v>17.769389967568081</v>
      </c>
      <c r="AF1142" s="2">
        <v>37.983800000000002</v>
      </c>
      <c r="AG1142" s="2">
        <v>23.727499999999999</v>
      </c>
      <c r="AH1142" s="2">
        <v>35.898899999999998</v>
      </c>
      <c r="AI1142" s="2">
        <v>14.5146</v>
      </c>
      <c r="AJ1142" s="4">
        <f t="shared" si="182"/>
        <v>850.53859942933241</v>
      </c>
      <c r="AK1142" s="3" t="s">
        <v>93</v>
      </c>
      <c r="AL1142" s="3" t="s">
        <v>94</v>
      </c>
      <c r="AM1142" s="3" t="s">
        <v>96</v>
      </c>
      <c r="AN1142" s="3" t="s">
        <v>95</v>
      </c>
      <c r="AO1142" s="3">
        <v>0</v>
      </c>
      <c r="AP1142" s="3">
        <v>0.53800000000000003</v>
      </c>
      <c r="AQ1142" s="3">
        <v>0.79500000000000004</v>
      </c>
      <c r="AR1142" s="3">
        <v>3</v>
      </c>
      <c r="AS1142" s="3">
        <v>-4.8479999999999999</v>
      </c>
      <c r="AT1142" s="3">
        <v>0</v>
      </c>
      <c r="AU1142" s="3">
        <v>4.4299999999999999E-2</v>
      </c>
      <c r="AV1142" s="3">
        <v>4.1700000000000001E-3</v>
      </c>
      <c r="AW1142" s="3">
        <v>1.57E-6</v>
      </c>
      <c r="AX1142" s="3">
        <v>0.125</v>
      </c>
      <c r="AY1142" s="3">
        <v>0.19600000000000001</v>
      </c>
      <c r="AZ1142" s="3">
        <v>123.98699999999999</v>
      </c>
      <c r="BA1142" s="3">
        <v>183819</v>
      </c>
      <c r="BB1142" s="3">
        <v>4</v>
      </c>
    </row>
    <row r="1143" spans="1:54" x14ac:dyDescent="0.25">
      <c r="A1143" s="3">
        <v>1142</v>
      </c>
      <c r="B1143" s="2" t="s">
        <v>54</v>
      </c>
      <c r="C1143" s="2" t="s">
        <v>61</v>
      </c>
      <c r="D1143" s="3">
        <v>10</v>
      </c>
      <c r="E1143" s="3" t="s">
        <v>35</v>
      </c>
      <c r="F1143" s="3" t="s">
        <v>25</v>
      </c>
      <c r="G1143" s="3" t="s">
        <v>23</v>
      </c>
      <c r="H1143" s="3">
        <v>22</v>
      </c>
      <c r="I1143" s="3">
        <v>6</v>
      </c>
      <c r="J1143" s="3">
        <v>1</v>
      </c>
      <c r="K1143" s="3">
        <v>5</v>
      </c>
      <c r="L1143" s="3">
        <v>19</v>
      </c>
      <c r="M1143" s="3">
        <v>1</v>
      </c>
      <c r="N1143" s="3" t="str">
        <f t="shared" si="178"/>
        <v>n</v>
      </c>
      <c r="O1143" s="3" t="str">
        <f t="shared" si="179"/>
        <v>n</v>
      </c>
      <c r="P1143" s="2" t="s">
        <v>47</v>
      </c>
      <c r="Q1143" s="2" t="s">
        <v>62</v>
      </c>
      <c r="R1143" s="4" t="str">
        <f t="shared" si="180"/>
        <v>n</v>
      </c>
      <c r="S1143" s="2" t="s">
        <v>23</v>
      </c>
      <c r="T1143" s="2">
        <v>0</v>
      </c>
      <c r="U1143" s="6">
        <v>96</v>
      </c>
      <c r="V1143" s="7">
        <v>63</v>
      </c>
      <c r="W1143" s="7">
        <v>9326183</v>
      </c>
      <c r="X1143" s="7">
        <v>9673897</v>
      </c>
      <c r="Y1143" s="7">
        <v>9830485</v>
      </c>
      <c r="Z1143" s="7">
        <f t="shared" ref="Z1143:Z1150" si="186">U:U  / (Y:Y -W:W )</f>
        <v>1.903621242826719E-4</v>
      </c>
      <c r="AA1143" s="7">
        <f t="shared" ref="AA1143:AA1150" si="187">V:V   / (Y:Y -X:X )</f>
        <v>4.0232968043528238E-4</v>
      </c>
      <c r="AB1143" s="7">
        <f t="shared" ref="AB1143:AB1150" si="188">Z:Z+AA:AA</f>
        <v>5.9269180471795428E-4</v>
      </c>
      <c r="AC1143" s="3">
        <v>124342.94</v>
      </c>
      <c r="AD1143" s="3">
        <v>10949.09</v>
      </c>
      <c r="AE1143" s="3">
        <f t="shared" si="181"/>
        <v>11.356463413854485</v>
      </c>
      <c r="AF1143" s="2">
        <v>47.497900000000001</v>
      </c>
      <c r="AG1143" s="2">
        <v>19.040199999999999</v>
      </c>
      <c r="AH1143" s="2">
        <v>35.898899999999998</v>
      </c>
      <c r="AI1143" s="2">
        <v>14.5146</v>
      </c>
      <c r="AJ1143" s="4">
        <f t="shared" si="182"/>
        <v>1342.7453521007476</v>
      </c>
      <c r="AK1143" s="3" t="s">
        <v>93</v>
      </c>
      <c r="AL1143" s="3" t="s">
        <v>94</v>
      </c>
      <c r="AM1143" s="3" t="s">
        <v>95</v>
      </c>
      <c r="AN1143" s="3" t="s">
        <v>95</v>
      </c>
      <c r="AO1143" s="3">
        <v>1</v>
      </c>
      <c r="AP1143" s="3">
        <v>0.53800000000000003</v>
      </c>
      <c r="AQ1143" s="3">
        <v>0.79500000000000004</v>
      </c>
      <c r="AR1143" s="3">
        <v>3</v>
      </c>
      <c r="AS1143" s="3">
        <v>-4.8479999999999999</v>
      </c>
      <c r="AT1143" s="3">
        <v>0</v>
      </c>
      <c r="AU1143" s="3">
        <v>4.4299999999999999E-2</v>
      </c>
      <c r="AV1143" s="3">
        <v>4.1700000000000001E-3</v>
      </c>
      <c r="AW1143" s="3">
        <v>1.57E-6</v>
      </c>
      <c r="AX1143" s="3">
        <v>0.125</v>
      </c>
      <c r="AY1143" s="3">
        <v>0.19600000000000001</v>
      </c>
      <c r="AZ1143" s="3">
        <v>123.98699999999999</v>
      </c>
      <c r="BA1143" s="3">
        <v>183819</v>
      </c>
      <c r="BB1143" s="3">
        <v>4</v>
      </c>
    </row>
    <row r="1144" spans="1:54" x14ac:dyDescent="0.25">
      <c r="A1144" s="3">
        <v>1143</v>
      </c>
      <c r="B1144" s="2" t="s">
        <v>54</v>
      </c>
      <c r="C1144" s="2" t="s">
        <v>61</v>
      </c>
      <c r="D1144" s="3">
        <v>12</v>
      </c>
      <c r="E1144" s="3" t="s">
        <v>38</v>
      </c>
      <c r="F1144" s="3" t="s">
        <v>25</v>
      </c>
      <c r="G1144" s="3" t="s">
        <v>23</v>
      </c>
      <c r="H1144" s="3">
        <v>18</v>
      </c>
      <c r="I1144" s="3">
        <v>6</v>
      </c>
      <c r="J1144" s="3">
        <v>1</v>
      </c>
      <c r="K1144" s="3">
        <v>5</v>
      </c>
      <c r="L1144" s="3">
        <v>19</v>
      </c>
      <c r="M1144" s="3">
        <v>1</v>
      </c>
      <c r="N1144" s="3" t="str">
        <f t="shared" si="178"/>
        <v>n</v>
      </c>
      <c r="O1144" s="3" t="str">
        <f t="shared" si="179"/>
        <v>n</v>
      </c>
      <c r="P1144" s="2" t="s">
        <v>47</v>
      </c>
      <c r="Q1144" s="2" t="s">
        <v>62</v>
      </c>
      <c r="R1144" s="4" t="str">
        <f t="shared" si="180"/>
        <v>n</v>
      </c>
      <c r="S1144" s="2" t="s">
        <v>23</v>
      </c>
      <c r="T1144" s="2">
        <v>0</v>
      </c>
      <c r="U1144" s="6">
        <v>96</v>
      </c>
      <c r="V1144" s="7">
        <v>63</v>
      </c>
      <c r="W1144" s="7">
        <v>9326183</v>
      </c>
      <c r="X1144" s="7">
        <v>9673897</v>
      </c>
      <c r="Y1144" s="7">
        <v>9830485</v>
      </c>
      <c r="Z1144" s="7">
        <f t="shared" si="186"/>
        <v>1.903621242826719E-4</v>
      </c>
      <c r="AA1144" s="7">
        <f t="shared" si="187"/>
        <v>4.0232968043528238E-4</v>
      </c>
      <c r="AB1144" s="7">
        <f t="shared" si="188"/>
        <v>5.9269180471795428E-4</v>
      </c>
      <c r="AC1144" s="3">
        <v>124342.94</v>
      </c>
      <c r="AD1144" s="3">
        <v>10949.09</v>
      </c>
      <c r="AE1144" s="3">
        <f t="shared" si="181"/>
        <v>11.356463413854485</v>
      </c>
      <c r="AF1144" s="2">
        <v>47.497900000000001</v>
      </c>
      <c r="AG1144" s="2">
        <v>19.040199999999999</v>
      </c>
      <c r="AH1144" s="2">
        <v>35.898899999999998</v>
      </c>
      <c r="AI1144" s="2">
        <v>14.5146</v>
      </c>
      <c r="AJ1144" s="4">
        <f t="shared" si="182"/>
        <v>1342.7453521007476</v>
      </c>
      <c r="AK1144" s="3" t="s">
        <v>93</v>
      </c>
      <c r="AL1144" s="3" t="s">
        <v>94</v>
      </c>
      <c r="AM1144" s="3" t="s">
        <v>95</v>
      </c>
      <c r="AN1144" s="3" t="s">
        <v>95</v>
      </c>
      <c r="AO1144" s="3">
        <v>1</v>
      </c>
      <c r="AP1144" s="3">
        <v>0.53800000000000003</v>
      </c>
      <c r="AQ1144" s="3">
        <v>0.79500000000000004</v>
      </c>
      <c r="AR1144" s="3">
        <v>3</v>
      </c>
      <c r="AS1144" s="3">
        <v>-4.8479999999999999</v>
      </c>
      <c r="AT1144" s="3">
        <v>0</v>
      </c>
      <c r="AU1144" s="3">
        <v>4.4299999999999999E-2</v>
      </c>
      <c r="AV1144" s="3">
        <v>4.1700000000000001E-3</v>
      </c>
      <c r="AW1144" s="3">
        <v>1.57E-6</v>
      </c>
      <c r="AX1144" s="3">
        <v>0.125</v>
      </c>
      <c r="AY1144" s="3">
        <v>0.19600000000000001</v>
      </c>
      <c r="AZ1144" s="3">
        <v>123.98699999999999</v>
      </c>
      <c r="BA1144" s="3">
        <v>183819</v>
      </c>
      <c r="BB1144" s="3">
        <v>4</v>
      </c>
    </row>
    <row r="1145" spans="1:54" x14ac:dyDescent="0.25">
      <c r="A1145" s="3">
        <v>1144</v>
      </c>
      <c r="B1145" s="2" t="s">
        <v>54</v>
      </c>
      <c r="C1145" s="2" t="s">
        <v>61</v>
      </c>
      <c r="D1145" s="3">
        <v>4</v>
      </c>
      <c r="E1145" s="3" t="s">
        <v>38</v>
      </c>
      <c r="F1145" s="3" t="s">
        <v>20</v>
      </c>
      <c r="G1145" s="3" t="s">
        <v>23</v>
      </c>
      <c r="H1145" s="3">
        <v>18</v>
      </c>
      <c r="I1145" s="3">
        <v>6</v>
      </c>
      <c r="J1145" s="3">
        <v>1</v>
      </c>
      <c r="K1145" s="3">
        <v>5</v>
      </c>
      <c r="L1145" s="3">
        <v>19</v>
      </c>
      <c r="M1145" s="3">
        <v>1</v>
      </c>
      <c r="N1145" s="3" t="str">
        <f t="shared" si="178"/>
        <v>n</v>
      </c>
      <c r="O1145" s="3" t="str">
        <f t="shared" si="179"/>
        <v>n</v>
      </c>
      <c r="P1145" s="2" t="s">
        <v>47</v>
      </c>
      <c r="Q1145" s="2" t="s">
        <v>62</v>
      </c>
      <c r="R1145" s="4" t="str">
        <f t="shared" si="180"/>
        <v>n</v>
      </c>
      <c r="S1145" s="2" t="s">
        <v>23</v>
      </c>
      <c r="T1145" s="2">
        <v>0</v>
      </c>
      <c r="U1145" s="6">
        <v>96</v>
      </c>
      <c r="V1145" s="7">
        <v>63</v>
      </c>
      <c r="W1145" s="7">
        <v>9326183</v>
      </c>
      <c r="X1145" s="7">
        <v>9673897</v>
      </c>
      <c r="Y1145" s="7">
        <v>9830485</v>
      </c>
      <c r="Z1145" s="7">
        <f t="shared" si="186"/>
        <v>1.903621242826719E-4</v>
      </c>
      <c r="AA1145" s="7">
        <f t="shared" si="187"/>
        <v>4.0232968043528238E-4</v>
      </c>
      <c r="AB1145" s="7">
        <f t="shared" si="188"/>
        <v>5.9269180471795428E-4</v>
      </c>
      <c r="AC1145" s="3">
        <v>124342.94</v>
      </c>
      <c r="AD1145" s="3">
        <v>10949.09</v>
      </c>
      <c r="AE1145" s="3">
        <f t="shared" si="181"/>
        <v>11.356463413854485</v>
      </c>
      <c r="AF1145" s="2">
        <v>47.497900000000001</v>
      </c>
      <c r="AG1145" s="2">
        <v>19.040199999999999</v>
      </c>
      <c r="AH1145" s="2">
        <v>35.898899999999998</v>
      </c>
      <c r="AI1145" s="2">
        <v>14.5146</v>
      </c>
      <c r="AJ1145" s="4">
        <f t="shared" si="182"/>
        <v>1342.7453521007476</v>
      </c>
      <c r="AK1145" s="3" t="s">
        <v>93</v>
      </c>
      <c r="AL1145" s="3" t="s">
        <v>94</v>
      </c>
      <c r="AM1145" s="3" t="s">
        <v>95</v>
      </c>
      <c r="AN1145" s="3" t="s">
        <v>95</v>
      </c>
      <c r="AO1145" s="3">
        <v>1</v>
      </c>
      <c r="AP1145" s="3">
        <v>0.53800000000000003</v>
      </c>
      <c r="AQ1145" s="3">
        <v>0.79500000000000004</v>
      </c>
      <c r="AR1145" s="3">
        <v>3</v>
      </c>
      <c r="AS1145" s="3">
        <v>-4.8479999999999999</v>
      </c>
      <c r="AT1145" s="3">
        <v>0</v>
      </c>
      <c r="AU1145" s="3">
        <v>4.4299999999999999E-2</v>
      </c>
      <c r="AV1145" s="3">
        <v>4.1700000000000001E-3</v>
      </c>
      <c r="AW1145" s="3">
        <v>1.57E-6</v>
      </c>
      <c r="AX1145" s="3">
        <v>0.125</v>
      </c>
      <c r="AY1145" s="3">
        <v>0.19600000000000001</v>
      </c>
      <c r="AZ1145" s="3">
        <v>123.98699999999999</v>
      </c>
      <c r="BA1145" s="3">
        <v>183819</v>
      </c>
      <c r="BB1145" s="3">
        <v>4</v>
      </c>
    </row>
    <row r="1146" spans="1:54" x14ac:dyDescent="0.25">
      <c r="A1146" s="3">
        <v>1145</v>
      </c>
      <c r="B1146" s="2" t="s">
        <v>55</v>
      </c>
      <c r="C1146" s="2" t="s">
        <v>61</v>
      </c>
      <c r="D1146" s="3">
        <v>4</v>
      </c>
      <c r="E1146" s="3" t="s">
        <v>35</v>
      </c>
      <c r="F1146" s="3" t="s">
        <v>25</v>
      </c>
      <c r="G1146" s="3" t="s">
        <v>23</v>
      </c>
      <c r="H1146" s="3">
        <v>22</v>
      </c>
      <c r="I1146" s="3">
        <v>4.4444444444444402</v>
      </c>
      <c r="J1146" s="3">
        <v>15</v>
      </c>
      <c r="K1146" s="3">
        <v>1</v>
      </c>
      <c r="L1146" s="3">
        <v>19</v>
      </c>
      <c r="M1146" s="3">
        <v>1</v>
      </c>
      <c r="N1146" s="3" t="str">
        <f t="shared" si="178"/>
        <v>n</v>
      </c>
      <c r="O1146" s="3" t="str">
        <f t="shared" si="179"/>
        <v>y</v>
      </c>
      <c r="P1146" s="2" t="s">
        <v>21</v>
      </c>
      <c r="Q1146" s="2" t="s">
        <v>62</v>
      </c>
      <c r="R1146" s="4" t="str">
        <f t="shared" si="180"/>
        <v>n</v>
      </c>
      <c r="S1146" s="2" t="s">
        <v>23</v>
      </c>
      <c r="T1146" s="2">
        <v>0</v>
      </c>
      <c r="U1146" s="6">
        <v>6</v>
      </c>
      <c r="V1146" s="7">
        <v>6</v>
      </c>
      <c r="W1146" s="7">
        <v>290507</v>
      </c>
      <c r="X1146" s="7">
        <v>306044</v>
      </c>
      <c r="Y1146" s="7">
        <v>332529</v>
      </c>
      <c r="Z1146" s="7">
        <f t="shared" si="186"/>
        <v>1.4278235210128028E-4</v>
      </c>
      <c r="AA1146" s="7">
        <f t="shared" si="187"/>
        <v>2.2654332641117614E-4</v>
      </c>
      <c r="AB1146" s="7">
        <f t="shared" si="188"/>
        <v>3.6932567851245639E-4</v>
      </c>
      <c r="AC1146" s="3">
        <v>20047.41</v>
      </c>
      <c r="AD1146" s="3">
        <v>10949.09</v>
      </c>
      <c r="AE1146" s="3">
        <f t="shared" si="181"/>
        <v>1.8309658610898256</v>
      </c>
      <c r="AF1146" s="2">
        <v>64.126499999999993</v>
      </c>
      <c r="AG1146" s="2">
        <v>-21.817399999999999</v>
      </c>
      <c r="AH1146" s="2">
        <v>35.898899999999998</v>
      </c>
      <c r="AI1146" s="2">
        <v>14.5146</v>
      </c>
      <c r="AJ1146" s="4">
        <f t="shared" si="182"/>
        <v>3966.6905823144502</v>
      </c>
      <c r="AK1146" s="3" t="s">
        <v>93</v>
      </c>
      <c r="AL1146" s="3" t="s">
        <v>94</v>
      </c>
      <c r="AM1146" s="3" t="s">
        <v>95</v>
      </c>
      <c r="AN1146" s="3" t="s">
        <v>95</v>
      </c>
      <c r="AO1146" s="3">
        <v>1</v>
      </c>
      <c r="AP1146" s="3">
        <v>0.53800000000000003</v>
      </c>
      <c r="AQ1146" s="3">
        <v>0.79500000000000004</v>
      </c>
      <c r="AR1146" s="3">
        <v>3</v>
      </c>
      <c r="AS1146" s="3">
        <v>-4.8479999999999999</v>
      </c>
      <c r="AT1146" s="3">
        <v>0</v>
      </c>
      <c r="AU1146" s="3">
        <v>4.4299999999999999E-2</v>
      </c>
      <c r="AV1146" s="3">
        <v>4.1700000000000001E-3</v>
      </c>
      <c r="AW1146" s="3">
        <v>1.57E-6</v>
      </c>
      <c r="AX1146" s="3">
        <v>0.125</v>
      </c>
      <c r="AY1146" s="3">
        <v>0.19600000000000001</v>
      </c>
      <c r="AZ1146" s="3">
        <v>123.98699999999999</v>
      </c>
      <c r="BA1146" s="3">
        <v>183819</v>
      </c>
      <c r="BB1146" s="3">
        <v>4</v>
      </c>
    </row>
    <row r="1147" spans="1:54" x14ac:dyDescent="0.25">
      <c r="A1147" s="3">
        <v>1146</v>
      </c>
      <c r="B1147" s="2" t="s">
        <v>55</v>
      </c>
      <c r="C1147" s="2" t="s">
        <v>61</v>
      </c>
      <c r="D1147" s="3">
        <v>6</v>
      </c>
      <c r="E1147" s="3" t="s">
        <v>38</v>
      </c>
      <c r="F1147" s="3" t="s">
        <v>25</v>
      </c>
      <c r="G1147" s="3" t="s">
        <v>23</v>
      </c>
      <c r="H1147" s="3">
        <v>18</v>
      </c>
      <c r="I1147" s="3">
        <v>4.4444444444444402</v>
      </c>
      <c r="J1147" s="3">
        <v>15</v>
      </c>
      <c r="K1147" s="3">
        <v>1</v>
      </c>
      <c r="L1147" s="3">
        <v>19</v>
      </c>
      <c r="M1147" s="3">
        <v>1</v>
      </c>
      <c r="N1147" s="3" t="str">
        <f t="shared" si="178"/>
        <v>n</v>
      </c>
      <c r="O1147" s="3" t="str">
        <f t="shared" si="179"/>
        <v>y</v>
      </c>
      <c r="P1147" s="2" t="s">
        <v>21</v>
      </c>
      <c r="Q1147" s="2" t="s">
        <v>62</v>
      </c>
      <c r="R1147" s="4" t="str">
        <f t="shared" si="180"/>
        <v>n</v>
      </c>
      <c r="S1147" s="2" t="s">
        <v>23</v>
      </c>
      <c r="T1147" s="2">
        <v>0</v>
      </c>
      <c r="U1147" s="6">
        <v>6</v>
      </c>
      <c r="V1147" s="7">
        <v>6</v>
      </c>
      <c r="W1147" s="7">
        <v>290507</v>
      </c>
      <c r="X1147" s="7">
        <v>306044</v>
      </c>
      <c r="Y1147" s="7">
        <v>332529</v>
      </c>
      <c r="Z1147" s="7">
        <f t="shared" si="186"/>
        <v>1.4278235210128028E-4</v>
      </c>
      <c r="AA1147" s="7">
        <f t="shared" si="187"/>
        <v>2.2654332641117614E-4</v>
      </c>
      <c r="AB1147" s="7">
        <f t="shared" si="188"/>
        <v>3.6932567851245639E-4</v>
      </c>
      <c r="AC1147" s="3">
        <v>20047.41</v>
      </c>
      <c r="AD1147" s="3">
        <v>10949.09</v>
      </c>
      <c r="AE1147" s="3">
        <f t="shared" si="181"/>
        <v>1.8309658610898256</v>
      </c>
      <c r="AF1147" s="2">
        <v>64.126499999999993</v>
      </c>
      <c r="AG1147" s="2">
        <v>-21.817399999999999</v>
      </c>
      <c r="AH1147" s="2">
        <v>35.898899999999998</v>
      </c>
      <c r="AI1147" s="2">
        <v>14.5146</v>
      </c>
      <c r="AJ1147" s="4">
        <f t="shared" si="182"/>
        <v>3966.6905823144502</v>
      </c>
      <c r="AK1147" s="3" t="s">
        <v>93</v>
      </c>
      <c r="AL1147" s="3" t="s">
        <v>94</v>
      </c>
      <c r="AM1147" s="3" t="s">
        <v>95</v>
      </c>
      <c r="AN1147" s="3" t="s">
        <v>95</v>
      </c>
      <c r="AO1147" s="3">
        <v>1</v>
      </c>
      <c r="AP1147" s="3">
        <v>0.53800000000000003</v>
      </c>
      <c r="AQ1147" s="3">
        <v>0.79500000000000004</v>
      </c>
      <c r="AR1147" s="3">
        <v>3</v>
      </c>
      <c r="AS1147" s="3">
        <v>-4.8479999999999999</v>
      </c>
      <c r="AT1147" s="3">
        <v>0</v>
      </c>
      <c r="AU1147" s="3">
        <v>4.4299999999999999E-2</v>
      </c>
      <c r="AV1147" s="3">
        <v>4.1700000000000001E-3</v>
      </c>
      <c r="AW1147" s="3">
        <v>1.57E-6</v>
      </c>
      <c r="AX1147" s="3">
        <v>0.125</v>
      </c>
      <c r="AY1147" s="3">
        <v>0.19600000000000001</v>
      </c>
      <c r="AZ1147" s="3">
        <v>123.98699999999999</v>
      </c>
      <c r="BA1147" s="3">
        <v>183819</v>
      </c>
      <c r="BB1147" s="3">
        <v>4</v>
      </c>
    </row>
    <row r="1148" spans="1:54" x14ac:dyDescent="0.25">
      <c r="A1148" s="3">
        <v>1147</v>
      </c>
      <c r="B1148" s="2" t="s">
        <v>55</v>
      </c>
      <c r="C1148" s="2" t="s">
        <v>61</v>
      </c>
      <c r="D1148" s="3">
        <v>4</v>
      </c>
      <c r="E1148" s="3" t="s">
        <v>38</v>
      </c>
      <c r="F1148" s="3" t="s">
        <v>20</v>
      </c>
      <c r="G1148" s="3" t="s">
        <v>23</v>
      </c>
      <c r="H1148" s="3">
        <v>18</v>
      </c>
      <c r="I1148" s="3">
        <v>4.4444444444444402</v>
      </c>
      <c r="J1148" s="3">
        <v>15</v>
      </c>
      <c r="K1148" s="3">
        <v>1</v>
      </c>
      <c r="L1148" s="3">
        <v>19</v>
      </c>
      <c r="M1148" s="3">
        <v>1</v>
      </c>
      <c r="N1148" s="3" t="str">
        <f t="shared" si="178"/>
        <v>n</v>
      </c>
      <c r="O1148" s="3" t="str">
        <f t="shared" si="179"/>
        <v>y</v>
      </c>
      <c r="P1148" s="2" t="s">
        <v>21</v>
      </c>
      <c r="Q1148" s="2" t="s">
        <v>62</v>
      </c>
      <c r="R1148" s="4" t="str">
        <f t="shared" si="180"/>
        <v>n</v>
      </c>
      <c r="S1148" s="2" t="s">
        <v>23</v>
      </c>
      <c r="T1148" s="2">
        <v>0</v>
      </c>
      <c r="U1148" s="6">
        <v>6</v>
      </c>
      <c r="V1148" s="7">
        <v>6</v>
      </c>
      <c r="W1148" s="7">
        <v>290507</v>
      </c>
      <c r="X1148" s="7">
        <v>306044</v>
      </c>
      <c r="Y1148" s="7">
        <v>332529</v>
      </c>
      <c r="Z1148" s="7">
        <f t="shared" si="186"/>
        <v>1.4278235210128028E-4</v>
      </c>
      <c r="AA1148" s="7">
        <f t="shared" si="187"/>
        <v>2.2654332641117614E-4</v>
      </c>
      <c r="AB1148" s="7">
        <f t="shared" si="188"/>
        <v>3.6932567851245639E-4</v>
      </c>
      <c r="AC1148" s="3">
        <v>20047.41</v>
      </c>
      <c r="AD1148" s="3">
        <v>10949.09</v>
      </c>
      <c r="AE1148" s="3">
        <f t="shared" si="181"/>
        <v>1.8309658610898256</v>
      </c>
      <c r="AF1148" s="2">
        <v>64.126499999999993</v>
      </c>
      <c r="AG1148" s="2">
        <v>-21.817399999999999</v>
      </c>
      <c r="AH1148" s="2">
        <v>35.898899999999998</v>
      </c>
      <c r="AI1148" s="2">
        <v>14.5146</v>
      </c>
      <c r="AJ1148" s="4">
        <f t="shared" si="182"/>
        <v>3966.6905823144502</v>
      </c>
      <c r="AK1148" s="3" t="s">
        <v>93</v>
      </c>
      <c r="AL1148" s="3" t="s">
        <v>94</v>
      </c>
      <c r="AM1148" s="3" t="s">
        <v>95</v>
      </c>
      <c r="AN1148" s="3" t="s">
        <v>95</v>
      </c>
      <c r="AO1148" s="3">
        <v>1</v>
      </c>
      <c r="AP1148" s="3">
        <v>0.53800000000000003</v>
      </c>
      <c r="AQ1148" s="3">
        <v>0.79500000000000004</v>
      </c>
      <c r="AR1148" s="3">
        <v>3</v>
      </c>
      <c r="AS1148" s="3">
        <v>-4.8479999999999999</v>
      </c>
      <c r="AT1148" s="3">
        <v>0</v>
      </c>
      <c r="AU1148" s="3">
        <v>4.4299999999999999E-2</v>
      </c>
      <c r="AV1148" s="3">
        <v>4.1700000000000001E-3</v>
      </c>
      <c r="AW1148" s="3">
        <v>1.57E-6</v>
      </c>
      <c r="AX1148" s="3">
        <v>0.125</v>
      </c>
      <c r="AY1148" s="3">
        <v>0.19600000000000001</v>
      </c>
      <c r="AZ1148" s="3">
        <v>123.98699999999999</v>
      </c>
      <c r="BA1148" s="3">
        <v>183819</v>
      </c>
      <c r="BB1148" s="3">
        <v>4</v>
      </c>
    </row>
    <row r="1149" spans="1:54" x14ac:dyDescent="0.25">
      <c r="A1149" s="3">
        <v>1148</v>
      </c>
      <c r="B1149" s="2" t="s">
        <v>29</v>
      </c>
      <c r="C1149" s="2" t="s">
        <v>61</v>
      </c>
      <c r="D1149" s="3">
        <v>5</v>
      </c>
      <c r="E1149" s="3" t="s">
        <v>35</v>
      </c>
      <c r="F1149" s="3" t="s">
        <v>25</v>
      </c>
      <c r="G1149" s="3" t="s">
        <v>23</v>
      </c>
      <c r="H1149" s="3">
        <v>22</v>
      </c>
      <c r="I1149" s="3">
        <v>6</v>
      </c>
      <c r="J1149" s="3">
        <v>1</v>
      </c>
      <c r="K1149" s="3">
        <v>3</v>
      </c>
      <c r="L1149" s="3">
        <v>19</v>
      </c>
      <c r="M1149" s="3">
        <v>1</v>
      </c>
      <c r="N1149" s="3" t="str">
        <f t="shared" si="178"/>
        <v>n</v>
      </c>
      <c r="O1149" s="3" t="str">
        <f t="shared" si="179"/>
        <v>n</v>
      </c>
      <c r="P1149" s="2" t="s">
        <v>30</v>
      </c>
      <c r="Q1149" s="2" t="s">
        <v>62</v>
      </c>
      <c r="R1149" s="4" t="str">
        <f t="shared" si="180"/>
        <v>n</v>
      </c>
      <c r="S1149" s="2" t="s">
        <v>23</v>
      </c>
      <c r="T1149" s="2">
        <v>0</v>
      </c>
      <c r="U1149" s="6">
        <v>1854</v>
      </c>
      <c r="V1149" s="7">
        <v>699</v>
      </c>
      <c r="W1149" s="7">
        <v>54758099</v>
      </c>
      <c r="X1149" s="7">
        <v>55639398</v>
      </c>
      <c r="Y1149" s="7">
        <v>60665551</v>
      </c>
      <c r="Z1149" s="7">
        <f t="shared" si="186"/>
        <v>3.1384089113208199E-4</v>
      </c>
      <c r="AA1149" s="7">
        <f t="shared" si="187"/>
        <v>1.3907256703088824E-4</v>
      </c>
      <c r="AB1149" s="7">
        <f t="shared" si="188"/>
        <v>4.5291345816297023E-4</v>
      </c>
      <c r="AC1149" s="3">
        <v>1849970.46</v>
      </c>
      <c r="AD1149" s="3">
        <v>10949.09</v>
      </c>
      <c r="AE1149" s="3">
        <f t="shared" si="181"/>
        <v>168.96111548996308</v>
      </c>
      <c r="AF1149" s="2">
        <v>41.902799999999999</v>
      </c>
      <c r="AG1149" s="2">
        <v>12.4964</v>
      </c>
      <c r="AH1149" s="2">
        <v>35.898899999999998</v>
      </c>
      <c r="AI1149" s="2">
        <v>14.5146</v>
      </c>
      <c r="AJ1149" s="4">
        <f t="shared" si="182"/>
        <v>690.00843964789635</v>
      </c>
      <c r="AK1149" s="3" t="s">
        <v>93</v>
      </c>
      <c r="AL1149" s="3" t="s">
        <v>94</v>
      </c>
      <c r="AM1149" s="3" t="s">
        <v>96</v>
      </c>
      <c r="AN1149" s="3" t="s">
        <v>95</v>
      </c>
      <c r="AO1149" s="3">
        <v>0</v>
      </c>
      <c r="AP1149" s="3">
        <v>0.53800000000000003</v>
      </c>
      <c r="AQ1149" s="3">
        <v>0.79500000000000004</v>
      </c>
      <c r="AR1149" s="3">
        <v>3</v>
      </c>
      <c r="AS1149" s="3">
        <v>-4.8479999999999999</v>
      </c>
      <c r="AT1149" s="3">
        <v>0</v>
      </c>
      <c r="AU1149" s="3">
        <v>4.4299999999999999E-2</v>
      </c>
      <c r="AV1149" s="3">
        <v>4.1700000000000001E-3</v>
      </c>
      <c r="AW1149" s="3">
        <v>1.57E-6</v>
      </c>
      <c r="AX1149" s="3">
        <v>0.125</v>
      </c>
      <c r="AY1149" s="3">
        <v>0.19600000000000001</v>
      </c>
      <c r="AZ1149" s="3">
        <v>123.98699999999999</v>
      </c>
      <c r="BA1149" s="3">
        <v>183819</v>
      </c>
      <c r="BB1149" s="3">
        <v>4</v>
      </c>
    </row>
    <row r="1150" spans="1:54" x14ac:dyDescent="0.25">
      <c r="A1150" s="3">
        <v>1149</v>
      </c>
      <c r="B1150" s="2" t="s">
        <v>58</v>
      </c>
      <c r="C1150" s="2" t="s">
        <v>61</v>
      </c>
      <c r="D1150" s="3">
        <v>4</v>
      </c>
      <c r="E1150" s="3" t="s">
        <v>35</v>
      </c>
      <c r="F1150" s="3" t="s">
        <v>25</v>
      </c>
      <c r="G1150" s="3" t="s">
        <v>23</v>
      </c>
      <c r="H1150" s="3">
        <v>22</v>
      </c>
      <c r="I1150" s="3">
        <v>4.5999999999999996</v>
      </c>
      <c r="J1150" s="3">
        <v>17</v>
      </c>
      <c r="K1150" s="3">
        <v>5</v>
      </c>
      <c r="L1150" s="3">
        <v>19</v>
      </c>
      <c r="M1150" s="3">
        <v>1</v>
      </c>
      <c r="N1150" s="3" t="str">
        <f t="shared" si="178"/>
        <v>n</v>
      </c>
      <c r="O1150" s="3" t="str">
        <f t="shared" si="179"/>
        <v>n</v>
      </c>
      <c r="P1150" s="2" t="s">
        <v>59</v>
      </c>
      <c r="Q1150" s="2" t="s">
        <v>62</v>
      </c>
      <c r="R1150" s="4" t="str">
        <f t="shared" si="180"/>
        <v>n</v>
      </c>
      <c r="S1150" s="2" t="s">
        <v>23</v>
      </c>
      <c r="T1150" s="2">
        <v>0</v>
      </c>
      <c r="U1150" s="6">
        <v>5</v>
      </c>
      <c r="V1150" s="7">
        <v>2</v>
      </c>
      <c r="W1150" s="7">
        <v>1710068</v>
      </c>
      <c r="X1150" s="7">
        <v>1680011</v>
      </c>
      <c r="Y1150" s="7">
        <v>1968957</v>
      </c>
      <c r="Z1150" s="7">
        <f t="shared" si="186"/>
        <v>1.9313296432061616E-5</v>
      </c>
      <c r="AA1150" s="7">
        <f t="shared" si="187"/>
        <v>6.9217085545396028E-6</v>
      </c>
      <c r="AB1150" s="7">
        <f t="shared" si="188"/>
        <v>2.6235004986601219E-5</v>
      </c>
      <c r="AC1150" s="3">
        <v>27677.39</v>
      </c>
      <c r="AD1150" s="3">
        <v>10949.09</v>
      </c>
      <c r="AE1150" s="3">
        <f t="shared" si="181"/>
        <v>2.5278256001183661</v>
      </c>
      <c r="AF1150" s="2">
        <v>56.949599999999997</v>
      </c>
      <c r="AG1150" s="2">
        <v>24.1052</v>
      </c>
      <c r="AH1150" s="2">
        <v>35.898899999999998</v>
      </c>
      <c r="AI1150" s="2">
        <v>14.5146</v>
      </c>
      <c r="AJ1150" s="4">
        <f t="shared" si="182"/>
        <v>2447.912912804497</v>
      </c>
      <c r="AK1150" s="3" t="s">
        <v>93</v>
      </c>
      <c r="AL1150" s="3" t="s">
        <v>94</v>
      </c>
      <c r="AM1150" s="3" t="s">
        <v>95</v>
      </c>
      <c r="AN1150" s="3" t="s">
        <v>95</v>
      </c>
      <c r="AO1150" s="3">
        <v>1</v>
      </c>
      <c r="AP1150" s="3">
        <v>0.53800000000000003</v>
      </c>
      <c r="AQ1150" s="3">
        <v>0.79500000000000004</v>
      </c>
      <c r="AR1150" s="3">
        <v>3</v>
      </c>
      <c r="AS1150" s="3">
        <v>-4.8479999999999999</v>
      </c>
      <c r="AT1150" s="3">
        <v>0</v>
      </c>
      <c r="AU1150" s="3">
        <v>4.4299999999999999E-2</v>
      </c>
      <c r="AV1150" s="3">
        <v>4.1700000000000001E-3</v>
      </c>
      <c r="AW1150" s="3">
        <v>1.57E-6</v>
      </c>
      <c r="AX1150" s="3">
        <v>0.125</v>
      </c>
      <c r="AY1150" s="3">
        <v>0.19600000000000001</v>
      </c>
      <c r="AZ1150" s="3">
        <v>123.98699999999999</v>
      </c>
      <c r="BA1150" s="3">
        <v>183819</v>
      </c>
      <c r="BB1150" s="3">
        <v>4</v>
      </c>
    </row>
    <row r="1151" spans="1:54" x14ac:dyDescent="0.25">
      <c r="A1151" s="3">
        <v>1150</v>
      </c>
      <c r="B1151" s="2" t="s">
        <v>63</v>
      </c>
      <c r="C1151" s="2" t="s">
        <v>61</v>
      </c>
      <c r="D1151" s="3">
        <v>3</v>
      </c>
      <c r="E1151" s="3" t="s">
        <v>35</v>
      </c>
      <c r="F1151" s="3" t="s">
        <v>25</v>
      </c>
      <c r="G1151" s="3" t="s">
        <v>23</v>
      </c>
      <c r="H1151" s="3">
        <v>22</v>
      </c>
      <c r="I1151" s="3">
        <v>0</v>
      </c>
      <c r="J1151" s="3">
        <v>20</v>
      </c>
      <c r="K1151" s="3">
        <v>1</v>
      </c>
      <c r="L1151" s="3">
        <v>19</v>
      </c>
      <c r="M1151" s="3">
        <v>1</v>
      </c>
      <c r="N1151" s="3" t="str">
        <f t="shared" si="178"/>
        <v>n</v>
      </c>
      <c r="O1151" s="3" t="str">
        <f t="shared" si="179"/>
        <v>y</v>
      </c>
      <c r="P1151" s="2" t="s">
        <v>30</v>
      </c>
      <c r="Q1151" s="2" t="s">
        <v>62</v>
      </c>
      <c r="R1151" s="4" t="str">
        <f t="shared" si="180"/>
        <v>n</v>
      </c>
      <c r="S1151" s="2" t="s">
        <v>23</v>
      </c>
      <c r="T1151" s="2">
        <v>0</v>
      </c>
      <c r="U1151" s="6" t="s">
        <v>87</v>
      </c>
      <c r="V1151" s="7" t="s">
        <v>87</v>
      </c>
      <c r="W1151" s="6" t="s">
        <v>87</v>
      </c>
      <c r="X1151" s="7" t="s">
        <v>87</v>
      </c>
      <c r="Y1151" s="7">
        <v>3553056</v>
      </c>
      <c r="Z1151" s="7" t="s">
        <v>87</v>
      </c>
      <c r="AA1151" s="7" t="s">
        <v>87</v>
      </c>
      <c r="AB1151" s="7" t="s">
        <v>87</v>
      </c>
      <c r="AC1151" s="3">
        <v>6749.52</v>
      </c>
      <c r="AD1151" s="3">
        <v>10949.09</v>
      </c>
      <c r="AE1151" s="3">
        <f t="shared" si="181"/>
        <v>0.61644575028609683</v>
      </c>
      <c r="AF1151" s="2">
        <v>47.0105</v>
      </c>
      <c r="AG1151" s="2">
        <v>28.863800000000001</v>
      </c>
      <c r="AH1151" s="2">
        <v>35.898899999999998</v>
      </c>
      <c r="AI1151" s="2">
        <v>14.5146</v>
      </c>
      <c r="AJ1151" s="4">
        <f t="shared" si="182"/>
        <v>1714.1554487532719</v>
      </c>
      <c r="AK1151" s="3" t="s">
        <v>93</v>
      </c>
      <c r="AL1151" s="3" t="s">
        <v>94</v>
      </c>
      <c r="AM1151" s="3" t="s">
        <v>95</v>
      </c>
      <c r="AN1151" s="3" t="s">
        <v>95</v>
      </c>
      <c r="AO1151" s="3">
        <v>1</v>
      </c>
      <c r="AP1151" s="3">
        <v>0.53800000000000003</v>
      </c>
      <c r="AQ1151" s="3">
        <v>0.79500000000000004</v>
      </c>
      <c r="AR1151" s="3">
        <v>3</v>
      </c>
      <c r="AS1151" s="3">
        <v>-4.8479999999999999</v>
      </c>
      <c r="AT1151" s="3">
        <v>0</v>
      </c>
      <c r="AU1151" s="3">
        <v>4.4299999999999999E-2</v>
      </c>
      <c r="AV1151" s="3">
        <v>4.1700000000000001E-3</v>
      </c>
      <c r="AW1151" s="3">
        <v>1.57E-6</v>
      </c>
      <c r="AX1151" s="3">
        <v>0.125</v>
      </c>
      <c r="AY1151" s="3">
        <v>0.19600000000000001</v>
      </c>
      <c r="AZ1151" s="3">
        <v>123.98699999999999</v>
      </c>
      <c r="BA1151" s="3">
        <v>183819</v>
      </c>
      <c r="BB1151" s="3">
        <v>4</v>
      </c>
    </row>
    <row r="1152" spans="1:54" x14ac:dyDescent="0.25">
      <c r="A1152" s="3">
        <v>1151</v>
      </c>
      <c r="B1152" s="2" t="s">
        <v>63</v>
      </c>
      <c r="C1152" s="2" t="s">
        <v>61</v>
      </c>
      <c r="D1152" s="3">
        <v>6</v>
      </c>
      <c r="E1152" s="3" t="s">
        <v>38</v>
      </c>
      <c r="F1152" s="3" t="s">
        <v>25</v>
      </c>
      <c r="G1152" s="3" t="s">
        <v>23</v>
      </c>
      <c r="H1152" s="3">
        <v>18</v>
      </c>
      <c r="I1152" s="3">
        <v>0</v>
      </c>
      <c r="J1152" s="3">
        <v>20</v>
      </c>
      <c r="K1152" s="3">
        <v>1</v>
      </c>
      <c r="L1152" s="3">
        <v>19</v>
      </c>
      <c r="M1152" s="3">
        <v>1</v>
      </c>
      <c r="N1152" s="3" t="str">
        <f t="shared" si="178"/>
        <v>n</v>
      </c>
      <c r="O1152" s="3" t="str">
        <f t="shared" si="179"/>
        <v>y</v>
      </c>
      <c r="P1152" s="2" t="s">
        <v>30</v>
      </c>
      <c r="Q1152" s="2" t="s">
        <v>62</v>
      </c>
      <c r="R1152" s="4" t="str">
        <f t="shared" si="180"/>
        <v>n</v>
      </c>
      <c r="S1152" s="2" t="s">
        <v>23</v>
      </c>
      <c r="T1152" s="2">
        <v>0</v>
      </c>
      <c r="U1152" s="6" t="s">
        <v>87</v>
      </c>
      <c r="V1152" s="7" t="s">
        <v>87</v>
      </c>
      <c r="W1152" s="6" t="s">
        <v>87</v>
      </c>
      <c r="X1152" s="7" t="s">
        <v>87</v>
      </c>
      <c r="Y1152" s="7">
        <v>3553056</v>
      </c>
      <c r="Z1152" s="7" t="s">
        <v>87</v>
      </c>
      <c r="AA1152" s="7" t="s">
        <v>87</v>
      </c>
      <c r="AB1152" s="7" t="s">
        <v>87</v>
      </c>
      <c r="AC1152" s="3">
        <v>6749.52</v>
      </c>
      <c r="AD1152" s="3">
        <v>10949.09</v>
      </c>
      <c r="AE1152" s="3">
        <f t="shared" si="181"/>
        <v>0.61644575028609683</v>
      </c>
      <c r="AF1152" s="2">
        <v>47.0105</v>
      </c>
      <c r="AG1152" s="2">
        <v>28.863800000000001</v>
      </c>
      <c r="AH1152" s="2">
        <v>35.898899999999998</v>
      </c>
      <c r="AI1152" s="2">
        <v>14.5146</v>
      </c>
      <c r="AJ1152" s="4">
        <f t="shared" si="182"/>
        <v>1714.1554487532719</v>
      </c>
      <c r="AK1152" s="3" t="s">
        <v>93</v>
      </c>
      <c r="AL1152" s="3" t="s">
        <v>94</v>
      </c>
      <c r="AM1152" s="3" t="s">
        <v>95</v>
      </c>
      <c r="AN1152" s="3" t="s">
        <v>95</v>
      </c>
      <c r="AO1152" s="3">
        <v>1</v>
      </c>
      <c r="AP1152" s="3">
        <v>0.53800000000000003</v>
      </c>
      <c r="AQ1152" s="3">
        <v>0.79500000000000004</v>
      </c>
      <c r="AR1152" s="3">
        <v>3</v>
      </c>
      <c r="AS1152" s="3">
        <v>-4.8479999999999999</v>
      </c>
      <c r="AT1152" s="3">
        <v>0</v>
      </c>
      <c r="AU1152" s="3">
        <v>4.4299999999999999E-2</v>
      </c>
      <c r="AV1152" s="3">
        <v>4.1700000000000001E-3</v>
      </c>
      <c r="AW1152" s="3">
        <v>1.57E-6</v>
      </c>
      <c r="AX1152" s="3">
        <v>0.125</v>
      </c>
      <c r="AY1152" s="3">
        <v>0.19600000000000001</v>
      </c>
      <c r="AZ1152" s="3">
        <v>123.98699999999999</v>
      </c>
      <c r="BA1152" s="3">
        <v>183819</v>
      </c>
      <c r="BB1152" s="3">
        <v>4</v>
      </c>
    </row>
    <row r="1153" spans="1:54" x14ac:dyDescent="0.25">
      <c r="A1153" s="3">
        <v>1152</v>
      </c>
      <c r="B1153" s="2" t="s">
        <v>63</v>
      </c>
      <c r="C1153" s="2" t="s">
        <v>61</v>
      </c>
      <c r="D1153" s="3">
        <v>5</v>
      </c>
      <c r="E1153" s="3" t="s">
        <v>38</v>
      </c>
      <c r="F1153" s="3" t="s">
        <v>20</v>
      </c>
      <c r="G1153" s="3" t="s">
        <v>23</v>
      </c>
      <c r="H1153" s="3">
        <v>18</v>
      </c>
      <c r="I1153" s="3">
        <v>0</v>
      </c>
      <c r="J1153" s="3">
        <v>20</v>
      </c>
      <c r="K1153" s="3">
        <v>1</v>
      </c>
      <c r="L1153" s="3">
        <v>19</v>
      </c>
      <c r="M1153" s="3">
        <v>1</v>
      </c>
      <c r="N1153" s="3" t="str">
        <f t="shared" si="178"/>
        <v>n</v>
      </c>
      <c r="O1153" s="3" t="str">
        <f t="shared" si="179"/>
        <v>y</v>
      </c>
      <c r="P1153" s="2" t="s">
        <v>30</v>
      </c>
      <c r="Q1153" s="2" t="s">
        <v>62</v>
      </c>
      <c r="R1153" s="4" t="str">
        <f t="shared" si="180"/>
        <v>n</v>
      </c>
      <c r="S1153" s="2" t="s">
        <v>23</v>
      </c>
      <c r="T1153" s="2">
        <v>0</v>
      </c>
      <c r="U1153" s="6" t="s">
        <v>87</v>
      </c>
      <c r="V1153" s="7" t="s">
        <v>87</v>
      </c>
      <c r="W1153" s="6" t="s">
        <v>87</v>
      </c>
      <c r="X1153" s="7" t="s">
        <v>87</v>
      </c>
      <c r="Y1153" s="7">
        <v>3553056</v>
      </c>
      <c r="Z1153" s="7" t="s">
        <v>87</v>
      </c>
      <c r="AA1153" s="7" t="s">
        <v>87</v>
      </c>
      <c r="AB1153" s="7" t="s">
        <v>87</v>
      </c>
      <c r="AC1153" s="3">
        <v>6749.52</v>
      </c>
      <c r="AD1153" s="3">
        <v>10949.09</v>
      </c>
      <c r="AE1153" s="3">
        <f t="shared" si="181"/>
        <v>0.61644575028609683</v>
      </c>
      <c r="AF1153" s="2">
        <v>47.0105</v>
      </c>
      <c r="AG1153" s="2">
        <v>28.863800000000001</v>
      </c>
      <c r="AH1153" s="2">
        <v>35.898899999999998</v>
      </c>
      <c r="AI1153" s="2">
        <v>14.5146</v>
      </c>
      <c r="AJ1153" s="4">
        <f t="shared" si="182"/>
        <v>1714.1554487532719</v>
      </c>
      <c r="AK1153" s="3" t="s">
        <v>93</v>
      </c>
      <c r="AL1153" s="3" t="s">
        <v>94</v>
      </c>
      <c r="AM1153" s="3" t="s">
        <v>95</v>
      </c>
      <c r="AN1153" s="3" t="s">
        <v>95</v>
      </c>
      <c r="AO1153" s="3">
        <v>1</v>
      </c>
      <c r="AP1153" s="3">
        <v>0.53800000000000003</v>
      </c>
      <c r="AQ1153" s="3">
        <v>0.79500000000000004</v>
      </c>
      <c r="AR1153" s="3">
        <v>3</v>
      </c>
      <c r="AS1153" s="3">
        <v>-4.8479999999999999</v>
      </c>
      <c r="AT1153" s="3">
        <v>0</v>
      </c>
      <c r="AU1153" s="3">
        <v>4.4299999999999999E-2</v>
      </c>
      <c r="AV1153" s="3">
        <v>4.1700000000000001E-3</v>
      </c>
      <c r="AW1153" s="3">
        <v>1.57E-6</v>
      </c>
      <c r="AX1153" s="3">
        <v>0.125</v>
      </c>
      <c r="AY1153" s="3">
        <v>0.19600000000000001</v>
      </c>
      <c r="AZ1153" s="3">
        <v>123.98699999999999</v>
      </c>
      <c r="BA1153" s="3">
        <v>183819</v>
      </c>
      <c r="BB1153" s="3">
        <v>4</v>
      </c>
    </row>
    <row r="1154" spans="1:54" x14ac:dyDescent="0.25">
      <c r="A1154" s="3">
        <v>1153</v>
      </c>
      <c r="B1154" s="2" t="s">
        <v>64</v>
      </c>
      <c r="C1154" s="2" t="s">
        <v>61</v>
      </c>
      <c r="D1154" s="3">
        <v>12</v>
      </c>
      <c r="E1154" s="3" t="s">
        <v>35</v>
      </c>
      <c r="F1154" s="3" t="s">
        <v>25</v>
      </c>
      <c r="G1154" s="3" t="s">
        <v>23</v>
      </c>
      <c r="H1154" s="3">
        <v>22</v>
      </c>
      <c r="I1154" s="3">
        <v>1</v>
      </c>
      <c r="J1154" s="3">
        <v>1</v>
      </c>
      <c r="K1154" s="3">
        <v>2</v>
      </c>
      <c r="L1154" s="3">
        <v>19</v>
      </c>
      <c r="M1154" s="3">
        <v>1</v>
      </c>
      <c r="N1154" s="3" t="str">
        <f t="shared" ref="N1154:N1217" si="189">IF(AND(J:J=L:L)=TRUE,"y","n")</f>
        <v>n</v>
      </c>
      <c r="O1154" s="3" t="str">
        <f t="shared" ref="O1154:O1217" si="190">IF(AND(K:K=M:M)=TRUE,"y","n")</f>
        <v>n</v>
      </c>
      <c r="P1154" s="2" t="s">
        <v>26</v>
      </c>
      <c r="Q1154" s="2" t="s">
        <v>62</v>
      </c>
      <c r="R1154" s="4" t="str">
        <f t="shared" ref="R1154:R1217" si="191">IF(AND(P:P=Q:Q)=TRUE, "y", "n")</f>
        <v>n</v>
      </c>
      <c r="S1154" s="2" t="s">
        <v>23</v>
      </c>
      <c r="T1154" s="2">
        <v>0</v>
      </c>
      <c r="U1154" s="6" t="s">
        <v>87</v>
      </c>
      <c r="V1154" s="7" t="s">
        <v>87</v>
      </c>
      <c r="W1154" s="6" t="s">
        <v>87</v>
      </c>
      <c r="X1154" s="7" t="s">
        <v>87</v>
      </c>
      <c r="Y1154" s="7">
        <v>622218</v>
      </c>
      <c r="Z1154" s="7" t="s">
        <v>87</v>
      </c>
      <c r="AA1154" s="7" t="s">
        <v>87</v>
      </c>
      <c r="AB1154" s="7" t="s">
        <v>87</v>
      </c>
      <c r="AC1154" s="3">
        <v>4173.26</v>
      </c>
      <c r="AD1154" s="3">
        <v>10949.09</v>
      </c>
      <c r="AE1154" s="3">
        <f t="shared" ref="AE1154:AE1217" si="192">AC:AC /AD:AD</f>
        <v>0.3811513102915402</v>
      </c>
      <c r="AF1154" s="2">
        <v>42.430399999999999</v>
      </c>
      <c r="AG1154" s="2">
        <v>19.259399999999999</v>
      </c>
      <c r="AH1154" s="2">
        <v>35.898899999999998</v>
      </c>
      <c r="AI1154" s="2">
        <v>14.5146</v>
      </c>
      <c r="AJ1154" s="4">
        <f t="shared" ref="AJ1154:AJ1217" si="193">ACOS(COS(RADIANS(90-AF:AF)) *COS(RADIANS(90-AH:AH)) +SIN(RADIANS(90-AF:AF)) *SIN(RADIANS(90-AH:AH)) *COS(RADIANS(AG:AG-AI:AI))) *6371</f>
        <v>833.19922372925612</v>
      </c>
      <c r="AK1154" s="3" t="s">
        <v>93</v>
      </c>
      <c r="AL1154" s="3" t="s">
        <v>94</v>
      </c>
      <c r="AM1154" s="3" t="s">
        <v>95</v>
      </c>
      <c r="AN1154" s="3" t="s">
        <v>95</v>
      </c>
      <c r="AO1154" s="3">
        <v>1</v>
      </c>
      <c r="AP1154" s="3">
        <v>0.53800000000000003</v>
      </c>
      <c r="AQ1154" s="3">
        <v>0.79500000000000004</v>
      </c>
      <c r="AR1154" s="3">
        <v>3</v>
      </c>
      <c r="AS1154" s="3">
        <v>-4.8479999999999999</v>
      </c>
      <c r="AT1154" s="3">
        <v>0</v>
      </c>
      <c r="AU1154" s="3">
        <v>4.4299999999999999E-2</v>
      </c>
      <c r="AV1154" s="3">
        <v>4.1700000000000001E-3</v>
      </c>
      <c r="AW1154" s="3">
        <v>1.57E-6</v>
      </c>
      <c r="AX1154" s="3">
        <v>0.125</v>
      </c>
      <c r="AY1154" s="3">
        <v>0.19600000000000001</v>
      </c>
      <c r="AZ1154" s="3">
        <v>123.98699999999999</v>
      </c>
      <c r="BA1154" s="3">
        <v>183819</v>
      </c>
      <c r="BB1154" s="3">
        <v>4</v>
      </c>
    </row>
    <row r="1155" spans="1:54" x14ac:dyDescent="0.25">
      <c r="A1155" s="3">
        <v>1154</v>
      </c>
      <c r="B1155" s="2" t="s">
        <v>64</v>
      </c>
      <c r="C1155" s="2" t="s">
        <v>61</v>
      </c>
      <c r="D1155" s="3">
        <v>10</v>
      </c>
      <c r="E1155" s="3" t="s">
        <v>38</v>
      </c>
      <c r="F1155" s="3" t="s">
        <v>25</v>
      </c>
      <c r="G1155" s="3" t="s">
        <v>23</v>
      </c>
      <c r="H1155" s="3">
        <v>18</v>
      </c>
      <c r="I1155" s="3">
        <v>1</v>
      </c>
      <c r="J1155" s="3">
        <v>1</v>
      </c>
      <c r="K1155" s="3">
        <v>2</v>
      </c>
      <c r="L1155" s="3">
        <v>19</v>
      </c>
      <c r="M1155" s="3">
        <v>1</v>
      </c>
      <c r="N1155" s="3" t="str">
        <f t="shared" si="189"/>
        <v>n</v>
      </c>
      <c r="O1155" s="3" t="str">
        <f t="shared" si="190"/>
        <v>n</v>
      </c>
      <c r="P1155" s="2" t="s">
        <v>26</v>
      </c>
      <c r="Q1155" s="2" t="s">
        <v>62</v>
      </c>
      <c r="R1155" s="4" t="str">
        <f t="shared" si="191"/>
        <v>n</v>
      </c>
      <c r="S1155" s="2" t="s">
        <v>23</v>
      </c>
      <c r="T1155" s="2">
        <v>0</v>
      </c>
      <c r="U1155" s="6" t="s">
        <v>87</v>
      </c>
      <c r="V1155" s="7" t="s">
        <v>87</v>
      </c>
      <c r="W1155" s="6" t="s">
        <v>87</v>
      </c>
      <c r="X1155" s="7" t="s">
        <v>87</v>
      </c>
      <c r="Y1155" s="7">
        <v>622218</v>
      </c>
      <c r="Z1155" s="7" t="s">
        <v>87</v>
      </c>
      <c r="AA1155" s="7" t="s">
        <v>87</v>
      </c>
      <c r="AB1155" s="7" t="s">
        <v>87</v>
      </c>
      <c r="AC1155" s="3">
        <v>4173.26</v>
      </c>
      <c r="AD1155" s="3">
        <v>10949.09</v>
      </c>
      <c r="AE1155" s="3">
        <f t="shared" si="192"/>
        <v>0.3811513102915402</v>
      </c>
      <c r="AF1155" s="2">
        <v>42.430399999999999</v>
      </c>
      <c r="AG1155" s="2">
        <v>19.259399999999999</v>
      </c>
      <c r="AH1155" s="2">
        <v>35.898899999999998</v>
      </c>
      <c r="AI1155" s="2">
        <v>14.5146</v>
      </c>
      <c r="AJ1155" s="4">
        <f t="shared" si="193"/>
        <v>833.19922372925612</v>
      </c>
      <c r="AK1155" s="3" t="s">
        <v>93</v>
      </c>
      <c r="AL1155" s="3" t="s">
        <v>94</v>
      </c>
      <c r="AM1155" s="3" t="s">
        <v>95</v>
      </c>
      <c r="AN1155" s="3" t="s">
        <v>95</v>
      </c>
      <c r="AO1155" s="3">
        <v>1</v>
      </c>
      <c r="AP1155" s="3">
        <v>0.53800000000000003</v>
      </c>
      <c r="AQ1155" s="3">
        <v>0.79500000000000004</v>
      </c>
      <c r="AR1155" s="3">
        <v>3</v>
      </c>
      <c r="AS1155" s="3">
        <v>-4.8479999999999999</v>
      </c>
      <c r="AT1155" s="3">
        <v>0</v>
      </c>
      <c r="AU1155" s="3">
        <v>4.4299999999999999E-2</v>
      </c>
      <c r="AV1155" s="3">
        <v>4.1700000000000001E-3</v>
      </c>
      <c r="AW1155" s="3">
        <v>1.57E-6</v>
      </c>
      <c r="AX1155" s="3">
        <v>0.125</v>
      </c>
      <c r="AY1155" s="3">
        <v>0.19600000000000001</v>
      </c>
      <c r="AZ1155" s="3">
        <v>123.98699999999999</v>
      </c>
      <c r="BA1155" s="3">
        <v>183819</v>
      </c>
      <c r="BB1155" s="3">
        <v>4</v>
      </c>
    </row>
    <row r="1156" spans="1:54" x14ac:dyDescent="0.25">
      <c r="A1156" s="3">
        <v>1155</v>
      </c>
      <c r="B1156" s="2" t="s">
        <v>64</v>
      </c>
      <c r="C1156" s="2" t="s">
        <v>61</v>
      </c>
      <c r="D1156" s="3">
        <v>4</v>
      </c>
      <c r="E1156" s="3" t="s">
        <v>38</v>
      </c>
      <c r="F1156" s="3" t="s">
        <v>20</v>
      </c>
      <c r="G1156" s="3" t="s">
        <v>23</v>
      </c>
      <c r="H1156" s="3">
        <v>18</v>
      </c>
      <c r="I1156" s="3">
        <v>1</v>
      </c>
      <c r="J1156" s="3">
        <v>1</v>
      </c>
      <c r="K1156" s="3">
        <v>2</v>
      </c>
      <c r="L1156" s="3">
        <v>19</v>
      </c>
      <c r="M1156" s="3">
        <v>1</v>
      </c>
      <c r="N1156" s="3" t="str">
        <f t="shared" si="189"/>
        <v>n</v>
      </c>
      <c r="O1156" s="3" t="str">
        <f t="shared" si="190"/>
        <v>n</v>
      </c>
      <c r="P1156" s="2" t="s">
        <v>26</v>
      </c>
      <c r="Q1156" s="2" t="s">
        <v>62</v>
      </c>
      <c r="R1156" s="4" t="str">
        <f t="shared" si="191"/>
        <v>n</v>
      </c>
      <c r="S1156" s="2" t="s">
        <v>23</v>
      </c>
      <c r="T1156" s="2">
        <v>0</v>
      </c>
      <c r="U1156" s="6" t="s">
        <v>87</v>
      </c>
      <c r="V1156" s="7" t="s">
        <v>87</v>
      </c>
      <c r="W1156" s="6" t="s">
        <v>87</v>
      </c>
      <c r="X1156" s="7" t="s">
        <v>87</v>
      </c>
      <c r="Y1156" s="7">
        <v>622218</v>
      </c>
      <c r="Z1156" s="7" t="s">
        <v>87</v>
      </c>
      <c r="AA1156" s="7" t="s">
        <v>87</v>
      </c>
      <c r="AB1156" s="7" t="s">
        <v>87</v>
      </c>
      <c r="AC1156" s="3">
        <v>4173.26</v>
      </c>
      <c r="AD1156" s="3">
        <v>10949.09</v>
      </c>
      <c r="AE1156" s="3">
        <f t="shared" si="192"/>
        <v>0.3811513102915402</v>
      </c>
      <c r="AF1156" s="2">
        <v>42.430399999999999</v>
      </c>
      <c r="AG1156" s="2">
        <v>19.259399999999999</v>
      </c>
      <c r="AH1156" s="2">
        <v>35.898899999999998</v>
      </c>
      <c r="AI1156" s="2">
        <v>14.5146</v>
      </c>
      <c r="AJ1156" s="4">
        <f t="shared" si="193"/>
        <v>833.19922372925612</v>
      </c>
      <c r="AK1156" s="3" t="s">
        <v>93</v>
      </c>
      <c r="AL1156" s="3" t="s">
        <v>94</v>
      </c>
      <c r="AM1156" s="3" t="s">
        <v>95</v>
      </c>
      <c r="AN1156" s="3" t="s">
        <v>95</v>
      </c>
      <c r="AO1156" s="3">
        <v>1</v>
      </c>
      <c r="AP1156" s="3">
        <v>0.53800000000000003</v>
      </c>
      <c r="AQ1156" s="3">
        <v>0.79500000000000004</v>
      </c>
      <c r="AR1156" s="3">
        <v>3</v>
      </c>
      <c r="AS1156" s="3">
        <v>-4.8479999999999999</v>
      </c>
      <c r="AT1156" s="3">
        <v>0</v>
      </c>
      <c r="AU1156" s="3">
        <v>4.4299999999999999E-2</v>
      </c>
      <c r="AV1156" s="3">
        <v>4.1700000000000001E-3</v>
      </c>
      <c r="AW1156" s="3">
        <v>1.57E-6</v>
      </c>
      <c r="AX1156" s="3">
        <v>0.125</v>
      </c>
      <c r="AY1156" s="3">
        <v>0.19600000000000001</v>
      </c>
      <c r="AZ1156" s="3">
        <v>123.98699999999999</v>
      </c>
      <c r="BA1156" s="3">
        <v>183819</v>
      </c>
      <c r="BB1156" s="3">
        <v>4</v>
      </c>
    </row>
    <row r="1157" spans="1:54" x14ac:dyDescent="0.25">
      <c r="A1157" s="3">
        <v>1156</v>
      </c>
      <c r="B1157" s="2" t="s">
        <v>66</v>
      </c>
      <c r="C1157" s="2" t="s">
        <v>61</v>
      </c>
      <c r="D1157" s="3">
        <v>8</v>
      </c>
      <c r="E1157" s="3" t="s">
        <v>35</v>
      </c>
      <c r="F1157" s="3" t="s">
        <v>25</v>
      </c>
      <c r="G1157" s="3" t="s">
        <v>23</v>
      </c>
      <c r="H1157" s="3">
        <v>22</v>
      </c>
      <c r="I1157" s="3">
        <v>8</v>
      </c>
      <c r="J1157" s="3">
        <v>3</v>
      </c>
      <c r="K1157" s="3">
        <v>1</v>
      </c>
      <c r="L1157" s="3">
        <v>19</v>
      </c>
      <c r="M1157" s="3">
        <v>1</v>
      </c>
      <c r="N1157" s="3" t="str">
        <f t="shared" si="189"/>
        <v>n</v>
      </c>
      <c r="O1157" s="3" t="str">
        <f t="shared" si="190"/>
        <v>y</v>
      </c>
      <c r="P1157" s="2" t="s">
        <v>26</v>
      </c>
      <c r="Q1157" s="2" t="s">
        <v>62</v>
      </c>
      <c r="R1157" s="4" t="str">
        <f t="shared" si="191"/>
        <v>n</v>
      </c>
      <c r="S1157" s="2" t="s">
        <v>23</v>
      </c>
      <c r="T1157" s="2">
        <v>0</v>
      </c>
      <c r="U1157" s="6" t="s">
        <v>87</v>
      </c>
      <c r="V1157" s="7" t="s">
        <v>87</v>
      </c>
      <c r="W1157" s="6" t="s">
        <v>87</v>
      </c>
      <c r="X1157" s="7" t="s">
        <v>87</v>
      </c>
      <c r="Y1157" s="7" t="s">
        <v>87</v>
      </c>
      <c r="Z1157" s="7" t="s">
        <v>87</v>
      </c>
      <c r="AA1157" s="7" t="s">
        <v>87</v>
      </c>
      <c r="AB1157" s="7" t="s">
        <v>87</v>
      </c>
      <c r="AC1157" s="3">
        <v>1283162.3500000001</v>
      </c>
      <c r="AD1157" s="3">
        <v>10949.09</v>
      </c>
      <c r="AE1157" s="3">
        <f t="shared" si="192"/>
        <v>117.19351562549947</v>
      </c>
      <c r="AF1157" s="2">
        <v>55.755800000000001</v>
      </c>
      <c r="AG1157" s="2">
        <v>37.6173</v>
      </c>
      <c r="AH1157" s="2">
        <v>35.898899999999998</v>
      </c>
      <c r="AI1157" s="2">
        <v>14.5146</v>
      </c>
      <c r="AJ1157" s="4">
        <f t="shared" si="193"/>
        <v>2814.649894844486</v>
      </c>
      <c r="AK1157" s="3" t="s">
        <v>93</v>
      </c>
      <c r="AL1157" s="3" t="s">
        <v>94</v>
      </c>
      <c r="AM1157" s="3" t="s">
        <v>95</v>
      </c>
      <c r="AN1157" s="3" t="s">
        <v>95</v>
      </c>
      <c r="AO1157" s="3">
        <v>1</v>
      </c>
      <c r="AP1157" s="3">
        <v>0.53800000000000003</v>
      </c>
      <c r="AQ1157" s="3">
        <v>0.79500000000000004</v>
      </c>
      <c r="AR1157" s="3">
        <v>3</v>
      </c>
      <c r="AS1157" s="3">
        <v>-4.8479999999999999</v>
      </c>
      <c r="AT1157" s="3">
        <v>0</v>
      </c>
      <c r="AU1157" s="3">
        <v>4.4299999999999999E-2</v>
      </c>
      <c r="AV1157" s="3">
        <v>4.1700000000000001E-3</v>
      </c>
      <c r="AW1157" s="3">
        <v>1.57E-6</v>
      </c>
      <c r="AX1157" s="3">
        <v>0.125</v>
      </c>
      <c r="AY1157" s="3">
        <v>0.19600000000000001</v>
      </c>
      <c r="AZ1157" s="3">
        <v>123.98699999999999</v>
      </c>
      <c r="BA1157" s="3">
        <v>183819</v>
      </c>
      <c r="BB1157" s="3">
        <v>4</v>
      </c>
    </row>
    <row r="1158" spans="1:54" x14ac:dyDescent="0.25">
      <c r="A1158" s="3">
        <v>1157</v>
      </c>
      <c r="B1158" s="2" t="s">
        <v>66</v>
      </c>
      <c r="C1158" s="2" t="s">
        <v>61</v>
      </c>
      <c r="D1158" s="3">
        <v>8</v>
      </c>
      <c r="E1158" s="3" t="s">
        <v>38</v>
      </c>
      <c r="F1158" s="3" t="s">
        <v>25</v>
      </c>
      <c r="G1158" s="3" t="s">
        <v>23</v>
      </c>
      <c r="H1158" s="3">
        <v>18</v>
      </c>
      <c r="I1158" s="3">
        <v>8</v>
      </c>
      <c r="J1158" s="3">
        <v>3</v>
      </c>
      <c r="K1158" s="3">
        <v>1</v>
      </c>
      <c r="L1158" s="3">
        <v>19</v>
      </c>
      <c r="M1158" s="3">
        <v>1</v>
      </c>
      <c r="N1158" s="3" t="str">
        <f t="shared" si="189"/>
        <v>n</v>
      </c>
      <c r="O1158" s="3" t="str">
        <f t="shared" si="190"/>
        <v>y</v>
      </c>
      <c r="P1158" s="2" t="s">
        <v>26</v>
      </c>
      <c r="Q1158" s="2" t="s">
        <v>62</v>
      </c>
      <c r="R1158" s="4" t="str">
        <f t="shared" si="191"/>
        <v>n</v>
      </c>
      <c r="S1158" s="2" t="s">
        <v>23</v>
      </c>
      <c r="T1158" s="2">
        <v>0</v>
      </c>
      <c r="U1158" s="6" t="s">
        <v>87</v>
      </c>
      <c r="V1158" s="7" t="s">
        <v>87</v>
      </c>
      <c r="W1158" s="6" t="s">
        <v>87</v>
      </c>
      <c r="X1158" s="7" t="s">
        <v>87</v>
      </c>
      <c r="Y1158" s="7" t="s">
        <v>87</v>
      </c>
      <c r="Z1158" s="7" t="s">
        <v>87</v>
      </c>
      <c r="AA1158" s="7" t="s">
        <v>87</v>
      </c>
      <c r="AB1158" s="7" t="s">
        <v>87</v>
      </c>
      <c r="AC1158" s="3">
        <v>1283162.3500000001</v>
      </c>
      <c r="AD1158" s="3">
        <v>10949.09</v>
      </c>
      <c r="AE1158" s="3">
        <f t="shared" si="192"/>
        <v>117.19351562549947</v>
      </c>
      <c r="AF1158" s="2">
        <v>55.755800000000001</v>
      </c>
      <c r="AG1158" s="2">
        <v>37.6173</v>
      </c>
      <c r="AH1158" s="2">
        <v>35.898899999999998</v>
      </c>
      <c r="AI1158" s="2">
        <v>14.5146</v>
      </c>
      <c r="AJ1158" s="4">
        <f t="shared" si="193"/>
        <v>2814.649894844486</v>
      </c>
      <c r="AK1158" s="3" t="s">
        <v>93</v>
      </c>
      <c r="AL1158" s="3" t="s">
        <v>94</v>
      </c>
      <c r="AM1158" s="3" t="s">
        <v>95</v>
      </c>
      <c r="AN1158" s="3" t="s">
        <v>95</v>
      </c>
      <c r="AO1158" s="3">
        <v>1</v>
      </c>
      <c r="AP1158" s="3">
        <v>0.53800000000000003</v>
      </c>
      <c r="AQ1158" s="3">
        <v>0.79500000000000004</v>
      </c>
      <c r="AR1158" s="3">
        <v>3</v>
      </c>
      <c r="AS1158" s="3">
        <v>-4.8479999999999999</v>
      </c>
      <c r="AT1158" s="3">
        <v>0</v>
      </c>
      <c r="AU1158" s="3">
        <v>4.4299999999999999E-2</v>
      </c>
      <c r="AV1158" s="3">
        <v>4.1700000000000001E-3</v>
      </c>
      <c r="AW1158" s="3">
        <v>1.57E-6</v>
      </c>
      <c r="AX1158" s="3">
        <v>0.125</v>
      </c>
      <c r="AY1158" s="3">
        <v>0.19600000000000001</v>
      </c>
      <c r="AZ1158" s="3">
        <v>123.98699999999999</v>
      </c>
      <c r="BA1158" s="3">
        <v>183819</v>
      </c>
      <c r="BB1158" s="3">
        <v>4</v>
      </c>
    </row>
    <row r="1159" spans="1:54" x14ac:dyDescent="0.25">
      <c r="A1159" s="3">
        <v>1158</v>
      </c>
      <c r="B1159" s="2" t="s">
        <v>66</v>
      </c>
      <c r="C1159" s="2" t="s">
        <v>61</v>
      </c>
      <c r="D1159" s="3">
        <v>2</v>
      </c>
      <c r="E1159" s="3" t="s">
        <v>38</v>
      </c>
      <c r="F1159" s="3" t="s">
        <v>20</v>
      </c>
      <c r="G1159" s="3" t="s">
        <v>23</v>
      </c>
      <c r="H1159" s="3">
        <v>18</v>
      </c>
      <c r="I1159" s="3">
        <v>8</v>
      </c>
      <c r="J1159" s="3">
        <v>3</v>
      </c>
      <c r="K1159" s="3">
        <v>1</v>
      </c>
      <c r="L1159" s="3">
        <v>19</v>
      </c>
      <c r="M1159" s="3">
        <v>1</v>
      </c>
      <c r="N1159" s="3" t="str">
        <f t="shared" si="189"/>
        <v>n</v>
      </c>
      <c r="O1159" s="3" t="str">
        <f t="shared" si="190"/>
        <v>y</v>
      </c>
      <c r="P1159" s="2" t="s">
        <v>26</v>
      </c>
      <c r="Q1159" s="2" t="s">
        <v>62</v>
      </c>
      <c r="R1159" s="4" t="str">
        <f t="shared" si="191"/>
        <v>n</v>
      </c>
      <c r="S1159" s="2" t="s">
        <v>23</v>
      </c>
      <c r="T1159" s="2">
        <v>0</v>
      </c>
      <c r="U1159" s="6" t="s">
        <v>87</v>
      </c>
      <c r="V1159" s="7" t="s">
        <v>87</v>
      </c>
      <c r="W1159" s="6" t="s">
        <v>87</v>
      </c>
      <c r="X1159" s="7" t="s">
        <v>87</v>
      </c>
      <c r="Y1159" s="7" t="s">
        <v>87</v>
      </c>
      <c r="Z1159" s="7" t="s">
        <v>87</v>
      </c>
      <c r="AA1159" s="7" t="s">
        <v>87</v>
      </c>
      <c r="AB1159" s="7" t="s">
        <v>87</v>
      </c>
      <c r="AC1159" s="3">
        <v>1283162.3500000001</v>
      </c>
      <c r="AD1159" s="3">
        <v>10949.09</v>
      </c>
      <c r="AE1159" s="3">
        <f t="shared" si="192"/>
        <v>117.19351562549947</v>
      </c>
      <c r="AF1159" s="2">
        <v>55.755800000000001</v>
      </c>
      <c r="AG1159" s="2">
        <v>37.6173</v>
      </c>
      <c r="AH1159" s="2">
        <v>35.898899999999998</v>
      </c>
      <c r="AI1159" s="2">
        <v>14.5146</v>
      </c>
      <c r="AJ1159" s="4">
        <f t="shared" si="193"/>
        <v>2814.649894844486</v>
      </c>
      <c r="AK1159" s="3" t="s">
        <v>93</v>
      </c>
      <c r="AL1159" s="3" t="s">
        <v>94</v>
      </c>
      <c r="AM1159" s="3" t="s">
        <v>95</v>
      </c>
      <c r="AN1159" s="3" t="s">
        <v>95</v>
      </c>
      <c r="AO1159" s="3">
        <v>1</v>
      </c>
      <c r="AP1159" s="3">
        <v>0.53800000000000003</v>
      </c>
      <c r="AQ1159" s="3">
        <v>0.79500000000000004</v>
      </c>
      <c r="AR1159" s="3">
        <v>3</v>
      </c>
      <c r="AS1159" s="3">
        <v>-4.8479999999999999</v>
      </c>
      <c r="AT1159" s="3">
        <v>0</v>
      </c>
      <c r="AU1159" s="3">
        <v>4.4299999999999999E-2</v>
      </c>
      <c r="AV1159" s="3">
        <v>4.1700000000000001E-3</v>
      </c>
      <c r="AW1159" s="3">
        <v>1.57E-6</v>
      </c>
      <c r="AX1159" s="3">
        <v>0.125</v>
      </c>
      <c r="AY1159" s="3">
        <v>0.19600000000000001</v>
      </c>
      <c r="AZ1159" s="3">
        <v>123.98699999999999</v>
      </c>
      <c r="BA1159" s="3">
        <v>183819</v>
      </c>
      <c r="BB1159" s="3">
        <v>4</v>
      </c>
    </row>
    <row r="1160" spans="1:54" x14ac:dyDescent="0.25">
      <c r="A1160" s="3">
        <v>1159</v>
      </c>
      <c r="B1160" s="2" t="s">
        <v>67</v>
      </c>
      <c r="C1160" s="2" t="s">
        <v>61</v>
      </c>
      <c r="D1160" s="3">
        <v>3</v>
      </c>
      <c r="E1160" s="3" t="s">
        <v>35</v>
      </c>
      <c r="F1160" s="3" t="s">
        <v>25</v>
      </c>
      <c r="G1160" s="3" t="s">
        <v>23</v>
      </c>
      <c r="H1160" s="3">
        <v>22</v>
      </c>
      <c r="I1160" s="3">
        <v>7.6</v>
      </c>
      <c r="J1160" s="3">
        <v>1</v>
      </c>
      <c r="K1160" s="3">
        <v>5</v>
      </c>
      <c r="L1160" s="3">
        <v>19</v>
      </c>
      <c r="M1160" s="3">
        <v>1</v>
      </c>
      <c r="N1160" s="3" t="str">
        <f t="shared" si="189"/>
        <v>n</v>
      </c>
      <c r="O1160" s="3" t="str">
        <f t="shared" si="190"/>
        <v>n</v>
      </c>
      <c r="P1160" s="2" t="s">
        <v>68</v>
      </c>
      <c r="Q1160" s="2" t="s">
        <v>62</v>
      </c>
      <c r="R1160" s="4" t="str">
        <f t="shared" si="191"/>
        <v>n</v>
      </c>
      <c r="S1160" s="2" t="s">
        <v>23</v>
      </c>
      <c r="T1160" s="2">
        <v>0</v>
      </c>
      <c r="U1160" s="6" t="s">
        <v>87</v>
      </c>
      <c r="V1160" s="7" t="s">
        <v>87</v>
      </c>
      <c r="W1160" s="6" t="s">
        <v>87</v>
      </c>
      <c r="X1160" s="7" t="s">
        <v>87</v>
      </c>
      <c r="Y1160" s="7">
        <v>33005</v>
      </c>
      <c r="Z1160" s="7" t="s">
        <v>87</v>
      </c>
      <c r="AA1160" s="7" t="s">
        <v>87</v>
      </c>
      <c r="AB1160" s="7" t="s">
        <v>87</v>
      </c>
      <c r="AC1160" s="3">
        <v>1500</v>
      </c>
      <c r="AD1160" s="3">
        <v>10949.09</v>
      </c>
      <c r="AE1160" s="3">
        <f t="shared" si="192"/>
        <v>0.13699768656573286</v>
      </c>
      <c r="AF1160" s="2">
        <v>43.935600000000001</v>
      </c>
      <c r="AG1160" s="2">
        <v>12.4473</v>
      </c>
      <c r="AH1160" s="2">
        <v>35.898899999999998</v>
      </c>
      <c r="AI1160" s="2">
        <v>14.5146</v>
      </c>
      <c r="AJ1160" s="4">
        <f t="shared" si="193"/>
        <v>910.77840025544845</v>
      </c>
      <c r="AK1160" s="3" t="s">
        <v>93</v>
      </c>
      <c r="AL1160" s="3" t="s">
        <v>94</v>
      </c>
      <c r="AM1160" s="3" t="s">
        <v>95</v>
      </c>
      <c r="AN1160" s="3" t="s">
        <v>95</v>
      </c>
      <c r="AO1160" s="3">
        <v>1</v>
      </c>
      <c r="AP1160" s="3">
        <v>0.53800000000000003</v>
      </c>
      <c r="AQ1160" s="3">
        <v>0.79500000000000004</v>
      </c>
      <c r="AR1160" s="3">
        <v>3</v>
      </c>
      <c r="AS1160" s="3">
        <v>-4.8479999999999999</v>
      </c>
      <c r="AT1160" s="3">
        <v>0</v>
      </c>
      <c r="AU1160" s="3">
        <v>4.4299999999999999E-2</v>
      </c>
      <c r="AV1160" s="3">
        <v>4.1700000000000001E-3</v>
      </c>
      <c r="AW1160" s="3">
        <v>1.57E-6</v>
      </c>
      <c r="AX1160" s="3">
        <v>0.125</v>
      </c>
      <c r="AY1160" s="3">
        <v>0.19600000000000001</v>
      </c>
      <c r="AZ1160" s="3">
        <v>123.98699999999999</v>
      </c>
      <c r="BA1160" s="3">
        <v>183819</v>
      </c>
      <c r="BB1160" s="3">
        <v>4</v>
      </c>
    </row>
    <row r="1161" spans="1:54" x14ac:dyDescent="0.25">
      <c r="A1161" s="3">
        <v>1160</v>
      </c>
      <c r="B1161" s="2" t="s">
        <v>67</v>
      </c>
      <c r="C1161" s="2" t="s">
        <v>61</v>
      </c>
      <c r="D1161" s="3">
        <v>5</v>
      </c>
      <c r="E1161" s="3" t="s">
        <v>38</v>
      </c>
      <c r="F1161" s="3" t="s">
        <v>25</v>
      </c>
      <c r="G1161" s="3" t="s">
        <v>23</v>
      </c>
      <c r="H1161" s="3">
        <v>18</v>
      </c>
      <c r="I1161" s="3">
        <v>7.6</v>
      </c>
      <c r="J1161" s="3">
        <v>1</v>
      </c>
      <c r="K1161" s="3">
        <v>5</v>
      </c>
      <c r="L1161" s="3">
        <v>19</v>
      </c>
      <c r="M1161" s="3">
        <v>1</v>
      </c>
      <c r="N1161" s="3" t="str">
        <f t="shared" si="189"/>
        <v>n</v>
      </c>
      <c r="O1161" s="3" t="str">
        <f t="shared" si="190"/>
        <v>n</v>
      </c>
      <c r="P1161" s="2" t="s">
        <v>68</v>
      </c>
      <c r="Q1161" s="2" t="s">
        <v>62</v>
      </c>
      <c r="R1161" s="4" t="str">
        <f t="shared" si="191"/>
        <v>n</v>
      </c>
      <c r="S1161" s="2" t="s">
        <v>23</v>
      </c>
      <c r="T1161" s="2">
        <v>0</v>
      </c>
      <c r="U1161" s="6" t="s">
        <v>87</v>
      </c>
      <c r="V1161" s="7" t="s">
        <v>87</v>
      </c>
      <c r="W1161" s="6" t="s">
        <v>87</v>
      </c>
      <c r="X1161" s="7" t="s">
        <v>87</v>
      </c>
      <c r="Y1161" s="7">
        <v>33005</v>
      </c>
      <c r="Z1161" s="7" t="s">
        <v>87</v>
      </c>
      <c r="AA1161" s="7" t="s">
        <v>87</v>
      </c>
      <c r="AB1161" s="7" t="s">
        <v>87</v>
      </c>
      <c r="AC1161" s="3">
        <v>1500</v>
      </c>
      <c r="AD1161" s="3">
        <v>10949.09</v>
      </c>
      <c r="AE1161" s="3">
        <f t="shared" si="192"/>
        <v>0.13699768656573286</v>
      </c>
      <c r="AF1161" s="2">
        <v>43.935600000000001</v>
      </c>
      <c r="AG1161" s="2">
        <v>12.4473</v>
      </c>
      <c r="AH1161" s="2">
        <v>35.898899999999998</v>
      </c>
      <c r="AI1161" s="2">
        <v>14.5146</v>
      </c>
      <c r="AJ1161" s="4">
        <f t="shared" si="193"/>
        <v>910.77840025544845</v>
      </c>
      <c r="AK1161" s="3" t="s">
        <v>93</v>
      </c>
      <c r="AL1161" s="3" t="s">
        <v>94</v>
      </c>
      <c r="AM1161" s="3" t="s">
        <v>95</v>
      </c>
      <c r="AN1161" s="3" t="s">
        <v>95</v>
      </c>
      <c r="AO1161" s="3">
        <v>1</v>
      </c>
      <c r="AP1161" s="3">
        <v>0.53800000000000003</v>
      </c>
      <c r="AQ1161" s="3">
        <v>0.79500000000000004</v>
      </c>
      <c r="AR1161" s="3">
        <v>3</v>
      </c>
      <c r="AS1161" s="3">
        <v>-4.8479999999999999</v>
      </c>
      <c r="AT1161" s="3">
        <v>0</v>
      </c>
      <c r="AU1161" s="3">
        <v>4.4299999999999999E-2</v>
      </c>
      <c r="AV1161" s="3">
        <v>4.1700000000000001E-3</v>
      </c>
      <c r="AW1161" s="3">
        <v>1.57E-6</v>
      </c>
      <c r="AX1161" s="3">
        <v>0.125</v>
      </c>
      <c r="AY1161" s="3">
        <v>0.19600000000000001</v>
      </c>
      <c r="AZ1161" s="3">
        <v>123.98699999999999</v>
      </c>
      <c r="BA1161" s="3">
        <v>183819</v>
      </c>
      <c r="BB1161" s="3">
        <v>4</v>
      </c>
    </row>
    <row r="1162" spans="1:54" x14ac:dyDescent="0.25">
      <c r="A1162" s="3">
        <v>1161</v>
      </c>
      <c r="B1162" s="2" t="s">
        <v>31</v>
      </c>
      <c r="C1162" s="2" t="s">
        <v>61</v>
      </c>
      <c r="D1162" s="3">
        <v>10</v>
      </c>
      <c r="E1162" s="3" t="s">
        <v>35</v>
      </c>
      <c r="F1162" s="3" t="s">
        <v>25</v>
      </c>
      <c r="G1162" s="3" t="s">
        <v>23</v>
      </c>
      <c r="H1162" s="3">
        <v>22</v>
      </c>
      <c r="I1162" s="3">
        <v>5.25</v>
      </c>
      <c r="J1162" s="3">
        <v>1</v>
      </c>
      <c r="K1162" s="3">
        <v>2</v>
      </c>
      <c r="L1162" s="3">
        <v>19</v>
      </c>
      <c r="M1162" s="3">
        <v>1</v>
      </c>
      <c r="N1162" s="3" t="str">
        <f t="shared" si="189"/>
        <v>n</v>
      </c>
      <c r="O1162" s="3" t="str">
        <f t="shared" si="190"/>
        <v>n</v>
      </c>
      <c r="P1162" s="2" t="s">
        <v>26</v>
      </c>
      <c r="Q1162" s="2" t="s">
        <v>62</v>
      </c>
      <c r="R1162" s="4" t="str">
        <f t="shared" si="191"/>
        <v>n</v>
      </c>
      <c r="S1162" s="2" t="s">
        <v>23</v>
      </c>
      <c r="T1162" s="2">
        <v>0</v>
      </c>
      <c r="U1162" s="6" t="s">
        <v>87</v>
      </c>
      <c r="V1162" s="7" t="s">
        <v>87</v>
      </c>
      <c r="W1162" s="6" t="s">
        <v>87</v>
      </c>
      <c r="X1162" s="7" t="s">
        <v>87</v>
      </c>
      <c r="Y1162" s="7">
        <v>7076372</v>
      </c>
      <c r="Z1162" s="7" t="s">
        <v>87</v>
      </c>
      <c r="AA1162" s="7" t="s">
        <v>87</v>
      </c>
      <c r="AB1162" s="7" t="s">
        <v>87</v>
      </c>
      <c r="AC1162" s="3">
        <v>37745.11</v>
      </c>
      <c r="AD1162" s="3">
        <v>10949.09</v>
      </c>
      <c r="AE1162" s="3">
        <f t="shared" si="192"/>
        <v>3.4473284994460727</v>
      </c>
      <c r="AF1162" s="2">
        <v>44.7866</v>
      </c>
      <c r="AG1162" s="2">
        <v>20.448899999999998</v>
      </c>
      <c r="AH1162" s="2">
        <v>35.898899999999998</v>
      </c>
      <c r="AI1162" s="2">
        <v>14.5146</v>
      </c>
      <c r="AJ1162" s="4">
        <f t="shared" si="193"/>
        <v>1108.1143073532767</v>
      </c>
      <c r="AK1162" s="3" t="s">
        <v>93</v>
      </c>
      <c r="AL1162" s="3" t="s">
        <v>94</v>
      </c>
      <c r="AM1162" s="3" t="s">
        <v>95</v>
      </c>
      <c r="AN1162" s="3" t="s">
        <v>95</v>
      </c>
      <c r="AO1162" s="3">
        <v>1</v>
      </c>
      <c r="AP1162" s="3">
        <v>0.53800000000000003</v>
      </c>
      <c r="AQ1162" s="3">
        <v>0.79500000000000004</v>
      </c>
      <c r="AR1162" s="3">
        <v>3</v>
      </c>
      <c r="AS1162" s="3">
        <v>-4.8479999999999999</v>
      </c>
      <c r="AT1162" s="3">
        <v>0</v>
      </c>
      <c r="AU1162" s="3">
        <v>4.4299999999999999E-2</v>
      </c>
      <c r="AV1162" s="3">
        <v>4.1700000000000001E-3</v>
      </c>
      <c r="AW1162" s="3">
        <v>1.57E-6</v>
      </c>
      <c r="AX1162" s="3">
        <v>0.125</v>
      </c>
      <c r="AY1162" s="3">
        <v>0.19600000000000001</v>
      </c>
      <c r="AZ1162" s="3">
        <v>123.98699999999999</v>
      </c>
      <c r="BA1162" s="3">
        <v>183819</v>
      </c>
      <c r="BB1162" s="3">
        <v>4</v>
      </c>
    </row>
    <row r="1163" spans="1:54" x14ac:dyDescent="0.25">
      <c r="A1163" s="3">
        <v>1162</v>
      </c>
      <c r="B1163" s="2" t="s">
        <v>69</v>
      </c>
      <c r="C1163" s="2" t="s">
        <v>61</v>
      </c>
      <c r="D1163" s="3">
        <v>6</v>
      </c>
      <c r="E1163" s="3" t="s">
        <v>35</v>
      </c>
      <c r="F1163" s="3" t="s">
        <v>25</v>
      </c>
      <c r="G1163" s="3" t="s">
        <v>23</v>
      </c>
      <c r="H1163" s="3">
        <v>22</v>
      </c>
      <c r="I1163" s="3">
        <v>5.5384615384615401</v>
      </c>
      <c r="J1163" s="3">
        <v>1</v>
      </c>
      <c r="K1163" s="3">
        <v>3</v>
      </c>
      <c r="L1163" s="3">
        <v>19</v>
      </c>
      <c r="M1163" s="3">
        <v>1</v>
      </c>
      <c r="N1163" s="3" t="str">
        <f t="shared" si="189"/>
        <v>n</v>
      </c>
      <c r="O1163" s="3" t="str">
        <f t="shared" si="190"/>
        <v>n</v>
      </c>
      <c r="P1163" s="2" t="s">
        <v>68</v>
      </c>
      <c r="Q1163" s="2" t="s">
        <v>62</v>
      </c>
      <c r="R1163" s="4" t="str">
        <f t="shared" si="191"/>
        <v>n</v>
      </c>
      <c r="S1163" s="2" t="s">
        <v>23</v>
      </c>
      <c r="T1163" s="2">
        <v>0</v>
      </c>
      <c r="U1163" s="6" t="s">
        <v>87</v>
      </c>
      <c r="V1163" s="7" t="s">
        <v>87</v>
      </c>
      <c r="W1163" s="7">
        <v>40521758</v>
      </c>
      <c r="X1163" s="7">
        <v>42022582</v>
      </c>
      <c r="Y1163" s="7">
        <v>46440099</v>
      </c>
      <c r="Z1163" s="7" t="s">
        <v>87</v>
      </c>
      <c r="AA1163" s="7" t="s">
        <v>87</v>
      </c>
      <c r="AB1163" s="7" t="s">
        <v>87</v>
      </c>
      <c r="AC1163" s="3">
        <v>1232088.19</v>
      </c>
      <c r="AD1163" s="3">
        <v>10949.09</v>
      </c>
      <c r="AE1163" s="3">
        <f t="shared" si="192"/>
        <v>112.52882111664074</v>
      </c>
      <c r="AF1163" s="2">
        <v>40.416800000000002</v>
      </c>
      <c r="AG1163" s="2">
        <v>-3.7038000000000002</v>
      </c>
      <c r="AH1163" s="2">
        <v>35.898899999999998</v>
      </c>
      <c r="AI1163" s="2">
        <v>14.5146</v>
      </c>
      <c r="AJ1163" s="4">
        <f t="shared" si="193"/>
        <v>1666.6630502556261</v>
      </c>
      <c r="AK1163" s="3" t="s">
        <v>93</v>
      </c>
      <c r="AL1163" s="3" t="s">
        <v>94</v>
      </c>
      <c r="AM1163" s="3" t="s">
        <v>95</v>
      </c>
      <c r="AN1163" s="3" t="s">
        <v>95</v>
      </c>
      <c r="AO1163" s="3">
        <v>1</v>
      </c>
      <c r="AP1163" s="3">
        <v>0.53800000000000003</v>
      </c>
      <c r="AQ1163" s="3">
        <v>0.79500000000000004</v>
      </c>
      <c r="AR1163" s="3">
        <v>3</v>
      </c>
      <c r="AS1163" s="3">
        <v>-4.8479999999999999</v>
      </c>
      <c r="AT1163" s="3">
        <v>0</v>
      </c>
      <c r="AU1163" s="3">
        <v>4.4299999999999999E-2</v>
      </c>
      <c r="AV1163" s="3">
        <v>4.1700000000000001E-3</v>
      </c>
      <c r="AW1163" s="3">
        <v>1.57E-6</v>
      </c>
      <c r="AX1163" s="3">
        <v>0.125</v>
      </c>
      <c r="AY1163" s="3">
        <v>0.19600000000000001</v>
      </c>
      <c r="AZ1163" s="3">
        <v>123.98699999999999</v>
      </c>
      <c r="BA1163" s="3">
        <v>183819</v>
      </c>
      <c r="BB1163" s="3">
        <v>4</v>
      </c>
    </row>
    <row r="1164" spans="1:54" x14ac:dyDescent="0.25">
      <c r="A1164" s="3">
        <v>1163</v>
      </c>
      <c r="B1164" s="2" t="s">
        <v>69</v>
      </c>
      <c r="C1164" s="2" t="s">
        <v>61</v>
      </c>
      <c r="D1164" s="3">
        <v>7</v>
      </c>
      <c r="E1164" s="3" t="s">
        <v>38</v>
      </c>
      <c r="F1164" s="3" t="s">
        <v>25</v>
      </c>
      <c r="G1164" s="3" t="s">
        <v>23</v>
      </c>
      <c r="H1164" s="3">
        <v>18</v>
      </c>
      <c r="I1164" s="3">
        <v>5.5384615384615401</v>
      </c>
      <c r="J1164" s="3">
        <v>1</v>
      </c>
      <c r="K1164" s="3">
        <v>3</v>
      </c>
      <c r="L1164" s="3">
        <v>19</v>
      </c>
      <c r="M1164" s="3">
        <v>1</v>
      </c>
      <c r="N1164" s="3" t="str">
        <f t="shared" si="189"/>
        <v>n</v>
      </c>
      <c r="O1164" s="3" t="str">
        <f t="shared" si="190"/>
        <v>n</v>
      </c>
      <c r="P1164" s="2" t="s">
        <v>68</v>
      </c>
      <c r="Q1164" s="2" t="s">
        <v>62</v>
      </c>
      <c r="R1164" s="4" t="str">
        <f t="shared" si="191"/>
        <v>n</v>
      </c>
      <c r="S1164" s="2" t="s">
        <v>23</v>
      </c>
      <c r="T1164" s="2">
        <v>0</v>
      </c>
      <c r="U1164" s="6" t="s">
        <v>87</v>
      </c>
      <c r="V1164" s="7" t="s">
        <v>87</v>
      </c>
      <c r="W1164" s="7">
        <v>40521758</v>
      </c>
      <c r="X1164" s="7">
        <v>42022582</v>
      </c>
      <c r="Y1164" s="7">
        <v>46440099</v>
      </c>
      <c r="Z1164" s="7" t="s">
        <v>87</v>
      </c>
      <c r="AA1164" s="7" t="s">
        <v>87</v>
      </c>
      <c r="AB1164" s="7" t="s">
        <v>87</v>
      </c>
      <c r="AC1164" s="3">
        <v>1232088.19</v>
      </c>
      <c r="AD1164" s="3">
        <v>10949.09</v>
      </c>
      <c r="AE1164" s="3">
        <f t="shared" si="192"/>
        <v>112.52882111664074</v>
      </c>
      <c r="AF1164" s="2">
        <v>40.416800000000002</v>
      </c>
      <c r="AG1164" s="2">
        <v>-3.7038000000000002</v>
      </c>
      <c r="AH1164" s="2">
        <v>35.898899999999998</v>
      </c>
      <c r="AI1164" s="2">
        <v>14.5146</v>
      </c>
      <c r="AJ1164" s="4">
        <f t="shared" si="193"/>
        <v>1666.6630502556261</v>
      </c>
      <c r="AK1164" s="3" t="s">
        <v>93</v>
      </c>
      <c r="AL1164" s="3" t="s">
        <v>94</v>
      </c>
      <c r="AM1164" s="3" t="s">
        <v>95</v>
      </c>
      <c r="AN1164" s="3" t="s">
        <v>95</v>
      </c>
      <c r="AO1164" s="3">
        <v>1</v>
      </c>
      <c r="AP1164" s="3">
        <v>0.53800000000000003</v>
      </c>
      <c r="AQ1164" s="3">
        <v>0.79500000000000004</v>
      </c>
      <c r="AR1164" s="3">
        <v>3</v>
      </c>
      <c r="AS1164" s="3">
        <v>-4.8479999999999999</v>
      </c>
      <c r="AT1164" s="3">
        <v>0</v>
      </c>
      <c r="AU1164" s="3">
        <v>4.4299999999999999E-2</v>
      </c>
      <c r="AV1164" s="3">
        <v>4.1700000000000001E-3</v>
      </c>
      <c r="AW1164" s="3">
        <v>1.57E-6</v>
      </c>
      <c r="AX1164" s="3">
        <v>0.125</v>
      </c>
      <c r="AY1164" s="3">
        <v>0.19600000000000001</v>
      </c>
      <c r="AZ1164" s="3">
        <v>123.98699999999999</v>
      </c>
      <c r="BA1164" s="3">
        <v>183819</v>
      </c>
      <c r="BB1164" s="3">
        <v>4</v>
      </c>
    </row>
    <row r="1165" spans="1:54" x14ac:dyDescent="0.25">
      <c r="A1165" s="3">
        <v>1164</v>
      </c>
      <c r="B1165" s="2" t="s">
        <v>69</v>
      </c>
      <c r="C1165" s="2" t="s">
        <v>61</v>
      </c>
      <c r="D1165" s="3">
        <v>1</v>
      </c>
      <c r="E1165" s="3" t="s">
        <v>38</v>
      </c>
      <c r="F1165" s="3" t="s">
        <v>20</v>
      </c>
      <c r="G1165" s="3" t="s">
        <v>23</v>
      </c>
      <c r="H1165" s="3">
        <v>18</v>
      </c>
      <c r="I1165" s="3">
        <v>5.5384615384615401</v>
      </c>
      <c r="J1165" s="3">
        <v>1</v>
      </c>
      <c r="K1165" s="3">
        <v>3</v>
      </c>
      <c r="L1165" s="3">
        <v>19</v>
      </c>
      <c r="M1165" s="3">
        <v>1</v>
      </c>
      <c r="N1165" s="3" t="str">
        <f t="shared" si="189"/>
        <v>n</v>
      </c>
      <c r="O1165" s="3" t="str">
        <f t="shared" si="190"/>
        <v>n</v>
      </c>
      <c r="P1165" s="2" t="s">
        <v>68</v>
      </c>
      <c r="Q1165" s="2" t="s">
        <v>62</v>
      </c>
      <c r="R1165" s="4" t="str">
        <f t="shared" si="191"/>
        <v>n</v>
      </c>
      <c r="S1165" s="2" t="s">
        <v>23</v>
      </c>
      <c r="T1165" s="2">
        <v>0</v>
      </c>
      <c r="U1165" s="6" t="s">
        <v>87</v>
      </c>
      <c r="V1165" s="7" t="s">
        <v>87</v>
      </c>
      <c r="W1165" s="7">
        <v>40521758</v>
      </c>
      <c r="X1165" s="7">
        <v>42022582</v>
      </c>
      <c r="Y1165" s="7">
        <v>46440099</v>
      </c>
      <c r="Z1165" s="7" t="s">
        <v>87</v>
      </c>
      <c r="AA1165" s="7" t="s">
        <v>87</v>
      </c>
      <c r="AB1165" s="7" t="s">
        <v>87</v>
      </c>
      <c r="AC1165" s="3">
        <v>1232088.19</v>
      </c>
      <c r="AD1165" s="3">
        <v>10949.09</v>
      </c>
      <c r="AE1165" s="3">
        <f t="shared" si="192"/>
        <v>112.52882111664074</v>
      </c>
      <c r="AF1165" s="2">
        <v>40.416800000000002</v>
      </c>
      <c r="AG1165" s="2">
        <v>-3.7038000000000002</v>
      </c>
      <c r="AH1165" s="2">
        <v>35.898899999999998</v>
      </c>
      <c r="AI1165" s="2">
        <v>14.5146</v>
      </c>
      <c r="AJ1165" s="4">
        <f t="shared" si="193"/>
        <v>1666.6630502556261</v>
      </c>
      <c r="AK1165" s="3" t="s">
        <v>93</v>
      </c>
      <c r="AL1165" s="3" t="s">
        <v>94</v>
      </c>
      <c r="AM1165" s="3" t="s">
        <v>95</v>
      </c>
      <c r="AN1165" s="3" t="s">
        <v>95</v>
      </c>
      <c r="AO1165" s="3">
        <v>1</v>
      </c>
      <c r="AP1165" s="3">
        <v>0.53800000000000003</v>
      </c>
      <c r="AQ1165" s="3">
        <v>0.79500000000000004</v>
      </c>
      <c r="AR1165" s="3">
        <v>3</v>
      </c>
      <c r="AS1165" s="3">
        <v>-4.8479999999999999</v>
      </c>
      <c r="AT1165" s="3">
        <v>0</v>
      </c>
      <c r="AU1165" s="3">
        <v>4.4299999999999999E-2</v>
      </c>
      <c r="AV1165" s="3">
        <v>4.1700000000000001E-3</v>
      </c>
      <c r="AW1165" s="3">
        <v>1.57E-6</v>
      </c>
      <c r="AX1165" s="3">
        <v>0.125</v>
      </c>
      <c r="AY1165" s="3">
        <v>0.19600000000000001</v>
      </c>
      <c r="AZ1165" s="3">
        <v>123.98699999999999</v>
      </c>
      <c r="BA1165" s="3">
        <v>183819</v>
      </c>
      <c r="BB1165" s="3">
        <v>4</v>
      </c>
    </row>
    <row r="1166" spans="1:54" x14ac:dyDescent="0.25">
      <c r="A1166" s="3">
        <v>1165</v>
      </c>
      <c r="B1166" s="2" t="s">
        <v>70</v>
      </c>
      <c r="C1166" s="2" t="s">
        <v>61</v>
      </c>
      <c r="D1166" s="3">
        <v>7</v>
      </c>
      <c r="E1166" s="3" t="s">
        <v>35</v>
      </c>
      <c r="F1166" s="3" t="s">
        <v>25</v>
      </c>
      <c r="G1166" s="3" t="s">
        <v>23</v>
      </c>
      <c r="H1166" s="3">
        <v>22</v>
      </c>
      <c r="I1166" s="3">
        <v>5.2307692307692299</v>
      </c>
      <c r="J1166" s="3">
        <v>1</v>
      </c>
      <c r="K1166" s="3">
        <v>4</v>
      </c>
      <c r="L1166" s="3">
        <v>19</v>
      </c>
      <c r="M1166" s="3">
        <v>1</v>
      </c>
      <c r="N1166" s="3" t="str">
        <f t="shared" si="189"/>
        <v>n</v>
      </c>
      <c r="O1166" s="3" t="str">
        <f t="shared" si="190"/>
        <v>n</v>
      </c>
      <c r="P1166" s="2" t="s">
        <v>21</v>
      </c>
      <c r="Q1166" s="2" t="s">
        <v>62</v>
      </c>
      <c r="R1166" s="4" t="str">
        <f t="shared" si="191"/>
        <v>n</v>
      </c>
      <c r="S1166" s="2" t="s">
        <v>23</v>
      </c>
      <c r="T1166" s="2">
        <v>0</v>
      </c>
      <c r="U1166" s="6">
        <v>176</v>
      </c>
      <c r="V1166" s="7">
        <v>113</v>
      </c>
      <c r="W1166" s="7">
        <v>8174753</v>
      </c>
      <c r="X1166" s="7">
        <v>9068184</v>
      </c>
      <c r="Y1166" s="7">
        <v>9851017</v>
      </c>
      <c r="Z1166" s="7">
        <f>U:U  / (Y:Y -W:W )</f>
        <v>1.0499539452019491E-4</v>
      </c>
      <c r="AA1166" s="7">
        <f>V:V   / (Y:Y -X:X )</f>
        <v>1.4434751728657324E-4</v>
      </c>
      <c r="AB1166" s="7">
        <f>Z:Z+AA:AA</f>
        <v>2.4934291180676816E-4</v>
      </c>
      <c r="AC1166" s="3">
        <v>510999.8</v>
      </c>
      <c r="AD1166" s="3">
        <v>10949.09</v>
      </c>
      <c r="AE1166" s="3">
        <f t="shared" si="192"/>
        <v>46.670526957034781</v>
      </c>
      <c r="AF1166" s="2">
        <v>59.329300000000003</v>
      </c>
      <c r="AG1166" s="2">
        <v>18.069600000000001</v>
      </c>
      <c r="AH1166" s="2">
        <v>35.898899999999998</v>
      </c>
      <c r="AI1166" s="2">
        <v>14.5146</v>
      </c>
      <c r="AJ1166" s="4">
        <f t="shared" si="193"/>
        <v>2618.0520619640151</v>
      </c>
      <c r="AK1166" s="3" t="s">
        <v>93</v>
      </c>
      <c r="AL1166" s="3" t="s">
        <v>94</v>
      </c>
      <c r="AM1166" s="3" t="s">
        <v>95</v>
      </c>
      <c r="AN1166" s="3" t="s">
        <v>95</v>
      </c>
      <c r="AO1166" s="3">
        <v>1</v>
      </c>
      <c r="AP1166" s="3">
        <v>0.53800000000000003</v>
      </c>
      <c r="AQ1166" s="3">
        <v>0.79500000000000004</v>
      </c>
      <c r="AR1166" s="3">
        <v>3</v>
      </c>
      <c r="AS1166" s="3">
        <v>-4.8479999999999999</v>
      </c>
      <c r="AT1166" s="3">
        <v>0</v>
      </c>
      <c r="AU1166" s="3">
        <v>4.4299999999999999E-2</v>
      </c>
      <c r="AV1166" s="3">
        <v>4.1700000000000001E-3</v>
      </c>
      <c r="AW1166" s="3">
        <v>1.57E-6</v>
      </c>
      <c r="AX1166" s="3">
        <v>0.125</v>
      </c>
      <c r="AY1166" s="3">
        <v>0.19600000000000001</v>
      </c>
      <c r="AZ1166" s="3">
        <v>123.98699999999999</v>
      </c>
      <c r="BA1166" s="3">
        <v>183819</v>
      </c>
      <c r="BB1166" s="3">
        <v>4</v>
      </c>
    </row>
    <row r="1167" spans="1:54" x14ac:dyDescent="0.25">
      <c r="A1167" s="3">
        <v>1166</v>
      </c>
      <c r="B1167" s="2" t="s">
        <v>70</v>
      </c>
      <c r="C1167" s="2" t="s">
        <v>61</v>
      </c>
      <c r="D1167" s="3">
        <v>10</v>
      </c>
      <c r="E1167" s="3" t="s">
        <v>38</v>
      </c>
      <c r="F1167" s="3" t="s">
        <v>25</v>
      </c>
      <c r="G1167" s="3" t="s">
        <v>23</v>
      </c>
      <c r="H1167" s="3">
        <v>18</v>
      </c>
      <c r="I1167" s="3">
        <v>5.2307692307692299</v>
      </c>
      <c r="J1167" s="3">
        <v>1</v>
      </c>
      <c r="K1167" s="3">
        <v>4</v>
      </c>
      <c r="L1167" s="3">
        <v>19</v>
      </c>
      <c r="M1167" s="3">
        <v>1</v>
      </c>
      <c r="N1167" s="3" t="str">
        <f t="shared" si="189"/>
        <v>n</v>
      </c>
      <c r="O1167" s="3" t="str">
        <f t="shared" si="190"/>
        <v>n</v>
      </c>
      <c r="P1167" s="2" t="s">
        <v>21</v>
      </c>
      <c r="Q1167" s="2" t="s">
        <v>62</v>
      </c>
      <c r="R1167" s="4" t="str">
        <f t="shared" si="191"/>
        <v>n</v>
      </c>
      <c r="S1167" s="2" t="s">
        <v>23</v>
      </c>
      <c r="T1167" s="2">
        <v>0</v>
      </c>
      <c r="U1167" s="6">
        <v>176</v>
      </c>
      <c r="V1167" s="7">
        <v>113</v>
      </c>
      <c r="W1167" s="7">
        <v>8174753</v>
      </c>
      <c r="X1167" s="7">
        <v>9068184</v>
      </c>
      <c r="Y1167" s="7">
        <v>9851017</v>
      </c>
      <c r="Z1167" s="7">
        <f>U:U  / (Y:Y -W:W )</f>
        <v>1.0499539452019491E-4</v>
      </c>
      <c r="AA1167" s="7">
        <f>V:V   / (Y:Y -X:X )</f>
        <v>1.4434751728657324E-4</v>
      </c>
      <c r="AB1167" s="7">
        <f>Z:Z+AA:AA</f>
        <v>2.4934291180676816E-4</v>
      </c>
      <c r="AC1167" s="3">
        <v>510999.8</v>
      </c>
      <c r="AD1167" s="3">
        <v>10949.09</v>
      </c>
      <c r="AE1167" s="3">
        <f t="shared" si="192"/>
        <v>46.670526957034781</v>
      </c>
      <c r="AF1167" s="2">
        <v>59.329300000000003</v>
      </c>
      <c r="AG1167" s="2">
        <v>18.069600000000001</v>
      </c>
      <c r="AH1167" s="2">
        <v>35.898899999999998</v>
      </c>
      <c r="AI1167" s="2">
        <v>14.5146</v>
      </c>
      <c r="AJ1167" s="4">
        <f t="shared" si="193"/>
        <v>2618.0520619640151</v>
      </c>
      <c r="AK1167" s="3" t="s">
        <v>93</v>
      </c>
      <c r="AL1167" s="3" t="s">
        <v>94</v>
      </c>
      <c r="AM1167" s="3" t="s">
        <v>95</v>
      </c>
      <c r="AN1167" s="3" t="s">
        <v>95</v>
      </c>
      <c r="AO1167" s="3">
        <v>1</v>
      </c>
      <c r="AP1167" s="3">
        <v>0.53800000000000003</v>
      </c>
      <c r="AQ1167" s="3">
        <v>0.79500000000000004</v>
      </c>
      <c r="AR1167" s="3">
        <v>3</v>
      </c>
      <c r="AS1167" s="3">
        <v>-4.8479999999999999</v>
      </c>
      <c r="AT1167" s="3">
        <v>0</v>
      </c>
      <c r="AU1167" s="3">
        <v>4.4299999999999999E-2</v>
      </c>
      <c r="AV1167" s="3">
        <v>4.1700000000000001E-3</v>
      </c>
      <c r="AW1167" s="3">
        <v>1.57E-6</v>
      </c>
      <c r="AX1167" s="3">
        <v>0.125</v>
      </c>
      <c r="AY1167" s="3">
        <v>0.19600000000000001</v>
      </c>
      <c r="AZ1167" s="3">
        <v>123.98699999999999</v>
      </c>
      <c r="BA1167" s="3">
        <v>183819</v>
      </c>
      <c r="BB1167" s="3">
        <v>4</v>
      </c>
    </row>
    <row r="1168" spans="1:54" x14ac:dyDescent="0.25">
      <c r="A1168" s="3">
        <v>1167</v>
      </c>
      <c r="B1168" s="2" t="s">
        <v>71</v>
      </c>
      <c r="C1168" s="2" t="s">
        <v>61</v>
      </c>
      <c r="D1168" s="3">
        <v>8</v>
      </c>
      <c r="E1168" s="3" t="s">
        <v>38</v>
      </c>
      <c r="F1168" s="3" t="s">
        <v>25</v>
      </c>
      <c r="G1168" s="3" t="s">
        <v>23</v>
      </c>
      <c r="H1168" s="3">
        <v>18</v>
      </c>
      <c r="I1168" s="3">
        <v>3.9</v>
      </c>
      <c r="J1168" s="3">
        <v>1</v>
      </c>
      <c r="K1168" s="3">
        <v>5</v>
      </c>
      <c r="L1168" s="3">
        <v>19</v>
      </c>
      <c r="M1168" s="3">
        <v>1</v>
      </c>
      <c r="N1168" s="3" t="str">
        <f t="shared" si="189"/>
        <v>n</v>
      </c>
      <c r="O1168" s="3" t="str">
        <f t="shared" si="190"/>
        <v>n</v>
      </c>
      <c r="P1168" s="2" t="s">
        <v>21</v>
      </c>
      <c r="Q1168" s="2" t="s">
        <v>62</v>
      </c>
      <c r="R1168" s="4" t="str">
        <f t="shared" si="191"/>
        <v>n</v>
      </c>
      <c r="S1168" s="2" t="s">
        <v>23</v>
      </c>
      <c r="T1168" s="2">
        <v>0</v>
      </c>
      <c r="U1168" s="6">
        <v>355</v>
      </c>
      <c r="V1168" s="7">
        <v>216</v>
      </c>
      <c r="W1168" s="7">
        <v>14922597</v>
      </c>
      <c r="X1168" s="7">
        <v>16078619</v>
      </c>
      <c r="Y1168" s="7">
        <v>16900726</v>
      </c>
      <c r="Z1168" s="7">
        <f>U:U  / (Y:Y -W:W )</f>
        <v>1.7946251230329267E-4</v>
      </c>
      <c r="AA1168" s="7">
        <f>V:V   / (Y:Y -X:X )</f>
        <v>2.6273952174108724E-4</v>
      </c>
      <c r="AB1168" s="7">
        <f>Z:Z+AA:AA</f>
        <v>4.4220203404437988E-4</v>
      </c>
      <c r="AC1168" s="3">
        <v>770845.05</v>
      </c>
      <c r="AD1168" s="3">
        <v>10949.09</v>
      </c>
      <c r="AE1168" s="3">
        <f t="shared" si="192"/>
        <v>70.402659033764451</v>
      </c>
      <c r="AF1168" s="2">
        <v>52.370199999999997</v>
      </c>
      <c r="AG1168" s="2">
        <v>4.8952</v>
      </c>
      <c r="AH1168" s="2">
        <v>35.898899999999998</v>
      </c>
      <c r="AI1168" s="2">
        <v>14.5146</v>
      </c>
      <c r="AJ1168" s="4">
        <f t="shared" si="193"/>
        <v>1981.8023531880242</v>
      </c>
      <c r="AK1168" s="3" t="s">
        <v>93</v>
      </c>
      <c r="AL1168" s="3" t="s">
        <v>94</v>
      </c>
      <c r="AM1168" s="3" t="s">
        <v>95</v>
      </c>
      <c r="AN1168" s="3" t="s">
        <v>95</v>
      </c>
      <c r="AO1168" s="3">
        <v>1</v>
      </c>
      <c r="AP1168" s="3">
        <v>0.53800000000000003</v>
      </c>
      <c r="AQ1168" s="3">
        <v>0.79500000000000004</v>
      </c>
      <c r="AR1168" s="3">
        <v>3</v>
      </c>
      <c r="AS1168" s="3">
        <v>-4.8479999999999999</v>
      </c>
      <c r="AT1168" s="3">
        <v>0</v>
      </c>
      <c r="AU1168" s="3">
        <v>4.4299999999999999E-2</v>
      </c>
      <c r="AV1168" s="3">
        <v>4.1700000000000001E-3</v>
      </c>
      <c r="AW1168" s="3">
        <v>1.57E-6</v>
      </c>
      <c r="AX1168" s="3">
        <v>0.125</v>
      </c>
      <c r="AY1168" s="3">
        <v>0.19600000000000001</v>
      </c>
      <c r="AZ1168" s="3">
        <v>123.98699999999999</v>
      </c>
      <c r="BA1168" s="3">
        <v>183819</v>
      </c>
      <c r="BB1168" s="3">
        <v>4</v>
      </c>
    </row>
    <row r="1169" spans="1:54" x14ac:dyDescent="0.25">
      <c r="A1169" s="3">
        <v>1168</v>
      </c>
      <c r="B1169" s="2" t="s">
        <v>71</v>
      </c>
      <c r="C1169" s="2" t="s">
        <v>61</v>
      </c>
      <c r="D1169" s="3">
        <v>1</v>
      </c>
      <c r="E1169" s="3" t="s">
        <v>38</v>
      </c>
      <c r="F1169" s="3" t="s">
        <v>20</v>
      </c>
      <c r="G1169" s="3" t="s">
        <v>23</v>
      </c>
      <c r="H1169" s="3">
        <v>18</v>
      </c>
      <c r="I1169" s="3">
        <v>3.9</v>
      </c>
      <c r="J1169" s="3">
        <v>1</v>
      </c>
      <c r="K1169" s="3">
        <v>5</v>
      </c>
      <c r="L1169" s="3">
        <v>19</v>
      </c>
      <c r="M1169" s="3">
        <v>1</v>
      </c>
      <c r="N1169" s="3" t="str">
        <f t="shared" si="189"/>
        <v>n</v>
      </c>
      <c r="O1169" s="3" t="str">
        <f t="shared" si="190"/>
        <v>n</v>
      </c>
      <c r="P1169" s="2" t="s">
        <v>21</v>
      </c>
      <c r="Q1169" s="2" t="s">
        <v>62</v>
      </c>
      <c r="R1169" s="4" t="str">
        <f t="shared" si="191"/>
        <v>n</v>
      </c>
      <c r="S1169" s="2" t="s">
        <v>23</v>
      </c>
      <c r="T1169" s="2">
        <v>0</v>
      </c>
      <c r="U1169" s="6">
        <v>355</v>
      </c>
      <c r="V1169" s="7">
        <v>216</v>
      </c>
      <c r="W1169" s="7">
        <v>14922597</v>
      </c>
      <c r="X1169" s="7">
        <v>16078619</v>
      </c>
      <c r="Y1169" s="7">
        <v>16900726</v>
      </c>
      <c r="Z1169" s="7">
        <f>U:U  / (Y:Y -W:W )</f>
        <v>1.7946251230329267E-4</v>
      </c>
      <c r="AA1169" s="7">
        <f>V:V   / (Y:Y -X:X )</f>
        <v>2.6273952174108724E-4</v>
      </c>
      <c r="AB1169" s="7">
        <f>Z:Z+AA:AA</f>
        <v>4.4220203404437988E-4</v>
      </c>
      <c r="AC1169" s="3">
        <v>770845.05</v>
      </c>
      <c r="AD1169" s="3">
        <v>10949.09</v>
      </c>
      <c r="AE1169" s="3">
        <f t="shared" si="192"/>
        <v>70.402659033764451</v>
      </c>
      <c r="AF1169" s="2">
        <v>52.370199999999997</v>
      </c>
      <c r="AG1169" s="2">
        <v>4.8952</v>
      </c>
      <c r="AH1169" s="2">
        <v>35.898899999999998</v>
      </c>
      <c r="AI1169" s="2">
        <v>14.5146</v>
      </c>
      <c r="AJ1169" s="4">
        <f t="shared" si="193"/>
        <v>1981.8023531880242</v>
      </c>
      <c r="AK1169" s="3" t="s">
        <v>93</v>
      </c>
      <c r="AL1169" s="3" t="s">
        <v>94</v>
      </c>
      <c r="AM1169" s="3" t="s">
        <v>95</v>
      </c>
      <c r="AN1169" s="3" t="s">
        <v>95</v>
      </c>
      <c r="AO1169" s="3">
        <v>1</v>
      </c>
      <c r="AP1169" s="3">
        <v>0.53800000000000003</v>
      </c>
      <c r="AQ1169" s="3">
        <v>0.79500000000000004</v>
      </c>
      <c r="AR1169" s="3">
        <v>3</v>
      </c>
      <c r="AS1169" s="3">
        <v>-4.8479999999999999</v>
      </c>
      <c r="AT1169" s="3">
        <v>0</v>
      </c>
      <c r="AU1169" s="3">
        <v>4.4299999999999999E-2</v>
      </c>
      <c r="AV1169" s="3">
        <v>4.1700000000000001E-3</v>
      </c>
      <c r="AW1169" s="3">
        <v>1.57E-6</v>
      </c>
      <c r="AX1169" s="3">
        <v>0.125</v>
      </c>
      <c r="AY1169" s="3">
        <v>0.19600000000000001</v>
      </c>
      <c r="AZ1169" s="3">
        <v>123.98699999999999</v>
      </c>
      <c r="BA1169" s="3">
        <v>183819</v>
      </c>
      <c r="BB1169" s="3">
        <v>4</v>
      </c>
    </row>
    <row r="1170" spans="1:54" x14ac:dyDescent="0.25">
      <c r="A1170" s="3">
        <v>1169</v>
      </c>
      <c r="B1170" s="2" t="s">
        <v>34</v>
      </c>
      <c r="C1170" s="2" t="s">
        <v>63</v>
      </c>
      <c r="D1170" s="3">
        <v>6</v>
      </c>
      <c r="E1170" s="3" t="s">
        <v>38</v>
      </c>
      <c r="F1170" s="3" t="s">
        <v>25</v>
      </c>
      <c r="G1170" s="3" t="s">
        <v>23</v>
      </c>
      <c r="H1170" s="3">
        <v>3</v>
      </c>
      <c r="I1170" s="3">
        <v>4.5</v>
      </c>
      <c r="J1170" s="3">
        <v>1</v>
      </c>
      <c r="K1170" s="3">
        <v>1</v>
      </c>
      <c r="L1170" s="3">
        <v>20</v>
      </c>
      <c r="M1170" s="3">
        <v>1</v>
      </c>
      <c r="N1170" s="3" t="str">
        <f t="shared" si="189"/>
        <v>n</v>
      </c>
      <c r="O1170" s="3" t="str">
        <f t="shared" si="190"/>
        <v>y</v>
      </c>
      <c r="P1170" s="2" t="s">
        <v>36</v>
      </c>
      <c r="Q1170" s="2" t="s">
        <v>30</v>
      </c>
      <c r="R1170" s="4" t="str">
        <f t="shared" si="191"/>
        <v>n</v>
      </c>
      <c r="S1170" s="2" t="s">
        <v>23</v>
      </c>
      <c r="T1170" s="2">
        <v>1</v>
      </c>
      <c r="U1170" s="6" t="s">
        <v>87</v>
      </c>
      <c r="V1170" s="7" t="s">
        <v>87</v>
      </c>
      <c r="W1170" s="6" t="s">
        <v>87</v>
      </c>
      <c r="X1170" s="7" t="s">
        <v>87</v>
      </c>
      <c r="Y1170" s="7">
        <v>2998577</v>
      </c>
      <c r="Z1170" s="7" t="s">
        <v>87</v>
      </c>
      <c r="AA1170" s="7" t="s">
        <v>87</v>
      </c>
      <c r="AB1170" s="7" t="s">
        <v>87</v>
      </c>
      <c r="AC1170" s="3">
        <v>10547.33</v>
      </c>
      <c r="AD1170" s="3">
        <v>6749.52</v>
      </c>
      <c r="AE1170" s="3">
        <f t="shared" si="192"/>
        <v>1.5626785312140714</v>
      </c>
      <c r="AF1170" s="2">
        <v>40.179200000000002</v>
      </c>
      <c r="AG1170" s="2">
        <v>44.499099999999999</v>
      </c>
      <c r="AH1170" s="2">
        <v>47.0105</v>
      </c>
      <c r="AI1170" s="2">
        <v>28.863800000000001</v>
      </c>
      <c r="AJ1170" s="4">
        <f t="shared" si="193"/>
        <v>1466.5351145578163</v>
      </c>
      <c r="AK1170" s="3" t="s">
        <v>93</v>
      </c>
      <c r="AL1170" s="3" t="s">
        <v>94</v>
      </c>
      <c r="AM1170" s="3" t="s">
        <v>95</v>
      </c>
      <c r="AN1170" s="3" t="s">
        <v>95</v>
      </c>
      <c r="AO1170" s="3">
        <v>1</v>
      </c>
      <c r="AP1170" s="3">
        <v>0.626</v>
      </c>
      <c r="AQ1170" s="3">
        <v>0.82399999999999995</v>
      </c>
      <c r="AR1170" s="3">
        <v>8</v>
      </c>
      <c r="AS1170" s="3">
        <v>-6.64</v>
      </c>
      <c r="AT1170" s="3">
        <v>1</v>
      </c>
      <c r="AU1170" s="3">
        <v>4.3099999999999999E-2</v>
      </c>
      <c r="AV1170" s="3">
        <v>5.3400000000000003E-2</v>
      </c>
      <c r="AW1170" s="3">
        <v>0</v>
      </c>
      <c r="AX1170" s="3">
        <v>2.06E-2</v>
      </c>
      <c r="AY1170" s="3">
        <v>0.30399999999999999</v>
      </c>
      <c r="AZ1170" s="3">
        <v>125.97499999999999</v>
      </c>
      <c r="BA1170" s="3">
        <v>178838</v>
      </c>
      <c r="BB1170" s="3">
        <v>4</v>
      </c>
    </row>
    <row r="1171" spans="1:54" x14ac:dyDescent="0.25">
      <c r="A1171" s="3">
        <v>1170</v>
      </c>
      <c r="B1171" s="2" t="s">
        <v>74</v>
      </c>
      <c r="C1171" s="2" t="s">
        <v>63</v>
      </c>
      <c r="D1171" s="3">
        <v>5</v>
      </c>
      <c r="E1171" s="3" t="s">
        <v>38</v>
      </c>
      <c r="F1171" s="3" t="s">
        <v>25</v>
      </c>
      <c r="G1171" s="3" t="s">
        <v>23</v>
      </c>
      <c r="H1171" s="3">
        <v>3</v>
      </c>
      <c r="I1171" s="3">
        <v>5.5714285714285703</v>
      </c>
      <c r="J1171" s="3">
        <v>3</v>
      </c>
      <c r="K1171" s="3">
        <v>1</v>
      </c>
      <c r="L1171" s="3">
        <v>20</v>
      </c>
      <c r="M1171" s="3">
        <v>1</v>
      </c>
      <c r="N1171" s="3" t="str">
        <f t="shared" si="189"/>
        <v>n</v>
      </c>
      <c r="O1171" s="3" t="str">
        <f t="shared" si="190"/>
        <v>y</v>
      </c>
      <c r="P1171" s="2" t="s">
        <v>40</v>
      </c>
      <c r="Q1171" s="2" t="s">
        <v>30</v>
      </c>
      <c r="R1171" s="4" t="str">
        <f t="shared" si="191"/>
        <v>n</v>
      </c>
      <c r="S1171" s="2" t="s">
        <v>23</v>
      </c>
      <c r="T1171" s="2">
        <v>1</v>
      </c>
      <c r="U1171" s="6" t="s">
        <v>87</v>
      </c>
      <c r="V1171" s="7" t="s">
        <v>87</v>
      </c>
      <c r="W1171" s="6" t="s">
        <v>87</v>
      </c>
      <c r="X1171" s="6" t="s">
        <v>87</v>
      </c>
      <c r="Y1171" s="7">
        <v>9705643</v>
      </c>
      <c r="Z1171" s="7" t="s">
        <v>87</v>
      </c>
      <c r="AA1171" s="7" t="s">
        <v>87</v>
      </c>
      <c r="AB1171" s="7" t="s">
        <v>87</v>
      </c>
      <c r="AC1171" s="3">
        <v>37847.72</v>
      </c>
      <c r="AD1171" s="3">
        <v>6749.52</v>
      </c>
      <c r="AE1171" s="3">
        <f t="shared" si="192"/>
        <v>5.6074683829368608</v>
      </c>
      <c r="AF1171" s="2">
        <v>40.409300000000002</v>
      </c>
      <c r="AG1171" s="2">
        <v>49.867100000000001</v>
      </c>
      <c r="AH1171" s="2">
        <v>47.0105</v>
      </c>
      <c r="AI1171" s="2">
        <v>28.863800000000001</v>
      </c>
      <c r="AJ1171" s="4">
        <f t="shared" si="193"/>
        <v>1833.4763439289127</v>
      </c>
      <c r="AK1171" s="3" t="s">
        <v>93</v>
      </c>
      <c r="AL1171" s="3" t="s">
        <v>94</v>
      </c>
      <c r="AM1171" s="3" t="s">
        <v>95</v>
      </c>
      <c r="AN1171" s="3" t="s">
        <v>95</v>
      </c>
      <c r="AO1171" s="3">
        <v>1</v>
      </c>
      <c r="AP1171" s="3">
        <v>0.626</v>
      </c>
      <c r="AQ1171" s="3">
        <v>0.82399999999999995</v>
      </c>
      <c r="AR1171" s="3">
        <v>8</v>
      </c>
      <c r="AS1171" s="3">
        <v>-6.64</v>
      </c>
      <c r="AT1171" s="3">
        <v>1</v>
      </c>
      <c r="AU1171" s="3">
        <v>4.3099999999999999E-2</v>
      </c>
      <c r="AV1171" s="3">
        <v>5.3400000000000003E-2</v>
      </c>
      <c r="AW1171" s="3">
        <v>0</v>
      </c>
      <c r="AX1171" s="3">
        <v>2.06E-2</v>
      </c>
      <c r="AY1171" s="3">
        <v>0.30399999999999999</v>
      </c>
      <c r="AZ1171" s="3">
        <v>125.97499999999999</v>
      </c>
      <c r="BA1171" s="3">
        <v>178838</v>
      </c>
      <c r="BB1171" s="3">
        <v>4</v>
      </c>
    </row>
    <row r="1172" spans="1:54" x14ac:dyDescent="0.25">
      <c r="A1172" s="3">
        <v>1171</v>
      </c>
      <c r="B1172" s="2" t="s">
        <v>43</v>
      </c>
      <c r="C1172" s="2" t="s">
        <v>63</v>
      </c>
      <c r="D1172" s="3">
        <v>2</v>
      </c>
      <c r="E1172" s="3" t="s">
        <v>38</v>
      </c>
      <c r="F1172" s="3" t="s">
        <v>20</v>
      </c>
      <c r="G1172" s="3" t="s">
        <v>23</v>
      </c>
      <c r="H1172" s="3">
        <v>3</v>
      </c>
      <c r="I1172" s="3">
        <v>4.71428571428571</v>
      </c>
      <c r="J1172" s="3">
        <v>6</v>
      </c>
      <c r="K1172" s="3">
        <v>3</v>
      </c>
      <c r="L1172" s="3">
        <v>20</v>
      </c>
      <c r="M1172" s="3">
        <v>1</v>
      </c>
      <c r="N1172" s="3" t="str">
        <f t="shared" si="189"/>
        <v>n</v>
      </c>
      <c r="O1172" s="3" t="str">
        <f t="shared" si="190"/>
        <v>n</v>
      </c>
      <c r="P1172" s="2" t="s">
        <v>44</v>
      </c>
      <c r="Q1172" s="2" t="s">
        <v>30</v>
      </c>
      <c r="R1172" s="4" t="str">
        <f t="shared" si="191"/>
        <v>n</v>
      </c>
      <c r="S1172" s="2" t="s">
        <v>23</v>
      </c>
      <c r="T1172" s="2">
        <v>1</v>
      </c>
      <c r="U1172" s="6" t="s">
        <v>87</v>
      </c>
      <c r="V1172" s="7" t="s">
        <v>87</v>
      </c>
      <c r="W1172" s="6" t="s">
        <v>87</v>
      </c>
      <c r="X1172" s="7" t="s">
        <v>87</v>
      </c>
      <c r="Y1172" s="7">
        <v>848319</v>
      </c>
      <c r="Z1172" s="7" t="s">
        <v>87</v>
      </c>
      <c r="AA1172" s="7" t="s">
        <v>87</v>
      </c>
      <c r="AB1172" s="7" t="s">
        <v>87</v>
      </c>
      <c r="AC1172" s="3">
        <v>19801.66</v>
      </c>
      <c r="AD1172" s="3">
        <v>6749.52</v>
      </c>
      <c r="AE1172" s="3">
        <f t="shared" si="192"/>
        <v>2.9337878841754672</v>
      </c>
      <c r="AF1172" s="2">
        <v>35.185600000000001</v>
      </c>
      <c r="AG1172" s="2">
        <v>33.382300000000001</v>
      </c>
      <c r="AH1172" s="2">
        <v>47.0105</v>
      </c>
      <c r="AI1172" s="2">
        <v>28.863800000000001</v>
      </c>
      <c r="AJ1172" s="4">
        <f t="shared" si="193"/>
        <v>1367.6738708712055</v>
      </c>
      <c r="AK1172" s="3" t="s">
        <v>93</v>
      </c>
      <c r="AL1172" s="3" t="s">
        <v>94</v>
      </c>
      <c r="AM1172" s="3" t="s">
        <v>95</v>
      </c>
      <c r="AN1172" s="3" t="s">
        <v>95</v>
      </c>
      <c r="AO1172" s="3">
        <v>1</v>
      </c>
      <c r="AP1172" s="3">
        <v>0.626</v>
      </c>
      <c r="AQ1172" s="3">
        <v>0.82399999999999995</v>
      </c>
      <c r="AR1172" s="3">
        <v>8</v>
      </c>
      <c r="AS1172" s="3">
        <v>-6.64</v>
      </c>
      <c r="AT1172" s="3">
        <v>1</v>
      </c>
      <c r="AU1172" s="3">
        <v>4.3099999999999999E-2</v>
      </c>
      <c r="AV1172" s="3">
        <v>5.3400000000000003E-2</v>
      </c>
      <c r="AW1172" s="3">
        <v>0</v>
      </c>
      <c r="AX1172" s="3">
        <v>2.06E-2</v>
      </c>
      <c r="AY1172" s="3">
        <v>0.30399999999999999</v>
      </c>
      <c r="AZ1172" s="3">
        <v>125.97499999999999</v>
      </c>
      <c r="BA1172" s="3">
        <v>178838</v>
      </c>
      <c r="BB1172" s="3">
        <v>4</v>
      </c>
    </row>
    <row r="1173" spans="1:54" x14ac:dyDescent="0.25">
      <c r="A1173" s="3">
        <v>1172</v>
      </c>
      <c r="B1173" s="2" t="s">
        <v>49</v>
      </c>
      <c r="C1173" s="2" t="s">
        <v>63</v>
      </c>
      <c r="D1173" s="3">
        <v>2</v>
      </c>
      <c r="E1173" s="3" t="s">
        <v>38</v>
      </c>
      <c r="F1173" s="3" t="s">
        <v>20</v>
      </c>
      <c r="G1173" s="3" t="s">
        <v>23</v>
      </c>
      <c r="H1173" s="3">
        <v>3</v>
      </c>
      <c r="I1173" s="3">
        <v>4.1666666666666696</v>
      </c>
      <c r="J1173" s="3">
        <v>11</v>
      </c>
      <c r="K1173" s="3">
        <v>1</v>
      </c>
      <c r="L1173" s="3">
        <v>20</v>
      </c>
      <c r="M1173" s="3">
        <v>1</v>
      </c>
      <c r="N1173" s="3" t="str">
        <f t="shared" si="189"/>
        <v>n</v>
      </c>
      <c r="O1173" s="3" t="str">
        <f t="shared" si="190"/>
        <v>y</v>
      </c>
      <c r="P1173" s="2" t="s">
        <v>30</v>
      </c>
      <c r="Q1173" s="2" t="s">
        <v>30</v>
      </c>
      <c r="R1173" s="4" t="str">
        <f t="shared" si="191"/>
        <v>y</v>
      </c>
      <c r="S1173" s="2" t="s">
        <v>23</v>
      </c>
      <c r="T1173" s="2">
        <v>1</v>
      </c>
      <c r="U1173" s="6" t="s">
        <v>87</v>
      </c>
      <c r="V1173" s="7">
        <v>195</v>
      </c>
      <c r="W1173" s="6" t="s">
        <v>87</v>
      </c>
      <c r="X1173" s="7">
        <v>62351387</v>
      </c>
      <c r="Y1173" s="7">
        <v>66759950</v>
      </c>
      <c r="Z1173" s="7" t="s">
        <v>87</v>
      </c>
      <c r="AA1173" s="7">
        <f>V:V   / (Y:Y -X:X )</f>
        <v>4.4232100119698867E-5</v>
      </c>
      <c r="AB1173" s="7" t="s">
        <v>87</v>
      </c>
      <c r="AC1173" s="3">
        <v>2465453.98</v>
      </c>
      <c r="AD1173" s="3">
        <v>6749.52</v>
      </c>
      <c r="AE1173" s="3">
        <f t="shared" si="192"/>
        <v>365.27841683556755</v>
      </c>
      <c r="AF1173" s="2">
        <v>48.8566</v>
      </c>
      <c r="AG1173" s="2">
        <v>2.3521999999999998</v>
      </c>
      <c r="AH1173" s="2">
        <v>47.0105</v>
      </c>
      <c r="AI1173" s="2">
        <v>28.863800000000001</v>
      </c>
      <c r="AJ1173" s="4">
        <f t="shared" si="193"/>
        <v>1975.6096948006359</v>
      </c>
      <c r="AK1173" s="3" t="s">
        <v>93</v>
      </c>
      <c r="AL1173" s="3" t="s">
        <v>94</v>
      </c>
      <c r="AM1173" s="3" t="s">
        <v>96</v>
      </c>
      <c r="AN1173" s="3" t="s">
        <v>95</v>
      </c>
      <c r="AO1173" s="3">
        <v>0</v>
      </c>
      <c r="AP1173" s="3">
        <v>0.626</v>
      </c>
      <c r="AQ1173" s="3">
        <v>0.82399999999999995</v>
      </c>
      <c r="AR1173" s="3">
        <v>8</v>
      </c>
      <c r="AS1173" s="3">
        <v>-6.64</v>
      </c>
      <c r="AT1173" s="3">
        <v>1</v>
      </c>
      <c r="AU1173" s="3">
        <v>4.3099999999999999E-2</v>
      </c>
      <c r="AV1173" s="3">
        <v>5.3400000000000003E-2</v>
      </c>
      <c r="AW1173" s="3">
        <v>0</v>
      </c>
      <c r="AX1173" s="3">
        <v>2.06E-2</v>
      </c>
      <c r="AY1173" s="3">
        <v>0.30399999999999999</v>
      </c>
      <c r="AZ1173" s="3">
        <v>125.97499999999999</v>
      </c>
      <c r="BA1173" s="3">
        <v>178838</v>
      </c>
      <c r="BB1173" s="3">
        <v>4</v>
      </c>
    </row>
    <row r="1174" spans="1:54" x14ac:dyDescent="0.25">
      <c r="A1174" s="3">
        <v>1173</v>
      </c>
      <c r="B1174" s="2" t="s">
        <v>53</v>
      </c>
      <c r="C1174" s="2" t="s">
        <v>63</v>
      </c>
      <c r="D1174" s="3">
        <v>3</v>
      </c>
      <c r="E1174" s="3" t="s">
        <v>38</v>
      </c>
      <c r="F1174" s="3" t="s">
        <v>25</v>
      </c>
      <c r="G1174" s="3" t="s">
        <v>23</v>
      </c>
      <c r="H1174" s="3">
        <v>3</v>
      </c>
      <c r="I1174" s="3">
        <v>4.9000000000000004</v>
      </c>
      <c r="J1174" s="3">
        <v>14</v>
      </c>
      <c r="K1174" s="3">
        <v>3</v>
      </c>
      <c r="L1174" s="3">
        <v>20</v>
      </c>
      <c r="M1174" s="3">
        <v>1</v>
      </c>
      <c r="N1174" s="3" t="str">
        <f t="shared" si="189"/>
        <v>n</v>
      </c>
      <c r="O1174" s="3" t="str">
        <f t="shared" si="190"/>
        <v>n</v>
      </c>
      <c r="P1174" s="2" t="s">
        <v>44</v>
      </c>
      <c r="Q1174" s="2" t="s">
        <v>30</v>
      </c>
      <c r="R1174" s="4" t="str">
        <f t="shared" si="191"/>
        <v>n</v>
      </c>
      <c r="S1174" s="2" t="s">
        <v>23</v>
      </c>
      <c r="T1174" s="2">
        <v>1</v>
      </c>
      <c r="U1174" s="6" t="s">
        <v>87</v>
      </c>
      <c r="V1174" s="7" t="s">
        <v>87</v>
      </c>
      <c r="W1174" s="6" t="s">
        <v>87</v>
      </c>
      <c r="X1174" s="7" t="s">
        <v>87</v>
      </c>
      <c r="Y1174" s="7">
        <v>10783748</v>
      </c>
      <c r="Z1174" s="7" t="s">
        <v>87</v>
      </c>
      <c r="AA1174" s="7" t="s">
        <v>87</v>
      </c>
      <c r="AB1174" s="7" t="s">
        <v>87</v>
      </c>
      <c r="AC1174" s="3">
        <v>194558.65</v>
      </c>
      <c r="AD1174" s="3">
        <v>6749.52</v>
      </c>
      <c r="AE1174" s="3">
        <f t="shared" si="192"/>
        <v>28.825553520842959</v>
      </c>
      <c r="AF1174" s="2">
        <v>37.983800000000002</v>
      </c>
      <c r="AG1174" s="2">
        <v>23.727499999999999</v>
      </c>
      <c r="AH1174" s="2">
        <v>47.0105</v>
      </c>
      <c r="AI1174" s="2">
        <v>28.863800000000001</v>
      </c>
      <c r="AJ1174" s="4">
        <f t="shared" si="193"/>
        <v>1087.8600357587588</v>
      </c>
      <c r="AK1174" s="3" t="s">
        <v>93</v>
      </c>
      <c r="AL1174" s="3" t="s">
        <v>94</v>
      </c>
      <c r="AM1174" s="3" t="s">
        <v>96</v>
      </c>
      <c r="AN1174" s="3" t="s">
        <v>95</v>
      </c>
      <c r="AO1174" s="3">
        <v>0</v>
      </c>
      <c r="AP1174" s="3">
        <v>0.626</v>
      </c>
      <c r="AQ1174" s="3">
        <v>0.82399999999999995</v>
      </c>
      <c r="AR1174" s="3">
        <v>8</v>
      </c>
      <c r="AS1174" s="3">
        <v>-6.64</v>
      </c>
      <c r="AT1174" s="3">
        <v>1</v>
      </c>
      <c r="AU1174" s="3">
        <v>4.3099999999999999E-2</v>
      </c>
      <c r="AV1174" s="3">
        <v>5.3400000000000003E-2</v>
      </c>
      <c r="AW1174" s="3">
        <v>0</v>
      </c>
      <c r="AX1174" s="3">
        <v>2.06E-2</v>
      </c>
      <c r="AY1174" s="3">
        <v>0.30399999999999999</v>
      </c>
      <c r="AZ1174" s="3">
        <v>125.97499999999999</v>
      </c>
      <c r="BA1174" s="3">
        <v>178838</v>
      </c>
      <c r="BB1174" s="3">
        <v>4</v>
      </c>
    </row>
    <row r="1175" spans="1:54" x14ac:dyDescent="0.25">
      <c r="A1175" s="3">
        <v>1174</v>
      </c>
      <c r="B1175" s="2" t="s">
        <v>61</v>
      </c>
      <c r="C1175" s="2" t="s">
        <v>63</v>
      </c>
      <c r="D1175" s="3">
        <v>4</v>
      </c>
      <c r="E1175" s="3" t="s">
        <v>38</v>
      </c>
      <c r="F1175" s="3" t="s">
        <v>25</v>
      </c>
      <c r="G1175" s="3" t="s">
        <v>23</v>
      </c>
      <c r="H1175" s="3">
        <v>3</v>
      </c>
      <c r="I1175" s="3">
        <v>4.5</v>
      </c>
      <c r="J1175" s="3">
        <v>19</v>
      </c>
      <c r="K1175" s="3">
        <v>1</v>
      </c>
      <c r="L1175" s="3">
        <v>20</v>
      </c>
      <c r="M1175" s="3">
        <v>1</v>
      </c>
      <c r="N1175" s="3" t="str">
        <f t="shared" si="189"/>
        <v>n</v>
      </c>
      <c r="O1175" s="3" t="str">
        <f t="shared" si="190"/>
        <v>y</v>
      </c>
      <c r="P1175" s="2" t="s">
        <v>62</v>
      </c>
      <c r="Q1175" s="2" t="s">
        <v>30</v>
      </c>
      <c r="R1175" s="4" t="str">
        <f t="shared" si="191"/>
        <v>n</v>
      </c>
      <c r="S1175" s="2" t="s">
        <v>23</v>
      </c>
      <c r="T1175" s="2">
        <v>1</v>
      </c>
      <c r="U1175" s="6" t="s">
        <v>87</v>
      </c>
      <c r="V1175" s="7" t="s">
        <v>87</v>
      </c>
      <c r="W1175" s="6" t="s">
        <v>87</v>
      </c>
      <c r="X1175" s="7" t="s">
        <v>87</v>
      </c>
      <c r="Y1175" s="7">
        <v>434403</v>
      </c>
      <c r="Z1175" s="7" t="s">
        <v>87</v>
      </c>
      <c r="AA1175" s="7" t="s">
        <v>87</v>
      </c>
      <c r="AB1175" s="7" t="s">
        <v>87</v>
      </c>
      <c r="AC1175" s="3">
        <v>10949.09</v>
      </c>
      <c r="AD1175" s="3">
        <v>6749.52</v>
      </c>
      <c r="AE1175" s="3">
        <f t="shared" si="192"/>
        <v>1.6222027640484062</v>
      </c>
      <c r="AF1175" s="2">
        <v>35.898899999999998</v>
      </c>
      <c r="AG1175" s="2">
        <v>14.5146</v>
      </c>
      <c r="AH1175" s="2">
        <v>47.0105</v>
      </c>
      <c r="AI1175" s="2">
        <v>28.863800000000001</v>
      </c>
      <c r="AJ1175" s="4">
        <f t="shared" si="193"/>
        <v>1714.1554487532719</v>
      </c>
      <c r="AK1175" s="3" t="s">
        <v>93</v>
      </c>
      <c r="AL1175" s="3" t="s">
        <v>94</v>
      </c>
      <c r="AM1175" s="3" t="s">
        <v>95</v>
      </c>
      <c r="AN1175" s="3" t="s">
        <v>95</v>
      </c>
      <c r="AO1175" s="3">
        <v>1</v>
      </c>
      <c r="AP1175" s="3">
        <v>0.626</v>
      </c>
      <c r="AQ1175" s="3">
        <v>0.82399999999999995</v>
      </c>
      <c r="AR1175" s="3">
        <v>8</v>
      </c>
      <c r="AS1175" s="3">
        <v>-6.64</v>
      </c>
      <c r="AT1175" s="3">
        <v>1</v>
      </c>
      <c r="AU1175" s="3">
        <v>4.3099999999999999E-2</v>
      </c>
      <c r="AV1175" s="3">
        <v>5.3400000000000003E-2</v>
      </c>
      <c r="AW1175" s="3">
        <v>0</v>
      </c>
      <c r="AX1175" s="3">
        <v>2.06E-2</v>
      </c>
      <c r="AY1175" s="3">
        <v>0.30399999999999999</v>
      </c>
      <c r="AZ1175" s="3">
        <v>125.97499999999999</v>
      </c>
      <c r="BA1175" s="3">
        <v>178838</v>
      </c>
      <c r="BB1175" s="3">
        <v>4</v>
      </c>
    </row>
    <row r="1176" spans="1:54" x14ac:dyDescent="0.25">
      <c r="A1176" s="3">
        <v>1175</v>
      </c>
      <c r="B1176" s="2" t="s">
        <v>66</v>
      </c>
      <c r="C1176" s="2" t="s">
        <v>63</v>
      </c>
      <c r="D1176" s="3">
        <v>6</v>
      </c>
      <c r="E1176" s="3" t="s">
        <v>38</v>
      </c>
      <c r="F1176" s="3" t="s">
        <v>25</v>
      </c>
      <c r="G1176" s="3" t="s">
        <v>23</v>
      </c>
      <c r="H1176" s="3">
        <v>3</v>
      </c>
      <c r="I1176" s="3">
        <v>6.7333333333333298</v>
      </c>
      <c r="J1176" s="3">
        <v>3</v>
      </c>
      <c r="K1176" s="3">
        <v>1</v>
      </c>
      <c r="L1176" s="3">
        <v>20</v>
      </c>
      <c r="M1176" s="3">
        <v>1</v>
      </c>
      <c r="N1176" s="3" t="str">
        <f t="shared" si="189"/>
        <v>n</v>
      </c>
      <c r="O1176" s="3" t="str">
        <f t="shared" si="190"/>
        <v>y</v>
      </c>
      <c r="P1176" s="2" t="s">
        <v>26</v>
      </c>
      <c r="Q1176" s="2" t="s">
        <v>30</v>
      </c>
      <c r="R1176" s="4" t="str">
        <f t="shared" si="191"/>
        <v>n</v>
      </c>
      <c r="S1176" s="2" t="s">
        <v>23</v>
      </c>
      <c r="T1176" s="2">
        <v>1</v>
      </c>
      <c r="U1176" s="6" t="s">
        <v>87</v>
      </c>
      <c r="V1176" s="7" t="s">
        <v>87</v>
      </c>
      <c r="W1176" s="6" t="s">
        <v>87</v>
      </c>
      <c r="X1176" s="7" t="s">
        <v>87</v>
      </c>
      <c r="Y1176" s="7" t="s">
        <v>87</v>
      </c>
      <c r="Z1176" s="7" t="s">
        <v>87</v>
      </c>
      <c r="AA1176" s="7" t="s">
        <v>87</v>
      </c>
      <c r="AB1176" s="7" t="s">
        <v>87</v>
      </c>
      <c r="AC1176" s="3">
        <v>1283162.3500000001</v>
      </c>
      <c r="AD1176" s="3">
        <v>6749.52</v>
      </c>
      <c r="AE1176" s="3">
        <f t="shared" si="192"/>
        <v>190.11164497623534</v>
      </c>
      <c r="AF1176" s="2">
        <v>55.755800000000001</v>
      </c>
      <c r="AG1176" s="2">
        <v>37.6173</v>
      </c>
      <c r="AH1176" s="2">
        <v>47.0105</v>
      </c>
      <c r="AI1176" s="2">
        <v>28.863800000000001</v>
      </c>
      <c r="AJ1176" s="4">
        <f t="shared" si="193"/>
        <v>1144.6056420567422</v>
      </c>
      <c r="AK1176" s="3" t="s">
        <v>93</v>
      </c>
      <c r="AL1176" s="3" t="s">
        <v>94</v>
      </c>
      <c r="AM1176" s="3" t="s">
        <v>95</v>
      </c>
      <c r="AN1176" s="3" t="s">
        <v>95</v>
      </c>
      <c r="AO1176" s="3">
        <v>1</v>
      </c>
      <c r="AP1176" s="3">
        <v>0.626</v>
      </c>
      <c r="AQ1176" s="3">
        <v>0.82399999999999995</v>
      </c>
      <c r="AR1176" s="3">
        <v>8</v>
      </c>
      <c r="AS1176" s="3">
        <v>-6.64</v>
      </c>
      <c r="AT1176" s="3">
        <v>1</v>
      </c>
      <c r="AU1176" s="3">
        <v>4.3099999999999999E-2</v>
      </c>
      <c r="AV1176" s="3">
        <v>5.3400000000000003E-2</v>
      </c>
      <c r="AW1176" s="3">
        <v>0</v>
      </c>
      <c r="AX1176" s="3">
        <v>2.06E-2</v>
      </c>
      <c r="AY1176" s="3">
        <v>0.30399999999999999</v>
      </c>
      <c r="AZ1176" s="3">
        <v>125.97499999999999</v>
      </c>
      <c r="BA1176" s="3">
        <v>178838</v>
      </c>
      <c r="BB1176" s="3">
        <v>4</v>
      </c>
    </row>
    <row r="1177" spans="1:54" x14ac:dyDescent="0.25">
      <c r="A1177" s="3">
        <v>1176</v>
      </c>
      <c r="B1177" s="2" t="s">
        <v>66</v>
      </c>
      <c r="C1177" s="2" t="s">
        <v>63</v>
      </c>
      <c r="D1177" s="3">
        <v>5</v>
      </c>
      <c r="E1177" s="3" t="s">
        <v>38</v>
      </c>
      <c r="F1177" s="3" t="s">
        <v>20</v>
      </c>
      <c r="G1177" s="3" t="s">
        <v>23</v>
      </c>
      <c r="H1177" s="3">
        <v>3</v>
      </c>
      <c r="I1177" s="3">
        <v>6.7333333333333298</v>
      </c>
      <c r="J1177" s="3">
        <v>3</v>
      </c>
      <c r="K1177" s="3">
        <v>1</v>
      </c>
      <c r="L1177" s="3">
        <v>20</v>
      </c>
      <c r="M1177" s="3">
        <v>1</v>
      </c>
      <c r="N1177" s="3" t="str">
        <f t="shared" si="189"/>
        <v>n</v>
      </c>
      <c r="O1177" s="3" t="str">
        <f t="shared" si="190"/>
        <v>y</v>
      </c>
      <c r="P1177" s="2" t="s">
        <v>26</v>
      </c>
      <c r="Q1177" s="2" t="s">
        <v>30</v>
      </c>
      <c r="R1177" s="4" t="str">
        <f t="shared" si="191"/>
        <v>n</v>
      </c>
      <c r="S1177" s="2" t="s">
        <v>23</v>
      </c>
      <c r="T1177" s="2">
        <v>1</v>
      </c>
      <c r="U1177" s="6" t="s">
        <v>87</v>
      </c>
      <c r="V1177" s="7" t="s">
        <v>87</v>
      </c>
      <c r="W1177" s="6" t="s">
        <v>87</v>
      </c>
      <c r="X1177" s="7" t="s">
        <v>87</v>
      </c>
      <c r="Y1177" s="7" t="s">
        <v>87</v>
      </c>
      <c r="Z1177" s="7" t="s">
        <v>87</v>
      </c>
      <c r="AA1177" s="7" t="s">
        <v>87</v>
      </c>
      <c r="AB1177" s="7" t="s">
        <v>87</v>
      </c>
      <c r="AC1177" s="3">
        <v>1283162.3500000001</v>
      </c>
      <c r="AD1177" s="3">
        <v>6749.52</v>
      </c>
      <c r="AE1177" s="3">
        <f t="shared" si="192"/>
        <v>190.11164497623534</v>
      </c>
      <c r="AF1177" s="2">
        <v>55.755800000000001</v>
      </c>
      <c r="AG1177" s="2">
        <v>37.6173</v>
      </c>
      <c r="AH1177" s="2">
        <v>47.0105</v>
      </c>
      <c r="AI1177" s="2">
        <v>28.863800000000001</v>
      </c>
      <c r="AJ1177" s="4">
        <f t="shared" si="193"/>
        <v>1144.6056420567422</v>
      </c>
      <c r="AK1177" s="3" t="s">
        <v>93</v>
      </c>
      <c r="AL1177" s="3" t="s">
        <v>94</v>
      </c>
      <c r="AM1177" s="3" t="s">
        <v>95</v>
      </c>
      <c r="AN1177" s="3" t="s">
        <v>95</v>
      </c>
      <c r="AO1177" s="3">
        <v>1</v>
      </c>
      <c r="AP1177" s="3">
        <v>0.626</v>
      </c>
      <c r="AQ1177" s="3">
        <v>0.82399999999999995</v>
      </c>
      <c r="AR1177" s="3">
        <v>8</v>
      </c>
      <c r="AS1177" s="3">
        <v>-6.64</v>
      </c>
      <c r="AT1177" s="3">
        <v>1</v>
      </c>
      <c r="AU1177" s="3">
        <v>4.3099999999999999E-2</v>
      </c>
      <c r="AV1177" s="3">
        <v>5.3400000000000003E-2</v>
      </c>
      <c r="AW1177" s="3">
        <v>0</v>
      </c>
      <c r="AX1177" s="3">
        <v>2.06E-2</v>
      </c>
      <c r="AY1177" s="3">
        <v>0.30399999999999999</v>
      </c>
      <c r="AZ1177" s="3">
        <v>125.97499999999999</v>
      </c>
      <c r="BA1177" s="3">
        <v>178838</v>
      </c>
      <c r="BB1177" s="3">
        <v>4</v>
      </c>
    </row>
    <row r="1178" spans="1:54" x14ac:dyDescent="0.25">
      <c r="A1178" s="3">
        <v>1177</v>
      </c>
      <c r="B1178" s="2" t="s">
        <v>34</v>
      </c>
      <c r="C1178" s="2" t="s">
        <v>64</v>
      </c>
      <c r="D1178" s="3">
        <v>10</v>
      </c>
      <c r="E1178" s="3" t="s">
        <v>38</v>
      </c>
      <c r="F1178" s="3" t="s">
        <v>25</v>
      </c>
      <c r="G1178" s="3" t="s">
        <v>23</v>
      </c>
      <c r="H1178" s="3">
        <v>15</v>
      </c>
      <c r="I1178" s="3">
        <v>8.25</v>
      </c>
      <c r="J1178" s="3">
        <v>1</v>
      </c>
      <c r="K1178" s="3">
        <v>1</v>
      </c>
      <c r="L1178" s="3">
        <v>1</v>
      </c>
      <c r="M1178" s="3">
        <v>2</v>
      </c>
      <c r="N1178" s="3" t="str">
        <f t="shared" si="189"/>
        <v>y</v>
      </c>
      <c r="O1178" s="3" t="str">
        <f t="shared" si="190"/>
        <v>n</v>
      </c>
      <c r="P1178" s="2" t="s">
        <v>36</v>
      </c>
      <c r="Q1178" s="2" t="s">
        <v>30</v>
      </c>
      <c r="R1178" s="4" t="str">
        <f t="shared" si="191"/>
        <v>n</v>
      </c>
      <c r="S1178" s="2" t="s">
        <v>23</v>
      </c>
      <c r="T1178" s="2">
        <v>4</v>
      </c>
      <c r="U1178" s="6" t="s">
        <v>87</v>
      </c>
      <c r="V1178" s="7" t="s">
        <v>87</v>
      </c>
      <c r="W1178" s="6" t="s">
        <v>87</v>
      </c>
      <c r="X1178" s="7" t="s">
        <v>87</v>
      </c>
      <c r="Y1178" s="7">
        <v>2998577</v>
      </c>
      <c r="Z1178" s="7" t="s">
        <v>87</v>
      </c>
      <c r="AA1178" s="7" t="s">
        <v>87</v>
      </c>
      <c r="AB1178" s="7" t="s">
        <v>87</v>
      </c>
      <c r="AC1178" s="3">
        <v>10547.33</v>
      </c>
      <c r="AD1178" s="3">
        <v>4173.26</v>
      </c>
      <c r="AE1178" s="3">
        <f t="shared" si="192"/>
        <v>2.5273599056852434</v>
      </c>
      <c r="AF1178" s="2">
        <v>40.179200000000002</v>
      </c>
      <c r="AG1178" s="2">
        <v>44.499099999999999</v>
      </c>
      <c r="AH1178" s="2">
        <v>42.430399999999999</v>
      </c>
      <c r="AI1178" s="2">
        <v>19.259399999999999</v>
      </c>
      <c r="AJ1178" s="4">
        <f t="shared" si="193"/>
        <v>2115.1996345349412</v>
      </c>
      <c r="AK1178" s="3" t="s">
        <v>102</v>
      </c>
      <c r="AL1178" s="3" t="s">
        <v>100</v>
      </c>
      <c r="AM1178" s="3" t="s">
        <v>95</v>
      </c>
      <c r="AN1178" s="3" t="s">
        <v>95</v>
      </c>
      <c r="AO1178" s="3">
        <v>1</v>
      </c>
      <c r="AP1178" s="3" t="s">
        <v>87</v>
      </c>
      <c r="AQ1178" s="3" t="s">
        <v>87</v>
      </c>
      <c r="AR1178" s="3" t="s">
        <v>87</v>
      </c>
      <c r="AS1178" s="3" t="s">
        <v>87</v>
      </c>
      <c r="AT1178" s="3" t="s">
        <v>87</v>
      </c>
      <c r="AU1178" s="3" t="s">
        <v>87</v>
      </c>
      <c r="AV1178" s="3" t="s">
        <v>87</v>
      </c>
      <c r="AW1178" s="3" t="s">
        <v>87</v>
      </c>
      <c r="AX1178" s="3" t="s">
        <v>87</v>
      </c>
      <c r="AY1178" s="3" t="s">
        <v>87</v>
      </c>
      <c r="AZ1178" s="3" t="s">
        <v>87</v>
      </c>
      <c r="BA1178" s="3" t="s">
        <v>87</v>
      </c>
      <c r="BB1178" s="3" t="s">
        <v>87</v>
      </c>
    </row>
    <row r="1179" spans="1:54" x14ac:dyDescent="0.25">
      <c r="A1179" s="3">
        <v>1178</v>
      </c>
      <c r="B1179" s="2" t="s">
        <v>74</v>
      </c>
      <c r="C1179" s="2" t="s">
        <v>64</v>
      </c>
      <c r="D1179" s="3">
        <v>7</v>
      </c>
      <c r="E1179" s="3" t="s">
        <v>38</v>
      </c>
      <c r="F1179" s="3" t="s">
        <v>25</v>
      </c>
      <c r="G1179" s="3" t="s">
        <v>23</v>
      </c>
      <c r="H1179" s="3">
        <v>15</v>
      </c>
      <c r="I1179" s="3">
        <v>2</v>
      </c>
      <c r="J1179" s="3">
        <v>3</v>
      </c>
      <c r="K1179" s="3">
        <v>1</v>
      </c>
      <c r="L1179" s="3">
        <v>1</v>
      </c>
      <c r="M1179" s="3">
        <v>2</v>
      </c>
      <c r="N1179" s="3" t="str">
        <f t="shared" si="189"/>
        <v>n</v>
      </c>
      <c r="O1179" s="3" t="str">
        <f t="shared" si="190"/>
        <v>n</v>
      </c>
      <c r="P1179" s="2" t="s">
        <v>40</v>
      </c>
      <c r="Q1179" s="2" t="s">
        <v>30</v>
      </c>
      <c r="R1179" s="4" t="str">
        <f t="shared" si="191"/>
        <v>n</v>
      </c>
      <c r="S1179" s="2" t="s">
        <v>23</v>
      </c>
      <c r="T1179" s="2">
        <v>4</v>
      </c>
      <c r="U1179" s="6" t="s">
        <v>87</v>
      </c>
      <c r="V1179" s="7" t="s">
        <v>87</v>
      </c>
      <c r="W1179" s="6" t="s">
        <v>87</v>
      </c>
      <c r="X1179" s="6" t="s">
        <v>87</v>
      </c>
      <c r="Y1179" s="7">
        <v>9705643</v>
      </c>
      <c r="Z1179" s="7" t="s">
        <v>87</v>
      </c>
      <c r="AA1179" s="7" t="s">
        <v>87</v>
      </c>
      <c r="AB1179" s="7" t="s">
        <v>87</v>
      </c>
      <c r="AC1179" s="3">
        <v>37847.72</v>
      </c>
      <c r="AD1179" s="3">
        <v>4173.26</v>
      </c>
      <c r="AE1179" s="3">
        <f t="shared" si="192"/>
        <v>9.069101853227453</v>
      </c>
      <c r="AF1179" s="2">
        <v>40.409300000000002</v>
      </c>
      <c r="AG1179" s="2">
        <v>49.867100000000001</v>
      </c>
      <c r="AH1179" s="2">
        <v>42.430399999999999</v>
      </c>
      <c r="AI1179" s="2">
        <v>19.259399999999999</v>
      </c>
      <c r="AJ1179" s="4">
        <f t="shared" si="193"/>
        <v>2548.1736993198015</v>
      </c>
      <c r="AK1179" s="3" t="s">
        <v>102</v>
      </c>
      <c r="AL1179" s="3" t="s">
        <v>100</v>
      </c>
      <c r="AM1179" s="3" t="s">
        <v>95</v>
      </c>
      <c r="AN1179" s="3" t="s">
        <v>95</v>
      </c>
      <c r="AO1179" s="3">
        <v>1</v>
      </c>
      <c r="AP1179" s="3" t="s">
        <v>87</v>
      </c>
      <c r="AQ1179" s="3" t="s">
        <v>87</v>
      </c>
      <c r="AR1179" s="3" t="s">
        <v>87</v>
      </c>
      <c r="AS1179" s="3" t="s">
        <v>87</v>
      </c>
      <c r="AT1179" s="3" t="s">
        <v>87</v>
      </c>
      <c r="AU1179" s="3" t="s">
        <v>87</v>
      </c>
      <c r="AV1179" s="3" t="s">
        <v>87</v>
      </c>
      <c r="AW1179" s="3" t="s">
        <v>87</v>
      </c>
      <c r="AX1179" s="3" t="s">
        <v>87</v>
      </c>
      <c r="AY1179" s="3" t="s">
        <v>87</v>
      </c>
      <c r="AZ1179" s="3" t="s">
        <v>87</v>
      </c>
      <c r="BA1179" s="3" t="s">
        <v>87</v>
      </c>
      <c r="BB1179" s="3" t="s">
        <v>87</v>
      </c>
    </row>
    <row r="1180" spans="1:54" x14ac:dyDescent="0.25">
      <c r="A1180" s="3">
        <v>1179</v>
      </c>
      <c r="B1180" s="2" t="s">
        <v>41</v>
      </c>
      <c r="C1180" s="2" t="s">
        <v>64</v>
      </c>
      <c r="D1180" s="3">
        <v>3</v>
      </c>
      <c r="E1180" s="3" t="s">
        <v>38</v>
      </c>
      <c r="F1180" s="3" t="s">
        <v>25</v>
      </c>
      <c r="G1180" s="3" t="s">
        <v>23</v>
      </c>
      <c r="H1180" s="3">
        <v>15</v>
      </c>
      <c r="I1180" s="3">
        <v>10.1666666666667</v>
      </c>
      <c r="J1180" s="3">
        <v>1</v>
      </c>
      <c r="K1180" s="3">
        <v>2</v>
      </c>
      <c r="L1180" s="3">
        <v>1</v>
      </c>
      <c r="M1180" s="3">
        <v>2</v>
      </c>
      <c r="N1180" s="3" t="str">
        <f t="shared" si="189"/>
        <v>y</v>
      </c>
      <c r="O1180" s="3" t="str">
        <f t="shared" si="190"/>
        <v>y</v>
      </c>
      <c r="P1180" s="2" t="s">
        <v>26</v>
      </c>
      <c r="Q1180" s="2" t="s">
        <v>30</v>
      </c>
      <c r="R1180" s="4" t="str">
        <f t="shared" si="191"/>
        <v>n</v>
      </c>
      <c r="S1180" s="2" t="s">
        <v>28</v>
      </c>
      <c r="T1180" s="2">
        <v>4</v>
      </c>
      <c r="U1180" s="6" t="s">
        <v>87</v>
      </c>
      <c r="V1180" s="7" t="s">
        <v>87</v>
      </c>
      <c r="W1180" s="6" t="s">
        <v>87</v>
      </c>
      <c r="X1180" s="7" t="s">
        <v>87</v>
      </c>
      <c r="Y1180" s="7">
        <v>3515982</v>
      </c>
      <c r="Z1180" s="7" t="s">
        <v>87</v>
      </c>
      <c r="AA1180" s="7" t="s">
        <v>87</v>
      </c>
      <c r="AB1180" s="7" t="s">
        <v>87</v>
      </c>
      <c r="AC1180" s="3">
        <v>16559.7</v>
      </c>
      <c r="AD1180" s="3">
        <v>4173.26</v>
      </c>
      <c r="AE1180" s="3">
        <f t="shared" si="192"/>
        <v>3.9680489593267612</v>
      </c>
      <c r="AF1180" s="2">
        <v>43.856299999999997</v>
      </c>
      <c r="AG1180" s="2">
        <v>18.4131</v>
      </c>
      <c r="AH1180" s="2">
        <v>42.430399999999999</v>
      </c>
      <c r="AI1180" s="2">
        <v>19.259399999999999</v>
      </c>
      <c r="AJ1180" s="4">
        <f t="shared" si="193"/>
        <v>172.77919156021363</v>
      </c>
      <c r="AK1180" s="3" t="s">
        <v>102</v>
      </c>
      <c r="AL1180" s="3" t="s">
        <v>100</v>
      </c>
      <c r="AM1180" s="3" t="s">
        <v>99</v>
      </c>
      <c r="AN1180" s="3" t="s">
        <v>95</v>
      </c>
      <c r="AO1180" s="3">
        <v>0</v>
      </c>
      <c r="AP1180" s="3" t="s">
        <v>87</v>
      </c>
      <c r="AQ1180" s="3" t="s">
        <v>87</v>
      </c>
      <c r="AR1180" s="3" t="s">
        <v>87</v>
      </c>
      <c r="AS1180" s="3" t="s">
        <v>87</v>
      </c>
      <c r="AT1180" s="3" t="s">
        <v>87</v>
      </c>
      <c r="AU1180" s="3" t="s">
        <v>87</v>
      </c>
      <c r="AV1180" s="3" t="s">
        <v>87</v>
      </c>
      <c r="AW1180" s="3" t="s">
        <v>87</v>
      </c>
      <c r="AX1180" s="3" t="s">
        <v>87</v>
      </c>
      <c r="AY1180" s="3" t="s">
        <v>87</v>
      </c>
      <c r="AZ1180" s="3" t="s">
        <v>87</v>
      </c>
      <c r="BA1180" s="3" t="s">
        <v>87</v>
      </c>
      <c r="BB1180" s="3" t="s">
        <v>87</v>
      </c>
    </row>
    <row r="1181" spans="1:54" x14ac:dyDescent="0.25">
      <c r="A1181" s="3">
        <v>1180</v>
      </c>
      <c r="B1181" s="2" t="s">
        <v>41</v>
      </c>
      <c r="C1181" s="2" t="s">
        <v>64</v>
      </c>
      <c r="D1181" s="3">
        <v>8</v>
      </c>
      <c r="E1181" s="3" t="s">
        <v>38</v>
      </c>
      <c r="F1181" s="3" t="s">
        <v>20</v>
      </c>
      <c r="G1181" s="3" t="s">
        <v>23</v>
      </c>
      <c r="H1181" s="3">
        <v>15</v>
      </c>
      <c r="I1181" s="3">
        <v>10.1666666666667</v>
      </c>
      <c r="J1181" s="3">
        <v>1</v>
      </c>
      <c r="K1181" s="3">
        <v>2</v>
      </c>
      <c r="L1181" s="3">
        <v>1</v>
      </c>
      <c r="M1181" s="3">
        <v>2</v>
      </c>
      <c r="N1181" s="3" t="str">
        <f t="shared" si="189"/>
        <v>y</v>
      </c>
      <c r="O1181" s="3" t="str">
        <f t="shared" si="190"/>
        <v>y</v>
      </c>
      <c r="P1181" s="2" t="s">
        <v>26</v>
      </c>
      <c r="Q1181" s="2" t="s">
        <v>30</v>
      </c>
      <c r="R1181" s="4" t="str">
        <f t="shared" si="191"/>
        <v>n</v>
      </c>
      <c r="S1181" s="2" t="s">
        <v>28</v>
      </c>
      <c r="T1181" s="2">
        <v>4</v>
      </c>
      <c r="U1181" s="6" t="s">
        <v>87</v>
      </c>
      <c r="V1181" s="7" t="s">
        <v>87</v>
      </c>
      <c r="W1181" s="6" t="s">
        <v>87</v>
      </c>
      <c r="X1181" s="7" t="s">
        <v>87</v>
      </c>
      <c r="Y1181" s="7">
        <v>3515982</v>
      </c>
      <c r="Z1181" s="7" t="s">
        <v>87</v>
      </c>
      <c r="AA1181" s="7" t="s">
        <v>87</v>
      </c>
      <c r="AB1181" s="7" t="s">
        <v>87</v>
      </c>
      <c r="AC1181" s="3">
        <v>16559.7</v>
      </c>
      <c r="AD1181" s="3">
        <v>4173.26</v>
      </c>
      <c r="AE1181" s="3">
        <f t="shared" si="192"/>
        <v>3.9680489593267612</v>
      </c>
      <c r="AF1181" s="2">
        <v>43.856299999999997</v>
      </c>
      <c r="AG1181" s="2">
        <v>18.4131</v>
      </c>
      <c r="AH1181" s="2">
        <v>42.430399999999999</v>
      </c>
      <c r="AI1181" s="2">
        <v>19.259399999999999</v>
      </c>
      <c r="AJ1181" s="4">
        <f t="shared" si="193"/>
        <v>172.77919156021363</v>
      </c>
      <c r="AK1181" s="3" t="s">
        <v>102</v>
      </c>
      <c r="AL1181" s="3" t="s">
        <v>100</v>
      </c>
      <c r="AM1181" s="3" t="s">
        <v>99</v>
      </c>
      <c r="AN1181" s="3" t="s">
        <v>95</v>
      </c>
      <c r="AO1181" s="3">
        <v>0</v>
      </c>
      <c r="AP1181" s="3" t="s">
        <v>87</v>
      </c>
      <c r="AQ1181" s="3" t="s">
        <v>87</v>
      </c>
      <c r="AR1181" s="3" t="s">
        <v>87</v>
      </c>
      <c r="AS1181" s="3" t="s">
        <v>87</v>
      </c>
      <c r="AT1181" s="3" t="s">
        <v>87</v>
      </c>
      <c r="AU1181" s="3" t="s">
        <v>87</v>
      </c>
      <c r="AV1181" s="3" t="s">
        <v>87</v>
      </c>
      <c r="AW1181" s="3" t="s">
        <v>87</v>
      </c>
      <c r="AX1181" s="3" t="s">
        <v>87</v>
      </c>
      <c r="AY1181" s="3" t="s">
        <v>87</v>
      </c>
      <c r="AZ1181" s="3" t="s">
        <v>87</v>
      </c>
      <c r="BA1181" s="3" t="s">
        <v>87</v>
      </c>
      <c r="BB1181" s="3" t="s">
        <v>87</v>
      </c>
    </row>
    <row r="1182" spans="1:54" x14ac:dyDescent="0.25">
      <c r="A1182" s="3">
        <v>1181</v>
      </c>
      <c r="B1182" s="2" t="s">
        <v>42</v>
      </c>
      <c r="C1182" s="2" t="s">
        <v>64</v>
      </c>
      <c r="D1182" s="3">
        <v>6</v>
      </c>
      <c r="E1182" s="3" t="s">
        <v>38</v>
      </c>
      <c r="F1182" s="3" t="s">
        <v>20</v>
      </c>
      <c r="G1182" s="3" t="s">
        <v>23</v>
      </c>
      <c r="H1182" s="3">
        <v>15</v>
      </c>
      <c r="I1182" s="3">
        <v>9.4</v>
      </c>
      <c r="J1182" s="3">
        <v>1</v>
      </c>
      <c r="K1182" s="3">
        <v>2</v>
      </c>
      <c r="L1182" s="3">
        <v>1</v>
      </c>
      <c r="M1182" s="3">
        <v>2</v>
      </c>
      <c r="N1182" s="3" t="str">
        <f t="shared" si="189"/>
        <v>y</v>
      </c>
      <c r="O1182" s="3" t="str">
        <f t="shared" si="190"/>
        <v>y</v>
      </c>
      <c r="P1182" s="2" t="s">
        <v>26</v>
      </c>
      <c r="Q1182" s="2" t="s">
        <v>30</v>
      </c>
      <c r="R1182" s="4" t="str">
        <f t="shared" si="191"/>
        <v>n</v>
      </c>
      <c r="S1182" s="2" t="s">
        <v>28</v>
      </c>
      <c r="T1182" s="2">
        <v>4</v>
      </c>
      <c r="U1182" s="6" t="s">
        <v>87</v>
      </c>
      <c r="V1182" s="7" t="s">
        <v>87</v>
      </c>
      <c r="W1182" s="6" t="s">
        <v>87</v>
      </c>
      <c r="X1182" s="7">
        <v>4147382</v>
      </c>
      <c r="Y1182" s="7">
        <v>4190669</v>
      </c>
      <c r="Z1182" s="7" t="s">
        <v>87</v>
      </c>
      <c r="AA1182" s="7" t="s">
        <v>87</v>
      </c>
      <c r="AB1182" s="7" t="s">
        <v>87</v>
      </c>
      <c r="AC1182" s="3">
        <v>50425.33</v>
      </c>
      <c r="AD1182" s="3">
        <v>4173.26</v>
      </c>
      <c r="AE1182" s="3">
        <f t="shared" si="192"/>
        <v>12.082959125479841</v>
      </c>
      <c r="AF1182" s="2">
        <v>45.814999999999998</v>
      </c>
      <c r="AG1182" s="2">
        <v>15.9819</v>
      </c>
      <c r="AH1182" s="2">
        <v>42.430399999999999</v>
      </c>
      <c r="AI1182" s="2">
        <v>19.259399999999999</v>
      </c>
      <c r="AJ1182" s="4">
        <f t="shared" si="193"/>
        <v>458.25382699723741</v>
      </c>
      <c r="AK1182" s="3" t="s">
        <v>102</v>
      </c>
      <c r="AL1182" s="3" t="s">
        <v>100</v>
      </c>
      <c r="AM1182" s="3" t="s">
        <v>95</v>
      </c>
      <c r="AN1182" s="3" t="s">
        <v>95</v>
      </c>
      <c r="AO1182" s="3">
        <v>1</v>
      </c>
      <c r="AP1182" s="3" t="s">
        <v>87</v>
      </c>
      <c r="AQ1182" s="3" t="s">
        <v>87</v>
      </c>
      <c r="AR1182" s="3" t="s">
        <v>87</v>
      </c>
      <c r="AS1182" s="3" t="s">
        <v>87</v>
      </c>
      <c r="AT1182" s="3" t="s">
        <v>87</v>
      </c>
      <c r="AU1182" s="3" t="s">
        <v>87</v>
      </c>
      <c r="AV1182" s="3" t="s">
        <v>87</v>
      </c>
      <c r="AW1182" s="3" t="s">
        <v>87</v>
      </c>
      <c r="AX1182" s="3" t="s">
        <v>87</v>
      </c>
      <c r="AY1182" s="3" t="s">
        <v>87</v>
      </c>
      <c r="AZ1182" s="3" t="s">
        <v>87</v>
      </c>
      <c r="BA1182" s="3" t="s">
        <v>87</v>
      </c>
      <c r="BB1182" s="3" t="s">
        <v>87</v>
      </c>
    </row>
    <row r="1183" spans="1:54" x14ac:dyDescent="0.25">
      <c r="A1183" s="3">
        <v>1182</v>
      </c>
      <c r="B1183" s="2" t="s">
        <v>53</v>
      </c>
      <c r="C1183" s="2" t="s">
        <v>64</v>
      </c>
      <c r="D1183" s="3">
        <v>6</v>
      </c>
      <c r="E1183" s="3" t="s">
        <v>38</v>
      </c>
      <c r="F1183" s="3" t="s">
        <v>25</v>
      </c>
      <c r="G1183" s="3" t="s">
        <v>23</v>
      </c>
      <c r="H1183" s="3">
        <v>15</v>
      </c>
      <c r="I1183" s="3">
        <v>8</v>
      </c>
      <c r="J1183" s="3">
        <v>14</v>
      </c>
      <c r="K1183" s="3">
        <v>3</v>
      </c>
      <c r="L1183" s="3">
        <v>1</v>
      </c>
      <c r="M1183" s="3">
        <v>2</v>
      </c>
      <c r="N1183" s="3" t="str">
        <f t="shared" si="189"/>
        <v>n</v>
      </c>
      <c r="O1183" s="3" t="str">
        <f t="shared" si="190"/>
        <v>n</v>
      </c>
      <c r="P1183" s="2" t="s">
        <v>44</v>
      </c>
      <c r="Q1183" s="2" t="s">
        <v>30</v>
      </c>
      <c r="R1183" s="4" t="str">
        <f t="shared" si="191"/>
        <v>n</v>
      </c>
      <c r="S1183" s="2" t="s">
        <v>23</v>
      </c>
      <c r="T1183" s="2">
        <v>4</v>
      </c>
      <c r="U1183" s="6" t="s">
        <v>87</v>
      </c>
      <c r="V1183" s="7" t="s">
        <v>87</v>
      </c>
      <c r="W1183" s="6" t="s">
        <v>87</v>
      </c>
      <c r="X1183" s="7" t="s">
        <v>87</v>
      </c>
      <c r="Y1183" s="7">
        <v>10783748</v>
      </c>
      <c r="Z1183" s="7" t="s">
        <v>87</v>
      </c>
      <c r="AA1183" s="7" t="s">
        <v>87</v>
      </c>
      <c r="AB1183" s="7" t="s">
        <v>87</v>
      </c>
      <c r="AC1183" s="3">
        <v>194558.65</v>
      </c>
      <c r="AD1183" s="3">
        <v>4173.26</v>
      </c>
      <c r="AE1183" s="3">
        <f t="shared" si="192"/>
        <v>46.620304030901501</v>
      </c>
      <c r="AF1183" s="2">
        <v>37.983800000000002</v>
      </c>
      <c r="AG1183" s="2">
        <v>23.727499999999999</v>
      </c>
      <c r="AH1183" s="2">
        <v>42.430399999999999</v>
      </c>
      <c r="AI1183" s="2">
        <v>19.259399999999999</v>
      </c>
      <c r="AJ1183" s="4">
        <f t="shared" si="193"/>
        <v>623.04504089168802</v>
      </c>
      <c r="AK1183" s="3" t="s">
        <v>102</v>
      </c>
      <c r="AL1183" s="3" t="s">
        <v>100</v>
      </c>
      <c r="AM1183" s="3" t="s">
        <v>96</v>
      </c>
      <c r="AN1183" s="3" t="s">
        <v>95</v>
      </c>
      <c r="AO1183" s="3">
        <v>0</v>
      </c>
      <c r="AP1183" s="3" t="s">
        <v>87</v>
      </c>
      <c r="AQ1183" s="3" t="s">
        <v>87</v>
      </c>
      <c r="AR1183" s="3" t="s">
        <v>87</v>
      </c>
      <c r="AS1183" s="3" t="s">
        <v>87</v>
      </c>
      <c r="AT1183" s="3" t="s">
        <v>87</v>
      </c>
      <c r="AU1183" s="3" t="s">
        <v>87</v>
      </c>
      <c r="AV1183" s="3" t="s">
        <v>87</v>
      </c>
      <c r="AW1183" s="3" t="s">
        <v>87</v>
      </c>
      <c r="AX1183" s="3" t="s">
        <v>87</v>
      </c>
      <c r="AY1183" s="3" t="s">
        <v>87</v>
      </c>
      <c r="AZ1183" s="3" t="s">
        <v>87</v>
      </c>
      <c r="BA1183" s="3" t="s">
        <v>87</v>
      </c>
      <c r="BB1183" s="3" t="s">
        <v>87</v>
      </c>
    </row>
    <row r="1184" spans="1:54" x14ac:dyDescent="0.25">
      <c r="A1184" s="3">
        <v>1183</v>
      </c>
      <c r="B1184" s="2" t="s">
        <v>61</v>
      </c>
      <c r="C1184" s="2" t="s">
        <v>64</v>
      </c>
      <c r="D1184" s="3">
        <v>7</v>
      </c>
      <c r="E1184" s="3" t="s">
        <v>38</v>
      </c>
      <c r="F1184" s="3" t="s">
        <v>25</v>
      </c>
      <c r="G1184" s="3" t="s">
        <v>23</v>
      </c>
      <c r="H1184" s="3">
        <v>15</v>
      </c>
      <c r="I1184" s="3">
        <v>5.3333333333333304</v>
      </c>
      <c r="J1184" s="3">
        <v>19</v>
      </c>
      <c r="K1184" s="3">
        <v>1</v>
      </c>
      <c r="L1184" s="3">
        <v>1</v>
      </c>
      <c r="M1184" s="3">
        <v>2</v>
      </c>
      <c r="N1184" s="3" t="str">
        <f t="shared" si="189"/>
        <v>n</v>
      </c>
      <c r="O1184" s="3" t="str">
        <f t="shared" si="190"/>
        <v>n</v>
      </c>
      <c r="P1184" s="2" t="s">
        <v>62</v>
      </c>
      <c r="Q1184" s="2" t="s">
        <v>30</v>
      </c>
      <c r="R1184" s="4" t="str">
        <f t="shared" si="191"/>
        <v>n</v>
      </c>
      <c r="S1184" s="2" t="s">
        <v>23</v>
      </c>
      <c r="T1184" s="2">
        <v>4</v>
      </c>
      <c r="U1184" s="6" t="s">
        <v>87</v>
      </c>
      <c r="V1184" s="7" t="s">
        <v>87</v>
      </c>
      <c r="W1184" s="6" t="s">
        <v>87</v>
      </c>
      <c r="X1184" s="7" t="s">
        <v>87</v>
      </c>
      <c r="Y1184" s="7">
        <v>434403</v>
      </c>
      <c r="Z1184" s="7" t="s">
        <v>87</v>
      </c>
      <c r="AA1184" s="7" t="s">
        <v>87</v>
      </c>
      <c r="AB1184" s="7" t="s">
        <v>87</v>
      </c>
      <c r="AC1184" s="3">
        <v>10949.09</v>
      </c>
      <c r="AD1184" s="3">
        <v>4173.26</v>
      </c>
      <c r="AE1184" s="3">
        <f t="shared" si="192"/>
        <v>2.6236299679387338</v>
      </c>
      <c r="AF1184" s="2">
        <v>35.898899999999998</v>
      </c>
      <c r="AG1184" s="2">
        <v>14.5146</v>
      </c>
      <c r="AH1184" s="2">
        <v>42.430399999999999</v>
      </c>
      <c r="AI1184" s="2">
        <v>19.259399999999999</v>
      </c>
      <c r="AJ1184" s="4">
        <f t="shared" si="193"/>
        <v>833.19922372925612</v>
      </c>
      <c r="AK1184" s="3" t="s">
        <v>102</v>
      </c>
      <c r="AL1184" s="3" t="s">
        <v>100</v>
      </c>
      <c r="AM1184" s="3" t="s">
        <v>95</v>
      </c>
      <c r="AN1184" s="3" t="s">
        <v>95</v>
      </c>
      <c r="AO1184" s="3">
        <v>1</v>
      </c>
      <c r="AP1184" s="3" t="s">
        <v>87</v>
      </c>
      <c r="AQ1184" s="3" t="s">
        <v>87</v>
      </c>
      <c r="AR1184" s="3" t="s">
        <v>87</v>
      </c>
      <c r="AS1184" s="3" t="s">
        <v>87</v>
      </c>
      <c r="AT1184" s="3" t="s">
        <v>87</v>
      </c>
      <c r="AU1184" s="3" t="s">
        <v>87</v>
      </c>
      <c r="AV1184" s="3" t="s">
        <v>87</v>
      </c>
      <c r="AW1184" s="3" t="s">
        <v>87</v>
      </c>
      <c r="AX1184" s="3" t="s">
        <v>87</v>
      </c>
      <c r="AY1184" s="3" t="s">
        <v>87</v>
      </c>
      <c r="AZ1184" s="3" t="s">
        <v>87</v>
      </c>
      <c r="BA1184" s="3" t="s">
        <v>87</v>
      </c>
      <c r="BB1184" s="3" t="s">
        <v>87</v>
      </c>
    </row>
    <row r="1185" spans="1:54" x14ac:dyDescent="0.25">
      <c r="A1185" s="3">
        <v>1184</v>
      </c>
      <c r="B1185" s="2" t="s">
        <v>66</v>
      </c>
      <c r="C1185" s="2" t="s">
        <v>64</v>
      </c>
      <c r="D1185" s="3">
        <v>3</v>
      </c>
      <c r="E1185" s="3" t="s">
        <v>38</v>
      </c>
      <c r="F1185" s="3" t="s">
        <v>25</v>
      </c>
      <c r="G1185" s="3" t="s">
        <v>23</v>
      </c>
      <c r="H1185" s="3">
        <v>15</v>
      </c>
      <c r="I1185" s="3">
        <v>7</v>
      </c>
      <c r="J1185" s="3">
        <v>3</v>
      </c>
      <c r="K1185" s="3">
        <v>1</v>
      </c>
      <c r="L1185" s="3">
        <v>1</v>
      </c>
      <c r="M1185" s="3">
        <v>2</v>
      </c>
      <c r="N1185" s="3" t="str">
        <f t="shared" si="189"/>
        <v>n</v>
      </c>
      <c r="O1185" s="3" t="str">
        <f t="shared" si="190"/>
        <v>n</v>
      </c>
      <c r="P1185" s="2" t="s">
        <v>26</v>
      </c>
      <c r="Q1185" s="2" t="s">
        <v>30</v>
      </c>
      <c r="R1185" s="4" t="str">
        <f t="shared" si="191"/>
        <v>n</v>
      </c>
      <c r="S1185" s="2" t="s">
        <v>23</v>
      </c>
      <c r="T1185" s="2">
        <v>4</v>
      </c>
      <c r="U1185" s="6" t="s">
        <v>87</v>
      </c>
      <c r="V1185" s="7" t="s">
        <v>87</v>
      </c>
      <c r="W1185" s="6" t="s">
        <v>87</v>
      </c>
      <c r="X1185" s="7" t="s">
        <v>87</v>
      </c>
      <c r="Y1185" s="7" t="s">
        <v>87</v>
      </c>
      <c r="Z1185" s="7" t="s">
        <v>87</v>
      </c>
      <c r="AA1185" s="7" t="s">
        <v>87</v>
      </c>
      <c r="AB1185" s="7" t="s">
        <v>87</v>
      </c>
      <c r="AC1185" s="3">
        <v>1283162.3500000001</v>
      </c>
      <c r="AD1185" s="3">
        <v>4173.26</v>
      </c>
      <c r="AE1185" s="3">
        <f t="shared" si="192"/>
        <v>307.47241964315668</v>
      </c>
      <c r="AF1185" s="2">
        <v>55.755800000000001</v>
      </c>
      <c r="AG1185" s="2">
        <v>37.6173</v>
      </c>
      <c r="AH1185" s="2">
        <v>42.430399999999999</v>
      </c>
      <c r="AI1185" s="2">
        <v>19.259399999999999</v>
      </c>
      <c r="AJ1185" s="4">
        <f t="shared" si="193"/>
        <v>1983.2333858201387</v>
      </c>
      <c r="AK1185" s="3" t="s">
        <v>102</v>
      </c>
      <c r="AL1185" s="3" t="s">
        <v>100</v>
      </c>
      <c r="AM1185" s="3" t="s">
        <v>95</v>
      </c>
      <c r="AN1185" s="3" t="s">
        <v>95</v>
      </c>
      <c r="AO1185" s="3">
        <v>1</v>
      </c>
      <c r="AP1185" s="3" t="s">
        <v>87</v>
      </c>
      <c r="AQ1185" s="3" t="s">
        <v>87</v>
      </c>
      <c r="AR1185" s="3" t="s">
        <v>87</v>
      </c>
      <c r="AS1185" s="3" t="s">
        <v>87</v>
      </c>
      <c r="AT1185" s="3" t="s">
        <v>87</v>
      </c>
      <c r="AU1185" s="3" t="s">
        <v>87</v>
      </c>
      <c r="AV1185" s="3" t="s">
        <v>87</v>
      </c>
      <c r="AW1185" s="3" t="s">
        <v>87</v>
      </c>
      <c r="AX1185" s="3" t="s">
        <v>87</v>
      </c>
      <c r="AY1185" s="3" t="s">
        <v>87</v>
      </c>
      <c r="AZ1185" s="3" t="s">
        <v>87</v>
      </c>
      <c r="BA1185" s="3" t="s">
        <v>87</v>
      </c>
      <c r="BB1185" s="3" t="s">
        <v>87</v>
      </c>
    </row>
    <row r="1186" spans="1:54" x14ac:dyDescent="0.25">
      <c r="A1186" s="3">
        <v>1185</v>
      </c>
      <c r="B1186" s="2" t="s">
        <v>67</v>
      </c>
      <c r="C1186" s="2" t="s">
        <v>64</v>
      </c>
      <c r="D1186" s="3">
        <v>10</v>
      </c>
      <c r="E1186" s="3" t="s">
        <v>38</v>
      </c>
      <c r="F1186" s="3" t="s">
        <v>25</v>
      </c>
      <c r="G1186" s="3" t="s">
        <v>23</v>
      </c>
      <c r="H1186" s="3">
        <v>15</v>
      </c>
      <c r="I1186" s="3">
        <v>4.5</v>
      </c>
      <c r="J1186" s="3">
        <v>1</v>
      </c>
      <c r="K1186" s="3">
        <v>5</v>
      </c>
      <c r="L1186" s="3">
        <v>1</v>
      </c>
      <c r="M1186" s="3">
        <v>2</v>
      </c>
      <c r="N1186" s="3" t="str">
        <f t="shared" si="189"/>
        <v>y</v>
      </c>
      <c r="O1186" s="3" t="str">
        <f t="shared" si="190"/>
        <v>n</v>
      </c>
      <c r="P1186" s="2" t="s">
        <v>68</v>
      </c>
      <c r="Q1186" s="2" t="s">
        <v>30</v>
      </c>
      <c r="R1186" s="4" t="str">
        <f t="shared" si="191"/>
        <v>n</v>
      </c>
      <c r="S1186" s="2" t="s">
        <v>23</v>
      </c>
      <c r="T1186" s="2">
        <v>4</v>
      </c>
      <c r="U1186" s="6" t="s">
        <v>87</v>
      </c>
      <c r="V1186" s="7" t="s">
        <v>87</v>
      </c>
      <c r="W1186" s="6" t="s">
        <v>87</v>
      </c>
      <c r="X1186" s="7" t="s">
        <v>87</v>
      </c>
      <c r="Y1186" s="7">
        <v>33005</v>
      </c>
      <c r="Z1186" s="7" t="s">
        <v>87</v>
      </c>
      <c r="AA1186" s="7" t="s">
        <v>87</v>
      </c>
      <c r="AB1186" s="7" t="s">
        <v>87</v>
      </c>
      <c r="AC1186" s="3">
        <v>1500</v>
      </c>
      <c r="AD1186" s="3">
        <v>4173.26</v>
      </c>
      <c r="AE1186" s="3">
        <f t="shared" si="192"/>
        <v>0.35943123601213439</v>
      </c>
      <c r="AF1186" s="2">
        <v>43.935600000000001</v>
      </c>
      <c r="AG1186" s="2">
        <v>12.4473</v>
      </c>
      <c r="AH1186" s="2">
        <v>42.430399999999999</v>
      </c>
      <c r="AI1186" s="2">
        <v>19.259399999999999</v>
      </c>
      <c r="AJ1186" s="4">
        <f t="shared" si="193"/>
        <v>576.9272719046545</v>
      </c>
      <c r="AK1186" s="3" t="s">
        <v>102</v>
      </c>
      <c r="AL1186" s="3" t="s">
        <v>100</v>
      </c>
      <c r="AM1186" s="3" t="s">
        <v>95</v>
      </c>
      <c r="AN1186" s="3" t="s">
        <v>95</v>
      </c>
      <c r="AO1186" s="3">
        <v>1</v>
      </c>
      <c r="AP1186" s="3" t="s">
        <v>87</v>
      </c>
      <c r="AQ1186" s="3" t="s">
        <v>87</v>
      </c>
      <c r="AR1186" s="3" t="s">
        <v>87</v>
      </c>
      <c r="AS1186" s="3" t="s">
        <v>87</v>
      </c>
      <c r="AT1186" s="3" t="s">
        <v>87</v>
      </c>
      <c r="AU1186" s="3" t="s">
        <v>87</v>
      </c>
      <c r="AV1186" s="3" t="s">
        <v>87</v>
      </c>
      <c r="AW1186" s="3" t="s">
        <v>87</v>
      </c>
      <c r="AX1186" s="3" t="s">
        <v>87</v>
      </c>
      <c r="AY1186" s="3" t="s">
        <v>87</v>
      </c>
      <c r="AZ1186" s="3" t="s">
        <v>87</v>
      </c>
      <c r="BA1186" s="3" t="s">
        <v>87</v>
      </c>
      <c r="BB1186" s="3" t="s">
        <v>87</v>
      </c>
    </row>
    <row r="1187" spans="1:54" x14ac:dyDescent="0.25">
      <c r="A1187" s="3">
        <v>1186</v>
      </c>
      <c r="B1187" s="2" t="s">
        <v>18</v>
      </c>
      <c r="C1187" s="2" t="s">
        <v>77</v>
      </c>
      <c r="D1187" s="3">
        <v>10</v>
      </c>
      <c r="E1187" s="3" t="s">
        <v>19</v>
      </c>
      <c r="F1187" s="3" t="s">
        <v>20</v>
      </c>
      <c r="G1187" s="3" t="s">
        <v>23</v>
      </c>
      <c r="H1187" s="3">
        <v>15</v>
      </c>
      <c r="I1187" s="3">
        <v>4.5</v>
      </c>
      <c r="J1187" s="3">
        <v>1</v>
      </c>
      <c r="K1187" s="3">
        <v>3</v>
      </c>
      <c r="L1187" s="3">
        <v>21</v>
      </c>
      <c r="M1187" s="3">
        <v>1</v>
      </c>
      <c r="N1187" s="3" t="str">
        <f t="shared" si="189"/>
        <v>n</v>
      </c>
      <c r="O1187" s="3" t="str">
        <f t="shared" si="190"/>
        <v>n</v>
      </c>
      <c r="P1187" s="2" t="s">
        <v>22</v>
      </c>
      <c r="Q1187" s="2" t="s">
        <v>21</v>
      </c>
      <c r="R1187" s="4" t="str">
        <f t="shared" si="191"/>
        <v>n</v>
      </c>
      <c r="S1187" s="2" t="s">
        <v>23</v>
      </c>
      <c r="T1187" s="2">
        <v>3</v>
      </c>
      <c r="U1187" s="6" t="s">
        <v>87</v>
      </c>
      <c r="V1187" s="7" t="s">
        <v>87</v>
      </c>
      <c r="W1187" s="6" t="s">
        <v>87</v>
      </c>
      <c r="X1187" s="7" t="s">
        <v>87</v>
      </c>
      <c r="Y1187" s="7">
        <v>2886026</v>
      </c>
      <c r="Z1187" s="7" t="s">
        <v>87</v>
      </c>
      <c r="AA1187" s="7" t="s">
        <v>87</v>
      </c>
      <c r="AB1187" s="7" t="s">
        <v>87</v>
      </c>
      <c r="AC1187" s="3">
        <v>11926.86</v>
      </c>
      <c r="AD1187" s="3">
        <v>370556.67</v>
      </c>
      <c r="AE1187" s="3">
        <f t="shared" si="192"/>
        <v>3.2186331985334389E-2</v>
      </c>
      <c r="AF1187" s="2">
        <v>41.327500000000001</v>
      </c>
      <c r="AG1187" s="2">
        <v>119.81870000000001</v>
      </c>
      <c r="AH1187" s="2">
        <v>59.913899999999998</v>
      </c>
      <c r="AI1187" s="2">
        <v>10.7522</v>
      </c>
      <c r="AJ1187" s="4">
        <f t="shared" si="193"/>
        <v>7045.0464504085485</v>
      </c>
      <c r="AK1187" s="3" t="s">
        <v>93</v>
      </c>
      <c r="AL1187" s="3" t="s">
        <v>94</v>
      </c>
      <c r="AM1187" s="3" t="s">
        <v>95</v>
      </c>
      <c r="AN1187" s="3" t="s">
        <v>95</v>
      </c>
      <c r="AO1187" s="3">
        <v>1</v>
      </c>
      <c r="AP1187" s="3">
        <v>0.43099999999999999</v>
      </c>
      <c r="AQ1187" s="3">
        <v>0.72299999999999998</v>
      </c>
      <c r="AR1187" s="3">
        <v>6</v>
      </c>
      <c r="AS1187" s="3">
        <v>-5.9610000000000003</v>
      </c>
      <c r="AT1187" s="3">
        <v>0</v>
      </c>
      <c r="AU1187" s="3">
        <v>3.7699999999999997E-2</v>
      </c>
      <c r="AV1187" s="3">
        <v>1.2699999999999999E-2</v>
      </c>
      <c r="AW1187" s="3">
        <v>1.19E-6</v>
      </c>
      <c r="AX1187" s="3">
        <v>0.114</v>
      </c>
      <c r="AY1187" s="3">
        <v>0.17399999999999999</v>
      </c>
      <c r="AZ1187" s="3">
        <v>124.91500000000001</v>
      </c>
      <c r="BA1187" s="3">
        <v>176307</v>
      </c>
      <c r="BB1187" s="3">
        <v>3</v>
      </c>
    </row>
    <row r="1188" spans="1:54" x14ac:dyDescent="0.25">
      <c r="A1188" s="3">
        <v>1187</v>
      </c>
      <c r="B1188" s="2" t="s">
        <v>73</v>
      </c>
      <c r="C1188" s="2" t="s">
        <v>77</v>
      </c>
      <c r="D1188" s="3">
        <v>5</v>
      </c>
      <c r="E1188" s="3" t="s">
        <v>19</v>
      </c>
      <c r="F1188" s="3" t="s">
        <v>25</v>
      </c>
      <c r="G1188" s="3" t="s">
        <v>23</v>
      </c>
      <c r="H1188" s="3">
        <v>15</v>
      </c>
      <c r="I1188" s="3">
        <v>4</v>
      </c>
      <c r="J1188" s="3">
        <v>1</v>
      </c>
      <c r="K1188" s="3">
        <v>4</v>
      </c>
      <c r="L1188" s="3">
        <v>21</v>
      </c>
      <c r="M1188" s="3">
        <v>1</v>
      </c>
      <c r="N1188" s="3" t="str">
        <f t="shared" si="189"/>
        <v>n</v>
      </c>
      <c r="O1188" s="3" t="str">
        <f t="shared" si="190"/>
        <v>n</v>
      </c>
      <c r="P1188" s="2" t="s">
        <v>21</v>
      </c>
      <c r="Q1188" s="2" t="s">
        <v>21</v>
      </c>
      <c r="R1188" s="4" t="str">
        <f t="shared" si="191"/>
        <v>y</v>
      </c>
      <c r="S1188" s="2" t="s">
        <v>23</v>
      </c>
      <c r="T1188" s="2">
        <v>3</v>
      </c>
      <c r="U1188" s="6" t="s">
        <v>87</v>
      </c>
      <c r="V1188" s="7" t="s">
        <v>87</v>
      </c>
      <c r="W1188" s="6" t="s">
        <v>87</v>
      </c>
      <c r="X1188" s="7" t="s">
        <v>87</v>
      </c>
      <c r="Y1188" s="7">
        <v>24168303</v>
      </c>
      <c r="Z1188" s="7" t="s">
        <v>87</v>
      </c>
      <c r="AA1188" s="7" t="s">
        <v>87</v>
      </c>
      <c r="AB1188" s="7" t="s">
        <v>87</v>
      </c>
      <c r="AC1188" s="3">
        <v>1204616.44</v>
      </c>
      <c r="AD1188" s="3">
        <v>370556.67</v>
      </c>
      <c r="AE1188" s="3">
        <f t="shared" si="192"/>
        <v>3.2508291916591325</v>
      </c>
      <c r="AF1188" s="2">
        <v>-35.473500000000001</v>
      </c>
      <c r="AG1188" s="2">
        <v>149.01240000000001</v>
      </c>
      <c r="AH1188" s="2">
        <v>59.913899999999998</v>
      </c>
      <c r="AI1188" s="2">
        <v>10.7522</v>
      </c>
      <c r="AJ1188" s="4">
        <f t="shared" si="193"/>
        <v>15987.757590773417</v>
      </c>
      <c r="AK1188" s="3" t="s">
        <v>93</v>
      </c>
      <c r="AL1188" s="3" t="s">
        <v>94</v>
      </c>
      <c r="AM1188" s="3" t="s">
        <v>95</v>
      </c>
      <c r="AN1188" s="3" t="s">
        <v>95</v>
      </c>
      <c r="AO1188" s="3">
        <v>1</v>
      </c>
      <c r="AP1188" s="3">
        <v>0.43099999999999999</v>
      </c>
      <c r="AQ1188" s="3">
        <v>0.72299999999999998</v>
      </c>
      <c r="AR1188" s="3">
        <v>6</v>
      </c>
      <c r="AS1188" s="3">
        <v>-5.9610000000000003</v>
      </c>
      <c r="AT1188" s="3">
        <v>0</v>
      </c>
      <c r="AU1188" s="3">
        <v>3.7699999999999997E-2</v>
      </c>
      <c r="AV1188" s="3">
        <v>1.2699999999999999E-2</v>
      </c>
      <c r="AW1188" s="3">
        <v>1.19E-6</v>
      </c>
      <c r="AX1188" s="3">
        <v>0.114</v>
      </c>
      <c r="AY1188" s="3">
        <v>0.17399999999999999</v>
      </c>
      <c r="AZ1188" s="3">
        <v>124.91500000000001</v>
      </c>
      <c r="BA1188" s="3">
        <v>176307</v>
      </c>
      <c r="BB1188" s="3">
        <v>3</v>
      </c>
    </row>
    <row r="1189" spans="1:54" x14ac:dyDescent="0.25">
      <c r="A1189" s="3">
        <v>1188</v>
      </c>
      <c r="B1189" s="2" t="s">
        <v>39</v>
      </c>
      <c r="C1189" s="2" t="s">
        <v>77</v>
      </c>
      <c r="D1189" s="3">
        <v>6</v>
      </c>
      <c r="E1189" s="3" t="s">
        <v>19</v>
      </c>
      <c r="F1189" s="3" t="s">
        <v>25</v>
      </c>
      <c r="G1189" s="3" t="s">
        <v>23</v>
      </c>
      <c r="H1189" s="3">
        <v>15</v>
      </c>
      <c r="I1189" s="3">
        <v>4.625</v>
      </c>
      <c r="J1189" s="3">
        <v>4</v>
      </c>
      <c r="K1189" s="3">
        <v>1</v>
      </c>
      <c r="L1189" s="3">
        <v>21</v>
      </c>
      <c r="M1189" s="3">
        <v>1</v>
      </c>
      <c r="N1189" s="3" t="str">
        <f t="shared" si="189"/>
        <v>n</v>
      </c>
      <c r="O1189" s="3" t="str">
        <f t="shared" si="190"/>
        <v>y</v>
      </c>
      <c r="P1189" s="2" t="s">
        <v>26</v>
      </c>
      <c r="Q1189" s="2" t="s">
        <v>21</v>
      </c>
      <c r="R1189" s="4" t="str">
        <f t="shared" si="191"/>
        <v>n</v>
      </c>
      <c r="S1189" s="2" t="s">
        <v>23</v>
      </c>
      <c r="T1189" s="2">
        <v>3</v>
      </c>
      <c r="U1189" s="6" t="s">
        <v>87</v>
      </c>
      <c r="V1189" s="7" t="s">
        <v>87</v>
      </c>
      <c r="W1189" s="6" t="s">
        <v>87</v>
      </c>
      <c r="X1189" s="6" t="s">
        <v>87</v>
      </c>
      <c r="Y1189" s="7">
        <v>9498364</v>
      </c>
      <c r="Z1189" s="7" t="s">
        <v>87</v>
      </c>
      <c r="AA1189" s="7" t="s">
        <v>87</v>
      </c>
      <c r="AB1189" s="7" t="s">
        <v>87</v>
      </c>
      <c r="AC1189" s="3">
        <v>47433.440000000002</v>
      </c>
      <c r="AD1189" s="3">
        <v>370556.67</v>
      </c>
      <c r="AE1189" s="3">
        <f t="shared" si="192"/>
        <v>0.12800589988030711</v>
      </c>
      <c r="AF1189" s="2">
        <v>53.904499999999999</v>
      </c>
      <c r="AG1189" s="2">
        <v>27.561499999999999</v>
      </c>
      <c r="AH1189" s="2">
        <v>59.913899999999998</v>
      </c>
      <c r="AI1189" s="2">
        <v>10.7522</v>
      </c>
      <c r="AJ1189" s="4">
        <f t="shared" si="193"/>
        <v>1214.4747506406566</v>
      </c>
      <c r="AK1189" s="3" t="s">
        <v>93</v>
      </c>
      <c r="AL1189" s="3" t="s">
        <v>94</v>
      </c>
      <c r="AM1189" s="3" t="s">
        <v>95</v>
      </c>
      <c r="AN1189" s="3" t="s">
        <v>95</v>
      </c>
      <c r="AO1189" s="3">
        <v>1</v>
      </c>
      <c r="AP1189" s="3">
        <v>0.43099999999999999</v>
      </c>
      <c r="AQ1189" s="3">
        <v>0.72299999999999998</v>
      </c>
      <c r="AR1189" s="3">
        <v>6</v>
      </c>
      <c r="AS1189" s="3">
        <v>-5.9610000000000003</v>
      </c>
      <c r="AT1189" s="3">
        <v>0</v>
      </c>
      <c r="AU1189" s="3">
        <v>3.7699999999999997E-2</v>
      </c>
      <c r="AV1189" s="3">
        <v>1.2699999999999999E-2</v>
      </c>
      <c r="AW1189" s="3">
        <v>1.19E-6</v>
      </c>
      <c r="AX1189" s="3">
        <v>0.114</v>
      </c>
      <c r="AY1189" s="3">
        <v>0.17399999999999999</v>
      </c>
      <c r="AZ1189" s="3">
        <v>124.91500000000001</v>
      </c>
      <c r="BA1189" s="3">
        <v>176307</v>
      </c>
      <c r="BB1189" s="3">
        <v>3</v>
      </c>
    </row>
    <row r="1190" spans="1:54" x14ac:dyDescent="0.25">
      <c r="A1190" s="3">
        <v>1189</v>
      </c>
      <c r="B1190" s="2" t="s">
        <v>39</v>
      </c>
      <c r="C1190" s="2" t="s">
        <v>77</v>
      </c>
      <c r="D1190" s="3">
        <v>3</v>
      </c>
      <c r="E1190" s="3" t="s">
        <v>19</v>
      </c>
      <c r="F1190" s="3" t="s">
        <v>20</v>
      </c>
      <c r="G1190" s="3" t="s">
        <v>23</v>
      </c>
      <c r="H1190" s="3">
        <v>15</v>
      </c>
      <c r="I1190" s="3">
        <v>4.625</v>
      </c>
      <c r="J1190" s="3">
        <v>4</v>
      </c>
      <c r="K1190" s="3">
        <v>1</v>
      </c>
      <c r="L1190" s="3">
        <v>21</v>
      </c>
      <c r="M1190" s="3">
        <v>1</v>
      </c>
      <c r="N1190" s="3" t="str">
        <f t="shared" si="189"/>
        <v>n</v>
      </c>
      <c r="O1190" s="3" t="str">
        <f t="shared" si="190"/>
        <v>y</v>
      </c>
      <c r="P1190" s="2" t="s">
        <v>26</v>
      </c>
      <c r="Q1190" s="2" t="s">
        <v>21</v>
      </c>
      <c r="R1190" s="4" t="str">
        <f t="shared" si="191"/>
        <v>n</v>
      </c>
      <c r="S1190" s="2" t="s">
        <v>23</v>
      </c>
      <c r="T1190" s="2">
        <v>3</v>
      </c>
      <c r="U1190" s="6" t="s">
        <v>87</v>
      </c>
      <c r="V1190" s="7" t="s">
        <v>87</v>
      </c>
      <c r="W1190" s="6" t="s">
        <v>87</v>
      </c>
      <c r="X1190" s="6" t="s">
        <v>87</v>
      </c>
      <c r="Y1190" s="7">
        <v>9498364</v>
      </c>
      <c r="Z1190" s="7" t="s">
        <v>87</v>
      </c>
      <c r="AA1190" s="7" t="s">
        <v>87</v>
      </c>
      <c r="AB1190" s="7" t="s">
        <v>87</v>
      </c>
      <c r="AC1190" s="3">
        <v>47433.440000000002</v>
      </c>
      <c r="AD1190" s="3">
        <v>370556.67</v>
      </c>
      <c r="AE1190" s="3">
        <f t="shared" si="192"/>
        <v>0.12800589988030711</v>
      </c>
      <c r="AF1190" s="2">
        <v>53.904499999999999</v>
      </c>
      <c r="AG1190" s="2">
        <v>27.561499999999999</v>
      </c>
      <c r="AH1190" s="2">
        <v>59.913899999999998</v>
      </c>
      <c r="AI1190" s="2">
        <v>10.7522</v>
      </c>
      <c r="AJ1190" s="4">
        <f t="shared" si="193"/>
        <v>1214.4747506406566</v>
      </c>
      <c r="AK1190" s="3" t="s">
        <v>93</v>
      </c>
      <c r="AL1190" s="3" t="s">
        <v>94</v>
      </c>
      <c r="AM1190" s="3" t="s">
        <v>95</v>
      </c>
      <c r="AN1190" s="3" t="s">
        <v>95</v>
      </c>
      <c r="AO1190" s="3">
        <v>1</v>
      </c>
      <c r="AP1190" s="3">
        <v>0.43099999999999999</v>
      </c>
      <c r="AQ1190" s="3">
        <v>0.72299999999999998</v>
      </c>
      <c r="AR1190" s="3">
        <v>6</v>
      </c>
      <c r="AS1190" s="3">
        <v>-5.9610000000000003</v>
      </c>
      <c r="AT1190" s="3">
        <v>0</v>
      </c>
      <c r="AU1190" s="3">
        <v>3.7699999999999997E-2</v>
      </c>
      <c r="AV1190" s="3">
        <v>1.2699999999999999E-2</v>
      </c>
      <c r="AW1190" s="3">
        <v>1.19E-6</v>
      </c>
      <c r="AX1190" s="3">
        <v>0.114</v>
      </c>
      <c r="AY1190" s="3">
        <v>0.17399999999999999</v>
      </c>
      <c r="AZ1190" s="3">
        <v>124.91500000000001</v>
      </c>
      <c r="BA1190" s="3">
        <v>176307</v>
      </c>
      <c r="BB1190" s="3">
        <v>3</v>
      </c>
    </row>
    <row r="1191" spans="1:54" x14ac:dyDescent="0.25">
      <c r="A1191" s="3">
        <v>1190</v>
      </c>
      <c r="B1191" s="2" t="s">
        <v>17</v>
      </c>
      <c r="C1191" s="2" t="s">
        <v>77</v>
      </c>
      <c r="D1191" s="3">
        <v>4</v>
      </c>
      <c r="E1191" s="3" t="s">
        <v>19</v>
      </c>
      <c r="F1191" s="3" t="s">
        <v>25</v>
      </c>
      <c r="G1191" s="3" t="s">
        <v>23</v>
      </c>
      <c r="H1191" s="3">
        <v>15</v>
      </c>
      <c r="I1191" s="3">
        <v>5.2272727272727302</v>
      </c>
      <c r="J1191" s="3">
        <v>5</v>
      </c>
      <c r="K1191" s="3">
        <v>1</v>
      </c>
      <c r="L1191" s="3">
        <v>21</v>
      </c>
      <c r="M1191" s="3">
        <v>1</v>
      </c>
      <c r="N1191" s="3" t="str">
        <f t="shared" si="189"/>
        <v>n</v>
      </c>
      <c r="O1191" s="3" t="str">
        <f t="shared" si="190"/>
        <v>y</v>
      </c>
      <c r="P1191" s="2" t="s">
        <v>21</v>
      </c>
      <c r="Q1191" s="2" t="s">
        <v>21</v>
      </c>
      <c r="R1191" s="4" t="str">
        <f t="shared" si="191"/>
        <v>y</v>
      </c>
      <c r="S1191" s="2" t="s">
        <v>23</v>
      </c>
      <c r="T1191" s="2">
        <v>3</v>
      </c>
      <c r="U1191" s="6">
        <v>1172</v>
      </c>
      <c r="V1191" s="7">
        <v>1179</v>
      </c>
      <c r="W1191" s="7">
        <v>9461830</v>
      </c>
      <c r="X1191" s="7">
        <v>9977874</v>
      </c>
      <c r="Y1191" s="7">
        <v>11311117</v>
      </c>
      <c r="Z1191" s="7">
        <f>U:U  / (Y:Y -W:W )</f>
        <v>6.3375776718270342E-4</v>
      </c>
      <c r="AA1191" s="7">
        <f>V:V   / (Y:Y -X:X )</f>
        <v>8.8430991199653776E-4</v>
      </c>
      <c r="AB1191" s="7">
        <f>Z:Z+AA:AA</f>
        <v>1.5180676791792412E-3</v>
      </c>
      <c r="AC1191" s="3">
        <v>466365.73</v>
      </c>
      <c r="AD1191" s="3">
        <v>370556.67</v>
      </c>
      <c r="AE1191" s="3">
        <f t="shared" si="192"/>
        <v>1.2585544068063867</v>
      </c>
      <c r="AF1191" s="2">
        <v>50.850299999999997</v>
      </c>
      <c r="AG1191" s="2">
        <v>4.3517000000000001</v>
      </c>
      <c r="AH1191" s="2">
        <v>59.913899999999998</v>
      </c>
      <c r="AI1191" s="2">
        <v>10.7522</v>
      </c>
      <c r="AJ1191" s="4">
        <f t="shared" si="193"/>
        <v>1084.7037211560041</v>
      </c>
      <c r="AK1191" s="3" t="s">
        <v>93</v>
      </c>
      <c r="AL1191" s="3" t="s">
        <v>94</v>
      </c>
      <c r="AM1191" s="3" t="s">
        <v>95</v>
      </c>
      <c r="AN1191" s="3" t="s">
        <v>95</v>
      </c>
      <c r="AO1191" s="3">
        <v>1</v>
      </c>
      <c r="AP1191" s="3">
        <v>0.43099999999999999</v>
      </c>
      <c r="AQ1191" s="3">
        <v>0.72299999999999998</v>
      </c>
      <c r="AR1191" s="3">
        <v>6</v>
      </c>
      <c r="AS1191" s="3">
        <v>-5.9610000000000003</v>
      </c>
      <c r="AT1191" s="3">
        <v>0</v>
      </c>
      <c r="AU1191" s="3">
        <v>3.7699999999999997E-2</v>
      </c>
      <c r="AV1191" s="3">
        <v>1.2699999999999999E-2</v>
      </c>
      <c r="AW1191" s="3">
        <v>1.19E-6</v>
      </c>
      <c r="AX1191" s="3">
        <v>0.114</v>
      </c>
      <c r="AY1191" s="3">
        <v>0.17399999999999999</v>
      </c>
      <c r="AZ1191" s="3">
        <v>124.91500000000001</v>
      </c>
      <c r="BA1191" s="3">
        <v>176307</v>
      </c>
      <c r="BB1191" s="3">
        <v>3</v>
      </c>
    </row>
    <row r="1192" spans="1:54" x14ac:dyDescent="0.25">
      <c r="A1192" s="3">
        <v>1191</v>
      </c>
      <c r="B1192" s="2" t="s">
        <v>24</v>
      </c>
      <c r="C1192" s="2" t="s">
        <v>77</v>
      </c>
      <c r="D1192" s="3">
        <v>1</v>
      </c>
      <c r="E1192" s="3" t="s">
        <v>19</v>
      </c>
      <c r="F1192" s="3" t="s">
        <v>20</v>
      </c>
      <c r="G1192" s="3" t="s">
        <v>23</v>
      </c>
      <c r="H1192" s="3">
        <v>15</v>
      </c>
      <c r="I1192" s="3">
        <v>2.28571428571429</v>
      </c>
      <c r="J1192" s="3">
        <v>1</v>
      </c>
      <c r="K1192" s="3">
        <v>3</v>
      </c>
      <c r="L1192" s="3">
        <v>21</v>
      </c>
      <c r="M1192" s="3">
        <v>1</v>
      </c>
      <c r="N1192" s="3" t="str">
        <f t="shared" si="189"/>
        <v>n</v>
      </c>
      <c r="O1192" s="3" t="str">
        <f t="shared" si="190"/>
        <v>n</v>
      </c>
      <c r="P1192" s="2" t="s">
        <v>26</v>
      </c>
      <c r="Q1192" s="2" t="s">
        <v>21</v>
      </c>
      <c r="R1192" s="4" t="str">
        <f t="shared" si="191"/>
        <v>n</v>
      </c>
      <c r="S1192" s="2" t="s">
        <v>23</v>
      </c>
      <c r="T1192" s="2">
        <v>3</v>
      </c>
      <c r="U1192" s="6">
        <v>335</v>
      </c>
      <c r="V1192" s="7">
        <v>56</v>
      </c>
      <c r="W1192" s="7">
        <v>7015969</v>
      </c>
      <c r="X1192" s="7">
        <v>7075726</v>
      </c>
      <c r="Y1192" s="7">
        <v>7153784</v>
      </c>
      <c r="Z1192" s="7">
        <f>U:U  / (Y:Y -W:W )</f>
        <v>2.4307949062148532E-3</v>
      </c>
      <c r="AA1192" s="7">
        <f>V:V   / (Y:Y -X:X )</f>
        <v>7.1741525532296503E-4</v>
      </c>
      <c r="AB1192" s="7">
        <f>Z:Z+AA:AA</f>
        <v>3.1482101615378181E-3</v>
      </c>
      <c r="AC1192" s="3">
        <v>52395.16</v>
      </c>
      <c r="AD1192" s="3">
        <v>370556.67</v>
      </c>
      <c r="AE1192" s="3">
        <f t="shared" si="192"/>
        <v>0.14139580863569398</v>
      </c>
      <c r="AF1192" s="2">
        <v>42.697699999999998</v>
      </c>
      <c r="AG1192" s="2">
        <v>23.321899999999999</v>
      </c>
      <c r="AH1192" s="2">
        <v>59.913899999999998</v>
      </c>
      <c r="AI1192" s="2">
        <v>10.7522</v>
      </c>
      <c r="AJ1192" s="4">
        <f t="shared" si="193"/>
        <v>2096.0917487239099</v>
      </c>
      <c r="AK1192" s="3" t="s">
        <v>93</v>
      </c>
      <c r="AL1192" s="3" t="s">
        <v>94</v>
      </c>
      <c r="AM1192" s="3" t="s">
        <v>96</v>
      </c>
      <c r="AN1192" s="3" t="s">
        <v>95</v>
      </c>
      <c r="AO1192" s="3">
        <v>0</v>
      </c>
      <c r="AP1192" s="3">
        <v>0.43099999999999999</v>
      </c>
      <c r="AQ1192" s="3">
        <v>0.72299999999999998</v>
      </c>
      <c r="AR1192" s="3">
        <v>6</v>
      </c>
      <c r="AS1192" s="3">
        <v>-5.9610000000000003</v>
      </c>
      <c r="AT1192" s="3">
        <v>0</v>
      </c>
      <c r="AU1192" s="3">
        <v>3.7699999999999997E-2</v>
      </c>
      <c r="AV1192" s="3">
        <v>1.2699999999999999E-2</v>
      </c>
      <c r="AW1192" s="3">
        <v>1.19E-6</v>
      </c>
      <c r="AX1192" s="3">
        <v>0.114</v>
      </c>
      <c r="AY1192" s="3">
        <v>0.17399999999999999</v>
      </c>
      <c r="AZ1192" s="3">
        <v>124.91500000000001</v>
      </c>
      <c r="BA1192" s="3">
        <v>176307</v>
      </c>
      <c r="BB1192" s="3">
        <v>3</v>
      </c>
    </row>
    <row r="1193" spans="1:54" x14ac:dyDescent="0.25">
      <c r="A1193" s="3">
        <v>1192</v>
      </c>
      <c r="B1193" s="2" t="s">
        <v>75</v>
      </c>
      <c r="C1193" s="2" t="s">
        <v>77</v>
      </c>
      <c r="D1193" s="3">
        <v>6</v>
      </c>
      <c r="E1193" s="3" t="s">
        <v>19</v>
      </c>
      <c r="F1193" s="3" t="s">
        <v>25</v>
      </c>
      <c r="G1193" s="3" t="s">
        <v>23</v>
      </c>
      <c r="H1193" s="3">
        <v>15</v>
      </c>
      <c r="I1193" s="3">
        <v>6.7391304347826102</v>
      </c>
      <c r="J1193" s="3">
        <v>1</v>
      </c>
      <c r="K1193" s="3">
        <v>4</v>
      </c>
      <c r="L1193" s="3">
        <v>21</v>
      </c>
      <c r="M1193" s="3">
        <v>1</v>
      </c>
      <c r="N1193" s="3" t="str">
        <f t="shared" si="189"/>
        <v>n</v>
      </c>
      <c r="O1193" s="3" t="str">
        <f t="shared" si="190"/>
        <v>n</v>
      </c>
      <c r="P1193" s="2" t="s">
        <v>21</v>
      </c>
      <c r="Q1193" s="2" t="s">
        <v>21</v>
      </c>
      <c r="R1193" s="4" t="str">
        <f t="shared" si="191"/>
        <v>y</v>
      </c>
      <c r="S1193" s="2" t="s">
        <v>23</v>
      </c>
      <c r="T1193" s="2">
        <v>3</v>
      </c>
      <c r="U1193" s="6">
        <v>19865</v>
      </c>
      <c r="V1193" s="7">
        <v>16350</v>
      </c>
      <c r="W1193" s="7">
        <v>5069632</v>
      </c>
      <c r="X1193" s="7">
        <v>5244104</v>
      </c>
      <c r="Y1193" s="7">
        <v>5707251</v>
      </c>
      <c r="Z1193" s="7">
        <f>U:U  / (Y:Y -W:W )</f>
        <v>3.1154968719564503E-2</v>
      </c>
      <c r="AA1193" s="7">
        <f>V:V   / (Y:Y -X:X )</f>
        <v>3.5301966762172704E-2</v>
      </c>
      <c r="AB1193" s="7">
        <f>Z:Z+AA:AA</f>
        <v>6.64569354817372E-2</v>
      </c>
      <c r="AC1193" s="3">
        <v>306142.94</v>
      </c>
      <c r="AD1193" s="3">
        <v>370556.67</v>
      </c>
      <c r="AE1193" s="3">
        <f t="shared" si="192"/>
        <v>0.82617036686993117</v>
      </c>
      <c r="AF1193" s="2">
        <v>55.676099999999998</v>
      </c>
      <c r="AG1193" s="2">
        <v>12.568300000000001</v>
      </c>
      <c r="AH1193" s="2">
        <v>59.913899999999998</v>
      </c>
      <c r="AI1193" s="2">
        <v>10.7522</v>
      </c>
      <c r="AJ1193" s="4">
        <f t="shared" si="193"/>
        <v>483.30855458593163</v>
      </c>
      <c r="AK1193" s="3" t="s">
        <v>93</v>
      </c>
      <c r="AL1193" s="3" t="s">
        <v>94</v>
      </c>
      <c r="AM1193" s="3" t="s">
        <v>95</v>
      </c>
      <c r="AN1193" s="3" t="s">
        <v>95</v>
      </c>
      <c r="AO1193" s="3">
        <v>1</v>
      </c>
      <c r="AP1193" s="3">
        <v>0.43099999999999999</v>
      </c>
      <c r="AQ1193" s="3">
        <v>0.72299999999999998</v>
      </c>
      <c r="AR1193" s="3">
        <v>6</v>
      </c>
      <c r="AS1193" s="3">
        <v>-5.9610000000000003</v>
      </c>
      <c r="AT1193" s="3">
        <v>0</v>
      </c>
      <c r="AU1193" s="3">
        <v>3.7699999999999997E-2</v>
      </c>
      <c r="AV1193" s="3">
        <v>1.2699999999999999E-2</v>
      </c>
      <c r="AW1193" s="3">
        <v>1.19E-6</v>
      </c>
      <c r="AX1193" s="3">
        <v>0.114</v>
      </c>
      <c r="AY1193" s="3">
        <v>0.17399999999999999</v>
      </c>
      <c r="AZ1193" s="3">
        <v>124.91500000000001</v>
      </c>
      <c r="BA1193" s="3">
        <v>176307</v>
      </c>
      <c r="BB1193" s="3">
        <v>3</v>
      </c>
    </row>
    <row r="1194" spans="1:54" x14ac:dyDescent="0.25">
      <c r="A1194" s="3">
        <v>1193</v>
      </c>
      <c r="B1194" s="2" t="s">
        <v>75</v>
      </c>
      <c r="C1194" s="2" t="s">
        <v>77</v>
      </c>
      <c r="D1194" s="3">
        <v>10</v>
      </c>
      <c r="E1194" s="3" t="s">
        <v>19</v>
      </c>
      <c r="F1194" s="3" t="s">
        <v>20</v>
      </c>
      <c r="G1194" s="3" t="s">
        <v>23</v>
      </c>
      <c r="H1194" s="3">
        <v>15</v>
      </c>
      <c r="I1194" s="3">
        <v>6.7391304347826102</v>
      </c>
      <c r="J1194" s="3">
        <v>1</v>
      </c>
      <c r="K1194" s="3">
        <v>4</v>
      </c>
      <c r="L1194" s="3">
        <v>21</v>
      </c>
      <c r="M1194" s="3">
        <v>1</v>
      </c>
      <c r="N1194" s="3" t="str">
        <f t="shared" si="189"/>
        <v>n</v>
      </c>
      <c r="O1194" s="3" t="str">
        <f t="shared" si="190"/>
        <v>n</v>
      </c>
      <c r="P1194" s="2" t="s">
        <v>21</v>
      </c>
      <c r="Q1194" s="2" t="s">
        <v>21</v>
      </c>
      <c r="R1194" s="4" t="str">
        <f t="shared" si="191"/>
        <v>y</v>
      </c>
      <c r="S1194" s="2" t="s">
        <v>23</v>
      </c>
      <c r="T1194" s="2">
        <v>3</v>
      </c>
      <c r="U1194" s="6">
        <v>19865</v>
      </c>
      <c r="V1194" s="7">
        <v>16350</v>
      </c>
      <c r="W1194" s="7">
        <v>5069632</v>
      </c>
      <c r="X1194" s="7">
        <v>5244104</v>
      </c>
      <c r="Y1194" s="7">
        <v>5707251</v>
      </c>
      <c r="Z1194" s="7">
        <f>U:U  / (Y:Y -W:W )</f>
        <v>3.1154968719564503E-2</v>
      </c>
      <c r="AA1194" s="7">
        <f>V:V   / (Y:Y -X:X )</f>
        <v>3.5301966762172704E-2</v>
      </c>
      <c r="AB1194" s="7">
        <f>Z:Z+AA:AA</f>
        <v>6.64569354817372E-2</v>
      </c>
      <c r="AC1194" s="3">
        <v>306142.94</v>
      </c>
      <c r="AD1194" s="3">
        <v>370556.67</v>
      </c>
      <c r="AE1194" s="3">
        <f t="shared" si="192"/>
        <v>0.82617036686993117</v>
      </c>
      <c r="AF1194" s="2">
        <v>55.676099999999998</v>
      </c>
      <c r="AG1194" s="2">
        <v>12.568300000000001</v>
      </c>
      <c r="AH1194" s="2">
        <v>59.913899999999998</v>
      </c>
      <c r="AI1194" s="2">
        <v>10.7522</v>
      </c>
      <c r="AJ1194" s="4">
        <f t="shared" si="193"/>
        <v>483.30855458593163</v>
      </c>
      <c r="AK1194" s="3" t="s">
        <v>93</v>
      </c>
      <c r="AL1194" s="3" t="s">
        <v>94</v>
      </c>
      <c r="AM1194" s="3" t="s">
        <v>95</v>
      </c>
      <c r="AN1194" s="3" t="s">
        <v>95</v>
      </c>
      <c r="AO1194" s="3">
        <v>1</v>
      </c>
      <c r="AP1194" s="3">
        <v>0.43099999999999999</v>
      </c>
      <c r="AQ1194" s="3">
        <v>0.72299999999999998</v>
      </c>
      <c r="AR1194" s="3">
        <v>6</v>
      </c>
      <c r="AS1194" s="3">
        <v>-5.9610000000000003</v>
      </c>
      <c r="AT1194" s="3">
        <v>0</v>
      </c>
      <c r="AU1194" s="3">
        <v>3.7699999999999997E-2</v>
      </c>
      <c r="AV1194" s="3">
        <v>1.2699999999999999E-2</v>
      </c>
      <c r="AW1194" s="3">
        <v>1.19E-6</v>
      </c>
      <c r="AX1194" s="3">
        <v>0.114</v>
      </c>
      <c r="AY1194" s="3">
        <v>0.17399999999999999</v>
      </c>
      <c r="AZ1194" s="3">
        <v>124.91500000000001</v>
      </c>
      <c r="BA1194" s="3">
        <v>176307</v>
      </c>
      <c r="BB1194" s="3">
        <v>3</v>
      </c>
    </row>
    <row r="1195" spans="1:54" x14ac:dyDescent="0.25">
      <c r="A1195" s="3">
        <v>1194</v>
      </c>
      <c r="B1195" s="2" t="s">
        <v>27</v>
      </c>
      <c r="C1195" s="2" t="s">
        <v>77</v>
      </c>
      <c r="D1195" s="3">
        <v>2</v>
      </c>
      <c r="E1195" s="3" t="s">
        <v>19</v>
      </c>
      <c r="F1195" s="3" t="s">
        <v>20</v>
      </c>
      <c r="G1195" s="3" t="s">
        <v>23</v>
      </c>
      <c r="H1195" s="3">
        <v>15</v>
      </c>
      <c r="I1195" s="3">
        <v>5.8</v>
      </c>
      <c r="J1195" s="3">
        <v>9</v>
      </c>
      <c r="K1195" s="3">
        <v>2</v>
      </c>
      <c r="L1195" s="3">
        <v>21</v>
      </c>
      <c r="M1195" s="3">
        <v>1</v>
      </c>
      <c r="N1195" s="3" t="str">
        <f t="shared" si="189"/>
        <v>n</v>
      </c>
      <c r="O1195" s="3" t="str">
        <f t="shared" si="190"/>
        <v>n</v>
      </c>
      <c r="P1195" s="2" t="s">
        <v>26</v>
      </c>
      <c r="Q1195" s="2" t="s">
        <v>21</v>
      </c>
      <c r="R1195" s="4" t="str">
        <f t="shared" si="191"/>
        <v>n</v>
      </c>
      <c r="S1195" s="2" t="s">
        <v>23</v>
      </c>
      <c r="T1195" s="2">
        <v>3</v>
      </c>
      <c r="U1195" s="6" t="s">
        <v>87</v>
      </c>
      <c r="V1195" s="7" t="s">
        <v>87</v>
      </c>
      <c r="W1195" s="6" t="s">
        <v>87</v>
      </c>
      <c r="X1195" s="7" t="s">
        <v>87</v>
      </c>
      <c r="Y1195" s="7">
        <v>2071278</v>
      </c>
      <c r="Z1195" s="7" t="s">
        <v>87</v>
      </c>
      <c r="AA1195" s="7" t="s">
        <v>87</v>
      </c>
      <c r="AB1195" s="7" t="s">
        <v>87</v>
      </c>
      <c r="AC1195" s="3">
        <v>10899.58</v>
      </c>
      <c r="AD1195" s="3">
        <v>370556.67</v>
      </c>
      <c r="AE1195" s="3">
        <f t="shared" si="192"/>
        <v>2.9414070457833077E-2</v>
      </c>
      <c r="AF1195" s="2">
        <v>41.997300000000003</v>
      </c>
      <c r="AG1195" s="2">
        <v>21.428000000000001</v>
      </c>
      <c r="AH1195" s="2">
        <v>59.913899999999998</v>
      </c>
      <c r="AI1195" s="2">
        <v>10.7522</v>
      </c>
      <c r="AJ1195" s="4">
        <f t="shared" si="193"/>
        <v>2121.7213066114819</v>
      </c>
      <c r="AK1195" s="3" t="s">
        <v>93</v>
      </c>
      <c r="AL1195" s="3" t="s">
        <v>94</v>
      </c>
      <c r="AM1195" s="3" t="s">
        <v>97</v>
      </c>
      <c r="AN1195" s="3" t="s">
        <v>95</v>
      </c>
      <c r="AO1195" s="3">
        <v>0</v>
      </c>
      <c r="AP1195" s="3">
        <v>0.43099999999999999</v>
      </c>
      <c r="AQ1195" s="3">
        <v>0.72299999999999998</v>
      </c>
      <c r="AR1195" s="3">
        <v>6</v>
      </c>
      <c r="AS1195" s="3">
        <v>-5.9610000000000003</v>
      </c>
      <c r="AT1195" s="3">
        <v>0</v>
      </c>
      <c r="AU1195" s="3">
        <v>3.7699999999999997E-2</v>
      </c>
      <c r="AV1195" s="3">
        <v>1.2699999999999999E-2</v>
      </c>
      <c r="AW1195" s="3">
        <v>1.19E-6</v>
      </c>
      <c r="AX1195" s="3">
        <v>0.114</v>
      </c>
      <c r="AY1195" s="3">
        <v>0.17399999999999999</v>
      </c>
      <c r="AZ1195" s="3">
        <v>124.91500000000001</v>
      </c>
      <c r="BA1195" s="3">
        <v>176307</v>
      </c>
      <c r="BB1195" s="3">
        <v>3</v>
      </c>
    </row>
    <row r="1196" spans="1:54" x14ac:dyDescent="0.25">
      <c r="A1196" s="3">
        <v>1195</v>
      </c>
      <c r="B1196" s="2" t="s">
        <v>50</v>
      </c>
      <c r="C1196" s="2" t="s">
        <v>77</v>
      </c>
      <c r="D1196" s="3">
        <v>1</v>
      </c>
      <c r="E1196" s="3" t="s">
        <v>19</v>
      </c>
      <c r="F1196" s="3" t="s">
        <v>25</v>
      </c>
      <c r="G1196" s="3" t="s">
        <v>23</v>
      </c>
      <c r="H1196" s="3">
        <v>15</v>
      </c>
      <c r="I1196" s="3">
        <v>5.6</v>
      </c>
      <c r="J1196" s="3">
        <v>12</v>
      </c>
      <c r="K1196" s="3">
        <v>1</v>
      </c>
      <c r="L1196" s="3">
        <v>21</v>
      </c>
      <c r="M1196" s="3">
        <v>1</v>
      </c>
      <c r="N1196" s="3" t="str">
        <f t="shared" si="189"/>
        <v>n</v>
      </c>
      <c r="O1196" s="3" t="str">
        <f t="shared" si="190"/>
        <v>y</v>
      </c>
      <c r="P1196" s="2" t="s">
        <v>51</v>
      </c>
      <c r="Q1196" s="2" t="s">
        <v>21</v>
      </c>
      <c r="R1196" s="4" t="str">
        <f t="shared" si="191"/>
        <v>n</v>
      </c>
      <c r="S1196" s="2" t="s">
        <v>23</v>
      </c>
      <c r="T1196" s="2">
        <v>3</v>
      </c>
      <c r="U1196" s="6" t="s">
        <v>87</v>
      </c>
      <c r="V1196" s="7" t="s">
        <v>87</v>
      </c>
      <c r="W1196" s="6" t="s">
        <v>87</v>
      </c>
      <c r="X1196" s="7" t="s">
        <v>87</v>
      </c>
      <c r="Y1196" s="7">
        <v>3720400</v>
      </c>
      <c r="Z1196" s="7" t="s">
        <v>87</v>
      </c>
      <c r="AA1196" s="7" t="s">
        <v>87</v>
      </c>
      <c r="AB1196" s="7" t="s">
        <v>87</v>
      </c>
      <c r="AC1196" s="3">
        <v>14332.88</v>
      </c>
      <c r="AD1196" s="3">
        <v>370556.67</v>
      </c>
      <c r="AE1196" s="3">
        <f t="shared" si="192"/>
        <v>3.8679319953949284E-2</v>
      </c>
      <c r="AF1196" s="2">
        <v>41.7151</v>
      </c>
      <c r="AG1196" s="2">
        <v>44.827100000000002</v>
      </c>
      <c r="AH1196" s="2">
        <v>59.913899999999998</v>
      </c>
      <c r="AI1196" s="2">
        <v>10.7522</v>
      </c>
      <c r="AJ1196" s="4">
        <f t="shared" si="193"/>
        <v>3075.482938504962</v>
      </c>
      <c r="AK1196" s="3" t="s">
        <v>93</v>
      </c>
      <c r="AL1196" s="3" t="s">
        <v>94</v>
      </c>
      <c r="AM1196" s="3" t="s">
        <v>95</v>
      </c>
      <c r="AN1196" s="3" t="s">
        <v>95</v>
      </c>
      <c r="AO1196" s="3">
        <v>1</v>
      </c>
      <c r="AP1196" s="3">
        <v>0.43099999999999999</v>
      </c>
      <c r="AQ1196" s="3">
        <v>0.72299999999999998</v>
      </c>
      <c r="AR1196" s="3">
        <v>6</v>
      </c>
      <c r="AS1196" s="3">
        <v>-5.9610000000000003</v>
      </c>
      <c r="AT1196" s="3">
        <v>0</v>
      </c>
      <c r="AU1196" s="3">
        <v>3.7699999999999997E-2</v>
      </c>
      <c r="AV1196" s="3">
        <v>1.2699999999999999E-2</v>
      </c>
      <c r="AW1196" s="3">
        <v>1.19E-6</v>
      </c>
      <c r="AX1196" s="3">
        <v>0.114</v>
      </c>
      <c r="AY1196" s="3">
        <v>0.17399999999999999</v>
      </c>
      <c r="AZ1196" s="3">
        <v>124.91500000000001</v>
      </c>
      <c r="BA1196" s="3">
        <v>176307</v>
      </c>
      <c r="BB1196" s="3">
        <v>3</v>
      </c>
    </row>
    <row r="1197" spans="1:54" x14ac:dyDescent="0.25">
      <c r="A1197" s="3">
        <v>1196</v>
      </c>
      <c r="B1197" s="2" t="s">
        <v>60</v>
      </c>
      <c r="C1197" s="2" t="s">
        <v>77</v>
      </c>
      <c r="D1197" s="3">
        <v>4</v>
      </c>
      <c r="E1197" s="3" t="s">
        <v>19</v>
      </c>
      <c r="F1197" s="3" t="s">
        <v>25</v>
      </c>
      <c r="G1197" s="3" t="s">
        <v>23</v>
      </c>
      <c r="H1197" s="3">
        <v>15</v>
      </c>
      <c r="I1197" s="3">
        <v>6.4545454545454497</v>
      </c>
      <c r="J1197" s="3">
        <v>18</v>
      </c>
      <c r="K1197" s="3">
        <v>6</v>
      </c>
      <c r="L1197" s="3">
        <v>21</v>
      </c>
      <c r="M1197" s="3">
        <v>1</v>
      </c>
      <c r="N1197" s="3" t="str">
        <f t="shared" si="189"/>
        <v>n</v>
      </c>
      <c r="O1197" s="3" t="str">
        <f t="shared" si="190"/>
        <v>n</v>
      </c>
      <c r="P1197" s="2" t="s">
        <v>59</v>
      </c>
      <c r="Q1197" s="2" t="s">
        <v>21</v>
      </c>
      <c r="R1197" s="4" t="str">
        <f t="shared" si="191"/>
        <v>n</v>
      </c>
      <c r="S1197" s="2" t="s">
        <v>23</v>
      </c>
      <c r="T1197" s="2">
        <v>3</v>
      </c>
      <c r="U1197" s="6">
        <v>1983</v>
      </c>
      <c r="V1197" s="7">
        <v>91</v>
      </c>
      <c r="W1197" s="7">
        <v>2758852</v>
      </c>
      <c r="X1197" s="7">
        <v>2869876</v>
      </c>
      <c r="Y1197" s="7">
        <v>2888558</v>
      </c>
      <c r="Z1197" s="7">
        <f>U:U  / (Y:Y -W:W )</f>
        <v>1.5288421507100674E-2</v>
      </c>
      <c r="AA1197" s="7">
        <f>V:V   / (Y:Y -X:X )</f>
        <v>4.8709988223958889E-3</v>
      </c>
      <c r="AB1197" s="7">
        <f>Z:Z+AA:AA</f>
        <v>2.0159420329496563E-2</v>
      </c>
      <c r="AC1197" s="3">
        <v>42738.879999999997</v>
      </c>
      <c r="AD1197" s="3">
        <v>370556.67</v>
      </c>
      <c r="AE1197" s="3">
        <f t="shared" si="192"/>
        <v>0.11533696047085051</v>
      </c>
      <c r="AF1197" s="2">
        <v>54.687199999999997</v>
      </c>
      <c r="AG1197" s="5">
        <v>252.797</v>
      </c>
      <c r="AH1197" s="2">
        <v>59.913899999999998</v>
      </c>
      <c r="AI1197" s="2">
        <v>10.7522</v>
      </c>
      <c r="AJ1197" s="4">
        <f t="shared" si="193"/>
        <v>6141.7065224714188</v>
      </c>
      <c r="AK1197" s="3" t="s">
        <v>93</v>
      </c>
      <c r="AL1197" s="3" t="s">
        <v>94</v>
      </c>
      <c r="AM1197" s="3" t="s">
        <v>95</v>
      </c>
      <c r="AN1197" s="3" t="s">
        <v>95</v>
      </c>
      <c r="AO1197" s="3">
        <v>1</v>
      </c>
      <c r="AP1197" s="3">
        <v>0.43099999999999999</v>
      </c>
      <c r="AQ1197" s="3">
        <v>0.72299999999999998</v>
      </c>
      <c r="AR1197" s="3">
        <v>6</v>
      </c>
      <c r="AS1197" s="3">
        <v>-5.9610000000000003</v>
      </c>
      <c r="AT1197" s="3">
        <v>0</v>
      </c>
      <c r="AU1197" s="3">
        <v>3.7699999999999997E-2</v>
      </c>
      <c r="AV1197" s="3">
        <v>1.2699999999999999E-2</v>
      </c>
      <c r="AW1197" s="3">
        <v>1.19E-6</v>
      </c>
      <c r="AX1197" s="3">
        <v>0.114</v>
      </c>
      <c r="AY1197" s="3">
        <v>0.17399999999999999</v>
      </c>
      <c r="AZ1197" s="3">
        <v>124.91500000000001</v>
      </c>
      <c r="BA1197" s="3">
        <v>176307</v>
      </c>
      <c r="BB1197" s="3">
        <v>3</v>
      </c>
    </row>
    <row r="1198" spans="1:54" x14ac:dyDescent="0.25">
      <c r="A1198" s="3">
        <v>1197</v>
      </c>
      <c r="B1198" s="2" t="s">
        <v>60</v>
      </c>
      <c r="C1198" s="2" t="s">
        <v>77</v>
      </c>
      <c r="D1198" s="3">
        <v>2</v>
      </c>
      <c r="E1198" s="3" t="s">
        <v>19</v>
      </c>
      <c r="F1198" s="3" t="s">
        <v>20</v>
      </c>
      <c r="G1198" s="3" t="s">
        <v>23</v>
      </c>
      <c r="H1198" s="3">
        <v>15</v>
      </c>
      <c r="I1198" s="3">
        <v>6.4545454545454497</v>
      </c>
      <c r="J1198" s="3">
        <v>18</v>
      </c>
      <c r="K1198" s="3">
        <v>6</v>
      </c>
      <c r="L1198" s="3">
        <v>21</v>
      </c>
      <c r="M1198" s="3">
        <v>1</v>
      </c>
      <c r="N1198" s="3" t="str">
        <f t="shared" si="189"/>
        <v>n</v>
      </c>
      <c r="O1198" s="3" t="str">
        <f t="shared" si="190"/>
        <v>n</v>
      </c>
      <c r="P1198" s="2" t="s">
        <v>59</v>
      </c>
      <c r="Q1198" s="2" t="s">
        <v>21</v>
      </c>
      <c r="R1198" s="4" t="str">
        <f t="shared" si="191"/>
        <v>n</v>
      </c>
      <c r="S1198" s="2" t="s">
        <v>23</v>
      </c>
      <c r="T1198" s="2">
        <v>3</v>
      </c>
      <c r="U1198" s="6">
        <v>1983</v>
      </c>
      <c r="V1198" s="7">
        <v>91</v>
      </c>
      <c r="W1198" s="7">
        <v>2758852</v>
      </c>
      <c r="X1198" s="7">
        <v>2869876</v>
      </c>
      <c r="Y1198" s="7">
        <v>2888558</v>
      </c>
      <c r="Z1198" s="7">
        <f>U:U  / (Y:Y -W:W )</f>
        <v>1.5288421507100674E-2</v>
      </c>
      <c r="AA1198" s="7">
        <f>V:V   / (Y:Y -X:X )</f>
        <v>4.8709988223958889E-3</v>
      </c>
      <c r="AB1198" s="7">
        <f>Z:Z+AA:AA</f>
        <v>2.0159420329496563E-2</v>
      </c>
      <c r="AC1198" s="3">
        <v>42738.879999999997</v>
      </c>
      <c r="AD1198" s="3">
        <v>370556.67</v>
      </c>
      <c r="AE1198" s="3">
        <f t="shared" si="192"/>
        <v>0.11533696047085051</v>
      </c>
      <c r="AF1198" s="2">
        <v>54.687199999999997</v>
      </c>
      <c r="AG1198" s="5">
        <v>252.797</v>
      </c>
      <c r="AH1198" s="2">
        <v>59.913899999999998</v>
      </c>
      <c r="AI1198" s="2">
        <v>10.7522</v>
      </c>
      <c r="AJ1198" s="4">
        <f t="shared" si="193"/>
        <v>6141.7065224714188</v>
      </c>
      <c r="AK1198" s="3" t="s">
        <v>93</v>
      </c>
      <c r="AL1198" s="3" t="s">
        <v>94</v>
      </c>
      <c r="AM1198" s="3" t="s">
        <v>95</v>
      </c>
      <c r="AN1198" s="3" t="s">
        <v>95</v>
      </c>
      <c r="AO1198" s="3">
        <v>1</v>
      </c>
      <c r="AP1198" s="3">
        <v>0.43099999999999999</v>
      </c>
      <c r="AQ1198" s="3">
        <v>0.72299999999999998</v>
      </c>
      <c r="AR1198" s="3">
        <v>6</v>
      </c>
      <c r="AS1198" s="3">
        <v>-5.9610000000000003</v>
      </c>
      <c r="AT1198" s="3">
        <v>0</v>
      </c>
      <c r="AU1198" s="3">
        <v>3.7699999999999997E-2</v>
      </c>
      <c r="AV1198" s="3">
        <v>1.2699999999999999E-2</v>
      </c>
      <c r="AW1198" s="3">
        <v>1.19E-6</v>
      </c>
      <c r="AX1198" s="3">
        <v>0.114</v>
      </c>
      <c r="AY1198" s="3">
        <v>0.17399999999999999</v>
      </c>
      <c r="AZ1198" s="3">
        <v>124.91500000000001</v>
      </c>
      <c r="BA1198" s="3">
        <v>176307</v>
      </c>
      <c r="BB1198" s="3">
        <v>3</v>
      </c>
    </row>
    <row r="1199" spans="1:54" x14ac:dyDescent="0.25">
      <c r="A1199" s="3">
        <v>1198</v>
      </c>
      <c r="B1199" s="2" t="s">
        <v>31</v>
      </c>
      <c r="C1199" s="2" t="s">
        <v>77</v>
      </c>
      <c r="D1199" s="3">
        <v>3</v>
      </c>
      <c r="E1199" s="3" t="s">
        <v>19</v>
      </c>
      <c r="F1199" s="3" t="s">
        <v>20</v>
      </c>
      <c r="G1199" s="3" t="s">
        <v>23</v>
      </c>
      <c r="H1199" s="3">
        <v>15</v>
      </c>
      <c r="I1199" s="3">
        <v>5.8333333333333304</v>
      </c>
      <c r="J1199" s="3">
        <v>1</v>
      </c>
      <c r="K1199" s="3">
        <v>2</v>
      </c>
      <c r="L1199" s="3">
        <v>21</v>
      </c>
      <c r="M1199" s="3">
        <v>1</v>
      </c>
      <c r="N1199" s="3" t="str">
        <f t="shared" si="189"/>
        <v>n</v>
      </c>
      <c r="O1199" s="3" t="str">
        <f t="shared" si="190"/>
        <v>n</v>
      </c>
      <c r="P1199" s="2" t="s">
        <v>26</v>
      </c>
      <c r="Q1199" s="2" t="s">
        <v>21</v>
      </c>
      <c r="R1199" s="4" t="str">
        <f t="shared" si="191"/>
        <v>n</v>
      </c>
      <c r="S1199" s="2" t="s">
        <v>23</v>
      </c>
      <c r="T1199" s="2">
        <v>3</v>
      </c>
      <c r="U1199" s="6" t="s">
        <v>87</v>
      </c>
      <c r="V1199" s="7" t="s">
        <v>87</v>
      </c>
      <c r="W1199" s="6" t="s">
        <v>87</v>
      </c>
      <c r="X1199" s="7" t="s">
        <v>87</v>
      </c>
      <c r="Y1199" s="7">
        <v>7076372</v>
      </c>
      <c r="Z1199" s="7" t="s">
        <v>87</v>
      </c>
      <c r="AA1199" s="7" t="s">
        <v>87</v>
      </c>
      <c r="AB1199" s="7" t="s">
        <v>87</v>
      </c>
      <c r="AC1199" s="3">
        <v>37745.11</v>
      </c>
      <c r="AD1199" s="3">
        <v>370556.67</v>
      </c>
      <c r="AE1199" s="3">
        <f t="shared" si="192"/>
        <v>0.10186056022146357</v>
      </c>
      <c r="AF1199" s="2">
        <v>44.7866</v>
      </c>
      <c r="AG1199" s="2">
        <v>20.448899999999998</v>
      </c>
      <c r="AH1199" s="2">
        <v>59.913899999999998</v>
      </c>
      <c r="AI1199" s="2">
        <v>10.7522</v>
      </c>
      <c r="AJ1199" s="4">
        <f t="shared" si="193"/>
        <v>1802.0065385424268</v>
      </c>
      <c r="AK1199" s="3" t="s">
        <v>93</v>
      </c>
      <c r="AL1199" s="3" t="s">
        <v>94</v>
      </c>
      <c r="AM1199" s="3" t="s">
        <v>95</v>
      </c>
      <c r="AN1199" s="3" t="s">
        <v>95</v>
      </c>
      <c r="AO1199" s="3">
        <v>1</v>
      </c>
      <c r="AP1199" s="3">
        <v>0.43099999999999999</v>
      </c>
      <c r="AQ1199" s="3">
        <v>0.72299999999999998</v>
      </c>
      <c r="AR1199" s="3">
        <v>6</v>
      </c>
      <c r="AS1199" s="3">
        <v>-5.9610000000000003</v>
      </c>
      <c r="AT1199" s="3">
        <v>0</v>
      </c>
      <c r="AU1199" s="3">
        <v>3.7699999999999997E-2</v>
      </c>
      <c r="AV1199" s="3">
        <v>1.2699999999999999E-2</v>
      </c>
      <c r="AW1199" s="3">
        <v>1.19E-6</v>
      </c>
      <c r="AX1199" s="3">
        <v>0.114</v>
      </c>
      <c r="AY1199" s="3">
        <v>0.17399999999999999</v>
      </c>
      <c r="AZ1199" s="3">
        <v>124.91500000000001</v>
      </c>
      <c r="BA1199" s="3">
        <v>176307</v>
      </c>
      <c r="BB1199" s="3">
        <v>3</v>
      </c>
    </row>
    <row r="1200" spans="1:54" x14ac:dyDescent="0.25">
      <c r="A1200" s="3">
        <v>1199</v>
      </c>
      <c r="B1200" s="2" t="s">
        <v>32</v>
      </c>
      <c r="C1200" s="2" t="s">
        <v>77</v>
      </c>
      <c r="D1200" s="3">
        <v>2</v>
      </c>
      <c r="E1200" s="3" t="s">
        <v>19</v>
      </c>
      <c r="F1200" s="3" t="s">
        <v>20</v>
      </c>
      <c r="G1200" s="3" t="s">
        <v>23</v>
      </c>
      <c r="H1200" s="3">
        <v>15</v>
      </c>
      <c r="I1200" s="3">
        <v>5.8571428571428603</v>
      </c>
      <c r="J1200" s="3">
        <v>1</v>
      </c>
      <c r="K1200" s="3">
        <v>2</v>
      </c>
      <c r="L1200" s="3">
        <v>21</v>
      </c>
      <c r="M1200" s="3">
        <v>1</v>
      </c>
      <c r="N1200" s="3" t="str">
        <f t="shared" si="189"/>
        <v>n</v>
      </c>
      <c r="O1200" s="3" t="str">
        <f t="shared" si="190"/>
        <v>n</v>
      </c>
      <c r="P1200" s="2" t="s">
        <v>26</v>
      </c>
      <c r="Q1200" s="2" t="s">
        <v>21</v>
      </c>
      <c r="R1200" s="4" t="str">
        <f t="shared" si="191"/>
        <v>n</v>
      </c>
      <c r="S1200" s="2" t="s">
        <v>23</v>
      </c>
      <c r="T1200" s="2">
        <v>3</v>
      </c>
      <c r="U1200" s="6">
        <v>15</v>
      </c>
      <c r="V1200" s="7">
        <v>10</v>
      </c>
      <c r="W1200" s="7">
        <v>1822985</v>
      </c>
      <c r="X1200" s="7">
        <v>1956422</v>
      </c>
      <c r="Y1200" s="7">
        <v>2064188</v>
      </c>
      <c r="Z1200" s="7">
        <f>U:U  / (Y:Y -W:W )</f>
        <v>6.2188281240283078E-5</v>
      </c>
      <c r="AA1200" s="7">
        <f>V:V   / (Y:Y -X:X )</f>
        <v>9.2793645491156759E-5</v>
      </c>
      <c r="AB1200" s="7">
        <f>Z:Z+AA:AA</f>
        <v>1.5498192673143985E-4</v>
      </c>
      <c r="AC1200" s="3">
        <v>43990.64</v>
      </c>
      <c r="AD1200" s="3">
        <v>370556.67</v>
      </c>
      <c r="AE1200" s="3">
        <f t="shared" si="192"/>
        <v>0.1187150132798851</v>
      </c>
      <c r="AF1200" s="2">
        <v>46.056899999999999</v>
      </c>
      <c r="AG1200" s="2">
        <v>14.505800000000001</v>
      </c>
      <c r="AH1200" s="2">
        <v>59.913899999999998</v>
      </c>
      <c r="AI1200" s="2">
        <v>10.7522</v>
      </c>
      <c r="AJ1200" s="4">
        <f t="shared" si="193"/>
        <v>1560.5557109905253</v>
      </c>
      <c r="AK1200" s="3" t="s">
        <v>93</v>
      </c>
      <c r="AL1200" s="3" t="s">
        <v>94</v>
      </c>
      <c r="AM1200" s="3" t="s">
        <v>95</v>
      </c>
      <c r="AN1200" s="3" t="s">
        <v>95</v>
      </c>
      <c r="AO1200" s="3">
        <v>1</v>
      </c>
      <c r="AP1200" s="3">
        <v>0.43099999999999999</v>
      </c>
      <c r="AQ1200" s="3">
        <v>0.72299999999999998</v>
      </c>
      <c r="AR1200" s="3">
        <v>6</v>
      </c>
      <c r="AS1200" s="3">
        <v>-5.9610000000000003</v>
      </c>
      <c r="AT1200" s="3">
        <v>0</v>
      </c>
      <c r="AU1200" s="3">
        <v>3.7699999999999997E-2</v>
      </c>
      <c r="AV1200" s="3">
        <v>1.2699999999999999E-2</v>
      </c>
      <c r="AW1200" s="3">
        <v>1.19E-6</v>
      </c>
      <c r="AX1200" s="3">
        <v>0.114</v>
      </c>
      <c r="AY1200" s="3">
        <v>0.17399999999999999</v>
      </c>
      <c r="AZ1200" s="3">
        <v>124.91500000000001</v>
      </c>
      <c r="BA1200" s="3">
        <v>176307</v>
      </c>
      <c r="BB1200" s="3">
        <v>3</v>
      </c>
    </row>
    <row r="1201" spans="1:54" x14ac:dyDescent="0.25">
      <c r="A1201" s="3">
        <v>1200</v>
      </c>
      <c r="B1201" s="2" t="s">
        <v>33</v>
      </c>
      <c r="C1201" s="2" t="s">
        <v>77</v>
      </c>
      <c r="D1201" s="3">
        <v>2</v>
      </c>
      <c r="E1201" s="3" t="s">
        <v>19</v>
      </c>
      <c r="F1201" s="3" t="s">
        <v>25</v>
      </c>
      <c r="G1201" s="3" t="s">
        <v>23</v>
      </c>
      <c r="H1201" s="3">
        <v>15</v>
      </c>
      <c r="I1201" s="3">
        <v>5.1176470588235299</v>
      </c>
      <c r="J1201" s="3">
        <v>1</v>
      </c>
      <c r="K1201" s="3">
        <v>5</v>
      </c>
      <c r="L1201" s="3">
        <v>21</v>
      </c>
      <c r="M1201" s="3">
        <v>1</v>
      </c>
      <c r="N1201" s="3" t="str">
        <f t="shared" si="189"/>
        <v>n</v>
      </c>
      <c r="O1201" s="3" t="str">
        <f t="shared" si="190"/>
        <v>n</v>
      </c>
      <c r="P1201" s="2" t="s">
        <v>21</v>
      </c>
      <c r="Q1201" s="2" t="s">
        <v>21</v>
      </c>
      <c r="R1201" s="4" t="str">
        <f t="shared" si="191"/>
        <v>y</v>
      </c>
      <c r="S1201" s="2" t="s">
        <v>23</v>
      </c>
      <c r="T1201" s="2">
        <v>3</v>
      </c>
      <c r="U1201" s="6">
        <v>2201</v>
      </c>
      <c r="V1201" s="7">
        <v>1931</v>
      </c>
      <c r="W1201" s="7">
        <v>5910732</v>
      </c>
      <c r="X1201" s="7">
        <v>6278459</v>
      </c>
      <c r="Y1201" s="7">
        <v>8327126</v>
      </c>
      <c r="Z1201" s="7">
        <f>U:U  / (Y:Y -W:W )</f>
        <v>9.1086139098176867E-4</v>
      </c>
      <c r="AA1201" s="7">
        <f>V:V   / (Y:Y -X:X )</f>
        <v>9.4256411608133488E-4</v>
      </c>
      <c r="AB1201" s="7">
        <f>Z:Z+AA:AA</f>
        <v>1.8534255070631034E-3</v>
      </c>
      <c r="AC1201" s="3">
        <v>659827.24</v>
      </c>
      <c r="AD1201" s="3">
        <v>370556.67</v>
      </c>
      <c r="AE1201" s="3">
        <f t="shared" si="192"/>
        <v>1.7806378711250832</v>
      </c>
      <c r="AF1201" s="2">
        <v>46.948</v>
      </c>
      <c r="AG1201" s="2">
        <v>7.4474</v>
      </c>
      <c r="AH1201" s="2">
        <v>59.913899999999998</v>
      </c>
      <c r="AI1201" s="2">
        <v>10.7522</v>
      </c>
      <c r="AJ1201" s="4">
        <f t="shared" si="193"/>
        <v>1457.8141974116909</v>
      </c>
      <c r="AK1201" s="3" t="s">
        <v>93</v>
      </c>
      <c r="AL1201" s="3" t="s">
        <v>94</v>
      </c>
      <c r="AM1201" s="3" t="s">
        <v>95</v>
      </c>
      <c r="AN1201" s="3" t="s">
        <v>95</v>
      </c>
      <c r="AO1201" s="3">
        <v>1</v>
      </c>
      <c r="AP1201" s="3">
        <v>0.43099999999999999</v>
      </c>
      <c r="AQ1201" s="3">
        <v>0.72299999999999998</v>
      </c>
      <c r="AR1201" s="3">
        <v>6</v>
      </c>
      <c r="AS1201" s="3">
        <v>-5.9610000000000003</v>
      </c>
      <c r="AT1201" s="3">
        <v>0</v>
      </c>
      <c r="AU1201" s="3">
        <v>3.7699999999999997E-2</v>
      </c>
      <c r="AV1201" s="3">
        <v>1.2699999999999999E-2</v>
      </c>
      <c r="AW1201" s="3">
        <v>1.19E-6</v>
      </c>
      <c r="AX1201" s="3">
        <v>0.114</v>
      </c>
      <c r="AY1201" s="3">
        <v>0.17399999999999999</v>
      </c>
      <c r="AZ1201" s="3">
        <v>124.91500000000001</v>
      </c>
      <c r="BA1201" s="3">
        <v>176307</v>
      </c>
      <c r="BB1201" s="3">
        <v>3</v>
      </c>
    </row>
    <row r="1202" spans="1:54" x14ac:dyDescent="0.25">
      <c r="A1202" s="3">
        <v>1201</v>
      </c>
      <c r="B1202" s="2" t="s">
        <v>72</v>
      </c>
      <c r="C1202" s="2" t="s">
        <v>77</v>
      </c>
      <c r="D1202" s="3">
        <v>1</v>
      </c>
      <c r="E1202" s="3" t="s">
        <v>19</v>
      </c>
      <c r="F1202" s="3" t="s">
        <v>20</v>
      </c>
      <c r="G1202" s="3" t="s">
        <v>23</v>
      </c>
      <c r="H1202" s="3">
        <v>15</v>
      </c>
      <c r="I1202" s="3">
        <v>6.625</v>
      </c>
      <c r="J1202" s="3">
        <v>3</v>
      </c>
      <c r="K1202" s="3">
        <v>1</v>
      </c>
      <c r="L1202" s="3">
        <v>21</v>
      </c>
      <c r="M1202" s="3">
        <v>1</v>
      </c>
      <c r="N1202" s="3" t="str">
        <f t="shared" si="189"/>
        <v>n</v>
      </c>
      <c r="O1202" s="3" t="str">
        <f t="shared" si="190"/>
        <v>y</v>
      </c>
      <c r="P1202" s="2" t="s">
        <v>26</v>
      </c>
      <c r="Q1202" s="2" t="s">
        <v>21</v>
      </c>
      <c r="R1202" s="4" t="str">
        <f t="shared" si="191"/>
        <v>n</v>
      </c>
      <c r="S1202" s="2" t="s">
        <v>23</v>
      </c>
      <c r="T1202" s="2">
        <v>3</v>
      </c>
      <c r="U1202" s="6" t="s">
        <v>87</v>
      </c>
      <c r="V1202" s="7" t="s">
        <v>87</v>
      </c>
      <c r="W1202" s="6" t="s">
        <v>87</v>
      </c>
      <c r="X1202" s="7" t="s">
        <v>87</v>
      </c>
      <c r="Y1202" s="7">
        <v>42590879</v>
      </c>
      <c r="Z1202" s="7" t="s">
        <v>87</v>
      </c>
      <c r="AA1202" s="7" t="s">
        <v>87</v>
      </c>
      <c r="AB1202" s="7" t="s">
        <v>87</v>
      </c>
      <c r="AC1202" s="3">
        <v>93270.48</v>
      </c>
      <c r="AD1202" s="3">
        <v>370556.67</v>
      </c>
      <c r="AE1202" s="3">
        <f t="shared" si="192"/>
        <v>0.25170368678021637</v>
      </c>
      <c r="AF1202" s="2">
        <v>50.450099999999999</v>
      </c>
      <c r="AG1202" s="2">
        <v>30.523399999999999</v>
      </c>
      <c r="AH1202" s="2">
        <v>59.913899999999998</v>
      </c>
      <c r="AI1202" s="2">
        <v>10.7522</v>
      </c>
      <c r="AJ1202" s="4">
        <f t="shared" si="193"/>
        <v>1626.8855263248586</v>
      </c>
      <c r="AK1202" s="3" t="s">
        <v>93</v>
      </c>
      <c r="AL1202" s="3" t="s">
        <v>94</v>
      </c>
      <c r="AM1202" s="3" t="s">
        <v>96</v>
      </c>
      <c r="AN1202" s="3" t="s">
        <v>95</v>
      </c>
      <c r="AO1202" s="3">
        <v>0</v>
      </c>
      <c r="AP1202" s="3">
        <v>0.43099999999999999</v>
      </c>
      <c r="AQ1202" s="3">
        <v>0.72299999999999998</v>
      </c>
      <c r="AR1202" s="3">
        <v>6</v>
      </c>
      <c r="AS1202" s="3">
        <v>-5.9610000000000003</v>
      </c>
      <c r="AT1202" s="3">
        <v>0</v>
      </c>
      <c r="AU1202" s="3">
        <v>3.7699999999999997E-2</v>
      </c>
      <c r="AV1202" s="3">
        <v>1.2699999999999999E-2</v>
      </c>
      <c r="AW1202" s="3">
        <v>1.19E-6</v>
      </c>
      <c r="AX1202" s="3">
        <v>0.114</v>
      </c>
      <c r="AY1202" s="3">
        <v>0.17399999999999999</v>
      </c>
      <c r="AZ1202" s="3">
        <v>124.91500000000001</v>
      </c>
      <c r="BA1202" s="3">
        <v>176307</v>
      </c>
      <c r="BB1202" s="3">
        <v>3</v>
      </c>
    </row>
    <row r="1203" spans="1:54" x14ac:dyDescent="0.25">
      <c r="A1203" s="3">
        <v>1202</v>
      </c>
      <c r="B1203" s="2" t="s">
        <v>78</v>
      </c>
      <c r="C1203" s="2" t="s">
        <v>77</v>
      </c>
      <c r="D1203" s="3">
        <v>1</v>
      </c>
      <c r="E1203" s="3" t="s">
        <v>19</v>
      </c>
      <c r="F1203" s="3" t="s">
        <v>25</v>
      </c>
      <c r="G1203" s="3" t="s">
        <v>23</v>
      </c>
      <c r="H1203" s="3">
        <v>15</v>
      </c>
      <c r="I1203" s="3">
        <v>6.3125</v>
      </c>
      <c r="J1203" s="3">
        <v>3</v>
      </c>
      <c r="K1203" s="3">
        <v>1</v>
      </c>
      <c r="L1203" s="3">
        <v>21</v>
      </c>
      <c r="M1203" s="3">
        <v>1</v>
      </c>
      <c r="N1203" s="3" t="str">
        <f t="shared" si="189"/>
        <v>n</v>
      </c>
      <c r="O1203" s="3" t="str">
        <f t="shared" si="190"/>
        <v>y</v>
      </c>
      <c r="P1203" s="2" t="s">
        <v>21</v>
      </c>
      <c r="Q1203" s="2" t="s">
        <v>21</v>
      </c>
      <c r="R1203" s="4" t="str">
        <f t="shared" si="191"/>
        <v>y</v>
      </c>
      <c r="S1203" s="2" t="s">
        <v>23</v>
      </c>
      <c r="T1203" s="2">
        <v>3</v>
      </c>
      <c r="U1203" s="6" t="s">
        <v>87</v>
      </c>
      <c r="V1203" s="7" t="s">
        <v>87</v>
      </c>
      <c r="W1203" s="6" t="s">
        <v>87</v>
      </c>
      <c r="X1203" s="7" t="s">
        <v>87</v>
      </c>
      <c r="Y1203" s="7">
        <v>65383556</v>
      </c>
      <c r="Z1203" s="7" t="s">
        <v>87</v>
      </c>
      <c r="AA1203" s="7" t="s">
        <v>87</v>
      </c>
      <c r="AB1203" s="7" t="s">
        <v>87</v>
      </c>
      <c r="AC1203" s="3">
        <v>2618885.69</v>
      </c>
      <c r="AD1203" s="3">
        <v>370556.67</v>
      </c>
      <c r="AE1203" s="3">
        <f t="shared" si="192"/>
        <v>7.0674363788944889</v>
      </c>
      <c r="AF1203" s="2">
        <v>52.507399999999997</v>
      </c>
      <c r="AG1203" s="2">
        <v>-0.1278</v>
      </c>
      <c r="AH1203" s="2">
        <v>59.913899999999998</v>
      </c>
      <c r="AI1203" s="2">
        <v>10.7522</v>
      </c>
      <c r="AJ1203" s="4">
        <f t="shared" si="193"/>
        <v>1060.7323214207227</v>
      </c>
      <c r="AK1203" s="3" t="s">
        <v>93</v>
      </c>
      <c r="AL1203" s="3" t="s">
        <v>94</v>
      </c>
      <c r="AM1203" s="3" t="s">
        <v>95</v>
      </c>
      <c r="AN1203" s="3" t="s">
        <v>95</v>
      </c>
      <c r="AO1203" s="3">
        <v>1</v>
      </c>
      <c r="AP1203" s="3">
        <v>0.43099999999999999</v>
      </c>
      <c r="AQ1203" s="3">
        <v>0.72299999999999998</v>
      </c>
      <c r="AR1203" s="3">
        <v>6</v>
      </c>
      <c r="AS1203" s="3">
        <v>-5.9610000000000003</v>
      </c>
      <c r="AT1203" s="3">
        <v>0</v>
      </c>
      <c r="AU1203" s="3">
        <v>3.7699999999999997E-2</v>
      </c>
      <c r="AV1203" s="3">
        <v>1.2699999999999999E-2</v>
      </c>
      <c r="AW1203" s="3">
        <v>1.19E-6</v>
      </c>
      <c r="AX1203" s="3">
        <v>0.114</v>
      </c>
      <c r="AY1203" s="3">
        <v>0.17399999999999999</v>
      </c>
      <c r="AZ1203" s="3">
        <v>124.91500000000001</v>
      </c>
      <c r="BA1203" s="3">
        <v>176307</v>
      </c>
      <c r="BB1203" s="3">
        <v>3</v>
      </c>
    </row>
    <row r="1204" spans="1:54" x14ac:dyDescent="0.25">
      <c r="A1204" s="3">
        <v>1203</v>
      </c>
      <c r="B1204" s="2" t="s">
        <v>18</v>
      </c>
      <c r="C1204" s="2" t="s">
        <v>65</v>
      </c>
      <c r="D1204" s="3">
        <v>5</v>
      </c>
      <c r="E1204" s="3" t="s">
        <v>35</v>
      </c>
      <c r="F1204" s="3" t="s">
        <v>20</v>
      </c>
      <c r="G1204" s="3" t="s">
        <v>23</v>
      </c>
      <c r="H1204" s="3">
        <v>12</v>
      </c>
      <c r="I1204" s="3">
        <v>6</v>
      </c>
      <c r="J1204" s="3">
        <v>1</v>
      </c>
      <c r="K1204" s="3">
        <v>3</v>
      </c>
      <c r="L1204" s="3">
        <v>1</v>
      </c>
      <c r="M1204" s="3">
        <v>5</v>
      </c>
      <c r="N1204" s="3" t="str">
        <f t="shared" si="189"/>
        <v>y</v>
      </c>
      <c r="O1204" s="3" t="str">
        <f t="shared" si="190"/>
        <v>n</v>
      </c>
      <c r="P1204" s="2" t="s">
        <v>22</v>
      </c>
      <c r="Q1204" s="2" t="s">
        <v>26</v>
      </c>
      <c r="R1204" s="4" t="str">
        <f t="shared" si="191"/>
        <v>n</v>
      </c>
      <c r="S1204" s="2" t="s">
        <v>23</v>
      </c>
      <c r="T1204" s="2">
        <v>7</v>
      </c>
      <c r="U1204" s="6" t="s">
        <v>87</v>
      </c>
      <c r="V1204" s="7" t="s">
        <v>87</v>
      </c>
      <c r="W1204" s="6" t="s">
        <v>87</v>
      </c>
      <c r="X1204" s="7" t="s">
        <v>87</v>
      </c>
      <c r="Y1204" s="7">
        <v>2886026</v>
      </c>
      <c r="Z1204" s="7" t="s">
        <v>87</v>
      </c>
      <c r="AA1204" s="7" t="s">
        <v>87</v>
      </c>
      <c r="AB1204" s="7" t="s">
        <v>87</v>
      </c>
      <c r="AC1204" s="3">
        <v>11926.86</v>
      </c>
      <c r="AD1204" s="3">
        <v>469508.68</v>
      </c>
      <c r="AE1204" s="3">
        <f t="shared" si="192"/>
        <v>2.5402853042035347E-2</v>
      </c>
      <c r="AF1204" s="2">
        <v>41.327500000000001</v>
      </c>
      <c r="AG1204" s="2">
        <v>119.81870000000001</v>
      </c>
      <c r="AH1204" s="2">
        <v>52.229700000000001</v>
      </c>
      <c r="AI1204" s="2">
        <v>21.0122</v>
      </c>
      <c r="AJ1204" s="4">
        <f t="shared" si="193"/>
        <v>7022.502166034019</v>
      </c>
      <c r="AK1204" s="3" t="s">
        <v>93</v>
      </c>
      <c r="AL1204" s="3" t="s">
        <v>100</v>
      </c>
      <c r="AM1204" s="3" t="s">
        <v>95</v>
      </c>
      <c r="AN1204" s="3" t="s">
        <v>95</v>
      </c>
      <c r="AO1204" s="3">
        <v>1</v>
      </c>
      <c r="AP1204" s="3">
        <v>0.48899999999999999</v>
      </c>
      <c r="AQ1204" s="3">
        <v>0.67300000000000004</v>
      </c>
      <c r="AR1204" s="3">
        <v>0</v>
      </c>
      <c r="AS1204" s="3">
        <v>-4.9240000000000004</v>
      </c>
      <c r="AT1204" s="3">
        <v>1</v>
      </c>
      <c r="AU1204" s="3">
        <v>2.8400000000000002E-2</v>
      </c>
      <c r="AV1204" s="3">
        <v>8.8400000000000006E-2</v>
      </c>
      <c r="AW1204" s="3">
        <v>0</v>
      </c>
      <c r="AX1204" s="3">
        <v>8.3099999999999993E-2</v>
      </c>
      <c r="AY1204" s="3">
        <v>0.26300000000000001</v>
      </c>
      <c r="AZ1204" s="3">
        <v>83.049000000000007</v>
      </c>
      <c r="BA1204" s="3">
        <v>200267</v>
      </c>
      <c r="BB1204" s="3">
        <v>4</v>
      </c>
    </row>
    <row r="1205" spans="1:54" x14ac:dyDescent="0.25">
      <c r="A1205" s="3">
        <v>1204</v>
      </c>
      <c r="B1205" s="2" t="s">
        <v>18</v>
      </c>
      <c r="C1205" s="2" t="s">
        <v>65</v>
      </c>
      <c r="D1205" s="3">
        <v>2</v>
      </c>
      <c r="E1205" s="3" t="s">
        <v>19</v>
      </c>
      <c r="F1205" s="3" t="s">
        <v>25</v>
      </c>
      <c r="G1205" s="3" t="s">
        <v>23</v>
      </c>
      <c r="H1205" s="3">
        <v>2</v>
      </c>
      <c r="I1205" s="3">
        <v>6</v>
      </c>
      <c r="J1205" s="3">
        <v>1</v>
      </c>
      <c r="K1205" s="3">
        <v>3</v>
      </c>
      <c r="L1205" s="3">
        <v>1</v>
      </c>
      <c r="M1205" s="3">
        <v>5</v>
      </c>
      <c r="N1205" s="3" t="str">
        <f t="shared" si="189"/>
        <v>y</v>
      </c>
      <c r="O1205" s="3" t="str">
        <f t="shared" si="190"/>
        <v>n</v>
      </c>
      <c r="P1205" s="2" t="s">
        <v>22</v>
      </c>
      <c r="Q1205" s="2" t="s">
        <v>26</v>
      </c>
      <c r="R1205" s="4" t="str">
        <f t="shared" si="191"/>
        <v>n</v>
      </c>
      <c r="S1205" s="2" t="s">
        <v>23</v>
      </c>
      <c r="T1205" s="2">
        <v>7</v>
      </c>
      <c r="U1205" s="6" t="s">
        <v>87</v>
      </c>
      <c r="V1205" s="7" t="s">
        <v>87</v>
      </c>
      <c r="W1205" s="6" t="s">
        <v>87</v>
      </c>
      <c r="X1205" s="7" t="s">
        <v>87</v>
      </c>
      <c r="Y1205" s="7">
        <v>2886026</v>
      </c>
      <c r="Z1205" s="7" t="s">
        <v>87</v>
      </c>
      <c r="AA1205" s="7" t="s">
        <v>87</v>
      </c>
      <c r="AB1205" s="7" t="s">
        <v>87</v>
      </c>
      <c r="AC1205" s="3">
        <v>11926.86</v>
      </c>
      <c r="AD1205" s="3">
        <v>469508.68</v>
      </c>
      <c r="AE1205" s="3">
        <f t="shared" si="192"/>
        <v>2.5402853042035347E-2</v>
      </c>
      <c r="AF1205" s="2">
        <v>41.327500000000001</v>
      </c>
      <c r="AG1205" s="2">
        <v>119.81870000000001</v>
      </c>
      <c r="AH1205" s="2">
        <v>52.229700000000001</v>
      </c>
      <c r="AI1205" s="2">
        <v>21.0122</v>
      </c>
      <c r="AJ1205" s="4">
        <f t="shared" si="193"/>
        <v>7022.502166034019</v>
      </c>
      <c r="AK1205" s="3" t="s">
        <v>93</v>
      </c>
      <c r="AL1205" s="3" t="s">
        <v>100</v>
      </c>
      <c r="AM1205" s="3" t="s">
        <v>95</v>
      </c>
      <c r="AN1205" s="3" t="s">
        <v>95</v>
      </c>
      <c r="AO1205" s="3">
        <v>1</v>
      </c>
      <c r="AP1205" s="3">
        <v>0.48899999999999999</v>
      </c>
      <c r="AQ1205" s="3">
        <v>0.67300000000000004</v>
      </c>
      <c r="AR1205" s="3">
        <v>0</v>
      </c>
      <c r="AS1205" s="3">
        <v>-4.9240000000000004</v>
      </c>
      <c r="AT1205" s="3">
        <v>1</v>
      </c>
      <c r="AU1205" s="3">
        <v>2.8400000000000002E-2</v>
      </c>
      <c r="AV1205" s="3">
        <v>8.8400000000000006E-2</v>
      </c>
      <c r="AW1205" s="3">
        <v>0</v>
      </c>
      <c r="AX1205" s="3">
        <v>8.3099999999999993E-2</v>
      </c>
      <c r="AY1205" s="3">
        <v>0.26300000000000001</v>
      </c>
      <c r="AZ1205" s="3">
        <v>83.049000000000007</v>
      </c>
      <c r="BA1205" s="3">
        <v>200267</v>
      </c>
      <c r="BB1205" s="3">
        <v>4</v>
      </c>
    </row>
    <row r="1206" spans="1:54" x14ac:dyDescent="0.25">
      <c r="A1206" s="3">
        <v>1205</v>
      </c>
      <c r="B1206" s="2" t="s">
        <v>34</v>
      </c>
      <c r="C1206" s="2" t="s">
        <v>65</v>
      </c>
      <c r="D1206" s="3">
        <v>1</v>
      </c>
      <c r="E1206" s="3" t="s">
        <v>35</v>
      </c>
      <c r="F1206" s="3" t="s">
        <v>20</v>
      </c>
      <c r="G1206" s="3" t="s">
        <v>23</v>
      </c>
      <c r="H1206" s="3">
        <v>12</v>
      </c>
      <c r="I1206" s="3">
        <v>3</v>
      </c>
      <c r="J1206" s="3">
        <v>1</v>
      </c>
      <c r="K1206" s="3">
        <v>1</v>
      </c>
      <c r="L1206" s="3">
        <v>1</v>
      </c>
      <c r="M1206" s="3">
        <v>5</v>
      </c>
      <c r="N1206" s="3" t="str">
        <f t="shared" si="189"/>
        <v>y</v>
      </c>
      <c r="O1206" s="3" t="str">
        <f t="shared" si="190"/>
        <v>n</v>
      </c>
      <c r="P1206" s="2" t="s">
        <v>36</v>
      </c>
      <c r="Q1206" s="2" t="s">
        <v>26</v>
      </c>
      <c r="R1206" s="4" t="str">
        <f t="shared" si="191"/>
        <v>n</v>
      </c>
      <c r="S1206" s="2" t="s">
        <v>23</v>
      </c>
      <c r="T1206" s="2">
        <v>7</v>
      </c>
      <c r="U1206" s="6" t="s">
        <v>87</v>
      </c>
      <c r="V1206" s="7" t="s">
        <v>87</v>
      </c>
      <c r="W1206" s="6" t="s">
        <v>87</v>
      </c>
      <c r="X1206" s="7" t="s">
        <v>87</v>
      </c>
      <c r="Y1206" s="7">
        <v>2998577</v>
      </c>
      <c r="Z1206" s="7" t="s">
        <v>87</v>
      </c>
      <c r="AA1206" s="7" t="s">
        <v>87</v>
      </c>
      <c r="AB1206" s="7" t="s">
        <v>87</v>
      </c>
      <c r="AC1206" s="3">
        <v>10547.33</v>
      </c>
      <c r="AD1206" s="3">
        <v>469508.68</v>
      </c>
      <c r="AE1206" s="3">
        <f t="shared" si="192"/>
        <v>2.2464611303884732E-2</v>
      </c>
      <c r="AF1206" s="2">
        <v>40.179200000000002</v>
      </c>
      <c r="AG1206" s="2">
        <v>44.499099999999999</v>
      </c>
      <c r="AH1206" s="2">
        <v>52.229700000000001</v>
      </c>
      <c r="AI1206" s="2">
        <v>21.0122</v>
      </c>
      <c r="AJ1206" s="4">
        <f t="shared" si="193"/>
        <v>2233.1771759882458</v>
      </c>
      <c r="AK1206" s="3" t="s">
        <v>93</v>
      </c>
      <c r="AL1206" s="3" t="s">
        <v>100</v>
      </c>
      <c r="AM1206" s="3" t="s">
        <v>95</v>
      </c>
      <c r="AN1206" s="3" t="s">
        <v>95</v>
      </c>
      <c r="AO1206" s="3">
        <v>1</v>
      </c>
      <c r="AP1206" s="3">
        <v>0.48899999999999999</v>
      </c>
      <c r="AQ1206" s="3">
        <v>0.67300000000000004</v>
      </c>
      <c r="AR1206" s="3">
        <v>0</v>
      </c>
      <c r="AS1206" s="3">
        <v>-4.9240000000000004</v>
      </c>
      <c r="AT1206" s="3">
        <v>1</v>
      </c>
      <c r="AU1206" s="3">
        <v>2.8400000000000002E-2</v>
      </c>
      <c r="AV1206" s="3">
        <v>8.8400000000000006E-2</v>
      </c>
      <c r="AW1206" s="3">
        <v>0</v>
      </c>
      <c r="AX1206" s="3">
        <v>8.3099999999999993E-2</v>
      </c>
      <c r="AY1206" s="3">
        <v>0.26300000000000001</v>
      </c>
      <c r="AZ1206" s="3">
        <v>83.049000000000007</v>
      </c>
      <c r="BA1206" s="3">
        <v>200267</v>
      </c>
      <c r="BB1206" s="3">
        <v>4</v>
      </c>
    </row>
    <row r="1207" spans="1:54" x14ac:dyDescent="0.25">
      <c r="A1207" s="3">
        <v>1206</v>
      </c>
      <c r="B1207" s="2" t="s">
        <v>37</v>
      </c>
      <c r="C1207" s="2" t="s">
        <v>65</v>
      </c>
      <c r="D1207" s="3">
        <v>12</v>
      </c>
      <c r="E1207" s="3" t="s">
        <v>35</v>
      </c>
      <c r="F1207" s="3" t="s">
        <v>20</v>
      </c>
      <c r="G1207" s="3" t="s">
        <v>23</v>
      </c>
      <c r="H1207" s="3">
        <v>12</v>
      </c>
      <c r="I1207" s="3">
        <v>6.4285714285714297</v>
      </c>
      <c r="J1207" s="3">
        <v>2</v>
      </c>
      <c r="K1207" s="3">
        <v>6</v>
      </c>
      <c r="L1207" s="3">
        <v>1</v>
      </c>
      <c r="M1207" s="3">
        <v>5</v>
      </c>
      <c r="N1207" s="3" t="str">
        <f t="shared" si="189"/>
        <v>n</v>
      </c>
      <c r="O1207" s="3" t="str">
        <f t="shared" si="190"/>
        <v>n</v>
      </c>
      <c r="P1207" s="2" t="s">
        <v>21</v>
      </c>
      <c r="Q1207" s="2" t="s">
        <v>26</v>
      </c>
      <c r="R1207" s="4" t="str">
        <f t="shared" si="191"/>
        <v>n</v>
      </c>
      <c r="S1207" s="2" t="s">
        <v>23</v>
      </c>
      <c r="T1207" s="2">
        <v>7</v>
      </c>
      <c r="U1207" s="6">
        <v>72271</v>
      </c>
      <c r="V1207" s="7">
        <v>57618</v>
      </c>
      <c r="W1207" s="7">
        <v>7106289</v>
      </c>
      <c r="X1207" s="7">
        <v>7433203</v>
      </c>
      <c r="Y1207" s="7">
        <v>8690076</v>
      </c>
      <c r="Z1207" s="7">
        <f>U:U  / (Y:Y -W:W )</f>
        <v>4.5631767403066195E-2</v>
      </c>
      <c r="AA1207" s="7">
        <f>V:V   / (Y:Y -X:X )</f>
        <v>4.5842340475131534E-2</v>
      </c>
      <c r="AB1207" s="7">
        <f>Z:Z+AA:AA</f>
        <v>9.1474107878197736E-2</v>
      </c>
      <c r="AC1207" s="3">
        <v>386427.79</v>
      </c>
      <c r="AD1207" s="3">
        <v>469508.68</v>
      </c>
      <c r="AE1207" s="3">
        <f t="shared" si="192"/>
        <v>0.82304716922379362</v>
      </c>
      <c r="AF1207" s="2">
        <v>48.208199999999998</v>
      </c>
      <c r="AG1207" s="2">
        <v>16.373799999999999</v>
      </c>
      <c r="AH1207" s="2">
        <v>52.229700000000001</v>
      </c>
      <c r="AI1207" s="2">
        <v>21.0122</v>
      </c>
      <c r="AJ1207" s="4">
        <f t="shared" si="193"/>
        <v>555.51651635435178</v>
      </c>
      <c r="AK1207" s="3" t="s">
        <v>93</v>
      </c>
      <c r="AL1207" s="3" t="s">
        <v>100</v>
      </c>
      <c r="AM1207" s="3" t="s">
        <v>98</v>
      </c>
      <c r="AN1207" s="3" t="s">
        <v>95</v>
      </c>
      <c r="AO1207" s="3">
        <v>0</v>
      </c>
      <c r="AP1207" s="3">
        <v>0.48899999999999999</v>
      </c>
      <c r="AQ1207" s="3">
        <v>0.67300000000000004</v>
      </c>
      <c r="AR1207" s="3">
        <v>0</v>
      </c>
      <c r="AS1207" s="3">
        <v>-4.9240000000000004</v>
      </c>
      <c r="AT1207" s="3">
        <v>1</v>
      </c>
      <c r="AU1207" s="3">
        <v>2.8400000000000002E-2</v>
      </c>
      <c r="AV1207" s="3">
        <v>8.8400000000000006E-2</v>
      </c>
      <c r="AW1207" s="3">
        <v>0</v>
      </c>
      <c r="AX1207" s="3">
        <v>8.3099999999999993E-2</v>
      </c>
      <c r="AY1207" s="3">
        <v>0.26300000000000001</v>
      </c>
      <c r="AZ1207" s="3">
        <v>83.049000000000007</v>
      </c>
      <c r="BA1207" s="3">
        <v>200267</v>
      </c>
      <c r="BB1207" s="3">
        <v>4</v>
      </c>
    </row>
    <row r="1208" spans="1:54" x14ac:dyDescent="0.25">
      <c r="A1208" s="3">
        <v>1207</v>
      </c>
      <c r="B1208" s="2" t="s">
        <v>74</v>
      </c>
      <c r="C1208" s="2" t="s">
        <v>65</v>
      </c>
      <c r="D1208" s="3">
        <v>2</v>
      </c>
      <c r="E1208" s="3" t="s">
        <v>35</v>
      </c>
      <c r="F1208" s="3" t="s">
        <v>25</v>
      </c>
      <c r="G1208" s="3" t="s">
        <v>23</v>
      </c>
      <c r="H1208" s="3">
        <v>12</v>
      </c>
      <c r="I1208" s="3">
        <v>2</v>
      </c>
      <c r="J1208" s="3">
        <v>3</v>
      </c>
      <c r="K1208" s="3">
        <v>1</v>
      </c>
      <c r="L1208" s="3">
        <v>1</v>
      </c>
      <c r="M1208" s="3">
        <v>5</v>
      </c>
      <c r="N1208" s="3" t="str">
        <f t="shared" si="189"/>
        <v>n</v>
      </c>
      <c r="O1208" s="3" t="str">
        <f t="shared" si="190"/>
        <v>n</v>
      </c>
      <c r="P1208" s="2" t="s">
        <v>40</v>
      </c>
      <c r="Q1208" s="2" t="s">
        <v>26</v>
      </c>
      <c r="R1208" s="4" t="str">
        <f t="shared" si="191"/>
        <v>n</v>
      </c>
      <c r="S1208" s="2" t="s">
        <v>23</v>
      </c>
      <c r="T1208" s="2">
        <v>7</v>
      </c>
      <c r="U1208" s="6" t="s">
        <v>87</v>
      </c>
      <c r="V1208" s="7" t="s">
        <v>87</v>
      </c>
      <c r="W1208" s="6" t="s">
        <v>87</v>
      </c>
      <c r="X1208" s="6" t="s">
        <v>87</v>
      </c>
      <c r="Y1208" s="7">
        <v>9705643</v>
      </c>
      <c r="Z1208" s="7" t="s">
        <v>87</v>
      </c>
      <c r="AA1208" s="7" t="s">
        <v>87</v>
      </c>
      <c r="AB1208" s="7" t="s">
        <v>87</v>
      </c>
      <c r="AC1208" s="3">
        <v>37847.72</v>
      </c>
      <c r="AD1208" s="3">
        <v>469508.68</v>
      </c>
      <c r="AE1208" s="3">
        <f t="shared" si="192"/>
        <v>8.0611331828838603E-2</v>
      </c>
      <c r="AF1208" s="2">
        <v>40.409300000000002</v>
      </c>
      <c r="AG1208" s="2">
        <v>49.867100000000001</v>
      </c>
      <c r="AH1208" s="2">
        <v>52.229700000000001</v>
      </c>
      <c r="AI1208" s="2">
        <v>21.0122</v>
      </c>
      <c r="AJ1208" s="4">
        <f t="shared" si="193"/>
        <v>2551.1719265066636</v>
      </c>
      <c r="AK1208" s="3" t="s">
        <v>93</v>
      </c>
      <c r="AL1208" s="3" t="s">
        <v>100</v>
      </c>
      <c r="AM1208" s="3" t="s">
        <v>95</v>
      </c>
      <c r="AN1208" s="3" t="s">
        <v>95</v>
      </c>
      <c r="AO1208" s="3">
        <v>1</v>
      </c>
      <c r="AP1208" s="3">
        <v>0.48899999999999999</v>
      </c>
      <c r="AQ1208" s="3">
        <v>0.67300000000000004</v>
      </c>
      <c r="AR1208" s="3">
        <v>0</v>
      </c>
      <c r="AS1208" s="3">
        <v>-4.9240000000000004</v>
      </c>
      <c r="AT1208" s="3">
        <v>1</v>
      </c>
      <c r="AU1208" s="3">
        <v>2.8400000000000002E-2</v>
      </c>
      <c r="AV1208" s="3">
        <v>8.8400000000000006E-2</v>
      </c>
      <c r="AW1208" s="3">
        <v>0</v>
      </c>
      <c r="AX1208" s="3">
        <v>8.3099999999999993E-2</v>
      </c>
      <c r="AY1208" s="3">
        <v>0.26300000000000001</v>
      </c>
      <c r="AZ1208" s="3">
        <v>83.049000000000007</v>
      </c>
      <c r="BA1208" s="3">
        <v>200267</v>
      </c>
      <c r="BB1208" s="3">
        <v>4</v>
      </c>
    </row>
    <row r="1209" spans="1:54" x14ac:dyDescent="0.25">
      <c r="A1209" s="3">
        <v>1208</v>
      </c>
      <c r="B1209" s="2" t="s">
        <v>74</v>
      </c>
      <c r="C1209" s="2" t="s">
        <v>65</v>
      </c>
      <c r="D1209" s="3">
        <v>3</v>
      </c>
      <c r="E1209" s="3" t="s">
        <v>35</v>
      </c>
      <c r="F1209" s="3" t="s">
        <v>20</v>
      </c>
      <c r="G1209" s="3" t="s">
        <v>23</v>
      </c>
      <c r="H1209" s="3">
        <v>12</v>
      </c>
      <c r="I1209" s="3">
        <v>2</v>
      </c>
      <c r="J1209" s="3">
        <v>3</v>
      </c>
      <c r="K1209" s="3">
        <v>1</v>
      </c>
      <c r="L1209" s="3">
        <v>1</v>
      </c>
      <c r="M1209" s="3">
        <v>5</v>
      </c>
      <c r="N1209" s="3" t="str">
        <f t="shared" si="189"/>
        <v>n</v>
      </c>
      <c r="O1209" s="3" t="str">
        <f t="shared" si="190"/>
        <v>n</v>
      </c>
      <c r="P1209" s="2" t="s">
        <v>40</v>
      </c>
      <c r="Q1209" s="2" t="s">
        <v>26</v>
      </c>
      <c r="R1209" s="4" t="str">
        <f t="shared" si="191"/>
        <v>n</v>
      </c>
      <c r="S1209" s="2" t="s">
        <v>23</v>
      </c>
      <c r="T1209" s="2">
        <v>7</v>
      </c>
      <c r="U1209" s="6" t="s">
        <v>87</v>
      </c>
      <c r="V1209" s="7" t="s">
        <v>87</v>
      </c>
      <c r="W1209" s="6" t="s">
        <v>87</v>
      </c>
      <c r="X1209" s="6" t="s">
        <v>87</v>
      </c>
      <c r="Y1209" s="7">
        <v>9705643</v>
      </c>
      <c r="Z1209" s="7" t="s">
        <v>87</v>
      </c>
      <c r="AA1209" s="7" t="s">
        <v>87</v>
      </c>
      <c r="AB1209" s="7" t="s">
        <v>87</v>
      </c>
      <c r="AC1209" s="3">
        <v>37847.72</v>
      </c>
      <c r="AD1209" s="3">
        <v>469508.68</v>
      </c>
      <c r="AE1209" s="3">
        <f t="shared" si="192"/>
        <v>8.0611331828838603E-2</v>
      </c>
      <c r="AF1209" s="2">
        <v>40.409300000000002</v>
      </c>
      <c r="AG1209" s="2">
        <v>49.867100000000001</v>
      </c>
      <c r="AH1209" s="2">
        <v>52.229700000000001</v>
      </c>
      <c r="AI1209" s="2">
        <v>21.0122</v>
      </c>
      <c r="AJ1209" s="4">
        <f t="shared" si="193"/>
        <v>2551.1719265066636</v>
      </c>
      <c r="AK1209" s="3" t="s">
        <v>93</v>
      </c>
      <c r="AL1209" s="3" t="s">
        <v>100</v>
      </c>
      <c r="AM1209" s="3" t="s">
        <v>95</v>
      </c>
      <c r="AN1209" s="3" t="s">
        <v>95</v>
      </c>
      <c r="AO1209" s="3">
        <v>1</v>
      </c>
      <c r="AP1209" s="3">
        <v>0.48899999999999999</v>
      </c>
      <c r="AQ1209" s="3">
        <v>0.67300000000000004</v>
      </c>
      <c r="AR1209" s="3">
        <v>0</v>
      </c>
      <c r="AS1209" s="3">
        <v>-4.9240000000000004</v>
      </c>
      <c r="AT1209" s="3">
        <v>1</v>
      </c>
      <c r="AU1209" s="3">
        <v>2.8400000000000002E-2</v>
      </c>
      <c r="AV1209" s="3">
        <v>8.8400000000000006E-2</v>
      </c>
      <c r="AW1209" s="3">
        <v>0</v>
      </c>
      <c r="AX1209" s="3">
        <v>8.3099999999999993E-2</v>
      </c>
      <c r="AY1209" s="3">
        <v>0.26300000000000001</v>
      </c>
      <c r="AZ1209" s="3">
        <v>83.049000000000007</v>
      </c>
      <c r="BA1209" s="3">
        <v>200267</v>
      </c>
      <c r="BB1209" s="3">
        <v>4</v>
      </c>
    </row>
    <row r="1210" spans="1:54" x14ac:dyDescent="0.25">
      <c r="A1210" s="3">
        <v>1209</v>
      </c>
      <c r="B1210" s="2" t="s">
        <v>39</v>
      </c>
      <c r="C1210" s="2" t="s">
        <v>65</v>
      </c>
      <c r="D1210" s="3">
        <v>6</v>
      </c>
      <c r="E1210" s="3" t="s">
        <v>35</v>
      </c>
      <c r="F1210" s="3" t="s">
        <v>20</v>
      </c>
      <c r="G1210" s="3" t="s">
        <v>23</v>
      </c>
      <c r="H1210" s="3">
        <v>12</v>
      </c>
      <c r="I1210" s="3">
        <v>5.8333333333333304</v>
      </c>
      <c r="J1210" s="3">
        <v>4</v>
      </c>
      <c r="K1210" s="3">
        <v>1</v>
      </c>
      <c r="L1210" s="3">
        <v>1</v>
      </c>
      <c r="M1210" s="3">
        <v>5</v>
      </c>
      <c r="N1210" s="3" t="str">
        <f t="shared" si="189"/>
        <v>n</v>
      </c>
      <c r="O1210" s="3" t="str">
        <f t="shared" si="190"/>
        <v>n</v>
      </c>
      <c r="P1210" s="2" t="s">
        <v>26</v>
      </c>
      <c r="Q1210" s="2" t="s">
        <v>26</v>
      </c>
      <c r="R1210" s="4" t="str">
        <f t="shared" si="191"/>
        <v>y</v>
      </c>
      <c r="S1210" s="2" t="s">
        <v>28</v>
      </c>
      <c r="T1210" s="2">
        <v>7</v>
      </c>
      <c r="U1210" s="6" t="s">
        <v>87</v>
      </c>
      <c r="V1210" s="7" t="s">
        <v>87</v>
      </c>
      <c r="W1210" s="6" t="s">
        <v>87</v>
      </c>
      <c r="X1210" s="6" t="s">
        <v>87</v>
      </c>
      <c r="Y1210" s="7">
        <v>9498364</v>
      </c>
      <c r="Z1210" s="7" t="s">
        <v>87</v>
      </c>
      <c r="AA1210" s="7" t="s">
        <v>87</v>
      </c>
      <c r="AB1210" s="7" t="s">
        <v>87</v>
      </c>
      <c r="AC1210" s="3">
        <v>47433.440000000002</v>
      </c>
      <c r="AD1210" s="3">
        <v>469508.68</v>
      </c>
      <c r="AE1210" s="3">
        <f t="shared" si="192"/>
        <v>0.10102782338337175</v>
      </c>
      <c r="AF1210" s="2">
        <v>53.904499999999999</v>
      </c>
      <c r="AG1210" s="2">
        <v>27.561499999999999</v>
      </c>
      <c r="AH1210" s="2">
        <v>52.229700000000001</v>
      </c>
      <c r="AI1210" s="2">
        <v>21.0122</v>
      </c>
      <c r="AJ1210" s="4">
        <f t="shared" si="193"/>
        <v>475.33868531762488</v>
      </c>
      <c r="AK1210" s="3" t="s">
        <v>93</v>
      </c>
      <c r="AL1210" s="3" t="s">
        <v>100</v>
      </c>
      <c r="AM1210" s="3" t="s">
        <v>95</v>
      </c>
      <c r="AN1210" s="3" t="s">
        <v>95</v>
      </c>
      <c r="AO1210" s="3">
        <v>1</v>
      </c>
      <c r="AP1210" s="3">
        <v>0.48899999999999999</v>
      </c>
      <c r="AQ1210" s="3">
        <v>0.67300000000000004</v>
      </c>
      <c r="AR1210" s="3">
        <v>0</v>
      </c>
      <c r="AS1210" s="3">
        <v>-4.9240000000000004</v>
      </c>
      <c r="AT1210" s="3">
        <v>1</v>
      </c>
      <c r="AU1210" s="3">
        <v>2.8400000000000002E-2</v>
      </c>
      <c r="AV1210" s="3">
        <v>8.8400000000000006E-2</v>
      </c>
      <c r="AW1210" s="3">
        <v>0</v>
      </c>
      <c r="AX1210" s="3">
        <v>8.3099999999999993E-2</v>
      </c>
      <c r="AY1210" s="3">
        <v>0.26300000000000001</v>
      </c>
      <c r="AZ1210" s="3">
        <v>83.049000000000007</v>
      </c>
      <c r="BA1210" s="3">
        <v>200267</v>
      </c>
      <c r="BB1210" s="3">
        <v>4</v>
      </c>
    </row>
    <row r="1211" spans="1:54" x14ac:dyDescent="0.25">
      <c r="A1211" s="3">
        <v>1210</v>
      </c>
      <c r="B1211" s="2" t="s">
        <v>39</v>
      </c>
      <c r="C1211" s="2" t="s">
        <v>65</v>
      </c>
      <c r="D1211" s="3">
        <v>6</v>
      </c>
      <c r="E1211" s="3" t="s">
        <v>19</v>
      </c>
      <c r="F1211" s="3" t="s">
        <v>20</v>
      </c>
      <c r="G1211" s="3" t="s">
        <v>23</v>
      </c>
      <c r="H1211" s="3">
        <v>2</v>
      </c>
      <c r="I1211" s="3">
        <v>5.8333333333333304</v>
      </c>
      <c r="J1211" s="3">
        <v>4</v>
      </c>
      <c r="K1211" s="3">
        <v>1</v>
      </c>
      <c r="L1211" s="3">
        <v>1</v>
      </c>
      <c r="M1211" s="3">
        <v>5</v>
      </c>
      <c r="N1211" s="3" t="str">
        <f t="shared" si="189"/>
        <v>n</v>
      </c>
      <c r="O1211" s="3" t="str">
        <f t="shared" si="190"/>
        <v>n</v>
      </c>
      <c r="P1211" s="2" t="s">
        <v>26</v>
      </c>
      <c r="Q1211" s="2" t="s">
        <v>26</v>
      </c>
      <c r="R1211" s="4" t="str">
        <f t="shared" si="191"/>
        <v>y</v>
      </c>
      <c r="S1211" s="2" t="s">
        <v>28</v>
      </c>
      <c r="T1211" s="2">
        <v>7</v>
      </c>
      <c r="U1211" s="6" t="s">
        <v>87</v>
      </c>
      <c r="V1211" s="7" t="s">
        <v>87</v>
      </c>
      <c r="W1211" s="6" t="s">
        <v>87</v>
      </c>
      <c r="X1211" s="6" t="s">
        <v>87</v>
      </c>
      <c r="Y1211" s="7">
        <v>9498364</v>
      </c>
      <c r="Z1211" s="7" t="s">
        <v>87</v>
      </c>
      <c r="AA1211" s="7" t="s">
        <v>87</v>
      </c>
      <c r="AB1211" s="7" t="s">
        <v>87</v>
      </c>
      <c r="AC1211" s="3">
        <v>47433.440000000002</v>
      </c>
      <c r="AD1211" s="3">
        <v>469508.68</v>
      </c>
      <c r="AE1211" s="3">
        <f t="shared" si="192"/>
        <v>0.10102782338337175</v>
      </c>
      <c r="AF1211" s="2">
        <v>53.904499999999999</v>
      </c>
      <c r="AG1211" s="2">
        <v>27.561499999999999</v>
      </c>
      <c r="AH1211" s="2">
        <v>52.229700000000001</v>
      </c>
      <c r="AI1211" s="2">
        <v>21.0122</v>
      </c>
      <c r="AJ1211" s="4">
        <f t="shared" si="193"/>
        <v>475.33868531762488</v>
      </c>
      <c r="AK1211" s="3" t="s">
        <v>93</v>
      </c>
      <c r="AL1211" s="3" t="s">
        <v>100</v>
      </c>
      <c r="AM1211" s="3" t="s">
        <v>95</v>
      </c>
      <c r="AN1211" s="3" t="s">
        <v>95</v>
      </c>
      <c r="AO1211" s="3">
        <v>1</v>
      </c>
      <c r="AP1211" s="3">
        <v>0.48899999999999999</v>
      </c>
      <c r="AQ1211" s="3">
        <v>0.67300000000000004</v>
      </c>
      <c r="AR1211" s="3">
        <v>0</v>
      </c>
      <c r="AS1211" s="3">
        <v>-4.9240000000000004</v>
      </c>
      <c r="AT1211" s="3">
        <v>1</v>
      </c>
      <c r="AU1211" s="3">
        <v>2.8400000000000002E-2</v>
      </c>
      <c r="AV1211" s="3">
        <v>8.8400000000000006E-2</v>
      </c>
      <c r="AW1211" s="3">
        <v>0</v>
      </c>
      <c r="AX1211" s="3">
        <v>8.3099999999999993E-2</v>
      </c>
      <c r="AY1211" s="3">
        <v>0.26300000000000001</v>
      </c>
      <c r="AZ1211" s="3">
        <v>83.049000000000007</v>
      </c>
      <c r="BA1211" s="3">
        <v>200267</v>
      </c>
      <c r="BB1211" s="3">
        <v>4</v>
      </c>
    </row>
    <row r="1212" spans="1:54" x14ac:dyDescent="0.25">
      <c r="A1212" s="3">
        <v>1211</v>
      </c>
      <c r="B1212" s="2" t="s">
        <v>17</v>
      </c>
      <c r="C1212" s="2" t="s">
        <v>65</v>
      </c>
      <c r="D1212" s="3">
        <v>12</v>
      </c>
      <c r="E1212" s="3" t="s">
        <v>35</v>
      </c>
      <c r="F1212" s="3" t="s">
        <v>20</v>
      </c>
      <c r="G1212" s="3" t="s">
        <v>23</v>
      </c>
      <c r="H1212" s="3">
        <v>12</v>
      </c>
      <c r="I1212" s="3">
        <v>4.25</v>
      </c>
      <c r="J1212" s="3">
        <v>5</v>
      </c>
      <c r="K1212" s="3">
        <v>1</v>
      </c>
      <c r="L1212" s="3">
        <v>1</v>
      </c>
      <c r="M1212" s="3">
        <v>5</v>
      </c>
      <c r="N1212" s="3" t="str">
        <f t="shared" si="189"/>
        <v>n</v>
      </c>
      <c r="O1212" s="3" t="str">
        <f t="shared" si="190"/>
        <v>n</v>
      </c>
      <c r="P1212" s="2" t="s">
        <v>21</v>
      </c>
      <c r="Q1212" s="2" t="s">
        <v>26</v>
      </c>
      <c r="R1212" s="4" t="str">
        <f t="shared" si="191"/>
        <v>n</v>
      </c>
      <c r="S1212" s="2" t="s">
        <v>23</v>
      </c>
      <c r="T1212" s="2">
        <v>7</v>
      </c>
      <c r="U1212" s="6">
        <v>75531</v>
      </c>
      <c r="V1212" s="7">
        <v>70382</v>
      </c>
      <c r="W1212" s="7">
        <v>9461830</v>
      </c>
      <c r="X1212" s="7">
        <v>9977874</v>
      </c>
      <c r="Y1212" s="7">
        <v>11311117</v>
      </c>
      <c r="Z1212" s="7">
        <f>U:U  / (Y:Y -W:W )</f>
        <v>4.0843308799553557E-2</v>
      </c>
      <c r="AA1212" s="7">
        <f>V:V   / (Y:Y -X:X )</f>
        <v>5.2790076527684748E-2</v>
      </c>
      <c r="AB1212" s="7">
        <f>Z:Z+AA:AA</f>
        <v>9.3633385327238305E-2</v>
      </c>
      <c r="AC1212" s="3">
        <v>466365.73</v>
      </c>
      <c r="AD1212" s="3">
        <v>469508.68</v>
      </c>
      <c r="AE1212" s="3">
        <f t="shared" si="192"/>
        <v>0.9933058745580593</v>
      </c>
      <c r="AF1212" s="2">
        <v>50.850299999999997</v>
      </c>
      <c r="AG1212" s="2">
        <v>4.3517000000000001</v>
      </c>
      <c r="AH1212" s="2">
        <v>52.229700000000001</v>
      </c>
      <c r="AI1212" s="2">
        <v>21.0122</v>
      </c>
      <c r="AJ1212" s="4">
        <f t="shared" si="193"/>
        <v>1159.7667721437747</v>
      </c>
      <c r="AK1212" s="3" t="s">
        <v>93</v>
      </c>
      <c r="AL1212" s="3" t="s">
        <v>100</v>
      </c>
      <c r="AM1212" s="3" t="s">
        <v>95</v>
      </c>
      <c r="AN1212" s="3" t="s">
        <v>95</v>
      </c>
      <c r="AO1212" s="3">
        <v>1</v>
      </c>
      <c r="AP1212" s="3">
        <v>0.48899999999999999</v>
      </c>
      <c r="AQ1212" s="3">
        <v>0.67300000000000004</v>
      </c>
      <c r="AR1212" s="3">
        <v>0</v>
      </c>
      <c r="AS1212" s="3">
        <v>-4.9240000000000004</v>
      </c>
      <c r="AT1212" s="3">
        <v>1</v>
      </c>
      <c r="AU1212" s="3">
        <v>2.8400000000000002E-2</v>
      </c>
      <c r="AV1212" s="3">
        <v>8.8400000000000006E-2</v>
      </c>
      <c r="AW1212" s="3">
        <v>0</v>
      </c>
      <c r="AX1212" s="3">
        <v>8.3099999999999993E-2</v>
      </c>
      <c r="AY1212" s="3">
        <v>0.26300000000000001</v>
      </c>
      <c r="AZ1212" s="3">
        <v>83.049000000000007</v>
      </c>
      <c r="BA1212" s="3">
        <v>200267</v>
      </c>
      <c r="BB1212" s="3">
        <v>4</v>
      </c>
    </row>
    <row r="1213" spans="1:54" x14ac:dyDescent="0.25">
      <c r="A1213" s="3">
        <v>1212</v>
      </c>
      <c r="B1213" s="2" t="s">
        <v>17</v>
      </c>
      <c r="C1213" s="2" t="s">
        <v>65</v>
      </c>
      <c r="D1213" s="3">
        <v>12</v>
      </c>
      <c r="E1213" s="3" t="s">
        <v>19</v>
      </c>
      <c r="F1213" s="3" t="s">
        <v>20</v>
      </c>
      <c r="G1213" s="3" t="s">
        <v>23</v>
      </c>
      <c r="H1213" s="3">
        <v>2</v>
      </c>
      <c r="I1213" s="3">
        <v>4.25</v>
      </c>
      <c r="J1213" s="3">
        <v>5</v>
      </c>
      <c r="K1213" s="3">
        <v>1</v>
      </c>
      <c r="L1213" s="3">
        <v>1</v>
      </c>
      <c r="M1213" s="3">
        <v>5</v>
      </c>
      <c r="N1213" s="3" t="str">
        <f t="shared" si="189"/>
        <v>n</v>
      </c>
      <c r="O1213" s="3" t="str">
        <f t="shared" si="190"/>
        <v>n</v>
      </c>
      <c r="P1213" s="2" t="s">
        <v>21</v>
      </c>
      <c r="Q1213" s="2" t="s">
        <v>26</v>
      </c>
      <c r="R1213" s="4" t="str">
        <f t="shared" si="191"/>
        <v>n</v>
      </c>
      <c r="S1213" s="2" t="s">
        <v>23</v>
      </c>
      <c r="T1213" s="2">
        <v>7</v>
      </c>
      <c r="U1213" s="6">
        <v>75531</v>
      </c>
      <c r="V1213" s="7">
        <v>70382</v>
      </c>
      <c r="W1213" s="7">
        <v>9461830</v>
      </c>
      <c r="X1213" s="7">
        <v>9977874</v>
      </c>
      <c r="Y1213" s="7">
        <v>11311117</v>
      </c>
      <c r="Z1213" s="7">
        <f>U:U  / (Y:Y -W:W )</f>
        <v>4.0843308799553557E-2</v>
      </c>
      <c r="AA1213" s="7">
        <f>V:V   / (Y:Y -X:X )</f>
        <v>5.2790076527684748E-2</v>
      </c>
      <c r="AB1213" s="7">
        <f>Z:Z+AA:AA</f>
        <v>9.3633385327238305E-2</v>
      </c>
      <c r="AC1213" s="3">
        <v>466365.73</v>
      </c>
      <c r="AD1213" s="3">
        <v>469508.68</v>
      </c>
      <c r="AE1213" s="3">
        <f t="shared" si="192"/>
        <v>0.9933058745580593</v>
      </c>
      <c r="AF1213" s="2">
        <v>50.850299999999997</v>
      </c>
      <c r="AG1213" s="2">
        <v>4.3517000000000001</v>
      </c>
      <c r="AH1213" s="2">
        <v>52.229700000000001</v>
      </c>
      <c r="AI1213" s="2">
        <v>21.0122</v>
      </c>
      <c r="AJ1213" s="4">
        <f t="shared" si="193"/>
        <v>1159.7667721437747</v>
      </c>
      <c r="AK1213" s="3" t="s">
        <v>93</v>
      </c>
      <c r="AL1213" s="3" t="s">
        <v>100</v>
      </c>
      <c r="AM1213" s="3" t="s">
        <v>95</v>
      </c>
      <c r="AN1213" s="3" t="s">
        <v>95</v>
      </c>
      <c r="AO1213" s="3">
        <v>1</v>
      </c>
      <c r="AP1213" s="3">
        <v>0.48899999999999999</v>
      </c>
      <c r="AQ1213" s="3">
        <v>0.67300000000000004</v>
      </c>
      <c r="AR1213" s="3">
        <v>0</v>
      </c>
      <c r="AS1213" s="3">
        <v>-4.9240000000000004</v>
      </c>
      <c r="AT1213" s="3">
        <v>1</v>
      </c>
      <c r="AU1213" s="3">
        <v>2.8400000000000002E-2</v>
      </c>
      <c r="AV1213" s="3">
        <v>8.8400000000000006E-2</v>
      </c>
      <c r="AW1213" s="3">
        <v>0</v>
      </c>
      <c r="AX1213" s="3">
        <v>8.3099999999999993E-2</v>
      </c>
      <c r="AY1213" s="3">
        <v>0.26300000000000001</v>
      </c>
      <c r="AZ1213" s="3">
        <v>83.049000000000007</v>
      </c>
      <c r="BA1213" s="3">
        <v>200267</v>
      </c>
      <c r="BB1213" s="3">
        <v>4</v>
      </c>
    </row>
    <row r="1214" spans="1:54" x14ac:dyDescent="0.25">
      <c r="A1214" s="3">
        <v>1213</v>
      </c>
      <c r="B1214" s="2" t="s">
        <v>24</v>
      </c>
      <c r="C1214" s="2" t="s">
        <v>65</v>
      </c>
      <c r="D1214" s="3">
        <v>6</v>
      </c>
      <c r="E1214" s="3" t="s">
        <v>35</v>
      </c>
      <c r="F1214" s="3" t="s">
        <v>20</v>
      </c>
      <c r="G1214" s="3" t="s">
        <v>23</v>
      </c>
      <c r="H1214" s="3">
        <v>12</v>
      </c>
      <c r="I1214" s="3">
        <v>0</v>
      </c>
      <c r="J1214" s="3">
        <v>1</v>
      </c>
      <c r="K1214" s="3">
        <v>3</v>
      </c>
      <c r="L1214" s="3">
        <v>1</v>
      </c>
      <c r="M1214" s="3">
        <v>5</v>
      </c>
      <c r="N1214" s="3" t="str">
        <f t="shared" si="189"/>
        <v>y</v>
      </c>
      <c r="O1214" s="3" t="str">
        <f t="shared" si="190"/>
        <v>n</v>
      </c>
      <c r="P1214" s="2" t="s">
        <v>26</v>
      </c>
      <c r="Q1214" s="2" t="s">
        <v>26</v>
      </c>
      <c r="R1214" s="4" t="str">
        <f t="shared" si="191"/>
        <v>y</v>
      </c>
      <c r="S1214" s="2" t="s">
        <v>23</v>
      </c>
      <c r="T1214" s="2">
        <v>7</v>
      </c>
      <c r="U1214" s="6">
        <v>1737</v>
      </c>
      <c r="V1214" s="7">
        <v>1021</v>
      </c>
      <c r="W1214" s="7">
        <v>7015969</v>
      </c>
      <c r="X1214" s="7">
        <v>7075726</v>
      </c>
      <c r="Y1214" s="7">
        <v>7153784</v>
      </c>
      <c r="Z1214" s="7">
        <f>U:U  / (Y:Y -W:W )</f>
        <v>1.2603852991328955E-2</v>
      </c>
      <c r="AA1214" s="7">
        <f>V:V   / (Y:Y -X:X )</f>
        <v>1.3080017422941915E-2</v>
      </c>
      <c r="AB1214" s="7">
        <f>Z:Z+AA:AA</f>
        <v>2.5683870414270872E-2</v>
      </c>
      <c r="AC1214" s="3">
        <v>52395.16</v>
      </c>
      <c r="AD1214" s="3">
        <v>469508.68</v>
      </c>
      <c r="AE1214" s="3">
        <f t="shared" si="192"/>
        <v>0.11159572172339818</v>
      </c>
      <c r="AF1214" s="2">
        <v>42.697699999999998</v>
      </c>
      <c r="AG1214" s="2">
        <v>23.321899999999999</v>
      </c>
      <c r="AH1214" s="2">
        <v>52.229700000000001</v>
      </c>
      <c r="AI1214" s="2">
        <v>21.0122</v>
      </c>
      <c r="AJ1214" s="4">
        <f t="shared" si="193"/>
        <v>1073.8884552956024</v>
      </c>
      <c r="AK1214" s="3" t="s">
        <v>93</v>
      </c>
      <c r="AL1214" s="3" t="s">
        <v>100</v>
      </c>
      <c r="AM1214" s="3" t="s">
        <v>96</v>
      </c>
      <c r="AN1214" s="3" t="s">
        <v>95</v>
      </c>
      <c r="AO1214" s="3">
        <v>0</v>
      </c>
      <c r="AP1214" s="3">
        <v>0.48899999999999999</v>
      </c>
      <c r="AQ1214" s="3">
        <v>0.67300000000000004</v>
      </c>
      <c r="AR1214" s="3">
        <v>0</v>
      </c>
      <c r="AS1214" s="3">
        <v>-4.9240000000000004</v>
      </c>
      <c r="AT1214" s="3">
        <v>1</v>
      </c>
      <c r="AU1214" s="3">
        <v>2.8400000000000002E-2</v>
      </c>
      <c r="AV1214" s="3">
        <v>8.8400000000000006E-2</v>
      </c>
      <c r="AW1214" s="3">
        <v>0</v>
      </c>
      <c r="AX1214" s="3">
        <v>8.3099999999999993E-2</v>
      </c>
      <c r="AY1214" s="3">
        <v>0.26300000000000001</v>
      </c>
      <c r="AZ1214" s="3">
        <v>83.049000000000007</v>
      </c>
      <c r="BA1214" s="3">
        <v>200267</v>
      </c>
      <c r="BB1214" s="3">
        <v>4</v>
      </c>
    </row>
    <row r="1215" spans="1:54" x14ac:dyDescent="0.25">
      <c r="A1215" s="3">
        <v>1214</v>
      </c>
      <c r="B1215" s="2" t="s">
        <v>24</v>
      </c>
      <c r="C1215" s="2" t="s">
        <v>65</v>
      </c>
      <c r="D1215" s="3">
        <v>6</v>
      </c>
      <c r="E1215" s="3" t="s">
        <v>19</v>
      </c>
      <c r="F1215" s="3" t="s">
        <v>20</v>
      </c>
      <c r="G1215" s="3" t="s">
        <v>23</v>
      </c>
      <c r="H1215" s="3">
        <v>2</v>
      </c>
      <c r="I1215" s="3">
        <v>0</v>
      </c>
      <c r="J1215" s="3">
        <v>1</v>
      </c>
      <c r="K1215" s="3">
        <v>3</v>
      </c>
      <c r="L1215" s="3">
        <v>1</v>
      </c>
      <c r="M1215" s="3">
        <v>5</v>
      </c>
      <c r="N1215" s="3" t="str">
        <f t="shared" si="189"/>
        <v>y</v>
      </c>
      <c r="O1215" s="3" t="str">
        <f t="shared" si="190"/>
        <v>n</v>
      </c>
      <c r="P1215" s="2" t="s">
        <v>26</v>
      </c>
      <c r="Q1215" s="2" t="s">
        <v>26</v>
      </c>
      <c r="R1215" s="4" t="str">
        <f t="shared" si="191"/>
        <v>y</v>
      </c>
      <c r="S1215" s="2" t="s">
        <v>23</v>
      </c>
      <c r="T1215" s="2">
        <v>7</v>
      </c>
      <c r="U1215" s="6">
        <v>1737</v>
      </c>
      <c r="V1215" s="7">
        <v>1021</v>
      </c>
      <c r="W1215" s="7">
        <v>7015969</v>
      </c>
      <c r="X1215" s="7">
        <v>7075726</v>
      </c>
      <c r="Y1215" s="7">
        <v>7153784</v>
      </c>
      <c r="Z1215" s="7">
        <f>U:U  / (Y:Y -W:W )</f>
        <v>1.2603852991328955E-2</v>
      </c>
      <c r="AA1215" s="7">
        <f>V:V   / (Y:Y -X:X )</f>
        <v>1.3080017422941915E-2</v>
      </c>
      <c r="AB1215" s="7">
        <f>Z:Z+AA:AA</f>
        <v>2.5683870414270872E-2</v>
      </c>
      <c r="AC1215" s="3">
        <v>52395.16</v>
      </c>
      <c r="AD1215" s="3">
        <v>469508.68</v>
      </c>
      <c r="AE1215" s="3">
        <f t="shared" si="192"/>
        <v>0.11159572172339818</v>
      </c>
      <c r="AF1215" s="2">
        <v>42.697699999999998</v>
      </c>
      <c r="AG1215" s="2">
        <v>23.321899999999999</v>
      </c>
      <c r="AH1215" s="2">
        <v>52.229700000000001</v>
      </c>
      <c r="AI1215" s="2">
        <v>21.0122</v>
      </c>
      <c r="AJ1215" s="4">
        <f t="shared" si="193"/>
        <v>1073.8884552956024</v>
      </c>
      <c r="AK1215" s="3" t="s">
        <v>93</v>
      </c>
      <c r="AL1215" s="3" t="s">
        <v>100</v>
      </c>
      <c r="AM1215" s="3" t="s">
        <v>96</v>
      </c>
      <c r="AN1215" s="3" t="s">
        <v>95</v>
      </c>
      <c r="AO1215" s="3">
        <v>0</v>
      </c>
      <c r="AP1215" s="3">
        <v>0.48899999999999999</v>
      </c>
      <c r="AQ1215" s="3">
        <v>0.67300000000000004</v>
      </c>
      <c r="AR1215" s="3">
        <v>0</v>
      </c>
      <c r="AS1215" s="3">
        <v>-4.9240000000000004</v>
      </c>
      <c r="AT1215" s="3">
        <v>1</v>
      </c>
      <c r="AU1215" s="3">
        <v>2.8400000000000002E-2</v>
      </c>
      <c r="AV1215" s="3">
        <v>8.8400000000000006E-2</v>
      </c>
      <c r="AW1215" s="3">
        <v>0</v>
      </c>
      <c r="AX1215" s="3">
        <v>8.3099999999999993E-2</v>
      </c>
      <c r="AY1215" s="3">
        <v>0.26300000000000001</v>
      </c>
      <c r="AZ1215" s="3">
        <v>83.049000000000007</v>
      </c>
      <c r="BA1215" s="3">
        <v>200267</v>
      </c>
      <c r="BB1215" s="3">
        <v>4</v>
      </c>
    </row>
    <row r="1216" spans="1:54" x14ac:dyDescent="0.25">
      <c r="A1216" s="3">
        <v>1215</v>
      </c>
      <c r="B1216" s="2" t="s">
        <v>42</v>
      </c>
      <c r="C1216" s="2" t="s">
        <v>65</v>
      </c>
      <c r="D1216" s="3">
        <v>4</v>
      </c>
      <c r="E1216" s="3" t="s">
        <v>35</v>
      </c>
      <c r="F1216" s="3" t="s">
        <v>20</v>
      </c>
      <c r="G1216" s="3" t="s">
        <v>23</v>
      </c>
      <c r="H1216" s="3">
        <v>12</v>
      </c>
      <c r="I1216" s="3">
        <v>5</v>
      </c>
      <c r="J1216" s="3">
        <v>1</v>
      </c>
      <c r="K1216" s="3">
        <v>2</v>
      </c>
      <c r="L1216" s="3">
        <v>1</v>
      </c>
      <c r="M1216" s="3">
        <v>5</v>
      </c>
      <c r="N1216" s="3" t="str">
        <f t="shared" si="189"/>
        <v>y</v>
      </c>
      <c r="O1216" s="3" t="str">
        <f t="shared" si="190"/>
        <v>n</v>
      </c>
      <c r="P1216" s="2" t="s">
        <v>26</v>
      </c>
      <c r="Q1216" s="2" t="s">
        <v>26</v>
      </c>
      <c r="R1216" s="4" t="str">
        <f t="shared" si="191"/>
        <v>y</v>
      </c>
      <c r="S1216" s="2" t="s">
        <v>23</v>
      </c>
      <c r="T1216" s="2">
        <v>7</v>
      </c>
      <c r="U1216" s="6" t="s">
        <v>87</v>
      </c>
      <c r="V1216" s="7">
        <v>424</v>
      </c>
      <c r="W1216" s="6" t="s">
        <v>87</v>
      </c>
      <c r="X1216" s="7">
        <v>4147382</v>
      </c>
      <c r="Y1216" s="7">
        <v>4190669</v>
      </c>
      <c r="Z1216" s="7" t="s">
        <v>87</v>
      </c>
      <c r="AA1216" s="7">
        <f>V:V   / (Y:Y -X:X )</f>
        <v>9.7950885947282098E-3</v>
      </c>
      <c r="AB1216" s="7" t="s">
        <v>87</v>
      </c>
      <c r="AC1216" s="3">
        <v>50425.33</v>
      </c>
      <c r="AD1216" s="3">
        <v>469508.68</v>
      </c>
      <c r="AE1216" s="3">
        <f t="shared" si="192"/>
        <v>0.10740020823470187</v>
      </c>
      <c r="AF1216" s="2">
        <v>45.814999999999998</v>
      </c>
      <c r="AG1216" s="2">
        <v>15.9819</v>
      </c>
      <c r="AH1216" s="2">
        <v>52.229700000000001</v>
      </c>
      <c r="AI1216" s="2">
        <v>21.0122</v>
      </c>
      <c r="AJ1216" s="4">
        <f t="shared" si="193"/>
        <v>801.60021813799551</v>
      </c>
      <c r="AK1216" s="3" t="s">
        <v>93</v>
      </c>
      <c r="AL1216" s="3" t="s">
        <v>100</v>
      </c>
      <c r="AM1216" s="3" t="s">
        <v>95</v>
      </c>
      <c r="AN1216" s="3" t="s">
        <v>95</v>
      </c>
      <c r="AO1216" s="3">
        <v>1</v>
      </c>
      <c r="AP1216" s="3">
        <v>0.48899999999999999</v>
      </c>
      <c r="AQ1216" s="3">
        <v>0.67300000000000004</v>
      </c>
      <c r="AR1216" s="3">
        <v>0</v>
      </c>
      <c r="AS1216" s="3">
        <v>-4.9240000000000004</v>
      </c>
      <c r="AT1216" s="3">
        <v>1</v>
      </c>
      <c r="AU1216" s="3">
        <v>2.8400000000000002E-2</v>
      </c>
      <c r="AV1216" s="3">
        <v>8.8400000000000006E-2</v>
      </c>
      <c r="AW1216" s="3">
        <v>0</v>
      </c>
      <c r="AX1216" s="3">
        <v>8.3099999999999993E-2</v>
      </c>
      <c r="AY1216" s="3">
        <v>0.26300000000000001</v>
      </c>
      <c r="AZ1216" s="3">
        <v>83.049000000000007</v>
      </c>
      <c r="BA1216" s="3">
        <v>200267</v>
      </c>
      <c r="BB1216" s="3">
        <v>4</v>
      </c>
    </row>
    <row r="1217" spans="1:54" x14ac:dyDescent="0.25">
      <c r="A1217" s="3">
        <v>1216</v>
      </c>
      <c r="B1217" s="2" t="s">
        <v>43</v>
      </c>
      <c r="C1217" s="2" t="s">
        <v>65</v>
      </c>
      <c r="D1217" s="3">
        <v>2</v>
      </c>
      <c r="E1217" s="3" t="s">
        <v>35</v>
      </c>
      <c r="F1217" s="3" t="s">
        <v>20</v>
      </c>
      <c r="G1217" s="3" t="s">
        <v>23</v>
      </c>
      <c r="H1217" s="3">
        <v>12</v>
      </c>
      <c r="I1217" s="3">
        <v>2.5</v>
      </c>
      <c r="J1217" s="3">
        <v>6</v>
      </c>
      <c r="K1217" s="3">
        <v>3</v>
      </c>
      <c r="L1217" s="3">
        <v>1</v>
      </c>
      <c r="M1217" s="3">
        <v>5</v>
      </c>
      <c r="N1217" s="3" t="str">
        <f t="shared" si="189"/>
        <v>n</v>
      </c>
      <c r="O1217" s="3" t="str">
        <f t="shared" si="190"/>
        <v>n</v>
      </c>
      <c r="P1217" s="2" t="s">
        <v>44</v>
      </c>
      <c r="Q1217" s="2" t="s">
        <v>26</v>
      </c>
      <c r="R1217" s="4" t="str">
        <f t="shared" si="191"/>
        <v>n</v>
      </c>
      <c r="S1217" s="2" t="s">
        <v>23</v>
      </c>
      <c r="T1217" s="2">
        <v>7</v>
      </c>
      <c r="U1217" s="6" t="s">
        <v>87</v>
      </c>
      <c r="V1217" s="7" t="s">
        <v>87</v>
      </c>
      <c r="W1217" s="6" t="s">
        <v>87</v>
      </c>
      <c r="X1217" s="7" t="s">
        <v>87</v>
      </c>
      <c r="Y1217" s="7">
        <v>848319</v>
      </c>
      <c r="Z1217" s="7" t="s">
        <v>87</v>
      </c>
      <c r="AA1217" s="7" t="s">
        <v>87</v>
      </c>
      <c r="AB1217" s="7" t="s">
        <v>87</v>
      </c>
      <c r="AC1217" s="3">
        <v>19801.66</v>
      </c>
      <c r="AD1217" s="3">
        <v>469508.68</v>
      </c>
      <c r="AE1217" s="3">
        <f t="shared" si="192"/>
        <v>4.2175279911757971E-2</v>
      </c>
      <c r="AF1217" s="2">
        <v>35.185600000000001</v>
      </c>
      <c r="AG1217" s="2">
        <v>33.382300000000001</v>
      </c>
      <c r="AH1217" s="2">
        <v>52.229700000000001</v>
      </c>
      <c r="AI1217" s="2">
        <v>21.0122</v>
      </c>
      <c r="AJ1217" s="4">
        <f t="shared" si="193"/>
        <v>2133.3627224584461</v>
      </c>
      <c r="AK1217" s="3" t="s">
        <v>93</v>
      </c>
      <c r="AL1217" s="3" t="s">
        <v>100</v>
      </c>
      <c r="AM1217" s="3" t="s">
        <v>95</v>
      </c>
      <c r="AN1217" s="3" t="s">
        <v>95</v>
      </c>
      <c r="AO1217" s="3">
        <v>1</v>
      </c>
      <c r="AP1217" s="3">
        <v>0.48899999999999999</v>
      </c>
      <c r="AQ1217" s="3">
        <v>0.67300000000000004</v>
      </c>
      <c r="AR1217" s="3">
        <v>0</v>
      </c>
      <c r="AS1217" s="3">
        <v>-4.9240000000000004</v>
      </c>
      <c r="AT1217" s="3">
        <v>1</v>
      </c>
      <c r="AU1217" s="3">
        <v>2.8400000000000002E-2</v>
      </c>
      <c r="AV1217" s="3">
        <v>8.8400000000000006E-2</v>
      </c>
      <c r="AW1217" s="3">
        <v>0</v>
      </c>
      <c r="AX1217" s="3">
        <v>8.3099999999999993E-2</v>
      </c>
      <c r="AY1217" s="3">
        <v>0.26300000000000001</v>
      </c>
      <c r="AZ1217" s="3">
        <v>83.049000000000007</v>
      </c>
      <c r="BA1217" s="3">
        <v>200267</v>
      </c>
      <c r="BB1217" s="3">
        <v>4</v>
      </c>
    </row>
    <row r="1218" spans="1:54" x14ac:dyDescent="0.25">
      <c r="A1218" s="3">
        <v>1217</v>
      </c>
      <c r="B1218" s="2" t="s">
        <v>45</v>
      </c>
      <c r="C1218" s="2" t="s">
        <v>65</v>
      </c>
      <c r="D1218" s="3">
        <v>7</v>
      </c>
      <c r="E1218" s="3" t="s">
        <v>35</v>
      </c>
      <c r="F1218" s="3" t="s">
        <v>20</v>
      </c>
      <c r="G1218" s="3" t="s">
        <v>23</v>
      </c>
      <c r="H1218" s="3">
        <v>12</v>
      </c>
      <c r="I1218" s="3">
        <v>0</v>
      </c>
      <c r="J1218" s="3">
        <v>7</v>
      </c>
      <c r="K1218" s="3">
        <v>1</v>
      </c>
      <c r="L1218" s="3">
        <v>1</v>
      </c>
      <c r="M1218" s="3">
        <v>5</v>
      </c>
      <c r="N1218" s="3" t="str">
        <f t="shared" ref="N1218:N1281" si="194">IF(AND(J:J=L:L)=TRUE,"y","n")</f>
        <v>n</v>
      </c>
      <c r="O1218" s="3" t="str">
        <f t="shared" ref="O1218:O1281" si="195">IF(AND(K:K=M:M)=TRUE,"y","n")</f>
        <v>n</v>
      </c>
      <c r="P1218" s="2" t="s">
        <v>26</v>
      </c>
      <c r="Q1218" s="2" t="s">
        <v>26</v>
      </c>
      <c r="R1218" s="4" t="str">
        <f t="shared" ref="R1218:R1281" si="196">IF(AND(P:P=Q:Q)=TRUE, "y", "n")</f>
        <v>y</v>
      </c>
      <c r="S1218" s="2" t="s">
        <v>28</v>
      </c>
      <c r="T1218" s="2">
        <v>7</v>
      </c>
      <c r="U1218" s="6">
        <v>19002</v>
      </c>
      <c r="V1218" s="7">
        <v>19841</v>
      </c>
      <c r="W1218" s="7">
        <v>10120553</v>
      </c>
      <c r="X1218" s="7">
        <v>10077497</v>
      </c>
      <c r="Y1218" s="7">
        <v>10553843</v>
      </c>
      <c r="Z1218" s="7">
        <f>U:U  / (Y:Y -W:W )</f>
        <v>4.3855154746243852E-2</v>
      </c>
      <c r="AA1218" s="7">
        <f>V:V   / (Y:Y -X:X )</f>
        <v>4.1652496294710149E-2</v>
      </c>
      <c r="AB1218" s="7">
        <f>Z:Z+AA:AA</f>
        <v>8.5507651040954008E-2</v>
      </c>
      <c r="AC1218" s="3">
        <v>99300.33</v>
      </c>
      <c r="AD1218" s="3">
        <v>469508.68</v>
      </c>
      <c r="AE1218" s="3">
        <f t="shared" ref="AE1218:AE1281" si="197">AC:AC /AD:AD</f>
        <v>0.2114983901895062</v>
      </c>
      <c r="AF1218" s="2">
        <v>50.075499999999998</v>
      </c>
      <c r="AG1218" s="2">
        <v>14.437799999999999</v>
      </c>
      <c r="AH1218" s="2">
        <v>52.229700000000001</v>
      </c>
      <c r="AI1218" s="2">
        <v>21.0122</v>
      </c>
      <c r="AJ1218" s="4">
        <f t="shared" ref="AJ1218:AJ1281" si="198">ACOS(COS(RADIANS(90-AF:AF)) *COS(RADIANS(90-AH:AH)) +SIN(RADIANS(90-AF:AF)) *SIN(RADIANS(90-AH:AH)) *COS(RADIANS(AG:AG-AI:AI))) *6371</f>
        <v>517.06913532710928</v>
      </c>
      <c r="AK1218" s="3" t="s">
        <v>93</v>
      </c>
      <c r="AL1218" s="3" t="s">
        <v>100</v>
      </c>
      <c r="AM1218" s="3" t="s">
        <v>95</v>
      </c>
      <c r="AN1218" s="3" t="s">
        <v>95</v>
      </c>
      <c r="AO1218" s="3">
        <v>1</v>
      </c>
      <c r="AP1218" s="3">
        <v>0.48899999999999999</v>
      </c>
      <c r="AQ1218" s="3">
        <v>0.67300000000000004</v>
      </c>
      <c r="AR1218" s="3">
        <v>0</v>
      </c>
      <c r="AS1218" s="3">
        <v>-4.9240000000000004</v>
      </c>
      <c r="AT1218" s="3">
        <v>1</v>
      </c>
      <c r="AU1218" s="3">
        <v>2.8400000000000002E-2</v>
      </c>
      <c r="AV1218" s="3">
        <v>8.8400000000000006E-2</v>
      </c>
      <c r="AW1218" s="3">
        <v>0</v>
      </c>
      <c r="AX1218" s="3">
        <v>8.3099999999999993E-2</v>
      </c>
      <c r="AY1218" s="3">
        <v>0.26300000000000001</v>
      </c>
      <c r="AZ1218" s="3">
        <v>83.049000000000007</v>
      </c>
      <c r="BA1218" s="3">
        <v>200267</v>
      </c>
      <c r="BB1218" s="3">
        <v>4</v>
      </c>
    </row>
    <row r="1219" spans="1:54" x14ac:dyDescent="0.25">
      <c r="A1219" s="3">
        <v>1218</v>
      </c>
      <c r="B1219" s="2" t="s">
        <v>75</v>
      </c>
      <c r="C1219" s="2" t="s">
        <v>65</v>
      </c>
      <c r="D1219" s="3">
        <v>5</v>
      </c>
      <c r="E1219" s="3" t="s">
        <v>35</v>
      </c>
      <c r="F1219" s="3" t="s">
        <v>20</v>
      </c>
      <c r="G1219" s="3" t="s">
        <v>23</v>
      </c>
      <c r="H1219" s="3">
        <v>12</v>
      </c>
      <c r="I1219" s="3">
        <v>2.75</v>
      </c>
      <c r="J1219" s="3">
        <v>1</v>
      </c>
      <c r="K1219" s="3">
        <v>4</v>
      </c>
      <c r="L1219" s="3">
        <v>1</v>
      </c>
      <c r="M1219" s="3">
        <v>5</v>
      </c>
      <c r="N1219" s="3" t="str">
        <f t="shared" si="194"/>
        <v>y</v>
      </c>
      <c r="O1219" s="3" t="str">
        <f t="shared" si="195"/>
        <v>n</v>
      </c>
      <c r="P1219" s="2" t="s">
        <v>21</v>
      </c>
      <c r="Q1219" s="2" t="s">
        <v>26</v>
      </c>
      <c r="R1219" s="4" t="str">
        <f t="shared" si="196"/>
        <v>n</v>
      </c>
      <c r="S1219" s="2" t="s">
        <v>23</v>
      </c>
      <c r="T1219" s="2">
        <v>7</v>
      </c>
      <c r="U1219" s="6">
        <v>37414</v>
      </c>
      <c r="V1219" s="7">
        <v>35323</v>
      </c>
      <c r="W1219" s="7">
        <v>5069632</v>
      </c>
      <c r="X1219" s="7">
        <v>5244104</v>
      </c>
      <c r="Y1219" s="7">
        <v>5707251</v>
      </c>
      <c r="Z1219" s="7">
        <f>U:U  / (Y:Y -W:W )</f>
        <v>5.8677674285113834E-2</v>
      </c>
      <c r="AA1219" s="7">
        <f>V:V   / (Y:Y -X:X )</f>
        <v>7.6267362198178978E-2</v>
      </c>
      <c r="AB1219" s="7">
        <f>Z:Z+AA:AA</f>
        <v>0.13494503648329281</v>
      </c>
      <c r="AC1219" s="3">
        <v>306142.94</v>
      </c>
      <c r="AD1219" s="3">
        <v>469508.68</v>
      </c>
      <c r="AE1219" s="3">
        <f t="shared" si="197"/>
        <v>0.65204958511097177</v>
      </c>
      <c r="AF1219" s="2">
        <v>55.676099999999998</v>
      </c>
      <c r="AG1219" s="2">
        <v>12.568300000000001</v>
      </c>
      <c r="AH1219" s="2">
        <v>52.229700000000001</v>
      </c>
      <c r="AI1219" s="2">
        <v>21.0122</v>
      </c>
      <c r="AJ1219" s="4">
        <f t="shared" si="198"/>
        <v>671.67605746362256</v>
      </c>
      <c r="AK1219" s="3" t="s">
        <v>93</v>
      </c>
      <c r="AL1219" s="3" t="s">
        <v>100</v>
      </c>
      <c r="AM1219" s="3" t="s">
        <v>95</v>
      </c>
      <c r="AN1219" s="3" t="s">
        <v>95</v>
      </c>
      <c r="AO1219" s="3">
        <v>1</v>
      </c>
      <c r="AP1219" s="3">
        <v>0.48899999999999999</v>
      </c>
      <c r="AQ1219" s="3">
        <v>0.67300000000000004</v>
      </c>
      <c r="AR1219" s="3">
        <v>0</v>
      </c>
      <c r="AS1219" s="3">
        <v>-4.9240000000000004</v>
      </c>
      <c r="AT1219" s="3">
        <v>1</v>
      </c>
      <c r="AU1219" s="3">
        <v>2.8400000000000002E-2</v>
      </c>
      <c r="AV1219" s="3">
        <v>8.8400000000000006E-2</v>
      </c>
      <c r="AW1219" s="3">
        <v>0</v>
      </c>
      <c r="AX1219" s="3">
        <v>8.3099999999999993E-2</v>
      </c>
      <c r="AY1219" s="3">
        <v>0.26300000000000001</v>
      </c>
      <c r="AZ1219" s="3">
        <v>83.049000000000007</v>
      </c>
      <c r="BA1219" s="3">
        <v>200267</v>
      </c>
      <c r="BB1219" s="3">
        <v>4</v>
      </c>
    </row>
    <row r="1220" spans="1:54" x14ac:dyDescent="0.25">
      <c r="A1220" s="3">
        <v>1219</v>
      </c>
      <c r="B1220" s="2" t="s">
        <v>75</v>
      </c>
      <c r="C1220" s="2" t="s">
        <v>65</v>
      </c>
      <c r="D1220" s="3">
        <v>6</v>
      </c>
      <c r="E1220" s="3" t="s">
        <v>19</v>
      </c>
      <c r="F1220" s="3" t="s">
        <v>20</v>
      </c>
      <c r="G1220" s="3" t="s">
        <v>23</v>
      </c>
      <c r="H1220" s="3">
        <v>2</v>
      </c>
      <c r="I1220" s="3">
        <v>2.75</v>
      </c>
      <c r="J1220" s="3">
        <v>1</v>
      </c>
      <c r="K1220" s="3">
        <v>4</v>
      </c>
      <c r="L1220" s="3">
        <v>1</v>
      </c>
      <c r="M1220" s="3">
        <v>5</v>
      </c>
      <c r="N1220" s="3" t="str">
        <f t="shared" si="194"/>
        <v>y</v>
      </c>
      <c r="O1220" s="3" t="str">
        <f t="shared" si="195"/>
        <v>n</v>
      </c>
      <c r="P1220" s="2" t="s">
        <v>21</v>
      </c>
      <c r="Q1220" s="2" t="s">
        <v>26</v>
      </c>
      <c r="R1220" s="4" t="str">
        <f t="shared" si="196"/>
        <v>n</v>
      </c>
      <c r="S1220" s="2" t="s">
        <v>23</v>
      </c>
      <c r="T1220" s="2">
        <v>7</v>
      </c>
      <c r="U1220" s="6">
        <v>37414</v>
      </c>
      <c r="V1220" s="7">
        <v>35323</v>
      </c>
      <c r="W1220" s="7">
        <v>5069632</v>
      </c>
      <c r="X1220" s="7">
        <v>5244104</v>
      </c>
      <c r="Y1220" s="7">
        <v>5707251</v>
      </c>
      <c r="Z1220" s="7">
        <f>U:U  / (Y:Y -W:W )</f>
        <v>5.8677674285113834E-2</v>
      </c>
      <c r="AA1220" s="7">
        <f>V:V   / (Y:Y -X:X )</f>
        <v>7.6267362198178978E-2</v>
      </c>
      <c r="AB1220" s="7">
        <f>Z:Z+AA:AA</f>
        <v>0.13494503648329281</v>
      </c>
      <c r="AC1220" s="3">
        <v>306142.94</v>
      </c>
      <c r="AD1220" s="3">
        <v>469508.68</v>
      </c>
      <c r="AE1220" s="3">
        <f t="shared" si="197"/>
        <v>0.65204958511097177</v>
      </c>
      <c r="AF1220" s="2">
        <v>55.676099999999998</v>
      </c>
      <c r="AG1220" s="2">
        <v>12.568300000000001</v>
      </c>
      <c r="AH1220" s="2">
        <v>52.229700000000001</v>
      </c>
      <c r="AI1220" s="2">
        <v>21.0122</v>
      </c>
      <c r="AJ1220" s="4">
        <f t="shared" si="198"/>
        <v>671.67605746362256</v>
      </c>
      <c r="AK1220" s="3" t="s">
        <v>93</v>
      </c>
      <c r="AL1220" s="3" t="s">
        <v>100</v>
      </c>
      <c r="AM1220" s="3" t="s">
        <v>95</v>
      </c>
      <c r="AN1220" s="3" t="s">
        <v>95</v>
      </c>
      <c r="AO1220" s="3">
        <v>1</v>
      </c>
      <c r="AP1220" s="3">
        <v>0.48899999999999999</v>
      </c>
      <c r="AQ1220" s="3">
        <v>0.67300000000000004</v>
      </c>
      <c r="AR1220" s="3">
        <v>0</v>
      </c>
      <c r="AS1220" s="3">
        <v>-4.9240000000000004</v>
      </c>
      <c r="AT1220" s="3">
        <v>1</v>
      </c>
      <c r="AU1220" s="3">
        <v>2.8400000000000002E-2</v>
      </c>
      <c r="AV1220" s="3">
        <v>8.8400000000000006E-2</v>
      </c>
      <c r="AW1220" s="3">
        <v>0</v>
      </c>
      <c r="AX1220" s="3">
        <v>8.3099999999999993E-2</v>
      </c>
      <c r="AY1220" s="3">
        <v>0.26300000000000001</v>
      </c>
      <c r="AZ1220" s="3">
        <v>83.049000000000007</v>
      </c>
      <c r="BA1220" s="3">
        <v>200267</v>
      </c>
      <c r="BB1220" s="3">
        <v>4</v>
      </c>
    </row>
    <row r="1221" spans="1:54" x14ac:dyDescent="0.25">
      <c r="A1221" s="3">
        <v>1220</v>
      </c>
      <c r="B1221" s="2" t="s">
        <v>46</v>
      </c>
      <c r="C1221" s="2" t="s">
        <v>65</v>
      </c>
      <c r="D1221" s="3">
        <v>1</v>
      </c>
      <c r="E1221" s="3" t="s">
        <v>35</v>
      </c>
      <c r="F1221" s="3" t="s">
        <v>20</v>
      </c>
      <c r="G1221" s="3" t="s">
        <v>23</v>
      </c>
      <c r="H1221" s="3">
        <v>12</v>
      </c>
      <c r="I1221" s="3">
        <v>6.3333333333333304</v>
      </c>
      <c r="J1221" s="3">
        <v>8</v>
      </c>
      <c r="K1221" s="3">
        <v>5</v>
      </c>
      <c r="L1221" s="3">
        <v>1</v>
      </c>
      <c r="M1221" s="3">
        <v>5</v>
      </c>
      <c r="N1221" s="3" t="str">
        <f t="shared" si="194"/>
        <v>n</v>
      </c>
      <c r="O1221" s="3" t="str">
        <f t="shared" si="195"/>
        <v>y</v>
      </c>
      <c r="P1221" s="2" t="s">
        <v>47</v>
      </c>
      <c r="Q1221" s="2" t="s">
        <v>26</v>
      </c>
      <c r="R1221" s="4" t="str">
        <f t="shared" si="196"/>
        <v>n</v>
      </c>
      <c r="S1221" s="2" t="s">
        <v>23</v>
      </c>
      <c r="T1221" s="2">
        <v>7</v>
      </c>
      <c r="U1221" s="6">
        <v>777</v>
      </c>
      <c r="V1221" s="7">
        <v>487</v>
      </c>
      <c r="W1221" s="7">
        <v>1122085</v>
      </c>
      <c r="X1221" s="7">
        <v>1117693</v>
      </c>
      <c r="Y1221" s="7">
        <v>1315944</v>
      </c>
      <c r="Z1221" s="7">
        <f>U:U  / (Y:Y -W:W )</f>
        <v>4.0080677193217755E-3</v>
      </c>
      <c r="AA1221" s="7">
        <f>V:V   / (Y:Y -X:X )</f>
        <v>2.4564819345173541E-3</v>
      </c>
      <c r="AB1221" s="7">
        <f>Z:Z+AA:AA</f>
        <v>6.4645496538391295E-3</v>
      </c>
      <c r="AC1221" s="3">
        <v>23136.74</v>
      </c>
      <c r="AD1221" s="3">
        <v>469508.68</v>
      </c>
      <c r="AE1221" s="3">
        <f t="shared" si="197"/>
        <v>4.9278620365442449E-2</v>
      </c>
      <c r="AF1221" s="2">
        <v>59.436999999999998</v>
      </c>
      <c r="AG1221" s="2">
        <v>24.753599999999999</v>
      </c>
      <c r="AH1221" s="2">
        <v>52.229700000000001</v>
      </c>
      <c r="AI1221" s="2">
        <v>21.0122</v>
      </c>
      <c r="AJ1221" s="4">
        <f t="shared" si="198"/>
        <v>834.44564548795006</v>
      </c>
      <c r="AK1221" s="3" t="s">
        <v>93</v>
      </c>
      <c r="AL1221" s="3" t="s">
        <v>100</v>
      </c>
      <c r="AM1221" s="3" t="s">
        <v>95</v>
      </c>
      <c r="AN1221" s="3" t="s">
        <v>95</v>
      </c>
      <c r="AO1221" s="3">
        <v>1</v>
      </c>
      <c r="AP1221" s="3">
        <v>0.48899999999999999</v>
      </c>
      <c r="AQ1221" s="3">
        <v>0.67300000000000004</v>
      </c>
      <c r="AR1221" s="3">
        <v>0</v>
      </c>
      <c r="AS1221" s="3">
        <v>-4.9240000000000004</v>
      </c>
      <c r="AT1221" s="3">
        <v>1</v>
      </c>
      <c r="AU1221" s="3">
        <v>2.8400000000000002E-2</v>
      </c>
      <c r="AV1221" s="3">
        <v>8.8400000000000006E-2</v>
      </c>
      <c r="AW1221" s="3">
        <v>0</v>
      </c>
      <c r="AX1221" s="3">
        <v>8.3099999999999993E-2</v>
      </c>
      <c r="AY1221" s="3">
        <v>0.26300000000000001</v>
      </c>
      <c r="AZ1221" s="3">
        <v>83.049000000000007</v>
      </c>
      <c r="BA1221" s="3">
        <v>200267</v>
      </c>
      <c r="BB1221" s="3">
        <v>4</v>
      </c>
    </row>
    <row r="1222" spans="1:54" x14ac:dyDescent="0.25">
      <c r="A1222" s="3">
        <v>1221</v>
      </c>
      <c r="B1222" s="2" t="s">
        <v>27</v>
      </c>
      <c r="C1222" s="2" t="s">
        <v>65</v>
      </c>
      <c r="D1222" s="3">
        <v>2</v>
      </c>
      <c r="E1222" s="3" t="s">
        <v>35</v>
      </c>
      <c r="F1222" s="3" t="s">
        <v>20</v>
      </c>
      <c r="G1222" s="3" t="s">
        <v>23</v>
      </c>
      <c r="H1222" s="3">
        <v>12</v>
      </c>
      <c r="I1222" s="3">
        <v>3.3333333333333299</v>
      </c>
      <c r="J1222" s="3">
        <v>9</v>
      </c>
      <c r="K1222" s="3">
        <v>2</v>
      </c>
      <c r="L1222" s="3">
        <v>1</v>
      </c>
      <c r="M1222" s="3">
        <v>5</v>
      </c>
      <c r="N1222" s="3" t="str">
        <f t="shared" si="194"/>
        <v>n</v>
      </c>
      <c r="O1222" s="3" t="str">
        <f t="shared" si="195"/>
        <v>n</v>
      </c>
      <c r="P1222" s="2" t="s">
        <v>26</v>
      </c>
      <c r="Q1222" s="2" t="s">
        <v>26</v>
      </c>
      <c r="R1222" s="4" t="str">
        <f t="shared" si="196"/>
        <v>y</v>
      </c>
      <c r="S1222" s="2" t="s">
        <v>23</v>
      </c>
      <c r="T1222" s="2">
        <v>7</v>
      </c>
      <c r="U1222" s="6" t="s">
        <v>87</v>
      </c>
      <c r="V1222" s="7" t="s">
        <v>87</v>
      </c>
      <c r="W1222" s="6" t="s">
        <v>87</v>
      </c>
      <c r="X1222" s="7" t="s">
        <v>87</v>
      </c>
      <c r="Y1222" s="7">
        <v>2071278</v>
      </c>
      <c r="Z1222" s="7" t="s">
        <v>87</v>
      </c>
      <c r="AA1222" s="7" t="s">
        <v>87</v>
      </c>
      <c r="AB1222" s="7" t="s">
        <v>87</v>
      </c>
      <c r="AC1222" s="3">
        <v>10899.58</v>
      </c>
      <c r="AD1222" s="3">
        <v>469508.68</v>
      </c>
      <c r="AE1222" s="3">
        <f t="shared" si="197"/>
        <v>2.3214863674085855E-2</v>
      </c>
      <c r="AF1222" s="2">
        <v>41.997300000000003</v>
      </c>
      <c r="AG1222" s="2">
        <v>21.428000000000001</v>
      </c>
      <c r="AH1222" s="2">
        <v>52.229700000000001</v>
      </c>
      <c r="AI1222" s="2">
        <v>21.0122</v>
      </c>
      <c r="AJ1222" s="4">
        <f t="shared" si="198"/>
        <v>1138.2207714807957</v>
      </c>
      <c r="AK1222" s="3" t="s">
        <v>93</v>
      </c>
      <c r="AL1222" s="3" t="s">
        <v>100</v>
      </c>
      <c r="AM1222" s="3" t="s">
        <v>97</v>
      </c>
      <c r="AN1222" s="3" t="s">
        <v>95</v>
      </c>
      <c r="AO1222" s="3">
        <v>0</v>
      </c>
      <c r="AP1222" s="3">
        <v>0.48899999999999999</v>
      </c>
      <c r="AQ1222" s="3">
        <v>0.67300000000000004</v>
      </c>
      <c r="AR1222" s="3">
        <v>0</v>
      </c>
      <c r="AS1222" s="3">
        <v>-4.9240000000000004</v>
      </c>
      <c r="AT1222" s="3">
        <v>1</v>
      </c>
      <c r="AU1222" s="3">
        <v>2.8400000000000002E-2</v>
      </c>
      <c r="AV1222" s="3">
        <v>8.8400000000000006E-2</v>
      </c>
      <c r="AW1222" s="3">
        <v>0</v>
      </c>
      <c r="AX1222" s="3">
        <v>8.3099999999999993E-2</v>
      </c>
      <c r="AY1222" s="3">
        <v>0.26300000000000001</v>
      </c>
      <c r="AZ1222" s="3">
        <v>83.049000000000007</v>
      </c>
      <c r="BA1222" s="3">
        <v>200267</v>
      </c>
      <c r="BB1222" s="3">
        <v>4</v>
      </c>
    </row>
    <row r="1223" spans="1:54" x14ac:dyDescent="0.25">
      <c r="A1223" s="3">
        <v>1222</v>
      </c>
      <c r="B1223" s="2" t="s">
        <v>27</v>
      </c>
      <c r="C1223" s="2" t="s">
        <v>65</v>
      </c>
      <c r="D1223" s="3">
        <v>1</v>
      </c>
      <c r="E1223" s="3" t="s">
        <v>19</v>
      </c>
      <c r="F1223" s="3" t="s">
        <v>20</v>
      </c>
      <c r="G1223" s="3" t="s">
        <v>23</v>
      </c>
      <c r="H1223" s="3">
        <v>2</v>
      </c>
      <c r="I1223" s="3">
        <v>3.3333333333333299</v>
      </c>
      <c r="J1223" s="3">
        <v>9</v>
      </c>
      <c r="K1223" s="3">
        <v>2</v>
      </c>
      <c r="L1223" s="3">
        <v>1</v>
      </c>
      <c r="M1223" s="3">
        <v>5</v>
      </c>
      <c r="N1223" s="3" t="str">
        <f t="shared" si="194"/>
        <v>n</v>
      </c>
      <c r="O1223" s="3" t="str">
        <f t="shared" si="195"/>
        <v>n</v>
      </c>
      <c r="P1223" s="2" t="s">
        <v>26</v>
      </c>
      <c r="Q1223" s="2" t="s">
        <v>26</v>
      </c>
      <c r="R1223" s="4" t="str">
        <f t="shared" si="196"/>
        <v>y</v>
      </c>
      <c r="S1223" s="2" t="s">
        <v>23</v>
      </c>
      <c r="T1223" s="2">
        <v>7</v>
      </c>
      <c r="U1223" s="6" t="s">
        <v>87</v>
      </c>
      <c r="V1223" s="7" t="s">
        <v>87</v>
      </c>
      <c r="W1223" s="6" t="s">
        <v>87</v>
      </c>
      <c r="X1223" s="7" t="s">
        <v>87</v>
      </c>
      <c r="Y1223" s="7">
        <v>2071278</v>
      </c>
      <c r="Z1223" s="7" t="s">
        <v>87</v>
      </c>
      <c r="AA1223" s="7" t="s">
        <v>87</v>
      </c>
      <c r="AB1223" s="7" t="s">
        <v>87</v>
      </c>
      <c r="AC1223" s="3">
        <v>10899.58</v>
      </c>
      <c r="AD1223" s="3">
        <v>469508.68</v>
      </c>
      <c r="AE1223" s="3">
        <f t="shared" si="197"/>
        <v>2.3214863674085855E-2</v>
      </c>
      <c r="AF1223" s="2">
        <v>41.997300000000003</v>
      </c>
      <c r="AG1223" s="2">
        <v>21.428000000000001</v>
      </c>
      <c r="AH1223" s="2">
        <v>52.229700000000001</v>
      </c>
      <c r="AI1223" s="2">
        <v>21.0122</v>
      </c>
      <c r="AJ1223" s="4">
        <f t="shared" si="198"/>
        <v>1138.2207714807957</v>
      </c>
      <c r="AK1223" s="3" t="s">
        <v>93</v>
      </c>
      <c r="AL1223" s="3" t="s">
        <v>100</v>
      </c>
      <c r="AM1223" s="3" t="s">
        <v>97</v>
      </c>
      <c r="AN1223" s="3" t="s">
        <v>95</v>
      </c>
      <c r="AO1223" s="3">
        <v>0</v>
      </c>
      <c r="AP1223" s="3">
        <v>0.48899999999999999</v>
      </c>
      <c r="AQ1223" s="3">
        <v>0.67300000000000004</v>
      </c>
      <c r="AR1223" s="3">
        <v>0</v>
      </c>
      <c r="AS1223" s="3">
        <v>-4.9240000000000004</v>
      </c>
      <c r="AT1223" s="3">
        <v>1</v>
      </c>
      <c r="AU1223" s="3">
        <v>2.8400000000000002E-2</v>
      </c>
      <c r="AV1223" s="3">
        <v>8.8400000000000006E-2</v>
      </c>
      <c r="AW1223" s="3">
        <v>0</v>
      </c>
      <c r="AX1223" s="3">
        <v>8.3099999999999993E-2</v>
      </c>
      <c r="AY1223" s="3">
        <v>0.26300000000000001</v>
      </c>
      <c r="AZ1223" s="3">
        <v>83.049000000000007</v>
      </c>
      <c r="BA1223" s="3">
        <v>200267</v>
      </c>
      <c r="BB1223" s="3">
        <v>4</v>
      </c>
    </row>
    <row r="1224" spans="1:54" x14ac:dyDescent="0.25">
      <c r="A1224" s="3">
        <v>1223</v>
      </c>
      <c r="B1224" s="2" t="s">
        <v>48</v>
      </c>
      <c r="C1224" s="2" t="s">
        <v>65</v>
      </c>
      <c r="D1224" s="3">
        <v>5</v>
      </c>
      <c r="E1224" s="3" t="s">
        <v>35</v>
      </c>
      <c r="F1224" s="3" t="s">
        <v>20</v>
      </c>
      <c r="G1224" s="3" t="s">
        <v>23</v>
      </c>
      <c r="H1224" s="3">
        <v>12</v>
      </c>
      <c r="I1224" s="3">
        <v>8</v>
      </c>
      <c r="J1224" s="3">
        <v>10</v>
      </c>
      <c r="K1224" s="3">
        <v>5</v>
      </c>
      <c r="L1224" s="3">
        <v>1</v>
      </c>
      <c r="M1224" s="3">
        <v>5</v>
      </c>
      <c r="N1224" s="3" t="str">
        <f t="shared" si="194"/>
        <v>n</v>
      </c>
      <c r="O1224" s="3" t="str">
        <f t="shared" si="195"/>
        <v>y</v>
      </c>
      <c r="P1224" s="2" t="s">
        <v>47</v>
      </c>
      <c r="Q1224" s="2" t="s">
        <v>26</v>
      </c>
      <c r="R1224" s="4" t="str">
        <f t="shared" si="196"/>
        <v>n</v>
      </c>
      <c r="S1224" s="2" t="s">
        <v>23</v>
      </c>
      <c r="T1224" s="2">
        <v>7</v>
      </c>
      <c r="U1224" s="6">
        <v>4404</v>
      </c>
      <c r="V1224" s="7">
        <v>3959</v>
      </c>
      <c r="W1224" s="7">
        <v>5150146</v>
      </c>
      <c r="X1224" s="7">
        <v>5257543</v>
      </c>
      <c r="Y1224" s="7">
        <v>5487308</v>
      </c>
      <c r="Z1224" s="7">
        <f>U:U  / (Y:Y -W:W )</f>
        <v>1.3061970210166033E-2</v>
      </c>
      <c r="AA1224" s="7">
        <f>V:V   / (Y:Y -X:X )</f>
        <v>1.723064870628686E-2</v>
      </c>
      <c r="AB1224" s="7">
        <f>Z:Z+AA:AA</f>
        <v>3.0292618916452893E-2</v>
      </c>
      <c r="AC1224" s="3">
        <v>236785.05</v>
      </c>
      <c r="AD1224" s="3">
        <v>469508.68</v>
      </c>
      <c r="AE1224" s="3">
        <f t="shared" si="197"/>
        <v>0.50432518095299106</v>
      </c>
      <c r="AF1224" s="2">
        <v>60.169899999999998</v>
      </c>
      <c r="AG1224" s="2">
        <v>24.938400000000001</v>
      </c>
      <c r="AH1224" s="2">
        <v>52.229700000000001</v>
      </c>
      <c r="AI1224" s="2">
        <v>21.0122</v>
      </c>
      <c r="AJ1224" s="4">
        <f t="shared" si="198"/>
        <v>915.29794265265116</v>
      </c>
      <c r="AK1224" s="3" t="s">
        <v>93</v>
      </c>
      <c r="AL1224" s="3" t="s">
        <v>100</v>
      </c>
      <c r="AM1224" s="3" t="s">
        <v>95</v>
      </c>
      <c r="AN1224" s="3" t="s">
        <v>95</v>
      </c>
      <c r="AO1224" s="3">
        <v>1</v>
      </c>
      <c r="AP1224" s="3">
        <v>0.48899999999999999</v>
      </c>
      <c r="AQ1224" s="3">
        <v>0.67300000000000004</v>
      </c>
      <c r="AR1224" s="3">
        <v>0</v>
      </c>
      <c r="AS1224" s="3">
        <v>-4.9240000000000004</v>
      </c>
      <c r="AT1224" s="3">
        <v>1</v>
      </c>
      <c r="AU1224" s="3">
        <v>2.8400000000000002E-2</v>
      </c>
      <c r="AV1224" s="3">
        <v>8.8400000000000006E-2</v>
      </c>
      <c r="AW1224" s="3">
        <v>0</v>
      </c>
      <c r="AX1224" s="3">
        <v>8.3099999999999993E-2</v>
      </c>
      <c r="AY1224" s="3">
        <v>0.26300000000000001</v>
      </c>
      <c r="AZ1224" s="3">
        <v>83.049000000000007</v>
      </c>
      <c r="BA1224" s="3">
        <v>200267</v>
      </c>
      <c r="BB1224" s="3">
        <v>4</v>
      </c>
    </row>
    <row r="1225" spans="1:54" x14ac:dyDescent="0.25">
      <c r="A1225" s="3">
        <v>1224</v>
      </c>
      <c r="B1225" s="2" t="s">
        <v>49</v>
      </c>
      <c r="C1225" s="2" t="s">
        <v>65</v>
      </c>
      <c r="D1225" s="3">
        <v>7</v>
      </c>
      <c r="E1225" s="3" t="s">
        <v>35</v>
      </c>
      <c r="F1225" s="3" t="s">
        <v>20</v>
      </c>
      <c r="G1225" s="3" t="s">
        <v>23</v>
      </c>
      <c r="H1225" s="3">
        <v>12</v>
      </c>
      <c r="I1225" s="3">
        <v>4.5454545454545503</v>
      </c>
      <c r="J1225" s="3">
        <v>11</v>
      </c>
      <c r="K1225" s="3">
        <v>1</v>
      </c>
      <c r="L1225" s="3">
        <v>1</v>
      </c>
      <c r="M1225" s="3">
        <v>5</v>
      </c>
      <c r="N1225" s="3" t="str">
        <f t="shared" si="194"/>
        <v>n</v>
      </c>
      <c r="O1225" s="3" t="str">
        <f t="shared" si="195"/>
        <v>n</v>
      </c>
      <c r="P1225" s="2" t="s">
        <v>30</v>
      </c>
      <c r="Q1225" s="2" t="s">
        <v>26</v>
      </c>
      <c r="R1225" s="4" t="str">
        <f t="shared" si="196"/>
        <v>n</v>
      </c>
      <c r="S1225" s="2" t="s">
        <v>23</v>
      </c>
      <c r="T1225" s="2">
        <v>7</v>
      </c>
      <c r="U1225" s="6" t="s">
        <v>87</v>
      </c>
      <c r="V1225" s="7">
        <v>53715</v>
      </c>
      <c r="W1225" s="6" t="s">
        <v>87</v>
      </c>
      <c r="X1225" s="7">
        <v>62351387</v>
      </c>
      <c r="Y1225" s="7">
        <v>66759950</v>
      </c>
      <c r="Z1225" s="7" t="s">
        <v>87</v>
      </c>
      <c r="AA1225" s="7">
        <f>V:V   / (Y:Y -X:X )</f>
        <v>1.2184242348357049E-2</v>
      </c>
      <c r="AB1225" s="7" t="s">
        <v>87</v>
      </c>
      <c r="AC1225" s="3">
        <v>2465453.98</v>
      </c>
      <c r="AD1225" s="3">
        <v>469508.68</v>
      </c>
      <c r="AE1225" s="3">
        <f t="shared" si="197"/>
        <v>5.2511361025316932</v>
      </c>
      <c r="AF1225" s="2">
        <v>48.8566</v>
      </c>
      <c r="AG1225" s="2">
        <v>2.3521999999999998</v>
      </c>
      <c r="AH1225" s="2">
        <v>52.229700000000001</v>
      </c>
      <c r="AI1225" s="2">
        <v>21.0122</v>
      </c>
      <c r="AJ1225" s="4">
        <f t="shared" si="198"/>
        <v>1366.5499309646891</v>
      </c>
      <c r="AK1225" s="3" t="s">
        <v>93</v>
      </c>
      <c r="AL1225" s="3" t="s">
        <v>100</v>
      </c>
      <c r="AM1225" s="3" t="s">
        <v>96</v>
      </c>
      <c r="AN1225" s="3" t="s">
        <v>95</v>
      </c>
      <c r="AO1225" s="3">
        <v>0</v>
      </c>
      <c r="AP1225" s="3">
        <v>0.48899999999999999</v>
      </c>
      <c r="AQ1225" s="3">
        <v>0.67300000000000004</v>
      </c>
      <c r="AR1225" s="3">
        <v>0</v>
      </c>
      <c r="AS1225" s="3">
        <v>-4.9240000000000004</v>
      </c>
      <c r="AT1225" s="3">
        <v>1</v>
      </c>
      <c r="AU1225" s="3">
        <v>2.8400000000000002E-2</v>
      </c>
      <c r="AV1225" s="3">
        <v>8.8400000000000006E-2</v>
      </c>
      <c r="AW1225" s="3">
        <v>0</v>
      </c>
      <c r="AX1225" s="3">
        <v>8.3099999999999993E-2</v>
      </c>
      <c r="AY1225" s="3">
        <v>0.26300000000000001</v>
      </c>
      <c r="AZ1225" s="3">
        <v>83.049000000000007</v>
      </c>
      <c r="BA1225" s="3">
        <v>200267</v>
      </c>
      <c r="BB1225" s="3">
        <v>4</v>
      </c>
    </row>
    <row r="1226" spans="1:54" x14ac:dyDescent="0.25">
      <c r="A1226" s="3">
        <v>1225</v>
      </c>
      <c r="B1226" s="2" t="s">
        <v>50</v>
      </c>
      <c r="C1226" s="2" t="s">
        <v>65</v>
      </c>
      <c r="D1226" s="3">
        <v>4</v>
      </c>
      <c r="E1226" s="3" t="s">
        <v>35</v>
      </c>
      <c r="F1226" s="3" t="s">
        <v>20</v>
      </c>
      <c r="G1226" s="3" t="s">
        <v>23</v>
      </c>
      <c r="H1226" s="3">
        <v>12</v>
      </c>
      <c r="I1226" s="3">
        <v>5</v>
      </c>
      <c r="J1226" s="3">
        <v>12</v>
      </c>
      <c r="K1226" s="3">
        <v>1</v>
      </c>
      <c r="L1226" s="3">
        <v>1</v>
      </c>
      <c r="M1226" s="3">
        <v>5</v>
      </c>
      <c r="N1226" s="3" t="str">
        <f t="shared" si="194"/>
        <v>n</v>
      </c>
      <c r="O1226" s="3" t="str">
        <f t="shared" si="195"/>
        <v>n</v>
      </c>
      <c r="P1226" s="2" t="s">
        <v>51</v>
      </c>
      <c r="Q1226" s="2" t="s">
        <v>26</v>
      </c>
      <c r="R1226" s="4" t="str">
        <f t="shared" si="196"/>
        <v>n</v>
      </c>
      <c r="S1226" s="2" t="s">
        <v>23</v>
      </c>
      <c r="T1226" s="2">
        <v>7</v>
      </c>
      <c r="U1226" s="6" t="s">
        <v>87</v>
      </c>
      <c r="V1226" s="7" t="s">
        <v>87</v>
      </c>
      <c r="W1226" s="6" t="s">
        <v>87</v>
      </c>
      <c r="X1226" s="7" t="s">
        <v>87</v>
      </c>
      <c r="Y1226" s="7">
        <v>3720400</v>
      </c>
      <c r="Z1226" s="7" t="s">
        <v>87</v>
      </c>
      <c r="AA1226" s="7" t="s">
        <v>87</v>
      </c>
      <c r="AB1226" s="7" t="s">
        <v>87</v>
      </c>
      <c r="AC1226" s="3">
        <v>14332.88</v>
      </c>
      <c r="AD1226" s="3">
        <v>469508.68</v>
      </c>
      <c r="AE1226" s="3">
        <f t="shared" si="197"/>
        <v>3.0527401538135567E-2</v>
      </c>
      <c r="AF1226" s="2">
        <v>41.7151</v>
      </c>
      <c r="AG1226" s="2">
        <v>44.827100000000002</v>
      </c>
      <c r="AH1226" s="2">
        <v>52.229700000000001</v>
      </c>
      <c r="AI1226" s="2">
        <v>21.0122</v>
      </c>
      <c r="AJ1226" s="4">
        <f t="shared" si="198"/>
        <v>2136.8194327324172</v>
      </c>
      <c r="AK1226" s="3" t="s">
        <v>93</v>
      </c>
      <c r="AL1226" s="3" t="s">
        <v>100</v>
      </c>
      <c r="AM1226" s="3" t="s">
        <v>95</v>
      </c>
      <c r="AN1226" s="3" t="s">
        <v>95</v>
      </c>
      <c r="AO1226" s="3">
        <v>1</v>
      </c>
      <c r="AP1226" s="3">
        <v>0.48899999999999999</v>
      </c>
      <c r="AQ1226" s="3">
        <v>0.67300000000000004</v>
      </c>
      <c r="AR1226" s="3">
        <v>0</v>
      </c>
      <c r="AS1226" s="3">
        <v>-4.9240000000000004</v>
      </c>
      <c r="AT1226" s="3">
        <v>1</v>
      </c>
      <c r="AU1226" s="3">
        <v>2.8400000000000002E-2</v>
      </c>
      <c r="AV1226" s="3">
        <v>8.8400000000000006E-2</v>
      </c>
      <c r="AW1226" s="3">
        <v>0</v>
      </c>
      <c r="AX1226" s="3">
        <v>8.3099999999999993E-2</v>
      </c>
      <c r="AY1226" s="3">
        <v>0.26300000000000001</v>
      </c>
      <c r="AZ1226" s="3">
        <v>83.049000000000007</v>
      </c>
      <c r="BA1226" s="3">
        <v>200267</v>
      </c>
      <c r="BB1226" s="3">
        <v>4</v>
      </c>
    </row>
    <row r="1227" spans="1:54" x14ac:dyDescent="0.25">
      <c r="A1227" s="3">
        <v>1226</v>
      </c>
      <c r="B1227" s="2" t="s">
        <v>50</v>
      </c>
      <c r="C1227" s="2" t="s">
        <v>65</v>
      </c>
      <c r="D1227" s="3">
        <v>3</v>
      </c>
      <c r="E1227" s="3" t="s">
        <v>19</v>
      </c>
      <c r="F1227" s="3" t="s">
        <v>25</v>
      </c>
      <c r="G1227" s="3" t="s">
        <v>23</v>
      </c>
      <c r="H1227" s="3">
        <v>2</v>
      </c>
      <c r="I1227" s="3">
        <v>5</v>
      </c>
      <c r="J1227" s="3">
        <v>12</v>
      </c>
      <c r="K1227" s="3">
        <v>1</v>
      </c>
      <c r="L1227" s="3">
        <v>1</v>
      </c>
      <c r="M1227" s="3">
        <v>5</v>
      </c>
      <c r="N1227" s="3" t="str">
        <f t="shared" si="194"/>
        <v>n</v>
      </c>
      <c r="O1227" s="3" t="str">
        <f t="shared" si="195"/>
        <v>n</v>
      </c>
      <c r="P1227" s="2" t="s">
        <v>51</v>
      </c>
      <c r="Q1227" s="2" t="s">
        <v>26</v>
      </c>
      <c r="R1227" s="4" t="str">
        <f t="shared" si="196"/>
        <v>n</v>
      </c>
      <c r="S1227" s="2" t="s">
        <v>23</v>
      </c>
      <c r="T1227" s="2">
        <v>7</v>
      </c>
      <c r="U1227" s="6" t="s">
        <v>87</v>
      </c>
      <c r="V1227" s="7" t="s">
        <v>87</v>
      </c>
      <c r="W1227" s="6" t="s">
        <v>87</v>
      </c>
      <c r="X1227" s="7" t="s">
        <v>87</v>
      </c>
      <c r="Y1227" s="7">
        <v>3720400</v>
      </c>
      <c r="Z1227" s="7" t="s">
        <v>87</v>
      </c>
      <c r="AA1227" s="7" t="s">
        <v>87</v>
      </c>
      <c r="AB1227" s="7" t="s">
        <v>87</v>
      </c>
      <c r="AC1227" s="3">
        <v>14332.88</v>
      </c>
      <c r="AD1227" s="3">
        <v>469508.68</v>
      </c>
      <c r="AE1227" s="3">
        <f t="shared" si="197"/>
        <v>3.0527401538135567E-2</v>
      </c>
      <c r="AF1227" s="2">
        <v>41.7151</v>
      </c>
      <c r="AG1227" s="2">
        <v>44.827100000000002</v>
      </c>
      <c r="AH1227" s="2">
        <v>52.229700000000001</v>
      </c>
      <c r="AI1227" s="2">
        <v>21.0122</v>
      </c>
      <c r="AJ1227" s="4">
        <f t="shared" si="198"/>
        <v>2136.8194327324172</v>
      </c>
      <c r="AK1227" s="3" t="s">
        <v>93</v>
      </c>
      <c r="AL1227" s="3" t="s">
        <v>100</v>
      </c>
      <c r="AM1227" s="3" t="s">
        <v>95</v>
      </c>
      <c r="AN1227" s="3" t="s">
        <v>95</v>
      </c>
      <c r="AO1227" s="3">
        <v>1</v>
      </c>
      <c r="AP1227" s="3">
        <v>0.48899999999999999</v>
      </c>
      <c r="AQ1227" s="3">
        <v>0.67300000000000004</v>
      </c>
      <c r="AR1227" s="3">
        <v>0</v>
      </c>
      <c r="AS1227" s="3">
        <v>-4.9240000000000004</v>
      </c>
      <c r="AT1227" s="3">
        <v>1</v>
      </c>
      <c r="AU1227" s="3">
        <v>2.8400000000000002E-2</v>
      </c>
      <c r="AV1227" s="3">
        <v>8.8400000000000006E-2</v>
      </c>
      <c r="AW1227" s="3">
        <v>0</v>
      </c>
      <c r="AX1227" s="3">
        <v>8.3099999999999993E-2</v>
      </c>
      <c r="AY1227" s="3">
        <v>0.26300000000000001</v>
      </c>
      <c r="AZ1227" s="3">
        <v>83.049000000000007</v>
      </c>
      <c r="BA1227" s="3">
        <v>200267</v>
      </c>
      <c r="BB1227" s="3">
        <v>4</v>
      </c>
    </row>
    <row r="1228" spans="1:54" x14ac:dyDescent="0.25">
      <c r="A1228" s="3">
        <v>1227</v>
      </c>
      <c r="B1228" s="2" t="s">
        <v>50</v>
      </c>
      <c r="C1228" s="2" t="s">
        <v>65</v>
      </c>
      <c r="D1228" s="3">
        <v>7</v>
      </c>
      <c r="E1228" s="3" t="s">
        <v>19</v>
      </c>
      <c r="F1228" s="3" t="s">
        <v>20</v>
      </c>
      <c r="G1228" s="3" t="s">
        <v>23</v>
      </c>
      <c r="H1228" s="3">
        <v>2</v>
      </c>
      <c r="I1228" s="3">
        <v>5</v>
      </c>
      <c r="J1228" s="3">
        <v>12</v>
      </c>
      <c r="K1228" s="3">
        <v>1</v>
      </c>
      <c r="L1228" s="3">
        <v>1</v>
      </c>
      <c r="M1228" s="3">
        <v>5</v>
      </c>
      <c r="N1228" s="3" t="str">
        <f t="shared" si="194"/>
        <v>n</v>
      </c>
      <c r="O1228" s="3" t="str">
        <f t="shared" si="195"/>
        <v>n</v>
      </c>
      <c r="P1228" s="2" t="s">
        <v>51</v>
      </c>
      <c r="Q1228" s="2" t="s">
        <v>26</v>
      </c>
      <c r="R1228" s="4" t="str">
        <f t="shared" si="196"/>
        <v>n</v>
      </c>
      <c r="S1228" s="2" t="s">
        <v>23</v>
      </c>
      <c r="T1228" s="2">
        <v>7</v>
      </c>
      <c r="U1228" s="6" t="s">
        <v>87</v>
      </c>
      <c r="V1228" s="7" t="s">
        <v>87</v>
      </c>
      <c r="W1228" s="6" t="s">
        <v>87</v>
      </c>
      <c r="X1228" s="7" t="s">
        <v>87</v>
      </c>
      <c r="Y1228" s="7">
        <v>3720400</v>
      </c>
      <c r="Z1228" s="7" t="s">
        <v>87</v>
      </c>
      <c r="AA1228" s="7" t="s">
        <v>87</v>
      </c>
      <c r="AB1228" s="7" t="s">
        <v>87</v>
      </c>
      <c r="AC1228" s="3">
        <v>14332.88</v>
      </c>
      <c r="AD1228" s="3">
        <v>469508.68</v>
      </c>
      <c r="AE1228" s="3">
        <f t="shared" si="197"/>
        <v>3.0527401538135567E-2</v>
      </c>
      <c r="AF1228" s="2">
        <v>41.7151</v>
      </c>
      <c r="AG1228" s="2">
        <v>44.827100000000002</v>
      </c>
      <c r="AH1228" s="2">
        <v>52.229700000000001</v>
      </c>
      <c r="AI1228" s="2">
        <v>21.0122</v>
      </c>
      <c r="AJ1228" s="4">
        <f t="shared" si="198"/>
        <v>2136.8194327324172</v>
      </c>
      <c r="AK1228" s="3" t="s">
        <v>93</v>
      </c>
      <c r="AL1228" s="3" t="s">
        <v>100</v>
      </c>
      <c r="AM1228" s="3" t="s">
        <v>95</v>
      </c>
      <c r="AN1228" s="3" t="s">
        <v>95</v>
      </c>
      <c r="AO1228" s="3">
        <v>1</v>
      </c>
      <c r="AP1228" s="3">
        <v>0.48899999999999999</v>
      </c>
      <c r="AQ1228" s="3">
        <v>0.67300000000000004</v>
      </c>
      <c r="AR1228" s="3">
        <v>0</v>
      </c>
      <c r="AS1228" s="3">
        <v>-4.9240000000000004</v>
      </c>
      <c r="AT1228" s="3">
        <v>1</v>
      </c>
      <c r="AU1228" s="3">
        <v>2.8400000000000002E-2</v>
      </c>
      <c r="AV1228" s="3">
        <v>8.8400000000000006E-2</v>
      </c>
      <c r="AW1228" s="3">
        <v>0</v>
      </c>
      <c r="AX1228" s="3">
        <v>8.3099999999999993E-2</v>
      </c>
      <c r="AY1228" s="3">
        <v>0.26300000000000001</v>
      </c>
      <c r="AZ1228" s="3">
        <v>83.049000000000007</v>
      </c>
      <c r="BA1228" s="3">
        <v>200267</v>
      </c>
      <c r="BB1228" s="3">
        <v>4</v>
      </c>
    </row>
    <row r="1229" spans="1:54" x14ac:dyDescent="0.25">
      <c r="A1229" s="3">
        <v>1228</v>
      </c>
      <c r="B1229" s="2" t="s">
        <v>52</v>
      </c>
      <c r="C1229" s="2" t="s">
        <v>65</v>
      </c>
      <c r="D1229" s="3">
        <v>10</v>
      </c>
      <c r="E1229" s="3" t="s">
        <v>35</v>
      </c>
      <c r="F1229" s="3" t="s">
        <v>20</v>
      </c>
      <c r="G1229" s="3" t="s">
        <v>23</v>
      </c>
      <c r="H1229" s="3">
        <v>12</v>
      </c>
      <c r="I1229" s="3">
        <v>7.0714285714285703</v>
      </c>
      <c r="J1229" s="3">
        <v>13</v>
      </c>
      <c r="K1229" s="3">
        <v>2</v>
      </c>
      <c r="L1229" s="3">
        <v>1</v>
      </c>
      <c r="M1229" s="3">
        <v>5</v>
      </c>
      <c r="N1229" s="3" t="str">
        <f t="shared" si="194"/>
        <v>n</v>
      </c>
      <c r="O1229" s="3" t="str">
        <f t="shared" si="195"/>
        <v>n</v>
      </c>
      <c r="P1229" s="2" t="s">
        <v>21</v>
      </c>
      <c r="Q1229" s="2" t="s">
        <v>26</v>
      </c>
      <c r="R1229" s="4" t="str">
        <f t="shared" si="196"/>
        <v>n</v>
      </c>
      <c r="S1229" s="2" t="s">
        <v>28</v>
      </c>
      <c r="T1229" s="2">
        <v>7</v>
      </c>
      <c r="U1229" s="6" t="s">
        <v>87</v>
      </c>
      <c r="V1229" s="7">
        <v>703804</v>
      </c>
      <c r="W1229" s="6" t="s">
        <v>87</v>
      </c>
      <c r="X1229" s="7">
        <v>73523726</v>
      </c>
      <c r="Y1229" s="7">
        <v>82800000</v>
      </c>
      <c r="Z1229" s="7" t="s">
        <v>87</v>
      </c>
      <c r="AA1229" s="7">
        <f>V:V   / (Y:Y -X:X )</f>
        <v>7.5871411301563538E-2</v>
      </c>
      <c r="AB1229" s="7" t="s">
        <v>87</v>
      </c>
      <c r="AC1229" s="3">
        <v>3466756.88</v>
      </c>
      <c r="AD1229" s="3">
        <v>469508.68</v>
      </c>
      <c r="AE1229" s="3">
        <f t="shared" si="197"/>
        <v>7.3837972069014786</v>
      </c>
      <c r="AF1229" s="2">
        <v>52.52</v>
      </c>
      <c r="AG1229" s="2">
        <v>13.404999999999999</v>
      </c>
      <c r="AH1229" s="2">
        <v>52.229700000000001</v>
      </c>
      <c r="AI1229" s="2">
        <v>21.0122</v>
      </c>
      <c r="AJ1229" s="4">
        <f t="shared" si="198"/>
        <v>517.17194386971187</v>
      </c>
      <c r="AK1229" s="3" t="s">
        <v>93</v>
      </c>
      <c r="AL1229" s="3" t="s">
        <v>100</v>
      </c>
      <c r="AM1229" s="3" t="s">
        <v>95</v>
      </c>
      <c r="AN1229" s="3" t="s">
        <v>95</v>
      </c>
      <c r="AO1229" s="3">
        <v>1</v>
      </c>
      <c r="AP1229" s="3">
        <v>0.48899999999999999</v>
      </c>
      <c r="AQ1229" s="3">
        <v>0.67300000000000004</v>
      </c>
      <c r="AR1229" s="3">
        <v>0</v>
      </c>
      <c r="AS1229" s="3">
        <v>-4.9240000000000004</v>
      </c>
      <c r="AT1229" s="3">
        <v>1</v>
      </c>
      <c r="AU1229" s="3">
        <v>2.8400000000000002E-2</v>
      </c>
      <c r="AV1229" s="3">
        <v>8.8400000000000006E-2</v>
      </c>
      <c r="AW1229" s="3">
        <v>0</v>
      </c>
      <c r="AX1229" s="3">
        <v>8.3099999999999993E-2</v>
      </c>
      <c r="AY1229" s="3">
        <v>0.26300000000000001</v>
      </c>
      <c r="AZ1229" s="3">
        <v>83.049000000000007</v>
      </c>
      <c r="BA1229" s="3">
        <v>200267</v>
      </c>
      <c r="BB1229" s="3">
        <v>4</v>
      </c>
    </row>
    <row r="1230" spans="1:54" x14ac:dyDescent="0.25">
      <c r="A1230" s="3">
        <v>1229</v>
      </c>
      <c r="B1230" s="2" t="s">
        <v>52</v>
      </c>
      <c r="C1230" s="2" t="s">
        <v>65</v>
      </c>
      <c r="D1230" s="3">
        <v>12</v>
      </c>
      <c r="E1230" s="3" t="s">
        <v>19</v>
      </c>
      <c r="F1230" s="3" t="s">
        <v>20</v>
      </c>
      <c r="G1230" s="3" t="s">
        <v>23</v>
      </c>
      <c r="H1230" s="3">
        <v>2</v>
      </c>
      <c r="I1230" s="3">
        <v>7.0714285714285703</v>
      </c>
      <c r="J1230" s="3">
        <v>13</v>
      </c>
      <c r="K1230" s="3">
        <v>2</v>
      </c>
      <c r="L1230" s="3">
        <v>1</v>
      </c>
      <c r="M1230" s="3">
        <v>5</v>
      </c>
      <c r="N1230" s="3" t="str">
        <f t="shared" si="194"/>
        <v>n</v>
      </c>
      <c r="O1230" s="3" t="str">
        <f t="shared" si="195"/>
        <v>n</v>
      </c>
      <c r="P1230" s="2" t="s">
        <v>21</v>
      </c>
      <c r="Q1230" s="2" t="s">
        <v>26</v>
      </c>
      <c r="R1230" s="4" t="str">
        <f t="shared" si="196"/>
        <v>n</v>
      </c>
      <c r="S1230" s="2" t="s">
        <v>28</v>
      </c>
      <c r="T1230" s="2">
        <v>7</v>
      </c>
      <c r="U1230" s="6" t="s">
        <v>87</v>
      </c>
      <c r="V1230" s="7">
        <v>703804</v>
      </c>
      <c r="W1230" s="6" t="s">
        <v>87</v>
      </c>
      <c r="X1230" s="7">
        <v>73523726</v>
      </c>
      <c r="Y1230" s="7">
        <v>82800000</v>
      </c>
      <c r="Z1230" s="7" t="s">
        <v>87</v>
      </c>
      <c r="AA1230" s="7">
        <f>V:V   / (Y:Y -X:X )</f>
        <v>7.5871411301563538E-2</v>
      </c>
      <c r="AB1230" s="7" t="s">
        <v>87</v>
      </c>
      <c r="AC1230" s="3">
        <v>3466756.88</v>
      </c>
      <c r="AD1230" s="3">
        <v>469508.68</v>
      </c>
      <c r="AE1230" s="3">
        <f t="shared" si="197"/>
        <v>7.3837972069014786</v>
      </c>
      <c r="AF1230" s="2">
        <v>52.52</v>
      </c>
      <c r="AG1230" s="2">
        <v>13.404999999999999</v>
      </c>
      <c r="AH1230" s="2">
        <v>52.229700000000001</v>
      </c>
      <c r="AI1230" s="2">
        <v>21.0122</v>
      </c>
      <c r="AJ1230" s="4">
        <f t="shared" si="198"/>
        <v>517.17194386971187</v>
      </c>
      <c r="AK1230" s="3" t="s">
        <v>93</v>
      </c>
      <c r="AL1230" s="3" t="s">
        <v>100</v>
      </c>
      <c r="AM1230" s="3" t="s">
        <v>95</v>
      </c>
      <c r="AN1230" s="3" t="s">
        <v>95</v>
      </c>
      <c r="AO1230" s="3">
        <v>1</v>
      </c>
      <c r="AP1230" s="3">
        <v>0.48899999999999999</v>
      </c>
      <c r="AQ1230" s="3">
        <v>0.67300000000000004</v>
      </c>
      <c r="AR1230" s="3">
        <v>0</v>
      </c>
      <c r="AS1230" s="3">
        <v>-4.9240000000000004</v>
      </c>
      <c r="AT1230" s="3">
        <v>1</v>
      </c>
      <c r="AU1230" s="3">
        <v>2.8400000000000002E-2</v>
      </c>
      <c r="AV1230" s="3">
        <v>8.8400000000000006E-2</v>
      </c>
      <c r="AW1230" s="3">
        <v>0</v>
      </c>
      <c r="AX1230" s="3">
        <v>8.3099999999999993E-2</v>
      </c>
      <c r="AY1230" s="3">
        <v>0.26300000000000001</v>
      </c>
      <c r="AZ1230" s="3">
        <v>83.049000000000007</v>
      </c>
      <c r="BA1230" s="3">
        <v>200267</v>
      </c>
      <c r="BB1230" s="3">
        <v>4</v>
      </c>
    </row>
    <row r="1231" spans="1:54" x14ac:dyDescent="0.25">
      <c r="A1231" s="3">
        <v>1230</v>
      </c>
      <c r="B1231" s="2" t="s">
        <v>53</v>
      </c>
      <c r="C1231" s="2" t="s">
        <v>65</v>
      </c>
      <c r="D1231" s="3">
        <v>3</v>
      </c>
      <c r="E1231" s="3" t="s">
        <v>35</v>
      </c>
      <c r="F1231" s="3" t="s">
        <v>20</v>
      </c>
      <c r="G1231" s="3" t="s">
        <v>23</v>
      </c>
      <c r="H1231" s="3">
        <v>12</v>
      </c>
      <c r="I1231" s="3">
        <v>3.5454545454545499</v>
      </c>
      <c r="J1231" s="3">
        <v>14</v>
      </c>
      <c r="K1231" s="3">
        <v>3</v>
      </c>
      <c r="L1231" s="3">
        <v>1</v>
      </c>
      <c r="M1231" s="3">
        <v>5</v>
      </c>
      <c r="N1231" s="3" t="str">
        <f t="shared" si="194"/>
        <v>n</v>
      </c>
      <c r="O1231" s="3" t="str">
        <f t="shared" si="195"/>
        <v>n</v>
      </c>
      <c r="P1231" s="2" t="s">
        <v>44</v>
      </c>
      <c r="Q1231" s="2" t="s">
        <v>26</v>
      </c>
      <c r="R1231" s="4" t="str">
        <f t="shared" si="196"/>
        <v>n</v>
      </c>
      <c r="S1231" s="2" t="s">
        <v>23</v>
      </c>
      <c r="T1231" s="2">
        <v>7</v>
      </c>
      <c r="U1231" s="6" t="s">
        <v>87</v>
      </c>
      <c r="V1231" s="7">
        <v>14663</v>
      </c>
      <c r="W1231" s="6" t="s">
        <v>87</v>
      </c>
      <c r="X1231" s="7" t="s">
        <v>87</v>
      </c>
      <c r="Y1231" s="7">
        <v>10783748</v>
      </c>
      <c r="Z1231" s="7" t="s">
        <v>87</v>
      </c>
      <c r="AA1231" s="7" t="s">
        <v>87</v>
      </c>
      <c r="AB1231" s="7" t="s">
        <v>87</v>
      </c>
      <c r="AC1231" s="3">
        <v>194558.65</v>
      </c>
      <c r="AD1231" s="3">
        <v>469508.68</v>
      </c>
      <c r="AE1231" s="3">
        <f t="shared" si="197"/>
        <v>0.41438775956176144</v>
      </c>
      <c r="AF1231" s="2">
        <v>37.983800000000002</v>
      </c>
      <c r="AG1231" s="2">
        <v>23.727499999999999</v>
      </c>
      <c r="AH1231" s="2">
        <v>52.229700000000001</v>
      </c>
      <c r="AI1231" s="2">
        <v>21.0122</v>
      </c>
      <c r="AJ1231" s="4">
        <f t="shared" si="198"/>
        <v>1598.0439933414721</v>
      </c>
      <c r="AK1231" s="3" t="s">
        <v>93</v>
      </c>
      <c r="AL1231" s="3" t="s">
        <v>100</v>
      </c>
      <c r="AM1231" s="3" t="s">
        <v>96</v>
      </c>
      <c r="AN1231" s="3" t="s">
        <v>95</v>
      </c>
      <c r="AO1231" s="3">
        <v>0</v>
      </c>
      <c r="AP1231" s="3">
        <v>0.48899999999999999</v>
      </c>
      <c r="AQ1231" s="3">
        <v>0.67300000000000004</v>
      </c>
      <c r="AR1231" s="3">
        <v>0</v>
      </c>
      <c r="AS1231" s="3">
        <v>-4.9240000000000004</v>
      </c>
      <c r="AT1231" s="3">
        <v>1</v>
      </c>
      <c r="AU1231" s="3">
        <v>2.8400000000000002E-2</v>
      </c>
      <c r="AV1231" s="3">
        <v>8.8400000000000006E-2</v>
      </c>
      <c r="AW1231" s="3">
        <v>0</v>
      </c>
      <c r="AX1231" s="3">
        <v>8.3099999999999993E-2</v>
      </c>
      <c r="AY1231" s="3">
        <v>0.26300000000000001</v>
      </c>
      <c r="AZ1231" s="3">
        <v>83.049000000000007</v>
      </c>
      <c r="BA1231" s="3">
        <v>200267</v>
      </c>
      <c r="BB1231" s="3">
        <v>4</v>
      </c>
    </row>
    <row r="1232" spans="1:54" x14ac:dyDescent="0.25">
      <c r="A1232" s="3">
        <v>1231</v>
      </c>
      <c r="B1232" s="2" t="s">
        <v>54</v>
      </c>
      <c r="C1232" s="2" t="s">
        <v>65</v>
      </c>
      <c r="D1232" s="3">
        <v>8</v>
      </c>
      <c r="E1232" s="3" t="s">
        <v>35</v>
      </c>
      <c r="F1232" s="3" t="s">
        <v>20</v>
      </c>
      <c r="G1232" s="3" t="s">
        <v>23</v>
      </c>
      <c r="H1232" s="3">
        <v>12</v>
      </c>
      <c r="I1232" s="3">
        <v>4</v>
      </c>
      <c r="J1232" s="3">
        <v>1</v>
      </c>
      <c r="K1232" s="3">
        <v>5</v>
      </c>
      <c r="L1232" s="3">
        <v>1</v>
      </c>
      <c r="M1232" s="3">
        <v>5</v>
      </c>
      <c r="N1232" s="3" t="str">
        <f t="shared" si="194"/>
        <v>y</v>
      </c>
      <c r="O1232" s="3" t="str">
        <f t="shared" si="195"/>
        <v>y</v>
      </c>
      <c r="P1232" s="2" t="s">
        <v>47</v>
      </c>
      <c r="Q1232" s="2" t="s">
        <v>26</v>
      </c>
      <c r="R1232" s="4" t="str">
        <f t="shared" si="196"/>
        <v>n</v>
      </c>
      <c r="S1232" s="2" t="s">
        <v>23</v>
      </c>
      <c r="T1232" s="2">
        <v>7</v>
      </c>
      <c r="U1232" s="6">
        <v>3404</v>
      </c>
      <c r="V1232" s="7">
        <v>2129</v>
      </c>
      <c r="W1232" s="7">
        <v>9326183</v>
      </c>
      <c r="X1232" s="7">
        <v>9673897</v>
      </c>
      <c r="Y1232" s="7">
        <v>9830485</v>
      </c>
      <c r="Z1232" s="7">
        <f>U:U  / (Y:Y -W:W )</f>
        <v>6.7499236568564075E-3</v>
      </c>
      <c r="AA1232" s="7">
        <f>V:V   / (Y:Y -X:X )</f>
        <v>1.3596188724551051E-2</v>
      </c>
      <c r="AB1232" s="7">
        <f>Z:Z+AA:AA</f>
        <v>2.0346112381407461E-2</v>
      </c>
      <c r="AC1232" s="3">
        <v>124342.94</v>
      </c>
      <c r="AD1232" s="3">
        <v>469508.68</v>
      </c>
      <c r="AE1232" s="3">
        <f t="shared" si="197"/>
        <v>0.26483629653023666</v>
      </c>
      <c r="AF1232" s="2">
        <v>47.497900000000001</v>
      </c>
      <c r="AG1232" s="2">
        <v>19.040199999999999</v>
      </c>
      <c r="AH1232" s="2">
        <v>52.229700000000001</v>
      </c>
      <c r="AI1232" s="2">
        <v>21.0122</v>
      </c>
      <c r="AJ1232" s="4">
        <f t="shared" si="198"/>
        <v>544.75189266207781</v>
      </c>
      <c r="AK1232" s="3" t="s">
        <v>93</v>
      </c>
      <c r="AL1232" s="3" t="s">
        <v>100</v>
      </c>
      <c r="AM1232" s="3" t="s">
        <v>95</v>
      </c>
      <c r="AN1232" s="3" t="s">
        <v>95</v>
      </c>
      <c r="AO1232" s="3">
        <v>1</v>
      </c>
      <c r="AP1232" s="3">
        <v>0.48899999999999999</v>
      </c>
      <c r="AQ1232" s="3">
        <v>0.67300000000000004</v>
      </c>
      <c r="AR1232" s="3">
        <v>0</v>
      </c>
      <c r="AS1232" s="3">
        <v>-4.9240000000000004</v>
      </c>
      <c r="AT1232" s="3">
        <v>1</v>
      </c>
      <c r="AU1232" s="3">
        <v>2.8400000000000002E-2</v>
      </c>
      <c r="AV1232" s="3">
        <v>8.8400000000000006E-2</v>
      </c>
      <c r="AW1232" s="3">
        <v>0</v>
      </c>
      <c r="AX1232" s="3">
        <v>8.3099999999999993E-2</v>
      </c>
      <c r="AY1232" s="3">
        <v>0.26300000000000001</v>
      </c>
      <c r="AZ1232" s="3">
        <v>83.049000000000007</v>
      </c>
      <c r="BA1232" s="3">
        <v>200267</v>
      </c>
      <c r="BB1232" s="3">
        <v>4</v>
      </c>
    </row>
    <row r="1233" spans="1:54" x14ac:dyDescent="0.25">
      <c r="A1233" s="3">
        <v>1232</v>
      </c>
      <c r="B1233" s="2" t="s">
        <v>55</v>
      </c>
      <c r="C1233" s="2" t="s">
        <v>65</v>
      </c>
      <c r="D1233" s="3">
        <v>10</v>
      </c>
      <c r="E1233" s="3" t="s">
        <v>35</v>
      </c>
      <c r="F1233" s="3" t="s">
        <v>20</v>
      </c>
      <c r="G1233" s="3" t="s">
        <v>23</v>
      </c>
      <c r="H1233" s="3">
        <v>12</v>
      </c>
      <c r="I1233" s="3">
        <v>3.71428571428571</v>
      </c>
      <c r="J1233" s="3">
        <v>15</v>
      </c>
      <c r="K1233" s="3">
        <v>1</v>
      </c>
      <c r="L1233" s="3">
        <v>1</v>
      </c>
      <c r="M1233" s="3">
        <v>5</v>
      </c>
      <c r="N1233" s="3" t="str">
        <f t="shared" si="194"/>
        <v>n</v>
      </c>
      <c r="O1233" s="3" t="str">
        <f t="shared" si="195"/>
        <v>n</v>
      </c>
      <c r="P1233" s="2" t="s">
        <v>21</v>
      </c>
      <c r="Q1233" s="2" t="s">
        <v>26</v>
      </c>
      <c r="R1233" s="4" t="str">
        <f t="shared" si="196"/>
        <v>n</v>
      </c>
      <c r="S1233" s="2" t="s">
        <v>23</v>
      </c>
      <c r="T1233" s="2">
        <v>7</v>
      </c>
      <c r="U1233" s="6">
        <v>12025</v>
      </c>
      <c r="V1233" s="7">
        <v>12067</v>
      </c>
      <c r="W1233" s="7">
        <v>290507</v>
      </c>
      <c r="X1233" s="7">
        <v>306044</v>
      </c>
      <c r="Y1233" s="7">
        <v>332529</v>
      </c>
      <c r="Z1233" s="7">
        <f>U:U  / (Y:Y -W:W )</f>
        <v>0.28615963066964922</v>
      </c>
      <c r="AA1233" s="7">
        <f>V:V   / (Y:Y -X:X )</f>
        <v>0.45561638663394372</v>
      </c>
      <c r="AB1233" s="7">
        <f>Z:Z+AA:AA</f>
        <v>0.74177601730359299</v>
      </c>
      <c r="AC1233" s="3">
        <v>20047.41</v>
      </c>
      <c r="AD1233" s="3">
        <v>469508.68</v>
      </c>
      <c r="AE1233" s="3">
        <f t="shared" si="197"/>
        <v>4.2698699414886215E-2</v>
      </c>
      <c r="AF1233" s="2">
        <v>64.126499999999993</v>
      </c>
      <c r="AG1233" s="2">
        <v>-21.817399999999999</v>
      </c>
      <c r="AH1233" s="2">
        <v>52.229700000000001</v>
      </c>
      <c r="AI1233" s="2">
        <v>21.0122</v>
      </c>
      <c r="AJ1233" s="4">
        <f t="shared" si="198"/>
        <v>2765.5348806602738</v>
      </c>
      <c r="AK1233" s="3" t="s">
        <v>93</v>
      </c>
      <c r="AL1233" s="3" t="s">
        <v>100</v>
      </c>
      <c r="AM1233" s="3" t="s">
        <v>95</v>
      </c>
      <c r="AN1233" s="3" t="s">
        <v>95</v>
      </c>
      <c r="AO1233" s="3">
        <v>1</v>
      </c>
      <c r="AP1233" s="3">
        <v>0.48899999999999999</v>
      </c>
      <c r="AQ1233" s="3">
        <v>0.67300000000000004</v>
      </c>
      <c r="AR1233" s="3">
        <v>0</v>
      </c>
      <c r="AS1233" s="3">
        <v>-4.9240000000000004</v>
      </c>
      <c r="AT1233" s="3">
        <v>1</v>
      </c>
      <c r="AU1233" s="3">
        <v>2.8400000000000002E-2</v>
      </c>
      <c r="AV1233" s="3">
        <v>8.8400000000000006E-2</v>
      </c>
      <c r="AW1233" s="3">
        <v>0</v>
      </c>
      <c r="AX1233" s="3">
        <v>8.3099999999999993E-2</v>
      </c>
      <c r="AY1233" s="3">
        <v>0.26300000000000001</v>
      </c>
      <c r="AZ1233" s="3">
        <v>83.049000000000007</v>
      </c>
      <c r="BA1233" s="3">
        <v>200267</v>
      </c>
      <c r="BB1233" s="3">
        <v>4</v>
      </c>
    </row>
    <row r="1234" spans="1:54" x14ac:dyDescent="0.25">
      <c r="A1234" s="3">
        <v>1233</v>
      </c>
      <c r="B1234" s="2" t="s">
        <v>76</v>
      </c>
      <c r="C1234" s="2" t="s">
        <v>65</v>
      </c>
      <c r="D1234" s="3">
        <v>10</v>
      </c>
      <c r="E1234" s="3" t="s">
        <v>35</v>
      </c>
      <c r="F1234" s="3" t="s">
        <v>20</v>
      </c>
      <c r="G1234" s="3" t="s">
        <v>23</v>
      </c>
      <c r="H1234" s="3">
        <v>12</v>
      </c>
      <c r="I1234" s="3">
        <v>7.625</v>
      </c>
      <c r="J1234" s="3">
        <v>1</v>
      </c>
      <c r="K1234" s="3">
        <v>5</v>
      </c>
      <c r="L1234" s="3">
        <v>1</v>
      </c>
      <c r="M1234" s="3">
        <v>5</v>
      </c>
      <c r="N1234" s="3" t="str">
        <f t="shared" si="194"/>
        <v>y</v>
      </c>
      <c r="O1234" s="3" t="str">
        <f t="shared" si="195"/>
        <v>y</v>
      </c>
      <c r="P1234" s="2" t="s">
        <v>21</v>
      </c>
      <c r="Q1234" s="2" t="s">
        <v>26</v>
      </c>
      <c r="R1234" s="4" t="str">
        <f t="shared" si="196"/>
        <v>n</v>
      </c>
      <c r="S1234" s="2" t="s">
        <v>23</v>
      </c>
      <c r="T1234" s="2">
        <v>7</v>
      </c>
      <c r="U1234" s="6">
        <v>112414</v>
      </c>
      <c r="V1234" s="7">
        <v>124550</v>
      </c>
      <c r="W1234" s="7">
        <v>3926156</v>
      </c>
      <c r="X1234" s="7">
        <v>4137894</v>
      </c>
      <c r="Y1234" s="7">
        <v>4724720</v>
      </c>
      <c r="Z1234" s="7">
        <f>U:U  / (Y:Y -W:W )</f>
        <v>0.14077018247754719</v>
      </c>
      <c r="AA1234" s="7">
        <f>V:V   / (Y:Y -X:X )</f>
        <v>0.2122434929604346</v>
      </c>
      <c r="AB1234" s="7">
        <f>Z:Z+AA:AA</f>
        <v>0.35301367543798179</v>
      </c>
      <c r="AC1234" s="3">
        <v>294053.59999999998</v>
      </c>
      <c r="AD1234" s="3">
        <v>469508.68</v>
      </c>
      <c r="AE1234" s="3">
        <f t="shared" si="197"/>
        <v>0.62630066817934016</v>
      </c>
      <c r="AF1234" s="2">
        <v>53.349800000000002</v>
      </c>
      <c r="AG1234" s="2">
        <v>-6.2603</v>
      </c>
      <c r="AH1234" s="2">
        <v>52.229700000000001</v>
      </c>
      <c r="AI1234" s="2">
        <v>21.0122</v>
      </c>
      <c r="AJ1234" s="4">
        <f t="shared" si="198"/>
        <v>1826.9340729897963</v>
      </c>
      <c r="AK1234" s="3" t="s">
        <v>93</v>
      </c>
      <c r="AL1234" s="3" t="s">
        <v>100</v>
      </c>
      <c r="AM1234" s="3" t="s">
        <v>95</v>
      </c>
      <c r="AN1234" s="3" t="s">
        <v>95</v>
      </c>
      <c r="AO1234" s="3">
        <v>1</v>
      </c>
      <c r="AP1234" s="3">
        <v>0.48899999999999999</v>
      </c>
      <c r="AQ1234" s="3">
        <v>0.67300000000000004</v>
      </c>
      <c r="AR1234" s="3">
        <v>0</v>
      </c>
      <c r="AS1234" s="3">
        <v>-4.9240000000000004</v>
      </c>
      <c r="AT1234" s="3">
        <v>1</v>
      </c>
      <c r="AU1234" s="3">
        <v>2.8400000000000002E-2</v>
      </c>
      <c r="AV1234" s="3">
        <v>8.8400000000000006E-2</v>
      </c>
      <c r="AW1234" s="3">
        <v>0</v>
      </c>
      <c r="AX1234" s="3">
        <v>8.3099999999999993E-2</v>
      </c>
      <c r="AY1234" s="3">
        <v>0.26300000000000001</v>
      </c>
      <c r="AZ1234" s="3">
        <v>83.049000000000007</v>
      </c>
      <c r="BA1234" s="3">
        <v>200267</v>
      </c>
      <c r="BB1234" s="3">
        <v>4</v>
      </c>
    </row>
    <row r="1235" spans="1:54" x14ac:dyDescent="0.25">
      <c r="A1235" s="3">
        <v>1234</v>
      </c>
      <c r="B1235" s="2" t="s">
        <v>76</v>
      </c>
      <c r="C1235" s="2" t="s">
        <v>65</v>
      </c>
      <c r="D1235" s="3">
        <v>10</v>
      </c>
      <c r="E1235" s="3" t="s">
        <v>19</v>
      </c>
      <c r="F1235" s="3" t="s">
        <v>20</v>
      </c>
      <c r="G1235" s="3" t="s">
        <v>23</v>
      </c>
      <c r="H1235" s="3">
        <v>2</v>
      </c>
      <c r="I1235" s="3">
        <v>7.625</v>
      </c>
      <c r="J1235" s="3">
        <v>1</v>
      </c>
      <c r="K1235" s="3">
        <v>5</v>
      </c>
      <c r="L1235" s="3">
        <v>1</v>
      </c>
      <c r="M1235" s="3">
        <v>5</v>
      </c>
      <c r="N1235" s="3" t="str">
        <f t="shared" si="194"/>
        <v>y</v>
      </c>
      <c r="O1235" s="3" t="str">
        <f t="shared" si="195"/>
        <v>y</v>
      </c>
      <c r="P1235" s="2" t="s">
        <v>21</v>
      </c>
      <c r="Q1235" s="2" t="s">
        <v>26</v>
      </c>
      <c r="R1235" s="4" t="str">
        <f t="shared" si="196"/>
        <v>n</v>
      </c>
      <c r="S1235" s="2" t="s">
        <v>23</v>
      </c>
      <c r="T1235" s="2">
        <v>7</v>
      </c>
      <c r="U1235" s="6">
        <v>112414</v>
      </c>
      <c r="V1235" s="7">
        <v>124550</v>
      </c>
      <c r="W1235" s="7">
        <v>3926156</v>
      </c>
      <c r="X1235" s="7">
        <v>4137894</v>
      </c>
      <c r="Y1235" s="7">
        <v>4724720</v>
      </c>
      <c r="Z1235" s="7">
        <f>U:U  / (Y:Y -W:W )</f>
        <v>0.14077018247754719</v>
      </c>
      <c r="AA1235" s="7">
        <f>V:V   / (Y:Y -X:X )</f>
        <v>0.2122434929604346</v>
      </c>
      <c r="AB1235" s="7">
        <f>Z:Z+AA:AA</f>
        <v>0.35301367543798179</v>
      </c>
      <c r="AC1235" s="3">
        <v>294053.59999999998</v>
      </c>
      <c r="AD1235" s="3">
        <v>469508.68</v>
      </c>
      <c r="AE1235" s="3">
        <f t="shared" si="197"/>
        <v>0.62630066817934016</v>
      </c>
      <c r="AF1235" s="2">
        <v>53.349800000000002</v>
      </c>
      <c r="AG1235" s="2">
        <v>-6.2603</v>
      </c>
      <c r="AH1235" s="2">
        <v>52.229700000000001</v>
      </c>
      <c r="AI1235" s="2">
        <v>21.0122</v>
      </c>
      <c r="AJ1235" s="4">
        <f t="shared" si="198"/>
        <v>1826.9340729897963</v>
      </c>
      <c r="AK1235" s="3" t="s">
        <v>93</v>
      </c>
      <c r="AL1235" s="3" t="s">
        <v>100</v>
      </c>
      <c r="AM1235" s="3" t="s">
        <v>95</v>
      </c>
      <c r="AN1235" s="3" t="s">
        <v>95</v>
      </c>
      <c r="AO1235" s="3">
        <v>1</v>
      </c>
      <c r="AP1235" s="3">
        <v>0.48899999999999999</v>
      </c>
      <c r="AQ1235" s="3">
        <v>0.67300000000000004</v>
      </c>
      <c r="AR1235" s="3">
        <v>0</v>
      </c>
      <c r="AS1235" s="3">
        <v>-4.9240000000000004</v>
      </c>
      <c r="AT1235" s="3">
        <v>1</v>
      </c>
      <c r="AU1235" s="3">
        <v>2.8400000000000002E-2</v>
      </c>
      <c r="AV1235" s="3">
        <v>8.8400000000000006E-2</v>
      </c>
      <c r="AW1235" s="3">
        <v>0</v>
      </c>
      <c r="AX1235" s="3">
        <v>8.3099999999999993E-2</v>
      </c>
      <c r="AY1235" s="3">
        <v>0.26300000000000001</v>
      </c>
      <c r="AZ1235" s="3">
        <v>83.049000000000007</v>
      </c>
      <c r="BA1235" s="3">
        <v>200267</v>
      </c>
      <c r="BB1235" s="3">
        <v>4</v>
      </c>
    </row>
    <row r="1236" spans="1:54" x14ac:dyDescent="0.25">
      <c r="A1236" s="3">
        <v>1235</v>
      </c>
      <c r="B1236" s="2" t="s">
        <v>56</v>
      </c>
      <c r="C1236" s="2" t="s">
        <v>65</v>
      </c>
      <c r="D1236" s="3">
        <v>4</v>
      </c>
      <c r="E1236" s="3" t="s">
        <v>35</v>
      </c>
      <c r="F1236" s="3" t="s">
        <v>20</v>
      </c>
      <c r="G1236" s="3" t="s">
        <v>23</v>
      </c>
      <c r="H1236" s="3">
        <v>12</v>
      </c>
      <c r="I1236" s="3">
        <v>3</v>
      </c>
      <c r="J1236" s="3">
        <v>15</v>
      </c>
      <c r="K1236" s="3">
        <v>1</v>
      </c>
      <c r="L1236" s="3">
        <v>1</v>
      </c>
      <c r="M1236" s="3">
        <v>5</v>
      </c>
      <c r="N1236" s="3" t="str">
        <f t="shared" si="194"/>
        <v>n</v>
      </c>
      <c r="O1236" s="3" t="str">
        <f t="shared" si="195"/>
        <v>n</v>
      </c>
      <c r="P1236" s="2" t="s">
        <v>57</v>
      </c>
      <c r="Q1236" s="2" t="s">
        <v>26</v>
      </c>
      <c r="R1236" s="4" t="str">
        <f t="shared" si="196"/>
        <v>n</v>
      </c>
      <c r="S1236" s="2" t="s">
        <v>23</v>
      </c>
      <c r="T1236" s="2">
        <v>7</v>
      </c>
      <c r="U1236" s="6" t="s">
        <v>87</v>
      </c>
      <c r="V1236" s="7" t="s">
        <v>87</v>
      </c>
      <c r="W1236" s="6" t="s">
        <v>87</v>
      </c>
      <c r="X1236" s="7" t="s">
        <v>87</v>
      </c>
      <c r="Y1236" s="7" t="s">
        <v>87</v>
      </c>
      <c r="Z1236" s="7" t="s">
        <v>87</v>
      </c>
      <c r="AA1236" s="7" t="s">
        <v>87</v>
      </c>
      <c r="AB1236" s="7" t="s">
        <v>87</v>
      </c>
      <c r="AC1236" s="3">
        <v>318743.69</v>
      </c>
      <c r="AD1236" s="3">
        <v>469508.68</v>
      </c>
      <c r="AE1236" s="3">
        <f t="shared" si="197"/>
        <v>0.67888774708062904</v>
      </c>
      <c r="AF1236" s="2">
        <v>31.7683</v>
      </c>
      <c r="AG1236" s="2">
        <v>35.213700000000003</v>
      </c>
      <c r="AH1236" s="2">
        <v>52.229700000000001</v>
      </c>
      <c r="AI1236" s="2">
        <v>21.0122</v>
      </c>
      <c r="AJ1236" s="4">
        <f t="shared" si="198"/>
        <v>2549.5011567889492</v>
      </c>
      <c r="AK1236" s="3" t="s">
        <v>93</v>
      </c>
      <c r="AL1236" s="3" t="s">
        <v>100</v>
      </c>
      <c r="AM1236" s="3" t="s">
        <v>95</v>
      </c>
      <c r="AN1236" s="3" t="s">
        <v>95</v>
      </c>
      <c r="AO1236" s="3">
        <v>1</v>
      </c>
      <c r="AP1236" s="3">
        <v>0.48899999999999999</v>
      </c>
      <c r="AQ1236" s="3">
        <v>0.67300000000000004</v>
      </c>
      <c r="AR1236" s="3">
        <v>0</v>
      </c>
      <c r="AS1236" s="3">
        <v>-4.9240000000000004</v>
      </c>
      <c r="AT1236" s="3">
        <v>1</v>
      </c>
      <c r="AU1236" s="3">
        <v>2.8400000000000002E-2</v>
      </c>
      <c r="AV1236" s="3">
        <v>8.8400000000000006E-2</v>
      </c>
      <c r="AW1236" s="3">
        <v>0</v>
      </c>
      <c r="AX1236" s="3">
        <v>8.3099999999999993E-2</v>
      </c>
      <c r="AY1236" s="3">
        <v>0.26300000000000001</v>
      </c>
      <c r="AZ1236" s="3">
        <v>83.049000000000007</v>
      </c>
      <c r="BA1236" s="3">
        <v>200267</v>
      </c>
      <c r="BB1236" s="3">
        <v>4</v>
      </c>
    </row>
    <row r="1237" spans="1:54" x14ac:dyDescent="0.25">
      <c r="A1237" s="3">
        <v>1236</v>
      </c>
      <c r="B1237" s="2" t="s">
        <v>56</v>
      </c>
      <c r="C1237" s="2" t="s">
        <v>65</v>
      </c>
      <c r="D1237" s="3">
        <v>6</v>
      </c>
      <c r="E1237" s="3" t="s">
        <v>19</v>
      </c>
      <c r="F1237" s="3" t="s">
        <v>20</v>
      </c>
      <c r="G1237" s="3" t="s">
        <v>23</v>
      </c>
      <c r="H1237" s="3">
        <v>2</v>
      </c>
      <c r="I1237" s="3">
        <v>3</v>
      </c>
      <c r="J1237" s="3">
        <v>15</v>
      </c>
      <c r="K1237" s="3">
        <v>1</v>
      </c>
      <c r="L1237" s="3">
        <v>1</v>
      </c>
      <c r="M1237" s="3">
        <v>5</v>
      </c>
      <c r="N1237" s="3" t="str">
        <f t="shared" si="194"/>
        <v>n</v>
      </c>
      <c r="O1237" s="3" t="str">
        <f t="shared" si="195"/>
        <v>n</v>
      </c>
      <c r="P1237" s="2" t="s">
        <v>57</v>
      </c>
      <c r="Q1237" s="2" t="s">
        <v>26</v>
      </c>
      <c r="R1237" s="4" t="str">
        <f t="shared" si="196"/>
        <v>n</v>
      </c>
      <c r="S1237" s="2" t="s">
        <v>23</v>
      </c>
      <c r="T1237" s="2">
        <v>7</v>
      </c>
      <c r="U1237" s="6" t="s">
        <v>87</v>
      </c>
      <c r="V1237" s="7" t="s">
        <v>87</v>
      </c>
      <c r="W1237" s="6" t="s">
        <v>87</v>
      </c>
      <c r="X1237" s="7" t="s">
        <v>87</v>
      </c>
      <c r="Y1237" s="7" t="s">
        <v>87</v>
      </c>
      <c r="Z1237" s="7" t="s">
        <v>87</v>
      </c>
      <c r="AA1237" s="7" t="s">
        <v>87</v>
      </c>
      <c r="AB1237" s="7" t="s">
        <v>87</v>
      </c>
      <c r="AC1237" s="3">
        <v>318743.69</v>
      </c>
      <c r="AD1237" s="3">
        <v>469508.68</v>
      </c>
      <c r="AE1237" s="3">
        <f t="shared" si="197"/>
        <v>0.67888774708062904</v>
      </c>
      <c r="AF1237" s="2">
        <v>31.7683</v>
      </c>
      <c r="AG1237" s="2">
        <v>35.213700000000003</v>
      </c>
      <c r="AH1237" s="2">
        <v>52.229700000000001</v>
      </c>
      <c r="AI1237" s="2">
        <v>21.0122</v>
      </c>
      <c r="AJ1237" s="4">
        <f t="shared" si="198"/>
        <v>2549.5011567889492</v>
      </c>
      <c r="AK1237" s="3" t="s">
        <v>93</v>
      </c>
      <c r="AL1237" s="3" t="s">
        <v>100</v>
      </c>
      <c r="AM1237" s="3" t="s">
        <v>95</v>
      </c>
      <c r="AN1237" s="3" t="s">
        <v>95</v>
      </c>
      <c r="AO1237" s="3">
        <v>1</v>
      </c>
      <c r="AP1237" s="3">
        <v>0.48899999999999999</v>
      </c>
      <c r="AQ1237" s="3">
        <v>0.67300000000000004</v>
      </c>
      <c r="AR1237" s="3">
        <v>0</v>
      </c>
      <c r="AS1237" s="3">
        <v>-4.9240000000000004</v>
      </c>
      <c r="AT1237" s="3">
        <v>1</v>
      </c>
      <c r="AU1237" s="3">
        <v>2.8400000000000002E-2</v>
      </c>
      <c r="AV1237" s="3">
        <v>8.8400000000000006E-2</v>
      </c>
      <c r="AW1237" s="3">
        <v>0</v>
      </c>
      <c r="AX1237" s="3">
        <v>8.3099999999999993E-2</v>
      </c>
      <c r="AY1237" s="3">
        <v>0.26300000000000001</v>
      </c>
      <c r="AZ1237" s="3">
        <v>83.049000000000007</v>
      </c>
      <c r="BA1237" s="3">
        <v>200267</v>
      </c>
      <c r="BB1237" s="3">
        <v>4</v>
      </c>
    </row>
    <row r="1238" spans="1:54" x14ac:dyDescent="0.25">
      <c r="A1238" s="3">
        <v>1237</v>
      </c>
      <c r="B1238" s="2" t="s">
        <v>29</v>
      </c>
      <c r="C1238" s="2" t="s">
        <v>65</v>
      </c>
      <c r="D1238" s="3">
        <v>10</v>
      </c>
      <c r="E1238" s="3" t="s">
        <v>35</v>
      </c>
      <c r="F1238" s="3" t="s">
        <v>20</v>
      </c>
      <c r="G1238" s="3" t="s">
        <v>23</v>
      </c>
      <c r="H1238" s="3">
        <v>12</v>
      </c>
      <c r="I1238" s="3">
        <v>5</v>
      </c>
      <c r="J1238" s="3">
        <v>1</v>
      </c>
      <c r="K1238" s="3">
        <v>3</v>
      </c>
      <c r="L1238" s="3">
        <v>1</v>
      </c>
      <c r="M1238" s="3">
        <v>5</v>
      </c>
      <c r="N1238" s="3" t="str">
        <f t="shared" si="194"/>
        <v>y</v>
      </c>
      <c r="O1238" s="3" t="str">
        <f t="shared" si="195"/>
        <v>n</v>
      </c>
      <c r="P1238" s="2" t="s">
        <v>30</v>
      </c>
      <c r="Q1238" s="2" t="s">
        <v>26</v>
      </c>
      <c r="R1238" s="4" t="str">
        <f t="shared" si="196"/>
        <v>n</v>
      </c>
      <c r="S1238" s="2" t="s">
        <v>23</v>
      </c>
      <c r="T1238" s="2">
        <v>7</v>
      </c>
      <c r="U1238" s="6">
        <v>114429</v>
      </c>
      <c r="V1238" s="7">
        <v>97986</v>
      </c>
      <c r="W1238" s="7">
        <v>54758099</v>
      </c>
      <c r="X1238" s="7">
        <v>55639398</v>
      </c>
      <c r="Y1238" s="7">
        <v>60665551</v>
      </c>
      <c r="Z1238" s="7">
        <f t="shared" ref="Z1238:Z1246" si="199">U:U  / (Y:Y -W:W )</f>
        <v>1.9370280113998387E-2</v>
      </c>
      <c r="AA1238" s="7">
        <f t="shared" ref="AA1238:AA1246" si="200">V:V   / (Y:Y -X:X )</f>
        <v>1.9495228259068118E-2</v>
      </c>
      <c r="AB1238" s="7">
        <f t="shared" ref="AB1238:AB1246" si="201">Z:Z+AA:AA</f>
        <v>3.8865508373066501E-2</v>
      </c>
      <c r="AC1238" s="3">
        <v>1849970.46</v>
      </c>
      <c r="AD1238" s="3">
        <v>469508.68</v>
      </c>
      <c r="AE1238" s="3">
        <f t="shared" si="197"/>
        <v>3.9402263233983237</v>
      </c>
      <c r="AF1238" s="2">
        <v>41.902799999999999</v>
      </c>
      <c r="AG1238" s="2">
        <v>12.4964</v>
      </c>
      <c r="AH1238" s="2">
        <v>52.229700000000001</v>
      </c>
      <c r="AI1238" s="2">
        <v>21.0122</v>
      </c>
      <c r="AJ1238" s="4">
        <f t="shared" si="198"/>
        <v>1314.9735506697236</v>
      </c>
      <c r="AK1238" s="3" t="s">
        <v>93</v>
      </c>
      <c r="AL1238" s="3" t="s">
        <v>100</v>
      </c>
      <c r="AM1238" s="3" t="s">
        <v>96</v>
      </c>
      <c r="AN1238" s="3" t="s">
        <v>95</v>
      </c>
      <c r="AO1238" s="3">
        <v>0</v>
      </c>
      <c r="AP1238" s="3">
        <v>0.48899999999999999</v>
      </c>
      <c r="AQ1238" s="3">
        <v>0.67300000000000004</v>
      </c>
      <c r="AR1238" s="3">
        <v>0</v>
      </c>
      <c r="AS1238" s="3">
        <v>-4.9240000000000004</v>
      </c>
      <c r="AT1238" s="3">
        <v>1</v>
      </c>
      <c r="AU1238" s="3">
        <v>2.8400000000000002E-2</v>
      </c>
      <c r="AV1238" s="3">
        <v>8.8400000000000006E-2</v>
      </c>
      <c r="AW1238" s="3">
        <v>0</v>
      </c>
      <c r="AX1238" s="3">
        <v>8.3099999999999993E-2</v>
      </c>
      <c r="AY1238" s="3">
        <v>0.26300000000000001</v>
      </c>
      <c r="AZ1238" s="3">
        <v>83.049000000000007</v>
      </c>
      <c r="BA1238" s="3">
        <v>200267</v>
      </c>
      <c r="BB1238" s="3">
        <v>4</v>
      </c>
    </row>
    <row r="1239" spans="1:54" x14ac:dyDescent="0.25">
      <c r="A1239" s="3">
        <v>1238</v>
      </c>
      <c r="B1239" s="2" t="s">
        <v>29</v>
      </c>
      <c r="C1239" s="2" t="s">
        <v>65</v>
      </c>
      <c r="D1239" s="3">
        <v>3</v>
      </c>
      <c r="E1239" s="3" t="s">
        <v>19</v>
      </c>
      <c r="F1239" s="3" t="s">
        <v>25</v>
      </c>
      <c r="G1239" s="3" t="s">
        <v>23</v>
      </c>
      <c r="H1239" s="3">
        <v>2</v>
      </c>
      <c r="I1239" s="3">
        <v>5</v>
      </c>
      <c r="J1239" s="3">
        <v>1</v>
      </c>
      <c r="K1239" s="3">
        <v>3</v>
      </c>
      <c r="L1239" s="3">
        <v>1</v>
      </c>
      <c r="M1239" s="3">
        <v>5</v>
      </c>
      <c r="N1239" s="3" t="str">
        <f t="shared" si="194"/>
        <v>y</v>
      </c>
      <c r="O1239" s="3" t="str">
        <f t="shared" si="195"/>
        <v>n</v>
      </c>
      <c r="P1239" s="2" t="s">
        <v>30</v>
      </c>
      <c r="Q1239" s="2" t="s">
        <v>26</v>
      </c>
      <c r="R1239" s="4" t="str">
        <f t="shared" si="196"/>
        <v>n</v>
      </c>
      <c r="S1239" s="2" t="s">
        <v>23</v>
      </c>
      <c r="T1239" s="2">
        <v>7</v>
      </c>
      <c r="U1239" s="6">
        <v>114429</v>
      </c>
      <c r="V1239" s="7">
        <v>97986</v>
      </c>
      <c r="W1239" s="7">
        <v>54758099</v>
      </c>
      <c r="X1239" s="7">
        <v>55639398</v>
      </c>
      <c r="Y1239" s="7">
        <v>60665551</v>
      </c>
      <c r="Z1239" s="7">
        <f t="shared" si="199"/>
        <v>1.9370280113998387E-2</v>
      </c>
      <c r="AA1239" s="7">
        <f t="shared" si="200"/>
        <v>1.9495228259068118E-2</v>
      </c>
      <c r="AB1239" s="7">
        <f t="shared" si="201"/>
        <v>3.8865508373066501E-2</v>
      </c>
      <c r="AC1239" s="3">
        <v>1849970.46</v>
      </c>
      <c r="AD1239" s="3">
        <v>469508.68</v>
      </c>
      <c r="AE1239" s="3">
        <f t="shared" si="197"/>
        <v>3.9402263233983237</v>
      </c>
      <c r="AF1239" s="2">
        <v>41.902799999999999</v>
      </c>
      <c r="AG1239" s="2">
        <v>12.4964</v>
      </c>
      <c r="AH1239" s="2">
        <v>52.229700000000001</v>
      </c>
      <c r="AI1239" s="2">
        <v>21.0122</v>
      </c>
      <c r="AJ1239" s="4">
        <f t="shared" si="198"/>
        <v>1314.9735506697236</v>
      </c>
      <c r="AK1239" s="3" t="s">
        <v>93</v>
      </c>
      <c r="AL1239" s="3" t="s">
        <v>100</v>
      </c>
      <c r="AM1239" s="3" t="s">
        <v>96</v>
      </c>
      <c r="AN1239" s="3" t="s">
        <v>95</v>
      </c>
      <c r="AO1239" s="3">
        <v>0</v>
      </c>
      <c r="AP1239" s="3">
        <v>0.48899999999999999</v>
      </c>
      <c r="AQ1239" s="3">
        <v>0.67300000000000004</v>
      </c>
      <c r="AR1239" s="3">
        <v>0</v>
      </c>
      <c r="AS1239" s="3">
        <v>-4.9240000000000004</v>
      </c>
      <c r="AT1239" s="3">
        <v>1</v>
      </c>
      <c r="AU1239" s="3">
        <v>2.8400000000000002E-2</v>
      </c>
      <c r="AV1239" s="3">
        <v>8.8400000000000006E-2</v>
      </c>
      <c r="AW1239" s="3">
        <v>0</v>
      </c>
      <c r="AX1239" s="3">
        <v>8.3099999999999993E-2</v>
      </c>
      <c r="AY1239" s="3">
        <v>0.26300000000000001</v>
      </c>
      <c r="AZ1239" s="3">
        <v>83.049000000000007</v>
      </c>
      <c r="BA1239" s="3">
        <v>200267</v>
      </c>
      <c r="BB1239" s="3">
        <v>4</v>
      </c>
    </row>
    <row r="1240" spans="1:54" x14ac:dyDescent="0.25">
      <c r="A1240" s="3">
        <v>1239</v>
      </c>
      <c r="B1240" s="2" t="s">
        <v>29</v>
      </c>
      <c r="C1240" s="2" t="s">
        <v>65</v>
      </c>
      <c r="D1240" s="3">
        <v>10</v>
      </c>
      <c r="E1240" s="3" t="s">
        <v>19</v>
      </c>
      <c r="F1240" s="3" t="s">
        <v>20</v>
      </c>
      <c r="G1240" s="3" t="s">
        <v>23</v>
      </c>
      <c r="H1240" s="3">
        <v>2</v>
      </c>
      <c r="I1240" s="3">
        <v>5</v>
      </c>
      <c r="J1240" s="3">
        <v>1</v>
      </c>
      <c r="K1240" s="3">
        <v>3</v>
      </c>
      <c r="L1240" s="3">
        <v>1</v>
      </c>
      <c r="M1240" s="3">
        <v>5</v>
      </c>
      <c r="N1240" s="3" t="str">
        <f t="shared" si="194"/>
        <v>y</v>
      </c>
      <c r="O1240" s="3" t="str">
        <f t="shared" si="195"/>
        <v>n</v>
      </c>
      <c r="P1240" s="2" t="s">
        <v>30</v>
      </c>
      <c r="Q1240" s="2" t="s">
        <v>26</v>
      </c>
      <c r="R1240" s="4" t="str">
        <f t="shared" si="196"/>
        <v>n</v>
      </c>
      <c r="S1240" s="2" t="s">
        <v>23</v>
      </c>
      <c r="T1240" s="2">
        <v>7</v>
      </c>
      <c r="U1240" s="6">
        <v>114429</v>
      </c>
      <c r="V1240" s="7">
        <v>97986</v>
      </c>
      <c r="W1240" s="7">
        <v>54758099</v>
      </c>
      <c r="X1240" s="7">
        <v>55639398</v>
      </c>
      <c r="Y1240" s="7">
        <v>60665551</v>
      </c>
      <c r="Z1240" s="7">
        <f t="shared" si="199"/>
        <v>1.9370280113998387E-2</v>
      </c>
      <c r="AA1240" s="7">
        <f t="shared" si="200"/>
        <v>1.9495228259068118E-2</v>
      </c>
      <c r="AB1240" s="7">
        <f t="shared" si="201"/>
        <v>3.8865508373066501E-2</v>
      </c>
      <c r="AC1240" s="3">
        <v>1849970.46</v>
      </c>
      <c r="AD1240" s="3">
        <v>469508.68</v>
      </c>
      <c r="AE1240" s="3">
        <f t="shared" si="197"/>
        <v>3.9402263233983237</v>
      </c>
      <c r="AF1240" s="2">
        <v>41.902799999999999</v>
      </c>
      <c r="AG1240" s="2">
        <v>12.4964</v>
      </c>
      <c r="AH1240" s="2">
        <v>52.229700000000001</v>
      </c>
      <c r="AI1240" s="2">
        <v>21.0122</v>
      </c>
      <c r="AJ1240" s="4">
        <f t="shared" si="198"/>
        <v>1314.9735506697236</v>
      </c>
      <c r="AK1240" s="3" t="s">
        <v>93</v>
      </c>
      <c r="AL1240" s="3" t="s">
        <v>100</v>
      </c>
      <c r="AM1240" s="3" t="s">
        <v>96</v>
      </c>
      <c r="AN1240" s="3" t="s">
        <v>95</v>
      </c>
      <c r="AO1240" s="3">
        <v>0</v>
      </c>
      <c r="AP1240" s="3">
        <v>0.48899999999999999</v>
      </c>
      <c r="AQ1240" s="3">
        <v>0.67300000000000004</v>
      </c>
      <c r="AR1240" s="3">
        <v>0</v>
      </c>
      <c r="AS1240" s="3">
        <v>-4.9240000000000004</v>
      </c>
      <c r="AT1240" s="3">
        <v>1</v>
      </c>
      <c r="AU1240" s="3">
        <v>2.8400000000000002E-2</v>
      </c>
      <c r="AV1240" s="3">
        <v>8.8400000000000006E-2</v>
      </c>
      <c r="AW1240" s="3">
        <v>0</v>
      </c>
      <c r="AX1240" s="3">
        <v>8.3099999999999993E-2</v>
      </c>
      <c r="AY1240" s="3">
        <v>0.26300000000000001</v>
      </c>
      <c r="AZ1240" s="3">
        <v>83.049000000000007</v>
      </c>
      <c r="BA1240" s="3">
        <v>200267</v>
      </c>
      <c r="BB1240" s="3">
        <v>4</v>
      </c>
    </row>
    <row r="1241" spans="1:54" x14ac:dyDescent="0.25">
      <c r="A1241" s="3">
        <v>1240</v>
      </c>
      <c r="B1241" s="2" t="s">
        <v>58</v>
      </c>
      <c r="C1241" s="2" t="s">
        <v>65</v>
      </c>
      <c r="D1241" s="3">
        <v>5</v>
      </c>
      <c r="E1241" s="3" t="s">
        <v>35</v>
      </c>
      <c r="F1241" s="3" t="s">
        <v>20</v>
      </c>
      <c r="G1241" s="3" t="s">
        <v>23</v>
      </c>
      <c r="H1241" s="3">
        <v>12</v>
      </c>
      <c r="I1241" s="3">
        <v>3.4</v>
      </c>
      <c r="J1241" s="3">
        <v>17</v>
      </c>
      <c r="K1241" s="3">
        <v>5</v>
      </c>
      <c r="L1241" s="3">
        <v>1</v>
      </c>
      <c r="M1241" s="3">
        <v>5</v>
      </c>
      <c r="N1241" s="3" t="str">
        <f t="shared" si="194"/>
        <v>n</v>
      </c>
      <c r="O1241" s="3" t="str">
        <f t="shared" si="195"/>
        <v>y</v>
      </c>
      <c r="P1241" s="2" t="s">
        <v>59</v>
      </c>
      <c r="Q1241" s="2" t="s">
        <v>26</v>
      </c>
      <c r="R1241" s="4" t="str">
        <f t="shared" si="196"/>
        <v>n</v>
      </c>
      <c r="S1241" s="2" t="s">
        <v>23</v>
      </c>
      <c r="T1241" s="2">
        <v>7</v>
      </c>
      <c r="U1241" s="6">
        <v>806</v>
      </c>
      <c r="V1241" s="7">
        <v>246</v>
      </c>
      <c r="W1241" s="7">
        <v>1710068</v>
      </c>
      <c r="X1241" s="7">
        <v>1680011</v>
      </c>
      <c r="Y1241" s="7">
        <v>1968957</v>
      </c>
      <c r="Z1241" s="7">
        <f t="shared" si="199"/>
        <v>3.1133033848483329E-3</v>
      </c>
      <c r="AA1241" s="7">
        <f t="shared" si="200"/>
        <v>8.5137015220837107E-4</v>
      </c>
      <c r="AB1241" s="7">
        <f t="shared" si="201"/>
        <v>3.964673537056704E-3</v>
      </c>
      <c r="AC1241" s="3">
        <v>27677.39</v>
      </c>
      <c r="AD1241" s="3">
        <v>469508.68</v>
      </c>
      <c r="AE1241" s="3">
        <f t="shared" si="197"/>
        <v>5.8949687575531082E-2</v>
      </c>
      <c r="AF1241" s="2">
        <v>56.949599999999997</v>
      </c>
      <c r="AG1241" s="2">
        <v>24.1052</v>
      </c>
      <c r="AH1241" s="2">
        <v>52.229700000000001</v>
      </c>
      <c r="AI1241" s="2">
        <v>21.0122</v>
      </c>
      <c r="AJ1241" s="4">
        <f t="shared" si="198"/>
        <v>561.24493440581705</v>
      </c>
      <c r="AK1241" s="3" t="s">
        <v>93</v>
      </c>
      <c r="AL1241" s="3" t="s">
        <v>100</v>
      </c>
      <c r="AM1241" s="3" t="s">
        <v>95</v>
      </c>
      <c r="AN1241" s="3" t="s">
        <v>95</v>
      </c>
      <c r="AO1241" s="3">
        <v>1</v>
      </c>
      <c r="AP1241" s="3">
        <v>0.48899999999999999</v>
      </c>
      <c r="AQ1241" s="3">
        <v>0.67300000000000004</v>
      </c>
      <c r="AR1241" s="3">
        <v>0</v>
      </c>
      <c r="AS1241" s="3">
        <v>-4.9240000000000004</v>
      </c>
      <c r="AT1241" s="3">
        <v>1</v>
      </c>
      <c r="AU1241" s="3">
        <v>2.8400000000000002E-2</v>
      </c>
      <c r="AV1241" s="3">
        <v>8.8400000000000006E-2</v>
      </c>
      <c r="AW1241" s="3">
        <v>0</v>
      </c>
      <c r="AX1241" s="3">
        <v>8.3099999999999993E-2</v>
      </c>
      <c r="AY1241" s="3">
        <v>0.26300000000000001</v>
      </c>
      <c r="AZ1241" s="3">
        <v>83.049000000000007</v>
      </c>
      <c r="BA1241" s="3">
        <v>200267</v>
      </c>
      <c r="BB1241" s="3">
        <v>4</v>
      </c>
    </row>
    <row r="1242" spans="1:54" x14ac:dyDescent="0.25">
      <c r="A1242" s="3">
        <v>1241</v>
      </c>
      <c r="B1242" s="2" t="s">
        <v>58</v>
      </c>
      <c r="C1242" s="2" t="s">
        <v>65</v>
      </c>
      <c r="D1242" s="3">
        <v>4</v>
      </c>
      <c r="E1242" s="3" t="s">
        <v>19</v>
      </c>
      <c r="F1242" s="3" t="s">
        <v>20</v>
      </c>
      <c r="G1242" s="3" t="s">
        <v>23</v>
      </c>
      <c r="H1242" s="3">
        <v>2</v>
      </c>
      <c r="I1242" s="3">
        <v>3.4</v>
      </c>
      <c r="J1242" s="3">
        <v>17</v>
      </c>
      <c r="K1242" s="3">
        <v>5</v>
      </c>
      <c r="L1242" s="3">
        <v>1</v>
      </c>
      <c r="M1242" s="3">
        <v>5</v>
      </c>
      <c r="N1242" s="3" t="str">
        <f t="shared" si="194"/>
        <v>n</v>
      </c>
      <c r="O1242" s="3" t="str">
        <f t="shared" si="195"/>
        <v>y</v>
      </c>
      <c r="P1242" s="2" t="s">
        <v>59</v>
      </c>
      <c r="Q1242" s="2" t="s">
        <v>26</v>
      </c>
      <c r="R1242" s="4" t="str">
        <f t="shared" si="196"/>
        <v>n</v>
      </c>
      <c r="S1242" s="2" t="s">
        <v>23</v>
      </c>
      <c r="T1242" s="2">
        <v>7</v>
      </c>
      <c r="U1242" s="6">
        <v>806</v>
      </c>
      <c r="V1242" s="7">
        <v>246</v>
      </c>
      <c r="W1242" s="7">
        <v>1710068</v>
      </c>
      <c r="X1242" s="7">
        <v>1680011</v>
      </c>
      <c r="Y1242" s="7">
        <v>1968957</v>
      </c>
      <c r="Z1242" s="7">
        <f t="shared" si="199"/>
        <v>3.1133033848483329E-3</v>
      </c>
      <c r="AA1242" s="7">
        <f t="shared" si="200"/>
        <v>8.5137015220837107E-4</v>
      </c>
      <c r="AB1242" s="7">
        <f t="shared" si="201"/>
        <v>3.964673537056704E-3</v>
      </c>
      <c r="AC1242" s="3">
        <v>27677.39</v>
      </c>
      <c r="AD1242" s="3">
        <v>469508.68</v>
      </c>
      <c r="AE1242" s="3">
        <f t="shared" si="197"/>
        <v>5.8949687575531082E-2</v>
      </c>
      <c r="AF1242" s="2">
        <v>56.949599999999997</v>
      </c>
      <c r="AG1242" s="2">
        <v>24.1052</v>
      </c>
      <c r="AH1242" s="2">
        <v>52.229700000000001</v>
      </c>
      <c r="AI1242" s="2">
        <v>21.0122</v>
      </c>
      <c r="AJ1242" s="4">
        <f t="shared" si="198"/>
        <v>561.24493440581705</v>
      </c>
      <c r="AK1242" s="3" t="s">
        <v>93</v>
      </c>
      <c r="AL1242" s="3" t="s">
        <v>100</v>
      </c>
      <c r="AM1242" s="3" t="s">
        <v>95</v>
      </c>
      <c r="AN1242" s="3" t="s">
        <v>95</v>
      </c>
      <c r="AO1242" s="3">
        <v>1</v>
      </c>
      <c r="AP1242" s="3">
        <v>0.48899999999999999</v>
      </c>
      <c r="AQ1242" s="3">
        <v>0.67300000000000004</v>
      </c>
      <c r="AR1242" s="3">
        <v>0</v>
      </c>
      <c r="AS1242" s="3">
        <v>-4.9240000000000004</v>
      </c>
      <c r="AT1242" s="3">
        <v>1</v>
      </c>
      <c r="AU1242" s="3">
        <v>2.8400000000000002E-2</v>
      </c>
      <c r="AV1242" s="3">
        <v>8.8400000000000006E-2</v>
      </c>
      <c r="AW1242" s="3">
        <v>0</v>
      </c>
      <c r="AX1242" s="3">
        <v>8.3099999999999993E-2</v>
      </c>
      <c r="AY1242" s="3">
        <v>0.26300000000000001</v>
      </c>
      <c r="AZ1242" s="3">
        <v>83.049000000000007</v>
      </c>
      <c r="BA1242" s="3">
        <v>200267</v>
      </c>
      <c r="BB1242" s="3">
        <v>4</v>
      </c>
    </row>
    <row r="1243" spans="1:54" x14ac:dyDescent="0.25">
      <c r="A1243" s="3">
        <v>1242</v>
      </c>
      <c r="B1243" s="2" t="s">
        <v>60</v>
      </c>
      <c r="C1243" s="2" t="s">
        <v>65</v>
      </c>
      <c r="D1243" s="3">
        <v>3</v>
      </c>
      <c r="E1243" s="3" t="s">
        <v>35</v>
      </c>
      <c r="F1243" s="3" t="s">
        <v>25</v>
      </c>
      <c r="G1243" s="3" t="s">
        <v>23</v>
      </c>
      <c r="H1243" s="3">
        <v>12</v>
      </c>
      <c r="I1243" s="3">
        <v>5.2222222222222197</v>
      </c>
      <c r="J1243" s="3">
        <v>18</v>
      </c>
      <c r="K1243" s="3">
        <v>6</v>
      </c>
      <c r="L1243" s="3">
        <v>1</v>
      </c>
      <c r="M1243" s="3">
        <v>5</v>
      </c>
      <c r="N1243" s="3" t="str">
        <f t="shared" si="194"/>
        <v>n</v>
      </c>
      <c r="O1243" s="3" t="str">
        <f t="shared" si="195"/>
        <v>n</v>
      </c>
      <c r="P1243" s="2" t="s">
        <v>59</v>
      </c>
      <c r="Q1243" s="2" t="s">
        <v>26</v>
      </c>
      <c r="R1243" s="4" t="str">
        <f t="shared" si="196"/>
        <v>n</v>
      </c>
      <c r="S1243" s="2" t="s">
        <v>28</v>
      </c>
      <c r="T1243" s="2">
        <v>7</v>
      </c>
      <c r="U1243" s="6">
        <v>2079</v>
      </c>
      <c r="V1243" s="7">
        <v>1322</v>
      </c>
      <c r="W1243" s="7">
        <v>2758852</v>
      </c>
      <c r="X1243" s="7">
        <v>2869876</v>
      </c>
      <c r="Y1243" s="7">
        <v>2888558</v>
      </c>
      <c r="Z1243" s="7">
        <f t="shared" si="199"/>
        <v>1.6028556890197831E-2</v>
      </c>
      <c r="AA1243" s="7">
        <f t="shared" si="200"/>
        <v>7.0763301573707318E-2</v>
      </c>
      <c r="AB1243" s="7">
        <f t="shared" si="201"/>
        <v>8.679185846390515E-2</v>
      </c>
      <c r="AC1243" s="3">
        <v>42738.879999999997</v>
      </c>
      <c r="AD1243" s="3">
        <v>469508.68</v>
      </c>
      <c r="AE1243" s="3">
        <f t="shared" si="197"/>
        <v>9.1028945407356468E-2</v>
      </c>
      <c r="AF1243" s="2">
        <v>54.687199999999997</v>
      </c>
      <c r="AG1243" s="5">
        <v>252.797</v>
      </c>
      <c r="AH1243" s="2">
        <v>52.229700000000001</v>
      </c>
      <c r="AI1243" s="2">
        <v>21.0122</v>
      </c>
      <c r="AJ1243" s="4">
        <f t="shared" si="198"/>
        <v>7203.7903352327221</v>
      </c>
      <c r="AK1243" s="3" t="s">
        <v>93</v>
      </c>
      <c r="AL1243" s="3" t="s">
        <v>100</v>
      </c>
      <c r="AM1243" s="3" t="s">
        <v>95</v>
      </c>
      <c r="AN1243" s="3" t="s">
        <v>95</v>
      </c>
      <c r="AO1243" s="3">
        <v>1</v>
      </c>
      <c r="AP1243" s="3">
        <v>0.48899999999999999</v>
      </c>
      <c r="AQ1243" s="3">
        <v>0.67300000000000004</v>
      </c>
      <c r="AR1243" s="3">
        <v>0</v>
      </c>
      <c r="AS1243" s="3">
        <v>-4.9240000000000004</v>
      </c>
      <c r="AT1243" s="3">
        <v>1</v>
      </c>
      <c r="AU1243" s="3">
        <v>2.8400000000000002E-2</v>
      </c>
      <c r="AV1243" s="3">
        <v>8.8400000000000006E-2</v>
      </c>
      <c r="AW1243" s="3">
        <v>0</v>
      </c>
      <c r="AX1243" s="3">
        <v>8.3099999999999993E-2</v>
      </c>
      <c r="AY1243" s="3">
        <v>0.26300000000000001</v>
      </c>
      <c r="AZ1243" s="3">
        <v>83.049000000000007</v>
      </c>
      <c r="BA1243" s="3">
        <v>200267</v>
      </c>
      <c r="BB1243" s="3">
        <v>4</v>
      </c>
    </row>
    <row r="1244" spans="1:54" x14ac:dyDescent="0.25">
      <c r="A1244" s="3">
        <v>1243</v>
      </c>
      <c r="B1244" s="2" t="s">
        <v>60</v>
      </c>
      <c r="C1244" s="2" t="s">
        <v>65</v>
      </c>
      <c r="D1244" s="3">
        <v>6</v>
      </c>
      <c r="E1244" s="3" t="s">
        <v>35</v>
      </c>
      <c r="F1244" s="3" t="s">
        <v>20</v>
      </c>
      <c r="G1244" s="3" t="s">
        <v>23</v>
      </c>
      <c r="H1244" s="3">
        <v>12</v>
      </c>
      <c r="I1244" s="3">
        <v>5.2222222222222197</v>
      </c>
      <c r="J1244" s="3">
        <v>18</v>
      </c>
      <c r="K1244" s="3">
        <v>6</v>
      </c>
      <c r="L1244" s="3">
        <v>1</v>
      </c>
      <c r="M1244" s="3">
        <v>5</v>
      </c>
      <c r="N1244" s="3" t="str">
        <f t="shared" si="194"/>
        <v>n</v>
      </c>
      <c r="O1244" s="3" t="str">
        <f t="shared" si="195"/>
        <v>n</v>
      </c>
      <c r="P1244" s="2" t="s">
        <v>59</v>
      </c>
      <c r="Q1244" s="2" t="s">
        <v>26</v>
      </c>
      <c r="R1244" s="4" t="str">
        <f t="shared" si="196"/>
        <v>n</v>
      </c>
      <c r="S1244" s="2" t="s">
        <v>28</v>
      </c>
      <c r="T1244" s="2">
        <v>7</v>
      </c>
      <c r="U1244" s="6">
        <v>2079</v>
      </c>
      <c r="V1244" s="7">
        <v>1322</v>
      </c>
      <c r="W1244" s="7">
        <v>2758852</v>
      </c>
      <c r="X1244" s="7">
        <v>2869876</v>
      </c>
      <c r="Y1244" s="7">
        <v>2888558</v>
      </c>
      <c r="Z1244" s="7">
        <f t="shared" si="199"/>
        <v>1.6028556890197831E-2</v>
      </c>
      <c r="AA1244" s="7">
        <f t="shared" si="200"/>
        <v>7.0763301573707318E-2</v>
      </c>
      <c r="AB1244" s="7">
        <f t="shared" si="201"/>
        <v>8.679185846390515E-2</v>
      </c>
      <c r="AC1244" s="3">
        <v>42738.879999999997</v>
      </c>
      <c r="AD1244" s="3">
        <v>469508.68</v>
      </c>
      <c r="AE1244" s="3">
        <f t="shared" si="197"/>
        <v>9.1028945407356468E-2</v>
      </c>
      <c r="AF1244" s="2">
        <v>54.687199999999997</v>
      </c>
      <c r="AG1244" s="5">
        <v>252.797</v>
      </c>
      <c r="AH1244" s="2">
        <v>52.229700000000001</v>
      </c>
      <c r="AI1244" s="2">
        <v>21.0122</v>
      </c>
      <c r="AJ1244" s="4">
        <f t="shared" si="198"/>
        <v>7203.7903352327221</v>
      </c>
      <c r="AK1244" s="3" t="s">
        <v>93</v>
      </c>
      <c r="AL1244" s="3" t="s">
        <v>100</v>
      </c>
      <c r="AM1244" s="3" t="s">
        <v>95</v>
      </c>
      <c r="AN1244" s="3" t="s">
        <v>95</v>
      </c>
      <c r="AO1244" s="3">
        <v>1</v>
      </c>
      <c r="AP1244" s="3">
        <v>0.48899999999999999</v>
      </c>
      <c r="AQ1244" s="3">
        <v>0.67300000000000004</v>
      </c>
      <c r="AR1244" s="3">
        <v>0</v>
      </c>
      <c r="AS1244" s="3">
        <v>-4.9240000000000004</v>
      </c>
      <c r="AT1244" s="3">
        <v>1</v>
      </c>
      <c r="AU1244" s="3">
        <v>2.8400000000000002E-2</v>
      </c>
      <c r="AV1244" s="3">
        <v>8.8400000000000006E-2</v>
      </c>
      <c r="AW1244" s="3">
        <v>0</v>
      </c>
      <c r="AX1244" s="3">
        <v>8.3099999999999993E-2</v>
      </c>
      <c r="AY1244" s="3">
        <v>0.26300000000000001</v>
      </c>
      <c r="AZ1244" s="3">
        <v>83.049000000000007</v>
      </c>
      <c r="BA1244" s="3">
        <v>200267</v>
      </c>
      <c r="BB1244" s="3">
        <v>4</v>
      </c>
    </row>
    <row r="1245" spans="1:54" x14ac:dyDescent="0.25">
      <c r="A1245" s="3">
        <v>1244</v>
      </c>
      <c r="B1245" s="2" t="s">
        <v>60</v>
      </c>
      <c r="C1245" s="2" t="s">
        <v>65</v>
      </c>
      <c r="D1245" s="3">
        <v>3</v>
      </c>
      <c r="E1245" s="3" t="s">
        <v>19</v>
      </c>
      <c r="F1245" s="3" t="s">
        <v>25</v>
      </c>
      <c r="G1245" s="3" t="s">
        <v>23</v>
      </c>
      <c r="H1245" s="3">
        <v>2</v>
      </c>
      <c r="I1245" s="3">
        <v>5.2222222222222197</v>
      </c>
      <c r="J1245" s="3">
        <v>18</v>
      </c>
      <c r="K1245" s="3">
        <v>6</v>
      </c>
      <c r="L1245" s="3">
        <v>1</v>
      </c>
      <c r="M1245" s="3">
        <v>5</v>
      </c>
      <c r="N1245" s="3" t="str">
        <f t="shared" si="194"/>
        <v>n</v>
      </c>
      <c r="O1245" s="3" t="str">
        <f t="shared" si="195"/>
        <v>n</v>
      </c>
      <c r="P1245" s="2" t="s">
        <v>59</v>
      </c>
      <c r="Q1245" s="2" t="s">
        <v>26</v>
      </c>
      <c r="R1245" s="4" t="str">
        <f t="shared" si="196"/>
        <v>n</v>
      </c>
      <c r="S1245" s="2" t="s">
        <v>28</v>
      </c>
      <c r="T1245" s="2">
        <v>7</v>
      </c>
      <c r="U1245" s="6">
        <v>2079</v>
      </c>
      <c r="V1245" s="7">
        <v>1322</v>
      </c>
      <c r="W1245" s="7">
        <v>2758852</v>
      </c>
      <c r="X1245" s="7">
        <v>2869876</v>
      </c>
      <c r="Y1245" s="7">
        <v>2888558</v>
      </c>
      <c r="Z1245" s="7">
        <f t="shared" si="199"/>
        <v>1.6028556890197831E-2</v>
      </c>
      <c r="AA1245" s="7">
        <f t="shared" si="200"/>
        <v>7.0763301573707318E-2</v>
      </c>
      <c r="AB1245" s="7">
        <f t="shared" si="201"/>
        <v>8.679185846390515E-2</v>
      </c>
      <c r="AC1245" s="3">
        <v>42738.879999999997</v>
      </c>
      <c r="AD1245" s="3">
        <v>469508.68</v>
      </c>
      <c r="AE1245" s="3">
        <f t="shared" si="197"/>
        <v>9.1028945407356468E-2</v>
      </c>
      <c r="AF1245" s="2">
        <v>54.687199999999997</v>
      </c>
      <c r="AG1245" s="5">
        <v>252.797</v>
      </c>
      <c r="AH1245" s="2">
        <v>52.229700000000001</v>
      </c>
      <c r="AI1245" s="2">
        <v>21.0122</v>
      </c>
      <c r="AJ1245" s="4">
        <f t="shared" si="198"/>
        <v>7203.7903352327221</v>
      </c>
      <c r="AK1245" s="3" t="s">
        <v>93</v>
      </c>
      <c r="AL1245" s="3" t="s">
        <v>100</v>
      </c>
      <c r="AM1245" s="3" t="s">
        <v>95</v>
      </c>
      <c r="AN1245" s="3" t="s">
        <v>95</v>
      </c>
      <c r="AO1245" s="3">
        <v>1</v>
      </c>
      <c r="AP1245" s="3">
        <v>0.48899999999999999</v>
      </c>
      <c r="AQ1245" s="3">
        <v>0.67300000000000004</v>
      </c>
      <c r="AR1245" s="3">
        <v>0</v>
      </c>
      <c r="AS1245" s="3">
        <v>-4.9240000000000004</v>
      </c>
      <c r="AT1245" s="3">
        <v>1</v>
      </c>
      <c r="AU1245" s="3">
        <v>2.8400000000000002E-2</v>
      </c>
      <c r="AV1245" s="3">
        <v>8.8400000000000006E-2</v>
      </c>
      <c r="AW1245" s="3">
        <v>0</v>
      </c>
      <c r="AX1245" s="3">
        <v>8.3099999999999993E-2</v>
      </c>
      <c r="AY1245" s="3">
        <v>0.26300000000000001</v>
      </c>
      <c r="AZ1245" s="3">
        <v>83.049000000000007</v>
      </c>
      <c r="BA1245" s="3">
        <v>200267</v>
      </c>
      <c r="BB1245" s="3">
        <v>4</v>
      </c>
    </row>
    <row r="1246" spans="1:54" x14ac:dyDescent="0.25">
      <c r="A1246" s="3">
        <v>1245</v>
      </c>
      <c r="B1246" s="2" t="s">
        <v>60</v>
      </c>
      <c r="C1246" s="2" t="s">
        <v>65</v>
      </c>
      <c r="D1246" s="3">
        <v>7</v>
      </c>
      <c r="E1246" s="3" t="s">
        <v>19</v>
      </c>
      <c r="F1246" s="3" t="s">
        <v>20</v>
      </c>
      <c r="G1246" s="3" t="s">
        <v>23</v>
      </c>
      <c r="H1246" s="3">
        <v>2</v>
      </c>
      <c r="I1246" s="3">
        <v>5.2222222222222197</v>
      </c>
      <c r="J1246" s="3">
        <v>18</v>
      </c>
      <c r="K1246" s="3">
        <v>6</v>
      </c>
      <c r="L1246" s="3">
        <v>1</v>
      </c>
      <c r="M1246" s="3">
        <v>5</v>
      </c>
      <c r="N1246" s="3" t="str">
        <f t="shared" si="194"/>
        <v>n</v>
      </c>
      <c r="O1246" s="3" t="str">
        <f t="shared" si="195"/>
        <v>n</v>
      </c>
      <c r="P1246" s="2" t="s">
        <v>59</v>
      </c>
      <c r="Q1246" s="2" t="s">
        <v>26</v>
      </c>
      <c r="R1246" s="4" t="str">
        <f t="shared" si="196"/>
        <v>n</v>
      </c>
      <c r="S1246" s="2" t="s">
        <v>28</v>
      </c>
      <c r="T1246" s="2">
        <v>7</v>
      </c>
      <c r="U1246" s="6">
        <v>2079</v>
      </c>
      <c r="V1246" s="7">
        <v>1322</v>
      </c>
      <c r="W1246" s="7">
        <v>2758852</v>
      </c>
      <c r="X1246" s="7">
        <v>2869876</v>
      </c>
      <c r="Y1246" s="7">
        <v>2888558</v>
      </c>
      <c r="Z1246" s="7">
        <f t="shared" si="199"/>
        <v>1.6028556890197831E-2</v>
      </c>
      <c r="AA1246" s="7">
        <f t="shared" si="200"/>
        <v>7.0763301573707318E-2</v>
      </c>
      <c r="AB1246" s="7">
        <f t="shared" si="201"/>
        <v>8.679185846390515E-2</v>
      </c>
      <c r="AC1246" s="3">
        <v>42738.879999999997</v>
      </c>
      <c r="AD1246" s="3">
        <v>469508.68</v>
      </c>
      <c r="AE1246" s="3">
        <f t="shared" si="197"/>
        <v>9.1028945407356468E-2</v>
      </c>
      <c r="AF1246" s="2">
        <v>54.687199999999997</v>
      </c>
      <c r="AG1246" s="5">
        <v>252.797</v>
      </c>
      <c r="AH1246" s="2">
        <v>52.229700000000001</v>
      </c>
      <c r="AI1246" s="2">
        <v>21.0122</v>
      </c>
      <c r="AJ1246" s="4">
        <f t="shared" si="198"/>
        <v>7203.7903352327221</v>
      </c>
      <c r="AK1246" s="3" t="s">
        <v>93</v>
      </c>
      <c r="AL1246" s="3" t="s">
        <v>100</v>
      </c>
      <c r="AM1246" s="3" t="s">
        <v>95</v>
      </c>
      <c r="AN1246" s="3" t="s">
        <v>95</v>
      </c>
      <c r="AO1246" s="3">
        <v>1</v>
      </c>
      <c r="AP1246" s="3">
        <v>0.48899999999999999</v>
      </c>
      <c r="AQ1246" s="3">
        <v>0.67300000000000004</v>
      </c>
      <c r="AR1246" s="3">
        <v>0</v>
      </c>
      <c r="AS1246" s="3">
        <v>-4.9240000000000004</v>
      </c>
      <c r="AT1246" s="3">
        <v>1</v>
      </c>
      <c r="AU1246" s="3">
        <v>2.8400000000000002E-2</v>
      </c>
      <c r="AV1246" s="3">
        <v>8.8400000000000006E-2</v>
      </c>
      <c r="AW1246" s="3">
        <v>0</v>
      </c>
      <c r="AX1246" s="3">
        <v>8.3099999999999993E-2</v>
      </c>
      <c r="AY1246" s="3">
        <v>0.26300000000000001</v>
      </c>
      <c r="AZ1246" s="3">
        <v>83.049000000000007</v>
      </c>
      <c r="BA1246" s="3">
        <v>200267</v>
      </c>
      <c r="BB1246" s="3">
        <v>4</v>
      </c>
    </row>
    <row r="1247" spans="1:54" x14ac:dyDescent="0.25">
      <c r="A1247" s="3">
        <v>1246</v>
      </c>
      <c r="B1247" s="2" t="s">
        <v>64</v>
      </c>
      <c r="C1247" s="2" t="s">
        <v>65</v>
      </c>
      <c r="D1247" s="3">
        <v>1</v>
      </c>
      <c r="E1247" s="3" t="s">
        <v>35</v>
      </c>
      <c r="F1247" s="3" t="s">
        <v>25</v>
      </c>
      <c r="G1247" s="3" t="s">
        <v>23</v>
      </c>
      <c r="H1247" s="3">
        <v>12</v>
      </c>
      <c r="I1247" s="3">
        <v>2.5</v>
      </c>
      <c r="J1247" s="3">
        <v>1</v>
      </c>
      <c r="K1247" s="3">
        <v>2</v>
      </c>
      <c r="L1247" s="3">
        <v>1</v>
      </c>
      <c r="M1247" s="3">
        <v>5</v>
      </c>
      <c r="N1247" s="3" t="str">
        <f t="shared" si="194"/>
        <v>y</v>
      </c>
      <c r="O1247" s="3" t="str">
        <f t="shared" si="195"/>
        <v>n</v>
      </c>
      <c r="P1247" s="2" t="s">
        <v>26</v>
      </c>
      <c r="Q1247" s="2" t="s">
        <v>26</v>
      </c>
      <c r="R1247" s="4" t="str">
        <f t="shared" si="196"/>
        <v>y</v>
      </c>
      <c r="S1247" s="2" t="s">
        <v>23</v>
      </c>
      <c r="T1247" s="2">
        <v>7</v>
      </c>
      <c r="U1247" s="6" t="s">
        <v>87</v>
      </c>
      <c r="V1247" s="7" t="s">
        <v>87</v>
      </c>
      <c r="W1247" s="6" t="s">
        <v>87</v>
      </c>
      <c r="X1247" s="7" t="s">
        <v>87</v>
      </c>
      <c r="Y1247" s="7">
        <v>622218</v>
      </c>
      <c r="Z1247" s="7" t="s">
        <v>87</v>
      </c>
      <c r="AA1247" s="7" t="s">
        <v>87</v>
      </c>
      <c r="AB1247" s="7" t="s">
        <v>87</v>
      </c>
      <c r="AC1247" s="3">
        <v>4173.26</v>
      </c>
      <c r="AD1247" s="3">
        <v>469508.68</v>
      </c>
      <c r="AE1247" s="3">
        <f t="shared" si="197"/>
        <v>8.8885683646998826E-3</v>
      </c>
      <c r="AF1247" s="2">
        <v>42.430399999999999</v>
      </c>
      <c r="AG1247" s="2">
        <v>19.259399999999999</v>
      </c>
      <c r="AH1247" s="2">
        <v>52.229700000000001</v>
      </c>
      <c r="AI1247" s="2">
        <v>21.0122</v>
      </c>
      <c r="AJ1247" s="4">
        <f t="shared" si="198"/>
        <v>1097.5223899260088</v>
      </c>
      <c r="AK1247" s="3" t="s">
        <v>93</v>
      </c>
      <c r="AL1247" s="3" t="s">
        <v>100</v>
      </c>
      <c r="AM1247" s="3" t="s">
        <v>95</v>
      </c>
      <c r="AN1247" s="3" t="s">
        <v>95</v>
      </c>
      <c r="AO1247" s="3">
        <v>1</v>
      </c>
      <c r="AP1247" s="3">
        <v>0.48899999999999999</v>
      </c>
      <c r="AQ1247" s="3">
        <v>0.67300000000000004</v>
      </c>
      <c r="AR1247" s="3">
        <v>0</v>
      </c>
      <c r="AS1247" s="3">
        <v>-4.9240000000000004</v>
      </c>
      <c r="AT1247" s="3">
        <v>1</v>
      </c>
      <c r="AU1247" s="3">
        <v>2.8400000000000002E-2</v>
      </c>
      <c r="AV1247" s="3">
        <v>8.8400000000000006E-2</v>
      </c>
      <c r="AW1247" s="3">
        <v>0</v>
      </c>
      <c r="AX1247" s="3">
        <v>8.3099999999999993E-2</v>
      </c>
      <c r="AY1247" s="3">
        <v>0.26300000000000001</v>
      </c>
      <c r="AZ1247" s="3">
        <v>83.049000000000007</v>
      </c>
      <c r="BA1247" s="3">
        <v>200267</v>
      </c>
      <c r="BB1247" s="3">
        <v>4</v>
      </c>
    </row>
    <row r="1248" spans="1:54" x14ac:dyDescent="0.25">
      <c r="A1248" s="3">
        <v>1247</v>
      </c>
      <c r="B1248" s="2" t="s">
        <v>77</v>
      </c>
      <c r="C1248" s="2" t="s">
        <v>65</v>
      </c>
      <c r="D1248" s="3">
        <v>1</v>
      </c>
      <c r="E1248" s="3" t="s">
        <v>35</v>
      </c>
      <c r="F1248" s="3" t="s">
        <v>25</v>
      </c>
      <c r="G1248" s="3" t="s">
        <v>23</v>
      </c>
      <c r="H1248" s="3">
        <v>12</v>
      </c>
      <c r="I1248" s="3">
        <v>3.8181818181818201</v>
      </c>
      <c r="J1248" s="3">
        <v>21</v>
      </c>
      <c r="K1248" s="3">
        <v>1</v>
      </c>
      <c r="L1248" s="3">
        <v>1</v>
      </c>
      <c r="M1248" s="3">
        <v>5</v>
      </c>
      <c r="N1248" s="3" t="str">
        <f t="shared" si="194"/>
        <v>n</v>
      </c>
      <c r="O1248" s="3" t="str">
        <f t="shared" si="195"/>
        <v>n</v>
      </c>
      <c r="P1248" s="2" t="s">
        <v>21</v>
      </c>
      <c r="Q1248" s="2" t="s">
        <v>26</v>
      </c>
      <c r="R1248" s="4" t="str">
        <f t="shared" si="196"/>
        <v>n</v>
      </c>
      <c r="S1248" s="2" t="s">
        <v>23</v>
      </c>
      <c r="T1248" s="2">
        <v>7</v>
      </c>
      <c r="U1248" s="6">
        <v>96040</v>
      </c>
      <c r="V1248" s="7">
        <v>99257</v>
      </c>
      <c r="W1248" s="7">
        <v>4436678</v>
      </c>
      <c r="X1248" s="7">
        <v>4676268</v>
      </c>
      <c r="Y1248" s="7">
        <v>5213985</v>
      </c>
      <c r="Z1248" s="7">
        <f>U:U  / (Y:Y -W:W )</f>
        <v>0.12355478594686527</v>
      </c>
      <c r="AA1248" s="7">
        <f>V:V   / (Y:Y -X:X )</f>
        <v>0.18458966333591834</v>
      </c>
      <c r="AB1248" s="7">
        <f>Z:Z+AA:AA</f>
        <v>0.30814444928278362</v>
      </c>
      <c r="AC1248" s="3">
        <v>370556.67</v>
      </c>
      <c r="AD1248" s="3">
        <v>469508.68</v>
      </c>
      <c r="AE1248" s="3">
        <f t="shared" si="197"/>
        <v>0.78924349172841701</v>
      </c>
      <c r="AF1248" s="2">
        <v>59.913899999999998</v>
      </c>
      <c r="AG1248" s="2">
        <v>10.7522</v>
      </c>
      <c r="AH1248" s="2">
        <v>52.229700000000001</v>
      </c>
      <c r="AI1248" s="2">
        <v>21.0122</v>
      </c>
      <c r="AJ1248" s="4">
        <f t="shared" si="198"/>
        <v>1063.0957949129461</v>
      </c>
      <c r="AK1248" s="3" t="s">
        <v>93</v>
      </c>
      <c r="AL1248" s="3" t="s">
        <v>100</v>
      </c>
      <c r="AM1248" s="3" t="s">
        <v>95</v>
      </c>
      <c r="AN1248" s="3" t="s">
        <v>95</v>
      </c>
      <c r="AO1248" s="3">
        <v>1</v>
      </c>
      <c r="AP1248" s="3">
        <v>0.48899999999999999</v>
      </c>
      <c r="AQ1248" s="3">
        <v>0.67300000000000004</v>
      </c>
      <c r="AR1248" s="3">
        <v>0</v>
      </c>
      <c r="AS1248" s="3">
        <v>-4.9240000000000004</v>
      </c>
      <c r="AT1248" s="3">
        <v>1</v>
      </c>
      <c r="AU1248" s="3">
        <v>2.8400000000000002E-2</v>
      </c>
      <c r="AV1248" s="3">
        <v>8.8400000000000006E-2</v>
      </c>
      <c r="AW1248" s="3">
        <v>0</v>
      </c>
      <c r="AX1248" s="3">
        <v>8.3099999999999993E-2</v>
      </c>
      <c r="AY1248" s="3">
        <v>0.26300000000000001</v>
      </c>
      <c r="AZ1248" s="3">
        <v>83.049000000000007</v>
      </c>
      <c r="BA1248" s="3">
        <v>200267</v>
      </c>
      <c r="BB1248" s="3">
        <v>4</v>
      </c>
    </row>
    <row r="1249" spans="1:54" x14ac:dyDescent="0.25">
      <c r="A1249" s="3">
        <v>1248</v>
      </c>
      <c r="B1249" s="2" t="s">
        <v>77</v>
      </c>
      <c r="C1249" s="2" t="s">
        <v>65</v>
      </c>
      <c r="D1249" s="3">
        <v>10</v>
      </c>
      <c r="E1249" s="3" t="s">
        <v>35</v>
      </c>
      <c r="F1249" s="3" t="s">
        <v>20</v>
      </c>
      <c r="G1249" s="3" t="s">
        <v>23</v>
      </c>
      <c r="H1249" s="3">
        <v>12</v>
      </c>
      <c r="I1249" s="3">
        <v>3.8181818181818201</v>
      </c>
      <c r="J1249" s="3">
        <v>21</v>
      </c>
      <c r="K1249" s="3">
        <v>1</v>
      </c>
      <c r="L1249" s="3">
        <v>1</v>
      </c>
      <c r="M1249" s="3">
        <v>5</v>
      </c>
      <c r="N1249" s="3" t="str">
        <f t="shared" si="194"/>
        <v>n</v>
      </c>
      <c r="O1249" s="3" t="str">
        <f t="shared" si="195"/>
        <v>n</v>
      </c>
      <c r="P1249" s="2" t="s">
        <v>21</v>
      </c>
      <c r="Q1249" s="2" t="s">
        <v>26</v>
      </c>
      <c r="R1249" s="4" t="str">
        <f t="shared" si="196"/>
        <v>n</v>
      </c>
      <c r="S1249" s="2" t="s">
        <v>23</v>
      </c>
      <c r="T1249" s="2">
        <v>7</v>
      </c>
      <c r="U1249" s="6">
        <v>96040</v>
      </c>
      <c r="V1249" s="7">
        <v>99527</v>
      </c>
      <c r="W1249" s="7">
        <v>4436678</v>
      </c>
      <c r="X1249" s="7">
        <v>4676268</v>
      </c>
      <c r="Y1249" s="7">
        <v>5213985</v>
      </c>
      <c r="Z1249" s="7">
        <f>U:U  / (Y:Y -W:W )</f>
        <v>0.12355478594686527</v>
      </c>
      <c r="AA1249" s="7">
        <f>V:V   / (Y:Y -X:X )</f>
        <v>0.18509178619980399</v>
      </c>
      <c r="AB1249" s="7">
        <f>Z:Z+AA:AA</f>
        <v>0.30864657214666924</v>
      </c>
      <c r="AC1249" s="3">
        <v>370556.67</v>
      </c>
      <c r="AD1249" s="3">
        <v>469508.68</v>
      </c>
      <c r="AE1249" s="3">
        <f t="shared" si="197"/>
        <v>0.78924349172841701</v>
      </c>
      <c r="AF1249" s="2">
        <v>59.913899999999998</v>
      </c>
      <c r="AG1249" s="2">
        <v>10.7522</v>
      </c>
      <c r="AH1249" s="2">
        <v>52.229700000000001</v>
      </c>
      <c r="AI1249" s="2">
        <v>21.0122</v>
      </c>
      <c r="AJ1249" s="4">
        <f t="shared" si="198"/>
        <v>1063.0957949129461</v>
      </c>
      <c r="AK1249" s="3" t="s">
        <v>93</v>
      </c>
      <c r="AL1249" s="3" t="s">
        <v>100</v>
      </c>
      <c r="AM1249" s="3" t="s">
        <v>95</v>
      </c>
      <c r="AN1249" s="3" t="s">
        <v>95</v>
      </c>
      <c r="AO1249" s="3">
        <v>1</v>
      </c>
      <c r="AP1249" s="3">
        <v>0.48899999999999999</v>
      </c>
      <c r="AQ1249" s="3">
        <v>0.67300000000000004</v>
      </c>
      <c r="AR1249" s="3">
        <v>0</v>
      </c>
      <c r="AS1249" s="3">
        <v>-4.9240000000000004</v>
      </c>
      <c r="AT1249" s="3">
        <v>1</v>
      </c>
      <c r="AU1249" s="3">
        <v>2.8400000000000002E-2</v>
      </c>
      <c r="AV1249" s="3">
        <v>8.8400000000000006E-2</v>
      </c>
      <c r="AW1249" s="3">
        <v>0</v>
      </c>
      <c r="AX1249" s="3">
        <v>8.3099999999999993E-2</v>
      </c>
      <c r="AY1249" s="3">
        <v>0.26300000000000001</v>
      </c>
      <c r="AZ1249" s="3">
        <v>83.049000000000007</v>
      </c>
      <c r="BA1249" s="3">
        <v>200267</v>
      </c>
      <c r="BB1249" s="3">
        <v>4</v>
      </c>
    </row>
    <row r="1250" spans="1:54" x14ac:dyDescent="0.25">
      <c r="A1250" s="3">
        <v>1249</v>
      </c>
      <c r="B1250" s="2" t="s">
        <v>77</v>
      </c>
      <c r="C1250" s="2" t="s">
        <v>65</v>
      </c>
      <c r="D1250" s="3">
        <v>4</v>
      </c>
      <c r="E1250" s="3" t="s">
        <v>19</v>
      </c>
      <c r="F1250" s="3" t="s">
        <v>25</v>
      </c>
      <c r="G1250" s="3" t="s">
        <v>23</v>
      </c>
      <c r="H1250" s="3">
        <v>2</v>
      </c>
      <c r="I1250" s="3">
        <v>3.8181818181818201</v>
      </c>
      <c r="J1250" s="3">
        <v>21</v>
      </c>
      <c r="K1250" s="3">
        <v>1</v>
      </c>
      <c r="L1250" s="3">
        <v>1</v>
      </c>
      <c r="M1250" s="3">
        <v>5</v>
      </c>
      <c r="N1250" s="3" t="str">
        <f t="shared" si="194"/>
        <v>n</v>
      </c>
      <c r="O1250" s="3" t="str">
        <f t="shared" si="195"/>
        <v>n</v>
      </c>
      <c r="P1250" s="2" t="s">
        <v>21</v>
      </c>
      <c r="Q1250" s="2" t="s">
        <v>26</v>
      </c>
      <c r="R1250" s="4" t="str">
        <f t="shared" si="196"/>
        <v>n</v>
      </c>
      <c r="S1250" s="2" t="s">
        <v>23</v>
      </c>
      <c r="T1250" s="2">
        <v>7</v>
      </c>
      <c r="U1250" s="6">
        <v>96040</v>
      </c>
      <c r="V1250" s="7">
        <v>99527</v>
      </c>
      <c r="W1250" s="7">
        <v>4436678</v>
      </c>
      <c r="X1250" s="7">
        <v>4676268</v>
      </c>
      <c r="Y1250" s="7">
        <v>5213985</v>
      </c>
      <c r="Z1250" s="7">
        <f>U:U  / (Y:Y -W:W )</f>
        <v>0.12355478594686527</v>
      </c>
      <c r="AA1250" s="7">
        <f>V:V   / (Y:Y -X:X )</f>
        <v>0.18509178619980399</v>
      </c>
      <c r="AB1250" s="7">
        <f>Z:Z+AA:AA</f>
        <v>0.30864657214666924</v>
      </c>
      <c r="AC1250" s="3">
        <v>370556.67</v>
      </c>
      <c r="AD1250" s="3">
        <v>469508.68</v>
      </c>
      <c r="AE1250" s="3">
        <f t="shared" si="197"/>
        <v>0.78924349172841701</v>
      </c>
      <c r="AF1250" s="2">
        <v>59.913899999999998</v>
      </c>
      <c r="AG1250" s="2">
        <v>10.7522</v>
      </c>
      <c r="AH1250" s="2">
        <v>52.229700000000001</v>
      </c>
      <c r="AI1250" s="2">
        <v>21.0122</v>
      </c>
      <c r="AJ1250" s="4">
        <f t="shared" si="198"/>
        <v>1063.0957949129461</v>
      </c>
      <c r="AK1250" s="3" t="s">
        <v>93</v>
      </c>
      <c r="AL1250" s="3" t="s">
        <v>100</v>
      </c>
      <c r="AM1250" s="3" t="s">
        <v>95</v>
      </c>
      <c r="AN1250" s="3" t="s">
        <v>95</v>
      </c>
      <c r="AO1250" s="3">
        <v>1</v>
      </c>
      <c r="AP1250" s="3">
        <v>0.48899999999999999</v>
      </c>
      <c r="AQ1250" s="3">
        <v>0.67300000000000004</v>
      </c>
      <c r="AR1250" s="3">
        <v>0</v>
      </c>
      <c r="AS1250" s="3">
        <v>-4.9240000000000004</v>
      </c>
      <c r="AT1250" s="3">
        <v>1</v>
      </c>
      <c r="AU1250" s="3">
        <v>2.8400000000000002E-2</v>
      </c>
      <c r="AV1250" s="3">
        <v>8.8400000000000006E-2</v>
      </c>
      <c r="AW1250" s="3">
        <v>0</v>
      </c>
      <c r="AX1250" s="3">
        <v>8.3099999999999993E-2</v>
      </c>
      <c r="AY1250" s="3">
        <v>0.26300000000000001</v>
      </c>
      <c r="AZ1250" s="3">
        <v>83.049000000000007</v>
      </c>
      <c r="BA1250" s="3">
        <v>200267</v>
      </c>
      <c r="BB1250" s="3">
        <v>4</v>
      </c>
    </row>
    <row r="1251" spans="1:54" x14ac:dyDescent="0.25">
      <c r="A1251" s="3">
        <v>1250</v>
      </c>
      <c r="B1251" s="2" t="s">
        <v>77</v>
      </c>
      <c r="C1251" s="2" t="s">
        <v>65</v>
      </c>
      <c r="D1251" s="3">
        <v>10</v>
      </c>
      <c r="E1251" s="3" t="s">
        <v>19</v>
      </c>
      <c r="F1251" s="3" t="s">
        <v>20</v>
      </c>
      <c r="G1251" s="3" t="s">
        <v>23</v>
      </c>
      <c r="H1251" s="3">
        <v>2</v>
      </c>
      <c r="I1251" s="3">
        <v>3.8181818181818201</v>
      </c>
      <c r="J1251" s="3">
        <v>21</v>
      </c>
      <c r="K1251" s="3">
        <v>1</v>
      </c>
      <c r="L1251" s="3">
        <v>1</v>
      </c>
      <c r="M1251" s="3">
        <v>5</v>
      </c>
      <c r="N1251" s="3" t="str">
        <f t="shared" si="194"/>
        <v>n</v>
      </c>
      <c r="O1251" s="3" t="str">
        <f t="shared" si="195"/>
        <v>n</v>
      </c>
      <c r="P1251" s="2" t="s">
        <v>21</v>
      </c>
      <c r="Q1251" s="2" t="s">
        <v>26</v>
      </c>
      <c r="R1251" s="4" t="str">
        <f t="shared" si="196"/>
        <v>n</v>
      </c>
      <c r="S1251" s="2" t="s">
        <v>23</v>
      </c>
      <c r="T1251" s="2">
        <v>7</v>
      </c>
      <c r="U1251" s="6">
        <v>96040</v>
      </c>
      <c r="V1251" s="7">
        <v>99527</v>
      </c>
      <c r="W1251" s="7">
        <v>4436678</v>
      </c>
      <c r="X1251" s="7">
        <v>4676268</v>
      </c>
      <c r="Y1251" s="7">
        <v>5213985</v>
      </c>
      <c r="Z1251" s="7">
        <f>U:U  / (Y:Y -W:W )</f>
        <v>0.12355478594686527</v>
      </c>
      <c r="AA1251" s="7">
        <f>V:V   / (Y:Y -X:X )</f>
        <v>0.18509178619980399</v>
      </c>
      <c r="AB1251" s="7">
        <f>Z:Z+AA:AA</f>
        <v>0.30864657214666924</v>
      </c>
      <c r="AC1251" s="3">
        <v>370556.67</v>
      </c>
      <c r="AD1251" s="3">
        <v>469508.68</v>
      </c>
      <c r="AE1251" s="3">
        <f t="shared" si="197"/>
        <v>0.78924349172841701</v>
      </c>
      <c r="AF1251" s="2">
        <v>59.913899999999998</v>
      </c>
      <c r="AG1251" s="2">
        <v>10.7522</v>
      </c>
      <c r="AH1251" s="2">
        <v>52.229700000000001</v>
      </c>
      <c r="AI1251" s="2">
        <v>21.0122</v>
      </c>
      <c r="AJ1251" s="4">
        <f t="shared" si="198"/>
        <v>1063.0957949129461</v>
      </c>
      <c r="AK1251" s="3" t="s">
        <v>93</v>
      </c>
      <c r="AL1251" s="3" t="s">
        <v>100</v>
      </c>
      <c r="AM1251" s="3" t="s">
        <v>95</v>
      </c>
      <c r="AN1251" s="3" t="s">
        <v>95</v>
      </c>
      <c r="AO1251" s="3">
        <v>1</v>
      </c>
      <c r="AP1251" s="3">
        <v>0.48899999999999999</v>
      </c>
      <c r="AQ1251" s="3">
        <v>0.67300000000000004</v>
      </c>
      <c r="AR1251" s="3">
        <v>0</v>
      </c>
      <c r="AS1251" s="3">
        <v>-4.9240000000000004</v>
      </c>
      <c r="AT1251" s="3">
        <v>1</v>
      </c>
      <c r="AU1251" s="3">
        <v>2.8400000000000002E-2</v>
      </c>
      <c r="AV1251" s="3">
        <v>8.8400000000000006E-2</v>
      </c>
      <c r="AW1251" s="3">
        <v>0</v>
      </c>
      <c r="AX1251" s="3">
        <v>8.3099999999999993E-2</v>
      </c>
      <c r="AY1251" s="3">
        <v>0.26300000000000001</v>
      </c>
      <c r="AZ1251" s="3">
        <v>83.049000000000007</v>
      </c>
      <c r="BA1251" s="3">
        <v>200267</v>
      </c>
      <c r="BB1251" s="3">
        <v>4</v>
      </c>
    </row>
    <row r="1252" spans="1:54" x14ac:dyDescent="0.25">
      <c r="A1252" s="3">
        <v>1251</v>
      </c>
      <c r="B1252" s="2" t="s">
        <v>66</v>
      </c>
      <c r="C1252" s="2" t="s">
        <v>65</v>
      </c>
      <c r="D1252" s="3">
        <v>5</v>
      </c>
      <c r="E1252" s="3" t="s">
        <v>35</v>
      </c>
      <c r="F1252" s="3" t="s">
        <v>20</v>
      </c>
      <c r="G1252" s="3" t="s">
        <v>23</v>
      </c>
      <c r="H1252" s="3">
        <v>12</v>
      </c>
      <c r="I1252" s="3">
        <v>5</v>
      </c>
      <c r="J1252" s="3">
        <v>3</v>
      </c>
      <c r="K1252" s="3">
        <v>1</v>
      </c>
      <c r="L1252" s="3">
        <v>1</v>
      </c>
      <c r="M1252" s="3">
        <v>5</v>
      </c>
      <c r="N1252" s="3" t="str">
        <f t="shared" si="194"/>
        <v>n</v>
      </c>
      <c r="O1252" s="3" t="str">
        <f t="shared" si="195"/>
        <v>n</v>
      </c>
      <c r="P1252" s="2" t="s">
        <v>26</v>
      </c>
      <c r="Q1252" s="2" t="s">
        <v>26</v>
      </c>
      <c r="R1252" s="4" t="str">
        <f t="shared" si="196"/>
        <v>y</v>
      </c>
      <c r="S1252" s="2" t="s">
        <v>28</v>
      </c>
      <c r="T1252" s="2">
        <v>7</v>
      </c>
      <c r="U1252" s="6" t="s">
        <v>87</v>
      </c>
      <c r="V1252" s="7" t="s">
        <v>87</v>
      </c>
      <c r="W1252" s="6" t="s">
        <v>87</v>
      </c>
      <c r="X1252" s="7" t="s">
        <v>87</v>
      </c>
      <c r="Y1252" s="7" t="s">
        <v>87</v>
      </c>
      <c r="Z1252" s="7" t="s">
        <v>87</v>
      </c>
      <c r="AA1252" s="7" t="s">
        <v>87</v>
      </c>
      <c r="AB1252" s="7" t="s">
        <v>87</v>
      </c>
      <c r="AC1252" s="3">
        <v>1283162.3500000001</v>
      </c>
      <c r="AD1252" s="3">
        <v>469508.68</v>
      </c>
      <c r="AE1252" s="3">
        <f t="shared" si="197"/>
        <v>2.7329896222578891</v>
      </c>
      <c r="AF1252" s="2">
        <v>55.755800000000001</v>
      </c>
      <c r="AG1252" s="2">
        <v>37.6173</v>
      </c>
      <c r="AH1252" s="2">
        <v>52.229700000000001</v>
      </c>
      <c r="AI1252" s="2">
        <v>21.0122</v>
      </c>
      <c r="AJ1252" s="4">
        <f t="shared" si="198"/>
        <v>1150.699807763302</v>
      </c>
      <c r="AK1252" s="3" t="s">
        <v>93</v>
      </c>
      <c r="AL1252" s="3" t="s">
        <v>100</v>
      </c>
      <c r="AM1252" s="3" t="s">
        <v>95</v>
      </c>
      <c r="AN1252" s="3" t="s">
        <v>95</v>
      </c>
      <c r="AO1252" s="3">
        <v>1</v>
      </c>
      <c r="AP1252" s="3">
        <v>0.48899999999999999</v>
      </c>
      <c r="AQ1252" s="3">
        <v>0.67300000000000004</v>
      </c>
      <c r="AR1252" s="3">
        <v>0</v>
      </c>
      <c r="AS1252" s="3">
        <v>-4.9240000000000004</v>
      </c>
      <c r="AT1252" s="3">
        <v>1</v>
      </c>
      <c r="AU1252" s="3">
        <v>2.8400000000000002E-2</v>
      </c>
      <c r="AV1252" s="3">
        <v>8.8400000000000006E-2</v>
      </c>
      <c r="AW1252" s="3">
        <v>0</v>
      </c>
      <c r="AX1252" s="3">
        <v>8.3099999999999993E-2</v>
      </c>
      <c r="AY1252" s="3">
        <v>0.26300000000000001</v>
      </c>
      <c r="AZ1252" s="3">
        <v>83.049000000000007</v>
      </c>
      <c r="BA1252" s="3">
        <v>200267</v>
      </c>
      <c r="BB1252" s="3">
        <v>4</v>
      </c>
    </row>
    <row r="1253" spans="1:54" x14ac:dyDescent="0.25">
      <c r="A1253" s="3">
        <v>1252</v>
      </c>
      <c r="B1253" s="2" t="s">
        <v>67</v>
      </c>
      <c r="C1253" s="2" t="s">
        <v>65</v>
      </c>
      <c r="D1253" s="3">
        <v>7</v>
      </c>
      <c r="E1253" s="3" t="s">
        <v>35</v>
      </c>
      <c r="F1253" s="3" t="s">
        <v>20</v>
      </c>
      <c r="G1253" s="3" t="s">
        <v>23</v>
      </c>
      <c r="H1253" s="3">
        <v>12</v>
      </c>
      <c r="I1253" s="3">
        <v>10</v>
      </c>
      <c r="J1253" s="3">
        <v>1</v>
      </c>
      <c r="K1253" s="3">
        <v>5</v>
      </c>
      <c r="L1253" s="3">
        <v>1</v>
      </c>
      <c r="M1253" s="3">
        <v>5</v>
      </c>
      <c r="N1253" s="3" t="str">
        <f t="shared" si="194"/>
        <v>y</v>
      </c>
      <c r="O1253" s="3" t="str">
        <f t="shared" si="195"/>
        <v>y</v>
      </c>
      <c r="P1253" s="2" t="s">
        <v>68</v>
      </c>
      <c r="Q1253" s="2" t="s">
        <v>26</v>
      </c>
      <c r="R1253" s="4" t="str">
        <f t="shared" si="196"/>
        <v>n</v>
      </c>
      <c r="S1253" s="2" t="s">
        <v>23</v>
      </c>
      <c r="T1253" s="2">
        <v>7</v>
      </c>
      <c r="U1253" s="6" t="s">
        <v>87</v>
      </c>
      <c r="V1253" s="7" t="s">
        <v>87</v>
      </c>
      <c r="W1253" s="6" t="s">
        <v>87</v>
      </c>
      <c r="X1253" s="7" t="s">
        <v>87</v>
      </c>
      <c r="Y1253" s="7">
        <v>33005</v>
      </c>
      <c r="Z1253" s="7" t="s">
        <v>87</v>
      </c>
      <c r="AA1253" s="7" t="s">
        <v>87</v>
      </c>
      <c r="AB1253" s="7" t="s">
        <v>87</v>
      </c>
      <c r="AC1253" s="3">
        <v>1500</v>
      </c>
      <c r="AD1253" s="3">
        <v>469508.68</v>
      </c>
      <c r="AE1253" s="3">
        <f t="shared" si="197"/>
        <v>3.1948291137024348E-3</v>
      </c>
      <c r="AF1253" s="2">
        <v>43.935600000000001</v>
      </c>
      <c r="AG1253" s="2">
        <v>12.4473</v>
      </c>
      <c r="AH1253" s="2">
        <v>52.229700000000001</v>
      </c>
      <c r="AI1253" s="2">
        <v>21.0122</v>
      </c>
      <c r="AJ1253" s="4">
        <f t="shared" si="198"/>
        <v>1118.7536790947702</v>
      </c>
      <c r="AK1253" s="3" t="s">
        <v>93</v>
      </c>
      <c r="AL1253" s="3" t="s">
        <v>100</v>
      </c>
      <c r="AM1253" s="3" t="s">
        <v>95</v>
      </c>
      <c r="AN1253" s="3" t="s">
        <v>95</v>
      </c>
      <c r="AO1253" s="3">
        <v>1</v>
      </c>
      <c r="AP1253" s="3">
        <v>0.48899999999999999</v>
      </c>
      <c r="AQ1253" s="3">
        <v>0.67300000000000004</v>
      </c>
      <c r="AR1253" s="3">
        <v>0</v>
      </c>
      <c r="AS1253" s="3">
        <v>-4.9240000000000004</v>
      </c>
      <c r="AT1253" s="3">
        <v>1</v>
      </c>
      <c r="AU1253" s="3">
        <v>2.8400000000000002E-2</v>
      </c>
      <c r="AV1253" s="3">
        <v>8.8400000000000006E-2</v>
      </c>
      <c r="AW1253" s="3">
        <v>0</v>
      </c>
      <c r="AX1253" s="3">
        <v>8.3099999999999993E-2</v>
      </c>
      <c r="AY1253" s="3">
        <v>0.26300000000000001</v>
      </c>
      <c r="AZ1253" s="3">
        <v>83.049000000000007</v>
      </c>
      <c r="BA1253" s="3">
        <v>200267</v>
      </c>
      <c r="BB1253" s="3">
        <v>4</v>
      </c>
    </row>
    <row r="1254" spans="1:54" x14ac:dyDescent="0.25">
      <c r="A1254" s="3">
        <v>1253</v>
      </c>
      <c r="B1254" s="2" t="s">
        <v>31</v>
      </c>
      <c r="C1254" s="2" t="s">
        <v>65</v>
      </c>
      <c r="D1254" s="3">
        <v>1</v>
      </c>
      <c r="E1254" s="3" t="s">
        <v>19</v>
      </c>
      <c r="F1254" s="3" t="s">
        <v>25</v>
      </c>
      <c r="G1254" s="3" t="s">
        <v>23</v>
      </c>
      <c r="H1254" s="3">
        <v>2</v>
      </c>
      <c r="I1254" s="3">
        <v>2</v>
      </c>
      <c r="J1254" s="3">
        <v>1</v>
      </c>
      <c r="K1254" s="3">
        <v>2</v>
      </c>
      <c r="L1254" s="3">
        <v>1</v>
      </c>
      <c r="M1254" s="3">
        <v>5</v>
      </c>
      <c r="N1254" s="3" t="str">
        <f t="shared" si="194"/>
        <v>y</v>
      </c>
      <c r="O1254" s="3" t="str">
        <f t="shared" si="195"/>
        <v>n</v>
      </c>
      <c r="P1254" s="2" t="s">
        <v>26</v>
      </c>
      <c r="Q1254" s="2" t="s">
        <v>26</v>
      </c>
      <c r="R1254" s="4" t="str">
        <f t="shared" si="196"/>
        <v>y</v>
      </c>
      <c r="S1254" s="2" t="s">
        <v>23</v>
      </c>
      <c r="T1254" s="2">
        <v>7</v>
      </c>
      <c r="U1254" s="6" t="s">
        <v>87</v>
      </c>
      <c r="V1254" s="7" t="s">
        <v>87</v>
      </c>
      <c r="W1254" s="6" t="s">
        <v>87</v>
      </c>
      <c r="X1254" s="7" t="s">
        <v>87</v>
      </c>
      <c r="Y1254" s="7">
        <v>7076372</v>
      </c>
      <c r="Z1254" s="7" t="s">
        <v>87</v>
      </c>
      <c r="AA1254" s="7" t="s">
        <v>87</v>
      </c>
      <c r="AB1254" s="7" t="s">
        <v>87</v>
      </c>
      <c r="AC1254" s="3">
        <v>37745.11</v>
      </c>
      <c r="AD1254" s="3">
        <v>469508.68</v>
      </c>
      <c r="AE1254" s="3">
        <f t="shared" si="197"/>
        <v>8.0392784218600605E-2</v>
      </c>
      <c r="AF1254" s="2">
        <v>44.7866</v>
      </c>
      <c r="AG1254" s="2">
        <v>20.448899999999998</v>
      </c>
      <c r="AH1254" s="2">
        <v>52.229700000000001</v>
      </c>
      <c r="AI1254" s="2">
        <v>21.0122</v>
      </c>
      <c r="AJ1254" s="4">
        <f t="shared" si="198"/>
        <v>828.667555329376</v>
      </c>
      <c r="AK1254" s="3" t="s">
        <v>93</v>
      </c>
      <c r="AL1254" s="3" t="s">
        <v>100</v>
      </c>
      <c r="AM1254" s="3" t="s">
        <v>95</v>
      </c>
      <c r="AN1254" s="3" t="s">
        <v>95</v>
      </c>
      <c r="AO1254" s="3">
        <v>1</v>
      </c>
      <c r="AP1254" s="3">
        <v>0.48899999999999999</v>
      </c>
      <c r="AQ1254" s="3">
        <v>0.67300000000000004</v>
      </c>
      <c r="AR1254" s="3">
        <v>0</v>
      </c>
      <c r="AS1254" s="3">
        <v>-4.9240000000000004</v>
      </c>
      <c r="AT1254" s="3">
        <v>1</v>
      </c>
      <c r="AU1254" s="3">
        <v>2.8400000000000002E-2</v>
      </c>
      <c r="AV1254" s="3">
        <v>8.8400000000000006E-2</v>
      </c>
      <c r="AW1254" s="3">
        <v>0</v>
      </c>
      <c r="AX1254" s="3">
        <v>8.3099999999999993E-2</v>
      </c>
      <c r="AY1254" s="3">
        <v>0.26300000000000001</v>
      </c>
      <c r="AZ1254" s="3">
        <v>83.049000000000007</v>
      </c>
      <c r="BA1254" s="3">
        <v>200267</v>
      </c>
      <c r="BB1254" s="3">
        <v>4</v>
      </c>
    </row>
    <row r="1255" spans="1:54" x14ac:dyDescent="0.25">
      <c r="A1255" s="3">
        <v>1254</v>
      </c>
      <c r="B1255" s="2" t="s">
        <v>31</v>
      </c>
      <c r="C1255" s="2" t="s">
        <v>65</v>
      </c>
      <c r="D1255" s="3">
        <v>1</v>
      </c>
      <c r="E1255" s="3" t="s">
        <v>19</v>
      </c>
      <c r="F1255" s="3" t="s">
        <v>20</v>
      </c>
      <c r="G1255" s="3" t="s">
        <v>23</v>
      </c>
      <c r="H1255" s="3">
        <v>2</v>
      </c>
      <c r="I1255" s="3">
        <v>2</v>
      </c>
      <c r="J1255" s="3">
        <v>1</v>
      </c>
      <c r="K1255" s="3">
        <v>2</v>
      </c>
      <c r="L1255" s="3">
        <v>1</v>
      </c>
      <c r="M1255" s="3">
        <v>5</v>
      </c>
      <c r="N1255" s="3" t="str">
        <f t="shared" si="194"/>
        <v>y</v>
      </c>
      <c r="O1255" s="3" t="str">
        <f t="shared" si="195"/>
        <v>n</v>
      </c>
      <c r="P1255" s="2" t="s">
        <v>26</v>
      </c>
      <c r="Q1255" s="2" t="s">
        <v>26</v>
      </c>
      <c r="R1255" s="4" t="str">
        <f t="shared" si="196"/>
        <v>y</v>
      </c>
      <c r="S1255" s="2" t="s">
        <v>23</v>
      </c>
      <c r="T1255" s="2">
        <v>7</v>
      </c>
      <c r="U1255" s="6" t="s">
        <v>87</v>
      </c>
      <c r="V1255" s="7" t="s">
        <v>87</v>
      </c>
      <c r="W1255" s="6" t="s">
        <v>87</v>
      </c>
      <c r="X1255" s="7" t="s">
        <v>87</v>
      </c>
      <c r="Y1255" s="7">
        <v>7076372</v>
      </c>
      <c r="Z1255" s="7" t="s">
        <v>87</v>
      </c>
      <c r="AA1255" s="7" t="s">
        <v>87</v>
      </c>
      <c r="AB1255" s="7" t="s">
        <v>87</v>
      </c>
      <c r="AC1255" s="3">
        <v>37745.11</v>
      </c>
      <c r="AD1255" s="3">
        <v>469508.68</v>
      </c>
      <c r="AE1255" s="3">
        <f t="shared" si="197"/>
        <v>8.0392784218600605E-2</v>
      </c>
      <c r="AF1255" s="2">
        <v>44.7866</v>
      </c>
      <c r="AG1255" s="2">
        <v>20.448899999999998</v>
      </c>
      <c r="AH1255" s="2">
        <v>52.229700000000001</v>
      </c>
      <c r="AI1255" s="2">
        <v>21.0122</v>
      </c>
      <c r="AJ1255" s="4">
        <f t="shared" si="198"/>
        <v>828.667555329376</v>
      </c>
      <c r="AK1255" s="3" t="s">
        <v>93</v>
      </c>
      <c r="AL1255" s="3" t="s">
        <v>100</v>
      </c>
      <c r="AM1255" s="3" t="s">
        <v>95</v>
      </c>
      <c r="AN1255" s="3" t="s">
        <v>95</v>
      </c>
      <c r="AO1255" s="3">
        <v>1</v>
      </c>
      <c r="AP1255" s="3">
        <v>0.48899999999999999</v>
      </c>
      <c r="AQ1255" s="3">
        <v>0.67300000000000004</v>
      </c>
      <c r="AR1255" s="3">
        <v>0</v>
      </c>
      <c r="AS1255" s="3">
        <v>-4.9240000000000004</v>
      </c>
      <c r="AT1255" s="3">
        <v>1</v>
      </c>
      <c r="AU1255" s="3">
        <v>2.8400000000000002E-2</v>
      </c>
      <c r="AV1255" s="3">
        <v>8.8400000000000006E-2</v>
      </c>
      <c r="AW1255" s="3">
        <v>0</v>
      </c>
      <c r="AX1255" s="3">
        <v>8.3099999999999993E-2</v>
      </c>
      <c r="AY1255" s="3">
        <v>0.26300000000000001</v>
      </c>
      <c r="AZ1255" s="3">
        <v>83.049000000000007</v>
      </c>
      <c r="BA1255" s="3">
        <v>200267</v>
      </c>
      <c r="BB1255" s="3">
        <v>4</v>
      </c>
    </row>
    <row r="1256" spans="1:54" x14ac:dyDescent="0.25">
      <c r="A1256" s="3">
        <v>1255</v>
      </c>
      <c r="B1256" s="2" t="s">
        <v>32</v>
      </c>
      <c r="C1256" s="2" t="s">
        <v>65</v>
      </c>
      <c r="D1256" s="3">
        <v>4</v>
      </c>
      <c r="E1256" s="3" t="s">
        <v>35</v>
      </c>
      <c r="F1256" s="3" t="s">
        <v>20</v>
      </c>
      <c r="G1256" s="3" t="s">
        <v>23</v>
      </c>
      <c r="H1256" s="3">
        <v>12</v>
      </c>
      <c r="I1256" s="3">
        <v>4</v>
      </c>
      <c r="J1256" s="3">
        <v>1</v>
      </c>
      <c r="K1256" s="3">
        <v>2</v>
      </c>
      <c r="L1256" s="3">
        <v>1</v>
      </c>
      <c r="M1256" s="3">
        <v>5</v>
      </c>
      <c r="N1256" s="3" t="str">
        <f t="shared" si="194"/>
        <v>y</v>
      </c>
      <c r="O1256" s="3" t="str">
        <f t="shared" si="195"/>
        <v>n</v>
      </c>
      <c r="P1256" s="2" t="s">
        <v>26</v>
      </c>
      <c r="Q1256" s="2" t="s">
        <v>26</v>
      </c>
      <c r="R1256" s="4" t="str">
        <f t="shared" si="196"/>
        <v>y</v>
      </c>
      <c r="S1256" s="2" t="s">
        <v>23</v>
      </c>
      <c r="T1256" s="2">
        <v>7</v>
      </c>
      <c r="U1256" s="6">
        <v>369</v>
      </c>
      <c r="V1256" s="7">
        <v>226</v>
      </c>
      <c r="W1256" s="7">
        <v>1822985</v>
      </c>
      <c r="X1256" s="7">
        <v>1956422</v>
      </c>
      <c r="Y1256" s="7">
        <v>2064188</v>
      </c>
      <c r="Z1256" s="7">
        <f t="shared" ref="Z1256:Z1263" si="202">U:U  / (Y:Y -W:W )</f>
        <v>1.5298317185109638E-3</v>
      </c>
      <c r="AA1256" s="7">
        <f t="shared" ref="AA1256:AA1263" si="203">V:V   / (Y:Y -X:X )</f>
        <v>2.097136388100143E-3</v>
      </c>
      <c r="AB1256" s="7">
        <f t="shared" ref="AB1256:AB1263" si="204">Z:Z+AA:AA</f>
        <v>3.6269681066111066E-3</v>
      </c>
      <c r="AC1256" s="3">
        <v>43990.64</v>
      </c>
      <c r="AD1256" s="3">
        <v>469508.68</v>
      </c>
      <c r="AE1256" s="3">
        <f t="shared" si="197"/>
        <v>9.3695051601601909E-2</v>
      </c>
      <c r="AF1256" s="2">
        <v>46.056899999999999</v>
      </c>
      <c r="AG1256" s="2">
        <v>14.505800000000001</v>
      </c>
      <c r="AH1256" s="2">
        <v>52.229700000000001</v>
      </c>
      <c r="AI1256" s="2">
        <v>21.0122</v>
      </c>
      <c r="AJ1256" s="4">
        <f t="shared" si="198"/>
        <v>833.00111405090433</v>
      </c>
      <c r="AK1256" s="3" t="s">
        <v>93</v>
      </c>
      <c r="AL1256" s="3" t="s">
        <v>100</v>
      </c>
      <c r="AM1256" s="3" t="s">
        <v>95</v>
      </c>
      <c r="AN1256" s="3" t="s">
        <v>95</v>
      </c>
      <c r="AO1256" s="3">
        <v>1</v>
      </c>
      <c r="AP1256" s="3">
        <v>0.48899999999999999</v>
      </c>
      <c r="AQ1256" s="3">
        <v>0.67300000000000004</v>
      </c>
      <c r="AR1256" s="3">
        <v>0</v>
      </c>
      <c r="AS1256" s="3">
        <v>-4.9240000000000004</v>
      </c>
      <c r="AT1256" s="3">
        <v>1</v>
      </c>
      <c r="AU1256" s="3">
        <v>2.8400000000000002E-2</v>
      </c>
      <c r="AV1256" s="3">
        <v>8.8400000000000006E-2</v>
      </c>
      <c r="AW1256" s="3">
        <v>0</v>
      </c>
      <c r="AX1256" s="3">
        <v>8.3099999999999993E-2</v>
      </c>
      <c r="AY1256" s="3">
        <v>0.26300000000000001</v>
      </c>
      <c r="AZ1256" s="3">
        <v>83.049000000000007</v>
      </c>
      <c r="BA1256" s="3">
        <v>200267</v>
      </c>
      <c r="BB1256" s="3">
        <v>4</v>
      </c>
    </row>
    <row r="1257" spans="1:54" x14ac:dyDescent="0.25">
      <c r="A1257" s="3">
        <v>1256</v>
      </c>
      <c r="B1257" s="2" t="s">
        <v>32</v>
      </c>
      <c r="C1257" s="2" t="s">
        <v>65</v>
      </c>
      <c r="D1257" s="3">
        <v>3</v>
      </c>
      <c r="E1257" s="3" t="s">
        <v>19</v>
      </c>
      <c r="F1257" s="3" t="s">
        <v>25</v>
      </c>
      <c r="G1257" s="3" t="s">
        <v>23</v>
      </c>
      <c r="H1257" s="3">
        <v>2</v>
      </c>
      <c r="I1257" s="3">
        <v>4</v>
      </c>
      <c r="J1257" s="3">
        <v>1</v>
      </c>
      <c r="K1257" s="3">
        <v>2</v>
      </c>
      <c r="L1257" s="3">
        <v>1</v>
      </c>
      <c r="M1257" s="3">
        <v>5</v>
      </c>
      <c r="N1257" s="3" t="str">
        <f t="shared" si="194"/>
        <v>y</v>
      </c>
      <c r="O1257" s="3" t="str">
        <f t="shared" si="195"/>
        <v>n</v>
      </c>
      <c r="P1257" s="2" t="s">
        <v>26</v>
      </c>
      <c r="Q1257" s="2" t="s">
        <v>26</v>
      </c>
      <c r="R1257" s="4" t="str">
        <f t="shared" si="196"/>
        <v>y</v>
      </c>
      <c r="S1257" s="2" t="s">
        <v>23</v>
      </c>
      <c r="T1257" s="2">
        <v>7</v>
      </c>
      <c r="U1257" s="6">
        <v>369</v>
      </c>
      <c r="V1257" s="7">
        <v>226</v>
      </c>
      <c r="W1257" s="7">
        <v>1822985</v>
      </c>
      <c r="X1257" s="7">
        <v>1956422</v>
      </c>
      <c r="Y1257" s="7">
        <v>2064188</v>
      </c>
      <c r="Z1257" s="7">
        <f t="shared" si="202"/>
        <v>1.5298317185109638E-3</v>
      </c>
      <c r="AA1257" s="7">
        <f t="shared" si="203"/>
        <v>2.097136388100143E-3</v>
      </c>
      <c r="AB1257" s="7">
        <f t="shared" si="204"/>
        <v>3.6269681066111066E-3</v>
      </c>
      <c r="AC1257" s="3">
        <v>43990.64</v>
      </c>
      <c r="AD1257" s="3">
        <v>469508.68</v>
      </c>
      <c r="AE1257" s="3">
        <f t="shared" si="197"/>
        <v>9.3695051601601909E-2</v>
      </c>
      <c r="AF1257" s="2">
        <v>46.056899999999999</v>
      </c>
      <c r="AG1257" s="2">
        <v>14.505800000000001</v>
      </c>
      <c r="AH1257" s="2">
        <v>52.229700000000001</v>
      </c>
      <c r="AI1257" s="2">
        <v>21.0122</v>
      </c>
      <c r="AJ1257" s="4">
        <f t="shared" si="198"/>
        <v>833.00111405090433</v>
      </c>
      <c r="AK1257" s="3" t="s">
        <v>93</v>
      </c>
      <c r="AL1257" s="3" t="s">
        <v>100</v>
      </c>
      <c r="AM1257" s="3" t="s">
        <v>95</v>
      </c>
      <c r="AN1257" s="3" t="s">
        <v>95</v>
      </c>
      <c r="AO1257" s="3">
        <v>1</v>
      </c>
      <c r="AP1257" s="3">
        <v>0.48899999999999999</v>
      </c>
      <c r="AQ1257" s="3">
        <v>0.67300000000000004</v>
      </c>
      <c r="AR1257" s="3">
        <v>0</v>
      </c>
      <c r="AS1257" s="3">
        <v>-4.9240000000000004</v>
      </c>
      <c r="AT1257" s="3">
        <v>1</v>
      </c>
      <c r="AU1257" s="3">
        <v>2.8400000000000002E-2</v>
      </c>
      <c r="AV1257" s="3">
        <v>8.8400000000000006E-2</v>
      </c>
      <c r="AW1257" s="3">
        <v>0</v>
      </c>
      <c r="AX1257" s="3">
        <v>8.3099999999999993E-2</v>
      </c>
      <c r="AY1257" s="3">
        <v>0.26300000000000001</v>
      </c>
      <c r="AZ1257" s="3">
        <v>83.049000000000007</v>
      </c>
      <c r="BA1257" s="3">
        <v>200267</v>
      </c>
      <c r="BB1257" s="3">
        <v>4</v>
      </c>
    </row>
    <row r="1258" spans="1:54" x14ac:dyDescent="0.25">
      <c r="A1258" s="3">
        <v>1257</v>
      </c>
      <c r="B1258" s="2" t="s">
        <v>32</v>
      </c>
      <c r="C1258" s="2" t="s">
        <v>65</v>
      </c>
      <c r="D1258" s="3">
        <v>4</v>
      </c>
      <c r="E1258" s="3" t="s">
        <v>19</v>
      </c>
      <c r="F1258" s="3" t="s">
        <v>20</v>
      </c>
      <c r="G1258" s="3" t="s">
        <v>23</v>
      </c>
      <c r="H1258" s="3">
        <v>2</v>
      </c>
      <c r="I1258" s="3">
        <v>4</v>
      </c>
      <c r="J1258" s="3">
        <v>1</v>
      </c>
      <c r="K1258" s="3">
        <v>2</v>
      </c>
      <c r="L1258" s="3">
        <v>1</v>
      </c>
      <c r="M1258" s="3">
        <v>5</v>
      </c>
      <c r="N1258" s="3" t="str">
        <f t="shared" si="194"/>
        <v>y</v>
      </c>
      <c r="O1258" s="3" t="str">
        <f t="shared" si="195"/>
        <v>n</v>
      </c>
      <c r="P1258" s="2" t="s">
        <v>26</v>
      </c>
      <c r="Q1258" s="2" t="s">
        <v>26</v>
      </c>
      <c r="R1258" s="4" t="str">
        <f t="shared" si="196"/>
        <v>y</v>
      </c>
      <c r="S1258" s="2" t="s">
        <v>23</v>
      </c>
      <c r="T1258" s="2">
        <v>7</v>
      </c>
      <c r="U1258" s="6">
        <v>369</v>
      </c>
      <c r="V1258" s="7">
        <v>226</v>
      </c>
      <c r="W1258" s="7">
        <v>1822985</v>
      </c>
      <c r="X1258" s="7">
        <v>1956422</v>
      </c>
      <c r="Y1258" s="7">
        <v>2064188</v>
      </c>
      <c r="Z1258" s="7">
        <f t="shared" si="202"/>
        <v>1.5298317185109638E-3</v>
      </c>
      <c r="AA1258" s="7">
        <f t="shared" si="203"/>
        <v>2.097136388100143E-3</v>
      </c>
      <c r="AB1258" s="7">
        <f t="shared" si="204"/>
        <v>3.6269681066111066E-3</v>
      </c>
      <c r="AC1258" s="3">
        <v>43990.64</v>
      </c>
      <c r="AD1258" s="3">
        <v>469508.68</v>
      </c>
      <c r="AE1258" s="3">
        <f t="shared" si="197"/>
        <v>9.3695051601601909E-2</v>
      </c>
      <c r="AF1258" s="2">
        <v>46.056899999999999</v>
      </c>
      <c r="AG1258" s="2">
        <v>14.505800000000001</v>
      </c>
      <c r="AH1258" s="2">
        <v>52.229700000000001</v>
      </c>
      <c r="AI1258" s="2">
        <v>21.0122</v>
      </c>
      <c r="AJ1258" s="4">
        <f t="shared" si="198"/>
        <v>833.00111405090433</v>
      </c>
      <c r="AK1258" s="3" t="s">
        <v>93</v>
      </c>
      <c r="AL1258" s="3" t="s">
        <v>100</v>
      </c>
      <c r="AM1258" s="3" t="s">
        <v>95</v>
      </c>
      <c r="AN1258" s="3" t="s">
        <v>95</v>
      </c>
      <c r="AO1258" s="3">
        <v>1</v>
      </c>
      <c r="AP1258" s="3">
        <v>0.48899999999999999</v>
      </c>
      <c r="AQ1258" s="3">
        <v>0.67300000000000004</v>
      </c>
      <c r="AR1258" s="3">
        <v>0</v>
      </c>
      <c r="AS1258" s="3">
        <v>-4.9240000000000004</v>
      </c>
      <c r="AT1258" s="3">
        <v>1</v>
      </c>
      <c r="AU1258" s="3">
        <v>2.8400000000000002E-2</v>
      </c>
      <c r="AV1258" s="3">
        <v>8.8400000000000006E-2</v>
      </c>
      <c r="AW1258" s="3">
        <v>0</v>
      </c>
      <c r="AX1258" s="3">
        <v>8.3099999999999993E-2</v>
      </c>
      <c r="AY1258" s="3">
        <v>0.26300000000000001</v>
      </c>
      <c r="AZ1258" s="3">
        <v>83.049000000000007</v>
      </c>
      <c r="BA1258" s="3">
        <v>200267</v>
      </c>
      <c r="BB1258" s="3">
        <v>4</v>
      </c>
    </row>
    <row r="1259" spans="1:54" x14ac:dyDescent="0.25">
      <c r="A1259" s="3">
        <v>1258</v>
      </c>
      <c r="B1259" s="2" t="s">
        <v>69</v>
      </c>
      <c r="C1259" s="2" t="s">
        <v>65</v>
      </c>
      <c r="D1259" s="3">
        <v>5</v>
      </c>
      <c r="E1259" s="3" t="s">
        <v>35</v>
      </c>
      <c r="F1259" s="3" t="s">
        <v>20</v>
      </c>
      <c r="G1259" s="3" t="s">
        <v>23</v>
      </c>
      <c r="H1259" s="3">
        <v>12</v>
      </c>
      <c r="I1259" s="3">
        <v>3.5714285714285698</v>
      </c>
      <c r="J1259" s="3">
        <v>1</v>
      </c>
      <c r="K1259" s="3">
        <v>3</v>
      </c>
      <c r="L1259" s="3">
        <v>1</v>
      </c>
      <c r="M1259" s="3">
        <v>5</v>
      </c>
      <c r="N1259" s="3" t="str">
        <f t="shared" si="194"/>
        <v>y</v>
      </c>
      <c r="O1259" s="3" t="str">
        <f t="shared" si="195"/>
        <v>n</v>
      </c>
      <c r="P1259" s="2" t="s">
        <v>68</v>
      </c>
      <c r="Q1259" s="2" t="s">
        <v>26</v>
      </c>
      <c r="R1259" s="4" t="str">
        <f t="shared" si="196"/>
        <v>n</v>
      </c>
      <c r="S1259" s="2" t="s">
        <v>23</v>
      </c>
      <c r="T1259" s="2">
        <v>7</v>
      </c>
      <c r="U1259" s="6">
        <v>62426</v>
      </c>
      <c r="V1259" s="7">
        <v>66556</v>
      </c>
      <c r="W1259" s="7">
        <v>40521758</v>
      </c>
      <c r="X1259" s="7">
        <v>42022582</v>
      </c>
      <c r="Y1259" s="7">
        <v>46440099</v>
      </c>
      <c r="Z1259" s="7">
        <f t="shared" si="202"/>
        <v>1.0547888335599453E-2</v>
      </c>
      <c r="AA1259" s="7">
        <f t="shared" si="203"/>
        <v>1.5066382313865459E-2</v>
      </c>
      <c r="AB1259" s="7">
        <f t="shared" si="204"/>
        <v>2.5614270649464914E-2</v>
      </c>
      <c r="AC1259" s="3">
        <v>1232088.19</v>
      </c>
      <c r="AD1259" s="3">
        <v>469508.68</v>
      </c>
      <c r="AE1259" s="3">
        <f t="shared" si="197"/>
        <v>2.6242074800406243</v>
      </c>
      <c r="AF1259" s="2">
        <v>40.416800000000002</v>
      </c>
      <c r="AG1259" s="2">
        <v>-3.7038000000000002</v>
      </c>
      <c r="AH1259" s="2">
        <v>52.229700000000001</v>
      </c>
      <c r="AI1259" s="2">
        <v>21.0122</v>
      </c>
      <c r="AJ1259" s="4">
        <f t="shared" si="198"/>
        <v>2289.8450731524658</v>
      </c>
      <c r="AK1259" s="3" t="s">
        <v>93</v>
      </c>
      <c r="AL1259" s="3" t="s">
        <v>100</v>
      </c>
      <c r="AM1259" s="3" t="s">
        <v>95</v>
      </c>
      <c r="AN1259" s="3" t="s">
        <v>95</v>
      </c>
      <c r="AO1259" s="3">
        <v>1</v>
      </c>
      <c r="AP1259" s="3">
        <v>0.48899999999999999</v>
      </c>
      <c r="AQ1259" s="3">
        <v>0.67300000000000004</v>
      </c>
      <c r="AR1259" s="3">
        <v>0</v>
      </c>
      <c r="AS1259" s="3">
        <v>-4.9240000000000004</v>
      </c>
      <c r="AT1259" s="3">
        <v>1</v>
      </c>
      <c r="AU1259" s="3">
        <v>2.8400000000000002E-2</v>
      </c>
      <c r="AV1259" s="3">
        <v>8.8400000000000006E-2</v>
      </c>
      <c r="AW1259" s="3">
        <v>0</v>
      </c>
      <c r="AX1259" s="3">
        <v>8.3099999999999993E-2</v>
      </c>
      <c r="AY1259" s="3">
        <v>0.26300000000000001</v>
      </c>
      <c r="AZ1259" s="3">
        <v>83.049000000000007</v>
      </c>
      <c r="BA1259" s="3">
        <v>200267</v>
      </c>
      <c r="BB1259" s="3">
        <v>4</v>
      </c>
    </row>
    <row r="1260" spans="1:54" x14ac:dyDescent="0.25">
      <c r="A1260" s="3">
        <v>1259</v>
      </c>
      <c r="B1260" s="2" t="s">
        <v>70</v>
      </c>
      <c r="C1260" s="2" t="s">
        <v>65</v>
      </c>
      <c r="D1260" s="3">
        <v>10</v>
      </c>
      <c r="E1260" s="3" t="s">
        <v>35</v>
      </c>
      <c r="F1260" s="3" t="s">
        <v>20</v>
      </c>
      <c r="G1260" s="3" t="s">
        <v>23</v>
      </c>
      <c r="H1260" s="3">
        <v>12</v>
      </c>
      <c r="I1260" s="3">
        <v>2</v>
      </c>
      <c r="J1260" s="3">
        <v>1</v>
      </c>
      <c r="K1260" s="3">
        <v>4</v>
      </c>
      <c r="L1260" s="3">
        <v>1</v>
      </c>
      <c r="M1260" s="3">
        <v>5</v>
      </c>
      <c r="N1260" s="3" t="str">
        <f t="shared" si="194"/>
        <v>y</v>
      </c>
      <c r="O1260" s="3" t="str">
        <f t="shared" si="195"/>
        <v>n</v>
      </c>
      <c r="P1260" s="2" t="s">
        <v>21</v>
      </c>
      <c r="Q1260" s="2" t="s">
        <v>26</v>
      </c>
      <c r="R1260" s="4" t="str">
        <f t="shared" si="196"/>
        <v>n</v>
      </c>
      <c r="S1260" s="2" t="s">
        <v>23</v>
      </c>
      <c r="T1260" s="2">
        <v>7</v>
      </c>
      <c r="U1260" s="6">
        <v>85517</v>
      </c>
      <c r="V1260" s="7">
        <v>50831</v>
      </c>
      <c r="W1260" s="7">
        <v>8174753</v>
      </c>
      <c r="X1260" s="7">
        <v>9068184</v>
      </c>
      <c r="Y1260" s="7">
        <v>9851017</v>
      </c>
      <c r="Z1260" s="7">
        <f t="shared" si="202"/>
        <v>5.1016427006724478E-2</v>
      </c>
      <c r="AA1260" s="7">
        <f t="shared" si="203"/>
        <v>6.4932111957467301E-2</v>
      </c>
      <c r="AB1260" s="7">
        <f t="shared" si="204"/>
        <v>0.11594853896419177</v>
      </c>
      <c r="AC1260" s="3">
        <v>510999.8</v>
      </c>
      <c r="AD1260" s="3">
        <v>469508.68</v>
      </c>
      <c r="AE1260" s="3">
        <f t="shared" si="197"/>
        <v>1.0883713587574142</v>
      </c>
      <c r="AF1260" s="2">
        <v>59.329300000000003</v>
      </c>
      <c r="AG1260" s="2">
        <v>18.069600000000001</v>
      </c>
      <c r="AH1260" s="2">
        <v>52.229700000000001</v>
      </c>
      <c r="AI1260" s="2">
        <v>21.0122</v>
      </c>
      <c r="AJ1260" s="4">
        <f t="shared" si="198"/>
        <v>810.39823786882505</v>
      </c>
      <c r="AK1260" s="3" t="s">
        <v>93</v>
      </c>
      <c r="AL1260" s="3" t="s">
        <v>100</v>
      </c>
      <c r="AM1260" s="3" t="s">
        <v>95</v>
      </c>
      <c r="AN1260" s="3" t="s">
        <v>95</v>
      </c>
      <c r="AO1260" s="3">
        <v>1</v>
      </c>
      <c r="AP1260" s="3">
        <v>0.48899999999999999</v>
      </c>
      <c r="AQ1260" s="3">
        <v>0.67300000000000004</v>
      </c>
      <c r="AR1260" s="3">
        <v>0</v>
      </c>
      <c r="AS1260" s="3">
        <v>-4.9240000000000004</v>
      </c>
      <c r="AT1260" s="3">
        <v>1</v>
      </c>
      <c r="AU1260" s="3">
        <v>2.8400000000000002E-2</v>
      </c>
      <c r="AV1260" s="3">
        <v>8.8400000000000006E-2</v>
      </c>
      <c r="AW1260" s="3">
        <v>0</v>
      </c>
      <c r="AX1260" s="3">
        <v>8.3099999999999993E-2</v>
      </c>
      <c r="AY1260" s="3">
        <v>0.26300000000000001</v>
      </c>
      <c r="AZ1260" s="3">
        <v>83.049000000000007</v>
      </c>
      <c r="BA1260" s="3">
        <v>200267</v>
      </c>
      <c r="BB1260" s="3">
        <v>4</v>
      </c>
    </row>
    <row r="1261" spans="1:54" x14ac:dyDescent="0.25">
      <c r="A1261" s="3">
        <v>1260</v>
      </c>
      <c r="B1261" s="2" t="s">
        <v>33</v>
      </c>
      <c r="C1261" s="2" t="s">
        <v>65</v>
      </c>
      <c r="D1261" s="3">
        <v>5</v>
      </c>
      <c r="E1261" s="3" t="s">
        <v>35</v>
      </c>
      <c r="F1261" s="3" t="s">
        <v>20</v>
      </c>
      <c r="G1261" s="3" t="s">
        <v>23</v>
      </c>
      <c r="H1261" s="3">
        <v>12</v>
      </c>
      <c r="I1261" s="3">
        <v>6.5</v>
      </c>
      <c r="J1261" s="3">
        <v>1</v>
      </c>
      <c r="K1261" s="3">
        <v>5</v>
      </c>
      <c r="L1261" s="3">
        <v>1</v>
      </c>
      <c r="M1261" s="3">
        <v>5</v>
      </c>
      <c r="N1261" s="3" t="str">
        <f t="shared" si="194"/>
        <v>y</v>
      </c>
      <c r="O1261" s="3" t="str">
        <f t="shared" si="195"/>
        <v>y</v>
      </c>
      <c r="P1261" s="2" t="s">
        <v>21</v>
      </c>
      <c r="Q1261" s="2" t="s">
        <v>26</v>
      </c>
      <c r="R1261" s="4" t="str">
        <f t="shared" si="196"/>
        <v>n</v>
      </c>
      <c r="S1261" s="2" t="s">
        <v>23</v>
      </c>
      <c r="T1261" s="2">
        <v>7</v>
      </c>
      <c r="U1261" s="6">
        <v>34706</v>
      </c>
      <c r="V1261" s="7">
        <v>24872</v>
      </c>
      <c r="W1261" s="7">
        <v>5910732</v>
      </c>
      <c r="X1261" s="7">
        <v>6278459</v>
      </c>
      <c r="Y1261" s="7">
        <v>8327126</v>
      </c>
      <c r="Z1261" s="7">
        <f t="shared" si="202"/>
        <v>1.4362723959751597E-2</v>
      </c>
      <c r="AA1261" s="7">
        <f t="shared" si="203"/>
        <v>1.2140577263166733E-2</v>
      </c>
      <c r="AB1261" s="7">
        <f t="shared" si="204"/>
        <v>2.650330122291833E-2</v>
      </c>
      <c r="AC1261" s="3">
        <v>659827.24</v>
      </c>
      <c r="AD1261" s="3">
        <v>469508.68</v>
      </c>
      <c r="AE1261" s="3">
        <f t="shared" si="197"/>
        <v>1.4053568509106158</v>
      </c>
      <c r="AF1261" s="2">
        <v>46.948</v>
      </c>
      <c r="AG1261" s="2">
        <v>7.4474</v>
      </c>
      <c r="AH1261" s="2">
        <v>52.229700000000001</v>
      </c>
      <c r="AI1261" s="2">
        <v>21.0122</v>
      </c>
      <c r="AJ1261" s="4">
        <f t="shared" si="198"/>
        <v>1137.9610281646042</v>
      </c>
      <c r="AK1261" s="3" t="s">
        <v>93</v>
      </c>
      <c r="AL1261" s="3" t="s">
        <v>100</v>
      </c>
      <c r="AM1261" s="3" t="s">
        <v>95</v>
      </c>
      <c r="AN1261" s="3" t="s">
        <v>95</v>
      </c>
      <c r="AO1261" s="3">
        <v>1</v>
      </c>
      <c r="AP1261" s="3">
        <v>0.48899999999999999</v>
      </c>
      <c r="AQ1261" s="3">
        <v>0.67300000000000004</v>
      </c>
      <c r="AR1261" s="3">
        <v>0</v>
      </c>
      <c r="AS1261" s="3">
        <v>-4.9240000000000004</v>
      </c>
      <c r="AT1261" s="3">
        <v>1</v>
      </c>
      <c r="AU1261" s="3">
        <v>2.8400000000000002E-2</v>
      </c>
      <c r="AV1261" s="3">
        <v>8.8400000000000006E-2</v>
      </c>
      <c r="AW1261" s="3">
        <v>0</v>
      </c>
      <c r="AX1261" s="3">
        <v>8.3099999999999993E-2</v>
      </c>
      <c r="AY1261" s="3">
        <v>0.26300000000000001</v>
      </c>
      <c r="AZ1261" s="3">
        <v>83.049000000000007</v>
      </c>
      <c r="BA1261" s="3">
        <v>200267</v>
      </c>
      <c r="BB1261" s="3">
        <v>4</v>
      </c>
    </row>
    <row r="1262" spans="1:54" x14ac:dyDescent="0.25">
      <c r="A1262" s="3">
        <v>1261</v>
      </c>
      <c r="B1262" s="2" t="s">
        <v>33</v>
      </c>
      <c r="C1262" s="2" t="s">
        <v>65</v>
      </c>
      <c r="D1262" s="3">
        <v>7</v>
      </c>
      <c r="E1262" s="3" t="s">
        <v>19</v>
      </c>
      <c r="F1262" s="3" t="s">
        <v>20</v>
      </c>
      <c r="G1262" s="3" t="s">
        <v>23</v>
      </c>
      <c r="H1262" s="3">
        <v>2</v>
      </c>
      <c r="I1262" s="3">
        <v>6.5</v>
      </c>
      <c r="J1262" s="3">
        <v>1</v>
      </c>
      <c r="K1262" s="3">
        <v>5</v>
      </c>
      <c r="L1262" s="3">
        <v>1</v>
      </c>
      <c r="M1262" s="3">
        <v>5</v>
      </c>
      <c r="N1262" s="3" t="str">
        <f t="shared" si="194"/>
        <v>y</v>
      </c>
      <c r="O1262" s="3" t="str">
        <f t="shared" si="195"/>
        <v>y</v>
      </c>
      <c r="P1262" s="2" t="s">
        <v>21</v>
      </c>
      <c r="Q1262" s="2" t="s">
        <v>26</v>
      </c>
      <c r="R1262" s="4" t="str">
        <f t="shared" si="196"/>
        <v>n</v>
      </c>
      <c r="S1262" s="2" t="s">
        <v>23</v>
      </c>
      <c r="T1262" s="2">
        <v>7</v>
      </c>
      <c r="U1262" s="6">
        <v>34706</v>
      </c>
      <c r="V1262" s="7">
        <v>24872</v>
      </c>
      <c r="W1262" s="7">
        <v>5910732</v>
      </c>
      <c r="X1262" s="7">
        <v>6278459</v>
      </c>
      <c r="Y1262" s="7">
        <v>8327126</v>
      </c>
      <c r="Z1262" s="7">
        <f t="shared" si="202"/>
        <v>1.4362723959751597E-2</v>
      </c>
      <c r="AA1262" s="7">
        <f t="shared" si="203"/>
        <v>1.2140577263166733E-2</v>
      </c>
      <c r="AB1262" s="7">
        <f t="shared" si="204"/>
        <v>2.650330122291833E-2</v>
      </c>
      <c r="AC1262" s="3">
        <v>659827.24</v>
      </c>
      <c r="AD1262" s="3">
        <v>469508.68</v>
      </c>
      <c r="AE1262" s="3">
        <f t="shared" si="197"/>
        <v>1.4053568509106158</v>
      </c>
      <c r="AF1262" s="2">
        <v>46.948</v>
      </c>
      <c r="AG1262" s="2">
        <v>7.4474</v>
      </c>
      <c r="AH1262" s="2">
        <v>52.229700000000001</v>
      </c>
      <c r="AI1262" s="2">
        <v>21.0122</v>
      </c>
      <c r="AJ1262" s="4">
        <f t="shared" si="198"/>
        <v>1137.9610281646042</v>
      </c>
      <c r="AK1262" s="3" t="s">
        <v>93</v>
      </c>
      <c r="AL1262" s="3" t="s">
        <v>100</v>
      </c>
      <c r="AM1262" s="3" t="s">
        <v>95</v>
      </c>
      <c r="AN1262" s="3" t="s">
        <v>95</v>
      </c>
      <c r="AO1262" s="3">
        <v>1</v>
      </c>
      <c r="AP1262" s="3">
        <v>0.48899999999999999</v>
      </c>
      <c r="AQ1262" s="3">
        <v>0.67300000000000004</v>
      </c>
      <c r="AR1262" s="3">
        <v>0</v>
      </c>
      <c r="AS1262" s="3">
        <v>-4.9240000000000004</v>
      </c>
      <c r="AT1262" s="3">
        <v>1</v>
      </c>
      <c r="AU1262" s="3">
        <v>2.8400000000000002E-2</v>
      </c>
      <c r="AV1262" s="3">
        <v>8.8400000000000006E-2</v>
      </c>
      <c r="AW1262" s="3">
        <v>0</v>
      </c>
      <c r="AX1262" s="3">
        <v>8.3099999999999993E-2</v>
      </c>
      <c r="AY1262" s="3">
        <v>0.26300000000000001</v>
      </c>
      <c r="AZ1262" s="3">
        <v>83.049000000000007</v>
      </c>
      <c r="BA1262" s="3">
        <v>200267</v>
      </c>
      <c r="BB1262" s="3">
        <v>4</v>
      </c>
    </row>
    <row r="1263" spans="1:54" x14ac:dyDescent="0.25">
      <c r="A1263" s="3">
        <v>1262</v>
      </c>
      <c r="B1263" s="2" t="s">
        <v>71</v>
      </c>
      <c r="C1263" s="2" t="s">
        <v>65</v>
      </c>
      <c r="D1263" s="3">
        <v>10</v>
      </c>
      <c r="E1263" s="3" t="s">
        <v>35</v>
      </c>
      <c r="F1263" s="3" t="s">
        <v>20</v>
      </c>
      <c r="G1263" s="3" t="s">
        <v>23</v>
      </c>
      <c r="H1263" s="3">
        <v>12</v>
      </c>
      <c r="I1263" s="3">
        <v>3.6666666666666701</v>
      </c>
      <c r="J1263" s="3">
        <v>1</v>
      </c>
      <c r="K1263" s="3">
        <v>5</v>
      </c>
      <c r="L1263" s="3">
        <v>1</v>
      </c>
      <c r="M1263" s="3">
        <v>5</v>
      </c>
      <c r="N1263" s="3" t="str">
        <f t="shared" si="194"/>
        <v>y</v>
      </c>
      <c r="O1263" s="3" t="str">
        <f t="shared" si="195"/>
        <v>y</v>
      </c>
      <c r="P1263" s="2" t="s">
        <v>21</v>
      </c>
      <c r="Q1263" s="2" t="s">
        <v>26</v>
      </c>
      <c r="R1263" s="4" t="str">
        <f t="shared" si="196"/>
        <v>n</v>
      </c>
      <c r="S1263" s="2" t="s">
        <v>23</v>
      </c>
      <c r="T1263" s="2">
        <v>7</v>
      </c>
      <c r="U1263" s="6">
        <v>117904</v>
      </c>
      <c r="V1263" s="7">
        <v>110860</v>
      </c>
      <c r="W1263" s="7">
        <v>14922597</v>
      </c>
      <c r="X1263" s="7">
        <v>16078619</v>
      </c>
      <c r="Y1263" s="7">
        <v>16900726</v>
      </c>
      <c r="Z1263" s="7">
        <f t="shared" si="202"/>
        <v>5.9603797325654698E-2</v>
      </c>
      <c r="AA1263" s="7">
        <f t="shared" si="203"/>
        <v>0.13484862676026357</v>
      </c>
      <c r="AB1263" s="7">
        <f t="shared" si="204"/>
        <v>0.19445242408591829</v>
      </c>
      <c r="AC1263" s="3">
        <v>770845.05</v>
      </c>
      <c r="AD1263" s="3">
        <v>469508.68</v>
      </c>
      <c r="AE1263" s="3">
        <f t="shared" si="197"/>
        <v>1.6418121385956062</v>
      </c>
      <c r="AF1263" s="2">
        <v>52.370199999999997</v>
      </c>
      <c r="AG1263" s="2">
        <v>4.8952</v>
      </c>
      <c r="AH1263" s="2">
        <v>52.229700000000001</v>
      </c>
      <c r="AI1263" s="2">
        <v>21.0122</v>
      </c>
      <c r="AJ1263" s="4">
        <f t="shared" si="198"/>
        <v>1093.7789775798374</v>
      </c>
      <c r="AK1263" s="3" t="s">
        <v>93</v>
      </c>
      <c r="AL1263" s="3" t="s">
        <v>100</v>
      </c>
      <c r="AM1263" s="3" t="s">
        <v>95</v>
      </c>
      <c r="AN1263" s="3" t="s">
        <v>95</v>
      </c>
      <c r="AO1263" s="3">
        <v>1</v>
      </c>
      <c r="AP1263" s="3">
        <v>0.48899999999999999</v>
      </c>
      <c r="AQ1263" s="3">
        <v>0.67300000000000004</v>
      </c>
      <c r="AR1263" s="3">
        <v>0</v>
      </c>
      <c r="AS1263" s="3">
        <v>-4.9240000000000004</v>
      </c>
      <c r="AT1263" s="3">
        <v>1</v>
      </c>
      <c r="AU1263" s="3">
        <v>2.8400000000000002E-2</v>
      </c>
      <c r="AV1263" s="3">
        <v>8.8400000000000006E-2</v>
      </c>
      <c r="AW1263" s="3">
        <v>0</v>
      </c>
      <c r="AX1263" s="3">
        <v>8.3099999999999993E-2</v>
      </c>
      <c r="AY1263" s="3">
        <v>0.26300000000000001</v>
      </c>
      <c r="AZ1263" s="3">
        <v>83.049000000000007</v>
      </c>
      <c r="BA1263" s="3">
        <v>200267</v>
      </c>
      <c r="BB1263" s="3">
        <v>4</v>
      </c>
    </row>
    <row r="1264" spans="1:54" x14ac:dyDescent="0.25">
      <c r="A1264" s="3">
        <v>1263</v>
      </c>
      <c r="B1264" s="2" t="s">
        <v>72</v>
      </c>
      <c r="C1264" s="2" t="s">
        <v>65</v>
      </c>
      <c r="D1264" s="3">
        <v>8</v>
      </c>
      <c r="E1264" s="3" t="s">
        <v>35</v>
      </c>
      <c r="F1264" s="3" t="s">
        <v>20</v>
      </c>
      <c r="G1264" s="3" t="s">
        <v>23</v>
      </c>
      <c r="H1264" s="3">
        <v>12</v>
      </c>
      <c r="I1264" s="3">
        <v>7</v>
      </c>
      <c r="J1264" s="3">
        <v>3</v>
      </c>
      <c r="K1264" s="3">
        <v>1</v>
      </c>
      <c r="L1264" s="3">
        <v>1</v>
      </c>
      <c r="M1264" s="3">
        <v>5</v>
      </c>
      <c r="N1264" s="3" t="str">
        <f t="shared" si="194"/>
        <v>n</v>
      </c>
      <c r="O1264" s="3" t="str">
        <f t="shared" si="195"/>
        <v>n</v>
      </c>
      <c r="P1264" s="2" t="s">
        <v>26</v>
      </c>
      <c r="Q1264" s="2" t="s">
        <v>26</v>
      </c>
      <c r="R1264" s="4" t="str">
        <f t="shared" si="196"/>
        <v>y</v>
      </c>
      <c r="S1264" s="2" t="s">
        <v>28</v>
      </c>
      <c r="T1264" s="2">
        <v>7</v>
      </c>
      <c r="U1264" s="6" t="s">
        <v>87</v>
      </c>
      <c r="V1264" s="7" t="s">
        <v>87</v>
      </c>
      <c r="W1264" s="6" t="s">
        <v>87</v>
      </c>
      <c r="X1264" s="7" t="s">
        <v>87</v>
      </c>
      <c r="Y1264" s="7">
        <v>42590879</v>
      </c>
      <c r="Z1264" s="7" t="s">
        <v>87</v>
      </c>
      <c r="AA1264" s="7" t="s">
        <v>87</v>
      </c>
      <c r="AB1264" s="7" t="s">
        <v>87</v>
      </c>
      <c r="AC1264" s="3">
        <v>93270.48</v>
      </c>
      <c r="AD1264" s="3">
        <v>469508.68</v>
      </c>
      <c r="AE1264" s="3">
        <f t="shared" si="197"/>
        <v>0.19865549663533377</v>
      </c>
      <c r="AF1264" s="2">
        <v>50.450099999999999</v>
      </c>
      <c r="AG1264" s="2">
        <v>30.523399999999999</v>
      </c>
      <c r="AH1264" s="2">
        <v>52.229700000000001</v>
      </c>
      <c r="AI1264" s="2">
        <v>21.0122</v>
      </c>
      <c r="AJ1264" s="4">
        <f t="shared" si="198"/>
        <v>689.08959880730561</v>
      </c>
      <c r="AK1264" s="3" t="s">
        <v>93</v>
      </c>
      <c r="AL1264" s="3" t="s">
        <v>100</v>
      </c>
      <c r="AM1264" s="3" t="s">
        <v>96</v>
      </c>
      <c r="AN1264" s="3" t="s">
        <v>95</v>
      </c>
      <c r="AO1264" s="3">
        <v>0</v>
      </c>
      <c r="AP1264" s="3">
        <v>0.48899999999999999</v>
      </c>
      <c r="AQ1264" s="3">
        <v>0.67300000000000004</v>
      </c>
      <c r="AR1264" s="3">
        <v>0</v>
      </c>
      <c r="AS1264" s="3">
        <v>-4.9240000000000004</v>
      </c>
      <c r="AT1264" s="3">
        <v>1</v>
      </c>
      <c r="AU1264" s="3">
        <v>2.8400000000000002E-2</v>
      </c>
      <c r="AV1264" s="3">
        <v>8.8400000000000006E-2</v>
      </c>
      <c r="AW1264" s="3">
        <v>0</v>
      </c>
      <c r="AX1264" s="3">
        <v>8.3099999999999993E-2</v>
      </c>
      <c r="AY1264" s="3">
        <v>0.26300000000000001</v>
      </c>
      <c r="AZ1264" s="3">
        <v>83.049000000000007</v>
      </c>
      <c r="BA1264" s="3">
        <v>200267</v>
      </c>
      <c r="BB1264" s="3">
        <v>4</v>
      </c>
    </row>
    <row r="1265" spans="1:54" x14ac:dyDescent="0.25">
      <c r="A1265" s="3">
        <v>1264</v>
      </c>
      <c r="B1265" s="2" t="s">
        <v>72</v>
      </c>
      <c r="C1265" s="2" t="s">
        <v>65</v>
      </c>
      <c r="D1265" s="3">
        <v>1</v>
      </c>
      <c r="E1265" s="3" t="s">
        <v>19</v>
      </c>
      <c r="F1265" s="3" t="s">
        <v>25</v>
      </c>
      <c r="G1265" s="3" t="s">
        <v>23</v>
      </c>
      <c r="H1265" s="3">
        <v>2</v>
      </c>
      <c r="I1265" s="3">
        <v>7</v>
      </c>
      <c r="J1265" s="3">
        <v>3</v>
      </c>
      <c r="K1265" s="3">
        <v>1</v>
      </c>
      <c r="L1265" s="3">
        <v>1</v>
      </c>
      <c r="M1265" s="3">
        <v>5</v>
      </c>
      <c r="N1265" s="3" t="str">
        <f t="shared" si="194"/>
        <v>n</v>
      </c>
      <c r="O1265" s="3" t="str">
        <f t="shared" si="195"/>
        <v>n</v>
      </c>
      <c r="P1265" s="2" t="s">
        <v>26</v>
      </c>
      <c r="Q1265" s="2" t="s">
        <v>26</v>
      </c>
      <c r="R1265" s="4" t="str">
        <f t="shared" si="196"/>
        <v>y</v>
      </c>
      <c r="S1265" s="2" t="s">
        <v>28</v>
      </c>
      <c r="T1265" s="2">
        <v>7</v>
      </c>
      <c r="U1265" s="6" t="s">
        <v>87</v>
      </c>
      <c r="V1265" s="7" t="s">
        <v>87</v>
      </c>
      <c r="W1265" s="6" t="s">
        <v>87</v>
      </c>
      <c r="X1265" s="7" t="s">
        <v>87</v>
      </c>
      <c r="Y1265" s="7">
        <v>42590879</v>
      </c>
      <c r="Z1265" s="7" t="s">
        <v>87</v>
      </c>
      <c r="AA1265" s="7" t="s">
        <v>87</v>
      </c>
      <c r="AB1265" s="7" t="s">
        <v>87</v>
      </c>
      <c r="AC1265" s="3">
        <v>93270.48</v>
      </c>
      <c r="AD1265" s="3">
        <v>469508.68</v>
      </c>
      <c r="AE1265" s="3">
        <f t="shared" si="197"/>
        <v>0.19865549663533377</v>
      </c>
      <c r="AF1265" s="2">
        <v>50.450099999999999</v>
      </c>
      <c r="AG1265" s="2">
        <v>30.523399999999999</v>
      </c>
      <c r="AH1265" s="2">
        <v>52.229700000000001</v>
      </c>
      <c r="AI1265" s="2">
        <v>21.0122</v>
      </c>
      <c r="AJ1265" s="4">
        <f t="shared" si="198"/>
        <v>689.08959880730561</v>
      </c>
      <c r="AK1265" s="3" t="s">
        <v>93</v>
      </c>
      <c r="AL1265" s="3" t="s">
        <v>100</v>
      </c>
      <c r="AM1265" s="3" t="s">
        <v>96</v>
      </c>
      <c r="AN1265" s="3" t="s">
        <v>95</v>
      </c>
      <c r="AO1265" s="3">
        <v>0</v>
      </c>
      <c r="AP1265" s="3">
        <v>0.48899999999999999</v>
      </c>
      <c r="AQ1265" s="3">
        <v>0.67300000000000004</v>
      </c>
      <c r="AR1265" s="3">
        <v>0</v>
      </c>
      <c r="AS1265" s="3">
        <v>-4.9240000000000004</v>
      </c>
      <c r="AT1265" s="3">
        <v>1</v>
      </c>
      <c r="AU1265" s="3">
        <v>2.8400000000000002E-2</v>
      </c>
      <c r="AV1265" s="3">
        <v>8.8400000000000006E-2</v>
      </c>
      <c r="AW1265" s="3">
        <v>0</v>
      </c>
      <c r="AX1265" s="3">
        <v>8.3099999999999993E-2</v>
      </c>
      <c r="AY1265" s="3">
        <v>0.26300000000000001</v>
      </c>
      <c r="AZ1265" s="3">
        <v>83.049000000000007</v>
      </c>
      <c r="BA1265" s="3">
        <v>200267</v>
      </c>
      <c r="BB1265" s="3">
        <v>4</v>
      </c>
    </row>
    <row r="1266" spans="1:54" x14ac:dyDescent="0.25">
      <c r="A1266" s="3">
        <v>1265</v>
      </c>
      <c r="B1266" s="2" t="s">
        <v>72</v>
      </c>
      <c r="C1266" s="2" t="s">
        <v>65</v>
      </c>
      <c r="D1266" s="3">
        <v>12</v>
      </c>
      <c r="E1266" s="3" t="s">
        <v>19</v>
      </c>
      <c r="F1266" s="3" t="s">
        <v>20</v>
      </c>
      <c r="G1266" s="3" t="s">
        <v>23</v>
      </c>
      <c r="H1266" s="3">
        <v>2</v>
      </c>
      <c r="I1266" s="3">
        <v>7</v>
      </c>
      <c r="J1266" s="3">
        <v>3</v>
      </c>
      <c r="K1266" s="3">
        <v>1</v>
      </c>
      <c r="L1266" s="3">
        <v>1</v>
      </c>
      <c r="M1266" s="3">
        <v>5</v>
      </c>
      <c r="N1266" s="3" t="str">
        <f t="shared" si="194"/>
        <v>n</v>
      </c>
      <c r="O1266" s="3" t="str">
        <f t="shared" si="195"/>
        <v>n</v>
      </c>
      <c r="P1266" s="2" t="s">
        <v>26</v>
      </c>
      <c r="Q1266" s="2" t="s">
        <v>26</v>
      </c>
      <c r="R1266" s="4" t="str">
        <f t="shared" si="196"/>
        <v>y</v>
      </c>
      <c r="S1266" s="2" t="s">
        <v>28</v>
      </c>
      <c r="T1266" s="2">
        <v>7</v>
      </c>
      <c r="U1266" s="6" t="s">
        <v>87</v>
      </c>
      <c r="V1266" s="7" t="s">
        <v>87</v>
      </c>
      <c r="W1266" s="6" t="s">
        <v>87</v>
      </c>
      <c r="X1266" s="7" t="s">
        <v>87</v>
      </c>
      <c r="Y1266" s="7">
        <v>42590879</v>
      </c>
      <c r="Z1266" s="7" t="s">
        <v>87</v>
      </c>
      <c r="AA1266" s="7" t="s">
        <v>87</v>
      </c>
      <c r="AB1266" s="7" t="s">
        <v>87</v>
      </c>
      <c r="AC1266" s="3">
        <v>93270.48</v>
      </c>
      <c r="AD1266" s="3">
        <v>469508.68</v>
      </c>
      <c r="AE1266" s="3">
        <f t="shared" si="197"/>
        <v>0.19865549663533377</v>
      </c>
      <c r="AF1266" s="2">
        <v>50.450099999999999</v>
      </c>
      <c r="AG1266" s="2">
        <v>30.523399999999999</v>
      </c>
      <c r="AH1266" s="2">
        <v>52.229700000000001</v>
      </c>
      <c r="AI1266" s="2">
        <v>21.0122</v>
      </c>
      <c r="AJ1266" s="4">
        <f t="shared" si="198"/>
        <v>689.08959880730561</v>
      </c>
      <c r="AK1266" s="3" t="s">
        <v>93</v>
      </c>
      <c r="AL1266" s="3" t="s">
        <v>100</v>
      </c>
      <c r="AM1266" s="3" t="s">
        <v>96</v>
      </c>
      <c r="AN1266" s="3" t="s">
        <v>95</v>
      </c>
      <c r="AO1266" s="3">
        <v>0</v>
      </c>
      <c r="AP1266" s="3">
        <v>0.48899999999999999</v>
      </c>
      <c r="AQ1266" s="3">
        <v>0.67300000000000004</v>
      </c>
      <c r="AR1266" s="3">
        <v>0</v>
      </c>
      <c r="AS1266" s="3">
        <v>-4.9240000000000004</v>
      </c>
      <c r="AT1266" s="3">
        <v>1</v>
      </c>
      <c r="AU1266" s="3">
        <v>2.8400000000000002E-2</v>
      </c>
      <c r="AV1266" s="3">
        <v>8.8400000000000006E-2</v>
      </c>
      <c r="AW1266" s="3">
        <v>0</v>
      </c>
      <c r="AX1266" s="3">
        <v>8.3099999999999993E-2</v>
      </c>
      <c r="AY1266" s="3">
        <v>0.26300000000000001</v>
      </c>
      <c r="AZ1266" s="3">
        <v>83.049000000000007</v>
      </c>
      <c r="BA1266" s="3">
        <v>200267</v>
      </c>
      <c r="BB1266" s="3">
        <v>4</v>
      </c>
    </row>
    <row r="1267" spans="1:54" x14ac:dyDescent="0.25">
      <c r="A1267" s="3">
        <v>1266</v>
      </c>
      <c r="B1267" s="2" t="s">
        <v>78</v>
      </c>
      <c r="C1267" s="2" t="s">
        <v>65</v>
      </c>
      <c r="D1267" s="3">
        <v>10</v>
      </c>
      <c r="E1267" s="3" t="s">
        <v>35</v>
      </c>
      <c r="F1267" s="3" t="s">
        <v>20</v>
      </c>
      <c r="G1267" s="3" t="s">
        <v>23</v>
      </c>
      <c r="H1267" s="3">
        <v>12</v>
      </c>
      <c r="I1267" s="3">
        <v>4.125</v>
      </c>
      <c r="J1267" s="3">
        <v>3</v>
      </c>
      <c r="K1267" s="3">
        <v>1</v>
      </c>
      <c r="L1267" s="3">
        <v>1</v>
      </c>
      <c r="M1267" s="3">
        <v>5</v>
      </c>
      <c r="N1267" s="3" t="str">
        <f t="shared" si="194"/>
        <v>n</v>
      </c>
      <c r="O1267" s="3" t="str">
        <f t="shared" si="195"/>
        <v>n</v>
      </c>
      <c r="P1267" s="2" t="s">
        <v>21</v>
      </c>
      <c r="Q1267" s="2" t="s">
        <v>26</v>
      </c>
      <c r="R1267" s="4" t="str">
        <f t="shared" si="196"/>
        <v>n</v>
      </c>
      <c r="S1267" s="2" t="s">
        <v>23</v>
      </c>
      <c r="T1267" s="2">
        <v>7</v>
      </c>
      <c r="U1267" s="6">
        <v>844024</v>
      </c>
      <c r="V1267" s="7">
        <v>928257</v>
      </c>
      <c r="W1267" s="6" t="s">
        <v>87</v>
      </c>
      <c r="X1267" s="7" t="s">
        <v>87</v>
      </c>
      <c r="Y1267" s="7">
        <v>65383556</v>
      </c>
      <c r="Z1267" s="7" t="s">
        <v>87</v>
      </c>
      <c r="AA1267" s="7" t="s">
        <v>87</v>
      </c>
      <c r="AB1267" s="7" t="s">
        <v>87</v>
      </c>
      <c r="AC1267" s="3">
        <v>2618885.69</v>
      </c>
      <c r="AD1267" s="3">
        <v>469508.68</v>
      </c>
      <c r="AE1267" s="3">
        <f t="shared" si="197"/>
        <v>5.5779281652471262</v>
      </c>
      <c r="AF1267" s="2">
        <v>52.507399999999997</v>
      </c>
      <c r="AG1267" s="2">
        <v>-0.1278</v>
      </c>
      <c r="AH1267" s="2">
        <v>52.229700000000001</v>
      </c>
      <c r="AI1267" s="2">
        <v>21.0122</v>
      </c>
      <c r="AJ1267" s="4">
        <f t="shared" si="198"/>
        <v>1430.464661760479</v>
      </c>
      <c r="AK1267" s="3" t="s">
        <v>93</v>
      </c>
      <c r="AL1267" s="3" t="s">
        <v>100</v>
      </c>
      <c r="AM1267" s="3" t="s">
        <v>95</v>
      </c>
      <c r="AN1267" s="3" t="s">
        <v>95</v>
      </c>
      <c r="AO1267" s="3">
        <v>1</v>
      </c>
      <c r="AP1267" s="3">
        <v>0.48899999999999999</v>
      </c>
      <c r="AQ1267" s="3">
        <v>0.67300000000000004</v>
      </c>
      <c r="AR1267" s="3">
        <v>0</v>
      </c>
      <c r="AS1267" s="3">
        <v>-4.9240000000000004</v>
      </c>
      <c r="AT1267" s="3">
        <v>1</v>
      </c>
      <c r="AU1267" s="3">
        <v>2.8400000000000002E-2</v>
      </c>
      <c r="AV1267" s="3">
        <v>8.8400000000000006E-2</v>
      </c>
      <c r="AW1267" s="3">
        <v>0</v>
      </c>
      <c r="AX1267" s="3">
        <v>8.3099999999999993E-2</v>
      </c>
      <c r="AY1267" s="3">
        <v>0.26300000000000001</v>
      </c>
      <c r="AZ1267" s="3">
        <v>83.049000000000007</v>
      </c>
      <c r="BA1267" s="3">
        <v>200267</v>
      </c>
      <c r="BB1267" s="3">
        <v>4</v>
      </c>
    </row>
    <row r="1268" spans="1:54" x14ac:dyDescent="0.25">
      <c r="A1268" s="3">
        <v>1267</v>
      </c>
      <c r="B1268" s="2" t="s">
        <v>78</v>
      </c>
      <c r="C1268" s="2" t="s">
        <v>65</v>
      </c>
      <c r="D1268" s="3">
        <v>10</v>
      </c>
      <c r="E1268" s="3" t="s">
        <v>19</v>
      </c>
      <c r="F1268" s="3" t="s">
        <v>20</v>
      </c>
      <c r="G1268" s="3" t="s">
        <v>23</v>
      </c>
      <c r="H1268" s="3">
        <v>2</v>
      </c>
      <c r="I1268" s="3">
        <v>4.125</v>
      </c>
      <c r="J1268" s="3">
        <v>3</v>
      </c>
      <c r="K1268" s="3">
        <v>1</v>
      </c>
      <c r="L1268" s="3">
        <v>1</v>
      </c>
      <c r="M1268" s="3">
        <v>5</v>
      </c>
      <c r="N1268" s="3" t="str">
        <f t="shared" si="194"/>
        <v>n</v>
      </c>
      <c r="O1268" s="3" t="str">
        <f t="shared" si="195"/>
        <v>n</v>
      </c>
      <c r="P1268" s="2" t="s">
        <v>21</v>
      </c>
      <c r="Q1268" s="2" t="s">
        <v>26</v>
      </c>
      <c r="R1268" s="4" t="str">
        <f t="shared" si="196"/>
        <v>n</v>
      </c>
      <c r="S1268" s="2" t="s">
        <v>23</v>
      </c>
      <c r="T1268" s="2">
        <v>7</v>
      </c>
      <c r="U1268" s="6">
        <v>844024</v>
      </c>
      <c r="V1268" s="7">
        <v>928257</v>
      </c>
      <c r="W1268" s="6" t="s">
        <v>87</v>
      </c>
      <c r="X1268" s="7" t="s">
        <v>87</v>
      </c>
      <c r="Y1268" s="7">
        <v>65383556</v>
      </c>
      <c r="Z1268" s="7" t="s">
        <v>87</v>
      </c>
      <c r="AA1268" s="7" t="s">
        <v>87</v>
      </c>
      <c r="AB1268" s="7" t="s">
        <v>87</v>
      </c>
      <c r="AC1268" s="3">
        <v>2618885.69</v>
      </c>
      <c r="AD1268" s="3">
        <v>469508.68</v>
      </c>
      <c r="AE1268" s="3">
        <f t="shared" si="197"/>
        <v>5.5779281652471262</v>
      </c>
      <c r="AF1268" s="2">
        <v>52.507399999999997</v>
      </c>
      <c r="AG1268" s="2">
        <v>-0.1278</v>
      </c>
      <c r="AH1268" s="2">
        <v>52.229700000000001</v>
      </c>
      <c r="AI1268" s="2">
        <v>21.0122</v>
      </c>
      <c r="AJ1268" s="4">
        <f t="shared" si="198"/>
        <v>1430.464661760479</v>
      </c>
      <c r="AK1268" s="3" t="s">
        <v>93</v>
      </c>
      <c r="AL1268" s="3" t="s">
        <v>100</v>
      </c>
      <c r="AM1268" s="3" t="s">
        <v>95</v>
      </c>
      <c r="AN1268" s="3" t="s">
        <v>95</v>
      </c>
      <c r="AO1268" s="3">
        <v>1</v>
      </c>
      <c r="AP1268" s="3">
        <v>0.48899999999999999</v>
      </c>
      <c r="AQ1268" s="3">
        <v>0.67300000000000004</v>
      </c>
      <c r="AR1268" s="3">
        <v>0</v>
      </c>
      <c r="AS1268" s="3">
        <v>-4.9240000000000004</v>
      </c>
      <c r="AT1268" s="3">
        <v>1</v>
      </c>
      <c r="AU1268" s="3">
        <v>2.8400000000000002E-2</v>
      </c>
      <c r="AV1268" s="3">
        <v>8.8400000000000006E-2</v>
      </c>
      <c r="AW1268" s="3">
        <v>0</v>
      </c>
      <c r="AX1268" s="3">
        <v>8.3099999999999993E-2</v>
      </c>
      <c r="AY1268" s="3">
        <v>0.26300000000000001</v>
      </c>
      <c r="AZ1268" s="3">
        <v>83.049000000000007</v>
      </c>
      <c r="BA1268" s="3">
        <v>200267</v>
      </c>
      <c r="BB1268" s="3">
        <v>4</v>
      </c>
    </row>
    <row r="1269" spans="1:54" x14ac:dyDescent="0.25">
      <c r="A1269" s="3">
        <v>1268</v>
      </c>
      <c r="B1269" s="2" t="s">
        <v>18</v>
      </c>
      <c r="C1269" s="2" t="s">
        <v>66</v>
      </c>
      <c r="D1269" s="3">
        <v>7</v>
      </c>
      <c r="E1269" s="3" t="s">
        <v>35</v>
      </c>
      <c r="F1269" s="3" t="s">
        <v>25</v>
      </c>
      <c r="G1269" s="3" t="s">
        <v>23</v>
      </c>
      <c r="H1269" s="3">
        <v>18</v>
      </c>
      <c r="I1269" s="3">
        <v>4.6666666666666696</v>
      </c>
      <c r="J1269" s="3">
        <v>1</v>
      </c>
      <c r="K1269" s="3">
        <v>3</v>
      </c>
      <c r="L1269" s="3">
        <v>3</v>
      </c>
      <c r="M1269" s="3">
        <v>1</v>
      </c>
      <c r="N1269" s="3" t="str">
        <f t="shared" si="194"/>
        <v>n</v>
      </c>
      <c r="O1269" s="3" t="str">
        <f t="shared" si="195"/>
        <v>n</v>
      </c>
      <c r="P1269" s="2" t="s">
        <v>22</v>
      </c>
      <c r="Q1269" s="2" t="s">
        <v>26</v>
      </c>
      <c r="R1269" s="4" t="str">
        <f t="shared" si="196"/>
        <v>n</v>
      </c>
      <c r="S1269" s="2" t="s">
        <v>23</v>
      </c>
      <c r="T1269" s="2">
        <v>9</v>
      </c>
      <c r="U1269" s="6" t="s">
        <v>87</v>
      </c>
      <c r="V1269" s="7" t="s">
        <v>87</v>
      </c>
      <c r="W1269" s="6" t="s">
        <v>87</v>
      </c>
      <c r="X1269" s="7" t="s">
        <v>87</v>
      </c>
      <c r="Y1269" s="7">
        <v>2886026</v>
      </c>
      <c r="Z1269" s="7" t="s">
        <v>87</v>
      </c>
      <c r="AA1269" s="7" t="s">
        <v>87</v>
      </c>
      <c r="AB1269" s="7" t="s">
        <v>87</v>
      </c>
      <c r="AC1269" s="3">
        <v>11926.86</v>
      </c>
      <c r="AD1269" s="3">
        <v>1283162.3500000001</v>
      </c>
      <c r="AE1269" s="3">
        <f t="shared" si="197"/>
        <v>9.2948955367962594E-3</v>
      </c>
      <c r="AF1269" s="2">
        <v>41.327500000000001</v>
      </c>
      <c r="AG1269" s="2">
        <v>119.81870000000001</v>
      </c>
      <c r="AH1269" s="2">
        <v>55.755800000000001</v>
      </c>
      <c r="AI1269" s="2">
        <v>37.6173</v>
      </c>
      <c r="AJ1269" s="4">
        <f t="shared" si="198"/>
        <v>5882.0688350938271</v>
      </c>
      <c r="AK1269" s="3" t="s">
        <v>93</v>
      </c>
      <c r="AL1269" s="3" t="s">
        <v>100</v>
      </c>
      <c r="AM1269" s="3" t="s">
        <v>95</v>
      </c>
      <c r="AN1269" s="3" t="s">
        <v>95</v>
      </c>
      <c r="AO1269" s="3">
        <v>1</v>
      </c>
      <c r="AP1269" s="3">
        <v>0.63200000000000001</v>
      </c>
      <c r="AQ1269" s="3">
        <v>0.89500000000000002</v>
      </c>
      <c r="AR1269" s="3">
        <v>11</v>
      </c>
      <c r="AS1269" s="3">
        <v>-5.2759999999999998</v>
      </c>
      <c r="AT1269" s="3">
        <v>0</v>
      </c>
      <c r="AU1269" s="3">
        <v>6.0499999999999998E-2</v>
      </c>
      <c r="AV1269" s="3">
        <v>0.41599999999999998</v>
      </c>
      <c r="AW1269" s="3">
        <v>0</v>
      </c>
      <c r="AX1269" s="3">
        <v>8.8499999999999995E-2</v>
      </c>
      <c r="AY1269" s="3">
        <v>0.28000000000000003</v>
      </c>
      <c r="AZ1269" s="3">
        <v>127.983</v>
      </c>
      <c r="BA1269" s="3">
        <v>186892</v>
      </c>
      <c r="BB1269" s="3">
        <v>4</v>
      </c>
    </row>
    <row r="1270" spans="1:54" x14ac:dyDescent="0.25">
      <c r="A1270" s="3">
        <v>1269</v>
      </c>
      <c r="B1270" s="2" t="s">
        <v>18</v>
      </c>
      <c r="C1270" s="2" t="s">
        <v>66</v>
      </c>
      <c r="D1270" s="3">
        <v>7</v>
      </c>
      <c r="E1270" s="3" t="s">
        <v>35</v>
      </c>
      <c r="F1270" s="3" t="s">
        <v>20</v>
      </c>
      <c r="G1270" s="3" t="s">
        <v>23</v>
      </c>
      <c r="H1270" s="3">
        <v>18</v>
      </c>
      <c r="I1270" s="3">
        <v>4.6666666666666696</v>
      </c>
      <c r="J1270" s="3">
        <v>1</v>
      </c>
      <c r="K1270" s="3">
        <v>3</v>
      </c>
      <c r="L1270" s="3">
        <v>3</v>
      </c>
      <c r="M1270" s="3">
        <v>1</v>
      </c>
      <c r="N1270" s="3" t="str">
        <f t="shared" si="194"/>
        <v>n</v>
      </c>
      <c r="O1270" s="3" t="str">
        <f t="shared" si="195"/>
        <v>n</v>
      </c>
      <c r="P1270" s="2" t="s">
        <v>22</v>
      </c>
      <c r="Q1270" s="2" t="s">
        <v>26</v>
      </c>
      <c r="R1270" s="4" t="str">
        <f t="shared" si="196"/>
        <v>n</v>
      </c>
      <c r="S1270" s="2" t="s">
        <v>23</v>
      </c>
      <c r="T1270" s="2">
        <v>9</v>
      </c>
      <c r="U1270" s="6" t="s">
        <v>87</v>
      </c>
      <c r="V1270" s="7" t="s">
        <v>87</v>
      </c>
      <c r="W1270" s="6" t="s">
        <v>87</v>
      </c>
      <c r="X1270" s="7" t="s">
        <v>87</v>
      </c>
      <c r="Y1270" s="7">
        <v>2886026</v>
      </c>
      <c r="Z1270" s="7" t="s">
        <v>87</v>
      </c>
      <c r="AA1270" s="7" t="s">
        <v>87</v>
      </c>
      <c r="AB1270" s="7" t="s">
        <v>87</v>
      </c>
      <c r="AC1270" s="3">
        <v>11926.86</v>
      </c>
      <c r="AD1270" s="3">
        <v>1283162.3500000001</v>
      </c>
      <c r="AE1270" s="3">
        <f t="shared" si="197"/>
        <v>9.2948955367962594E-3</v>
      </c>
      <c r="AF1270" s="2">
        <v>41.327500000000001</v>
      </c>
      <c r="AG1270" s="2">
        <v>119.81870000000001</v>
      </c>
      <c r="AH1270" s="2">
        <v>55.755800000000001</v>
      </c>
      <c r="AI1270" s="2">
        <v>37.6173</v>
      </c>
      <c r="AJ1270" s="4">
        <f t="shared" si="198"/>
        <v>5882.0688350938271</v>
      </c>
      <c r="AK1270" s="3" t="s">
        <v>93</v>
      </c>
      <c r="AL1270" s="3" t="s">
        <v>100</v>
      </c>
      <c r="AM1270" s="3" t="s">
        <v>95</v>
      </c>
      <c r="AN1270" s="3" t="s">
        <v>95</v>
      </c>
      <c r="AO1270" s="3">
        <v>1</v>
      </c>
      <c r="AP1270" s="3">
        <v>0.63200000000000001</v>
      </c>
      <c r="AQ1270" s="3">
        <v>0.89500000000000002</v>
      </c>
      <c r="AR1270" s="3">
        <v>11</v>
      </c>
      <c r="AS1270" s="3">
        <v>-5.2759999999999998</v>
      </c>
      <c r="AT1270" s="3">
        <v>0</v>
      </c>
      <c r="AU1270" s="3">
        <v>6.0499999999999998E-2</v>
      </c>
      <c r="AV1270" s="3">
        <v>0.41599999999999998</v>
      </c>
      <c r="AW1270" s="3">
        <v>0</v>
      </c>
      <c r="AX1270" s="3">
        <v>8.8499999999999995E-2</v>
      </c>
      <c r="AY1270" s="3">
        <v>0.28000000000000003</v>
      </c>
      <c r="AZ1270" s="3">
        <v>127.983</v>
      </c>
      <c r="BA1270" s="3">
        <v>186892</v>
      </c>
      <c r="BB1270" s="3">
        <v>4</v>
      </c>
    </row>
    <row r="1271" spans="1:54" x14ac:dyDescent="0.25">
      <c r="A1271" s="3">
        <v>1270</v>
      </c>
      <c r="B1271" s="2" t="s">
        <v>34</v>
      </c>
      <c r="C1271" s="2" t="s">
        <v>66</v>
      </c>
      <c r="D1271" s="3">
        <v>2</v>
      </c>
      <c r="E1271" s="3" t="s">
        <v>35</v>
      </c>
      <c r="F1271" s="3" t="s">
        <v>25</v>
      </c>
      <c r="G1271" s="3" t="s">
        <v>23</v>
      </c>
      <c r="H1271" s="3">
        <v>18</v>
      </c>
      <c r="I1271" s="3">
        <v>10.615384615384601</v>
      </c>
      <c r="J1271" s="3">
        <v>1</v>
      </c>
      <c r="K1271" s="3">
        <v>1</v>
      </c>
      <c r="L1271" s="3">
        <v>3</v>
      </c>
      <c r="M1271" s="3">
        <v>1</v>
      </c>
      <c r="N1271" s="3" t="str">
        <f t="shared" si="194"/>
        <v>n</v>
      </c>
      <c r="O1271" s="3" t="str">
        <f t="shared" si="195"/>
        <v>y</v>
      </c>
      <c r="P1271" s="2" t="s">
        <v>36</v>
      </c>
      <c r="Q1271" s="2" t="s">
        <v>26</v>
      </c>
      <c r="R1271" s="4" t="str">
        <f t="shared" si="196"/>
        <v>n</v>
      </c>
      <c r="S1271" s="2" t="s">
        <v>23</v>
      </c>
      <c r="T1271" s="2">
        <v>9</v>
      </c>
      <c r="U1271" s="6" t="s">
        <v>87</v>
      </c>
      <c r="V1271" s="7" t="s">
        <v>87</v>
      </c>
      <c r="W1271" s="6" t="s">
        <v>87</v>
      </c>
      <c r="X1271" s="7" t="s">
        <v>87</v>
      </c>
      <c r="Y1271" s="7">
        <v>2998577</v>
      </c>
      <c r="Z1271" s="7" t="s">
        <v>87</v>
      </c>
      <c r="AA1271" s="7" t="s">
        <v>87</v>
      </c>
      <c r="AB1271" s="7" t="s">
        <v>87</v>
      </c>
      <c r="AC1271" s="3">
        <v>10547.33</v>
      </c>
      <c r="AD1271" s="3">
        <v>1283162.3500000001</v>
      </c>
      <c r="AE1271" s="3">
        <f t="shared" si="197"/>
        <v>8.2197938553917188E-3</v>
      </c>
      <c r="AF1271" s="2">
        <v>40.179200000000002</v>
      </c>
      <c r="AG1271" s="2">
        <v>44.499099999999999</v>
      </c>
      <c r="AH1271" s="2">
        <v>55.755800000000001</v>
      </c>
      <c r="AI1271" s="2">
        <v>37.6173</v>
      </c>
      <c r="AJ1271" s="4">
        <f t="shared" si="198"/>
        <v>1804.0702093002203</v>
      </c>
      <c r="AK1271" s="3" t="s">
        <v>93</v>
      </c>
      <c r="AL1271" s="3" t="s">
        <v>100</v>
      </c>
      <c r="AM1271" s="3" t="s">
        <v>95</v>
      </c>
      <c r="AN1271" s="3" t="s">
        <v>95</v>
      </c>
      <c r="AO1271" s="3">
        <v>1</v>
      </c>
      <c r="AP1271" s="3">
        <v>0.63200000000000001</v>
      </c>
      <c r="AQ1271" s="3">
        <v>0.89500000000000002</v>
      </c>
      <c r="AR1271" s="3">
        <v>11</v>
      </c>
      <c r="AS1271" s="3">
        <v>-5.2759999999999998</v>
      </c>
      <c r="AT1271" s="3">
        <v>0</v>
      </c>
      <c r="AU1271" s="3">
        <v>6.0499999999999998E-2</v>
      </c>
      <c r="AV1271" s="3">
        <v>0.41599999999999998</v>
      </c>
      <c r="AW1271" s="3">
        <v>0</v>
      </c>
      <c r="AX1271" s="3">
        <v>8.8499999999999995E-2</v>
      </c>
      <c r="AY1271" s="3">
        <v>0.28000000000000003</v>
      </c>
      <c r="AZ1271" s="3">
        <v>127.983</v>
      </c>
      <c r="BA1271" s="3">
        <v>186892</v>
      </c>
      <c r="BB1271" s="3">
        <v>4</v>
      </c>
    </row>
    <row r="1272" spans="1:54" x14ac:dyDescent="0.25">
      <c r="A1272" s="3">
        <v>1271</v>
      </c>
      <c r="B1272" s="2" t="s">
        <v>34</v>
      </c>
      <c r="C1272" s="2" t="s">
        <v>66</v>
      </c>
      <c r="D1272" s="3">
        <v>12</v>
      </c>
      <c r="E1272" s="3" t="s">
        <v>35</v>
      </c>
      <c r="F1272" s="3" t="s">
        <v>20</v>
      </c>
      <c r="G1272" s="3" t="s">
        <v>23</v>
      </c>
      <c r="H1272" s="3">
        <v>18</v>
      </c>
      <c r="I1272" s="3">
        <v>10.615384615384601</v>
      </c>
      <c r="J1272" s="3">
        <v>1</v>
      </c>
      <c r="K1272" s="3">
        <v>1</v>
      </c>
      <c r="L1272" s="3">
        <v>3</v>
      </c>
      <c r="M1272" s="3">
        <v>1</v>
      </c>
      <c r="N1272" s="3" t="str">
        <f t="shared" si="194"/>
        <v>n</v>
      </c>
      <c r="O1272" s="3" t="str">
        <f t="shared" si="195"/>
        <v>y</v>
      </c>
      <c r="P1272" s="2" t="s">
        <v>36</v>
      </c>
      <c r="Q1272" s="2" t="s">
        <v>26</v>
      </c>
      <c r="R1272" s="4" t="str">
        <f t="shared" si="196"/>
        <v>n</v>
      </c>
      <c r="S1272" s="2" t="s">
        <v>23</v>
      </c>
      <c r="T1272" s="2">
        <v>9</v>
      </c>
      <c r="U1272" s="6" t="s">
        <v>87</v>
      </c>
      <c r="V1272" s="7" t="s">
        <v>87</v>
      </c>
      <c r="W1272" s="6" t="s">
        <v>87</v>
      </c>
      <c r="X1272" s="7" t="s">
        <v>87</v>
      </c>
      <c r="Y1272" s="7">
        <v>2998577</v>
      </c>
      <c r="Z1272" s="7" t="s">
        <v>87</v>
      </c>
      <c r="AA1272" s="7" t="s">
        <v>87</v>
      </c>
      <c r="AB1272" s="7" t="s">
        <v>87</v>
      </c>
      <c r="AC1272" s="3">
        <v>10547.33</v>
      </c>
      <c r="AD1272" s="3">
        <v>1283162.3500000001</v>
      </c>
      <c r="AE1272" s="3">
        <f t="shared" si="197"/>
        <v>8.2197938553917188E-3</v>
      </c>
      <c r="AF1272" s="2">
        <v>40.179200000000002</v>
      </c>
      <c r="AG1272" s="2">
        <v>44.499099999999999</v>
      </c>
      <c r="AH1272" s="2">
        <v>55.755800000000001</v>
      </c>
      <c r="AI1272" s="2">
        <v>37.6173</v>
      </c>
      <c r="AJ1272" s="4">
        <f t="shared" si="198"/>
        <v>1804.0702093002203</v>
      </c>
      <c r="AK1272" s="3" t="s">
        <v>93</v>
      </c>
      <c r="AL1272" s="3" t="s">
        <v>100</v>
      </c>
      <c r="AM1272" s="3" t="s">
        <v>95</v>
      </c>
      <c r="AN1272" s="3" t="s">
        <v>95</v>
      </c>
      <c r="AO1272" s="3">
        <v>1</v>
      </c>
      <c r="AP1272" s="3">
        <v>0.63200000000000001</v>
      </c>
      <c r="AQ1272" s="3">
        <v>0.89500000000000002</v>
      </c>
      <c r="AR1272" s="3">
        <v>11</v>
      </c>
      <c r="AS1272" s="3">
        <v>-5.2759999999999998</v>
      </c>
      <c r="AT1272" s="3">
        <v>0</v>
      </c>
      <c r="AU1272" s="3">
        <v>6.0499999999999998E-2</v>
      </c>
      <c r="AV1272" s="3">
        <v>0.41599999999999998</v>
      </c>
      <c r="AW1272" s="3">
        <v>0</v>
      </c>
      <c r="AX1272" s="3">
        <v>8.8499999999999995E-2</v>
      </c>
      <c r="AY1272" s="3">
        <v>0.28000000000000003</v>
      </c>
      <c r="AZ1272" s="3">
        <v>127.983</v>
      </c>
      <c r="BA1272" s="3">
        <v>186892</v>
      </c>
      <c r="BB1272" s="3">
        <v>4</v>
      </c>
    </row>
    <row r="1273" spans="1:54" x14ac:dyDescent="0.25">
      <c r="A1273" s="3">
        <v>1272</v>
      </c>
      <c r="B1273" s="2" t="s">
        <v>34</v>
      </c>
      <c r="C1273" s="2" t="s">
        <v>66</v>
      </c>
      <c r="D1273" s="3">
        <v>7</v>
      </c>
      <c r="E1273" s="3" t="s">
        <v>38</v>
      </c>
      <c r="F1273" s="3" t="s">
        <v>25</v>
      </c>
      <c r="G1273" s="3" t="s">
        <v>23</v>
      </c>
      <c r="H1273" s="3">
        <v>9</v>
      </c>
      <c r="I1273" s="3">
        <v>10.615384615384601</v>
      </c>
      <c r="J1273" s="3">
        <v>1</v>
      </c>
      <c r="K1273" s="3">
        <v>1</v>
      </c>
      <c r="L1273" s="3">
        <v>3</v>
      </c>
      <c r="M1273" s="3">
        <v>1</v>
      </c>
      <c r="N1273" s="3" t="str">
        <f t="shared" si="194"/>
        <v>n</v>
      </c>
      <c r="O1273" s="3" t="str">
        <f t="shared" si="195"/>
        <v>y</v>
      </c>
      <c r="P1273" s="2" t="s">
        <v>36</v>
      </c>
      <c r="Q1273" s="2" t="s">
        <v>26</v>
      </c>
      <c r="R1273" s="4" t="str">
        <f t="shared" si="196"/>
        <v>n</v>
      </c>
      <c r="S1273" s="2" t="s">
        <v>23</v>
      </c>
      <c r="T1273" s="2">
        <v>9</v>
      </c>
      <c r="U1273" s="6" t="s">
        <v>87</v>
      </c>
      <c r="V1273" s="7" t="s">
        <v>87</v>
      </c>
      <c r="W1273" s="6" t="s">
        <v>87</v>
      </c>
      <c r="X1273" s="7" t="s">
        <v>87</v>
      </c>
      <c r="Y1273" s="7">
        <v>2998577</v>
      </c>
      <c r="Z1273" s="7" t="s">
        <v>87</v>
      </c>
      <c r="AA1273" s="7" t="s">
        <v>87</v>
      </c>
      <c r="AB1273" s="7" t="s">
        <v>87</v>
      </c>
      <c r="AC1273" s="3">
        <v>10547.33</v>
      </c>
      <c r="AD1273" s="3">
        <v>1283162.3500000001</v>
      </c>
      <c r="AE1273" s="3">
        <f t="shared" si="197"/>
        <v>8.2197938553917188E-3</v>
      </c>
      <c r="AF1273" s="2">
        <v>40.179200000000002</v>
      </c>
      <c r="AG1273" s="2">
        <v>44.499099999999999</v>
      </c>
      <c r="AH1273" s="2">
        <v>55.755800000000001</v>
      </c>
      <c r="AI1273" s="2">
        <v>37.6173</v>
      </c>
      <c r="AJ1273" s="4">
        <f t="shared" si="198"/>
        <v>1804.0702093002203</v>
      </c>
      <c r="AK1273" s="3" t="s">
        <v>93</v>
      </c>
      <c r="AL1273" s="3" t="s">
        <v>100</v>
      </c>
      <c r="AM1273" s="3" t="s">
        <v>95</v>
      </c>
      <c r="AN1273" s="3" t="s">
        <v>95</v>
      </c>
      <c r="AO1273" s="3">
        <v>1</v>
      </c>
      <c r="AP1273" s="3">
        <v>0.63200000000000001</v>
      </c>
      <c r="AQ1273" s="3">
        <v>0.89500000000000002</v>
      </c>
      <c r="AR1273" s="3">
        <v>11</v>
      </c>
      <c r="AS1273" s="3">
        <v>-5.2759999999999998</v>
      </c>
      <c r="AT1273" s="3">
        <v>0</v>
      </c>
      <c r="AU1273" s="3">
        <v>6.0499999999999998E-2</v>
      </c>
      <c r="AV1273" s="3">
        <v>0.41599999999999998</v>
      </c>
      <c r="AW1273" s="3">
        <v>0</v>
      </c>
      <c r="AX1273" s="3">
        <v>8.8499999999999995E-2</v>
      </c>
      <c r="AY1273" s="3">
        <v>0.28000000000000003</v>
      </c>
      <c r="AZ1273" s="3">
        <v>127.983</v>
      </c>
      <c r="BA1273" s="3">
        <v>186892</v>
      </c>
      <c r="BB1273" s="3">
        <v>4</v>
      </c>
    </row>
    <row r="1274" spans="1:54" x14ac:dyDescent="0.25">
      <c r="A1274" s="3">
        <v>1273</v>
      </c>
      <c r="B1274" s="2" t="s">
        <v>34</v>
      </c>
      <c r="C1274" s="2" t="s">
        <v>66</v>
      </c>
      <c r="D1274" s="3">
        <v>12</v>
      </c>
      <c r="E1274" s="3" t="s">
        <v>38</v>
      </c>
      <c r="F1274" s="3" t="s">
        <v>20</v>
      </c>
      <c r="G1274" s="3" t="s">
        <v>23</v>
      </c>
      <c r="H1274" s="3">
        <v>9</v>
      </c>
      <c r="I1274" s="3">
        <v>10.615384615384601</v>
      </c>
      <c r="J1274" s="3">
        <v>1</v>
      </c>
      <c r="K1274" s="3">
        <v>1</v>
      </c>
      <c r="L1274" s="3">
        <v>3</v>
      </c>
      <c r="M1274" s="3">
        <v>1</v>
      </c>
      <c r="N1274" s="3" t="str">
        <f t="shared" si="194"/>
        <v>n</v>
      </c>
      <c r="O1274" s="3" t="str">
        <f t="shared" si="195"/>
        <v>y</v>
      </c>
      <c r="P1274" s="2" t="s">
        <v>36</v>
      </c>
      <c r="Q1274" s="2" t="s">
        <v>26</v>
      </c>
      <c r="R1274" s="4" t="str">
        <f t="shared" si="196"/>
        <v>n</v>
      </c>
      <c r="S1274" s="2" t="s">
        <v>23</v>
      </c>
      <c r="T1274" s="2">
        <v>9</v>
      </c>
      <c r="U1274" s="6" t="s">
        <v>87</v>
      </c>
      <c r="V1274" s="7" t="s">
        <v>87</v>
      </c>
      <c r="W1274" s="6" t="s">
        <v>87</v>
      </c>
      <c r="X1274" s="7" t="s">
        <v>87</v>
      </c>
      <c r="Y1274" s="7">
        <v>2998577</v>
      </c>
      <c r="Z1274" s="7" t="s">
        <v>87</v>
      </c>
      <c r="AA1274" s="7" t="s">
        <v>87</v>
      </c>
      <c r="AB1274" s="7" t="s">
        <v>87</v>
      </c>
      <c r="AC1274" s="3">
        <v>10547.33</v>
      </c>
      <c r="AD1274" s="3">
        <v>1283162.3500000001</v>
      </c>
      <c r="AE1274" s="3">
        <f t="shared" si="197"/>
        <v>8.2197938553917188E-3</v>
      </c>
      <c r="AF1274" s="2">
        <v>40.179200000000002</v>
      </c>
      <c r="AG1274" s="2">
        <v>44.499099999999999</v>
      </c>
      <c r="AH1274" s="2">
        <v>55.755800000000001</v>
      </c>
      <c r="AI1274" s="2">
        <v>37.6173</v>
      </c>
      <c r="AJ1274" s="4">
        <f t="shared" si="198"/>
        <v>1804.0702093002203</v>
      </c>
      <c r="AK1274" s="3" t="s">
        <v>93</v>
      </c>
      <c r="AL1274" s="3" t="s">
        <v>100</v>
      </c>
      <c r="AM1274" s="3" t="s">
        <v>95</v>
      </c>
      <c r="AN1274" s="3" t="s">
        <v>95</v>
      </c>
      <c r="AO1274" s="3">
        <v>1</v>
      </c>
      <c r="AP1274" s="3">
        <v>0.63200000000000001</v>
      </c>
      <c r="AQ1274" s="3">
        <v>0.89500000000000002</v>
      </c>
      <c r="AR1274" s="3">
        <v>11</v>
      </c>
      <c r="AS1274" s="3">
        <v>-5.2759999999999998</v>
      </c>
      <c r="AT1274" s="3">
        <v>0</v>
      </c>
      <c r="AU1274" s="3">
        <v>6.0499999999999998E-2</v>
      </c>
      <c r="AV1274" s="3">
        <v>0.41599999999999998</v>
      </c>
      <c r="AW1274" s="3">
        <v>0</v>
      </c>
      <c r="AX1274" s="3">
        <v>8.8499999999999995E-2</v>
      </c>
      <c r="AY1274" s="3">
        <v>0.28000000000000003</v>
      </c>
      <c r="AZ1274" s="3">
        <v>127.983</v>
      </c>
      <c r="BA1274" s="3">
        <v>186892</v>
      </c>
      <c r="BB1274" s="3">
        <v>4</v>
      </c>
    </row>
    <row r="1275" spans="1:54" x14ac:dyDescent="0.25">
      <c r="A1275" s="3">
        <v>1274</v>
      </c>
      <c r="B1275" s="2" t="s">
        <v>73</v>
      </c>
      <c r="C1275" s="2" t="s">
        <v>66</v>
      </c>
      <c r="D1275" s="3">
        <v>5</v>
      </c>
      <c r="E1275" s="3" t="s">
        <v>35</v>
      </c>
      <c r="F1275" s="3" t="s">
        <v>20</v>
      </c>
      <c r="G1275" s="3" t="s">
        <v>23</v>
      </c>
      <c r="H1275" s="3">
        <v>18</v>
      </c>
      <c r="I1275" s="3">
        <v>10</v>
      </c>
      <c r="J1275" s="3">
        <v>1</v>
      </c>
      <c r="K1275" s="3">
        <v>4</v>
      </c>
      <c r="L1275" s="3">
        <v>3</v>
      </c>
      <c r="M1275" s="3">
        <v>1</v>
      </c>
      <c r="N1275" s="3" t="str">
        <f t="shared" si="194"/>
        <v>n</v>
      </c>
      <c r="O1275" s="3" t="str">
        <f t="shared" si="195"/>
        <v>n</v>
      </c>
      <c r="P1275" s="2" t="s">
        <v>21</v>
      </c>
      <c r="Q1275" s="2" t="s">
        <v>26</v>
      </c>
      <c r="R1275" s="4" t="str">
        <f t="shared" si="196"/>
        <v>n</v>
      </c>
      <c r="S1275" s="2" t="s">
        <v>23</v>
      </c>
      <c r="T1275" s="2">
        <v>9</v>
      </c>
      <c r="U1275" s="6" t="s">
        <v>87</v>
      </c>
      <c r="V1275" s="7" t="s">
        <v>87</v>
      </c>
      <c r="W1275" s="6" t="s">
        <v>87</v>
      </c>
      <c r="X1275" s="7" t="s">
        <v>87</v>
      </c>
      <c r="Y1275" s="7">
        <v>24168303</v>
      </c>
      <c r="Z1275" s="7" t="s">
        <v>87</v>
      </c>
      <c r="AA1275" s="7" t="s">
        <v>87</v>
      </c>
      <c r="AB1275" s="7" t="s">
        <v>87</v>
      </c>
      <c r="AC1275" s="3">
        <v>1204616.44</v>
      </c>
      <c r="AD1275" s="3">
        <v>1283162.3500000001</v>
      </c>
      <c r="AE1275" s="3">
        <f t="shared" si="197"/>
        <v>0.93878723919853158</v>
      </c>
      <c r="AF1275" s="2">
        <v>-35.473500000000001</v>
      </c>
      <c r="AG1275" s="2">
        <v>149.01240000000001</v>
      </c>
      <c r="AH1275" s="2">
        <v>55.755800000000001</v>
      </c>
      <c r="AI1275" s="2">
        <v>37.6173</v>
      </c>
      <c r="AJ1275" s="4">
        <f t="shared" si="198"/>
        <v>14489.627285814293</v>
      </c>
      <c r="AK1275" s="3" t="s">
        <v>93</v>
      </c>
      <c r="AL1275" s="3" t="s">
        <v>100</v>
      </c>
      <c r="AM1275" s="3" t="s">
        <v>95</v>
      </c>
      <c r="AN1275" s="3" t="s">
        <v>95</v>
      </c>
      <c r="AO1275" s="3">
        <v>1</v>
      </c>
      <c r="AP1275" s="3">
        <v>0.63200000000000001</v>
      </c>
      <c r="AQ1275" s="3">
        <v>0.89500000000000002</v>
      </c>
      <c r="AR1275" s="3">
        <v>11</v>
      </c>
      <c r="AS1275" s="3">
        <v>-5.2759999999999998</v>
      </c>
      <c r="AT1275" s="3">
        <v>0</v>
      </c>
      <c r="AU1275" s="3">
        <v>6.0499999999999998E-2</v>
      </c>
      <c r="AV1275" s="3">
        <v>0.41599999999999998</v>
      </c>
      <c r="AW1275" s="3">
        <v>0</v>
      </c>
      <c r="AX1275" s="3">
        <v>8.8499999999999995E-2</v>
      </c>
      <c r="AY1275" s="3">
        <v>0.28000000000000003</v>
      </c>
      <c r="AZ1275" s="3">
        <v>127.983</v>
      </c>
      <c r="BA1275" s="3">
        <v>186892</v>
      </c>
      <c r="BB1275" s="3">
        <v>4</v>
      </c>
    </row>
    <row r="1276" spans="1:54" x14ac:dyDescent="0.25">
      <c r="A1276" s="3">
        <v>1275</v>
      </c>
      <c r="B1276" s="2" t="s">
        <v>37</v>
      </c>
      <c r="C1276" s="2" t="s">
        <v>66</v>
      </c>
      <c r="D1276" s="3">
        <v>3</v>
      </c>
      <c r="E1276" s="3" t="s">
        <v>35</v>
      </c>
      <c r="F1276" s="3" t="s">
        <v>25</v>
      </c>
      <c r="G1276" s="3" t="s">
        <v>23</v>
      </c>
      <c r="H1276" s="3">
        <v>18</v>
      </c>
      <c r="I1276" s="3">
        <v>7.375</v>
      </c>
      <c r="J1276" s="3">
        <v>2</v>
      </c>
      <c r="K1276" s="3">
        <v>6</v>
      </c>
      <c r="L1276" s="3">
        <v>3</v>
      </c>
      <c r="M1276" s="3">
        <v>1</v>
      </c>
      <c r="N1276" s="3" t="str">
        <f t="shared" si="194"/>
        <v>n</v>
      </c>
      <c r="O1276" s="3" t="str">
        <f t="shared" si="195"/>
        <v>n</v>
      </c>
      <c r="P1276" s="2" t="s">
        <v>21</v>
      </c>
      <c r="Q1276" s="2" t="s">
        <v>26</v>
      </c>
      <c r="R1276" s="4" t="str">
        <f t="shared" si="196"/>
        <v>n</v>
      </c>
      <c r="S1276" s="2" t="s">
        <v>23</v>
      </c>
      <c r="T1276" s="2">
        <v>9</v>
      </c>
      <c r="U1276" s="6">
        <v>33059</v>
      </c>
      <c r="V1276" s="7">
        <v>31327</v>
      </c>
      <c r="W1276" s="7">
        <v>7106289</v>
      </c>
      <c r="X1276" s="7">
        <v>7433203</v>
      </c>
      <c r="Y1276" s="7">
        <v>8690076</v>
      </c>
      <c r="Z1276" s="7">
        <f>U:U  / (Y:Y -W:W )</f>
        <v>2.0873387646192322E-2</v>
      </c>
      <c r="AA1276" s="7">
        <f>V:V   / (Y:Y -X:X )</f>
        <v>2.4924554827735181E-2</v>
      </c>
      <c r="AB1276" s="7">
        <f>Z:Z+AA:AA</f>
        <v>4.5797942473927503E-2</v>
      </c>
      <c r="AC1276" s="3">
        <v>386427.79</v>
      </c>
      <c r="AD1276" s="3">
        <v>1283162.3500000001</v>
      </c>
      <c r="AE1276" s="3">
        <f t="shared" si="197"/>
        <v>0.30115268734310974</v>
      </c>
      <c r="AF1276" s="2">
        <v>48.208199999999998</v>
      </c>
      <c r="AG1276" s="2">
        <v>16.373799999999999</v>
      </c>
      <c r="AH1276" s="2">
        <v>55.755800000000001</v>
      </c>
      <c r="AI1276" s="2">
        <v>37.6173</v>
      </c>
      <c r="AJ1276" s="4">
        <f t="shared" si="198"/>
        <v>1669.6999566826205</v>
      </c>
      <c r="AK1276" s="3" t="s">
        <v>93</v>
      </c>
      <c r="AL1276" s="3" t="s">
        <v>100</v>
      </c>
      <c r="AM1276" s="3" t="s">
        <v>98</v>
      </c>
      <c r="AN1276" s="3" t="s">
        <v>95</v>
      </c>
      <c r="AO1276" s="3">
        <v>0</v>
      </c>
      <c r="AP1276" s="3">
        <v>0.63200000000000001</v>
      </c>
      <c r="AQ1276" s="3">
        <v>0.89500000000000002</v>
      </c>
      <c r="AR1276" s="3">
        <v>11</v>
      </c>
      <c r="AS1276" s="3">
        <v>-5.2759999999999998</v>
      </c>
      <c r="AT1276" s="3">
        <v>0</v>
      </c>
      <c r="AU1276" s="3">
        <v>6.0499999999999998E-2</v>
      </c>
      <c r="AV1276" s="3">
        <v>0.41599999999999998</v>
      </c>
      <c r="AW1276" s="3">
        <v>0</v>
      </c>
      <c r="AX1276" s="3">
        <v>8.8499999999999995E-2</v>
      </c>
      <c r="AY1276" s="3">
        <v>0.28000000000000003</v>
      </c>
      <c r="AZ1276" s="3">
        <v>127.983</v>
      </c>
      <c r="BA1276" s="3">
        <v>186892</v>
      </c>
      <c r="BB1276" s="3">
        <v>4</v>
      </c>
    </row>
    <row r="1277" spans="1:54" x14ac:dyDescent="0.25">
      <c r="A1277" s="3">
        <v>1276</v>
      </c>
      <c r="B1277" s="2" t="s">
        <v>37</v>
      </c>
      <c r="C1277" s="2" t="s">
        <v>66</v>
      </c>
      <c r="D1277" s="3">
        <v>8</v>
      </c>
      <c r="E1277" s="3" t="s">
        <v>35</v>
      </c>
      <c r="F1277" s="3" t="s">
        <v>20</v>
      </c>
      <c r="G1277" s="3" t="s">
        <v>23</v>
      </c>
      <c r="H1277" s="3">
        <v>18</v>
      </c>
      <c r="I1277" s="3">
        <v>7.375</v>
      </c>
      <c r="J1277" s="3">
        <v>2</v>
      </c>
      <c r="K1277" s="3">
        <v>6</v>
      </c>
      <c r="L1277" s="3">
        <v>3</v>
      </c>
      <c r="M1277" s="3">
        <v>1</v>
      </c>
      <c r="N1277" s="3" t="str">
        <f t="shared" si="194"/>
        <v>n</v>
      </c>
      <c r="O1277" s="3" t="str">
        <f t="shared" si="195"/>
        <v>n</v>
      </c>
      <c r="P1277" s="2" t="s">
        <v>21</v>
      </c>
      <c r="Q1277" s="2" t="s">
        <v>26</v>
      </c>
      <c r="R1277" s="4" t="str">
        <f t="shared" si="196"/>
        <v>n</v>
      </c>
      <c r="S1277" s="2" t="s">
        <v>23</v>
      </c>
      <c r="T1277" s="2">
        <v>9</v>
      </c>
      <c r="U1277" s="6">
        <v>33059</v>
      </c>
      <c r="V1277" s="7">
        <v>31327</v>
      </c>
      <c r="W1277" s="7">
        <v>7106289</v>
      </c>
      <c r="X1277" s="7">
        <v>7433203</v>
      </c>
      <c r="Y1277" s="7">
        <v>8690076</v>
      </c>
      <c r="Z1277" s="7">
        <f>U:U  / (Y:Y -W:W )</f>
        <v>2.0873387646192322E-2</v>
      </c>
      <c r="AA1277" s="7">
        <f>V:V   / (Y:Y -X:X )</f>
        <v>2.4924554827735181E-2</v>
      </c>
      <c r="AB1277" s="7">
        <f>Z:Z+AA:AA</f>
        <v>4.5797942473927503E-2</v>
      </c>
      <c r="AC1277" s="3">
        <v>386427.79</v>
      </c>
      <c r="AD1277" s="3">
        <v>1283162.3500000001</v>
      </c>
      <c r="AE1277" s="3">
        <f t="shared" si="197"/>
        <v>0.30115268734310974</v>
      </c>
      <c r="AF1277" s="2">
        <v>48.208199999999998</v>
      </c>
      <c r="AG1277" s="2">
        <v>16.373799999999999</v>
      </c>
      <c r="AH1277" s="2">
        <v>55.755800000000001</v>
      </c>
      <c r="AI1277" s="2">
        <v>37.6173</v>
      </c>
      <c r="AJ1277" s="4">
        <f t="shared" si="198"/>
        <v>1669.6999566826205</v>
      </c>
      <c r="AK1277" s="3" t="s">
        <v>93</v>
      </c>
      <c r="AL1277" s="3" t="s">
        <v>100</v>
      </c>
      <c r="AM1277" s="3" t="s">
        <v>98</v>
      </c>
      <c r="AN1277" s="3" t="s">
        <v>95</v>
      </c>
      <c r="AO1277" s="3">
        <v>0</v>
      </c>
      <c r="AP1277" s="3">
        <v>0.63200000000000001</v>
      </c>
      <c r="AQ1277" s="3">
        <v>0.89500000000000002</v>
      </c>
      <c r="AR1277" s="3">
        <v>11</v>
      </c>
      <c r="AS1277" s="3">
        <v>-5.2759999999999998</v>
      </c>
      <c r="AT1277" s="3">
        <v>0</v>
      </c>
      <c r="AU1277" s="3">
        <v>6.0499999999999998E-2</v>
      </c>
      <c r="AV1277" s="3">
        <v>0.41599999999999998</v>
      </c>
      <c r="AW1277" s="3">
        <v>0</v>
      </c>
      <c r="AX1277" s="3">
        <v>8.8499999999999995E-2</v>
      </c>
      <c r="AY1277" s="3">
        <v>0.28000000000000003</v>
      </c>
      <c r="AZ1277" s="3">
        <v>127.983</v>
      </c>
      <c r="BA1277" s="3">
        <v>186892</v>
      </c>
      <c r="BB1277" s="3">
        <v>4</v>
      </c>
    </row>
    <row r="1278" spans="1:54" x14ac:dyDescent="0.25">
      <c r="A1278" s="3">
        <v>1277</v>
      </c>
      <c r="B1278" s="2" t="s">
        <v>37</v>
      </c>
      <c r="C1278" s="2" t="s">
        <v>66</v>
      </c>
      <c r="D1278" s="3">
        <v>8</v>
      </c>
      <c r="E1278" s="3" t="s">
        <v>38</v>
      </c>
      <c r="F1278" s="3" t="s">
        <v>25</v>
      </c>
      <c r="G1278" s="3" t="s">
        <v>23</v>
      </c>
      <c r="H1278" s="3">
        <v>9</v>
      </c>
      <c r="I1278" s="3">
        <v>7.375</v>
      </c>
      <c r="J1278" s="3">
        <v>2</v>
      </c>
      <c r="K1278" s="3">
        <v>6</v>
      </c>
      <c r="L1278" s="3">
        <v>3</v>
      </c>
      <c r="M1278" s="3">
        <v>1</v>
      </c>
      <c r="N1278" s="3" t="str">
        <f t="shared" si="194"/>
        <v>n</v>
      </c>
      <c r="O1278" s="3" t="str">
        <f t="shared" si="195"/>
        <v>n</v>
      </c>
      <c r="P1278" s="2" t="s">
        <v>21</v>
      </c>
      <c r="Q1278" s="2" t="s">
        <v>26</v>
      </c>
      <c r="R1278" s="4" t="str">
        <f t="shared" si="196"/>
        <v>n</v>
      </c>
      <c r="S1278" s="2" t="s">
        <v>23</v>
      </c>
      <c r="T1278" s="2">
        <v>9</v>
      </c>
      <c r="U1278" s="6">
        <v>33059</v>
      </c>
      <c r="V1278" s="7">
        <v>31327</v>
      </c>
      <c r="W1278" s="7">
        <v>7106289</v>
      </c>
      <c r="X1278" s="7">
        <v>7433203</v>
      </c>
      <c r="Y1278" s="7">
        <v>8690076</v>
      </c>
      <c r="Z1278" s="7">
        <f>U:U  / (Y:Y -W:W )</f>
        <v>2.0873387646192322E-2</v>
      </c>
      <c r="AA1278" s="7">
        <f>V:V   / (Y:Y -X:X )</f>
        <v>2.4924554827735181E-2</v>
      </c>
      <c r="AB1278" s="7">
        <f>Z:Z+AA:AA</f>
        <v>4.5797942473927503E-2</v>
      </c>
      <c r="AC1278" s="3">
        <v>386427.79</v>
      </c>
      <c r="AD1278" s="3">
        <v>1283162.3500000001</v>
      </c>
      <c r="AE1278" s="3">
        <f t="shared" si="197"/>
        <v>0.30115268734310974</v>
      </c>
      <c r="AF1278" s="2">
        <v>48.208199999999998</v>
      </c>
      <c r="AG1278" s="2">
        <v>16.373799999999999</v>
      </c>
      <c r="AH1278" s="2">
        <v>55.755800000000001</v>
      </c>
      <c r="AI1278" s="2">
        <v>37.6173</v>
      </c>
      <c r="AJ1278" s="4">
        <f t="shared" si="198"/>
        <v>1669.6999566826205</v>
      </c>
      <c r="AK1278" s="3" t="s">
        <v>93</v>
      </c>
      <c r="AL1278" s="3" t="s">
        <v>100</v>
      </c>
      <c r="AM1278" s="3" t="s">
        <v>98</v>
      </c>
      <c r="AN1278" s="3" t="s">
        <v>95</v>
      </c>
      <c r="AO1278" s="3">
        <v>0</v>
      </c>
      <c r="AP1278" s="3">
        <v>0.63200000000000001</v>
      </c>
      <c r="AQ1278" s="3">
        <v>0.89500000000000002</v>
      </c>
      <c r="AR1278" s="3">
        <v>11</v>
      </c>
      <c r="AS1278" s="3">
        <v>-5.2759999999999998</v>
      </c>
      <c r="AT1278" s="3">
        <v>0</v>
      </c>
      <c r="AU1278" s="3">
        <v>6.0499999999999998E-2</v>
      </c>
      <c r="AV1278" s="3">
        <v>0.41599999999999998</v>
      </c>
      <c r="AW1278" s="3">
        <v>0</v>
      </c>
      <c r="AX1278" s="3">
        <v>8.8499999999999995E-2</v>
      </c>
      <c r="AY1278" s="3">
        <v>0.28000000000000003</v>
      </c>
      <c r="AZ1278" s="3">
        <v>127.983</v>
      </c>
      <c r="BA1278" s="3">
        <v>186892</v>
      </c>
      <c r="BB1278" s="3">
        <v>4</v>
      </c>
    </row>
    <row r="1279" spans="1:54" x14ac:dyDescent="0.25">
      <c r="A1279" s="3">
        <v>1278</v>
      </c>
      <c r="B1279" s="2" t="s">
        <v>37</v>
      </c>
      <c r="C1279" s="2" t="s">
        <v>66</v>
      </c>
      <c r="D1279" s="3">
        <v>7</v>
      </c>
      <c r="E1279" s="3" t="s">
        <v>38</v>
      </c>
      <c r="F1279" s="3" t="s">
        <v>20</v>
      </c>
      <c r="G1279" s="3" t="s">
        <v>23</v>
      </c>
      <c r="H1279" s="3">
        <v>9</v>
      </c>
      <c r="I1279" s="3">
        <v>7.375</v>
      </c>
      <c r="J1279" s="3">
        <v>2</v>
      </c>
      <c r="K1279" s="3">
        <v>6</v>
      </c>
      <c r="L1279" s="3">
        <v>3</v>
      </c>
      <c r="M1279" s="3">
        <v>1</v>
      </c>
      <c r="N1279" s="3" t="str">
        <f t="shared" si="194"/>
        <v>n</v>
      </c>
      <c r="O1279" s="3" t="str">
        <f t="shared" si="195"/>
        <v>n</v>
      </c>
      <c r="P1279" s="2" t="s">
        <v>21</v>
      </c>
      <c r="Q1279" s="2" t="s">
        <v>26</v>
      </c>
      <c r="R1279" s="4" t="str">
        <f t="shared" si="196"/>
        <v>n</v>
      </c>
      <c r="S1279" s="2" t="s">
        <v>23</v>
      </c>
      <c r="T1279" s="2">
        <v>9</v>
      </c>
      <c r="U1279" s="6">
        <v>33059</v>
      </c>
      <c r="V1279" s="7">
        <v>31327</v>
      </c>
      <c r="W1279" s="7">
        <v>7106289</v>
      </c>
      <c r="X1279" s="7">
        <v>7433203</v>
      </c>
      <c r="Y1279" s="7">
        <v>8690076</v>
      </c>
      <c r="Z1279" s="7">
        <f>U:U  / (Y:Y -W:W )</f>
        <v>2.0873387646192322E-2</v>
      </c>
      <c r="AA1279" s="7">
        <f>V:V   / (Y:Y -X:X )</f>
        <v>2.4924554827735181E-2</v>
      </c>
      <c r="AB1279" s="7">
        <f>Z:Z+AA:AA</f>
        <v>4.5797942473927503E-2</v>
      </c>
      <c r="AC1279" s="3">
        <v>386427.79</v>
      </c>
      <c r="AD1279" s="3">
        <v>1283162.3500000001</v>
      </c>
      <c r="AE1279" s="3">
        <f t="shared" si="197"/>
        <v>0.30115268734310974</v>
      </c>
      <c r="AF1279" s="2">
        <v>48.208199999999998</v>
      </c>
      <c r="AG1279" s="2">
        <v>16.373799999999999</v>
      </c>
      <c r="AH1279" s="2">
        <v>55.755800000000001</v>
      </c>
      <c r="AI1279" s="2">
        <v>37.6173</v>
      </c>
      <c r="AJ1279" s="4">
        <f t="shared" si="198"/>
        <v>1669.6999566826205</v>
      </c>
      <c r="AK1279" s="3" t="s">
        <v>93</v>
      </c>
      <c r="AL1279" s="3" t="s">
        <v>100</v>
      </c>
      <c r="AM1279" s="3" t="s">
        <v>98</v>
      </c>
      <c r="AN1279" s="3" t="s">
        <v>95</v>
      </c>
      <c r="AO1279" s="3">
        <v>0</v>
      </c>
      <c r="AP1279" s="3">
        <v>0.63200000000000001</v>
      </c>
      <c r="AQ1279" s="3">
        <v>0.89500000000000002</v>
      </c>
      <c r="AR1279" s="3">
        <v>11</v>
      </c>
      <c r="AS1279" s="3">
        <v>-5.2759999999999998</v>
      </c>
      <c r="AT1279" s="3">
        <v>0</v>
      </c>
      <c r="AU1279" s="3">
        <v>6.0499999999999998E-2</v>
      </c>
      <c r="AV1279" s="3">
        <v>0.41599999999999998</v>
      </c>
      <c r="AW1279" s="3">
        <v>0</v>
      </c>
      <c r="AX1279" s="3">
        <v>8.8499999999999995E-2</v>
      </c>
      <c r="AY1279" s="3">
        <v>0.28000000000000003</v>
      </c>
      <c r="AZ1279" s="3">
        <v>127.983</v>
      </c>
      <c r="BA1279" s="3">
        <v>186892</v>
      </c>
      <c r="BB1279" s="3">
        <v>4</v>
      </c>
    </row>
    <row r="1280" spans="1:54" x14ac:dyDescent="0.25">
      <c r="A1280" s="3">
        <v>1279</v>
      </c>
      <c r="B1280" s="2" t="s">
        <v>74</v>
      </c>
      <c r="C1280" s="2" t="s">
        <v>66</v>
      </c>
      <c r="D1280" s="3">
        <v>12</v>
      </c>
      <c r="E1280" s="3" t="s">
        <v>35</v>
      </c>
      <c r="F1280" s="3" t="s">
        <v>25</v>
      </c>
      <c r="G1280" s="3" t="s">
        <v>23</v>
      </c>
      <c r="H1280" s="3">
        <v>18</v>
      </c>
      <c r="I1280" s="3">
        <v>7.8181818181818201</v>
      </c>
      <c r="J1280" s="3">
        <v>3</v>
      </c>
      <c r="K1280" s="3">
        <v>1</v>
      </c>
      <c r="L1280" s="3">
        <v>3</v>
      </c>
      <c r="M1280" s="3">
        <v>1</v>
      </c>
      <c r="N1280" s="3" t="str">
        <f t="shared" si="194"/>
        <v>y</v>
      </c>
      <c r="O1280" s="3" t="str">
        <f t="shared" si="195"/>
        <v>y</v>
      </c>
      <c r="P1280" s="2" t="s">
        <v>40</v>
      </c>
      <c r="Q1280" s="2" t="s">
        <v>26</v>
      </c>
      <c r="R1280" s="4" t="str">
        <f t="shared" si="196"/>
        <v>n</v>
      </c>
      <c r="S1280" s="2" t="s">
        <v>28</v>
      </c>
      <c r="T1280" s="2">
        <v>9</v>
      </c>
      <c r="U1280" s="6" t="s">
        <v>87</v>
      </c>
      <c r="V1280" s="7" t="s">
        <v>87</v>
      </c>
      <c r="W1280" s="6" t="s">
        <v>87</v>
      </c>
      <c r="X1280" s="6" t="s">
        <v>87</v>
      </c>
      <c r="Y1280" s="7">
        <v>9705643</v>
      </c>
      <c r="Z1280" s="7" t="s">
        <v>87</v>
      </c>
      <c r="AA1280" s="7" t="s">
        <v>87</v>
      </c>
      <c r="AB1280" s="7" t="s">
        <v>87</v>
      </c>
      <c r="AC1280" s="3">
        <v>37847.72</v>
      </c>
      <c r="AD1280" s="3">
        <v>1283162.3500000001</v>
      </c>
      <c r="AE1280" s="3">
        <f t="shared" si="197"/>
        <v>2.9495659687957646E-2</v>
      </c>
      <c r="AF1280" s="2">
        <v>40.409300000000002</v>
      </c>
      <c r="AG1280" s="2">
        <v>49.867100000000001</v>
      </c>
      <c r="AH1280" s="2">
        <v>55.755800000000001</v>
      </c>
      <c r="AI1280" s="2">
        <v>37.6173</v>
      </c>
      <c r="AJ1280" s="4">
        <f t="shared" si="198"/>
        <v>1927.38428548415</v>
      </c>
      <c r="AK1280" s="3" t="s">
        <v>93</v>
      </c>
      <c r="AL1280" s="3" t="s">
        <v>100</v>
      </c>
      <c r="AM1280" s="3" t="s">
        <v>95</v>
      </c>
      <c r="AN1280" s="3" t="s">
        <v>95</v>
      </c>
      <c r="AO1280" s="3">
        <v>1</v>
      </c>
      <c r="AP1280" s="3">
        <v>0.63200000000000001</v>
      </c>
      <c r="AQ1280" s="3">
        <v>0.89500000000000002</v>
      </c>
      <c r="AR1280" s="3">
        <v>11</v>
      </c>
      <c r="AS1280" s="3">
        <v>-5.2759999999999998</v>
      </c>
      <c r="AT1280" s="3">
        <v>0</v>
      </c>
      <c r="AU1280" s="3">
        <v>6.0499999999999998E-2</v>
      </c>
      <c r="AV1280" s="3">
        <v>0.41599999999999998</v>
      </c>
      <c r="AW1280" s="3">
        <v>0</v>
      </c>
      <c r="AX1280" s="3">
        <v>8.8499999999999995E-2</v>
      </c>
      <c r="AY1280" s="3">
        <v>0.28000000000000003</v>
      </c>
      <c r="AZ1280" s="3">
        <v>127.983</v>
      </c>
      <c r="BA1280" s="3">
        <v>186892</v>
      </c>
      <c r="BB1280" s="3">
        <v>4</v>
      </c>
    </row>
    <row r="1281" spans="1:54" x14ac:dyDescent="0.25">
      <c r="A1281" s="3">
        <v>1280</v>
      </c>
      <c r="B1281" s="2" t="s">
        <v>74</v>
      </c>
      <c r="C1281" s="2" t="s">
        <v>66</v>
      </c>
      <c r="D1281" s="3">
        <v>12</v>
      </c>
      <c r="E1281" s="3" t="s">
        <v>35</v>
      </c>
      <c r="F1281" s="3" t="s">
        <v>20</v>
      </c>
      <c r="G1281" s="3" t="s">
        <v>23</v>
      </c>
      <c r="H1281" s="3">
        <v>18</v>
      </c>
      <c r="I1281" s="3">
        <v>7.8181818181818201</v>
      </c>
      <c r="J1281" s="3">
        <v>3</v>
      </c>
      <c r="K1281" s="3">
        <v>1</v>
      </c>
      <c r="L1281" s="3">
        <v>3</v>
      </c>
      <c r="M1281" s="3">
        <v>1</v>
      </c>
      <c r="N1281" s="3" t="str">
        <f t="shared" si="194"/>
        <v>y</v>
      </c>
      <c r="O1281" s="3" t="str">
        <f t="shared" si="195"/>
        <v>y</v>
      </c>
      <c r="P1281" s="2" t="s">
        <v>40</v>
      </c>
      <c r="Q1281" s="2" t="s">
        <v>26</v>
      </c>
      <c r="R1281" s="4" t="str">
        <f t="shared" si="196"/>
        <v>n</v>
      </c>
      <c r="S1281" s="2" t="s">
        <v>28</v>
      </c>
      <c r="T1281" s="2">
        <v>9</v>
      </c>
      <c r="U1281" s="6" t="s">
        <v>87</v>
      </c>
      <c r="V1281" s="7" t="s">
        <v>87</v>
      </c>
      <c r="W1281" s="6" t="s">
        <v>87</v>
      </c>
      <c r="X1281" s="6" t="s">
        <v>87</v>
      </c>
      <c r="Y1281" s="7">
        <v>9705643</v>
      </c>
      <c r="Z1281" s="7" t="s">
        <v>87</v>
      </c>
      <c r="AA1281" s="7" t="s">
        <v>87</v>
      </c>
      <c r="AB1281" s="7" t="s">
        <v>87</v>
      </c>
      <c r="AC1281" s="3">
        <v>37847.72</v>
      </c>
      <c r="AD1281" s="3">
        <v>1283162.3500000001</v>
      </c>
      <c r="AE1281" s="3">
        <f t="shared" si="197"/>
        <v>2.9495659687957646E-2</v>
      </c>
      <c r="AF1281" s="2">
        <v>40.409300000000002</v>
      </c>
      <c r="AG1281" s="2">
        <v>49.867100000000001</v>
      </c>
      <c r="AH1281" s="2">
        <v>55.755800000000001</v>
      </c>
      <c r="AI1281" s="2">
        <v>37.6173</v>
      </c>
      <c r="AJ1281" s="4">
        <f t="shared" si="198"/>
        <v>1927.38428548415</v>
      </c>
      <c r="AK1281" s="3" t="s">
        <v>93</v>
      </c>
      <c r="AL1281" s="3" t="s">
        <v>100</v>
      </c>
      <c r="AM1281" s="3" t="s">
        <v>95</v>
      </c>
      <c r="AN1281" s="3" t="s">
        <v>95</v>
      </c>
      <c r="AO1281" s="3">
        <v>1</v>
      </c>
      <c r="AP1281" s="3">
        <v>0.63200000000000001</v>
      </c>
      <c r="AQ1281" s="3">
        <v>0.89500000000000002</v>
      </c>
      <c r="AR1281" s="3">
        <v>11</v>
      </c>
      <c r="AS1281" s="3">
        <v>-5.2759999999999998</v>
      </c>
      <c r="AT1281" s="3">
        <v>0</v>
      </c>
      <c r="AU1281" s="3">
        <v>6.0499999999999998E-2</v>
      </c>
      <c r="AV1281" s="3">
        <v>0.41599999999999998</v>
      </c>
      <c r="AW1281" s="3">
        <v>0</v>
      </c>
      <c r="AX1281" s="3">
        <v>8.8499999999999995E-2</v>
      </c>
      <c r="AY1281" s="3">
        <v>0.28000000000000003</v>
      </c>
      <c r="AZ1281" s="3">
        <v>127.983</v>
      </c>
      <c r="BA1281" s="3">
        <v>186892</v>
      </c>
      <c r="BB1281" s="3">
        <v>4</v>
      </c>
    </row>
    <row r="1282" spans="1:54" x14ac:dyDescent="0.25">
      <c r="A1282" s="3">
        <v>1281</v>
      </c>
      <c r="B1282" s="2" t="s">
        <v>74</v>
      </c>
      <c r="C1282" s="2" t="s">
        <v>66</v>
      </c>
      <c r="D1282" s="3">
        <v>12</v>
      </c>
      <c r="E1282" s="3" t="s">
        <v>38</v>
      </c>
      <c r="F1282" s="3" t="s">
        <v>25</v>
      </c>
      <c r="G1282" s="3" t="s">
        <v>23</v>
      </c>
      <c r="H1282" s="3">
        <v>9</v>
      </c>
      <c r="I1282" s="3">
        <v>7.8181818181818201</v>
      </c>
      <c r="J1282" s="3">
        <v>3</v>
      </c>
      <c r="K1282" s="3">
        <v>1</v>
      </c>
      <c r="L1282" s="3">
        <v>3</v>
      </c>
      <c r="M1282" s="3">
        <v>1</v>
      </c>
      <c r="N1282" s="3" t="str">
        <f t="shared" ref="N1282:N1345" si="205">IF(AND(J:J=L:L)=TRUE,"y","n")</f>
        <v>y</v>
      </c>
      <c r="O1282" s="3" t="str">
        <f t="shared" ref="O1282:O1345" si="206">IF(AND(K:K=M:M)=TRUE,"y","n")</f>
        <v>y</v>
      </c>
      <c r="P1282" s="2" t="s">
        <v>40</v>
      </c>
      <c r="Q1282" s="2" t="s">
        <v>26</v>
      </c>
      <c r="R1282" s="4" t="str">
        <f t="shared" ref="R1282:R1345" si="207">IF(AND(P:P=Q:Q)=TRUE, "y", "n")</f>
        <v>n</v>
      </c>
      <c r="S1282" s="2" t="s">
        <v>28</v>
      </c>
      <c r="T1282" s="2">
        <v>9</v>
      </c>
      <c r="U1282" s="6" t="s">
        <v>87</v>
      </c>
      <c r="V1282" s="7" t="s">
        <v>87</v>
      </c>
      <c r="W1282" s="6" t="s">
        <v>87</v>
      </c>
      <c r="X1282" s="6" t="s">
        <v>87</v>
      </c>
      <c r="Y1282" s="7">
        <v>9705643</v>
      </c>
      <c r="Z1282" s="7" t="s">
        <v>87</v>
      </c>
      <c r="AA1282" s="7" t="s">
        <v>87</v>
      </c>
      <c r="AB1282" s="7" t="s">
        <v>87</v>
      </c>
      <c r="AC1282" s="3">
        <v>37847.72</v>
      </c>
      <c r="AD1282" s="3">
        <v>1283162.3500000001</v>
      </c>
      <c r="AE1282" s="3">
        <f t="shared" ref="AE1282:AE1345" si="208">AC:AC /AD:AD</f>
        <v>2.9495659687957646E-2</v>
      </c>
      <c r="AF1282" s="2">
        <v>40.409300000000002</v>
      </c>
      <c r="AG1282" s="2">
        <v>49.867100000000001</v>
      </c>
      <c r="AH1282" s="2">
        <v>55.755800000000001</v>
      </c>
      <c r="AI1282" s="2">
        <v>37.6173</v>
      </c>
      <c r="AJ1282" s="4">
        <f t="shared" ref="AJ1282:AJ1345" si="209">ACOS(COS(RADIANS(90-AF:AF)) *COS(RADIANS(90-AH:AH)) +SIN(RADIANS(90-AF:AF)) *SIN(RADIANS(90-AH:AH)) *COS(RADIANS(AG:AG-AI:AI))) *6371</f>
        <v>1927.38428548415</v>
      </c>
      <c r="AK1282" s="3" t="s">
        <v>93</v>
      </c>
      <c r="AL1282" s="3" t="s">
        <v>100</v>
      </c>
      <c r="AM1282" s="3" t="s">
        <v>95</v>
      </c>
      <c r="AN1282" s="3" t="s">
        <v>95</v>
      </c>
      <c r="AO1282" s="3">
        <v>1</v>
      </c>
      <c r="AP1282" s="3">
        <v>0.63200000000000001</v>
      </c>
      <c r="AQ1282" s="3">
        <v>0.89500000000000002</v>
      </c>
      <c r="AR1282" s="3">
        <v>11</v>
      </c>
      <c r="AS1282" s="3">
        <v>-5.2759999999999998</v>
      </c>
      <c r="AT1282" s="3">
        <v>0</v>
      </c>
      <c r="AU1282" s="3">
        <v>6.0499999999999998E-2</v>
      </c>
      <c r="AV1282" s="3">
        <v>0.41599999999999998</v>
      </c>
      <c r="AW1282" s="3">
        <v>0</v>
      </c>
      <c r="AX1282" s="3">
        <v>8.8499999999999995E-2</v>
      </c>
      <c r="AY1282" s="3">
        <v>0.28000000000000003</v>
      </c>
      <c r="AZ1282" s="3">
        <v>127.983</v>
      </c>
      <c r="BA1282" s="3">
        <v>186892</v>
      </c>
      <c r="BB1282" s="3">
        <v>4</v>
      </c>
    </row>
    <row r="1283" spans="1:54" x14ac:dyDescent="0.25">
      <c r="A1283" s="3">
        <v>1282</v>
      </c>
      <c r="B1283" s="2" t="s">
        <v>74</v>
      </c>
      <c r="C1283" s="2" t="s">
        <v>66</v>
      </c>
      <c r="D1283" s="3">
        <v>12</v>
      </c>
      <c r="E1283" s="3" t="s">
        <v>38</v>
      </c>
      <c r="F1283" s="3" t="s">
        <v>20</v>
      </c>
      <c r="G1283" s="3" t="s">
        <v>23</v>
      </c>
      <c r="H1283" s="3">
        <v>9</v>
      </c>
      <c r="I1283" s="3">
        <v>7.8181818181818201</v>
      </c>
      <c r="J1283" s="3">
        <v>3</v>
      </c>
      <c r="K1283" s="3">
        <v>1</v>
      </c>
      <c r="L1283" s="3">
        <v>3</v>
      </c>
      <c r="M1283" s="3">
        <v>1</v>
      </c>
      <c r="N1283" s="3" t="str">
        <f t="shared" si="205"/>
        <v>y</v>
      </c>
      <c r="O1283" s="3" t="str">
        <f t="shared" si="206"/>
        <v>y</v>
      </c>
      <c r="P1283" s="2" t="s">
        <v>40</v>
      </c>
      <c r="Q1283" s="2" t="s">
        <v>26</v>
      </c>
      <c r="R1283" s="4" t="str">
        <f t="shared" si="207"/>
        <v>n</v>
      </c>
      <c r="S1283" s="2" t="s">
        <v>28</v>
      </c>
      <c r="T1283" s="2">
        <v>9</v>
      </c>
      <c r="U1283" s="6" t="s">
        <v>87</v>
      </c>
      <c r="V1283" s="7" t="s">
        <v>87</v>
      </c>
      <c r="W1283" s="6" t="s">
        <v>87</v>
      </c>
      <c r="X1283" s="6" t="s">
        <v>87</v>
      </c>
      <c r="Y1283" s="7">
        <v>9705643</v>
      </c>
      <c r="Z1283" s="7" t="s">
        <v>87</v>
      </c>
      <c r="AA1283" s="7" t="s">
        <v>87</v>
      </c>
      <c r="AB1283" s="7" t="s">
        <v>87</v>
      </c>
      <c r="AC1283" s="3">
        <v>37847.72</v>
      </c>
      <c r="AD1283" s="3">
        <v>1283162.3500000001</v>
      </c>
      <c r="AE1283" s="3">
        <f t="shared" si="208"/>
        <v>2.9495659687957646E-2</v>
      </c>
      <c r="AF1283" s="2">
        <v>40.409300000000002</v>
      </c>
      <c r="AG1283" s="2">
        <v>49.867100000000001</v>
      </c>
      <c r="AH1283" s="2">
        <v>55.755800000000001</v>
      </c>
      <c r="AI1283" s="2">
        <v>37.6173</v>
      </c>
      <c r="AJ1283" s="4">
        <f t="shared" si="209"/>
        <v>1927.38428548415</v>
      </c>
      <c r="AK1283" s="3" t="s">
        <v>93</v>
      </c>
      <c r="AL1283" s="3" t="s">
        <v>100</v>
      </c>
      <c r="AM1283" s="3" t="s">
        <v>95</v>
      </c>
      <c r="AN1283" s="3" t="s">
        <v>95</v>
      </c>
      <c r="AO1283" s="3">
        <v>1</v>
      </c>
      <c r="AP1283" s="3">
        <v>0.63200000000000001</v>
      </c>
      <c r="AQ1283" s="3">
        <v>0.89500000000000002</v>
      </c>
      <c r="AR1283" s="3">
        <v>11</v>
      </c>
      <c r="AS1283" s="3">
        <v>-5.2759999999999998</v>
      </c>
      <c r="AT1283" s="3">
        <v>0</v>
      </c>
      <c r="AU1283" s="3">
        <v>6.0499999999999998E-2</v>
      </c>
      <c r="AV1283" s="3">
        <v>0.41599999999999998</v>
      </c>
      <c r="AW1283" s="3">
        <v>0</v>
      </c>
      <c r="AX1283" s="3">
        <v>8.8499999999999995E-2</v>
      </c>
      <c r="AY1283" s="3">
        <v>0.28000000000000003</v>
      </c>
      <c r="AZ1283" s="3">
        <v>127.983</v>
      </c>
      <c r="BA1283" s="3">
        <v>186892</v>
      </c>
      <c r="BB1283" s="3">
        <v>4</v>
      </c>
    </row>
    <row r="1284" spans="1:54" x14ac:dyDescent="0.25">
      <c r="A1284" s="3">
        <v>1283</v>
      </c>
      <c r="B1284" s="2" t="s">
        <v>39</v>
      </c>
      <c r="C1284" s="2" t="s">
        <v>66</v>
      </c>
      <c r="D1284" s="3">
        <v>12</v>
      </c>
      <c r="E1284" s="3" t="s">
        <v>35</v>
      </c>
      <c r="F1284" s="3" t="s">
        <v>25</v>
      </c>
      <c r="G1284" s="3" t="s">
        <v>23</v>
      </c>
      <c r="H1284" s="3">
        <v>18</v>
      </c>
      <c r="I1284" s="3">
        <v>10.866666666666699</v>
      </c>
      <c r="J1284" s="3">
        <v>4</v>
      </c>
      <c r="K1284" s="3">
        <v>1</v>
      </c>
      <c r="L1284" s="3">
        <v>3</v>
      </c>
      <c r="M1284" s="3">
        <v>1</v>
      </c>
      <c r="N1284" s="3" t="str">
        <f t="shared" si="205"/>
        <v>n</v>
      </c>
      <c r="O1284" s="3" t="str">
        <f t="shared" si="206"/>
        <v>y</v>
      </c>
      <c r="P1284" s="2" t="s">
        <v>26</v>
      </c>
      <c r="Q1284" s="2" t="s">
        <v>26</v>
      </c>
      <c r="R1284" s="4" t="str">
        <f t="shared" si="207"/>
        <v>y</v>
      </c>
      <c r="S1284" s="2" t="s">
        <v>28</v>
      </c>
      <c r="T1284" s="2">
        <v>9</v>
      </c>
      <c r="U1284" s="6" t="s">
        <v>87</v>
      </c>
      <c r="V1284" s="7" t="s">
        <v>87</v>
      </c>
      <c r="W1284" s="6" t="s">
        <v>87</v>
      </c>
      <c r="X1284" s="6" t="s">
        <v>87</v>
      </c>
      <c r="Y1284" s="7">
        <v>9498364</v>
      </c>
      <c r="Z1284" s="7" t="s">
        <v>87</v>
      </c>
      <c r="AA1284" s="7" t="s">
        <v>87</v>
      </c>
      <c r="AB1284" s="7" t="s">
        <v>87</v>
      </c>
      <c r="AC1284" s="3">
        <v>47433.440000000002</v>
      </c>
      <c r="AD1284" s="3">
        <v>1283162.3500000001</v>
      </c>
      <c r="AE1284" s="3">
        <f t="shared" si="208"/>
        <v>3.6966047203613787E-2</v>
      </c>
      <c r="AF1284" s="2">
        <v>53.904499999999999</v>
      </c>
      <c r="AG1284" s="2">
        <v>27.561499999999999</v>
      </c>
      <c r="AH1284" s="2">
        <v>55.755800000000001</v>
      </c>
      <c r="AI1284" s="2">
        <v>37.6173</v>
      </c>
      <c r="AJ1284" s="4">
        <f t="shared" si="209"/>
        <v>675.4427490479344</v>
      </c>
      <c r="AK1284" s="3" t="s">
        <v>93</v>
      </c>
      <c r="AL1284" s="3" t="s">
        <v>100</v>
      </c>
      <c r="AM1284" s="3" t="s">
        <v>95</v>
      </c>
      <c r="AN1284" s="3" t="s">
        <v>95</v>
      </c>
      <c r="AO1284" s="3">
        <v>1</v>
      </c>
      <c r="AP1284" s="3">
        <v>0.63200000000000001</v>
      </c>
      <c r="AQ1284" s="3">
        <v>0.89500000000000002</v>
      </c>
      <c r="AR1284" s="3">
        <v>11</v>
      </c>
      <c r="AS1284" s="3">
        <v>-5.2759999999999998</v>
      </c>
      <c r="AT1284" s="3">
        <v>0</v>
      </c>
      <c r="AU1284" s="3">
        <v>6.0499999999999998E-2</v>
      </c>
      <c r="AV1284" s="3">
        <v>0.41599999999999998</v>
      </c>
      <c r="AW1284" s="3">
        <v>0</v>
      </c>
      <c r="AX1284" s="3">
        <v>8.8499999999999995E-2</v>
      </c>
      <c r="AY1284" s="3">
        <v>0.28000000000000003</v>
      </c>
      <c r="AZ1284" s="3">
        <v>127.983</v>
      </c>
      <c r="BA1284" s="3">
        <v>186892</v>
      </c>
      <c r="BB1284" s="3">
        <v>4</v>
      </c>
    </row>
    <row r="1285" spans="1:54" x14ac:dyDescent="0.25">
      <c r="A1285" s="3">
        <v>1284</v>
      </c>
      <c r="B1285" s="2" t="s">
        <v>39</v>
      </c>
      <c r="C1285" s="2" t="s">
        <v>66</v>
      </c>
      <c r="D1285" s="3">
        <v>12</v>
      </c>
      <c r="E1285" s="3" t="s">
        <v>35</v>
      </c>
      <c r="F1285" s="3" t="s">
        <v>20</v>
      </c>
      <c r="G1285" s="3" t="s">
        <v>23</v>
      </c>
      <c r="H1285" s="3">
        <v>18</v>
      </c>
      <c r="I1285" s="3">
        <v>10.866666666666699</v>
      </c>
      <c r="J1285" s="3">
        <v>4</v>
      </c>
      <c r="K1285" s="3">
        <v>1</v>
      </c>
      <c r="L1285" s="3">
        <v>3</v>
      </c>
      <c r="M1285" s="3">
        <v>1</v>
      </c>
      <c r="N1285" s="3" t="str">
        <f t="shared" si="205"/>
        <v>n</v>
      </c>
      <c r="O1285" s="3" t="str">
        <f t="shared" si="206"/>
        <v>y</v>
      </c>
      <c r="P1285" s="2" t="s">
        <v>26</v>
      </c>
      <c r="Q1285" s="2" t="s">
        <v>26</v>
      </c>
      <c r="R1285" s="4" t="str">
        <f t="shared" si="207"/>
        <v>y</v>
      </c>
      <c r="S1285" s="2" t="s">
        <v>28</v>
      </c>
      <c r="T1285" s="2">
        <v>9</v>
      </c>
      <c r="U1285" s="6" t="s">
        <v>87</v>
      </c>
      <c r="V1285" s="7" t="s">
        <v>87</v>
      </c>
      <c r="W1285" s="6" t="s">
        <v>87</v>
      </c>
      <c r="X1285" s="6" t="s">
        <v>87</v>
      </c>
      <c r="Y1285" s="7">
        <v>9498364</v>
      </c>
      <c r="Z1285" s="7" t="s">
        <v>87</v>
      </c>
      <c r="AA1285" s="7" t="s">
        <v>87</v>
      </c>
      <c r="AB1285" s="7" t="s">
        <v>87</v>
      </c>
      <c r="AC1285" s="3">
        <v>47433.440000000002</v>
      </c>
      <c r="AD1285" s="3">
        <v>1283162.3500000001</v>
      </c>
      <c r="AE1285" s="3">
        <f t="shared" si="208"/>
        <v>3.6966047203613787E-2</v>
      </c>
      <c r="AF1285" s="2">
        <v>53.904499999999999</v>
      </c>
      <c r="AG1285" s="2">
        <v>27.561499999999999</v>
      </c>
      <c r="AH1285" s="2">
        <v>55.755800000000001</v>
      </c>
      <c r="AI1285" s="2">
        <v>37.6173</v>
      </c>
      <c r="AJ1285" s="4">
        <f t="shared" si="209"/>
        <v>675.4427490479344</v>
      </c>
      <c r="AK1285" s="3" t="s">
        <v>93</v>
      </c>
      <c r="AL1285" s="3" t="s">
        <v>100</v>
      </c>
      <c r="AM1285" s="3" t="s">
        <v>95</v>
      </c>
      <c r="AN1285" s="3" t="s">
        <v>95</v>
      </c>
      <c r="AO1285" s="3">
        <v>1</v>
      </c>
      <c r="AP1285" s="3">
        <v>0.63200000000000001</v>
      </c>
      <c r="AQ1285" s="3">
        <v>0.89500000000000002</v>
      </c>
      <c r="AR1285" s="3">
        <v>11</v>
      </c>
      <c r="AS1285" s="3">
        <v>-5.2759999999999998</v>
      </c>
      <c r="AT1285" s="3">
        <v>0</v>
      </c>
      <c r="AU1285" s="3">
        <v>6.0499999999999998E-2</v>
      </c>
      <c r="AV1285" s="3">
        <v>0.41599999999999998</v>
      </c>
      <c r="AW1285" s="3">
        <v>0</v>
      </c>
      <c r="AX1285" s="3">
        <v>8.8499999999999995E-2</v>
      </c>
      <c r="AY1285" s="3">
        <v>0.28000000000000003</v>
      </c>
      <c r="AZ1285" s="3">
        <v>127.983</v>
      </c>
      <c r="BA1285" s="3">
        <v>186892</v>
      </c>
      <c r="BB1285" s="3">
        <v>4</v>
      </c>
    </row>
    <row r="1286" spans="1:54" x14ac:dyDescent="0.25">
      <c r="A1286" s="3">
        <v>1285</v>
      </c>
      <c r="B1286" s="2" t="s">
        <v>17</v>
      </c>
      <c r="C1286" s="2" t="s">
        <v>66</v>
      </c>
      <c r="D1286" s="3">
        <v>6</v>
      </c>
      <c r="E1286" s="3" t="s">
        <v>35</v>
      </c>
      <c r="F1286" s="3" t="s">
        <v>20</v>
      </c>
      <c r="G1286" s="3" t="s">
        <v>23</v>
      </c>
      <c r="H1286" s="3">
        <v>18</v>
      </c>
      <c r="I1286" s="3">
        <v>5.5384615384615401</v>
      </c>
      <c r="J1286" s="3">
        <v>5</v>
      </c>
      <c r="K1286" s="3">
        <v>1</v>
      </c>
      <c r="L1286" s="3">
        <v>3</v>
      </c>
      <c r="M1286" s="3">
        <v>1</v>
      </c>
      <c r="N1286" s="3" t="str">
        <f t="shared" si="205"/>
        <v>n</v>
      </c>
      <c r="O1286" s="3" t="str">
        <f t="shared" si="206"/>
        <v>y</v>
      </c>
      <c r="P1286" s="2" t="s">
        <v>21</v>
      </c>
      <c r="Q1286" s="2" t="s">
        <v>26</v>
      </c>
      <c r="R1286" s="4" t="str">
        <f t="shared" si="207"/>
        <v>n</v>
      </c>
      <c r="S1286" s="2" t="s">
        <v>23</v>
      </c>
      <c r="T1286" s="2">
        <v>9</v>
      </c>
      <c r="U1286" s="6">
        <v>7157</v>
      </c>
      <c r="V1286" s="7">
        <v>14075</v>
      </c>
      <c r="W1286" s="7">
        <v>9461830</v>
      </c>
      <c r="X1286" s="7">
        <v>9977874</v>
      </c>
      <c r="Y1286" s="7">
        <v>11311117</v>
      </c>
      <c r="Z1286" s="7">
        <f>U:U  / (Y:Y -W:W )</f>
        <v>3.8701402216097338E-3</v>
      </c>
      <c r="AA1286" s="7">
        <f>V:V   / (Y:Y -X:X )</f>
        <v>1.055696523439463E-2</v>
      </c>
      <c r="AB1286" s="7">
        <f>Z:Z+AA:AA</f>
        <v>1.4427105456004364E-2</v>
      </c>
      <c r="AC1286" s="3">
        <v>466365.73</v>
      </c>
      <c r="AD1286" s="3">
        <v>1283162.3500000001</v>
      </c>
      <c r="AE1286" s="3">
        <f t="shared" si="208"/>
        <v>0.36345029138362728</v>
      </c>
      <c r="AF1286" s="2">
        <v>50.850299999999997</v>
      </c>
      <c r="AG1286" s="2">
        <v>4.3517000000000001</v>
      </c>
      <c r="AH1286" s="2">
        <v>55.755800000000001</v>
      </c>
      <c r="AI1286" s="2">
        <v>37.6173</v>
      </c>
      <c r="AJ1286" s="4">
        <f t="shared" si="209"/>
        <v>2252.9938195818786</v>
      </c>
      <c r="AK1286" s="3" t="s">
        <v>93</v>
      </c>
      <c r="AL1286" s="3" t="s">
        <v>100</v>
      </c>
      <c r="AM1286" s="3" t="s">
        <v>95</v>
      </c>
      <c r="AN1286" s="3" t="s">
        <v>95</v>
      </c>
      <c r="AO1286" s="3">
        <v>1</v>
      </c>
      <c r="AP1286" s="3">
        <v>0.63200000000000001</v>
      </c>
      <c r="AQ1286" s="3">
        <v>0.89500000000000002</v>
      </c>
      <c r="AR1286" s="3">
        <v>11</v>
      </c>
      <c r="AS1286" s="3">
        <v>-5.2759999999999998</v>
      </c>
      <c r="AT1286" s="3">
        <v>0</v>
      </c>
      <c r="AU1286" s="3">
        <v>6.0499999999999998E-2</v>
      </c>
      <c r="AV1286" s="3">
        <v>0.41599999999999998</v>
      </c>
      <c r="AW1286" s="3">
        <v>0</v>
      </c>
      <c r="AX1286" s="3">
        <v>8.8499999999999995E-2</v>
      </c>
      <c r="AY1286" s="3">
        <v>0.28000000000000003</v>
      </c>
      <c r="AZ1286" s="3">
        <v>127.983</v>
      </c>
      <c r="BA1286" s="3">
        <v>186892</v>
      </c>
      <c r="BB1286" s="3">
        <v>4</v>
      </c>
    </row>
    <row r="1287" spans="1:54" x14ac:dyDescent="0.25">
      <c r="A1287" s="3">
        <v>1286</v>
      </c>
      <c r="B1287" s="2" t="s">
        <v>41</v>
      </c>
      <c r="C1287" s="2" t="s">
        <v>66</v>
      </c>
      <c r="D1287" s="3">
        <v>5</v>
      </c>
      <c r="E1287" s="3" t="s">
        <v>35</v>
      </c>
      <c r="F1287" s="3" t="s">
        <v>25</v>
      </c>
      <c r="G1287" s="3" t="s">
        <v>23</v>
      </c>
      <c r="H1287" s="3">
        <v>18</v>
      </c>
      <c r="I1287" s="3">
        <v>3.875</v>
      </c>
      <c r="J1287" s="3">
        <v>1</v>
      </c>
      <c r="K1287" s="3">
        <v>2</v>
      </c>
      <c r="L1287" s="3">
        <v>3</v>
      </c>
      <c r="M1287" s="3">
        <v>1</v>
      </c>
      <c r="N1287" s="3" t="str">
        <f t="shared" si="205"/>
        <v>n</v>
      </c>
      <c r="O1287" s="3" t="str">
        <f t="shared" si="206"/>
        <v>n</v>
      </c>
      <c r="P1287" s="2" t="s">
        <v>26</v>
      </c>
      <c r="Q1287" s="2" t="s">
        <v>26</v>
      </c>
      <c r="R1287" s="4" t="str">
        <f t="shared" si="207"/>
        <v>y</v>
      </c>
      <c r="S1287" s="2" t="s">
        <v>23</v>
      </c>
      <c r="T1287" s="2">
        <v>9</v>
      </c>
      <c r="U1287" s="6" t="s">
        <v>87</v>
      </c>
      <c r="V1287" s="7" t="s">
        <v>87</v>
      </c>
      <c r="W1287" s="6" t="s">
        <v>87</v>
      </c>
      <c r="X1287" s="7" t="s">
        <v>87</v>
      </c>
      <c r="Y1287" s="7">
        <v>3515982</v>
      </c>
      <c r="Z1287" s="7" t="s">
        <v>87</v>
      </c>
      <c r="AA1287" s="7" t="s">
        <v>87</v>
      </c>
      <c r="AB1287" s="7" t="s">
        <v>87</v>
      </c>
      <c r="AC1287" s="3">
        <v>16559.7</v>
      </c>
      <c r="AD1287" s="3">
        <v>1283162.3500000001</v>
      </c>
      <c r="AE1287" s="3">
        <f t="shared" si="208"/>
        <v>1.2905381770280276E-2</v>
      </c>
      <c r="AF1287" s="2">
        <v>43.856299999999997</v>
      </c>
      <c r="AG1287" s="2">
        <v>18.4131</v>
      </c>
      <c r="AH1287" s="2">
        <v>55.755800000000001</v>
      </c>
      <c r="AI1287" s="2">
        <v>37.6173</v>
      </c>
      <c r="AJ1287" s="4">
        <f t="shared" si="209"/>
        <v>1898.4461403911532</v>
      </c>
      <c r="AK1287" s="3" t="s">
        <v>93</v>
      </c>
      <c r="AL1287" s="3" t="s">
        <v>100</v>
      </c>
      <c r="AM1287" s="3" t="s">
        <v>99</v>
      </c>
      <c r="AN1287" s="3" t="s">
        <v>95</v>
      </c>
      <c r="AO1287" s="3">
        <v>0</v>
      </c>
      <c r="AP1287" s="3">
        <v>0.63200000000000001</v>
      </c>
      <c r="AQ1287" s="3">
        <v>0.89500000000000002</v>
      </c>
      <c r="AR1287" s="3">
        <v>11</v>
      </c>
      <c r="AS1287" s="3">
        <v>-5.2759999999999998</v>
      </c>
      <c r="AT1287" s="3">
        <v>0</v>
      </c>
      <c r="AU1287" s="3">
        <v>6.0499999999999998E-2</v>
      </c>
      <c r="AV1287" s="3">
        <v>0.41599999999999998</v>
      </c>
      <c r="AW1287" s="3">
        <v>0</v>
      </c>
      <c r="AX1287" s="3">
        <v>8.8499999999999995E-2</v>
      </c>
      <c r="AY1287" s="3">
        <v>0.28000000000000003</v>
      </c>
      <c r="AZ1287" s="3">
        <v>127.983</v>
      </c>
      <c r="BA1287" s="3">
        <v>186892</v>
      </c>
      <c r="BB1287" s="3">
        <v>4</v>
      </c>
    </row>
    <row r="1288" spans="1:54" x14ac:dyDescent="0.25">
      <c r="A1288" s="3">
        <v>1287</v>
      </c>
      <c r="B1288" s="2" t="s">
        <v>41</v>
      </c>
      <c r="C1288" s="2" t="s">
        <v>66</v>
      </c>
      <c r="D1288" s="3">
        <v>6</v>
      </c>
      <c r="E1288" s="3" t="s">
        <v>35</v>
      </c>
      <c r="F1288" s="3" t="s">
        <v>20</v>
      </c>
      <c r="G1288" s="3" t="s">
        <v>23</v>
      </c>
      <c r="H1288" s="3">
        <v>18</v>
      </c>
      <c r="I1288" s="3">
        <v>3.875</v>
      </c>
      <c r="J1288" s="3">
        <v>1</v>
      </c>
      <c r="K1288" s="3">
        <v>2</v>
      </c>
      <c r="L1288" s="3">
        <v>3</v>
      </c>
      <c r="M1288" s="3">
        <v>1</v>
      </c>
      <c r="N1288" s="3" t="str">
        <f t="shared" si="205"/>
        <v>n</v>
      </c>
      <c r="O1288" s="3" t="str">
        <f t="shared" si="206"/>
        <v>n</v>
      </c>
      <c r="P1288" s="2" t="s">
        <v>26</v>
      </c>
      <c r="Q1288" s="2" t="s">
        <v>26</v>
      </c>
      <c r="R1288" s="4" t="str">
        <f t="shared" si="207"/>
        <v>y</v>
      </c>
      <c r="S1288" s="2" t="s">
        <v>23</v>
      </c>
      <c r="T1288" s="2">
        <v>9</v>
      </c>
      <c r="U1288" s="6" t="s">
        <v>87</v>
      </c>
      <c r="V1288" s="7" t="s">
        <v>87</v>
      </c>
      <c r="W1288" s="6" t="s">
        <v>87</v>
      </c>
      <c r="X1288" s="7" t="s">
        <v>87</v>
      </c>
      <c r="Y1288" s="7">
        <v>3515982</v>
      </c>
      <c r="Z1288" s="7" t="s">
        <v>87</v>
      </c>
      <c r="AA1288" s="7" t="s">
        <v>87</v>
      </c>
      <c r="AB1288" s="7" t="s">
        <v>87</v>
      </c>
      <c r="AC1288" s="3">
        <v>16559.7</v>
      </c>
      <c r="AD1288" s="3">
        <v>1283162.3500000001</v>
      </c>
      <c r="AE1288" s="3">
        <f t="shared" si="208"/>
        <v>1.2905381770280276E-2</v>
      </c>
      <c r="AF1288" s="2">
        <v>43.856299999999997</v>
      </c>
      <c r="AG1288" s="2">
        <v>18.4131</v>
      </c>
      <c r="AH1288" s="2">
        <v>55.755800000000001</v>
      </c>
      <c r="AI1288" s="2">
        <v>37.6173</v>
      </c>
      <c r="AJ1288" s="4">
        <f t="shared" si="209"/>
        <v>1898.4461403911532</v>
      </c>
      <c r="AK1288" s="3" t="s">
        <v>93</v>
      </c>
      <c r="AL1288" s="3" t="s">
        <v>100</v>
      </c>
      <c r="AM1288" s="3" t="s">
        <v>99</v>
      </c>
      <c r="AN1288" s="3" t="s">
        <v>95</v>
      </c>
      <c r="AO1288" s="3">
        <v>0</v>
      </c>
      <c r="AP1288" s="3">
        <v>0.63200000000000001</v>
      </c>
      <c r="AQ1288" s="3">
        <v>0.89500000000000002</v>
      </c>
      <c r="AR1288" s="3">
        <v>11</v>
      </c>
      <c r="AS1288" s="3">
        <v>-5.2759999999999998</v>
      </c>
      <c r="AT1288" s="3">
        <v>0</v>
      </c>
      <c r="AU1288" s="3">
        <v>6.0499999999999998E-2</v>
      </c>
      <c r="AV1288" s="3">
        <v>0.41599999999999998</v>
      </c>
      <c r="AW1288" s="3">
        <v>0</v>
      </c>
      <c r="AX1288" s="3">
        <v>8.8499999999999995E-2</v>
      </c>
      <c r="AY1288" s="3">
        <v>0.28000000000000003</v>
      </c>
      <c r="AZ1288" s="3">
        <v>127.983</v>
      </c>
      <c r="BA1288" s="3">
        <v>186892</v>
      </c>
      <c r="BB1288" s="3">
        <v>4</v>
      </c>
    </row>
    <row r="1289" spans="1:54" x14ac:dyDescent="0.25">
      <c r="A1289" s="3">
        <v>1288</v>
      </c>
      <c r="B1289" s="2" t="s">
        <v>41</v>
      </c>
      <c r="C1289" s="2" t="s">
        <v>66</v>
      </c>
      <c r="D1289" s="3">
        <v>8</v>
      </c>
      <c r="E1289" s="3" t="s">
        <v>38</v>
      </c>
      <c r="F1289" s="3" t="s">
        <v>25</v>
      </c>
      <c r="G1289" s="3" t="s">
        <v>23</v>
      </c>
      <c r="H1289" s="3">
        <v>9</v>
      </c>
      <c r="I1289" s="3">
        <v>3.875</v>
      </c>
      <c r="J1289" s="3">
        <v>1</v>
      </c>
      <c r="K1289" s="3">
        <v>2</v>
      </c>
      <c r="L1289" s="3">
        <v>3</v>
      </c>
      <c r="M1289" s="3">
        <v>1</v>
      </c>
      <c r="N1289" s="3" t="str">
        <f t="shared" si="205"/>
        <v>n</v>
      </c>
      <c r="O1289" s="3" t="str">
        <f t="shared" si="206"/>
        <v>n</v>
      </c>
      <c r="P1289" s="2" t="s">
        <v>26</v>
      </c>
      <c r="Q1289" s="2" t="s">
        <v>26</v>
      </c>
      <c r="R1289" s="4" t="str">
        <f t="shared" si="207"/>
        <v>y</v>
      </c>
      <c r="S1289" s="2" t="s">
        <v>23</v>
      </c>
      <c r="T1289" s="2">
        <v>9</v>
      </c>
      <c r="U1289" s="6" t="s">
        <v>87</v>
      </c>
      <c r="V1289" s="7" t="s">
        <v>87</v>
      </c>
      <c r="W1289" s="6" t="s">
        <v>87</v>
      </c>
      <c r="X1289" s="7" t="s">
        <v>87</v>
      </c>
      <c r="Y1289" s="7">
        <v>3515982</v>
      </c>
      <c r="Z1289" s="7" t="s">
        <v>87</v>
      </c>
      <c r="AA1289" s="7" t="s">
        <v>87</v>
      </c>
      <c r="AB1289" s="7" t="s">
        <v>87</v>
      </c>
      <c r="AC1289" s="3">
        <v>16559.7</v>
      </c>
      <c r="AD1289" s="3">
        <v>1283162.3500000001</v>
      </c>
      <c r="AE1289" s="3">
        <f t="shared" si="208"/>
        <v>1.2905381770280276E-2</v>
      </c>
      <c r="AF1289" s="2">
        <v>43.856299999999997</v>
      </c>
      <c r="AG1289" s="2">
        <v>18.4131</v>
      </c>
      <c r="AH1289" s="2">
        <v>55.755800000000001</v>
      </c>
      <c r="AI1289" s="2">
        <v>37.6173</v>
      </c>
      <c r="AJ1289" s="4">
        <f t="shared" si="209"/>
        <v>1898.4461403911532</v>
      </c>
      <c r="AK1289" s="3" t="s">
        <v>93</v>
      </c>
      <c r="AL1289" s="3" t="s">
        <v>100</v>
      </c>
      <c r="AM1289" s="3" t="s">
        <v>99</v>
      </c>
      <c r="AN1289" s="3" t="s">
        <v>95</v>
      </c>
      <c r="AO1289" s="3">
        <v>0</v>
      </c>
      <c r="AP1289" s="3">
        <v>0.63200000000000001</v>
      </c>
      <c r="AQ1289" s="3">
        <v>0.89500000000000002</v>
      </c>
      <c r="AR1289" s="3">
        <v>11</v>
      </c>
      <c r="AS1289" s="3">
        <v>-5.2759999999999998</v>
      </c>
      <c r="AT1289" s="3">
        <v>0</v>
      </c>
      <c r="AU1289" s="3">
        <v>6.0499999999999998E-2</v>
      </c>
      <c r="AV1289" s="3">
        <v>0.41599999999999998</v>
      </c>
      <c r="AW1289" s="3">
        <v>0</v>
      </c>
      <c r="AX1289" s="3">
        <v>8.8499999999999995E-2</v>
      </c>
      <c r="AY1289" s="3">
        <v>0.28000000000000003</v>
      </c>
      <c r="AZ1289" s="3">
        <v>127.983</v>
      </c>
      <c r="BA1289" s="3">
        <v>186892</v>
      </c>
      <c r="BB1289" s="3">
        <v>4</v>
      </c>
    </row>
    <row r="1290" spans="1:54" x14ac:dyDescent="0.25">
      <c r="A1290" s="3">
        <v>1289</v>
      </c>
      <c r="B1290" s="2" t="s">
        <v>41</v>
      </c>
      <c r="C1290" s="2" t="s">
        <v>66</v>
      </c>
      <c r="D1290" s="3">
        <v>7</v>
      </c>
      <c r="E1290" s="3" t="s">
        <v>38</v>
      </c>
      <c r="F1290" s="3" t="s">
        <v>20</v>
      </c>
      <c r="G1290" s="3" t="s">
        <v>23</v>
      </c>
      <c r="H1290" s="3">
        <v>9</v>
      </c>
      <c r="I1290" s="3">
        <v>3.875</v>
      </c>
      <c r="J1290" s="3">
        <v>1</v>
      </c>
      <c r="K1290" s="3">
        <v>2</v>
      </c>
      <c r="L1290" s="3">
        <v>3</v>
      </c>
      <c r="M1290" s="3">
        <v>1</v>
      </c>
      <c r="N1290" s="3" t="str">
        <f t="shared" si="205"/>
        <v>n</v>
      </c>
      <c r="O1290" s="3" t="str">
        <f t="shared" si="206"/>
        <v>n</v>
      </c>
      <c r="P1290" s="2" t="s">
        <v>26</v>
      </c>
      <c r="Q1290" s="2" t="s">
        <v>26</v>
      </c>
      <c r="R1290" s="4" t="str">
        <f t="shared" si="207"/>
        <v>y</v>
      </c>
      <c r="S1290" s="2" t="s">
        <v>23</v>
      </c>
      <c r="T1290" s="2">
        <v>9</v>
      </c>
      <c r="U1290" s="6" t="s">
        <v>87</v>
      </c>
      <c r="V1290" s="7" t="s">
        <v>87</v>
      </c>
      <c r="W1290" s="6" t="s">
        <v>87</v>
      </c>
      <c r="X1290" s="7" t="s">
        <v>87</v>
      </c>
      <c r="Y1290" s="7">
        <v>3515982</v>
      </c>
      <c r="Z1290" s="7" t="s">
        <v>87</v>
      </c>
      <c r="AA1290" s="7" t="s">
        <v>87</v>
      </c>
      <c r="AB1290" s="7" t="s">
        <v>87</v>
      </c>
      <c r="AC1290" s="3">
        <v>16559.7</v>
      </c>
      <c r="AD1290" s="3">
        <v>1283162.3500000001</v>
      </c>
      <c r="AE1290" s="3">
        <f t="shared" si="208"/>
        <v>1.2905381770280276E-2</v>
      </c>
      <c r="AF1290" s="2">
        <v>43.856299999999997</v>
      </c>
      <c r="AG1290" s="2">
        <v>18.4131</v>
      </c>
      <c r="AH1290" s="2">
        <v>55.755800000000001</v>
      </c>
      <c r="AI1290" s="2">
        <v>37.6173</v>
      </c>
      <c r="AJ1290" s="4">
        <f t="shared" si="209"/>
        <v>1898.4461403911532</v>
      </c>
      <c r="AK1290" s="3" t="s">
        <v>93</v>
      </c>
      <c r="AL1290" s="3" t="s">
        <v>100</v>
      </c>
      <c r="AM1290" s="3" t="s">
        <v>99</v>
      </c>
      <c r="AN1290" s="3" t="s">
        <v>95</v>
      </c>
      <c r="AO1290" s="3">
        <v>0</v>
      </c>
      <c r="AP1290" s="3">
        <v>0.63200000000000001</v>
      </c>
      <c r="AQ1290" s="3">
        <v>0.89500000000000002</v>
      </c>
      <c r="AR1290" s="3">
        <v>11</v>
      </c>
      <c r="AS1290" s="3">
        <v>-5.2759999999999998</v>
      </c>
      <c r="AT1290" s="3">
        <v>0</v>
      </c>
      <c r="AU1290" s="3">
        <v>6.0499999999999998E-2</v>
      </c>
      <c r="AV1290" s="3">
        <v>0.41599999999999998</v>
      </c>
      <c r="AW1290" s="3">
        <v>0</v>
      </c>
      <c r="AX1290" s="3">
        <v>8.8499999999999995E-2</v>
      </c>
      <c r="AY1290" s="3">
        <v>0.28000000000000003</v>
      </c>
      <c r="AZ1290" s="3">
        <v>127.983</v>
      </c>
      <c r="BA1290" s="3">
        <v>186892</v>
      </c>
      <c r="BB1290" s="3">
        <v>4</v>
      </c>
    </row>
    <row r="1291" spans="1:54" x14ac:dyDescent="0.25">
      <c r="A1291" s="3">
        <v>1290</v>
      </c>
      <c r="B1291" s="2" t="s">
        <v>24</v>
      </c>
      <c r="C1291" s="2" t="s">
        <v>66</v>
      </c>
      <c r="D1291" s="3">
        <v>6</v>
      </c>
      <c r="E1291" s="3" t="s">
        <v>35</v>
      </c>
      <c r="F1291" s="3" t="s">
        <v>25</v>
      </c>
      <c r="G1291" s="3" t="s">
        <v>23</v>
      </c>
      <c r="H1291" s="3">
        <v>18</v>
      </c>
      <c r="I1291" s="3">
        <v>6.8571428571428603</v>
      </c>
      <c r="J1291" s="3">
        <v>1</v>
      </c>
      <c r="K1291" s="3">
        <v>3</v>
      </c>
      <c r="L1291" s="3">
        <v>3</v>
      </c>
      <c r="M1291" s="3">
        <v>1</v>
      </c>
      <c r="N1291" s="3" t="str">
        <f t="shared" si="205"/>
        <v>n</v>
      </c>
      <c r="O1291" s="3" t="str">
        <f t="shared" si="206"/>
        <v>n</v>
      </c>
      <c r="P1291" s="2" t="s">
        <v>26</v>
      </c>
      <c r="Q1291" s="2" t="s">
        <v>26</v>
      </c>
      <c r="R1291" s="4" t="str">
        <f t="shared" si="207"/>
        <v>y</v>
      </c>
      <c r="S1291" s="2" t="s">
        <v>23</v>
      </c>
      <c r="T1291" s="2">
        <v>9</v>
      </c>
      <c r="U1291" s="6">
        <v>26097</v>
      </c>
      <c r="V1291" s="7">
        <v>19653</v>
      </c>
      <c r="W1291" s="7">
        <v>7015969</v>
      </c>
      <c r="X1291" s="7">
        <v>7075726</v>
      </c>
      <c r="Y1291" s="7">
        <v>7153784</v>
      </c>
      <c r="Z1291" s="7">
        <f>U:U  / (Y:Y -W:W )</f>
        <v>0.18936255124623588</v>
      </c>
      <c r="AA1291" s="7">
        <f>V:V   / (Y:Y -X:X )</f>
        <v>0.25177432165825414</v>
      </c>
      <c r="AB1291" s="7">
        <f>Z:Z+AA:AA</f>
        <v>0.44113687290449</v>
      </c>
      <c r="AC1291" s="3">
        <v>52395.16</v>
      </c>
      <c r="AD1291" s="3">
        <v>1283162.3500000001</v>
      </c>
      <c r="AE1291" s="3">
        <f t="shared" si="208"/>
        <v>4.0832837715352233E-2</v>
      </c>
      <c r="AF1291" s="2">
        <v>42.697699999999998</v>
      </c>
      <c r="AG1291" s="2">
        <v>23.321899999999999</v>
      </c>
      <c r="AH1291" s="2">
        <v>55.755800000000001</v>
      </c>
      <c r="AI1291" s="2">
        <v>37.6173</v>
      </c>
      <c r="AJ1291" s="4">
        <f t="shared" si="209"/>
        <v>1777.4104665984619</v>
      </c>
      <c r="AK1291" s="3" t="s">
        <v>93</v>
      </c>
      <c r="AL1291" s="3" t="s">
        <v>100</v>
      </c>
      <c r="AM1291" s="3" t="s">
        <v>96</v>
      </c>
      <c r="AN1291" s="3" t="s">
        <v>95</v>
      </c>
      <c r="AO1291" s="3">
        <v>0</v>
      </c>
      <c r="AP1291" s="3">
        <v>0.63200000000000001</v>
      </c>
      <c r="AQ1291" s="3">
        <v>0.89500000000000002</v>
      </c>
      <c r="AR1291" s="3">
        <v>11</v>
      </c>
      <c r="AS1291" s="3">
        <v>-5.2759999999999998</v>
      </c>
      <c r="AT1291" s="3">
        <v>0</v>
      </c>
      <c r="AU1291" s="3">
        <v>6.0499999999999998E-2</v>
      </c>
      <c r="AV1291" s="3">
        <v>0.41599999999999998</v>
      </c>
      <c r="AW1291" s="3">
        <v>0</v>
      </c>
      <c r="AX1291" s="3">
        <v>8.8499999999999995E-2</v>
      </c>
      <c r="AY1291" s="3">
        <v>0.28000000000000003</v>
      </c>
      <c r="AZ1291" s="3">
        <v>127.983</v>
      </c>
      <c r="BA1291" s="3">
        <v>186892</v>
      </c>
      <c r="BB1291" s="3">
        <v>4</v>
      </c>
    </row>
    <row r="1292" spans="1:54" x14ac:dyDescent="0.25">
      <c r="A1292" s="3">
        <v>1291</v>
      </c>
      <c r="B1292" s="2" t="s">
        <v>24</v>
      </c>
      <c r="C1292" s="2" t="s">
        <v>66</v>
      </c>
      <c r="D1292" s="3">
        <v>12</v>
      </c>
      <c r="E1292" s="3" t="s">
        <v>35</v>
      </c>
      <c r="F1292" s="3" t="s">
        <v>20</v>
      </c>
      <c r="G1292" s="3" t="s">
        <v>23</v>
      </c>
      <c r="H1292" s="3">
        <v>18</v>
      </c>
      <c r="I1292" s="3">
        <v>6.8571428571428603</v>
      </c>
      <c r="J1292" s="3">
        <v>1</v>
      </c>
      <c r="K1292" s="3">
        <v>3</v>
      </c>
      <c r="L1292" s="3">
        <v>3</v>
      </c>
      <c r="M1292" s="3">
        <v>1</v>
      </c>
      <c r="N1292" s="3" t="str">
        <f t="shared" si="205"/>
        <v>n</v>
      </c>
      <c r="O1292" s="3" t="str">
        <f t="shared" si="206"/>
        <v>n</v>
      </c>
      <c r="P1292" s="2" t="s">
        <v>26</v>
      </c>
      <c r="Q1292" s="2" t="s">
        <v>26</v>
      </c>
      <c r="R1292" s="4" t="str">
        <f t="shared" si="207"/>
        <v>y</v>
      </c>
      <c r="S1292" s="2" t="s">
        <v>23</v>
      </c>
      <c r="T1292" s="2">
        <v>9</v>
      </c>
      <c r="U1292" s="6">
        <v>26097</v>
      </c>
      <c r="V1292" s="7">
        <v>19653</v>
      </c>
      <c r="W1292" s="7">
        <v>7015969</v>
      </c>
      <c r="X1292" s="7">
        <v>7075726</v>
      </c>
      <c r="Y1292" s="7">
        <v>7153784</v>
      </c>
      <c r="Z1292" s="7">
        <f>U:U  / (Y:Y -W:W )</f>
        <v>0.18936255124623588</v>
      </c>
      <c r="AA1292" s="7">
        <f>V:V   / (Y:Y -X:X )</f>
        <v>0.25177432165825414</v>
      </c>
      <c r="AB1292" s="7">
        <f>Z:Z+AA:AA</f>
        <v>0.44113687290449</v>
      </c>
      <c r="AC1292" s="3">
        <v>52395.16</v>
      </c>
      <c r="AD1292" s="3">
        <v>1283162.3500000001</v>
      </c>
      <c r="AE1292" s="3">
        <f t="shared" si="208"/>
        <v>4.0832837715352233E-2</v>
      </c>
      <c r="AF1292" s="2">
        <v>42.697699999999998</v>
      </c>
      <c r="AG1292" s="2">
        <v>23.321899999999999</v>
      </c>
      <c r="AH1292" s="2">
        <v>55.755800000000001</v>
      </c>
      <c r="AI1292" s="2">
        <v>37.6173</v>
      </c>
      <c r="AJ1292" s="4">
        <f t="shared" si="209"/>
        <v>1777.4104665984619</v>
      </c>
      <c r="AK1292" s="3" t="s">
        <v>93</v>
      </c>
      <c r="AL1292" s="3" t="s">
        <v>100</v>
      </c>
      <c r="AM1292" s="3" t="s">
        <v>96</v>
      </c>
      <c r="AN1292" s="3" t="s">
        <v>95</v>
      </c>
      <c r="AO1292" s="3">
        <v>0</v>
      </c>
      <c r="AP1292" s="3">
        <v>0.63200000000000001</v>
      </c>
      <c r="AQ1292" s="3">
        <v>0.89500000000000002</v>
      </c>
      <c r="AR1292" s="3">
        <v>11</v>
      </c>
      <c r="AS1292" s="3">
        <v>-5.2759999999999998</v>
      </c>
      <c r="AT1292" s="3">
        <v>0</v>
      </c>
      <c r="AU1292" s="3">
        <v>6.0499999999999998E-2</v>
      </c>
      <c r="AV1292" s="3">
        <v>0.41599999999999998</v>
      </c>
      <c r="AW1292" s="3">
        <v>0</v>
      </c>
      <c r="AX1292" s="3">
        <v>8.8499999999999995E-2</v>
      </c>
      <c r="AY1292" s="3">
        <v>0.28000000000000003</v>
      </c>
      <c r="AZ1292" s="3">
        <v>127.983</v>
      </c>
      <c r="BA1292" s="3">
        <v>186892</v>
      </c>
      <c r="BB1292" s="3">
        <v>4</v>
      </c>
    </row>
    <row r="1293" spans="1:54" x14ac:dyDescent="0.25">
      <c r="A1293" s="3">
        <v>1292</v>
      </c>
      <c r="B1293" s="2" t="s">
        <v>42</v>
      </c>
      <c r="C1293" s="2" t="s">
        <v>66</v>
      </c>
      <c r="D1293" s="3">
        <v>6</v>
      </c>
      <c r="E1293" s="3" t="s">
        <v>35</v>
      </c>
      <c r="F1293" s="3" t="s">
        <v>25</v>
      </c>
      <c r="G1293" s="3" t="s">
        <v>23</v>
      </c>
      <c r="H1293" s="3">
        <v>18</v>
      </c>
      <c r="I1293" s="3">
        <v>6.25</v>
      </c>
      <c r="J1293" s="3">
        <v>1</v>
      </c>
      <c r="K1293" s="3">
        <v>2</v>
      </c>
      <c r="L1293" s="3">
        <v>3</v>
      </c>
      <c r="M1293" s="3">
        <v>1</v>
      </c>
      <c r="N1293" s="3" t="str">
        <f t="shared" si="205"/>
        <v>n</v>
      </c>
      <c r="O1293" s="3" t="str">
        <f t="shared" si="206"/>
        <v>n</v>
      </c>
      <c r="P1293" s="2" t="s">
        <v>26</v>
      </c>
      <c r="Q1293" s="2" t="s">
        <v>26</v>
      </c>
      <c r="R1293" s="4" t="str">
        <f t="shared" si="207"/>
        <v>y</v>
      </c>
      <c r="S1293" s="2" t="s">
        <v>23</v>
      </c>
      <c r="T1293" s="2">
        <v>9</v>
      </c>
      <c r="U1293" s="6" t="s">
        <v>87</v>
      </c>
      <c r="V1293" s="7" t="s">
        <v>87</v>
      </c>
      <c r="W1293" s="6" t="s">
        <v>87</v>
      </c>
      <c r="X1293" s="7">
        <v>4147382</v>
      </c>
      <c r="Y1293" s="7">
        <v>4190669</v>
      </c>
      <c r="Z1293" s="7" t="s">
        <v>87</v>
      </c>
      <c r="AA1293" s="7" t="s">
        <v>87</v>
      </c>
      <c r="AB1293" s="7" t="s">
        <v>87</v>
      </c>
      <c r="AC1293" s="3">
        <v>50425.33</v>
      </c>
      <c r="AD1293" s="3">
        <v>1283162.3500000001</v>
      </c>
      <c r="AE1293" s="3">
        <f t="shared" si="208"/>
        <v>3.9297700715735621E-2</v>
      </c>
      <c r="AF1293" s="2">
        <v>45.814999999999998</v>
      </c>
      <c r="AG1293" s="2">
        <v>15.9819</v>
      </c>
      <c r="AH1293" s="2">
        <v>55.755800000000001</v>
      </c>
      <c r="AI1293" s="2">
        <v>37.6173</v>
      </c>
      <c r="AJ1293" s="4">
        <f t="shared" si="209"/>
        <v>1867.2825597698391</v>
      </c>
      <c r="AK1293" s="3" t="s">
        <v>93</v>
      </c>
      <c r="AL1293" s="3" t="s">
        <v>100</v>
      </c>
      <c r="AM1293" s="3" t="s">
        <v>95</v>
      </c>
      <c r="AN1293" s="3" t="s">
        <v>95</v>
      </c>
      <c r="AO1293" s="3">
        <v>1</v>
      </c>
      <c r="AP1293" s="3">
        <v>0.63200000000000001</v>
      </c>
      <c r="AQ1293" s="3">
        <v>0.89500000000000002</v>
      </c>
      <c r="AR1293" s="3">
        <v>11</v>
      </c>
      <c r="AS1293" s="3">
        <v>-5.2759999999999998</v>
      </c>
      <c r="AT1293" s="3">
        <v>0</v>
      </c>
      <c r="AU1293" s="3">
        <v>6.0499999999999998E-2</v>
      </c>
      <c r="AV1293" s="3">
        <v>0.41599999999999998</v>
      </c>
      <c r="AW1293" s="3">
        <v>0</v>
      </c>
      <c r="AX1293" s="3">
        <v>8.8499999999999995E-2</v>
      </c>
      <c r="AY1293" s="3">
        <v>0.28000000000000003</v>
      </c>
      <c r="AZ1293" s="3">
        <v>127.983</v>
      </c>
      <c r="BA1293" s="3">
        <v>186892</v>
      </c>
      <c r="BB1293" s="3">
        <v>4</v>
      </c>
    </row>
    <row r="1294" spans="1:54" x14ac:dyDescent="0.25">
      <c r="A1294" s="3">
        <v>1293</v>
      </c>
      <c r="B1294" s="2" t="s">
        <v>42</v>
      </c>
      <c r="C1294" s="2" t="s">
        <v>66</v>
      </c>
      <c r="D1294" s="3">
        <v>8</v>
      </c>
      <c r="E1294" s="3" t="s">
        <v>35</v>
      </c>
      <c r="F1294" s="3" t="s">
        <v>20</v>
      </c>
      <c r="G1294" s="3" t="s">
        <v>23</v>
      </c>
      <c r="H1294" s="3">
        <v>18</v>
      </c>
      <c r="I1294" s="3">
        <v>6.25</v>
      </c>
      <c r="J1294" s="3">
        <v>1</v>
      </c>
      <c r="K1294" s="3">
        <v>2</v>
      </c>
      <c r="L1294" s="3">
        <v>3</v>
      </c>
      <c r="M1294" s="3">
        <v>1</v>
      </c>
      <c r="N1294" s="3" t="str">
        <f t="shared" si="205"/>
        <v>n</v>
      </c>
      <c r="O1294" s="3" t="str">
        <f t="shared" si="206"/>
        <v>n</v>
      </c>
      <c r="P1294" s="2" t="s">
        <v>26</v>
      </c>
      <c r="Q1294" s="2" t="s">
        <v>26</v>
      </c>
      <c r="R1294" s="4" t="str">
        <f t="shared" si="207"/>
        <v>y</v>
      </c>
      <c r="S1294" s="2" t="s">
        <v>23</v>
      </c>
      <c r="T1294" s="2">
        <v>9</v>
      </c>
      <c r="U1294" s="6" t="s">
        <v>87</v>
      </c>
      <c r="V1294" s="7" t="s">
        <v>87</v>
      </c>
      <c r="W1294" s="6" t="s">
        <v>87</v>
      </c>
      <c r="X1294" s="7">
        <v>4147382</v>
      </c>
      <c r="Y1294" s="7">
        <v>4190669</v>
      </c>
      <c r="Z1294" s="7" t="s">
        <v>87</v>
      </c>
      <c r="AA1294" s="7" t="s">
        <v>87</v>
      </c>
      <c r="AB1294" s="7" t="s">
        <v>87</v>
      </c>
      <c r="AC1294" s="3">
        <v>50425.33</v>
      </c>
      <c r="AD1294" s="3">
        <v>1283162.3500000001</v>
      </c>
      <c r="AE1294" s="3">
        <f t="shared" si="208"/>
        <v>3.9297700715735621E-2</v>
      </c>
      <c r="AF1294" s="2">
        <v>45.814999999999998</v>
      </c>
      <c r="AG1294" s="2">
        <v>15.9819</v>
      </c>
      <c r="AH1294" s="2">
        <v>55.755800000000001</v>
      </c>
      <c r="AI1294" s="2">
        <v>37.6173</v>
      </c>
      <c r="AJ1294" s="4">
        <f t="shared" si="209"/>
        <v>1867.2825597698391</v>
      </c>
      <c r="AK1294" s="3" t="s">
        <v>93</v>
      </c>
      <c r="AL1294" s="3" t="s">
        <v>100</v>
      </c>
      <c r="AM1294" s="3" t="s">
        <v>95</v>
      </c>
      <c r="AN1294" s="3" t="s">
        <v>95</v>
      </c>
      <c r="AO1294" s="3">
        <v>1</v>
      </c>
      <c r="AP1294" s="3">
        <v>0.63200000000000001</v>
      </c>
      <c r="AQ1294" s="3">
        <v>0.89500000000000002</v>
      </c>
      <c r="AR1294" s="3">
        <v>11</v>
      </c>
      <c r="AS1294" s="3">
        <v>-5.2759999999999998</v>
      </c>
      <c r="AT1294" s="3">
        <v>0</v>
      </c>
      <c r="AU1294" s="3">
        <v>6.0499999999999998E-2</v>
      </c>
      <c r="AV1294" s="3">
        <v>0.41599999999999998</v>
      </c>
      <c r="AW1294" s="3">
        <v>0</v>
      </c>
      <c r="AX1294" s="3">
        <v>8.8499999999999995E-2</v>
      </c>
      <c r="AY1294" s="3">
        <v>0.28000000000000003</v>
      </c>
      <c r="AZ1294" s="3">
        <v>127.983</v>
      </c>
      <c r="BA1294" s="3">
        <v>186892</v>
      </c>
      <c r="BB1294" s="3">
        <v>4</v>
      </c>
    </row>
    <row r="1295" spans="1:54" x14ac:dyDescent="0.25">
      <c r="A1295" s="3">
        <v>1294</v>
      </c>
      <c r="B1295" s="2" t="s">
        <v>42</v>
      </c>
      <c r="C1295" s="2" t="s">
        <v>66</v>
      </c>
      <c r="D1295" s="3">
        <v>6</v>
      </c>
      <c r="E1295" s="3" t="s">
        <v>38</v>
      </c>
      <c r="F1295" s="3" t="s">
        <v>25</v>
      </c>
      <c r="G1295" s="3" t="s">
        <v>23</v>
      </c>
      <c r="H1295" s="3">
        <v>9</v>
      </c>
      <c r="I1295" s="3">
        <v>6.25</v>
      </c>
      <c r="J1295" s="3">
        <v>1</v>
      </c>
      <c r="K1295" s="3">
        <v>2</v>
      </c>
      <c r="L1295" s="3">
        <v>3</v>
      </c>
      <c r="M1295" s="3">
        <v>1</v>
      </c>
      <c r="N1295" s="3" t="str">
        <f t="shared" si="205"/>
        <v>n</v>
      </c>
      <c r="O1295" s="3" t="str">
        <f t="shared" si="206"/>
        <v>n</v>
      </c>
      <c r="P1295" s="2" t="s">
        <v>26</v>
      </c>
      <c r="Q1295" s="2" t="s">
        <v>26</v>
      </c>
      <c r="R1295" s="4" t="str">
        <f t="shared" si="207"/>
        <v>y</v>
      </c>
      <c r="S1295" s="2" t="s">
        <v>23</v>
      </c>
      <c r="T1295" s="2">
        <v>9</v>
      </c>
      <c r="U1295" s="6" t="s">
        <v>87</v>
      </c>
      <c r="V1295" s="7" t="s">
        <v>87</v>
      </c>
      <c r="W1295" s="6" t="s">
        <v>87</v>
      </c>
      <c r="X1295" s="7">
        <v>4147382</v>
      </c>
      <c r="Y1295" s="7">
        <v>4190669</v>
      </c>
      <c r="Z1295" s="7" t="s">
        <v>87</v>
      </c>
      <c r="AA1295" s="7" t="s">
        <v>87</v>
      </c>
      <c r="AB1295" s="7" t="s">
        <v>87</v>
      </c>
      <c r="AC1295" s="3">
        <v>50425.33</v>
      </c>
      <c r="AD1295" s="3">
        <v>1283162.3500000001</v>
      </c>
      <c r="AE1295" s="3">
        <f t="shared" si="208"/>
        <v>3.9297700715735621E-2</v>
      </c>
      <c r="AF1295" s="2">
        <v>45.814999999999998</v>
      </c>
      <c r="AG1295" s="2">
        <v>15.9819</v>
      </c>
      <c r="AH1295" s="2">
        <v>55.755800000000001</v>
      </c>
      <c r="AI1295" s="2">
        <v>37.6173</v>
      </c>
      <c r="AJ1295" s="4">
        <f t="shared" si="209"/>
        <v>1867.2825597698391</v>
      </c>
      <c r="AK1295" s="3" t="s">
        <v>93</v>
      </c>
      <c r="AL1295" s="3" t="s">
        <v>100</v>
      </c>
      <c r="AM1295" s="3" t="s">
        <v>95</v>
      </c>
      <c r="AN1295" s="3" t="s">
        <v>95</v>
      </c>
      <c r="AO1295" s="3">
        <v>1</v>
      </c>
      <c r="AP1295" s="3">
        <v>0.63200000000000001</v>
      </c>
      <c r="AQ1295" s="3">
        <v>0.89500000000000002</v>
      </c>
      <c r="AR1295" s="3">
        <v>11</v>
      </c>
      <c r="AS1295" s="3">
        <v>-5.2759999999999998</v>
      </c>
      <c r="AT1295" s="3">
        <v>0</v>
      </c>
      <c r="AU1295" s="3">
        <v>6.0499999999999998E-2</v>
      </c>
      <c r="AV1295" s="3">
        <v>0.41599999999999998</v>
      </c>
      <c r="AW1295" s="3">
        <v>0</v>
      </c>
      <c r="AX1295" s="3">
        <v>8.8499999999999995E-2</v>
      </c>
      <c r="AY1295" s="3">
        <v>0.28000000000000003</v>
      </c>
      <c r="AZ1295" s="3">
        <v>127.983</v>
      </c>
      <c r="BA1295" s="3">
        <v>186892</v>
      </c>
      <c r="BB1295" s="3">
        <v>4</v>
      </c>
    </row>
    <row r="1296" spans="1:54" x14ac:dyDescent="0.25">
      <c r="A1296" s="3">
        <v>1295</v>
      </c>
      <c r="B1296" s="2" t="s">
        <v>42</v>
      </c>
      <c r="C1296" s="2" t="s">
        <v>66</v>
      </c>
      <c r="D1296" s="3">
        <v>10</v>
      </c>
      <c r="E1296" s="3" t="s">
        <v>38</v>
      </c>
      <c r="F1296" s="3" t="s">
        <v>20</v>
      </c>
      <c r="G1296" s="3" t="s">
        <v>23</v>
      </c>
      <c r="H1296" s="3">
        <v>9</v>
      </c>
      <c r="I1296" s="3">
        <v>6.25</v>
      </c>
      <c r="J1296" s="3">
        <v>1</v>
      </c>
      <c r="K1296" s="3">
        <v>2</v>
      </c>
      <c r="L1296" s="3">
        <v>3</v>
      </c>
      <c r="M1296" s="3">
        <v>1</v>
      </c>
      <c r="N1296" s="3" t="str">
        <f t="shared" si="205"/>
        <v>n</v>
      </c>
      <c r="O1296" s="3" t="str">
        <f t="shared" si="206"/>
        <v>n</v>
      </c>
      <c r="P1296" s="2" t="s">
        <v>26</v>
      </c>
      <c r="Q1296" s="2" t="s">
        <v>26</v>
      </c>
      <c r="R1296" s="4" t="str">
        <f t="shared" si="207"/>
        <v>y</v>
      </c>
      <c r="S1296" s="2" t="s">
        <v>23</v>
      </c>
      <c r="T1296" s="2">
        <v>9</v>
      </c>
      <c r="U1296" s="6" t="s">
        <v>87</v>
      </c>
      <c r="V1296" s="7" t="s">
        <v>87</v>
      </c>
      <c r="W1296" s="6" t="s">
        <v>87</v>
      </c>
      <c r="X1296" s="7">
        <v>4147382</v>
      </c>
      <c r="Y1296" s="7">
        <v>4190669</v>
      </c>
      <c r="Z1296" s="7" t="s">
        <v>87</v>
      </c>
      <c r="AA1296" s="7" t="s">
        <v>87</v>
      </c>
      <c r="AB1296" s="7" t="s">
        <v>87</v>
      </c>
      <c r="AC1296" s="3">
        <v>50425.33</v>
      </c>
      <c r="AD1296" s="3">
        <v>1283162.3500000001</v>
      </c>
      <c r="AE1296" s="3">
        <f t="shared" si="208"/>
        <v>3.9297700715735621E-2</v>
      </c>
      <c r="AF1296" s="2">
        <v>45.814999999999998</v>
      </c>
      <c r="AG1296" s="2">
        <v>15.9819</v>
      </c>
      <c r="AH1296" s="2">
        <v>55.755800000000001</v>
      </c>
      <c r="AI1296" s="2">
        <v>37.6173</v>
      </c>
      <c r="AJ1296" s="4">
        <f t="shared" si="209"/>
        <v>1867.2825597698391</v>
      </c>
      <c r="AK1296" s="3" t="s">
        <v>93</v>
      </c>
      <c r="AL1296" s="3" t="s">
        <v>100</v>
      </c>
      <c r="AM1296" s="3" t="s">
        <v>95</v>
      </c>
      <c r="AN1296" s="3" t="s">
        <v>95</v>
      </c>
      <c r="AO1296" s="3">
        <v>1</v>
      </c>
      <c r="AP1296" s="3">
        <v>0.63200000000000001</v>
      </c>
      <c r="AQ1296" s="3">
        <v>0.89500000000000002</v>
      </c>
      <c r="AR1296" s="3">
        <v>11</v>
      </c>
      <c r="AS1296" s="3">
        <v>-5.2759999999999998</v>
      </c>
      <c r="AT1296" s="3">
        <v>0</v>
      </c>
      <c r="AU1296" s="3">
        <v>6.0499999999999998E-2</v>
      </c>
      <c r="AV1296" s="3">
        <v>0.41599999999999998</v>
      </c>
      <c r="AW1296" s="3">
        <v>0</v>
      </c>
      <c r="AX1296" s="3">
        <v>8.8499999999999995E-2</v>
      </c>
      <c r="AY1296" s="3">
        <v>0.28000000000000003</v>
      </c>
      <c r="AZ1296" s="3">
        <v>127.983</v>
      </c>
      <c r="BA1296" s="3">
        <v>186892</v>
      </c>
      <c r="BB1296" s="3">
        <v>4</v>
      </c>
    </row>
    <row r="1297" spans="1:54" x14ac:dyDescent="0.25">
      <c r="A1297" s="3">
        <v>1296</v>
      </c>
      <c r="B1297" s="2" t="s">
        <v>43</v>
      </c>
      <c r="C1297" s="2" t="s">
        <v>66</v>
      </c>
      <c r="D1297" s="3">
        <v>12</v>
      </c>
      <c r="E1297" s="3" t="s">
        <v>35</v>
      </c>
      <c r="F1297" s="3" t="s">
        <v>25</v>
      </c>
      <c r="G1297" s="3" t="s">
        <v>23</v>
      </c>
      <c r="H1297" s="3">
        <v>18</v>
      </c>
      <c r="I1297" s="3">
        <v>6.1764705882352899</v>
      </c>
      <c r="J1297" s="3">
        <v>6</v>
      </c>
      <c r="K1297" s="3">
        <v>3</v>
      </c>
      <c r="L1297" s="3">
        <v>3</v>
      </c>
      <c r="M1297" s="3">
        <v>1</v>
      </c>
      <c r="N1297" s="3" t="str">
        <f t="shared" si="205"/>
        <v>n</v>
      </c>
      <c r="O1297" s="3" t="str">
        <f t="shared" si="206"/>
        <v>n</v>
      </c>
      <c r="P1297" s="2" t="s">
        <v>44</v>
      </c>
      <c r="Q1297" s="2" t="s">
        <v>26</v>
      </c>
      <c r="R1297" s="4" t="str">
        <f t="shared" si="207"/>
        <v>n</v>
      </c>
      <c r="S1297" s="2" t="s">
        <v>23</v>
      </c>
      <c r="T1297" s="2">
        <v>9</v>
      </c>
      <c r="U1297" s="6" t="s">
        <v>87</v>
      </c>
      <c r="V1297" s="7" t="s">
        <v>87</v>
      </c>
      <c r="W1297" s="6" t="s">
        <v>87</v>
      </c>
      <c r="X1297" s="7" t="s">
        <v>87</v>
      </c>
      <c r="Y1297" s="7">
        <v>848319</v>
      </c>
      <c r="Z1297" s="7" t="s">
        <v>87</v>
      </c>
      <c r="AA1297" s="7" t="s">
        <v>87</v>
      </c>
      <c r="AB1297" s="7" t="s">
        <v>87</v>
      </c>
      <c r="AC1297" s="3">
        <v>19801.66</v>
      </c>
      <c r="AD1297" s="3">
        <v>1283162.3500000001</v>
      </c>
      <c r="AE1297" s="3">
        <f t="shared" si="208"/>
        <v>1.5431920988018389E-2</v>
      </c>
      <c r="AF1297" s="2">
        <v>35.185600000000001</v>
      </c>
      <c r="AG1297" s="2">
        <v>33.382300000000001</v>
      </c>
      <c r="AH1297" s="2">
        <v>55.755800000000001</v>
      </c>
      <c r="AI1297" s="2">
        <v>37.6173</v>
      </c>
      <c r="AJ1297" s="4">
        <f t="shared" si="209"/>
        <v>2309.9646236764047</v>
      </c>
      <c r="AK1297" s="3" t="s">
        <v>93</v>
      </c>
      <c r="AL1297" s="3" t="s">
        <v>100</v>
      </c>
      <c r="AM1297" s="3" t="s">
        <v>95</v>
      </c>
      <c r="AN1297" s="3" t="s">
        <v>95</v>
      </c>
      <c r="AO1297" s="3">
        <v>1</v>
      </c>
      <c r="AP1297" s="3">
        <v>0.63200000000000001</v>
      </c>
      <c r="AQ1297" s="3">
        <v>0.89500000000000002</v>
      </c>
      <c r="AR1297" s="3">
        <v>11</v>
      </c>
      <c r="AS1297" s="3">
        <v>-5.2759999999999998</v>
      </c>
      <c r="AT1297" s="3">
        <v>0</v>
      </c>
      <c r="AU1297" s="3">
        <v>6.0499999999999998E-2</v>
      </c>
      <c r="AV1297" s="3">
        <v>0.41599999999999998</v>
      </c>
      <c r="AW1297" s="3">
        <v>0</v>
      </c>
      <c r="AX1297" s="3">
        <v>8.8499999999999995E-2</v>
      </c>
      <c r="AY1297" s="3">
        <v>0.28000000000000003</v>
      </c>
      <c r="AZ1297" s="3">
        <v>127.983</v>
      </c>
      <c r="BA1297" s="3">
        <v>186892</v>
      </c>
      <c r="BB1297" s="3">
        <v>4</v>
      </c>
    </row>
    <row r="1298" spans="1:54" x14ac:dyDescent="0.25">
      <c r="A1298" s="3">
        <v>1297</v>
      </c>
      <c r="B1298" s="2" t="s">
        <v>43</v>
      </c>
      <c r="C1298" s="2" t="s">
        <v>66</v>
      </c>
      <c r="D1298" s="3">
        <v>10</v>
      </c>
      <c r="E1298" s="3" t="s">
        <v>35</v>
      </c>
      <c r="F1298" s="3" t="s">
        <v>20</v>
      </c>
      <c r="G1298" s="3" t="s">
        <v>23</v>
      </c>
      <c r="H1298" s="3">
        <v>18</v>
      </c>
      <c r="I1298" s="3">
        <v>6.1764705882352899</v>
      </c>
      <c r="J1298" s="3">
        <v>6</v>
      </c>
      <c r="K1298" s="3">
        <v>3</v>
      </c>
      <c r="L1298" s="3">
        <v>3</v>
      </c>
      <c r="M1298" s="3">
        <v>1</v>
      </c>
      <c r="N1298" s="3" t="str">
        <f t="shared" si="205"/>
        <v>n</v>
      </c>
      <c r="O1298" s="3" t="str">
        <f t="shared" si="206"/>
        <v>n</v>
      </c>
      <c r="P1298" s="2" t="s">
        <v>44</v>
      </c>
      <c r="Q1298" s="2" t="s">
        <v>26</v>
      </c>
      <c r="R1298" s="4" t="str">
        <f t="shared" si="207"/>
        <v>n</v>
      </c>
      <c r="S1298" s="2" t="s">
        <v>23</v>
      </c>
      <c r="T1298" s="2">
        <v>9</v>
      </c>
      <c r="U1298" s="6" t="s">
        <v>87</v>
      </c>
      <c r="V1298" s="7" t="s">
        <v>87</v>
      </c>
      <c r="W1298" s="6" t="s">
        <v>87</v>
      </c>
      <c r="X1298" s="7" t="s">
        <v>87</v>
      </c>
      <c r="Y1298" s="7">
        <v>848319</v>
      </c>
      <c r="Z1298" s="7" t="s">
        <v>87</v>
      </c>
      <c r="AA1298" s="7" t="s">
        <v>87</v>
      </c>
      <c r="AB1298" s="7" t="s">
        <v>87</v>
      </c>
      <c r="AC1298" s="3">
        <v>19801.66</v>
      </c>
      <c r="AD1298" s="3">
        <v>1283162.3500000001</v>
      </c>
      <c r="AE1298" s="3">
        <f t="shared" si="208"/>
        <v>1.5431920988018389E-2</v>
      </c>
      <c r="AF1298" s="2">
        <v>35.185600000000001</v>
      </c>
      <c r="AG1298" s="2">
        <v>33.382300000000001</v>
      </c>
      <c r="AH1298" s="2">
        <v>55.755800000000001</v>
      </c>
      <c r="AI1298" s="2">
        <v>37.6173</v>
      </c>
      <c r="AJ1298" s="4">
        <f t="shared" si="209"/>
        <v>2309.9646236764047</v>
      </c>
      <c r="AK1298" s="3" t="s">
        <v>93</v>
      </c>
      <c r="AL1298" s="3" t="s">
        <v>100</v>
      </c>
      <c r="AM1298" s="3" t="s">
        <v>95</v>
      </c>
      <c r="AN1298" s="3" t="s">
        <v>95</v>
      </c>
      <c r="AO1298" s="3">
        <v>1</v>
      </c>
      <c r="AP1298" s="3">
        <v>0.63200000000000001</v>
      </c>
      <c r="AQ1298" s="3">
        <v>0.89500000000000002</v>
      </c>
      <c r="AR1298" s="3">
        <v>11</v>
      </c>
      <c r="AS1298" s="3">
        <v>-5.2759999999999998</v>
      </c>
      <c r="AT1298" s="3">
        <v>0</v>
      </c>
      <c r="AU1298" s="3">
        <v>6.0499999999999998E-2</v>
      </c>
      <c r="AV1298" s="3">
        <v>0.41599999999999998</v>
      </c>
      <c r="AW1298" s="3">
        <v>0</v>
      </c>
      <c r="AX1298" s="3">
        <v>8.8499999999999995E-2</v>
      </c>
      <c r="AY1298" s="3">
        <v>0.28000000000000003</v>
      </c>
      <c r="AZ1298" s="3">
        <v>127.983</v>
      </c>
      <c r="BA1298" s="3">
        <v>186892</v>
      </c>
      <c r="BB1298" s="3">
        <v>4</v>
      </c>
    </row>
    <row r="1299" spans="1:54" x14ac:dyDescent="0.25">
      <c r="A1299" s="3">
        <v>1298</v>
      </c>
      <c r="B1299" s="2" t="s">
        <v>43</v>
      </c>
      <c r="C1299" s="2" t="s">
        <v>66</v>
      </c>
      <c r="D1299" s="3">
        <v>12</v>
      </c>
      <c r="E1299" s="3" t="s">
        <v>38</v>
      </c>
      <c r="F1299" s="3" t="s">
        <v>25</v>
      </c>
      <c r="G1299" s="3" t="s">
        <v>23</v>
      </c>
      <c r="H1299" s="3">
        <v>9</v>
      </c>
      <c r="I1299" s="3">
        <v>6.1764705882352899</v>
      </c>
      <c r="J1299" s="3">
        <v>6</v>
      </c>
      <c r="K1299" s="3">
        <v>3</v>
      </c>
      <c r="L1299" s="3">
        <v>3</v>
      </c>
      <c r="M1299" s="3">
        <v>1</v>
      </c>
      <c r="N1299" s="3" t="str">
        <f t="shared" si="205"/>
        <v>n</v>
      </c>
      <c r="O1299" s="3" t="str">
        <f t="shared" si="206"/>
        <v>n</v>
      </c>
      <c r="P1299" s="2" t="s">
        <v>44</v>
      </c>
      <c r="Q1299" s="2" t="s">
        <v>26</v>
      </c>
      <c r="R1299" s="4" t="str">
        <f t="shared" si="207"/>
        <v>n</v>
      </c>
      <c r="S1299" s="2" t="s">
        <v>23</v>
      </c>
      <c r="T1299" s="2">
        <v>9</v>
      </c>
      <c r="U1299" s="6" t="s">
        <v>87</v>
      </c>
      <c r="V1299" s="7" t="s">
        <v>87</v>
      </c>
      <c r="W1299" s="6" t="s">
        <v>87</v>
      </c>
      <c r="X1299" s="7" t="s">
        <v>87</v>
      </c>
      <c r="Y1299" s="7">
        <v>848319</v>
      </c>
      <c r="Z1299" s="7" t="s">
        <v>87</v>
      </c>
      <c r="AA1299" s="7" t="s">
        <v>87</v>
      </c>
      <c r="AB1299" s="7" t="s">
        <v>87</v>
      </c>
      <c r="AC1299" s="3">
        <v>19801.66</v>
      </c>
      <c r="AD1299" s="3">
        <v>1283162.3500000001</v>
      </c>
      <c r="AE1299" s="3">
        <f t="shared" si="208"/>
        <v>1.5431920988018389E-2</v>
      </c>
      <c r="AF1299" s="2">
        <v>35.185600000000001</v>
      </c>
      <c r="AG1299" s="2">
        <v>33.382300000000001</v>
      </c>
      <c r="AH1299" s="2">
        <v>55.755800000000001</v>
      </c>
      <c r="AI1299" s="2">
        <v>37.6173</v>
      </c>
      <c r="AJ1299" s="4">
        <f t="shared" si="209"/>
        <v>2309.9646236764047</v>
      </c>
      <c r="AK1299" s="3" t="s">
        <v>93</v>
      </c>
      <c r="AL1299" s="3" t="s">
        <v>100</v>
      </c>
      <c r="AM1299" s="3" t="s">
        <v>95</v>
      </c>
      <c r="AN1299" s="3" t="s">
        <v>95</v>
      </c>
      <c r="AO1299" s="3">
        <v>1</v>
      </c>
      <c r="AP1299" s="3">
        <v>0.63200000000000001</v>
      </c>
      <c r="AQ1299" s="3">
        <v>0.89500000000000002</v>
      </c>
      <c r="AR1299" s="3">
        <v>11</v>
      </c>
      <c r="AS1299" s="3">
        <v>-5.2759999999999998</v>
      </c>
      <c r="AT1299" s="3">
        <v>0</v>
      </c>
      <c r="AU1299" s="3">
        <v>6.0499999999999998E-2</v>
      </c>
      <c r="AV1299" s="3">
        <v>0.41599999999999998</v>
      </c>
      <c r="AW1299" s="3">
        <v>0</v>
      </c>
      <c r="AX1299" s="3">
        <v>8.8499999999999995E-2</v>
      </c>
      <c r="AY1299" s="3">
        <v>0.28000000000000003</v>
      </c>
      <c r="AZ1299" s="3">
        <v>127.983</v>
      </c>
      <c r="BA1299" s="3">
        <v>186892</v>
      </c>
      <c r="BB1299" s="3">
        <v>4</v>
      </c>
    </row>
    <row r="1300" spans="1:54" x14ac:dyDescent="0.25">
      <c r="A1300" s="3">
        <v>1299</v>
      </c>
      <c r="B1300" s="2" t="s">
        <v>43</v>
      </c>
      <c r="C1300" s="2" t="s">
        <v>66</v>
      </c>
      <c r="D1300" s="3">
        <v>10</v>
      </c>
      <c r="E1300" s="3" t="s">
        <v>38</v>
      </c>
      <c r="F1300" s="3" t="s">
        <v>20</v>
      </c>
      <c r="G1300" s="3" t="s">
        <v>23</v>
      </c>
      <c r="H1300" s="3">
        <v>9</v>
      </c>
      <c r="I1300" s="3">
        <v>6.1764705882352899</v>
      </c>
      <c r="J1300" s="3">
        <v>6</v>
      </c>
      <c r="K1300" s="3">
        <v>3</v>
      </c>
      <c r="L1300" s="3">
        <v>3</v>
      </c>
      <c r="M1300" s="3">
        <v>1</v>
      </c>
      <c r="N1300" s="3" t="str">
        <f t="shared" si="205"/>
        <v>n</v>
      </c>
      <c r="O1300" s="3" t="str">
        <f t="shared" si="206"/>
        <v>n</v>
      </c>
      <c r="P1300" s="2" t="s">
        <v>44</v>
      </c>
      <c r="Q1300" s="2" t="s">
        <v>26</v>
      </c>
      <c r="R1300" s="4" t="str">
        <f t="shared" si="207"/>
        <v>n</v>
      </c>
      <c r="S1300" s="2" t="s">
        <v>23</v>
      </c>
      <c r="T1300" s="2">
        <v>9</v>
      </c>
      <c r="U1300" s="6" t="s">
        <v>87</v>
      </c>
      <c r="V1300" s="7" t="s">
        <v>87</v>
      </c>
      <c r="W1300" s="6" t="s">
        <v>87</v>
      </c>
      <c r="X1300" s="7" t="s">
        <v>87</v>
      </c>
      <c r="Y1300" s="7">
        <v>848319</v>
      </c>
      <c r="Z1300" s="7" t="s">
        <v>87</v>
      </c>
      <c r="AA1300" s="7" t="s">
        <v>87</v>
      </c>
      <c r="AB1300" s="7" t="s">
        <v>87</v>
      </c>
      <c r="AC1300" s="3">
        <v>19801.66</v>
      </c>
      <c r="AD1300" s="3">
        <v>1283162.3500000001</v>
      </c>
      <c r="AE1300" s="3">
        <f t="shared" si="208"/>
        <v>1.5431920988018389E-2</v>
      </c>
      <c r="AF1300" s="2">
        <v>35.185600000000001</v>
      </c>
      <c r="AG1300" s="2">
        <v>33.382300000000001</v>
      </c>
      <c r="AH1300" s="2">
        <v>55.755800000000001</v>
      </c>
      <c r="AI1300" s="2">
        <v>37.6173</v>
      </c>
      <c r="AJ1300" s="4">
        <f t="shared" si="209"/>
        <v>2309.9646236764047</v>
      </c>
      <c r="AK1300" s="3" t="s">
        <v>93</v>
      </c>
      <c r="AL1300" s="3" t="s">
        <v>100</v>
      </c>
      <c r="AM1300" s="3" t="s">
        <v>95</v>
      </c>
      <c r="AN1300" s="3" t="s">
        <v>95</v>
      </c>
      <c r="AO1300" s="3">
        <v>1</v>
      </c>
      <c r="AP1300" s="3">
        <v>0.63200000000000001</v>
      </c>
      <c r="AQ1300" s="3">
        <v>0.89500000000000002</v>
      </c>
      <c r="AR1300" s="3">
        <v>11</v>
      </c>
      <c r="AS1300" s="3">
        <v>-5.2759999999999998</v>
      </c>
      <c r="AT1300" s="3">
        <v>0</v>
      </c>
      <c r="AU1300" s="3">
        <v>6.0499999999999998E-2</v>
      </c>
      <c r="AV1300" s="3">
        <v>0.41599999999999998</v>
      </c>
      <c r="AW1300" s="3">
        <v>0</v>
      </c>
      <c r="AX1300" s="3">
        <v>8.8499999999999995E-2</v>
      </c>
      <c r="AY1300" s="3">
        <v>0.28000000000000003</v>
      </c>
      <c r="AZ1300" s="3">
        <v>127.983</v>
      </c>
      <c r="BA1300" s="3">
        <v>186892</v>
      </c>
      <c r="BB1300" s="3">
        <v>4</v>
      </c>
    </row>
    <row r="1301" spans="1:54" x14ac:dyDescent="0.25">
      <c r="A1301" s="3">
        <v>1300</v>
      </c>
      <c r="B1301" s="2" t="s">
        <v>45</v>
      </c>
      <c r="C1301" s="2" t="s">
        <v>66</v>
      </c>
      <c r="D1301" s="3">
        <v>10</v>
      </c>
      <c r="E1301" s="3" t="s">
        <v>35</v>
      </c>
      <c r="F1301" s="3" t="s">
        <v>20</v>
      </c>
      <c r="G1301" s="3" t="s">
        <v>23</v>
      </c>
      <c r="H1301" s="3">
        <v>18</v>
      </c>
      <c r="I1301" s="3">
        <v>7.25</v>
      </c>
      <c r="J1301" s="3">
        <v>7</v>
      </c>
      <c r="K1301" s="3">
        <v>1</v>
      </c>
      <c r="L1301" s="3">
        <v>3</v>
      </c>
      <c r="M1301" s="3">
        <v>1</v>
      </c>
      <c r="N1301" s="3" t="str">
        <f t="shared" si="205"/>
        <v>n</v>
      </c>
      <c r="O1301" s="3" t="str">
        <f t="shared" si="206"/>
        <v>y</v>
      </c>
      <c r="P1301" s="2" t="s">
        <v>26</v>
      </c>
      <c r="Q1301" s="2" t="s">
        <v>26</v>
      </c>
      <c r="R1301" s="4" t="str">
        <f t="shared" si="207"/>
        <v>y</v>
      </c>
      <c r="S1301" s="2" t="s">
        <v>23</v>
      </c>
      <c r="T1301" s="2">
        <v>9</v>
      </c>
      <c r="U1301" s="6">
        <v>33682</v>
      </c>
      <c r="V1301" s="7">
        <v>35011</v>
      </c>
      <c r="W1301" s="7">
        <v>10120553</v>
      </c>
      <c r="X1301" s="7">
        <v>10077497</v>
      </c>
      <c r="Y1301" s="7">
        <v>10553843</v>
      </c>
      <c r="Z1301" s="7">
        <f t="shared" ref="Z1301:Z1306" si="210">U:U  / (Y:Y -W:W )</f>
        <v>7.7735465854277735E-2</v>
      </c>
      <c r="AA1301" s="7">
        <f t="shared" ref="AA1301:AA1306" si="211">V:V   / (Y:Y -X:X )</f>
        <v>7.3499095195509151E-2</v>
      </c>
      <c r="AB1301" s="7">
        <f t="shared" ref="AB1301:AB1306" si="212">Z:Z+AA:AA</f>
        <v>0.15123456104978689</v>
      </c>
      <c r="AC1301" s="3">
        <v>99300.33</v>
      </c>
      <c r="AD1301" s="3">
        <v>1283162.3500000001</v>
      </c>
      <c r="AE1301" s="3">
        <f t="shared" si="208"/>
        <v>7.7387191106409875E-2</v>
      </c>
      <c r="AF1301" s="2">
        <v>50.075499999999998</v>
      </c>
      <c r="AG1301" s="2">
        <v>14.437799999999999</v>
      </c>
      <c r="AH1301" s="2">
        <v>55.755800000000001</v>
      </c>
      <c r="AI1301" s="2">
        <v>37.6173</v>
      </c>
      <c r="AJ1301" s="4">
        <f t="shared" si="209"/>
        <v>1667.6506931449924</v>
      </c>
      <c r="AK1301" s="3" t="s">
        <v>93</v>
      </c>
      <c r="AL1301" s="3" t="s">
        <v>100</v>
      </c>
      <c r="AM1301" s="3" t="s">
        <v>95</v>
      </c>
      <c r="AN1301" s="3" t="s">
        <v>95</v>
      </c>
      <c r="AO1301" s="3">
        <v>1</v>
      </c>
      <c r="AP1301" s="3">
        <v>0.63200000000000001</v>
      </c>
      <c r="AQ1301" s="3">
        <v>0.89500000000000002</v>
      </c>
      <c r="AR1301" s="3">
        <v>11</v>
      </c>
      <c r="AS1301" s="3">
        <v>-5.2759999999999998</v>
      </c>
      <c r="AT1301" s="3">
        <v>0</v>
      </c>
      <c r="AU1301" s="3">
        <v>6.0499999999999998E-2</v>
      </c>
      <c r="AV1301" s="3">
        <v>0.41599999999999998</v>
      </c>
      <c r="AW1301" s="3">
        <v>0</v>
      </c>
      <c r="AX1301" s="3">
        <v>8.8499999999999995E-2</v>
      </c>
      <c r="AY1301" s="3">
        <v>0.28000000000000003</v>
      </c>
      <c r="AZ1301" s="3">
        <v>127.983</v>
      </c>
      <c r="BA1301" s="3">
        <v>186892</v>
      </c>
      <c r="BB1301" s="3">
        <v>4</v>
      </c>
    </row>
    <row r="1302" spans="1:54" x14ac:dyDescent="0.25">
      <c r="A1302" s="3">
        <v>1301</v>
      </c>
      <c r="B1302" s="2" t="s">
        <v>45</v>
      </c>
      <c r="C1302" s="2" t="s">
        <v>66</v>
      </c>
      <c r="D1302" s="3">
        <v>8</v>
      </c>
      <c r="E1302" s="3" t="s">
        <v>38</v>
      </c>
      <c r="F1302" s="3" t="s">
        <v>20</v>
      </c>
      <c r="G1302" s="3" t="s">
        <v>23</v>
      </c>
      <c r="H1302" s="3">
        <v>9</v>
      </c>
      <c r="I1302" s="3">
        <v>7.25</v>
      </c>
      <c r="J1302" s="3">
        <v>7</v>
      </c>
      <c r="K1302" s="3">
        <v>1</v>
      </c>
      <c r="L1302" s="3">
        <v>3</v>
      </c>
      <c r="M1302" s="3">
        <v>1</v>
      </c>
      <c r="N1302" s="3" t="str">
        <f t="shared" si="205"/>
        <v>n</v>
      </c>
      <c r="O1302" s="3" t="str">
        <f t="shared" si="206"/>
        <v>y</v>
      </c>
      <c r="P1302" s="2" t="s">
        <v>26</v>
      </c>
      <c r="Q1302" s="2" t="s">
        <v>26</v>
      </c>
      <c r="R1302" s="4" t="str">
        <f t="shared" si="207"/>
        <v>y</v>
      </c>
      <c r="S1302" s="2" t="s">
        <v>23</v>
      </c>
      <c r="T1302" s="2">
        <v>9</v>
      </c>
      <c r="U1302" s="6">
        <v>33682</v>
      </c>
      <c r="V1302" s="7">
        <v>35011</v>
      </c>
      <c r="W1302" s="7">
        <v>10120553</v>
      </c>
      <c r="X1302" s="7">
        <v>10077497</v>
      </c>
      <c r="Y1302" s="7">
        <v>10553843</v>
      </c>
      <c r="Z1302" s="7">
        <f t="shared" si="210"/>
        <v>7.7735465854277735E-2</v>
      </c>
      <c r="AA1302" s="7">
        <f t="shared" si="211"/>
        <v>7.3499095195509151E-2</v>
      </c>
      <c r="AB1302" s="7">
        <f t="shared" si="212"/>
        <v>0.15123456104978689</v>
      </c>
      <c r="AC1302" s="3">
        <v>99300.33</v>
      </c>
      <c r="AD1302" s="3">
        <v>1283162.3500000001</v>
      </c>
      <c r="AE1302" s="3">
        <f t="shared" si="208"/>
        <v>7.7387191106409875E-2</v>
      </c>
      <c r="AF1302" s="2">
        <v>50.075499999999998</v>
      </c>
      <c r="AG1302" s="2">
        <v>14.437799999999999</v>
      </c>
      <c r="AH1302" s="2">
        <v>55.755800000000001</v>
      </c>
      <c r="AI1302" s="2">
        <v>37.6173</v>
      </c>
      <c r="AJ1302" s="4">
        <f t="shared" si="209"/>
        <v>1667.6506931449924</v>
      </c>
      <c r="AK1302" s="3" t="s">
        <v>93</v>
      </c>
      <c r="AL1302" s="3" t="s">
        <v>100</v>
      </c>
      <c r="AM1302" s="3" t="s">
        <v>95</v>
      </c>
      <c r="AN1302" s="3" t="s">
        <v>95</v>
      </c>
      <c r="AO1302" s="3">
        <v>1</v>
      </c>
      <c r="AP1302" s="3">
        <v>0.63200000000000001</v>
      </c>
      <c r="AQ1302" s="3">
        <v>0.89500000000000002</v>
      </c>
      <c r="AR1302" s="3">
        <v>11</v>
      </c>
      <c r="AS1302" s="3">
        <v>-5.2759999999999998</v>
      </c>
      <c r="AT1302" s="3">
        <v>0</v>
      </c>
      <c r="AU1302" s="3">
        <v>6.0499999999999998E-2</v>
      </c>
      <c r="AV1302" s="3">
        <v>0.41599999999999998</v>
      </c>
      <c r="AW1302" s="3">
        <v>0</v>
      </c>
      <c r="AX1302" s="3">
        <v>8.8499999999999995E-2</v>
      </c>
      <c r="AY1302" s="3">
        <v>0.28000000000000003</v>
      </c>
      <c r="AZ1302" s="3">
        <v>127.983</v>
      </c>
      <c r="BA1302" s="3">
        <v>186892</v>
      </c>
      <c r="BB1302" s="3">
        <v>4</v>
      </c>
    </row>
    <row r="1303" spans="1:54" x14ac:dyDescent="0.25">
      <c r="A1303" s="3">
        <v>1302</v>
      </c>
      <c r="B1303" s="2" t="s">
        <v>75</v>
      </c>
      <c r="C1303" s="2" t="s">
        <v>66</v>
      </c>
      <c r="D1303" s="3">
        <v>4</v>
      </c>
      <c r="E1303" s="3" t="s">
        <v>35</v>
      </c>
      <c r="F1303" s="3" t="s">
        <v>20</v>
      </c>
      <c r="G1303" s="3" t="s">
        <v>23</v>
      </c>
      <c r="H1303" s="3">
        <v>18</v>
      </c>
      <c r="I1303" s="3">
        <v>6.4</v>
      </c>
      <c r="J1303" s="3">
        <v>1</v>
      </c>
      <c r="K1303" s="3">
        <v>4</v>
      </c>
      <c r="L1303" s="3">
        <v>3</v>
      </c>
      <c r="M1303" s="3">
        <v>1</v>
      </c>
      <c r="N1303" s="3" t="str">
        <f t="shared" si="205"/>
        <v>n</v>
      </c>
      <c r="O1303" s="3" t="str">
        <f t="shared" si="206"/>
        <v>n</v>
      </c>
      <c r="P1303" s="2" t="s">
        <v>21</v>
      </c>
      <c r="Q1303" s="2" t="s">
        <v>26</v>
      </c>
      <c r="R1303" s="4" t="str">
        <f t="shared" si="207"/>
        <v>n</v>
      </c>
      <c r="S1303" s="2" t="s">
        <v>23</v>
      </c>
      <c r="T1303" s="2">
        <v>9</v>
      </c>
      <c r="U1303" s="6">
        <v>6156</v>
      </c>
      <c r="V1303" s="7">
        <v>5074</v>
      </c>
      <c r="W1303" s="7">
        <v>5069632</v>
      </c>
      <c r="X1303" s="7">
        <v>5244104</v>
      </c>
      <c r="Y1303" s="7">
        <v>5707251</v>
      </c>
      <c r="Z1303" s="7">
        <f t="shared" si="210"/>
        <v>9.6546683834703804E-3</v>
      </c>
      <c r="AA1303" s="7">
        <f t="shared" si="211"/>
        <v>1.0955484975612495E-2</v>
      </c>
      <c r="AB1303" s="7">
        <f t="shared" si="212"/>
        <v>2.0610153359082874E-2</v>
      </c>
      <c r="AC1303" s="3">
        <v>306142.94</v>
      </c>
      <c r="AD1303" s="3">
        <v>1283162.3500000001</v>
      </c>
      <c r="AE1303" s="3">
        <f t="shared" si="208"/>
        <v>0.2385847278015911</v>
      </c>
      <c r="AF1303" s="2">
        <v>55.676099999999998</v>
      </c>
      <c r="AG1303" s="2">
        <v>12.568300000000001</v>
      </c>
      <c r="AH1303" s="2">
        <v>55.755800000000001</v>
      </c>
      <c r="AI1303" s="2">
        <v>37.6173</v>
      </c>
      <c r="AJ1303" s="4">
        <f t="shared" si="209"/>
        <v>1560.4169561673405</v>
      </c>
      <c r="AK1303" s="3" t="s">
        <v>93</v>
      </c>
      <c r="AL1303" s="3" t="s">
        <v>100</v>
      </c>
      <c r="AM1303" s="3" t="s">
        <v>95</v>
      </c>
      <c r="AN1303" s="3" t="s">
        <v>95</v>
      </c>
      <c r="AO1303" s="3">
        <v>1</v>
      </c>
      <c r="AP1303" s="3">
        <v>0.63200000000000001</v>
      </c>
      <c r="AQ1303" s="3">
        <v>0.89500000000000002</v>
      </c>
      <c r="AR1303" s="3">
        <v>11</v>
      </c>
      <c r="AS1303" s="3">
        <v>-5.2759999999999998</v>
      </c>
      <c r="AT1303" s="3">
        <v>0</v>
      </c>
      <c r="AU1303" s="3">
        <v>6.0499999999999998E-2</v>
      </c>
      <c r="AV1303" s="3">
        <v>0.41599999999999998</v>
      </c>
      <c r="AW1303" s="3">
        <v>0</v>
      </c>
      <c r="AX1303" s="3">
        <v>8.8499999999999995E-2</v>
      </c>
      <c r="AY1303" s="3">
        <v>0.28000000000000003</v>
      </c>
      <c r="AZ1303" s="3">
        <v>127.983</v>
      </c>
      <c r="BA1303" s="3">
        <v>186892</v>
      </c>
      <c r="BB1303" s="3">
        <v>4</v>
      </c>
    </row>
    <row r="1304" spans="1:54" x14ac:dyDescent="0.25">
      <c r="A1304" s="3">
        <v>1303</v>
      </c>
      <c r="B1304" s="2" t="s">
        <v>46</v>
      </c>
      <c r="C1304" s="2" t="s">
        <v>66</v>
      </c>
      <c r="D1304" s="3">
        <v>12</v>
      </c>
      <c r="E1304" s="3" t="s">
        <v>35</v>
      </c>
      <c r="F1304" s="3" t="s">
        <v>20</v>
      </c>
      <c r="G1304" s="3" t="s">
        <v>23</v>
      </c>
      <c r="H1304" s="3">
        <v>18</v>
      </c>
      <c r="I1304" s="3">
        <v>8.4347826086956506</v>
      </c>
      <c r="J1304" s="3">
        <v>8</v>
      </c>
      <c r="K1304" s="3">
        <v>5</v>
      </c>
      <c r="L1304" s="3">
        <v>3</v>
      </c>
      <c r="M1304" s="3">
        <v>1</v>
      </c>
      <c r="N1304" s="3" t="str">
        <f t="shared" si="205"/>
        <v>n</v>
      </c>
      <c r="O1304" s="3" t="str">
        <f t="shared" si="206"/>
        <v>n</v>
      </c>
      <c r="P1304" s="2" t="s">
        <v>47</v>
      </c>
      <c r="Q1304" s="2" t="s">
        <v>26</v>
      </c>
      <c r="R1304" s="4" t="str">
        <f t="shared" si="207"/>
        <v>n</v>
      </c>
      <c r="S1304" s="2" t="s">
        <v>28</v>
      </c>
      <c r="T1304" s="2">
        <v>9</v>
      </c>
      <c r="U1304" s="6">
        <v>126161</v>
      </c>
      <c r="V1304" s="7">
        <v>87669</v>
      </c>
      <c r="W1304" s="7">
        <v>1122085</v>
      </c>
      <c r="X1304" s="7">
        <v>1117693</v>
      </c>
      <c r="Y1304" s="7">
        <v>1315944</v>
      </c>
      <c r="Z1304" s="7">
        <f t="shared" si="210"/>
        <v>0.6507874279760032</v>
      </c>
      <c r="AA1304" s="7">
        <f t="shared" si="211"/>
        <v>0.44221214520986024</v>
      </c>
      <c r="AB1304" s="7">
        <f t="shared" si="212"/>
        <v>1.0929995731858635</v>
      </c>
      <c r="AC1304" s="3">
        <v>23136.74</v>
      </c>
      <c r="AD1304" s="3">
        <v>1283162.3500000001</v>
      </c>
      <c r="AE1304" s="3">
        <f t="shared" si="208"/>
        <v>1.8031030913586266E-2</v>
      </c>
      <c r="AF1304" s="2">
        <v>59.436999999999998</v>
      </c>
      <c r="AG1304" s="2">
        <v>24.753599999999999</v>
      </c>
      <c r="AH1304" s="2">
        <v>55.755800000000001</v>
      </c>
      <c r="AI1304" s="2">
        <v>37.6173</v>
      </c>
      <c r="AJ1304" s="4">
        <f t="shared" si="209"/>
        <v>866.96388145817639</v>
      </c>
      <c r="AK1304" s="3" t="s">
        <v>93</v>
      </c>
      <c r="AL1304" s="3" t="s">
        <v>100</v>
      </c>
      <c r="AM1304" s="3" t="s">
        <v>95</v>
      </c>
      <c r="AN1304" s="3" t="s">
        <v>95</v>
      </c>
      <c r="AO1304" s="3">
        <v>1</v>
      </c>
      <c r="AP1304" s="3">
        <v>0.63200000000000001</v>
      </c>
      <c r="AQ1304" s="3">
        <v>0.89500000000000002</v>
      </c>
      <c r="AR1304" s="3">
        <v>11</v>
      </c>
      <c r="AS1304" s="3">
        <v>-5.2759999999999998</v>
      </c>
      <c r="AT1304" s="3">
        <v>0</v>
      </c>
      <c r="AU1304" s="3">
        <v>6.0499999999999998E-2</v>
      </c>
      <c r="AV1304" s="3">
        <v>0.41599999999999998</v>
      </c>
      <c r="AW1304" s="3">
        <v>0</v>
      </c>
      <c r="AX1304" s="3">
        <v>8.8499999999999995E-2</v>
      </c>
      <c r="AY1304" s="3">
        <v>0.28000000000000003</v>
      </c>
      <c r="AZ1304" s="3">
        <v>127.983</v>
      </c>
      <c r="BA1304" s="3">
        <v>186892</v>
      </c>
      <c r="BB1304" s="3">
        <v>4</v>
      </c>
    </row>
    <row r="1305" spans="1:54" x14ac:dyDescent="0.25">
      <c r="A1305" s="3">
        <v>1304</v>
      </c>
      <c r="B1305" s="2" t="s">
        <v>46</v>
      </c>
      <c r="C1305" s="2" t="s">
        <v>66</v>
      </c>
      <c r="D1305" s="3">
        <v>1</v>
      </c>
      <c r="E1305" s="3" t="s">
        <v>38</v>
      </c>
      <c r="F1305" s="3" t="s">
        <v>25</v>
      </c>
      <c r="G1305" s="3" t="s">
        <v>23</v>
      </c>
      <c r="H1305" s="3">
        <v>9</v>
      </c>
      <c r="I1305" s="3">
        <v>8.4347826086956506</v>
      </c>
      <c r="J1305" s="3">
        <v>8</v>
      </c>
      <c r="K1305" s="3">
        <v>5</v>
      </c>
      <c r="L1305" s="3">
        <v>3</v>
      </c>
      <c r="M1305" s="3">
        <v>1</v>
      </c>
      <c r="N1305" s="3" t="str">
        <f t="shared" si="205"/>
        <v>n</v>
      </c>
      <c r="O1305" s="3" t="str">
        <f t="shared" si="206"/>
        <v>n</v>
      </c>
      <c r="P1305" s="2" t="s">
        <v>47</v>
      </c>
      <c r="Q1305" s="2" t="s">
        <v>26</v>
      </c>
      <c r="R1305" s="4" t="str">
        <f t="shared" si="207"/>
        <v>n</v>
      </c>
      <c r="S1305" s="2" t="s">
        <v>28</v>
      </c>
      <c r="T1305" s="2">
        <v>9</v>
      </c>
      <c r="U1305" s="6">
        <v>126161</v>
      </c>
      <c r="V1305" s="7">
        <v>87669</v>
      </c>
      <c r="W1305" s="7">
        <v>1122085</v>
      </c>
      <c r="X1305" s="7">
        <v>1117693</v>
      </c>
      <c r="Y1305" s="7">
        <v>1315944</v>
      </c>
      <c r="Z1305" s="7">
        <f t="shared" si="210"/>
        <v>0.6507874279760032</v>
      </c>
      <c r="AA1305" s="7">
        <f t="shared" si="211"/>
        <v>0.44221214520986024</v>
      </c>
      <c r="AB1305" s="7">
        <f t="shared" si="212"/>
        <v>1.0929995731858635</v>
      </c>
      <c r="AC1305" s="3">
        <v>23136.74</v>
      </c>
      <c r="AD1305" s="3">
        <v>1283162.3500000001</v>
      </c>
      <c r="AE1305" s="3">
        <f t="shared" si="208"/>
        <v>1.8031030913586266E-2</v>
      </c>
      <c r="AF1305" s="2">
        <v>59.436999999999998</v>
      </c>
      <c r="AG1305" s="2">
        <v>24.753599999999999</v>
      </c>
      <c r="AH1305" s="2">
        <v>55.755800000000001</v>
      </c>
      <c r="AI1305" s="2">
        <v>37.6173</v>
      </c>
      <c r="AJ1305" s="4">
        <f t="shared" si="209"/>
        <v>866.96388145817639</v>
      </c>
      <c r="AK1305" s="3" t="s">
        <v>93</v>
      </c>
      <c r="AL1305" s="3" t="s">
        <v>100</v>
      </c>
      <c r="AM1305" s="3" t="s">
        <v>95</v>
      </c>
      <c r="AN1305" s="3" t="s">
        <v>95</v>
      </c>
      <c r="AO1305" s="3">
        <v>1</v>
      </c>
      <c r="AP1305" s="3">
        <v>0.63200000000000001</v>
      </c>
      <c r="AQ1305" s="3">
        <v>0.89500000000000002</v>
      </c>
      <c r="AR1305" s="3">
        <v>11</v>
      </c>
      <c r="AS1305" s="3">
        <v>-5.2759999999999998</v>
      </c>
      <c r="AT1305" s="3">
        <v>0</v>
      </c>
      <c r="AU1305" s="3">
        <v>6.0499999999999998E-2</v>
      </c>
      <c r="AV1305" s="3">
        <v>0.41599999999999998</v>
      </c>
      <c r="AW1305" s="3">
        <v>0</v>
      </c>
      <c r="AX1305" s="3">
        <v>8.8499999999999995E-2</v>
      </c>
      <c r="AY1305" s="3">
        <v>0.28000000000000003</v>
      </c>
      <c r="AZ1305" s="3">
        <v>127.983</v>
      </c>
      <c r="BA1305" s="3">
        <v>186892</v>
      </c>
      <c r="BB1305" s="3">
        <v>4</v>
      </c>
    </row>
    <row r="1306" spans="1:54" x14ac:dyDescent="0.25">
      <c r="A1306" s="3">
        <v>1305</v>
      </c>
      <c r="B1306" s="2" t="s">
        <v>46</v>
      </c>
      <c r="C1306" s="2" t="s">
        <v>66</v>
      </c>
      <c r="D1306" s="3">
        <v>12</v>
      </c>
      <c r="E1306" s="3" t="s">
        <v>38</v>
      </c>
      <c r="F1306" s="3" t="s">
        <v>20</v>
      </c>
      <c r="G1306" s="3" t="s">
        <v>23</v>
      </c>
      <c r="H1306" s="3">
        <v>9</v>
      </c>
      <c r="I1306" s="3">
        <v>8.4347826086956506</v>
      </c>
      <c r="J1306" s="3">
        <v>8</v>
      </c>
      <c r="K1306" s="3">
        <v>5</v>
      </c>
      <c r="L1306" s="3">
        <v>3</v>
      </c>
      <c r="M1306" s="3">
        <v>1</v>
      </c>
      <c r="N1306" s="3" t="str">
        <f t="shared" si="205"/>
        <v>n</v>
      </c>
      <c r="O1306" s="3" t="str">
        <f t="shared" si="206"/>
        <v>n</v>
      </c>
      <c r="P1306" s="2" t="s">
        <v>47</v>
      </c>
      <c r="Q1306" s="2" t="s">
        <v>26</v>
      </c>
      <c r="R1306" s="4" t="str">
        <f t="shared" si="207"/>
        <v>n</v>
      </c>
      <c r="S1306" s="2" t="s">
        <v>28</v>
      </c>
      <c r="T1306" s="2">
        <v>9</v>
      </c>
      <c r="U1306" s="6">
        <v>126161</v>
      </c>
      <c r="V1306" s="7">
        <v>87669</v>
      </c>
      <c r="W1306" s="7">
        <v>1122085</v>
      </c>
      <c r="X1306" s="7">
        <v>1117693</v>
      </c>
      <c r="Y1306" s="7">
        <v>1315944</v>
      </c>
      <c r="Z1306" s="7">
        <f t="shared" si="210"/>
        <v>0.6507874279760032</v>
      </c>
      <c r="AA1306" s="7">
        <f t="shared" si="211"/>
        <v>0.44221214520986024</v>
      </c>
      <c r="AB1306" s="7">
        <f t="shared" si="212"/>
        <v>1.0929995731858635</v>
      </c>
      <c r="AC1306" s="3">
        <v>23136.74</v>
      </c>
      <c r="AD1306" s="3">
        <v>1283162.3500000001</v>
      </c>
      <c r="AE1306" s="3">
        <f t="shared" si="208"/>
        <v>1.8031030913586266E-2</v>
      </c>
      <c r="AF1306" s="2">
        <v>59.436999999999998</v>
      </c>
      <c r="AG1306" s="2">
        <v>24.753599999999999</v>
      </c>
      <c r="AH1306" s="2">
        <v>55.755800000000001</v>
      </c>
      <c r="AI1306" s="2">
        <v>37.6173</v>
      </c>
      <c r="AJ1306" s="4">
        <f t="shared" si="209"/>
        <v>866.96388145817639</v>
      </c>
      <c r="AK1306" s="3" t="s">
        <v>93</v>
      </c>
      <c r="AL1306" s="3" t="s">
        <v>100</v>
      </c>
      <c r="AM1306" s="3" t="s">
        <v>95</v>
      </c>
      <c r="AN1306" s="3" t="s">
        <v>95</v>
      </c>
      <c r="AO1306" s="3">
        <v>1</v>
      </c>
      <c r="AP1306" s="3">
        <v>0.63200000000000001</v>
      </c>
      <c r="AQ1306" s="3">
        <v>0.89500000000000002</v>
      </c>
      <c r="AR1306" s="3">
        <v>11</v>
      </c>
      <c r="AS1306" s="3">
        <v>-5.2759999999999998</v>
      </c>
      <c r="AT1306" s="3">
        <v>0</v>
      </c>
      <c r="AU1306" s="3">
        <v>6.0499999999999998E-2</v>
      </c>
      <c r="AV1306" s="3">
        <v>0.41599999999999998</v>
      </c>
      <c r="AW1306" s="3">
        <v>0</v>
      </c>
      <c r="AX1306" s="3">
        <v>8.8499999999999995E-2</v>
      </c>
      <c r="AY1306" s="3">
        <v>0.28000000000000003</v>
      </c>
      <c r="AZ1306" s="3">
        <v>127.983</v>
      </c>
      <c r="BA1306" s="3">
        <v>186892</v>
      </c>
      <c r="BB1306" s="3">
        <v>4</v>
      </c>
    </row>
    <row r="1307" spans="1:54" x14ac:dyDescent="0.25">
      <c r="A1307" s="3">
        <v>1306</v>
      </c>
      <c r="B1307" s="2" t="s">
        <v>27</v>
      </c>
      <c r="C1307" s="2" t="s">
        <v>66</v>
      </c>
      <c r="D1307" s="3">
        <v>8</v>
      </c>
      <c r="E1307" s="3" t="s">
        <v>35</v>
      </c>
      <c r="F1307" s="3" t="s">
        <v>20</v>
      </c>
      <c r="G1307" s="3" t="s">
        <v>23</v>
      </c>
      <c r="H1307" s="3">
        <v>18</v>
      </c>
      <c r="I1307" s="3">
        <v>5.8888888888888902</v>
      </c>
      <c r="J1307" s="3">
        <v>9</v>
      </c>
      <c r="K1307" s="3">
        <v>2</v>
      </c>
      <c r="L1307" s="3">
        <v>3</v>
      </c>
      <c r="M1307" s="3">
        <v>1</v>
      </c>
      <c r="N1307" s="3" t="str">
        <f t="shared" si="205"/>
        <v>n</v>
      </c>
      <c r="O1307" s="3" t="str">
        <f t="shared" si="206"/>
        <v>n</v>
      </c>
      <c r="P1307" s="2" t="s">
        <v>26</v>
      </c>
      <c r="Q1307" s="2" t="s">
        <v>26</v>
      </c>
      <c r="R1307" s="4" t="str">
        <f t="shared" si="207"/>
        <v>y</v>
      </c>
      <c r="S1307" s="2" t="s">
        <v>23</v>
      </c>
      <c r="T1307" s="2">
        <v>9</v>
      </c>
      <c r="U1307" s="6" t="s">
        <v>87</v>
      </c>
      <c r="V1307" s="7" t="s">
        <v>87</v>
      </c>
      <c r="W1307" s="6" t="s">
        <v>87</v>
      </c>
      <c r="X1307" s="7" t="s">
        <v>87</v>
      </c>
      <c r="Y1307" s="7">
        <v>2071278</v>
      </c>
      <c r="Z1307" s="7" t="s">
        <v>87</v>
      </c>
      <c r="AA1307" s="7" t="s">
        <v>87</v>
      </c>
      <c r="AB1307" s="7" t="s">
        <v>87</v>
      </c>
      <c r="AC1307" s="3">
        <v>10899.58</v>
      </c>
      <c r="AD1307" s="3">
        <v>1283162.3500000001</v>
      </c>
      <c r="AE1307" s="3">
        <f t="shared" si="208"/>
        <v>8.4943109498186245E-3</v>
      </c>
      <c r="AF1307" s="2">
        <v>41.997300000000003</v>
      </c>
      <c r="AG1307" s="2">
        <v>21.428000000000001</v>
      </c>
      <c r="AH1307" s="2">
        <v>55.755800000000001</v>
      </c>
      <c r="AI1307" s="2">
        <v>37.6173</v>
      </c>
      <c r="AJ1307" s="4">
        <f t="shared" si="209"/>
        <v>1924.4743015383226</v>
      </c>
      <c r="AK1307" s="3" t="s">
        <v>93</v>
      </c>
      <c r="AL1307" s="3" t="s">
        <v>100</v>
      </c>
      <c r="AM1307" s="3" t="s">
        <v>97</v>
      </c>
      <c r="AN1307" s="3" t="s">
        <v>95</v>
      </c>
      <c r="AO1307" s="3">
        <v>0</v>
      </c>
      <c r="AP1307" s="3">
        <v>0.63200000000000001</v>
      </c>
      <c r="AQ1307" s="3">
        <v>0.89500000000000002</v>
      </c>
      <c r="AR1307" s="3">
        <v>11</v>
      </c>
      <c r="AS1307" s="3">
        <v>-5.2759999999999998</v>
      </c>
      <c r="AT1307" s="3">
        <v>0</v>
      </c>
      <c r="AU1307" s="3">
        <v>6.0499999999999998E-2</v>
      </c>
      <c r="AV1307" s="3">
        <v>0.41599999999999998</v>
      </c>
      <c r="AW1307" s="3">
        <v>0</v>
      </c>
      <c r="AX1307" s="3">
        <v>8.8499999999999995E-2</v>
      </c>
      <c r="AY1307" s="3">
        <v>0.28000000000000003</v>
      </c>
      <c r="AZ1307" s="3">
        <v>127.983</v>
      </c>
      <c r="BA1307" s="3">
        <v>186892</v>
      </c>
      <c r="BB1307" s="3">
        <v>4</v>
      </c>
    </row>
    <row r="1308" spans="1:54" x14ac:dyDescent="0.25">
      <c r="A1308" s="3">
        <v>1307</v>
      </c>
      <c r="B1308" s="2" t="s">
        <v>48</v>
      </c>
      <c r="C1308" s="2" t="s">
        <v>66</v>
      </c>
      <c r="D1308" s="3">
        <v>8</v>
      </c>
      <c r="E1308" s="3" t="s">
        <v>35</v>
      </c>
      <c r="F1308" s="3" t="s">
        <v>20</v>
      </c>
      <c r="G1308" s="3" t="s">
        <v>23</v>
      </c>
      <c r="H1308" s="3">
        <v>18</v>
      </c>
      <c r="I1308" s="3">
        <v>6.1333333333333302</v>
      </c>
      <c r="J1308" s="3">
        <v>10</v>
      </c>
      <c r="K1308" s="3">
        <v>5</v>
      </c>
      <c r="L1308" s="3">
        <v>3</v>
      </c>
      <c r="M1308" s="3">
        <v>1</v>
      </c>
      <c r="N1308" s="3" t="str">
        <f t="shared" si="205"/>
        <v>n</v>
      </c>
      <c r="O1308" s="3" t="str">
        <f t="shared" si="206"/>
        <v>n</v>
      </c>
      <c r="P1308" s="2" t="s">
        <v>47</v>
      </c>
      <c r="Q1308" s="2" t="s">
        <v>26</v>
      </c>
      <c r="R1308" s="4" t="str">
        <f t="shared" si="207"/>
        <v>n</v>
      </c>
      <c r="S1308" s="2" t="s">
        <v>28</v>
      </c>
      <c r="T1308" s="2">
        <v>9</v>
      </c>
      <c r="U1308" s="6">
        <v>12766</v>
      </c>
      <c r="V1308" s="7">
        <v>30813</v>
      </c>
      <c r="W1308" s="7">
        <v>5150146</v>
      </c>
      <c r="X1308" s="7">
        <v>5257543</v>
      </c>
      <c r="Y1308" s="7">
        <v>5487308</v>
      </c>
      <c r="Z1308" s="7">
        <f>U:U  / (Y:Y -W:W )</f>
        <v>3.7863104383056213E-2</v>
      </c>
      <c r="AA1308" s="7">
        <f>V:V   / (Y:Y -X:X )</f>
        <v>0.13410658716514701</v>
      </c>
      <c r="AB1308" s="7">
        <f>Z:Z+AA:AA</f>
        <v>0.17196969154820321</v>
      </c>
      <c r="AC1308" s="3">
        <v>236785.05</v>
      </c>
      <c r="AD1308" s="3">
        <v>1283162.3500000001</v>
      </c>
      <c r="AE1308" s="3">
        <f t="shared" si="208"/>
        <v>0.18453241711775598</v>
      </c>
      <c r="AF1308" s="2">
        <v>60.169899999999998</v>
      </c>
      <c r="AG1308" s="2">
        <v>24.938400000000001</v>
      </c>
      <c r="AH1308" s="2">
        <v>55.755800000000001</v>
      </c>
      <c r="AI1308" s="2">
        <v>37.6173</v>
      </c>
      <c r="AJ1308" s="4">
        <f t="shared" si="209"/>
        <v>892.29336911639427</v>
      </c>
      <c r="AK1308" s="3" t="s">
        <v>93</v>
      </c>
      <c r="AL1308" s="3" t="s">
        <v>100</v>
      </c>
      <c r="AM1308" s="3" t="s">
        <v>95</v>
      </c>
      <c r="AN1308" s="3" t="s">
        <v>95</v>
      </c>
      <c r="AO1308" s="3">
        <v>1</v>
      </c>
      <c r="AP1308" s="3">
        <v>0.63200000000000001</v>
      </c>
      <c r="AQ1308" s="3">
        <v>0.89500000000000002</v>
      </c>
      <c r="AR1308" s="3">
        <v>11</v>
      </c>
      <c r="AS1308" s="3">
        <v>-5.2759999999999998</v>
      </c>
      <c r="AT1308" s="3">
        <v>0</v>
      </c>
      <c r="AU1308" s="3">
        <v>6.0499999999999998E-2</v>
      </c>
      <c r="AV1308" s="3">
        <v>0.41599999999999998</v>
      </c>
      <c r="AW1308" s="3">
        <v>0</v>
      </c>
      <c r="AX1308" s="3">
        <v>8.8499999999999995E-2</v>
      </c>
      <c r="AY1308" s="3">
        <v>0.28000000000000003</v>
      </c>
      <c r="AZ1308" s="3">
        <v>127.983</v>
      </c>
      <c r="BA1308" s="3">
        <v>186892</v>
      </c>
      <c r="BB1308" s="3">
        <v>4</v>
      </c>
    </row>
    <row r="1309" spans="1:54" x14ac:dyDescent="0.25">
      <c r="A1309" s="3">
        <v>1308</v>
      </c>
      <c r="B1309" s="2" t="s">
        <v>48</v>
      </c>
      <c r="C1309" s="2" t="s">
        <v>66</v>
      </c>
      <c r="D1309" s="3">
        <v>6</v>
      </c>
      <c r="E1309" s="3" t="s">
        <v>38</v>
      </c>
      <c r="F1309" s="3" t="s">
        <v>25</v>
      </c>
      <c r="G1309" s="3" t="s">
        <v>23</v>
      </c>
      <c r="H1309" s="3">
        <v>9</v>
      </c>
      <c r="I1309" s="3">
        <v>6.1333333333333302</v>
      </c>
      <c r="J1309" s="3">
        <v>10</v>
      </c>
      <c r="K1309" s="3">
        <v>5</v>
      </c>
      <c r="L1309" s="3">
        <v>3</v>
      </c>
      <c r="M1309" s="3">
        <v>1</v>
      </c>
      <c r="N1309" s="3" t="str">
        <f t="shared" si="205"/>
        <v>n</v>
      </c>
      <c r="O1309" s="3" t="str">
        <f t="shared" si="206"/>
        <v>n</v>
      </c>
      <c r="P1309" s="2" t="s">
        <v>47</v>
      </c>
      <c r="Q1309" s="2" t="s">
        <v>26</v>
      </c>
      <c r="R1309" s="4" t="str">
        <f t="shared" si="207"/>
        <v>n</v>
      </c>
      <c r="S1309" s="2" t="s">
        <v>28</v>
      </c>
      <c r="T1309" s="2">
        <v>9</v>
      </c>
      <c r="U1309" s="6">
        <v>12766</v>
      </c>
      <c r="V1309" s="7">
        <v>30813</v>
      </c>
      <c r="W1309" s="7">
        <v>5150146</v>
      </c>
      <c r="X1309" s="7">
        <v>5257543</v>
      </c>
      <c r="Y1309" s="7">
        <v>5487308</v>
      </c>
      <c r="Z1309" s="7">
        <f>U:U  / (Y:Y -W:W )</f>
        <v>3.7863104383056213E-2</v>
      </c>
      <c r="AA1309" s="7">
        <f>V:V   / (Y:Y -X:X )</f>
        <v>0.13410658716514701</v>
      </c>
      <c r="AB1309" s="7">
        <f>Z:Z+AA:AA</f>
        <v>0.17196969154820321</v>
      </c>
      <c r="AC1309" s="3">
        <v>236785.05</v>
      </c>
      <c r="AD1309" s="3">
        <v>1283162.3500000001</v>
      </c>
      <c r="AE1309" s="3">
        <f t="shared" si="208"/>
        <v>0.18453241711775598</v>
      </c>
      <c r="AF1309" s="2">
        <v>60.169899999999998</v>
      </c>
      <c r="AG1309" s="2">
        <v>24.938400000000001</v>
      </c>
      <c r="AH1309" s="2">
        <v>55.755800000000001</v>
      </c>
      <c r="AI1309" s="2">
        <v>37.6173</v>
      </c>
      <c r="AJ1309" s="4">
        <f t="shared" si="209"/>
        <v>892.29336911639427</v>
      </c>
      <c r="AK1309" s="3" t="s">
        <v>93</v>
      </c>
      <c r="AL1309" s="3" t="s">
        <v>100</v>
      </c>
      <c r="AM1309" s="3" t="s">
        <v>95</v>
      </c>
      <c r="AN1309" s="3" t="s">
        <v>95</v>
      </c>
      <c r="AO1309" s="3">
        <v>1</v>
      </c>
      <c r="AP1309" s="3">
        <v>0.63200000000000001</v>
      </c>
      <c r="AQ1309" s="3">
        <v>0.89500000000000002</v>
      </c>
      <c r="AR1309" s="3">
        <v>11</v>
      </c>
      <c r="AS1309" s="3">
        <v>-5.2759999999999998</v>
      </c>
      <c r="AT1309" s="3">
        <v>0</v>
      </c>
      <c r="AU1309" s="3">
        <v>6.0499999999999998E-2</v>
      </c>
      <c r="AV1309" s="3">
        <v>0.41599999999999998</v>
      </c>
      <c r="AW1309" s="3">
        <v>0</v>
      </c>
      <c r="AX1309" s="3">
        <v>8.8499999999999995E-2</v>
      </c>
      <c r="AY1309" s="3">
        <v>0.28000000000000003</v>
      </c>
      <c r="AZ1309" s="3">
        <v>127.983</v>
      </c>
      <c r="BA1309" s="3">
        <v>186892</v>
      </c>
      <c r="BB1309" s="3">
        <v>4</v>
      </c>
    </row>
    <row r="1310" spans="1:54" x14ac:dyDescent="0.25">
      <c r="A1310" s="3">
        <v>1309</v>
      </c>
      <c r="B1310" s="2" t="s">
        <v>48</v>
      </c>
      <c r="C1310" s="2" t="s">
        <v>66</v>
      </c>
      <c r="D1310" s="3">
        <v>8</v>
      </c>
      <c r="E1310" s="3" t="s">
        <v>38</v>
      </c>
      <c r="F1310" s="3" t="s">
        <v>20</v>
      </c>
      <c r="G1310" s="3" t="s">
        <v>23</v>
      </c>
      <c r="H1310" s="3">
        <v>9</v>
      </c>
      <c r="I1310" s="3">
        <v>6.1333333333333302</v>
      </c>
      <c r="J1310" s="3">
        <v>10</v>
      </c>
      <c r="K1310" s="3">
        <v>5</v>
      </c>
      <c r="L1310" s="3">
        <v>3</v>
      </c>
      <c r="M1310" s="3">
        <v>1</v>
      </c>
      <c r="N1310" s="3" t="str">
        <f t="shared" si="205"/>
        <v>n</v>
      </c>
      <c r="O1310" s="3" t="str">
        <f t="shared" si="206"/>
        <v>n</v>
      </c>
      <c r="P1310" s="2" t="s">
        <v>47</v>
      </c>
      <c r="Q1310" s="2" t="s">
        <v>26</v>
      </c>
      <c r="R1310" s="4" t="str">
        <f t="shared" si="207"/>
        <v>n</v>
      </c>
      <c r="S1310" s="2" t="s">
        <v>28</v>
      </c>
      <c r="T1310" s="2">
        <v>9</v>
      </c>
      <c r="U1310" s="6">
        <v>12766</v>
      </c>
      <c r="V1310" s="7">
        <v>30813</v>
      </c>
      <c r="W1310" s="7">
        <v>5150146</v>
      </c>
      <c r="X1310" s="7">
        <v>5257543</v>
      </c>
      <c r="Y1310" s="7">
        <v>5487308</v>
      </c>
      <c r="Z1310" s="7">
        <f>U:U  / (Y:Y -W:W )</f>
        <v>3.7863104383056213E-2</v>
      </c>
      <c r="AA1310" s="7">
        <f>V:V   / (Y:Y -X:X )</f>
        <v>0.13410658716514701</v>
      </c>
      <c r="AB1310" s="7">
        <f>Z:Z+AA:AA</f>
        <v>0.17196969154820321</v>
      </c>
      <c r="AC1310" s="3">
        <v>236785.05</v>
      </c>
      <c r="AD1310" s="3">
        <v>1283162.3500000001</v>
      </c>
      <c r="AE1310" s="3">
        <f t="shared" si="208"/>
        <v>0.18453241711775598</v>
      </c>
      <c r="AF1310" s="2">
        <v>60.169899999999998</v>
      </c>
      <c r="AG1310" s="2">
        <v>24.938400000000001</v>
      </c>
      <c r="AH1310" s="2">
        <v>55.755800000000001</v>
      </c>
      <c r="AI1310" s="2">
        <v>37.6173</v>
      </c>
      <c r="AJ1310" s="4">
        <f t="shared" si="209"/>
        <v>892.29336911639427</v>
      </c>
      <c r="AK1310" s="3" t="s">
        <v>93</v>
      </c>
      <c r="AL1310" s="3" t="s">
        <v>100</v>
      </c>
      <c r="AM1310" s="3" t="s">
        <v>95</v>
      </c>
      <c r="AN1310" s="3" t="s">
        <v>95</v>
      </c>
      <c r="AO1310" s="3">
        <v>1</v>
      </c>
      <c r="AP1310" s="3">
        <v>0.63200000000000001</v>
      </c>
      <c r="AQ1310" s="3">
        <v>0.89500000000000002</v>
      </c>
      <c r="AR1310" s="3">
        <v>11</v>
      </c>
      <c r="AS1310" s="3">
        <v>-5.2759999999999998</v>
      </c>
      <c r="AT1310" s="3">
        <v>0</v>
      </c>
      <c r="AU1310" s="3">
        <v>6.0499999999999998E-2</v>
      </c>
      <c r="AV1310" s="3">
        <v>0.41599999999999998</v>
      </c>
      <c r="AW1310" s="3">
        <v>0</v>
      </c>
      <c r="AX1310" s="3">
        <v>8.8499999999999995E-2</v>
      </c>
      <c r="AY1310" s="3">
        <v>0.28000000000000003</v>
      </c>
      <c r="AZ1310" s="3">
        <v>127.983</v>
      </c>
      <c r="BA1310" s="3">
        <v>186892</v>
      </c>
      <c r="BB1310" s="3">
        <v>4</v>
      </c>
    </row>
    <row r="1311" spans="1:54" x14ac:dyDescent="0.25">
      <c r="A1311" s="3">
        <v>1310</v>
      </c>
      <c r="B1311" s="2" t="s">
        <v>49</v>
      </c>
      <c r="C1311" s="2" t="s">
        <v>66</v>
      </c>
      <c r="D1311" s="3">
        <v>1</v>
      </c>
      <c r="E1311" s="3" t="s">
        <v>35</v>
      </c>
      <c r="F1311" s="3" t="s">
        <v>25</v>
      </c>
      <c r="G1311" s="3" t="s">
        <v>23</v>
      </c>
      <c r="H1311" s="3">
        <v>18</v>
      </c>
      <c r="I1311" s="3">
        <v>4.2222222222222197</v>
      </c>
      <c r="J1311" s="3">
        <v>11</v>
      </c>
      <c r="K1311" s="3">
        <v>1</v>
      </c>
      <c r="L1311" s="3">
        <v>3</v>
      </c>
      <c r="M1311" s="3">
        <v>1</v>
      </c>
      <c r="N1311" s="3" t="str">
        <f t="shared" si="205"/>
        <v>n</v>
      </c>
      <c r="O1311" s="3" t="str">
        <f t="shared" si="206"/>
        <v>y</v>
      </c>
      <c r="P1311" s="2" t="s">
        <v>30</v>
      </c>
      <c r="Q1311" s="2" t="s">
        <v>26</v>
      </c>
      <c r="R1311" s="4" t="str">
        <f t="shared" si="207"/>
        <v>n</v>
      </c>
      <c r="S1311" s="2" t="s">
        <v>23</v>
      </c>
      <c r="T1311" s="2">
        <v>9</v>
      </c>
      <c r="U1311" s="6" t="s">
        <v>87</v>
      </c>
      <c r="V1311" s="7" t="s">
        <v>87</v>
      </c>
      <c r="W1311" s="6" t="s">
        <v>87</v>
      </c>
      <c r="X1311" s="7">
        <v>62351387</v>
      </c>
      <c r="Y1311" s="7">
        <v>66759950</v>
      </c>
      <c r="Z1311" s="7" t="s">
        <v>87</v>
      </c>
      <c r="AA1311" s="7" t="s">
        <v>87</v>
      </c>
      <c r="AB1311" s="7" t="s">
        <v>87</v>
      </c>
      <c r="AC1311" s="3">
        <v>2465453.98</v>
      </c>
      <c r="AD1311" s="3">
        <v>1283162.3500000001</v>
      </c>
      <c r="AE1311" s="3">
        <f t="shared" si="208"/>
        <v>1.9213889653168204</v>
      </c>
      <c r="AF1311" s="2">
        <v>48.8566</v>
      </c>
      <c r="AG1311" s="2">
        <v>2.3521999999999998</v>
      </c>
      <c r="AH1311" s="2">
        <v>55.755800000000001</v>
      </c>
      <c r="AI1311" s="2">
        <v>37.6173</v>
      </c>
      <c r="AJ1311" s="4">
        <f t="shared" si="209"/>
        <v>2486.2482846615089</v>
      </c>
      <c r="AK1311" s="3" t="s">
        <v>93</v>
      </c>
      <c r="AL1311" s="3" t="s">
        <v>100</v>
      </c>
      <c r="AM1311" s="3" t="s">
        <v>96</v>
      </c>
      <c r="AN1311" s="3" t="s">
        <v>95</v>
      </c>
      <c r="AO1311" s="3">
        <v>0</v>
      </c>
      <c r="AP1311" s="3">
        <v>0.63200000000000001</v>
      </c>
      <c r="AQ1311" s="3">
        <v>0.89500000000000002</v>
      </c>
      <c r="AR1311" s="3">
        <v>11</v>
      </c>
      <c r="AS1311" s="3">
        <v>-5.2759999999999998</v>
      </c>
      <c r="AT1311" s="3">
        <v>0</v>
      </c>
      <c r="AU1311" s="3">
        <v>6.0499999999999998E-2</v>
      </c>
      <c r="AV1311" s="3">
        <v>0.41599999999999998</v>
      </c>
      <c r="AW1311" s="3">
        <v>0</v>
      </c>
      <c r="AX1311" s="3">
        <v>8.8499999999999995E-2</v>
      </c>
      <c r="AY1311" s="3">
        <v>0.28000000000000003</v>
      </c>
      <c r="AZ1311" s="3">
        <v>127.983</v>
      </c>
      <c r="BA1311" s="3">
        <v>186892</v>
      </c>
      <c r="BB1311" s="3">
        <v>4</v>
      </c>
    </row>
    <row r="1312" spans="1:54" x14ac:dyDescent="0.25">
      <c r="A1312" s="3">
        <v>1311</v>
      </c>
      <c r="B1312" s="2" t="s">
        <v>49</v>
      </c>
      <c r="C1312" s="2" t="s">
        <v>66</v>
      </c>
      <c r="D1312" s="3">
        <v>6</v>
      </c>
      <c r="E1312" s="3" t="s">
        <v>35</v>
      </c>
      <c r="F1312" s="3" t="s">
        <v>20</v>
      </c>
      <c r="G1312" s="3" t="s">
        <v>23</v>
      </c>
      <c r="H1312" s="3">
        <v>18</v>
      </c>
      <c r="I1312" s="3">
        <v>4.2222222222222197</v>
      </c>
      <c r="J1312" s="3">
        <v>11</v>
      </c>
      <c r="K1312" s="3">
        <v>1</v>
      </c>
      <c r="L1312" s="3">
        <v>3</v>
      </c>
      <c r="M1312" s="3">
        <v>1</v>
      </c>
      <c r="N1312" s="3" t="str">
        <f t="shared" si="205"/>
        <v>n</v>
      </c>
      <c r="O1312" s="3" t="str">
        <f t="shared" si="206"/>
        <v>y</v>
      </c>
      <c r="P1312" s="2" t="s">
        <v>30</v>
      </c>
      <c r="Q1312" s="2" t="s">
        <v>26</v>
      </c>
      <c r="R1312" s="4" t="str">
        <f t="shared" si="207"/>
        <v>n</v>
      </c>
      <c r="S1312" s="2" t="s">
        <v>23</v>
      </c>
      <c r="T1312" s="2">
        <v>9</v>
      </c>
      <c r="U1312" s="6" t="s">
        <v>87</v>
      </c>
      <c r="V1312" s="7" t="s">
        <v>87</v>
      </c>
      <c r="W1312" s="6" t="s">
        <v>87</v>
      </c>
      <c r="X1312" s="7">
        <v>62351387</v>
      </c>
      <c r="Y1312" s="7">
        <v>66759950</v>
      </c>
      <c r="Z1312" s="7" t="s">
        <v>87</v>
      </c>
      <c r="AA1312" s="7" t="s">
        <v>87</v>
      </c>
      <c r="AB1312" s="7" t="s">
        <v>87</v>
      </c>
      <c r="AC1312" s="3">
        <v>2465453.98</v>
      </c>
      <c r="AD1312" s="3">
        <v>1283162.3500000001</v>
      </c>
      <c r="AE1312" s="3">
        <f t="shared" si="208"/>
        <v>1.9213889653168204</v>
      </c>
      <c r="AF1312" s="2">
        <v>48.8566</v>
      </c>
      <c r="AG1312" s="2">
        <v>2.3521999999999998</v>
      </c>
      <c r="AH1312" s="2">
        <v>55.755800000000001</v>
      </c>
      <c r="AI1312" s="2">
        <v>37.6173</v>
      </c>
      <c r="AJ1312" s="4">
        <f t="shared" si="209"/>
        <v>2486.2482846615089</v>
      </c>
      <c r="AK1312" s="3" t="s">
        <v>93</v>
      </c>
      <c r="AL1312" s="3" t="s">
        <v>100</v>
      </c>
      <c r="AM1312" s="3" t="s">
        <v>96</v>
      </c>
      <c r="AN1312" s="3" t="s">
        <v>95</v>
      </c>
      <c r="AO1312" s="3">
        <v>0</v>
      </c>
      <c r="AP1312" s="3">
        <v>0.63200000000000001</v>
      </c>
      <c r="AQ1312" s="3">
        <v>0.89500000000000002</v>
      </c>
      <c r="AR1312" s="3">
        <v>11</v>
      </c>
      <c r="AS1312" s="3">
        <v>-5.2759999999999998</v>
      </c>
      <c r="AT1312" s="3">
        <v>0</v>
      </c>
      <c r="AU1312" s="3">
        <v>6.0499999999999998E-2</v>
      </c>
      <c r="AV1312" s="3">
        <v>0.41599999999999998</v>
      </c>
      <c r="AW1312" s="3">
        <v>0</v>
      </c>
      <c r="AX1312" s="3">
        <v>8.8499999999999995E-2</v>
      </c>
      <c r="AY1312" s="3">
        <v>0.28000000000000003</v>
      </c>
      <c r="AZ1312" s="3">
        <v>127.983</v>
      </c>
      <c r="BA1312" s="3">
        <v>186892</v>
      </c>
      <c r="BB1312" s="3">
        <v>4</v>
      </c>
    </row>
    <row r="1313" spans="1:54" x14ac:dyDescent="0.25">
      <c r="A1313" s="3">
        <v>1312</v>
      </c>
      <c r="B1313" s="2" t="s">
        <v>49</v>
      </c>
      <c r="C1313" s="2" t="s">
        <v>66</v>
      </c>
      <c r="D1313" s="3">
        <v>2</v>
      </c>
      <c r="E1313" s="3" t="s">
        <v>38</v>
      </c>
      <c r="F1313" s="3" t="s">
        <v>25</v>
      </c>
      <c r="G1313" s="3" t="s">
        <v>23</v>
      </c>
      <c r="H1313" s="3">
        <v>9</v>
      </c>
      <c r="I1313" s="3">
        <v>4.2222222222222197</v>
      </c>
      <c r="J1313" s="3">
        <v>11</v>
      </c>
      <c r="K1313" s="3">
        <v>1</v>
      </c>
      <c r="L1313" s="3">
        <v>3</v>
      </c>
      <c r="M1313" s="3">
        <v>1</v>
      </c>
      <c r="N1313" s="3" t="str">
        <f t="shared" si="205"/>
        <v>n</v>
      </c>
      <c r="O1313" s="3" t="str">
        <f t="shared" si="206"/>
        <v>y</v>
      </c>
      <c r="P1313" s="2" t="s">
        <v>30</v>
      </c>
      <c r="Q1313" s="2" t="s">
        <v>26</v>
      </c>
      <c r="R1313" s="4" t="str">
        <f t="shared" si="207"/>
        <v>n</v>
      </c>
      <c r="S1313" s="2" t="s">
        <v>23</v>
      </c>
      <c r="T1313" s="2">
        <v>9</v>
      </c>
      <c r="U1313" s="6" t="s">
        <v>87</v>
      </c>
      <c r="V1313" s="7" t="s">
        <v>87</v>
      </c>
      <c r="W1313" s="6" t="s">
        <v>87</v>
      </c>
      <c r="X1313" s="7">
        <v>62351387</v>
      </c>
      <c r="Y1313" s="7">
        <v>66759950</v>
      </c>
      <c r="Z1313" s="7" t="s">
        <v>87</v>
      </c>
      <c r="AA1313" s="7" t="s">
        <v>87</v>
      </c>
      <c r="AB1313" s="7" t="s">
        <v>87</v>
      </c>
      <c r="AC1313" s="3">
        <v>2465453.98</v>
      </c>
      <c r="AD1313" s="3">
        <v>1283162.3500000001</v>
      </c>
      <c r="AE1313" s="3">
        <f t="shared" si="208"/>
        <v>1.9213889653168204</v>
      </c>
      <c r="AF1313" s="2">
        <v>48.8566</v>
      </c>
      <c r="AG1313" s="2">
        <v>2.3521999999999998</v>
      </c>
      <c r="AH1313" s="2">
        <v>55.755800000000001</v>
      </c>
      <c r="AI1313" s="2">
        <v>37.6173</v>
      </c>
      <c r="AJ1313" s="4">
        <f t="shared" si="209"/>
        <v>2486.2482846615089</v>
      </c>
      <c r="AK1313" s="3" t="s">
        <v>93</v>
      </c>
      <c r="AL1313" s="3" t="s">
        <v>100</v>
      </c>
      <c r="AM1313" s="3" t="s">
        <v>96</v>
      </c>
      <c r="AN1313" s="3" t="s">
        <v>95</v>
      </c>
      <c r="AO1313" s="3">
        <v>0</v>
      </c>
      <c r="AP1313" s="3">
        <v>0.63200000000000001</v>
      </c>
      <c r="AQ1313" s="3">
        <v>0.89500000000000002</v>
      </c>
      <c r="AR1313" s="3">
        <v>11</v>
      </c>
      <c r="AS1313" s="3">
        <v>-5.2759999999999998</v>
      </c>
      <c r="AT1313" s="3">
        <v>0</v>
      </c>
      <c r="AU1313" s="3">
        <v>6.0499999999999998E-2</v>
      </c>
      <c r="AV1313" s="3">
        <v>0.41599999999999998</v>
      </c>
      <c r="AW1313" s="3">
        <v>0</v>
      </c>
      <c r="AX1313" s="3">
        <v>8.8499999999999995E-2</v>
      </c>
      <c r="AY1313" s="3">
        <v>0.28000000000000003</v>
      </c>
      <c r="AZ1313" s="3">
        <v>127.983</v>
      </c>
      <c r="BA1313" s="3">
        <v>186892</v>
      </c>
      <c r="BB1313" s="3">
        <v>4</v>
      </c>
    </row>
    <row r="1314" spans="1:54" x14ac:dyDescent="0.25">
      <c r="A1314" s="3">
        <v>1313</v>
      </c>
      <c r="B1314" s="2" t="s">
        <v>49</v>
      </c>
      <c r="C1314" s="2" t="s">
        <v>66</v>
      </c>
      <c r="D1314" s="3">
        <v>8</v>
      </c>
      <c r="E1314" s="3" t="s">
        <v>38</v>
      </c>
      <c r="F1314" s="3" t="s">
        <v>20</v>
      </c>
      <c r="G1314" s="3" t="s">
        <v>23</v>
      </c>
      <c r="H1314" s="3">
        <v>9</v>
      </c>
      <c r="I1314" s="3">
        <v>4.2222222222222197</v>
      </c>
      <c r="J1314" s="3">
        <v>11</v>
      </c>
      <c r="K1314" s="3">
        <v>1</v>
      </c>
      <c r="L1314" s="3">
        <v>3</v>
      </c>
      <c r="M1314" s="3">
        <v>1</v>
      </c>
      <c r="N1314" s="3" t="str">
        <f t="shared" si="205"/>
        <v>n</v>
      </c>
      <c r="O1314" s="3" t="str">
        <f t="shared" si="206"/>
        <v>y</v>
      </c>
      <c r="P1314" s="2" t="s">
        <v>30</v>
      </c>
      <c r="Q1314" s="2" t="s">
        <v>26</v>
      </c>
      <c r="R1314" s="4" t="str">
        <f t="shared" si="207"/>
        <v>n</v>
      </c>
      <c r="S1314" s="2" t="s">
        <v>23</v>
      </c>
      <c r="T1314" s="2">
        <v>9</v>
      </c>
      <c r="U1314" s="6" t="s">
        <v>87</v>
      </c>
      <c r="V1314" s="7" t="s">
        <v>87</v>
      </c>
      <c r="W1314" s="6" t="s">
        <v>87</v>
      </c>
      <c r="X1314" s="7">
        <v>62351387</v>
      </c>
      <c r="Y1314" s="7">
        <v>66759950</v>
      </c>
      <c r="Z1314" s="7" t="s">
        <v>87</v>
      </c>
      <c r="AA1314" s="7" t="s">
        <v>87</v>
      </c>
      <c r="AB1314" s="7" t="s">
        <v>87</v>
      </c>
      <c r="AC1314" s="3">
        <v>2465453.98</v>
      </c>
      <c r="AD1314" s="3">
        <v>1283162.3500000001</v>
      </c>
      <c r="AE1314" s="3">
        <f t="shared" si="208"/>
        <v>1.9213889653168204</v>
      </c>
      <c r="AF1314" s="2">
        <v>48.8566</v>
      </c>
      <c r="AG1314" s="2">
        <v>2.3521999999999998</v>
      </c>
      <c r="AH1314" s="2">
        <v>55.755800000000001</v>
      </c>
      <c r="AI1314" s="2">
        <v>37.6173</v>
      </c>
      <c r="AJ1314" s="4">
        <f t="shared" si="209"/>
        <v>2486.2482846615089</v>
      </c>
      <c r="AK1314" s="3" t="s">
        <v>93</v>
      </c>
      <c r="AL1314" s="3" t="s">
        <v>100</v>
      </c>
      <c r="AM1314" s="3" t="s">
        <v>96</v>
      </c>
      <c r="AN1314" s="3" t="s">
        <v>95</v>
      </c>
      <c r="AO1314" s="3">
        <v>0</v>
      </c>
      <c r="AP1314" s="3">
        <v>0.63200000000000001</v>
      </c>
      <c r="AQ1314" s="3">
        <v>0.89500000000000002</v>
      </c>
      <c r="AR1314" s="3">
        <v>11</v>
      </c>
      <c r="AS1314" s="3">
        <v>-5.2759999999999998</v>
      </c>
      <c r="AT1314" s="3">
        <v>0</v>
      </c>
      <c r="AU1314" s="3">
        <v>6.0499999999999998E-2</v>
      </c>
      <c r="AV1314" s="3">
        <v>0.41599999999999998</v>
      </c>
      <c r="AW1314" s="3">
        <v>0</v>
      </c>
      <c r="AX1314" s="3">
        <v>8.8499999999999995E-2</v>
      </c>
      <c r="AY1314" s="3">
        <v>0.28000000000000003</v>
      </c>
      <c r="AZ1314" s="3">
        <v>127.983</v>
      </c>
      <c r="BA1314" s="3">
        <v>186892</v>
      </c>
      <c r="BB1314" s="3">
        <v>4</v>
      </c>
    </row>
    <row r="1315" spans="1:54" x14ac:dyDescent="0.25">
      <c r="A1315" s="3">
        <v>1314</v>
      </c>
      <c r="B1315" s="2" t="s">
        <v>50</v>
      </c>
      <c r="C1315" s="2" t="s">
        <v>66</v>
      </c>
      <c r="D1315" s="3">
        <v>8</v>
      </c>
      <c r="E1315" s="3" t="s">
        <v>35</v>
      </c>
      <c r="F1315" s="3" t="s">
        <v>20</v>
      </c>
      <c r="G1315" s="3" t="s">
        <v>23</v>
      </c>
      <c r="H1315" s="3">
        <v>18</v>
      </c>
      <c r="I1315" s="3">
        <v>6</v>
      </c>
      <c r="J1315" s="3">
        <v>12</v>
      </c>
      <c r="K1315" s="3">
        <v>1</v>
      </c>
      <c r="L1315" s="3">
        <v>3</v>
      </c>
      <c r="M1315" s="3">
        <v>1</v>
      </c>
      <c r="N1315" s="3" t="str">
        <f t="shared" si="205"/>
        <v>n</v>
      </c>
      <c r="O1315" s="3" t="str">
        <f t="shared" si="206"/>
        <v>y</v>
      </c>
      <c r="P1315" s="2" t="s">
        <v>51</v>
      </c>
      <c r="Q1315" s="2" t="s">
        <v>26</v>
      </c>
      <c r="R1315" s="4" t="str">
        <f t="shared" si="207"/>
        <v>n</v>
      </c>
      <c r="S1315" s="2" t="s">
        <v>28</v>
      </c>
      <c r="T1315" s="2">
        <v>9</v>
      </c>
      <c r="U1315" s="6" t="s">
        <v>87</v>
      </c>
      <c r="V1315" s="7" t="s">
        <v>87</v>
      </c>
      <c r="W1315" s="6" t="s">
        <v>87</v>
      </c>
      <c r="X1315" s="7" t="s">
        <v>87</v>
      </c>
      <c r="Y1315" s="7">
        <v>3720400</v>
      </c>
      <c r="Z1315" s="7" t="s">
        <v>87</v>
      </c>
      <c r="AA1315" s="7" t="s">
        <v>87</v>
      </c>
      <c r="AB1315" s="7" t="s">
        <v>87</v>
      </c>
      <c r="AC1315" s="3">
        <v>14332.88</v>
      </c>
      <c r="AD1315" s="3">
        <v>1283162.3500000001</v>
      </c>
      <c r="AE1315" s="3">
        <f t="shared" si="208"/>
        <v>1.1169966138735289E-2</v>
      </c>
      <c r="AF1315" s="2">
        <v>41.7151</v>
      </c>
      <c r="AG1315" s="2">
        <v>44.827100000000002</v>
      </c>
      <c r="AH1315" s="2">
        <v>55.755800000000001</v>
      </c>
      <c r="AI1315" s="2">
        <v>37.6173</v>
      </c>
      <c r="AJ1315" s="4">
        <f t="shared" si="209"/>
        <v>1646.2083535012632</v>
      </c>
      <c r="AK1315" s="3" t="s">
        <v>93</v>
      </c>
      <c r="AL1315" s="3" t="s">
        <v>100</v>
      </c>
      <c r="AM1315" s="3" t="s">
        <v>95</v>
      </c>
      <c r="AN1315" s="3" t="s">
        <v>95</v>
      </c>
      <c r="AO1315" s="3">
        <v>1</v>
      </c>
      <c r="AP1315" s="3">
        <v>0.63200000000000001</v>
      </c>
      <c r="AQ1315" s="3">
        <v>0.89500000000000002</v>
      </c>
      <c r="AR1315" s="3">
        <v>11</v>
      </c>
      <c r="AS1315" s="3">
        <v>-5.2759999999999998</v>
      </c>
      <c r="AT1315" s="3">
        <v>0</v>
      </c>
      <c r="AU1315" s="3">
        <v>6.0499999999999998E-2</v>
      </c>
      <c r="AV1315" s="3">
        <v>0.41599999999999998</v>
      </c>
      <c r="AW1315" s="3">
        <v>0</v>
      </c>
      <c r="AX1315" s="3">
        <v>8.8499999999999995E-2</v>
      </c>
      <c r="AY1315" s="3">
        <v>0.28000000000000003</v>
      </c>
      <c r="AZ1315" s="3">
        <v>127.983</v>
      </c>
      <c r="BA1315" s="3">
        <v>186892</v>
      </c>
      <c r="BB1315" s="3">
        <v>4</v>
      </c>
    </row>
    <row r="1316" spans="1:54" x14ac:dyDescent="0.25">
      <c r="A1316" s="3">
        <v>1315</v>
      </c>
      <c r="B1316" s="2" t="s">
        <v>52</v>
      </c>
      <c r="C1316" s="2" t="s">
        <v>66</v>
      </c>
      <c r="D1316" s="3">
        <v>12</v>
      </c>
      <c r="E1316" s="3" t="s">
        <v>35</v>
      </c>
      <c r="F1316" s="3" t="s">
        <v>20</v>
      </c>
      <c r="G1316" s="3" t="s">
        <v>23</v>
      </c>
      <c r="H1316" s="3">
        <v>18</v>
      </c>
      <c r="I1316" s="3">
        <v>5.71428571428571</v>
      </c>
      <c r="J1316" s="3">
        <v>13</v>
      </c>
      <c r="K1316" s="3">
        <v>2</v>
      </c>
      <c r="L1316" s="3">
        <v>3</v>
      </c>
      <c r="M1316" s="3">
        <v>1</v>
      </c>
      <c r="N1316" s="3" t="str">
        <f t="shared" si="205"/>
        <v>n</v>
      </c>
      <c r="O1316" s="3" t="str">
        <f t="shared" si="206"/>
        <v>n</v>
      </c>
      <c r="P1316" s="2" t="s">
        <v>21</v>
      </c>
      <c r="Q1316" s="2" t="s">
        <v>26</v>
      </c>
      <c r="R1316" s="4" t="str">
        <f t="shared" si="207"/>
        <v>n</v>
      </c>
      <c r="S1316" s="2" t="s">
        <v>23</v>
      </c>
      <c r="T1316" s="2">
        <v>9</v>
      </c>
      <c r="U1316" s="6" t="s">
        <v>87</v>
      </c>
      <c r="V1316" s="7">
        <v>210346</v>
      </c>
      <c r="W1316" s="6" t="s">
        <v>87</v>
      </c>
      <c r="X1316" s="7">
        <v>73523726</v>
      </c>
      <c r="Y1316" s="7">
        <v>82800000</v>
      </c>
      <c r="Z1316" s="7" t="s">
        <v>87</v>
      </c>
      <c r="AA1316" s="7">
        <f>V:V   / (Y:Y -X:X )</f>
        <v>2.2675699316341884E-2</v>
      </c>
      <c r="AB1316" s="7" t="s">
        <v>87</v>
      </c>
      <c r="AC1316" s="3">
        <v>3466756.88</v>
      </c>
      <c r="AD1316" s="3">
        <v>1283162.3500000001</v>
      </c>
      <c r="AE1316" s="3">
        <f t="shared" si="208"/>
        <v>2.7017289589271378</v>
      </c>
      <c r="AF1316" s="2">
        <v>52.52</v>
      </c>
      <c r="AG1316" s="2">
        <v>13.404999999999999</v>
      </c>
      <c r="AH1316" s="2">
        <v>55.755800000000001</v>
      </c>
      <c r="AI1316" s="2">
        <v>37.6173</v>
      </c>
      <c r="AJ1316" s="4">
        <f t="shared" si="209"/>
        <v>1608.8313354358477</v>
      </c>
      <c r="AK1316" s="3" t="s">
        <v>93</v>
      </c>
      <c r="AL1316" s="3" t="s">
        <v>100</v>
      </c>
      <c r="AM1316" s="3" t="s">
        <v>95</v>
      </c>
      <c r="AN1316" s="3" t="s">
        <v>95</v>
      </c>
      <c r="AO1316" s="3">
        <v>1</v>
      </c>
      <c r="AP1316" s="3">
        <v>0.63200000000000001</v>
      </c>
      <c r="AQ1316" s="3">
        <v>0.89500000000000002</v>
      </c>
      <c r="AR1316" s="3">
        <v>11</v>
      </c>
      <c r="AS1316" s="3">
        <v>-5.2759999999999998</v>
      </c>
      <c r="AT1316" s="3">
        <v>0</v>
      </c>
      <c r="AU1316" s="3">
        <v>6.0499999999999998E-2</v>
      </c>
      <c r="AV1316" s="3">
        <v>0.41599999999999998</v>
      </c>
      <c r="AW1316" s="3">
        <v>0</v>
      </c>
      <c r="AX1316" s="3">
        <v>8.8499999999999995E-2</v>
      </c>
      <c r="AY1316" s="3">
        <v>0.28000000000000003</v>
      </c>
      <c r="AZ1316" s="3">
        <v>127.983</v>
      </c>
      <c r="BA1316" s="3">
        <v>186892</v>
      </c>
      <c r="BB1316" s="3">
        <v>4</v>
      </c>
    </row>
    <row r="1317" spans="1:54" x14ac:dyDescent="0.25">
      <c r="A1317" s="3">
        <v>1316</v>
      </c>
      <c r="B1317" s="2" t="s">
        <v>53</v>
      </c>
      <c r="C1317" s="2" t="s">
        <v>66</v>
      </c>
      <c r="D1317" s="3">
        <v>12</v>
      </c>
      <c r="E1317" s="3" t="s">
        <v>35</v>
      </c>
      <c r="F1317" s="3" t="s">
        <v>25</v>
      </c>
      <c r="G1317" s="3" t="s">
        <v>23</v>
      </c>
      <c r="H1317" s="3">
        <v>18</v>
      </c>
      <c r="I1317" s="3">
        <v>5.7058823529411802</v>
      </c>
      <c r="J1317" s="3">
        <v>14</v>
      </c>
      <c r="K1317" s="3">
        <v>3</v>
      </c>
      <c r="L1317" s="3">
        <v>3</v>
      </c>
      <c r="M1317" s="3">
        <v>1</v>
      </c>
      <c r="N1317" s="3" t="str">
        <f t="shared" si="205"/>
        <v>n</v>
      </c>
      <c r="O1317" s="3" t="str">
        <f t="shared" si="206"/>
        <v>n</v>
      </c>
      <c r="P1317" s="2" t="s">
        <v>44</v>
      </c>
      <c r="Q1317" s="2" t="s">
        <v>26</v>
      </c>
      <c r="R1317" s="4" t="str">
        <f t="shared" si="207"/>
        <v>n</v>
      </c>
      <c r="S1317" s="2" t="s">
        <v>23</v>
      </c>
      <c r="T1317" s="2">
        <v>9</v>
      </c>
      <c r="U1317" s="6" t="s">
        <v>87</v>
      </c>
      <c r="V1317" s="7" t="s">
        <v>87</v>
      </c>
      <c r="W1317" s="6" t="s">
        <v>87</v>
      </c>
      <c r="X1317" s="7" t="s">
        <v>87</v>
      </c>
      <c r="Y1317" s="7">
        <v>10783748</v>
      </c>
      <c r="Z1317" s="7" t="s">
        <v>87</v>
      </c>
      <c r="AA1317" s="7" t="s">
        <v>87</v>
      </c>
      <c r="AB1317" s="7" t="s">
        <v>87</v>
      </c>
      <c r="AC1317" s="3">
        <v>194558.65</v>
      </c>
      <c r="AD1317" s="3">
        <v>1283162.3500000001</v>
      </c>
      <c r="AE1317" s="3">
        <f t="shared" si="208"/>
        <v>0.15162434433959193</v>
      </c>
      <c r="AF1317" s="2">
        <v>37.983800000000002</v>
      </c>
      <c r="AG1317" s="2">
        <v>23.727499999999999</v>
      </c>
      <c r="AH1317" s="2">
        <v>55.755800000000001</v>
      </c>
      <c r="AI1317" s="2">
        <v>37.6173</v>
      </c>
      <c r="AJ1317" s="4">
        <f t="shared" si="209"/>
        <v>2231.0230570574636</v>
      </c>
      <c r="AK1317" s="3" t="s">
        <v>93</v>
      </c>
      <c r="AL1317" s="3" t="s">
        <v>100</v>
      </c>
      <c r="AM1317" s="3" t="s">
        <v>96</v>
      </c>
      <c r="AN1317" s="3" t="s">
        <v>95</v>
      </c>
      <c r="AO1317" s="3">
        <v>0</v>
      </c>
      <c r="AP1317" s="3">
        <v>0.63200000000000001</v>
      </c>
      <c r="AQ1317" s="3">
        <v>0.89500000000000002</v>
      </c>
      <c r="AR1317" s="3">
        <v>11</v>
      </c>
      <c r="AS1317" s="3">
        <v>-5.2759999999999998</v>
      </c>
      <c r="AT1317" s="3">
        <v>0</v>
      </c>
      <c r="AU1317" s="3">
        <v>6.0499999999999998E-2</v>
      </c>
      <c r="AV1317" s="3">
        <v>0.41599999999999998</v>
      </c>
      <c r="AW1317" s="3">
        <v>0</v>
      </c>
      <c r="AX1317" s="3">
        <v>8.8499999999999995E-2</v>
      </c>
      <c r="AY1317" s="3">
        <v>0.28000000000000003</v>
      </c>
      <c r="AZ1317" s="3">
        <v>127.983</v>
      </c>
      <c r="BA1317" s="3">
        <v>186892</v>
      </c>
      <c r="BB1317" s="3">
        <v>4</v>
      </c>
    </row>
    <row r="1318" spans="1:54" x14ac:dyDescent="0.25">
      <c r="A1318" s="3">
        <v>1317</v>
      </c>
      <c r="B1318" s="2" t="s">
        <v>53</v>
      </c>
      <c r="C1318" s="2" t="s">
        <v>66</v>
      </c>
      <c r="D1318" s="3">
        <v>10</v>
      </c>
      <c r="E1318" s="3" t="s">
        <v>35</v>
      </c>
      <c r="F1318" s="3" t="s">
        <v>20</v>
      </c>
      <c r="G1318" s="3" t="s">
        <v>23</v>
      </c>
      <c r="H1318" s="3">
        <v>18</v>
      </c>
      <c r="I1318" s="3">
        <v>5.7058823529411802</v>
      </c>
      <c r="J1318" s="3">
        <v>14</v>
      </c>
      <c r="K1318" s="3">
        <v>3</v>
      </c>
      <c r="L1318" s="3">
        <v>3</v>
      </c>
      <c r="M1318" s="3">
        <v>1</v>
      </c>
      <c r="N1318" s="3" t="str">
        <f t="shared" si="205"/>
        <v>n</v>
      </c>
      <c r="O1318" s="3" t="str">
        <f t="shared" si="206"/>
        <v>n</v>
      </c>
      <c r="P1318" s="2" t="s">
        <v>44</v>
      </c>
      <c r="Q1318" s="2" t="s">
        <v>26</v>
      </c>
      <c r="R1318" s="4" t="str">
        <f t="shared" si="207"/>
        <v>n</v>
      </c>
      <c r="S1318" s="2" t="s">
        <v>23</v>
      </c>
      <c r="T1318" s="2">
        <v>9</v>
      </c>
      <c r="U1318" s="6" t="s">
        <v>87</v>
      </c>
      <c r="V1318" s="7" t="s">
        <v>87</v>
      </c>
      <c r="W1318" s="6" t="s">
        <v>87</v>
      </c>
      <c r="X1318" s="7" t="s">
        <v>87</v>
      </c>
      <c r="Y1318" s="7">
        <v>10783748</v>
      </c>
      <c r="Z1318" s="7" t="s">
        <v>87</v>
      </c>
      <c r="AA1318" s="7" t="s">
        <v>87</v>
      </c>
      <c r="AB1318" s="7" t="s">
        <v>87</v>
      </c>
      <c r="AC1318" s="3">
        <v>194558.65</v>
      </c>
      <c r="AD1318" s="3">
        <v>1283162.3500000001</v>
      </c>
      <c r="AE1318" s="3">
        <f t="shared" si="208"/>
        <v>0.15162434433959193</v>
      </c>
      <c r="AF1318" s="2">
        <v>37.983800000000002</v>
      </c>
      <c r="AG1318" s="2">
        <v>23.727499999999999</v>
      </c>
      <c r="AH1318" s="2">
        <v>55.755800000000001</v>
      </c>
      <c r="AI1318" s="2">
        <v>37.6173</v>
      </c>
      <c r="AJ1318" s="4">
        <f t="shared" si="209"/>
        <v>2231.0230570574636</v>
      </c>
      <c r="AK1318" s="3" t="s">
        <v>93</v>
      </c>
      <c r="AL1318" s="3" t="s">
        <v>100</v>
      </c>
      <c r="AM1318" s="3" t="s">
        <v>96</v>
      </c>
      <c r="AN1318" s="3" t="s">
        <v>95</v>
      </c>
      <c r="AO1318" s="3">
        <v>0</v>
      </c>
      <c r="AP1318" s="3">
        <v>0.63200000000000001</v>
      </c>
      <c r="AQ1318" s="3">
        <v>0.89500000000000002</v>
      </c>
      <c r="AR1318" s="3">
        <v>11</v>
      </c>
      <c r="AS1318" s="3">
        <v>-5.2759999999999998</v>
      </c>
      <c r="AT1318" s="3">
        <v>0</v>
      </c>
      <c r="AU1318" s="3">
        <v>6.0499999999999998E-2</v>
      </c>
      <c r="AV1318" s="3">
        <v>0.41599999999999998</v>
      </c>
      <c r="AW1318" s="3">
        <v>0</v>
      </c>
      <c r="AX1318" s="3">
        <v>8.8499999999999995E-2</v>
      </c>
      <c r="AY1318" s="3">
        <v>0.28000000000000003</v>
      </c>
      <c r="AZ1318" s="3">
        <v>127.983</v>
      </c>
      <c r="BA1318" s="3">
        <v>186892</v>
      </c>
      <c r="BB1318" s="3">
        <v>4</v>
      </c>
    </row>
    <row r="1319" spans="1:54" x14ac:dyDescent="0.25">
      <c r="A1319" s="3">
        <v>1318</v>
      </c>
      <c r="B1319" s="2" t="s">
        <v>53</v>
      </c>
      <c r="C1319" s="2" t="s">
        <v>66</v>
      </c>
      <c r="D1319" s="3">
        <v>12</v>
      </c>
      <c r="E1319" s="3" t="s">
        <v>38</v>
      </c>
      <c r="F1319" s="3" t="s">
        <v>25</v>
      </c>
      <c r="G1319" s="3" t="s">
        <v>23</v>
      </c>
      <c r="H1319" s="3">
        <v>9</v>
      </c>
      <c r="I1319" s="3">
        <v>5.7058823529411802</v>
      </c>
      <c r="J1319" s="3">
        <v>14</v>
      </c>
      <c r="K1319" s="3">
        <v>3</v>
      </c>
      <c r="L1319" s="3">
        <v>3</v>
      </c>
      <c r="M1319" s="3">
        <v>1</v>
      </c>
      <c r="N1319" s="3" t="str">
        <f t="shared" si="205"/>
        <v>n</v>
      </c>
      <c r="O1319" s="3" t="str">
        <f t="shared" si="206"/>
        <v>n</v>
      </c>
      <c r="P1319" s="2" t="s">
        <v>44</v>
      </c>
      <c r="Q1319" s="2" t="s">
        <v>26</v>
      </c>
      <c r="R1319" s="4" t="str">
        <f t="shared" si="207"/>
        <v>n</v>
      </c>
      <c r="S1319" s="2" t="s">
        <v>23</v>
      </c>
      <c r="T1319" s="2">
        <v>9</v>
      </c>
      <c r="U1319" s="6" t="s">
        <v>87</v>
      </c>
      <c r="V1319" s="7" t="s">
        <v>87</v>
      </c>
      <c r="W1319" s="6" t="s">
        <v>87</v>
      </c>
      <c r="X1319" s="7" t="s">
        <v>87</v>
      </c>
      <c r="Y1319" s="7">
        <v>10783748</v>
      </c>
      <c r="Z1319" s="7" t="s">
        <v>87</v>
      </c>
      <c r="AA1319" s="7" t="s">
        <v>87</v>
      </c>
      <c r="AB1319" s="7" t="s">
        <v>87</v>
      </c>
      <c r="AC1319" s="3">
        <v>194558.65</v>
      </c>
      <c r="AD1319" s="3">
        <v>1283162.3500000001</v>
      </c>
      <c r="AE1319" s="3">
        <f t="shared" si="208"/>
        <v>0.15162434433959193</v>
      </c>
      <c r="AF1319" s="2">
        <v>37.983800000000002</v>
      </c>
      <c r="AG1319" s="2">
        <v>23.727499999999999</v>
      </c>
      <c r="AH1319" s="2">
        <v>55.755800000000001</v>
      </c>
      <c r="AI1319" s="2">
        <v>37.6173</v>
      </c>
      <c r="AJ1319" s="4">
        <f t="shared" si="209"/>
        <v>2231.0230570574636</v>
      </c>
      <c r="AK1319" s="3" t="s">
        <v>93</v>
      </c>
      <c r="AL1319" s="3" t="s">
        <v>100</v>
      </c>
      <c r="AM1319" s="3" t="s">
        <v>96</v>
      </c>
      <c r="AN1319" s="3" t="s">
        <v>95</v>
      </c>
      <c r="AO1319" s="3">
        <v>0</v>
      </c>
      <c r="AP1319" s="3">
        <v>0.63200000000000001</v>
      </c>
      <c r="AQ1319" s="3">
        <v>0.89500000000000002</v>
      </c>
      <c r="AR1319" s="3">
        <v>11</v>
      </c>
      <c r="AS1319" s="3">
        <v>-5.2759999999999998</v>
      </c>
      <c r="AT1319" s="3">
        <v>0</v>
      </c>
      <c r="AU1319" s="3">
        <v>6.0499999999999998E-2</v>
      </c>
      <c r="AV1319" s="3">
        <v>0.41599999999999998</v>
      </c>
      <c r="AW1319" s="3">
        <v>0</v>
      </c>
      <c r="AX1319" s="3">
        <v>8.8499999999999995E-2</v>
      </c>
      <c r="AY1319" s="3">
        <v>0.28000000000000003</v>
      </c>
      <c r="AZ1319" s="3">
        <v>127.983</v>
      </c>
      <c r="BA1319" s="3">
        <v>186892</v>
      </c>
      <c r="BB1319" s="3">
        <v>4</v>
      </c>
    </row>
    <row r="1320" spans="1:54" x14ac:dyDescent="0.25">
      <c r="A1320" s="3">
        <v>1319</v>
      </c>
      <c r="B1320" s="2" t="s">
        <v>53</v>
      </c>
      <c r="C1320" s="2" t="s">
        <v>66</v>
      </c>
      <c r="D1320" s="3">
        <v>10</v>
      </c>
      <c r="E1320" s="3" t="s">
        <v>38</v>
      </c>
      <c r="F1320" s="3" t="s">
        <v>20</v>
      </c>
      <c r="G1320" s="3" t="s">
        <v>23</v>
      </c>
      <c r="H1320" s="3">
        <v>9</v>
      </c>
      <c r="I1320" s="3">
        <v>5.7058823529411802</v>
      </c>
      <c r="J1320" s="3">
        <v>14</v>
      </c>
      <c r="K1320" s="3">
        <v>3</v>
      </c>
      <c r="L1320" s="3">
        <v>3</v>
      </c>
      <c r="M1320" s="3">
        <v>1</v>
      </c>
      <c r="N1320" s="3" t="str">
        <f t="shared" si="205"/>
        <v>n</v>
      </c>
      <c r="O1320" s="3" t="str">
        <f t="shared" si="206"/>
        <v>n</v>
      </c>
      <c r="P1320" s="2" t="s">
        <v>44</v>
      </c>
      <c r="Q1320" s="2" t="s">
        <v>26</v>
      </c>
      <c r="R1320" s="4" t="str">
        <f t="shared" si="207"/>
        <v>n</v>
      </c>
      <c r="S1320" s="2" t="s">
        <v>23</v>
      </c>
      <c r="T1320" s="2">
        <v>9</v>
      </c>
      <c r="U1320" s="6" t="s">
        <v>87</v>
      </c>
      <c r="V1320" s="7" t="s">
        <v>87</v>
      </c>
      <c r="W1320" s="6" t="s">
        <v>87</v>
      </c>
      <c r="X1320" s="7" t="s">
        <v>87</v>
      </c>
      <c r="Y1320" s="7">
        <v>10783748</v>
      </c>
      <c r="Z1320" s="7" t="s">
        <v>87</v>
      </c>
      <c r="AA1320" s="7" t="s">
        <v>87</v>
      </c>
      <c r="AB1320" s="7" t="s">
        <v>87</v>
      </c>
      <c r="AC1320" s="3">
        <v>194558.65</v>
      </c>
      <c r="AD1320" s="3">
        <v>1283162.3500000001</v>
      </c>
      <c r="AE1320" s="3">
        <f t="shared" si="208"/>
        <v>0.15162434433959193</v>
      </c>
      <c r="AF1320" s="2">
        <v>37.983800000000002</v>
      </c>
      <c r="AG1320" s="2">
        <v>23.727499999999999</v>
      </c>
      <c r="AH1320" s="2">
        <v>55.755800000000001</v>
      </c>
      <c r="AI1320" s="2">
        <v>37.6173</v>
      </c>
      <c r="AJ1320" s="4">
        <f t="shared" si="209"/>
        <v>2231.0230570574636</v>
      </c>
      <c r="AK1320" s="3" t="s">
        <v>93</v>
      </c>
      <c r="AL1320" s="3" t="s">
        <v>100</v>
      </c>
      <c r="AM1320" s="3" t="s">
        <v>96</v>
      </c>
      <c r="AN1320" s="3" t="s">
        <v>95</v>
      </c>
      <c r="AO1320" s="3">
        <v>0</v>
      </c>
      <c r="AP1320" s="3">
        <v>0.63200000000000001</v>
      </c>
      <c r="AQ1320" s="3">
        <v>0.89500000000000002</v>
      </c>
      <c r="AR1320" s="3">
        <v>11</v>
      </c>
      <c r="AS1320" s="3">
        <v>-5.2759999999999998</v>
      </c>
      <c r="AT1320" s="3">
        <v>0</v>
      </c>
      <c r="AU1320" s="3">
        <v>6.0499999999999998E-2</v>
      </c>
      <c r="AV1320" s="3">
        <v>0.41599999999999998</v>
      </c>
      <c r="AW1320" s="3">
        <v>0</v>
      </c>
      <c r="AX1320" s="3">
        <v>8.8499999999999995E-2</v>
      </c>
      <c r="AY1320" s="3">
        <v>0.28000000000000003</v>
      </c>
      <c r="AZ1320" s="3">
        <v>127.983</v>
      </c>
      <c r="BA1320" s="3">
        <v>186892</v>
      </c>
      <c r="BB1320" s="3">
        <v>4</v>
      </c>
    </row>
    <row r="1321" spans="1:54" x14ac:dyDescent="0.25">
      <c r="A1321" s="3">
        <v>1320</v>
      </c>
      <c r="B1321" s="2" t="s">
        <v>54</v>
      </c>
      <c r="C1321" s="2" t="s">
        <v>66</v>
      </c>
      <c r="D1321" s="3">
        <v>10</v>
      </c>
      <c r="E1321" s="3" t="s">
        <v>35</v>
      </c>
      <c r="F1321" s="3" t="s">
        <v>20</v>
      </c>
      <c r="G1321" s="3" t="s">
        <v>23</v>
      </c>
      <c r="H1321" s="3">
        <v>18</v>
      </c>
      <c r="I1321" s="3">
        <v>5.8888888888888902</v>
      </c>
      <c r="J1321" s="3">
        <v>1</v>
      </c>
      <c r="K1321" s="3">
        <v>5</v>
      </c>
      <c r="L1321" s="3">
        <v>3</v>
      </c>
      <c r="M1321" s="3">
        <v>1</v>
      </c>
      <c r="N1321" s="3" t="str">
        <f t="shared" si="205"/>
        <v>n</v>
      </c>
      <c r="O1321" s="3" t="str">
        <f t="shared" si="206"/>
        <v>n</v>
      </c>
      <c r="P1321" s="2" t="s">
        <v>47</v>
      </c>
      <c r="Q1321" s="2" t="s">
        <v>26</v>
      </c>
      <c r="R1321" s="4" t="str">
        <f t="shared" si="207"/>
        <v>n</v>
      </c>
      <c r="S1321" s="2" t="s">
        <v>23</v>
      </c>
      <c r="T1321" s="2">
        <v>9</v>
      </c>
      <c r="U1321" s="6">
        <v>4053</v>
      </c>
      <c r="V1321" s="7">
        <v>4935</v>
      </c>
      <c r="W1321" s="7">
        <v>9326183</v>
      </c>
      <c r="X1321" s="7">
        <v>9673897</v>
      </c>
      <c r="Y1321" s="7">
        <v>9830485</v>
      </c>
      <c r="Z1321" s="7">
        <f t="shared" ref="Z1321:Z1328" si="213">U:U  / (Y:Y -W:W )</f>
        <v>8.0368509345590533E-3</v>
      </c>
      <c r="AA1321" s="7">
        <f t="shared" ref="AA1321:AA1328" si="214">V:V   / (Y:Y -X:X )</f>
        <v>3.1515824967430453E-2</v>
      </c>
      <c r="AB1321" s="7">
        <f t="shared" ref="AB1321:AB1328" si="215">Z:Z+AA:AA</f>
        <v>3.9552675901989506E-2</v>
      </c>
      <c r="AC1321" s="3">
        <v>124342.94</v>
      </c>
      <c r="AD1321" s="3">
        <v>1283162.3500000001</v>
      </c>
      <c r="AE1321" s="3">
        <f t="shared" si="208"/>
        <v>9.6903513417456483E-2</v>
      </c>
      <c r="AF1321" s="2">
        <v>47.497900000000001</v>
      </c>
      <c r="AG1321" s="2">
        <v>19.040199999999999</v>
      </c>
      <c r="AH1321" s="2">
        <v>55.755800000000001</v>
      </c>
      <c r="AI1321" s="2">
        <v>37.6173</v>
      </c>
      <c r="AJ1321" s="4">
        <f t="shared" si="209"/>
        <v>1569.1453054570443</v>
      </c>
      <c r="AK1321" s="3" t="s">
        <v>93</v>
      </c>
      <c r="AL1321" s="3" t="s">
        <v>100</v>
      </c>
      <c r="AM1321" s="3" t="s">
        <v>95</v>
      </c>
      <c r="AN1321" s="3" t="s">
        <v>95</v>
      </c>
      <c r="AO1321" s="3">
        <v>1</v>
      </c>
      <c r="AP1321" s="3">
        <v>0.63200000000000001</v>
      </c>
      <c r="AQ1321" s="3">
        <v>0.89500000000000002</v>
      </c>
      <c r="AR1321" s="3">
        <v>11</v>
      </c>
      <c r="AS1321" s="3">
        <v>-5.2759999999999998</v>
      </c>
      <c r="AT1321" s="3">
        <v>0</v>
      </c>
      <c r="AU1321" s="3">
        <v>6.0499999999999998E-2</v>
      </c>
      <c r="AV1321" s="3">
        <v>0.41599999999999998</v>
      </c>
      <c r="AW1321" s="3">
        <v>0</v>
      </c>
      <c r="AX1321" s="3">
        <v>8.8499999999999995E-2</v>
      </c>
      <c r="AY1321" s="3">
        <v>0.28000000000000003</v>
      </c>
      <c r="AZ1321" s="3">
        <v>127.983</v>
      </c>
      <c r="BA1321" s="3">
        <v>186892</v>
      </c>
      <c r="BB1321" s="3">
        <v>4</v>
      </c>
    </row>
    <row r="1322" spans="1:54" x14ac:dyDescent="0.25">
      <c r="A1322" s="3">
        <v>1321</v>
      </c>
      <c r="B1322" s="2" t="s">
        <v>54</v>
      </c>
      <c r="C1322" s="2" t="s">
        <v>66</v>
      </c>
      <c r="D1322" s="3">
        <v>10</v>
      </c>
      <c r="E1322" s="3" t="s">
        <v>38</v>
      </c>
      <c r="F1322" s="3" t="s">
        <v>25</v>
      </c>
      <c r="G1322" s="3" t="s">
        <v>23</v>
      </c>
      <c r="H1322" s="3">
        <v>9</v>
      </c>
      <c r="I1322" s="3">
        <v>5.8888888888888902</v>
      </c>
      <c r="J1322" s="3">
        <v>1</v>
      </c>
      <c r="K1322" s="3">
        <v>5</v>
      </c>
      <c r="L1322" s="3">
        <v>3</v>
      </c>
      <c r="M1322" s="3">
        <v>1</v>
      </c>
      <c r="N1322" s="3" t="str">
        <f t="shared" si="205"/>
        <v>n</v>
      </c>
      <c r="O1322" s="3" t="str">
        <f t="shared" si="206"/>
        <v>n</v>
      </c>
      <c r="P1322" s="2" t="s">
        <v>47</v>
      </c>
      <c r="Q1322" s="2" t="s">
        <v>26</v>
      </c>
      <c r="R1322" s="4" t="str">
        <f t="shared" si="207"/>
        <v>n</v>
      </c>
      <c r="S1322" s="2" t="s">
        <v>23</v>
      </c>
      <c r="T1322" s="2">
        <v>9</v>
      </c>
      <c r="U1322" s="6">
        <v>4053</v>
      </c>
      <c r="V1322" s="7">
        <v>4935</v>
      </c>
      <c r="W1322" s="7">
        <v>9326183</v>
      </c>
      <c r="X1322" s="7">
        <v>9673897</v>
      </c>
      <c r="Y1322" s="7">
        <v>9830485</v>
      </c>
      <c r="Z1322" s="7">
        <f t="shared" si="213"/>
        <v>8.0368509345590533E-3</v>
      </c>
      <c r="AA1322" s="7">
        <f t="shared" si="214"/>
        <v>3.1515824967430453E-2</v>
      </c>
      <c r="AB1322" s="7">
        <f t="shared" si="215"/>
        <v>3.9552675901989506E-2</v>
      </c>
      <c r="AC1322" s="3">
        <v>124342.94</v>
      </c>
      <c r="AD1322" s="3">
        <v>1283162.3500000001</v>
      </c>
      <c r="AE1322" s="3">
        <f t="shared" si="208"/>
        <v>9.6903513417456483E-2</v>
      </c>
      <c r="AF1322" s="2">
        <v>47.497900000000001</v>
      </c>
      <c r="AG1322" s="2">
        <v>19.040199999999999</v>
      </c>
      <c r="AH1322" s="2">
        <v>55.755800000000001</v>
      </c>
      <c r="AI1322" s="2">
        <v>37.6173</v>
      </c>
      <c r="AJ1322" s="4">
        <f t="shared" si="209"/>
        <v>1569.1453054570443</v>
      </c>
      <c r="AK1322" s="3" t="s">
        <v>93</v>
      </c>
      <c r="AL1322" s="3" t="s">
        <v>100</v>
      </c>
      <c r="AM1322" s="3" t="s">
        <v>95</v>
      </c>
      <c r="AN1322" s="3" t="s">
        <v>95</v>
      </c>
      <c r="AO1322" s="3">
        <v>1</v>
      </c>
      <c r="AP1322" s="3">
        <v>0.63200000000000001</v>
      </c>
      <c r="AQ1322" s="3">
        <v>0.89500000000000002</v>
      </c>
      <c r="AR1322" s="3">
        <v>11</v>
      </c>
      <c r="AS1322" s="3">
        <v>-5.2759999999999998</v>
      </c>
      <c r="AT1322" s="3">
        <v>0</v>
      </c>
      <c r="AU1322" s="3">
        <v>6.0499999999999998E-2</v>
      </c>
      <c r="AV1322" s="3">
        <v>0.41599999999999998</v>
      </c>
      <c r="AW1322" s="3">
        <v>0</v>
      </c>
      <c r="AX1322" s="3">
        <v>8.8499999999999995E-2</v>
      </c>
      <c r="AY1322" s="3">
        <v>0.28000000000000003</v>
      </c>
      <c r="AZ1322" s="3">
        <v>127.983</v>
      </c>
      <c r="BA1322" s="3">
        <v>186892</v>
      </c>
      <c r="BB1322" s="3">
        <v>4</v>
      </c>
    </row>
    <row r="1323" spans="1:54" x14ac:dyDescent="0.25">
      <c r="A1323" s="3">
        <v>1322</v>
      </c>
      <c r="B1323" s="2" t="s">
        <v>54</v>
      </c>
      <c r="C1323" s="2" t="s">
        <v>66</v>
      </c>
      <c r="D1323" s="3">
        <v>10</v>
      </c>
      <c r="E1323" s="3" t="s">
        <v>38</v>
      </c>
      <c r="F1323" s="3" t="s">
        <v>20</v>
      </c>
      <c r="G1323" s="3" t="s">
        <v>23</v>
      </c>
      <c r="H1323" s="3">
        <v>9</v>
      </c>
      <c r="I1323" s="3">
        <v>5.8888888888888902</v>
      </c>
      <c r="J1323" s="3">
        <v>1</v>
      </c>
      <c r="K1323" s="3">
        <v>5</v>
      </c>
      <c r="L1323" s="3">
        <v>3</v>
      </c>
      <c r="M1323" s="3">
        <v>1</v>
      </c>
      <c r="N1323" s="3" t="str">
        <f t="shared" si="205"/>
        <v>n</v>
      </c>
      <c r="O1323" s="3" t="str">
        <f t="shared" si="206"/>
        <v>n</v>
      </c>
      <c r="P1323" s="2" t="s">
        <v>47</v>
      </c>
      <c r="Q1323" s="2" t="s">
        <v>26</v>
      </c>
      <c r="R1323" s="4" t="str">
        <f t="shared" si="207"/>
        <v>n</v>
      </c>
      <c r="S1323" s="2" t="s">
        <v>23</v>
      </c>
      <c r="T1323" s="2">
        <v>9</v>
      </c>
      <c r="U1323" s="6">
        <v>4053</v>
      </c>
      <c r="V1323" s="7">
        <v>4935</v>
      </c>
      <c r="W1323" s="7">
        <v>9326183</v>
      </c>
      <c r="X1323" s="7">
        <v>9673897</v>
      </c>
      <c r="Y1323" s="7">
        <v>9830485</v>
      </c>
      <c r="Z1323" s="7">
        <f t="shared" si="213"/>
        <v>8.0368509345590533E-3</v>
      </c>
      <c r="AA1323" s="7">
        <f t="shared" si="214"/>
        <v>3.1515824967430453E-2</v>
      </c>
      <c r="AB1323" s="7">
        <f t="shared" si="215"/>
        <v>3.9552675901989506E-2</v>
      </c>
      <c r="AC1323" s="3">
        <v>124342.94</v>
      </c>
      <c r="AD1323" s="3">
        <v>1283162.3500000001</v>
      </c>
      <c r="AE1323" s="3">
        <f t="shared" si="208"/>
        <v>9.6903513417456483E-2</v>
      </c>
      <c r="AF1323" s="2">
        <v>47.497900000000001</v>
      </c>
      <c r="AG1323" s="2">
        <v>19.040199999999999</v>
      </c>
      <c r="AH1323" s="2">
        <v>55.755800000000001</v>
      </c>
      <c r="AI1323" s="2">
        <v>37.6173</v>
      </c>
      <c r="AJ1323" s="4">
        <f t="shared" si="209"/>
        <v>1569.1453054570443</v>
      </c>
      <c r="AK1323" s="3" t="s">
        <v>93</v>
      </c>
      <c r="AL1323" s="3" t="s">
        <v>100</v>
      </c>
      <c r="AM1323" s="3" t="s">
        <v>95</v>
      </c>
      <c r="AN1323" s="3" t="s">
        <v>95</v>
      </c>
      <c r="AO1323" s="3">
        <v>1</v>
      </c>
      <c r="AP1323" s="3">
        <v>0.63200000000000001</v>
      </c>
      <c r="AQ1323" s="3">
        <v>0.89500000000000002</v>
      </c>
      <c r="AR1323" s="3">
        <v>11</v>
      </c>
      <c r="AS1323" s="3">
        <v>-5.2759999999999998</v>
      </c>
      <c r="AT1323" s="3">
        <v>0</v>
      </c>
      <c r="AU1323" s="3">
        <v>6.0499999999999998E-2</v>
      </c>
      <c r="AV1323" s="3">
        <v>0.41599999999999998</v>
      </c>
      <c r="AW1323" s="3">
        <v>0</v>
      </c>
      <c r="AX1323" s="3">
        <v>8.8499999999999995E-2</v>
      </c>
      <c r="AY1323" s="3">
        <v>0.28000000000000003</v>
      </c>
      <c r="AZ1323" s="3">
        <v>127.983</v>
      </c>
      <c r="BA1323" s="3">
        <v>186892</v>
      </c>
      <c r="BB1323" s="3">
        <v>4</v>
      </c>
    </row>
    <row r="1324" spans="1:54" x14ac:dyDescent="0.25">
      <c r="A1324" s="3">
        <v>1323</v>
      </c>
      <c r="B1324" s="2" t="s">
        <v>55</v>
      </c>
      <c r="C1324" s="2" t="s">
        <v>66</v>
      </c>
      <c r="D1324" s="3">
        <v>8</v>
      </c>
      <c r="E1324" s="3" t="s">
        <v>35</v>
      </c>
      <c r="F1324" s="3" t="s">
        <v>25</v>
      </c>
      <c r="G1324" s="3" t="s">
        <v>23</v>
      </c>
      <c r="H1324" s="3">
        <v>18</v>
      </c>
      <c r="I1324" s="3">
        <v>4</v>
      </c>
      <c r="J1324" s="3">
        <v>15</v>
      </c>
      <c r="K1324" s="3">
        <v>1</v>
      </c>
      <c r="L1324" s="3">
        <v>3</v>
      </c>
      <c r="M1324" s="3">
        <v>1</v>
      </c>
      <c r="N1324" s="3" t="str">
        <f t="shared" si="205"/>
        <v>n</v>
      </c>
      <c r="O1324" s="3" t="str">
        <f t="shared" si="206"/>
        <v>y</v>
      </c>
      <c r="P1324" s="2" t="s">
        <v>21</v>
      </c>
      <c r="Q1324" s="2" t="s">
        <v>26</v>
      </c>
      <c r="R1324" s="4" t="str">
        <f t="shared" si="207"/>
        <v>n</v>
      </c>
      <c r="S1324" s="2" t="s">
        <v>23</v>
      </c>
      <c r="T1324" s="2">
        <v>9</v>
      </c>
      <c r="U1324" s="6">
        <v>379</v>
      </c>
      <c r="V1324" s="7">
        <v>149</v>
      </c>
      <c r="W1324" s="7">
        <v>290507</v>
      </c>
      <c r="X1324" s="7">
        <v>306044</v>
      </c>
      <c r="Y1324" s="7">
        <v>332529</v>
      </c>
      <c r="Z1324" s="7">
        <f t="shared" si="213"/>
        <v>9.0190852410642047E-3</v>
      </c>
      <c r="AA1324" s="7">
        <f t="shared" si="214"/>
        <v>5.6258259392108741E-3</v>
      </c>
      <c r="AB1324" s="7">
        <f t="shared" si="215"/>
        <v>1.464491118027508E-2</v>
      </c>
      <c r="AC1324" s="3">
        <v>20047.41</v>
      </c>
      <c r="AD1324" s="3">
        <v>1283162.3500000001</v>
      </c>
      <c r="AE1324" s="3">
        <f t="shared" si="208"/>
        <v>1.5623440011312675E-2</v>
      </c>
      <c r="AF1324" s="2">
        <v>64.126499999999993</v>
      </c>
      <c r="AG1324" s="2">
        <v>-21.817399999999999</v>
      </c>
      <c r="AH1324" s="2">
        <v>55.755800000000001</v>
      </c>
      <c r="AI1324" s="2">
        <v>37.6173</v>
      </c>
      <c r="AJ1324" s="4">
        <f t="shared" si="209"/>
        <v>3302.1568669865555</v>
      </c>
      <c r="AK1324" s="3" t="s">
        <v>93</v>
      </c>
      <c r="AL1324" s="3" t="s">
        <v>100</v>
      </c>
      <c r="AM1324" s="3" t="s">
        <v>95</v>
      </c>
      <c r="AN1324" s="3" t="s">
        <v>95</v>
      </c>
      <c r="AO1324" s="3">
        <v>1</v>
      </c>
      <c r="AP1324" s="3">
        <v>0.63200000000000001</v>
      </c>
      <c r="AQ1324" s="3">
        <v>0.89500000000000002</v>
      </c>
      <c r="AR1324" s="3">
        <v>11</v>
      </c>
      <c r="AS1324" s="3">
        <v>-5.2759999999999998</v>
      </c>
      <c r="AT1324" s="3">
        <v>0</v>
      </c>
      <c r="AU1324" s="3">
        <v>6.0499999999999998E-2</v>
      </c>
      <c r="AV1324" s="3">
        <v>0.41599999999999998</v>
      </c>
      <c r="AW1324" s="3">
        <v>0</v>
      </c>
      <c r="AX1324" s="3">
        <v>8.8499999999999995E-2</v>
      </c>
      <c r="AY1324" s="3">
        <v>0.28000000000000003</v>
      </c>
      <c r="AZ1324" s="3">
        <v>127.983</v>
      </c>
      <c r="BA1324" s="3">
        <v>186892</v>
      </c>
      <c r="BB1324" s="3">
        <v>4</v>
      </c>
    </row>
    <row r="1325" spans="1:54" x14ac:dyDescent="0.25">
      <c r="A1325" s="3">
        <v>1324</v>
      </c>
      <c r="B1325" s="2" t="s">
        <v>55</v>
      </c>
      <c r="C1325" s="2" t="s">
        <v>66</v>
      </c>
      <c r="D1325" s="3">
        <v>7</v>
      </c>
      <c r="E1325" s="3" t="s">
        <v>35</v>
      </c>
      <c r="F1325" s="3" t="s">
        <v>20</v>
      </c>
      <c r="G1325" s="3" t="s">
        <v>23</v>
      </c>
      <c r="H1325" s="3">
        <v>18</v>
      </c>
      <c r="I1325" s="3">
        <v>4</v>
      </c>
      <c r="J1325" s="3">
        <v>15</v>
      </c>
      <c r="K1325" s="3">
        <v>1</v>
      </c>
      <c r="L1325" s="3">
        <v>3</v>
      </c>
      <c r="M1325" s="3">
        <v>1</v>
      </c>
      <c r="N1325" s="3" t="str">
        <f t="shared" si="205"/>
        <v>n</v>
      </c>
      <c r="O1325" s="3" t="str">
        <f t="shared" si="206"/>
        <v>y</v>
      </c>
      <c r="P1325" s="2" t="s">
        <v>21</v>
      </c>
      <c r="Q1325" s="2" t="s">
        <v>26</v>
      </c>
      <c r="R1325" s="4" t="str">
        <f t="shared" si="207"/>
        <v>n</v>
      </c>
      <c r="S1325" s="2" t="s">
        <v>23</v>
      </c>
      <c r="T1325" s="2">
        <v>9</v>
      </c>
      <c r="U1325" s="6">
        <v>379</v>
      </c>
      <c r="V1325" s="7">
        <v>149</v>
      </c>
      <c r="W1325" s="7">
        <v>290507</v>
      </c>
      <c r="X1325" s="7">
        <v>306044</v>
      </c>
      <c r="Y1325" s="7">
        <v>332529</v>
      </c>
      <c r="Z1325" s="7">
        <f t="shared" si="213"/>
        <v>9.0190852410642047E-3</v>
      </c>
      <c r="AA1325" s="7">
        <f t="shared" si="214"/>
        <v>5.6258259392108741E-3</v>
      </c>
      <c r="AB1325" s="7">
        <f t="shared" si="215"/>
        <v>1.464491118027508E-2</v>
      </c>
      <c r="AC1325" s="3">
        <v>20047.41</v>
      </c>
      <c r="AD1325" s="3">
        <v>1283162.3500000001</v>
      </c>
      <c r="AE1325" s="3">
        <f t="shared" si="208"/>
        <v>1.5623440011312675E-2</v>
      </c>
      <c r="AF1325" s="2">
        <v>64.126499999999993</v>
      </c>
      <c r="AG1325" s="2">
        <v>-21.817399999999999</v>
      </c>
      <c r="AH1325" s="2">
        <v>55.755800000000001</v>
      </c>
      <c r="AI1325" s="2">
        <v>37.6173</v>
      </c>
      <c r="AJ1325" s="4">
        <f t="shared" si="209"/>
        <v>3302.1568669865555</v>
      </c>
      <c r="AK1325" s="3" t="s">
        <v>93</v>
      </c>
      <c r="AL1325" s="3" t="s">
        <v>100</v>
      </c>
      <c r="AM1325" s="3" t="s">
        <v>95</v>
      </c>
      <c r="AN1325" s="3" t="s">
        <v>95</v>
      </c>
      <c r="AO1325" s="3">
        <v>1</v>
      </c>
      <c r="AP1325" s="3">
        <v>0.63200000000000001</v>
      </c>
      <c r="AQ1325" s="3">
        <v>0.89500000000000002</v>
      </c>
      <c r="AR1325" s="3">
        <v>11</v>
      </c>
      <c r="AS1325" s="3">
        <v>-5.2759999999999998</v>
      </c>
      <c r="AT1325" s="3">
        <v>0</v>
      </c>
      <c r="AU1325" s="3">
        <v>6.0499999999999998E-2</v>
      </c>
      <c r="AV1325" s="3">
        <v>0.41599999999999998</v>
      </c>
      <c r="AW1325" s="3">
        <v>0</v>
      </c>
      <c r="AX1325" s="3">
        <v>8.8499999999999995E-2</v>
      </c>
      <c r="AY1325" s="3">
        <v>0.28000000000000003</v>
      </c>
      <c r="AZ1325" s="3">
        <v>127.983</v>
      </c>
      <c r="BA1325" s="3">
        <v>186892</v>
      </c>
      <c r="BB1325" s="3">
        <v>4</v>
      </c>
    </row>
    <row r="1326" spans="1:54" x14ac:dyDescent="0.25">
      <c r="A1326" s="3">
        <v>1325</v>
      </c>
      <c r="B1326" s="2" t="s">
        <v>55</v>
      </c>
      <c r="C1326" s="2" t="s">
        <v>66</v>
      </c>
      <c r="D1326" s="3">
        <v>10</v>
      </c>
      <c r="E1326" s="3" t="s">
        <v>38</v>
      </c>
      <c r="F1326" s="3" t="s">
        <v>25</v>
      </c>
      <c r="G1326" s="3" t="s">
        <v>23</v>
      </c>
      <c r="H1326" s="3">
        <v>9</v>
      </c>
      <c r="I1326" s="3">
        <v>4</v>
      </c>
      <c r="J1326" s="3">
        <v>15</v>
      </c>
      <c r="K1326" s="3">
        <v>1</v>
      </c>
      <c r="L1326" s="3">
        <v>3</v>
      </c>
      <c r="M1326" s="3">
        <v>1</v>
      </c>
      <c r="N1326" s="3" t="str">
        <f t="shared" si="205"/>
        <v>n</v>
      </c>
      <c r="O1326" s="3" t="str">
        <f t="shared" si="206"/>
        <v>y</v>
      </c>
      <c r="P1326" s="2" t="s">
        <v>21</v>
      </c>
      <c r="Q1326" s="2" t="s">
        <v>26</v>
      </c>
      <c r="R1326" s="4" t="str">
        <f t="shared" si="207"/>
        <v>n</v>
      </c>
      <c r="S1326" s="2" t="s">
        <v>23</v>
      </c>
      <c r="T1326" s="2">
        <v>9</v>
      </c>
      <c r="U1326" s="6">
        <v>379</v>
      </c>
      <c r="V1326" s="7">
        <v>149</v>
      </c>
      <c r="W1326" s="7">
        <v>290507</v>
      </c>
      <c r="X1326" s="7">
        <v>306044</v>
      </c>
      <c r="Y1326" s="7">
        <v>332529</v>
      </c>
      <c r="Z1326" s="7">
        <f t="shared" si="213"/>
        <v>9.0190852410642047E-3</v>
      </c>
      <c r="AA1326" s="7">
        <f t="shared" si="214"/>
        <v>5.6258259392108741E-3</v>
      </c>
      <c r="AB1326" s="7">
        <f t="shared" si="215"/>
        <v>1.464491118027508E-2</v>
      </c>
      <c r="AC1326" s="3">
        <v>20047.41</v>
      </c>
      <c r="AD1326" s="3">
        <v>1283162.3500000001</v>
      </c>
      <c r="AE1326" s="3">
        <f t="shared" si="208"/>
        <v>1.5623440011312675E-2</v>
      </c>
      <c r="AF1326" s="2">
        <v>64.126499999999993</v>
      </c>
      <c r="AG1326" s="2">
        <v>-21.817399999999999</v>
      </c>
      <c r="AH1326" s="2">
        <v>55.755800000000001</v>
      </c>
      <c r="AI1326" s="2">
        <v>37.6173</v>
      </c>
      <c r="AJ1326" s="4">
        <f t="shared" si="209"/>
        <v>3302.1568669865555</v>
      </c>
      <c r="AK1326" s="3" t="s">
        <v>93</v>
      </c>
      <c r="AL1326" s="3" t="s">
        <v>100</v>
      </c>
      <c r="AM1326" s="3" t="s">
        <v>95</v>
      </c>
      <c r="AN1326" s="3" t="s">
        <v>95</v>
      </c>
      <c r="AO1326" s="3">
        <v>1</v>
      </c>
      <c r="AP1326" s="3">
        <v>0.63200000000000001</v>
      </c>
      <c r="AQ1326" s="3">
        <v>0.89500000000000002</v>
      </c>
      <c r="AR1326" s="3">
        <v>11</v>
      </c>
      <c r="AS1326" s="3">
        <v>-5.2759999999999998</v>
      </c>
      <c r="AT1326" s="3">
        <v>0</v>
      </c>
      <c r="AU1326" s="3">
        <v>6.0499999999999998E-2</v>
      </c>
      <c r="AV1326" s="3">
        <v>0.41599999999999998</v>
      </c>
      <c r="AW1326" s="3">
        <v>0</v>
      </c>
      <c r="AX1326" s="3">
        <v>8.8499999999999995E-2</v>
      </c>
      <c r="AY1326" s="3">
        <v>0.28000000000000003</v>
      </c>
      <c r="AZ1326" s="3">
        <v>127.983</v>
      </c>
      <c r="BA1326" s="3">
        <v>186892</v>
      </c>
      <c r="BB1326" s="3">
        <v>4</v>
      </c>
    </row>
    <row r="1327" spans="1:54" x14ac:dyDescent="0.25">
      <c r="A1327" s="3">
        <v>1326</v>
      </c>
      <c r="B1327" s="2" t="s">
        <v>55</v>
      </c>
      <c r="C1327" s="2" t="s">
        <v>66</v>
      </c>
      <c r="D1327" s="3">
        <v>12</v>
      </c>
      <c r="E1327" s="3" t="s">
        <v>38</v>
      </c>
      <c r="F1327" s="3" t="s">
        <v>20</v>
      </c>
      <c r="G1327" s="3" t="s">
        <v>23</v>
      </c>
      <c r="H1327" s="3">
        <v>9</v>
      </c>
      <c r="I1327" s="3">
        <v>4</v>
      </c>
      <c r="J1327" s="3">
        <v>15</v>
      </c>
      <c r="K1327" s="3">
        <v>1</v>
      </c>
      <c r="L1327" s="3">
        <v>3</v>
      </c>
      <c r="M1327" s="3">
        <v>1</v>
      </c>
      <c r="N1327" s="3" t="str">
        <f t="shared" si="205"/>
        <v>n</v>
      </c>
      <c r="O1327" s="3" t="str">
        <f t="shared" si="206"/>
        <v>y</v>
      </c>
      <c r="P1327" s="2" t="s">
        <v>21</v>
      </c>
      <c r="Q1327" s="2" t="s">
        <v>26</v>
      </c>
      <c r="R1327" s="4" t="str">
        <f t="shared" si="207"/>
        <v>n</v>
      </c>
      <c r="S1327" s="2" t="s">
        <v>23</v>
      </c>
      <c r="T1327" s="2">
        <v>9</v>
      </c>
      <c r="U1327" s="6">
        <v>379</v>
      </c>
      <c r="V1327" s="7">
        <v>149</v>
      </c>
      <c r="W1327" s="7">
        <v>290507</v>
      </c>
      <c r="X1327" s="7">
        <v>306044</v>
      </c>
      <c r="Y1327" s="7">
        <v>332529</v>
      </c>
      <c r="Z1327" s="7">
        <f t="shared" si="213"/>
        <v>9.0190852410642047E-3</v>
      </c>
      <c r="AA1327" s="7">
        <f t="shared" si="214"/>
        <v>5.6258259392108741E-3</v>
      </c>
      <c r="AB1327" s="7">
        <f t="shared" si="215"/>
        <v>1.464491118027508E-2</v>
      </c>
      <c r="AC1327" s="3">
        <v>20047.41</v>
      </c>
      <c r="AD1327" s="3">
        <v>1283162.3500000001</v>
      </c>
      <c r="AE1327" s="3">
        <f t="shared" si="208"/>
        <v>1.5623440011312675E-2</v>
      </c>
      <c r="AF1327" s="2">
        <v>64.126499999999993</v>
      </c>
      <c r="AG1327" s="2">
        <v>-21.817399999999999</v>
      </c>
      <c r="AH1327" s="2">
        <v>55.755800000000001</v>
      </c>
      <c r="AI1327" s="2">
        <v>37.6173</v>
      </c>
      <c r="AJ1327" s="4">
        <f t="shared" si="209"/>
        <v>3302.1568669865555</v>
      </c>
      <c r="AK1327" s="3" t="s">
        <v>93</v>
      </c>
      <c r="AL1327" s="3" t="s">
        <v>100</v>
      </c>
      <c r="AM1327" s="3" t="s">
        <v>95</v>
      </c>
      <c r="AN1327" s="3" t="s">
        <v>95</v>
      </c>
      <c r="AO1327" s="3">
        <v>1</v>
      </c>
      <c r="AP1327" s="3">
        <v>0.63200000000000001</v>
      </c>
      <c r="AQ1327" s="3">
        <v>0.89500000000000002</v>
      </c>
      <c r="AR1327" s="3">
        <v>11</v>
      </c>
      <c r="AS1327" s="3">
        <v>-5.2759999999999998</v>
      </c>
      <c r="AT1327" s="3">
        <v>0</v>
      </c>
      <c r="AU1327" s="3">
        <v>6.0499999999999998E-2</v>
      </c>
      <c r="AV1327" s="3">
        <v>0.41599999999999998</v>
      </c>
      <c r="AW1327" s="3">
        <v>0</v>
      </c>
      <c r="AX1327" s="3">
        <v>8.8499999999999995E-2</v>
      </c>
      <c r="AY1327" s="3">
        <v>0.28000000000000003</v>
      </c>
      <c r="AZ1327" s="3">
        <v>127.983</v>
      </c>
      <c r="BA1327" s="3">
        <v>186892</v>
      </c>
      <c r="BB1327" s="3">
        <v>4</v>
      </c>
    </row>
    <row r="1328" spans="1:54" x14ac:dyDescent="0.25">
      <c r="A1328" s="3">
        <v>1327</v>
      </c>
      <c r="B1328" s="2" t="s">
        <v>76</v>
      </c>
      <c r="C1328" s="2" t="s">
        <v>66</v>
      </c>
      <c r="D1328" s="3">
        <v>8</v>
      </c>
      <c r="E1328" s="3" t="s">
        <v>35</v>
      </c>
      <c r="F1328" s="3" t="s">
        <v>20</v>
      </c>
      <c r="G1328" s="3" t="s">
        <v>23</v>
      </c>
      <c r="H1328" s="3">
        <v>18</v>
      </c>
      <c r="I1328" s="3">
        <v>6.6666666666666696</v>
      </c>
      <c r="J1328" s="3">
        <v>1</v>
      </c>
      <c r="K1328" s="3">
        <v>5</v>
      </c>
      <c r="L1328" s="3">
        <v>3</v>
      </c>
      <c r="M1328" s="3">
        <v>1</v>
      </c>
      <c r="N1328" s="3" t="str">
        <f t="shared" si="205"/>
        <v>n</v>
      </c>
      <c r="O1328" s="3" t="str">
        <f t="shared" si="206"/>
        <v>n</v>
      </c>
      <c r="P1328" s="2" t="s">
        <v>21</v>
      </c>
      <c r="Q1328" s="2" t="s">
        <v>26</v>
      </c>
      <c r="R1328" s="4" t="str">
        <f t="shared" si="207"/>
        <v>n</v>
      </c>
      <c r="S1328" s="2" t="s">
        <v>23</v>
      </c>
      <c r="T1328" s="2">
        <v>9</v>
      </c>
      <c r="U1328" s="6">
        <v>6932</v>
      </c>
      <c r="V1328" s="7">
        <v>5318</v>
      </c>
      <c r="W1328" s="7">
        <v>3926156</v>
      </c>
      <c r="X1328" s="7">
        <v>4137894</v>
      </c>
      <c r="Y1328" s="7">
        <v>4724720</v>
      </c>
      <c r="Z1328" s="7">
        <f t="shared" si="213"/>
        <v>8.6805816440510709E-3</v>
      </c>
      <c r="AA1328" s="7">
        <f t="shared" si="214"/>
        <v>9.0623114858578175E-3</v>
      </c>
      <c r="AB1328" s="7">
        <f t="shared" si="215"/>
        <v>1.7742893129908888E-2</v>
      </c>
      <c r="AC1328" s="3">
        <v>294053.59999999998</v>
      </c>
      <c r="AD1328" s="3">
        <v>1283162.3500000001</v>
      </c>
      <c r="AE1328" s="3">
        <f t="shared" si="208"/>
        <v>0.22916320760190631</v>
      </c>
      <c r="AF1328" s="2">
        <v>53.349800000000002</v>
      </c>
      <c r="AG1328" s="2">
        <v>-6.2603</v>
      </c>
      <c r="AH1328" s="2">
        <v>55.755800000000001</v>
      </c>
      <c r="AI1328" s="2">
        <v>37.6173</v>
      </c>
      <c r="AJ1328" s="4">
        <f t="shared" si="209"/>
        <v>2794.405154491295</v>
      </c>
      <c r="AK1328" s="3" t="s">
        <v>93</v>
      </c>
      <c r="AL1328" s="3" t="s">
        <v>100</v>
      </c>
      <c r="AM1328" s="3" t="s">
        <v>95</v>
      </c>
      <c r="AN1328" s="3" t="s">
        <v>95</v>
      </c>
      <c r="AO1328" s="3">
        <v>1</v>
      </c>
      <c r="AP1328" s="3">
        <v>0.63200000000000001</v>
      </c>
      <c r="AQ1328" s="3">
        <v>0.89500000000000002</v>
      </c>
      <c r="AR1328" s="3">
        <v>11</v>
      </c>
      <c r="AS1328" s="3">
        <v>-5.2759999999999998</v>
      </c>
      <c r="AT1328" s="3">
        <v>0</v>
      </c>
      <c r="AU1328" s="3">
        <v>6.0499999999999998E-2</v>
      </c>
      <c r="AV1328" s="3">
        <v>0.41599999999999998</v>
      </c>
      <c r="AW1328" s="3">
        <v>0</v>
      </c>
      <c r="AX1328" s="3">
        <v>8.8499999999999995E-2</v>
      </c>
      <c r="AY1328" s="3">
        <v>0.28000000000000003</v>
      </c>
      <c r="AZ1328" s="3">
        <v>127.983</v>
      </c>
      <c r="BA1328" s="3">
        <v>186892</v>
      </c>
      <c r="BB1328" s="3">
        <v>4</v>
      </c>
    </row>
    <row r="1329" spans="1:54" x14ac:dyDescent="0.25">
      <c r="A1329" s="3">
        <v>1328</v>
      </c>
      <c r="B1329" s="2" t="s">
        <v>56</v>
      </c>
      <c r="C1329" s="2" t="s">
        <v>66</v>
      </c>
      <c r="D1329" s="3">
        <v>10</v>
      </c>
      <c r="E1329" s="3" t="s">
        <v>35</v>
      </c>
      <c r="F1329" s="3" t="s">
        <v>20</v>
      </c>
      <c r="G1329" s="3" t="s">
        <v>23</v>
      </c>
      <c r="H1329" s="3">
        <v>18</v>
      </c>
      <c r="I1329" s="3">
        <v>8.2222222222222197</v>
      </c>
      <c r="J1329" s="3">
        <v>15</v>
      </c>
      <c r="K1329" s="3">
        <v>1</v>
      </c>
      <c r="L1329" s="3">
        <v>3</v>
      </c>
      <c r="M1329" s="3">
        <v>1</v>
      </c>
      <c r="N1329" s="3" t="str">
        <f t="shared" si="205"/>
        <v>n</v>
      </c>
      <c r="O1329" s="3" t="str">
        <f t="shared" si="206"/>
        <v>y</v>
      </c>
      <c r="P1329" s="2" t="s">
        <v>57</v>
      </c>
      <c r="Q1329" s="2" t="s">
        <v>26</v>
      </c>
      <c r="R1329" s="4" t="str">
        <f t="shared" si="207"/>
        <v>n</v>
      </c>
      <c r="S1329" s="2" t="s">
        <v>23</v>
      </c>
      <c r="T1329" s="2">
        <v>9</v>
      </c>
      <c r="U1329" s="6" t="s">
        <v>87</v>
      </c>
      <c r="V1329" s="7" t="s">
        <v>87</v>
      </c>
      <c r="W1329" s="6" t="s">
        <v>87</v>
      </c>
      <c r="X1329" s="7" t="s">
        <v>87</v>
      </c>
      <c r="Y1329" s="7" t="s">
        <v>87</v>
      </c>
      <c r="Z1329" s="7" t="s">
        <v>87</v>
      </c>
      <c r="AA1329" s="7" t="s">
        <v>87</v>
      </c>
      <c r="AB1329" s="7" t="s">
        <v>87</v>
      </c>
      <c r="AC1329" s="3">
        <v>318743.69</v>
      </c>
      <c r="AD1329" s="3">
        <v>1283162.3500000001</v>
      </c>
      <c r="AE1329" s="3">
        <f t="shared" si="208"/>
        <v>0.24840480240088089</v>
      </c>
      <c r="AF1329" s="2">
        <v>31.7683</v>
      </c>
      <c r="AG1329" s="2">
        <v>35.213700000000003</v>
      </c>
      <c r="AH1329" s="2">
        <v>55.755800000000001</v>
      </c>
      <c r="AI1329" s="2">
        <v>37.6173</v>
      </c>
      <c r="AJ1329" s="4">
        <f t="shared" si="209"/>
        <v>2673.8769251176882</v>
      </c>
      <c r="AK1329" s="3" t="s">
        <v>93</v>
      </c>
      <c r="AL1329" s="3" t="s">
        <v>100</v>
      </c>
      <c r="AM1329" s="3" t="s">
        <v>95</v>
      </c>
      <c r="AN1329" s="3" t="s">
        <v>95</v>
      </c>
      <c r="AO1329" s="3">
        <v>1</v>
      </c>
      <c r="AP1329" s="3">
        <v>0.63200000000000001</v>
      </c>
      <c r="AQ1329" s="3">
        <v>0.89500000000000002</v>
      </c>
      <c r="AR1329" s="3">
        <v>11</v>
      </c>
      <c r="AS1329" s="3">
        <v>-5.2759999999999998</v>
      </c>
      <c r="AT1329" s="3">
        <v>0</v>
      </c>
      <c r="AU1329" s="3">
        <v>6.0499999999999998E-2</v>
      </c>
      <c r="AV1329" s="3">
        <v>0.41599999999999998</v>
      </c>
      <c r="AW1329" s="3">
        <v>0</v>
      </c>
      <c r="AX1329" s="3">
        <v>8.8499999999999995E-2</v>
      </c>
      <c r="AY1329" s="3">
        <v>0.28000000000000003</v>
      </c>
      <c r="AZ1329" s="3">
        <v>127.983</v>
      </c>
      <c r="BA1329" s="3">
        <v>186892</v>
      </c>
      <c r="BB1329" s="3">
        <v>4</v>
      </c>
    </row>
    <row r="1330" spans="1:54" x14ac:dyDescent="0.25">
      <c r="A1330" s="3">
        <v>1329</v>
      </c>
      <c r="B1330" s="2" t="s">
        <v>29</v>
      </c>
      <c r="C1330" s="2" t="s">
        <v>66</v>
      </c>
      <c r="D1330" s="3">
        <v>8</v>
      </c>
      <c r="E1330" s="3" t="s">
        <v>35</v>
      </c>
      <c r="F1330" s="3" t="s">
        <v>20</v>
      </c>
      <c r="G1330" s="3" t="s">
        <v>23</v>
      </c>
      <c r="H1330" s="3">
        <v>18</v>
      </c>
      <c r="I1330" s="3">
        <v>6.5</v>
      </c>
      <c r="J1330" s="3">
        <v>1</v>
      </c>
      <c r="K1330" s="3">
        <v>3</v>
      </c>
      <c r="L1330" s="3">
        <v>3</v>
      </c>
      <c r="M1330" s="3">
        <v>1</v>
      </c>
      <c r="N1330" s="3" t="str">
        <f t="shared" si="205"/>
        <v>n</v>
      </c>
      <c r="O1330" s="3" t="str">
        <f t="shared" si="206"/>
        <v>n</v>
      </c>
      <c r="P1330" s="2" t="s">
        <v>30</v>
      </c>
      <c r="Q1330" s="2" t="s">
        <v>26</v>
      </c>
      <c r="R1330" s="4" t="str">
        <f t="shared" si="207"/>
        <v>n</v>
      </c>
      <c r="S1330" s="2" t="s">
        <v>23</v>
      </c>
      <c r="T1330" s="2">
        <v>9</v>
      </c>
      <c r="U1330" s="6">
        <v>78380</v>
      </c>
      <c r="V1330" s="7">
        <v>35791</v>
      </c>
      <c r="W1330" s="7">
        <v>54758099</v>
      </c>
      <c r="X1330" s="7">
        <v>55639398</v>
      </c>
      <c r="Y1330" s="7">
        <v>60665551</v>
      </c>
      <c r="Z1330" s="7">
        <f>U:U  / (Y:Y -W:W )</f>
        <v>1.3267987619704739E-2</v>
      </c>
      <c r="AA1330" s="7">
        <f>V:V   / (Y:Y -X:X )</f>
        <v>7.1209531424928771E-3</v>
      </c>
      <c r="AB1330" s="7">
        <f>Z:Z+AA:AA</f>
        <v>2.0388940762197615E-2</v>
      </c>
      <c r="AC1330" s="3">
        <v>1849970.46</v>
      </c>
      <c r="AD1330" s="3">
        <v>1283162.3500000001</v>
      </c>
      <c r="AE1330" s="3">
        <f t="shared" si="208"/>
        <v>1.441727510162685</v>
      </c>
      <c r="AF1330" s="2">
        <v>41.902799999999999</v>
      </c>
      <c r="AG1330" s="2">
        <v>12.4964</v>
      </c>
      <c r="AH1330" s="2">
        <v>55.755800000000001</v>
      </c>
      <c r="AI1330" s="2">
        <v>37.6173</v>
      </c>
      <c r="AJ1330" s="4">
        <f t="shared" si="209"/>
        <v>2375.3293446180405</v>
      </c>
      <c r="AK1330" s="3" t="s">
        <v>93</v>
      </c>
      <c r="AL1330" s="3" t="s">
        <v>100</v>
      </c>
      <c r="AM1330" s="3" t="s">
        <v>96</v>
      </c>
      <c r="AN1330" s="3" t="s">
        <v>95</v>
      </c>
      <c r="AO1330" s="3">
        <v>0</v>
      </c>
      <c r="AP1330" s="3">
        <v>0.63200000000000001</v>
      </c>
      <c r="AQ1330" s="3">
        <v>0.89500000000000002</v>
      </c>
      <c r="AR1330" s="3">
        <v>11</v>
      </c>
      <c r="AS1330" s="3">
        <v>-5.2759999999999998</v>
      </c>
      <c r="AT1330" s="3">
        <v>0</v>
      </c>
      <c r="AU1330" s="3">
        <v>6.0499999999999998E-2</v>
      </c>
      <c r="AV1330" s="3">
        <v>0.41599999999999998</v>
      </c>
      <c r="AW1330" s="3">
        <v>0</v>
      </c>
      <c r="AX1330" s="3">
        <v>8.8499999999999995E-2</v>
      </c>
      <c r="AY1330" s="3">
        <v>0.28000000000000003</v>
      </c>
      <c r="AZ1330" s="3">
        <v>127.983</v>
      </c>
      <c r="BA1330" s="3">
        <v>186892</v>
      </c>
      <c r="BB1330" s="3">
        <v>4</v>
      </c>
    </row>
    <row r="1331" spans="1:54" x14ac:dyDescent="0.25">
      <c r="A1331" s="3">
        <v>1330</v>
      </c>
      <c r="B1331" s="2" t="s">
        <v>58</v>
      </c>
      <c r="C1331" s="2" t="s">
        <v>66</v>
      </c>
      <c r="D1331" s="3">
        <v>7</v>
      </c>
      <c r="E1331" s="3" t="s">
        <v>35</v>
      </c>
      <c r="F1331" s="3" t="s">
        <v>25</v>
      </c>
      <c r="G1331" s="3" t="s">
        <v>23</v>
      </c>
      <c r="H1331" s="3">
        <v>18</v>
      </c>
      <c r="I1331" s="3">
        <v>9.2777777777777803</v>
      </c>
      <c r="J1331" s="3">
        <v>17</v>
      </c>
      <c r="K1331" s="3">
        <v>5</v>
      </c>
      <c r="L1331" s="3">
        <v>3</v>
      </c>
      <c r="M1331" s="3">
        <v>1</v>
      </c>
      <c r="N1331" s="3" t="str">
        <f t="shared" si="205"/>
        <v>n</v>
      </c>
      <c r="O1331" s="3" t="str">
        <f t="shared" si="206"/>
        <v>n</v>
      </c>
      <c r="P1331" s="2" t="s">
        <v>59</v>
      </c>
      <c r="Q1331" s="2" t="s">
        <v>26</v>
      </c>
      <c r="R1331" s="4" t="str">
        <f t="shared" si="207"/>
        <v>n</v>
      </c>
      <c r="S1331" s="2" t="s">
        <v>28</v>
      </c>
      <c r="T1331" s="2">
        <v>9</v>
      </c>
      <c r="U1331" s="6">
        <v>131804</v>
      </c>
      <c r="V1331" s="7">
        <v>42299</v>
      </c>
      <c r="W1331" s="7">
        <v>1710068</v>
      </c>
      <c r="X1331" s="7">
        <v>1680011</v>
      </c>
      <c r="Y1331" s="7">
        <v>1968957</v>
      </c>
      <c r="Z1331" s="7">
        <f>U:U  / (Y:Y -W:W )</f>
        <v>0.50911394458628989</v>
      </c>
      <c r="AA1331" s="7">
        <f>V:V   / (Y:Y -X:X )</f>
        <v>0.14639067507423534</v>
      </c>
      <c r="AB1331" s="7">
        <f>Z:Z+AA:AA</f>
        <v>0.6555046196605252</v>
      </c>
      <c r="AC1331" s="3">
        <v>27677.39</v>
      </c>
      <c r="AD1331" s="3">
        <v>1283162.3500000001</v>
      </c>
      <c r="AE1331" s="3">
        <f t="shared" si="208"/>
        <v>2.1569671211129283E-2</v>
      </c>
      <c r="AF1331" s="2">
        <v>56.949599999999997</v>
      </c>
      <c r="AG1331" s="2">
        <v>24.1052</v>
      </c>
      <c r="AH1331" s="2">
        <v>55.755800000000001</v>
      </c>
      <c r="AI1331" s="2">
        <v>37.6173</v>
      </c>
      <c r="AJ1331" s="4">
        <f t="shared" si="209"/>
        <v>841.57046662561993</v>
      </c>
      <c r="AK1331" s="3" t="s">
        <v>93</v>
      </c>
      <c r="AL1331" s="3" t="s">
        <v>100</v>
      </c>
      <c r="AM1331" s="3" t="s">
        <v>95</v>
      </c>
      <c r="AN1331" s="3" t="s">
        <v>95</v>
      </c>
      <c r="AO1331" s="3">
        <v>1</v>
      </c>
      <c r="AP1331" s="3">
        <v>0.63200000000000001</v>
      </c>
      <c r="AQ1331" s="3">
        <v>0.89500000000000002</v>
      </c>
      <c r="AR1331" s="3">
        <v>11</v>
      </c>
      <c r="AS1331" s="3">
        <v>-5.2759999999999998</v>
      </c>
      <c r="AT1331" s="3">
        <v>0</v>
      </c>
      <c r="AU1331" s="3">
        <v>6.0499999999999998E-2</v>
      </c>
      <c r="AV1331" s="3">
        <v>0.41599999999999998</v>
      </c>
      <c r="AW1331" s="3">
        <v>0</v>
      </c>
      <c r="AX1331" s="3">
        <v>8.8499999999999995E-2</v>
      </c>
      <c r="AY1331" s="3">
        <v>0.28000000000000003</v>
      </c>
      <c r="AZ1331" s="3">
        <v>127.983</v>
      </c>
      <c r="BA1331" s="3">
        <v>186892</v>
      </c>
      <c r="BB1331" s="3">
        <v>4</v>
      </c>
    </row>
    <row r="1332" spans="1:54" x14ac:dyDescent="0.25">
      <c r="A1332" s="3">
        <v>1331</v>
      </c>
      <c r="B1332" s="2" t="s">
        <v>58</v>
      </c>
      <c r="C1332" s="2" t="s">
        <v>66</v>
      </c>
      <c r="D1332" s="3">
        <v>12</v>
      </c>
      <c r="E1332" s="3" t="s">
        <v>35</v>
      </c>
      <c r="F1332" s="3" t="s">
        <v>20</v>
      </c>
      <c r="G1332" s="3" t="s">
        <v>23</v>
      </c>
      <c r="H1332" s="3">
        <v>18</v>
      </c>
      <c r="I1332" s="3">
        <v>9.2777777777777803</v>
      </c>
      <c r="J1332" s="3">
        <v>17</v>
      </c>
      <c r="K1332" s="3">
        <v>5</v>
      </c>
      <c r="L1332" s="3">
        <v>3</v>
      </c>
      <c r="M1332" s="3">
        <v>1</v>
      </c>
      <c r="N1332" s="3" t="str">
        <f t="shared" si="205"/>
        <v>n</v>
      </c>
      <c r="O1332" s="3" t="str">
        <f t="shared" si="206"/>
        <v>n</v>
      </c>
      <c r="P1332" s="2" t="s">
        <v>59</v>
      </c>
      <c r="Q1332" s="2" t="s">
        <v>26</v>
      </c>
      <c r="R1332" s="4" t="str">
        <f t="shared" si="207"/>
        <v>n</v>
      </c>
      <c r="S1332" s="2" t="s">
        <v>28</v>
      </c>
      <c r="T1332" s="2">
        <v>9</v>
      </c>
      <c r="U1332" s="6">
        <v>131804</v>
      </c>
      <c r="V1332" s="7">
        <v>42299</v>
      </c>
      <c r="W1332" s="7">
        <v>1710068</v>
      </c>
      <c r="X1332" s="7">
        <v>1680011</v>
      </c>
      <c r="Y1332" s="7">
        <v>1968957</v>
      </c>
      <c r="Z1332" s="7">
        <f>U:U  / (Y:Y -W:W )</f>
        <v>0.50911394458628989</v>
      </c>
      <c r="AA1332" s="7">
        <f>V:V   / (Y:Y -X:X )</f>
        <v>0.14639067507423534</v>
      </c>
      <c r="AB1332" s="7">
        <f>Z:Z+AA:AA</f>
        <v>0.6555046196605252</v>
      </c>
      <c r="AC1332" s="3">
        <v>27677.39</v>
      </c>
      <c r="AD1332" s="3">
        <v>1283162.3500000001</v>
      </c>
      <c r="AE1332" s="3">
        <f t="shared" si="208"/>
        <v>2.1569671211129283E-2</v>
      </c>
      <c r="AF1332" s="2">
        <v>56.949599999999997</v>
      </c>
      <c r="AG1332" s="2">
        <v>24.1052</v>
      </c>
      <c r="AH1332" s="2">
        <v>55.755800000000001</v>
      </c>
      <c r="AI1332" s="2">
        <v>37.6173</v>
      </c>
      <c r="AJ1332" s="4">
        <f t="shared" si="209"/>
        <v>841.57046662561993</v>
      </c>
      <c r="AK1332" s="3" t="s">
        <v>93</v>
      </c>
      <c r="AL1332" s="3" t="s">
        <v>100</v>
      </c>
      <c r="AM1332" s="3" t="s">
        <v>95</v>
      </c>
      <c r="AN1332" s="3" t="s">
        <v>95</v>
      </c>
      <c r="AO1332" s="3">
        <v>1</v>
      </c>
      <c r="AP1332" s="3">
        <v>0.63200000000000001</v>
      </c>
      <c r="AQ1332" s="3">
        <v>0.89500000000000002</v>
      </c>
      <c r="AR1332" s="3">
        <v>11</v>
      </c>
      <c r="AS1332" s="3">
        <v>-5.2759999999999998</v>
      </c>
      <c r="AT1332" s="3">
        <v>0</v>
      </c>
      <c r="AU1332" s="3">
        <v>6.0499999999999998E-2</v>
      </c>
      <c r="AV1332" s="3">
        <v>0.41599999999999998</v>
      </c>
      <c r="AW1332" s="3">
        <v>0</v>
      </c>
      <c r="AX1332" s="3">
        <v>8.8499999999999995E-2</v>
      </c>
      <c r="AY1332" s="3">
        <v>0.28000000000000003</v>
      </c>
      <c r="AZ1332" s="3">
        <v>127.983</v>
      </c>
      <c r="BA1332" s="3">
        <v>186892</v>
      </c>
      <c r="BB1332" s="3">
        <v>4</v>
      </c>
    </row>
    <row r="1333" spans="1:54" x14ac:dyDescent="0.25">
      <c r="A1333" s="3">
        <v>1332</v>
      </c>
      <c r="B1333" s="2" t="s">
        <v>60</v>
      </c>
      <c r="C1333" s="2" t="s">
        <v>66</v>
      </c>
      <c r="D1333" s="3">
        <v>8</v>
      </c>
      <c r="E1333" s="3" t="s">
        <v>35</v>
      </c>
      <c r="F1333" s="3" t="s">
        <v>20</v>
      </c>
      <c r="G1333" s="3" t="s">
        <v>23</v>
      </c>
      <c r="H1333" s="3">
        <v>18</v>
      </c>
      <c r="I1333" s="3">
        <v>7.7058823529411802</v>
      </c>
      <c r="J1333" s="3">
        <v>18</v>
      </c>
      <c r="K1333" s="3">
        <v>6</v>
      </c>
      <c r="L1333" s="3">
        <v>3</v>
      </c>
      <c r="M1333" s="3">
        <v>1</v>
      </c>
      <c r="N1333" s="3" t="str">
        <f t="shared" si="205"/>
        <v>n</v>
      </c>
      <c r="O1333" s="3" t="str">
        <f t="shared" si="206"/>
        <v>n</v>
      </c>
      <c r="P1333" s="2" t="s">
        <v>59</v>
      </c>
      <c r="Q1333" s="2" t="s">
        <v>26</v>
      </c>
      <c r="R1333" s="4" t="str">
        <f t="shared" si="207"/>
        <v>n</v>
      </c>
      <c r="S1333" s="2" t="s">
        <v>28</v>
      </c>
      <c r="T1333" s="2">
        <v>9</v>
      </c>
      <c r="U1333" s="6">
        <v>54868</v>
      </c>
      <c r="V1333" s="7">
        <v>8900</v>
      </c>
      <c r="W1333" s="7">
        <v>2758852</v>
      </c>
      <c r="X1333" s="7">
        <v>2869876</v>
      </c>
      <c r="Y1333" s="7">
        <v>2888558</v>
      </c>
      <c r="Z1333" s="7">
        <f>U:U  / (Y:Y -W:W )</f>
        <v>0.42301821041432164</v>
      </c>
      <c r="AA1333" s="7">
        <f>V:V   / (Y:Y -X:X )</f>
        <v>0.47639439032223529</v>
      </c>
      <c r="AB1333" s="7">
        <f>Z:Z+AA:AA</f>
        <v>0.89941260073655693</v>
      </c>
      <c r="AC1333" s="3">
        <v>42738.879999999997</v>
      </c>
      <c r="AD1333" s="3">
        <v>1283162.3500000001</v>
      </c>
      <c r="AE1333" s="3">
        <f t="shared" si="208"/>
        <v>3.3307461055103425E-2</v>
      </c>
      <c r="AF1333" s="2">
        <v>54.687199999999997</v>
      </c>
      <c r="AG1333" s="5">
        <v>252.797</v>
      </c>
      <c r="AH1333" s="2">
        <v>55.755800000000001</v>
      </c>
      <c r="AI1333" s="2">
        <v>37.6173</v>
      </c>
      <c r="AJ1333" s="4">
        <f t="shared" si="209"/>
        <v>7325.2555289982347</v>
      </c>
      <c r="AK1333" s="3" t="s">
        <v>93</v>
      </c>
      <c r="AL1333" s="3" t="s">
        <v>100</v>
      </c>
      <c r="AM1333" s="3" t="s">
        <v>95</v>
      </c>
      <c r="AN1333" s="3" t="s">
        <v>95</v>
      </c>
      <c r="AO1333" s="3">
        <v>1</v>
      </c>
      <c r="AP1333" s="3">
        <v>0.63200000000000001</v>
      </c>
      <c r="AQ1333" s="3">
        <v>0.89500000000000002</v>
      </c>
      <c r="AR1333" s="3">
        <v>11</v>
      </c>
      <c r="AS1333" s="3">
        <v>-5.2759999999999998</v>
      </c>
      <c r="AT1333" s="3">
        <v>0</v>
      </c>
      <c r="AU1333" s="3">
        <v>6.0499999999999998E-2</v>
      </c>
      <c r="AV1333" s="3">
        <v>0.41599999999999998</v>
      </c>
      <c r="AW1333" s="3">
        <v>0</v>
      </c>
      <c r="AX1333" s="3">
        <v>8.8499999999999995E-2</v>
      </c>
      <c r="AY1333" s="3">
        <v>0.28000000000000003</v>
      </c>
      <c r="AZ1333" s="3">
        <v>127.983</v>
      </c>
      <c r="BA1333" s="3">
        <v>186892</v>
      </c>
      <c r="BB1333" s="3">
        <v>4</v>
      </c>
    </row>
    <row r="1334" spans="1:54" x14ac:dyDescent="0.25">
      <c r="A1334" s="3">
        <v>1333</v>
      </c>
      <c r="B1334" s="2" t="s">
        <v>61</v>
      </c>
      <c r="C1334" s="2" t="s">
        <v>66</v>
      </c>
      <c r="D1334" s="3">
        <v>4</v>
      </c>
      <c r="E1334" s="3" t="s">
        <v>35</v>
      </c>
      <c r="F1334" s="3" t="s">
        <v>25</v>
      </c>
      <c r="G1334" s="3" t="s">
        <v>23</v>
      </c>
      <c r="H1334" s="3">
        <v>18</v>
      </c>
      <c r="I1334" s="3">
        <v>5.5</v>
      </c>
      <c r="J1334" s="3">
        <v>19</v>
      </c>
      <c r="K1334" s="3">
        <v>1</v>
      </c>
      <c r="L1334" s="3">
        <v>3</v>
      </c>
      <c r="M1334" s="3">
        <v>1</v>
      </c>
      <c r="N1334" s="3" t="str">
        <f t="shared" si="205"/>
        <v>n</v>
      </c>
      <c r="O1334" s="3" t="str">
        <f t="shared" si="206"/>
        <v>y</v>
      </c>
      <c r="P1334" s="2" t="s">
        <v>62</v>
      </c>
      <c r="Q1334" s="2" t="s">
        <v>26</v>
      </c>
      <c r="R1334" s="4" t="str">
        <f t="shared" si="207"/>
        <v>n</v>
      </c>
      <c r="S1334" s="2" t="s">
        <v>23</v>
      </c>
      <c r="T1334" s="2">
        <v>9</v>
      </c>
      <c r="U1334" s="6" t="s">
        <v>87</v>
      </c>
      <c r="V1334" s="7" t="s">
        <v>87</v>
      </c>
      <c r="W1334" s="6" t="s">
        <v>87</v>
      </c>
      <c r="X1334" s="7" t="s">
        <v>87</v>
      </c>
      <c r="Y1334" s="7">
        <v>434403</v>
      </c>
      <c r="Z1334" s="7" t="s">
        <v>87</v>
      </c>
      <c r="AA1334" s="7" t="s">
        <v>87</v>
      </c>
      <c r="AB1334" s="7" t="s">
        <v>87</v>
      </c>
      <c r="AC1334" s="3">
        <v>10949.09</v>
      </c>
      <c r="AD1334" s="3">
        <v>1283162.3500000001</v>
      </c>
      <c r="AE1334" s="3">
        <f t="shared" si="208"/>
        <v>8.5328953113376488E-3</v>
      </c>
      <c r="AF1334" s="2">
        <v>35.898899999999998</v>
      </c>
      <c r="AG1334" s="2">
        <v>14.5146</v>
      </c>
      <c r="AH1334" s="2">
        <v>55.755800000000001</v>
      </c>
      <c r="AI1334" s="2">
        <v>37.6173</v>
      </c>
      <c r="AJ1334" s="4">
        <f t="shared" si="209"/>
        <v>2814.649894844486</v>
      </c>
      <c r="AK1334" s="3" t="s">
        <v>93</v>
      </c>
      <c r="AL1334" s="3" t="s">
        <v>100</v>
      </c>
      <c r="AM1334" s="3" t="s">
        <v>95</v>
      </c>
      <c r="AN1334" s="3" t="s">
        <v>95</v>
      </c>
      <c r="AO1334" s="3">
        <v>1</v>
      </c>
      <c r="AP1334" s="3">
        <v>0.63200000000000001</v>
      </c>
      <c r="AQ1334" s="3">
        <v>0.89500000000000002</v>
      </c>
      <c r="AR1334" s="3">
        <v>11</v>
      </c>
      <c r="AS1334" s="3">
        <v>-5.2759999999999998</v>
      </c>
      <c r="AT1334" s="3">
        <v>0</v>
      </c>
      <c r="AU1334" s="3">
        <v>6.0499999999999998E-2</v>
      </c>
      <c r="AV1334" s="3">
        <v>0.41599999999999998</v>
      </c>
      <c r="AW1334" s="3">
        <v>0</v>
      </c>
      <c r="AX1334" s="3">
        <v>8.8499999999999995E-2</v>
      </c>
      <c r="AY1334" s="3">
        <v>0.28000000000000003</v>
      </c>
      <c r="AZ1334" s="3">
        <v>127.983</v>
      </c>
      <c r="BA1334" s="3">
        <v>186892</v>
      </c>
      <c r="BB1334" s="3">
        <v>4</v>
      </c>
    </row>
    <row r="1335" spans="1:54" x14ac:dyDescent="0.25">
      <c r="A1335" s="3">
        <v>1334</v>
      </c>
      <c r="B1335" s="2" t="s">
        <v>61</v>
      </c>
      <c r="C1335" s="2" t="s">
        <v>66</v>
      </c>
      <c r="D1335" s="3">
        <v>10</v>
      </c>
      <c r="E1335" s="3" t="s">
        <v>35</v>
      </c>
      <c r="F1335" s="3" t="s">
        <v>20</v>
      </c>
      <c r="G1335" s="3" t="s">
        <v>23</v>
      </c>
      <c r="H1335" s="3">
        <v>18</v>
      </c>
      <c r="I1335" s="3">
        <v>5.5</v>
      </c>
      <c r="J1335" s="3">
        <v>19</v>
      </c>
      <c r="K1335" s="3">
        <v>1</v>
      </c>
      <c r="L1335" s="3">
        <v>3</v>
      </c>
      <c r="M1335" s="3">
        <v>1</v>
      </c>
      <c r="N1335" s="3" t="str">
        <f t="shared" si="205"/>
        <v>n</v>
      </c>
      <c r="O1335" s="3" t="str">
        <f t="shared" si="206"/>
        <v>y</v>
      </c>
      <c r="P1335" s="2" t="s">
        <v>62</v>
      </c>
      <c r="Q1335" s="2" t="s">
        <v>26</v>
      </c>
      <c r="R1335" s="4" t="str">
        <f t="shared" si="207"/>
        <v>n</v>
      </c>
      <c r="S1335" s="2" t="s">
        <v>23</v>
      </c>
      <c r="T1335" s="2">
        <v>9</v>
      </c>
      <c r="U1335" s="6" t="s">
        <v>87</v>
      </c>
      <c r="V1335" s="7" t="s">
        <v>87</v>
      </c>
      <c r="W1335" s="6" t="s">
        <v>87</v>
      </c>
      <c r="X1335" s="7" t="s">
        <v>87</v>
      </c>
      <c r="Y1335" s="7">
        <v>434403</v>
      </c>
      <c r="Z1335" s="7" t="s">
        <v>87</v>
      </c>
      <c r="AA1335" s="7" t="s">
        <v>87</v>
      </c>
      <c r="AB1335" s="7" t="s">
        <v>87</v>
      </c>
      <c r="AC1335" s="3">
        <v>10949.09</v>
      </c>
      <c r="AD1335" s="3">
        <v>1283162.3500000001</v>
      </c>
      <c r="AE1335" s="3">
        <f t="shared" si="208"/>
        <v>8.5328953113376488E-3</v>
      </c>
      <c r="AF1335" s="2">
        <v>35.898899999999998</v>
      </c>
      <c r="AG1335" s="2">
        <v>14.5146</v>
      </c>
      <c r="AH1335" s="2">
        <v>55.755800000000001</v>
      </c>
      <c r="AI1335" s="2">
        <v>37.6173</v>
      </c>
      <c r="AJ1335" s="4">
        <f t="shared" si="209"/>
        <v>2814.649894844486</v>
      </c>
      <c r="AK1335" s="3" t="s">
        <v>93</v>
      </c>
      <c r="AL1335" s="3" t="s">
        <v>100</v>
      </c>
      <c r="AM1335" s="3" t="s">
        <v>95</v>
      </c>
      <c r="AN1335" s="3" t="s">
        <v>95</v>
      </c>
      <c r="AO1335" s="3">
        <v>1</v>
      </c>
      <c r="AP1335" s="3">
        <v>0.63200000000000001</v>
      </c>
      <c r="AQ1335" s="3">
        <v>0.89500000000000002</v>
      </c>
      <c r="AR1335" s="3">
        <v>11</v>
      </c>
      <c r="AS1335" s="3">
        <v>-5.2759999999999998</v>
      </c>
      <c r="AT1335" s="3">
        <v>0</v>
      </c>
      <c r="AU1335" s="3">
        <v>6.0499999999999998E-2</v>
      </c>
      <c r="AV1335" s="3">
        <v>0.41599999999999998</v>
      </c>
      <c r="AW1335" s="3">
        <v>0</v>
      </c>
      <c r="AX1335" s="3">
        <v>8.8499999999999995E-2</v>
      </c>
      <c r="AY1335" s="3">
        <v>0.28000000000000003</v>
      </c>
      <c r="AZ1335" s="3">
        <v>127.983</v>
      </c>
      <c r="BA1335" s="3">
        <v>186892</v>
      </c>
      <c r="BB1335" s="3">
        <v>4</v>
      </c>
    </row>
    <row r="1336" spans="1:54" x14ac:dyDescent="0.25">
      <c r="A1336" s="3">
        <v>1335</v>
      </c>
      <c r="B1336" s="2" t="s">
        <v>61</v>
      </c>
      <c r="C1336" s="2" t="s">
        <v>66</v>
      </c>
      <c r="D1336" s="3">
        <v>10</v>
      </c>
      <c r="E1336" s="3" t="s">
        <v>38</v>
      </c>
      <c r="F1336" s="3" t="s">
        <v>25</v>
      </c>
      <c r="G1336" s="3" t="s">
        <v>23</v>
      </c>
      <c r="H1336" s="3">
        <v>9</v>
      </c>
      <c r="I1336" s="3">
        <v>5.5</v>
      </c>
      <c r="J1336" s="3">
        <v>19</v>
      </c>
      <c r="K1336" s="3">
        <v>1</v>
      </c>
      <c r="L1336" s="3">
        <v>3</v>
      </c>
      <c r="M1336" s="3">
        <v>1</v>
      </c>
      <c r="N1336" s="3" t="str">
        <f t="shared" si="205"/>
        <v>n</v>
      </c>
      <c r="O1336" s="3" t="str">
        <f t="shared" si="206"/>
        <v>y</v>
      </c>
      <c r="P1336" s="2" t="s">
        <v>62</v>
      </c>
      <c r="Q1336" s="2" t="s">
        <v>26</v>
      </c>
      <c r="R1336" s="4" t="str">
        <f t="shared" si="207"/>
        <v>n</v>
      </c>
      <c r="S1336" s="2" t="s">
        <v>23</v>
      </c>
      <c r="T1336" s="2">
        <v>9</v>
      </c>
      <c r="U1336" s="6" t="s">
        <v>87</v>
      </c>
      <c r="V1336" s="7" t="s">
        <v>87</v>
      </c>
      <c r="W1336" s="6" t="s">
        <v>87</v>
      </c>
      <c r="X1336" s="7" t="s">
        <v>87</v>
      </c>
      <c r="Y1336" s="7">
        <v>434403</v>
      </c>
      <c r="Z1336" s="7" t="s">
        <v>87</v>
      </c>
      <c r="AA1336" s="7" t="s">
        <v>87</v>
      </c>
      <c r="AB1336" s="7" t="s">
        <v>87</v>
      </c>
      <c r="AC1336" s="3">
        <v>10949.09</v>
      </c>
      <c r="AD1336" s="3">
        <v>1283162.3500000001</v>
      </c>
      <c r="AE1336" s="3">
        <f t="shared" si="208"/>
        <v>8.5328953113376488E-3</v>
      </c>
      <c r="AF1336" s="2">
        <v>35.898899999999998</v>
      </c>
      <c r="AG1336" s="2">
        <v>14.5146</v>
      </c>
      <c r="AH1336" s="2">
        <v>55.755800000000001</v>
      </c>
      <c r="AI1336" s="2">
        <v>37.6173</v>
      </c>
      <c r="AJ1336" s="4">
        <f t="shared" si="209"/>
        <v>2814.649894844486</v>
      </c>
      <c r="AK1336" s="3" t="s">
        <v>93</v>
      </c>
      <c r="AL1336" s="3" t="s">
        <v>100</v>
      </c>
      <c r="AM1336" s="3" t="s">
        <v>95</v>
      </c>
      <c r="AN1336" s="3" t="s">
        <v>95</v>
      </c>
      <c r="AO1336" s="3">
        <v>1</v>
      </c>
      <c r="AP1336" s="3">
        <v>0.63200000000000001</v>
      </c>
      <c r="AQ1336" s="3">
        <v>0.89500000000000002</v>
      </c>
      <c r="AR1336" s="3">
        <v>11</v>
      </c>
      <c r="AS1336" s="3">
        <v>-5.2759999999999998</v>
      </c>
      <c r="AT1336" s="3">
        <v>0</v>
      </c>
      <c r="AU1336" s="3">
        <v>6.0499999999999998E-2</v>
      </c>
      <c r="AV1336" s="3">
        <v>0.41599999999999998</v>
      </c>
      <c r="AW1336" s="3">
        <v>0</v>
      </c>
      <c r="AX1336" s="3">
        <v>8.8499999999999995E-2</v>
      </c>
      <c r="AY1336" s="3">
        <v>0.28000000000000003</v>
      </c>
      <c r="AZ1336" s="3">
        <v>127.983</v>
      </c>
      <c r="BA1336" s="3">
        <v>186892</v>
      </c>
      <c r="BB1336" s="3">
        <v>4</v>
      </c>
    </row>
    <row r="1337" spans="1:54" x14ac:dyDescent="0.25">
      <c r="A1337" s="3">
        <v>1336</v>
      </c>
      <c r="B1337" s="2" t="s">
        <v>61</v>
      </c>
      <c r="C1337" s="2" t="s">
        <v>66</v>
      </c>
      <c r="D1337" s="3">
        <v>12</v>
      </c>
      <c r="E1337" s="3" t="s">
        <v>38</v>
      </c>
      <c r="F1337" s="3" t="s">
        <v>20</v>
      </c>
      <c r="G1337" s="3" t="s">
        <v>23</v>
      </c>
      <c r="H1337" s="3">
        <v>9</v>
      </c>
      <c r="I1337" s="3">
        <v>5.5</v>
      </c>
      <c r="J1337" s="3">
        <v>19</v>
      </c>
      <c r="K1337" s="3">
        <v>1</v>
      </c>
      <c r="L1337" s="3">
        <v>3</v>
      </c>
      <c r="M1337" s="3">
        <v>1</v>
      </c>
      <c r="N1337" s="3" t="str">
        <f t="shared" si="205"/>
        <v>n</v>
      </c>
      <c r="O1337" s="3" t="str">
        <f t="shared" si="206"/>
        <v>y</v>
      </c>
      <c r="P1337" s="2" t="s">
        <v>62</v>
      </c>
      <c r="Q1337" s="2" t="s">
        <v>26</v>
      </c>
      <c r="R1337" s="4" t="str">
        <f t="shared" si="207"/>
        <v>n</v>
      </c>
      <c r="S1337" s="2" t="s">
        <v>23</v>
      </c>
      <c r="T1337" s="2">
        <v>9</v>
      </c>
      <c r="U1337" s="6" t="s">
        <v>87</v>
      </c>
      <c r="V1337" s="7" t="s">
        <v>87</v>
      </c>
      <c r="W1337" s="6" t="s">
        <v>87</v>
      </c>
      <c r="X1337" s="7" t="s">
        <v>87</v>
      </c>
      <c r="Y1337" s="7">
        <v>434403</v>
      </c>
      <c r="Z1337" s="7" t="s">
        <v>87</v>
      </c>
      <c r="AA1337" s="7" t="s">
        <v>87</v>
      </c>
      <c r="AB1337" s="7" t="s">
        <v>87</v>
      </c>
      <c r="AC1337" s="3">
        <v>10949.09</v>
      </c>
      <c r="AD1337" s="3">
        <v>1283162.3500000001</v>
      </c>
      <c r="AE1337" s="3">
        <f t="shared" si="208"/>
        <v>8.5328953113376488E-3</v>
      </c>
      <c r="AF1337" s="2">
        <v>35.898899999999998</v>
      </c>
      <c r="AG1337" s="2">
        <v>14.5146</v>
      </c>
      <c r="AH1337" s="2">
        <v>55.755800000000001</v>
      </c>
      <c r="AI1337" s="2">
        <v>37.6173</v>
      </c>
      <c r="AJ1337" s="4">
        <f t="shared" si="209"/>
        <v>2814.649894844486</v>
      </c>
      <c r="AK1337" s="3" t="s">
        <v>93</v>
      </c>
      <c r="AL1337" s="3" t="s">
        <v>100</v>
      </c>
      <c r="AM1337" s="3" t="s">
        <v>95</v>
      </c>
      <c r="AN1337" s="3" t="s">
        <v>95</v>
      </c>
      <c r="AO1337" s="3">
        <v>1</v>
      </c>
      <c r="AP1337" s="3">
        <v>0.63200000000000001</v>
      </c>
      <c r="AQ1337" s="3">
        <v>0.89500000000000002</v>
      </c>
      <c r="AR1337" s="3">
        <v>11</v>
      </c>
      <c r="AS1337" s="3">
        <v>-5.2759999999999998</v>
      </c>
      <c r="AT1337" s="3">
        <v>0</v>
      </c>
      <c r="AU1337" s="3">
        <v>6.0499999999999998E-2</v>
      </c>
      <c r="AV1337" s="3">
        <v>0.41599999999999998</v>
      </c>
      <c r="AW1337" s="3">
        <v>0</v>
      </c>
      <c r="AX1337" s="3">
        <v>8.8499999999999995E-2</v>
      </c>
      <c r="AY1337" s="3">
        <v>0.28000000000000003</v>
      </c>
      <c r="AZ1337" s="3">
        <v>127.983</v>
      </c>
      <c r="BA1337" s="3">
        <v>186892</v>
      </c>
      <c r="BB1337" s="3">
        <v>4</v>
      </c>
    </row>
    <row r="1338" spans="1:54" x14ac:dyDescent="0.25">
      <c r="A1338" s="3">
        <v>1337</v>
      </c>
      <c r="B1338" s="2" t="s">
        <v>63</v>
      </c>
      <c r="C1338" s="2" t="s">
        <v>66</v>
      </c>
      <c r="D1338" s="3">
        <v>7</v>
      </c>
      <c r="E1338" s="3" t="s">
        <v>35</v>
      </c>
      <c r="F1338" s="3" t="s">
        <v>25</v>
      </c>
      <c r="G1338" s="3" t="s">
        <v>23</v>
      </c>
      <c r="H1338" s="3">
        <v>18</v>
      </c>
      <c r="I1338" s="3">
        <v>8.6470588235294095</v>
      </c>
      <c r="J1338" s="3">
        <v>20</v>
      </c>
      <c r="K1338" s="3">
        <v>1</v>
      </c>
      <c r="L1338" s="3">
        <v>3</v>
      </c>
      <c r="M1338" s="3">
        <v>1</v>
      </c>
      <c r="N1338" s="3" t="str">
        <f t="shared" si="205"/>
        <v>n</v>
      </c>
      <c r="O1338" s="3" t="str">
        <f t="shared" si="206"/>
        <v>y</v>
      </c>
      <c r="P1338" s="2" t="s">
        <v>30</v>
      </c>
      <c r="Q1338" s="2" t="s">
        <v>26</v>
      </c>
      <c r="R1338" s="4" t="str">
        <f t="shared" si="207"/>
        <v>n</v>
      </c>
      <c r="S1338" s="2" t="s">
        <v>23</v>
      </c>
      <c r="T1338" s="2">
        <v>9</v>
      </c>
      <c r="U1338" s="6" t="s">
        <v>87</v>
      </c>
      <c r="V1338" s="7" t="s">
        <v>87</v>
      </c>
      <c r="W1338" s="6" t="s">
        <v>87</v>
      </c>
      <c r="X1338" s="7" t="s">
        <v>87</v>
      </c>
      <c r="Y1338" s="7">
        <v>3553056</v>
      </c>
      <c r="Z1338" s="7" t="s">
        <v>87</v>
      </c>
      <c r="AA1338" s="7" t="s">
        <v>87</v>
      </c>
      <c r="AB1338" s="7" t="s">
        <v>87</v>
      </c>
      <c r="AC1338" s="3">
        <v>6749.52</v>
      </c>
      <c r="AD1338" s="3">
        <v>1283162.3500000001</v>
      </c>
      <c r="AE1338" s="3">
        <f t="shared" si="208"/>
        <v>5.2600670523102553E-3</v>
      </c>
      <c r="AF1338" s="2">
        <v>47.0105</v>
      </c>
      <c r="AG1338" s="2">
        <v>28.863800000000001</v>
      </c>
      <c r="AH1338" s="2">
        <v>55.755800000000001</v>
      </c>
      <c r="AI1338" s="2">
        <v>37.6173</v>
      </c>
      <c r="AJ1338" s="4">
        <f t="shared" si="209"/>
        <v>1144.6056420567422</v>
      </c>
      <c r="AK1338" s="3" t="s">
        <v>93</v>
      </c>
      <c r="AL1338" s="3" t="s">
        <v>100</v>
      </c>
      <c r="AM1338" s="3" t="s">
        <v>95</v>
      </c>
      <c r="AN1338" s="3" t="s">
        <v>95</v>
      </c>
      <c r="AO1338" s="3">
        <v>1</v>
      </c>
      <c r="AP1338" s="3">
        <v>0.63200000000000001</v>
      </c>
      <c r="AQ1338" s="3">
        <v>0.89500000000000002</v>
      </c>
      <c r="AR1338" s="3">
        <v>11</v>
      </c>
      <c r="AS1338" s="3">
        <v>-5.2759999999999998</v>
      </c>
      <c r="AT1338" s="3">
        <v>0</v>
      </c>
      <c r="AU1338" s="3">
        <v>6.0499999999999998E-2</v>
      </c>
      <c r="AV1338" s="3">
        <v>0.41599999999999998</v>
      </c>
      <c r="AW1338" s="3">
        <v>0</v>
      </c>
      <c r="AX1338" s="3">
        <v>8.8499999999999995E-2</v>
      </c>
      <c r="AY1338" s="3">
        <v>0.28000000000000003</v>
      </c>
      <c r="AZ1338" s="3">
        <v>127.983</v>
      </c>
      <c r="BA1338" s="3">
        <v>186892</v>
      </c>
      <c r="BB1338" s="3">
        <v>4</v>
      </c>
    </row>
    <row r="1339" spans="1:54" x14ac:dyDescent="0.25">
      <c r="A1339" s="3">
        <v>1338</v>
      </c>
      <c r="B1339" s="2" t="s">
        <v>63</v>
      </c>
      <c r="C1339" s="2" t="s">
        <v>66</v>
      </c>
      <c r="D1339" s="3">
        <v>12</v>
      </c>
      <c r="E1339" s="3" t="s">
        <v>35</v>
      </c>
      <c r="F1339" s="3" t="s">
        <v>20</v>
      </c>
      <c r="G1339" s="3" t="s">
        <v>23</v>
      </c>
      <c r="H1339" s="3">
        <v>18</v>
      </c>
      <c r="I1339" s="3">
        <v>8.6470588235294095</v>
      </c>
      <c r="J1339" s="3">
        <v>20</v>
      </c>
      <c r="K1339" s="3">
        <v>1</v>
      </c>
      <c r="L1339" s="3">
        <v>3</v>
      </c>
      <c r="M1339" s="3">
        <v>1</v>
      </c>
      <c r="N1339" s="3" t="str">
        <f t="shared" si="205"/>
        <v>n</v>
      </c>
      <c r="O1339" s="3" t="str">
        <f t="shared" si="206"/>
        <v>y</v>
      </c>
      <c r="P1339" s="2" t="s">
        <v>30</v>
      </c>
      <c r="Q1339" s="2" t="s">
        <v>26</v>
      </c>
      <c r="R1339" s="4" t="str">
        <f t="shared" si="207"/>
        <v>n</v>
      </c>
      <c r="S1339" s="2" t="s">
        <v>23</v>
      </c>
      <c r="T1339" s="2">
        <v>9</v>
      </c>
      <c r="U1339" s="6" t="s">
        <v>87</v>
      </c>
      <c r="V1339" s="7" t="s">
        <v>87</v>
      </c>
      <c r="W1339" s="6" t="s">
        <v>87</v>
      </c>
      <c r="X1339" s="7" t="s">
        <v>87</v>
      </c>
      <c r="Y1339" s="7">
        <v>3553056</v>
      </c>
      <c r="Z1339" s="7" t="s">
        <v>87</v>
      </c>
      <c r="AA1339" s="7" t="s">
        <v>87</v>
      </c>
      <c r="AB1339" s="7" t="s">
        <v>87</v>
      </c>
      <c r="AC1339" s="3">
        <v>6749.52</v>
      </c>
      <c r="AD1339" s="3">
        <v>1283162.3500000001</v>
      </c>
      <c r="AE1339" s="3">
        <f t="shared" si="208"/>
        <v>5.2600670523102553E-3</v>
      </c>
      <c r="AF1339" s="2">
        <v>47.0105</v>
      </c>
      <c r="AG1339" s="2">
        <v>28.863800000000001</v>
      </c>
      <c r="AH1339" s="2">
        <v>55.755800000000001</v>
      </c>
      <c r="AI1339" s="2">
        <v>37.6173</v>
      </c>
      <c r="AJ1339" s="4">
        <f t="shared" si="209"/>
        <v>1144.6056420567422</v>
      </c>
      <c r="AK1339" s="3" t="s">
        <v>93</v>
      </c>
      <c r="AL1339" s="3" t="s">
        <v>100</v>
      </c>
      <c r="AM1339" s="3" t="s">
        <v>95</v>
      </c>
      <c r="AN1339" s="3" t="s">
        <v>95</v>
      </c>
      <c r="AO1339" s="3">
        <v>1</v>
      </c>
      <c r="AP1339" s="3">
        <v>0.63200000000000001</v>
      </c>
      <c r="AQ1339" s="3">
        <v>0.89500000000000002</v>
      </c>
      <c r="AR1339" s="3">
        <v>11</v>
      </c>
      <c r="AS1339" s="3">
        <v>-5.2759999999999998</v>
      </c>
      <c r="AT1339" s="3">
        <v>0</v>
      </c>
      <c r="AU1339" s="3">
        <v>6.0499999999999998E-2</v>
      </c>
      <c r="AV1339" s="3">
        <v>0.41599999999999998</v>
      </c>
      <c r="AW1339" s="3">
        <v>0</v>
      </c>
      <c r="AX1339" s="3">
        <v>8.8499999999999995E-2</v>
      </c>
      <c r="AY1339" s="3">
        <v>0.28000000000000003</v>
      </c>
      <c r="AZ1339" s="3">
        <v>127.983</v>
      </c>
      <c r="BA1339" s="3">
        <v>186892</v>
      </c>
      <c r="BB1339" s="3">
        <v>4</v>
      </c>
    </row>
    <row r="1340" spans="1:54" x14ac:dyDescent="0.25">
      <c r="A1340" s="3">
        <v>1339</v>
      </c>
      <c r="B1340" s="2" t="s">
        <v>63</v>
      </c>
      <c r="C1340" s="2" t="s">
        <v>66</v>
      </c>
      <c r="D1340" s="3">
        <v>12</v>
      </c>
      <c r="E1340" s="3" t="s">
        <v>38</v>
      </c>
      <c r="F1340" s="3" t="s">
        <v>25</v>
      </c>
      <c r="G1340" s="3" t="s">
        <v>23</v>
      </c>
      <c r="H1340" s="3">
        <v>9</v>
      </c>
      <c r="I1340" s="3">
        <v>8.6470588235294095</v>
      </c>
      <c r="J1340" s="3">
        <v>20</v>
      </c>
      <c r="K1340" s="3">
        <v>1</v>
      </c>
      <c r="L1340" s="3">
        <v>3</v>
      </c>
      <c r="M1340" s="3">
        <v>1</v>
      </c>
      <c r="N1340" s="3" t="str">
        <f t="shared" si="205"/>
        <v>n</v>
      </c>
      <c r="O1340" s="3" t="str">
        <f t="shared" si="206"/>
        <v>y</v>
      </c>
      <c r="P1340" s="2" t="s">
        <v>30</v>
      </c>
      <c r="Q1340" s="2" t="s">
        <v>26</v>
      </c>
      <c r="R1340" s="4" t="str">
        <f t="shared" si="207"/>
        <v>n</v>
      </c>
      <c r="S1340" s="2" t="s">
        <v>23</v>
      </c>
      <c r="T1340" s="2">
        <v>9</v>
      </c>
      <c r="U1340" s="6" t="s">
        <v>87</v>
      </c>
      <c r="V1340" s="7" t="s">
        <v>87</v>
      </c>
      <c r="W1340" s="6" t="s">
        <v>87</v>
      </c>
      <c r="X1340" s="7" t="s">
        <v>87</v>
      </c>
      <c r="Y1340" s="7">
        <v>3553056</v>
      </c>
      <c r="Z1340" s="7" t="s">
        <v>87</v>
      </c>
      <c r="AA1340" s="7" t="s">
        <v>87</v>
      </c>
      <c r="AB1340" s="7" t="s">
        <v>87</v>
      </c>
      <c r="AC1340" s="3">
        <v>6749.52</v>
      </c>
      <c r="AD1340" s="3">
        <v>1283162.3500000001</v>
      </c>
      <c r="AE1340" s="3">
        <f t="shared" si="208"/>
        <v>5.2600670523102553E-3</v>
      </c>
      <c r="AF1340" s="2">
        <v>47.0105</v>
      </c>
      <c r="AG1340" s="2">
        <v>28.863800000000001</v>
      </c>
      <c r="AH1340" s="2">
        <v>55.755800000000001</v>
      </c>
      <c r="AI1340" s="2">
        <v>37.6173</v>
      </c>
      <c r="AJ1340" s="4">
        <f t="shared" si="209"/>
        <v>1144.6056420567422</v>
      </c>
      <c r="AK1340" s="3" t="s">
        <v>93</v>
      </c>
      <c r="AL1340" s="3" t="s">
        <v>100</v>
      </c>
      <c r="AM1340" s="3" t="s">
        <v>95</v>
      </c>
      <c r="AN1340" s="3" t="s">
        <v>95</v>
      </c>
      <c r="AO1340" s="3">
        <v>1</v>
      </c>
      <c r="AP1340" s="3">
        <v>0.63200000000000001</v>
      </c>
      <c r="AQ1340" s="3">
        <v>0.89500000000000002</v>
      </c>
      <c r="AR1340" s="3">
        <v>11</v>
      </c>
      <c r="AS1340" s="3">
        <v>-5.2759999999999998</v>
      </c>
      <c r="AT1340" s="3">
        <v>0</v>
      </c>
      <c r="AU1340" s="3">
        <v>6.0499999999999998E-2</v>
      </c>
      <c r="AV1340" s="3">
        <v>0.41599999999999998</v>
      </c>
      <c r="AW1340" s="3">
        <v>0</v>
      </c>
      <c r="AX1340" s="3">
        <v>8.8499999999999995E-2</v>
      </c>
      <c r="AY1340" s="3">
        <v>0.28000000000000003</v>
      </c>
      <c r="AZ1340" s="3">
        <v>127.983</v>
      </c>
      <c r="BA1340" s="3">
        <v>186892</v>
      </c>
      <c r="BB1340" s="3">
        <v>4</v>
      </c>
    </row>
    <row r="1341" spans="1:54" x14ac:dyDescent="0.25">
      <c r="A1341" s="3">
        <v>1340</v>
      </c>
      <c r="B1341" s="2" t="s">
        <v>63</v>
      </c>
      <c r="C1341" s="2" t="s">
        <v>66</v>
      </c>
      <c r="D1341" s="3">
        <v>10</v>
      </c>
      <c r="E1341" s="3" t="s">
        <v>38</v>
      </c>
      <c r="F1341" s="3" t="s">
        <v>20</v>
      </c>
      <c r="G1341" s="3" t="s">
        <v>23</v>
      </c>
      <c r="H1341" s="3">
        <v>9</v>
      </c>
      <c r="I1341" s="3">
        <v>8.6470588235294095</v>
      </c>
      <c r="J1341" s="3">
        <v>20</v>
      </c>
      <c r="K1341" s="3">
        <v>1</v>
      </c>
      <c r="L1341" s="3">
        <v>3</v>
      </c>
      <c r="M1341" s="3">
        <v>1</v>
      </c>
      <c r="N1341" s="3" t="str">
        <f t="shared" si="205"/>
        <v>n</v>
      </c>
      <c r="O1341" s="3" t="str">
        <f t="shared" si="206"/>
        <v>y</v>
      </c>
      <c r="P1341" s="2" t="s">
        <v>30</v>
      </c>
      <c r="Q1341" s="2" t="s">
        <v>26</v>
      </c>
      <c r="R1341" s="4" t="str">
        <f t="shared" si="207"/>
        <v>n</v>
      </c>
      <c r="S1341" s="2" t="s">
        <v>23</v>
      </c>
      <c r="T1341" s="2">
        <v>9</v>
      </c>
      <c r="U1341" s="6" t="s">
        <v>87</v>
      </c>
      <c r="V1341" s="7" t="s">
        <v>87</v>
      </c>
      <c r="W1341" s="6" t="s">
        <v>87</v>
      </c>
      <c r="X1341" s="7" t="s">
        <v>87</v>
      </c>
      <c r="Y1341" s="7">
        <v>3553056</v>
      </c>
      <c r="Z1341" s="7" t="s">
        <v>87</v>
      </c>
      <c r="AA1341" s="7" t="s">
        <v>87</v>
      </c>
      <c r="AB1341" s="7" t="s">
        <v>87</v>
      </c>
      <c r="AC1341" s="3">
        <v>6749.52</v>
      </c>
      <c r="AD1341" s="3">
        <v>1283162.3500000001</v>
      </c>
      <c r="AE1341" s="3">
        <f t="shared" si="208"/>
        <v>5.2600670523102553E-3</v>
      </c>
      <c r="AF1341" s="2">
        <v>47.0105</v>
      </c>
      <c r="AG1341" s="2">
        <v>28.863800000000001</v>
      </c>
      <c r="AH1341" s="2">
        <v>55.755800000000001</v>
      </c>
      <c r="AI1341" s="2">
        <v>37.6173</v>
      </c>
      <c r="AJ1341" s="4">
        <f t="shared" si="209"/>
        <v>1144.6056420567422</v>
      </c>
      <c r="AK1341" s="3" t="s">
        <v>93</v>
      </c>
      <c r="AL1341" s="3" t="s">
        <v>100</v>
      </c>
      <c r="AM1341" s="3" t="s">
        <v>95</v>
      </c>
      <c r="AN1341" s="3" t="s">
        <v>95</v>
      </c>
      <c r="AO1341" s="3">
        <v>1</v>
      </c>
      <c r="AP1341" s="3">
        <v>0.63200000000000001</v>
      </c>
      <c r="AQ1341" s="3">
        <v>0.89500000000000002</v>
      </c>
      <c r="AR1341" s="3">
        <v>11</v>
      </c>
      <c r="AS1341" s="3">
        <v>-5.2759999999999998</v>
      </c>
      <c r="AT1341" s="3">
        <v>0</v>
      </c>
      <c r="AU1341" s="3">
        <v>6.0499999999999998E-2</v>
      </c>
      <c r="AV1341" s="3">
        <v>0.41599999999999998</v>
      </c>
      <c r="AW1341" s="3">
        <v>0</v>
      </c>
      <c r="AX1341" s="3">
        <v>8.8499999999999995E-2</v>
      </c>
      <c r="AY1341" s="3">
        <v>0.28000000000000003</v>
      </c>
      <c r="AZ1341" s="3">
        <v>127.983</v>
      </c>
      <c r="BA1341" s="3">
        <v>186892</v>
      </c>
      <c r="BB1341" s="3">
        <v>4</v>
      </c>
    </row>
    <row r="1342" spans="1:54" x14ac:dyDescent="0.25">
      <c r="A1342" s="3">
        <v>1341</v>
      </c>
      <c r="B1342" s="2" t="s">
        <v>64</v>
      </c>
      <c r="C1342" s="2" t="s">
        <v>66</v>
      </c>
      <c r="D1342" s="3">
        <v>8</v>
      </c>
      <c r="E1342" s="3" t="s">
        <v>35</v>
      </c>
      <c r="F1342" s="3" t="s">
        <v>25</v>
      </c>
      <c r="G1342" s="3" t="s">
        <v>23</v>
      </c>
      <c r="H1342" s="3">
        <v>18</v>
      </c>
      <c r="I1342" s="3">
        <v>5.9166666666666696</v>
      </c>
      <c r="J1342" s="3">
        <v>1</v>
      </c>
      <c r="K1342" s="3">
        <v>2</v>
      </c>
      <c r="L1342" s="3">
        <v>3</v>
      </c>
      <c r="M1342" s="3">
        <v>1</v>
      </c>
      <c r="N1342" s="3" t="str">
        <f t="shared" si="205"/>
        <v>n</v>
      </c>
      <c r="O1342" s="3" t="str">
        <f t="shared" si="206"/>
        <v>n</v>
      </c>
      <c r="P1342" s="2" t="s">
        <v>26</v>
      </c>
      <c r="Q1342" s="2" t="s">
        <v>26</v>
      </c>
      <c r="R1342" s="4" t="str">
        <f t="shared" si="207"/>
        <v>y</v>
      </c>
      <c r="S1342" s="2" t="s">
        <v>23</v>
      </c>
      <c r="T1342" s="2">
        <v>9</v>
      </c>
      <c r="U1342" s="6" t="s">
        <v>87</v>
      </c>
      <c r="V1342" s="7" t="s">
        <v>87</v>
      </c>
      <c r="W1342" s="6" t="s">
        <v>87</v>
      </c>
      <c r="X1342" s="7" t="s">
        <v>87</v>
      </c>
      <c r="Y1342" s="7">
        <v>622218</v>
      </c>
      <c r="Z1342" s="7" t="s">
        <v>87</v>
      </c>
      <c r="AA1342" s="7" t="s">
        <v>87</v>
      </c>
      <c r="AB1342" s="7" t="s">
        <v>87</v>
      </c>
      <c r="AC1342" s="3">
        <v>4173.26</v>
      </c>
      <c r="AD1342" s="3">
        <v>1283162.3500000001</v>
      </c>
      <c r="AE1342" s="3">
        <f t="shared" si="208"/>
        <v>3.2523242284968851E-3</v>
      </c>
      <c r="AF1342" s="2">
        <v>42.430399999999999</v>
      </c>
      <c r="AG1342" s="2">
        <v>19.259399999999999</v>
      </c>
      <c r="AH1342" s="2">
        <v>55.755800000000001</v>
      </c>
      <c r="AI1342" s="2">
        <v>37.6173</v>
      </c>
      <c r="AJ1342" s="4">
        <f t="shared" si="209"/>
        <v>1983.2333858201387</v>
      </c>
      <c r="AK1342" s="3" t="s">
        <v>93</v>
      </c>
      <c r="AL1342" s="3" t="s">
        <v>100</v>
      </c>
      <c r="AM1342" s="3" t="s">
        <v>95</v>
      </c>
      <c r="AN1342" s="3" t="s">
        <v>95</v>
      </c>
      <c r="AO1342" s="3">
        <v>1</v>
      </c>
      <c r="AP1342" s="3">
        <v>0.63200000000000001</v>
      </c>
      <c r="AQ1342" s="3">
        <v>0.89500000000000002</v>
      </c>
      <c r="AR1342" s="3">
        <v>11</v>
      </c>
      <c r="AS1342" s="3">
        <v>-5.2759999999999998</v>
      </c>
      <c r="AT1342" s="3">
        <v>0</v>
      </c>
      <c r="AU1342" s="3">
        <v>6.0499999999999998E-2</v>
      </c>
      <c r="AV1342" s="3">
        <v>0.41599999999999998</v>
      </c>
      <c r="AW1342" s="3">
        <v>0</v>
      </c>
      <c r="AX1342" s="3">
        <v>8.8499999999999995E-2</v>
      </c>
      <c r="AY1342" s="3">
        <v>0.28000000000000003</v>
      </c>
      <c r="AZ1342" s="3">
        <v>127.983</v>
      </c>
      <c r="BA1342" s="3">
        <v>186892</v>
      </c>
      <c r="BB1342" s="3">
        <v>4</v>
      </c>
    </row>
    <row r="1343" spans="1:54" x14ac:dyDescent="0.25">
      <c r="A1343" s="3">
        <v>1342</v>
      </c>
      <c r="B1343" s="2" t="s">
        <v>64</v>
      </c>
      <c r="C1343" s="2" t="s">
        <v>66</v>
      </c>
      <c r="D1343" s="3">
        <v>10</v>
      </c>
      <c r="E1343" s="3" t="s">
        <v>35</v>
      </c>
      <c r="F1343" s="3" t="s">
        <v>20</v>
      </c>
      <c r="G1343" s="3" t="s">
        <v>23</v>
      </c>
      <c r="H1343" s="3">
        <v>18</v>
      </c>
      <c r="I1343" s="3">
        <v>5.9166666666666696</v>
      </c>
      <c r="J1343" s="3">
        <v>1</v>
      </c>
      <c r="K1343" s="3">
        <v>2</v>
      </c>
      <c r="L1343" s="3">
        <v>3</v>
      </c>
      <c r="M1343" s="3">
        <v>1</v>
      </c>
      <c r="N1343" s="3" t="str">
        <f t="shared" si="205"/>
        <v>n</v>
      </c>
      <c r="O1343" s="3" t="str">
        <f t="shared" si="206"/>
        <v>n</v>
      </c>
      <c r="P1343" s="2" t="s">
        <v>26</v>
      </c>
      <c r="Q1343" s="2" t="s">
        <v>26</v>
      </c>
      <c r="R1343" s="4" t="str">
        <f t="shared" si="207"/>
        <v>y</v>
      </c>
      <c r="S1343" s="2" t="s">
        <v>23</v>
      </c>
      <c r="T1343" s="2">
        <v>9</v>
      </c>
      <c r="U1343" s="6" t="s">
        <v>87</v>
      </c>
      <c r="V1343" s="7" t="s">
        <v>87</v>
      </c>
      <c r="W1343" s="6" t="s">
        <v>87</v>
      </c>
      <c r="X1343" s="7" t="s">
        <v>87</v>
      </c>
      <c r="Y1343" s="7">
        <v>622218</v>
      </c>
      <c r="Z1343" s="7" t="s">
        <v>87</v>
      </c>
      <c r="AA1343" s="7" t="s">
        <v>87</v>
      </c>
      <c r="AB1343" s="7" t="s">
        <v>87</v>
      </c>
      <c r="AC1343" s="3">
        <v>4173.26</v>
      </c>
      <c r="AD1343" s="3">
        <v>1283162.3500000001</v>
      </c>
      <c r="AE1343" s="3">
        <f t="shared" si="208"/>
        <v>3.2523242284968851E-3</v>
      </c>
      <c r="AF1343" s="2">
        <v>42.430399999999999</v>
      </c>
      <c r="AG1343" s="2">
        <v>19.259399999999999</v>
      </c>
      <c r="AH1343" s="2">
        <v>55.755800000000001</v>
      </c>
      <c r="AI1343" s="2">
        <v>37.6173</v>
      </c>
      <c r="AJ1343" s="4">
        <f t="shared" si="209"/>
        <v>1983.2333858201387</v>
      </c>
      <c r="AK1343" s="3" t="s">
        <v>93</v>
      </c>
      <c r="AL1343" s="3" t="s">
        <v>100</v>
      </c>
      <c r="AM1343" s="3" t="s">
        <v>95</v>
      </c>
      <c r="AN1343" s="3" t="s">
        <v>95</v>
      </c>
      <c r="AO1343" s="3">
        <v>1</v>
      </c>
      <c r="AP1343" s="3">
        <v>0.63200000000000001</v>
      </c>
      <c r="AQ1343" s="3">
        <v>0.89500000000000002</v>
      </c>
      <c r="AR1343" s="3">
        <v>11</v>
      </c>
      <c r="AS1343" s="3">
        <v>-5.2759999999999998</v>
      </c>
      <c r="AT1343" s="3">
        <v>0</v>
      </c>
      <c r="AU1343" s="3">
        <v>6.0499999999999998E-2</v>
      </c>
      <c r="AV1343" s="3">
        <v>0.41599999999999998</v>
      </c>
      <c r="AW1343" s="3">
        <v>0</v>
      </c>
      <c r="AX1343" s="3">
        <v>8.8499999999999995E-2</v>
      </c>
      <c r="AY1343" s="3">
        <v>0.28000000000000003</v>
      </c>
      <c r="AZ1343" s="3">
        <v>127.983</v>
      </c>
      <c r="BA1343" s="3">
        <v>186892</v>
      </c>
      <c r="BB1343" s="3">
        <v>4</v>
      </c>
    </row>
    <row r="1344" spans="1:54" x14ac:dyDescent="0.25">
      <c r="A1344" s="3">
        <v>1343</v>
      </c>
      <c r="B1344" s="2" t="s">
        <v>64</v>
      </c>
      <c r="C1344" s="2" t="s">
        <v>66</v>
      </c>
      <c r="D1344" s="3">
        <v>8</v>
      </c>
      <c r="E1344" s="3" t="s">
        <v>38</v>
      </c>
      <c r="F1344" s="3" t="s">
        <v>25</v>
      </c>
      <c r="G1344" s="3" t="s">
        <v>23</v>
      </c>
      <c r="H1344" s="3">
        <v>9</v>
      </c>
      <c r="I1344" s="3">
        <v>5.9166666666666696</v>
      </c>
      <c r="J1344" s="3">
        <v>1</v>
      </c>
      <c r="K1344" s="3">
        <v>2</v>
      </c>
      <c r="L1344" s="3">
        <v>3</v>
      </c>
      <c r="M1344" s="3">
        <v>1</v>
      </c>
      <c r="N1344" s="3" t="str">
        <f t="shared" si="205"/>
        <v>n</v>
      </c>
      <c r="O1344" s="3" t="str">
        <f t="shared" si="206"/>
        <v>n</v>
      </c>
      <c r="P1344" s="2" t="s">
        <v>26</v>
      </c>
      <c r="Q1344" s="2" t="s">
        <v>26</v>
      </c>
      <c r="R1344" s="4" t="str">
        <f t="shared" si="207"/>
        <v>y</v>
      </c>
      <c r="S1344" s="2" t="s">
        <v>23</v>
      </c>
      <c r="T1344" s="2">
        <v>9</v>
      </c>
      <c r="U1344" s="6" t="s">
        <v>87</v>
      </c>
      <c r="V1344" s="7" t="s">
        <v>87</v>
      </c>
      <c r="W1344" s="6" t="s">
        <v>87</v>
      </c>
      <c r="X1344" s="7" t="s">
        <v>87</v>
      </c>
      <c r="Y1344" s="7">
        <v>622218</v>
      </c>
      <c r="Z1344" s="7" t="s">
        <v>87</v>
      </c>
      <c r="AA1344" s="7" t="s">
        <v>87</v>
      </c>
      <c r="AB1344" s="7" t="s">
        <v>87</v>
      </c>
      <c r="AC1344" s="3">
        <v>4173.26</v>
      </c>
      <c r="AD1344" s="3">
        <v>1283162.3500000001</v>
      </c>
      <c r="AE1344" s="3">
        <f t="shared" si="208"/>
        <v>3.2523242284968851E-3</v>
      </c>
      <c r="AF1344" s="2">
        <v>42.430399999999999</v>
      </c>
      <c r="AG1344" s="2">
        <v>19.259399999999999</v>
      </c>
      <c r="AH1344" s="2">
        <v>55.755800000000001</v>
      </c>
      <c r="AI1344" s="2">
        <v>37.6173</v>
      </c>
      <c r="AJ1344" s="4">
        <f t="shared" si="209"/>
        <v>1983.2333858201387</v>
      </c>
      <c r="AK1344" s="3" t="s">
        <v>93</v>
      </c>
      <c r="AL1344" s="3" t="s">
        <v>100</v>
      </c>
      <c r="AM1344" s="3" t="s">
        <v>95</v>
      </c>
      <c r="AN1344" s="3" t="s">
        <v>95</v>
      </c>
      <c r="AO1344" s="3">
        <v>1</v>
      </c>
      <c r="AP1344" s="3">
        <v>0.63200000000000001</v>
      </c>
      <c r="AQ1344" s="3">
        <v>0.89500000000000002</v>
      </c>
      <c r="AR1344" s="3">
        <v>11</v>
      </c>
      <c r="AS1344" s="3">
        <v>-5.2759999999999998</v>
      </c>
      <c r="AT1344" s="3">
        <v>0</v>
      </c>
      <c r="AU1344" s="3">
        <v>6.0499999999999998E-2</v>
      </c>
      <c r="AV1344" s="3">
        <v>0.41599999999999998</v>
      </c>
      <c r="AW1344" s="3">
        <v>0</v>
      </c>
      <c r="AX1344" s="3">
        <v>8.8499999999999995E-2</v>
      </c>
      <c r="AY1344" s="3">
        <v>0.28000000000000003</v>
      </c>
      <c r="AZ1344" s="3">
        <v>127.983</v>
      </c>
      <c r="BA1344" s="3">
        <v>186892</v>
      </c>
      <c r="BB1344" s="3">
        <v>4</v>
      </c>
    </row>
    <row r="1345" spans="1:54" x14ac:dyDescent="0.25">
      <c r="A1345" s="3">
        <v>1344</v>
      </c>
      <c r="B1345" s="2" t="s">
        <v>64</v>
      </c>
      <c r="C1345" s="2" t="s">
        <v>66</v>
      </c>
      <c r="D1345" s="3">
        <v>10</v>
      </c>
      <c r="E1345" s="3" t="s">
        <v>38</v>
      </c>
      <c r="F1345" s="3" t="s">
        <v>20</v>
      </c>
      <c r="G1345" s="3" t="s">
        <v>23</v>
      </c>
      <c r="H1345" s="3">
        <v>9</v>
      </c>
      <c r="I1345" s="3">
        <v>5.9166666666666696</v>
      </c>
      <c r="J1345" s="3">
        <v>1</v>
      </c>
      <c r="K1345" s="3">
        <v>2</v>
      </c>
      <c r="L1345" s="3">
        <v>3</v>
      </c>
      <c r="M1345" s="3">
        <v>1</v>
      </c>
      <c r="N1345" s="3" t="str">
        <f t="shared" si="205"/>
        <v>n</v>
      </c>
      <c r="O1345" s="3" t="str">
        <f t="shared" si="206"/>
        <v>n</v>
      </c>
      <c r="P1345" s="2" t="s">
        <v>26</v>
      </c>
      <c r="Q1345" s="2" t="s">
        <v>26</v>
      </c>
      <c r="R1345" s="4" t="str">
        <f t="shared" si="207"/>
        <v>y</v>
      </c>
      <c r="S1345" s="2" t="s">
        <v>23</v>
      </c>
      <c r="T1345" s="2">
        <v>9</v>
      </c>
      <c r="U1345" s="6" t="s">
        <v>87</v>
      </c>
      <c r="V1345" s="7" t="s">
        <v>87</v>
      </c>
      <c r="W1345" s="6" t="s">
        <v>87</v>
      </c>
      <c r="X1345" s="7" t="s">
        <v>87</v>
      </c>
      <c r="Y1345" s="7">
        <v>622218</v>
      </c>
      <c r="Z1345" s="7" t="s">
        <v>87</v>
      </c>
      <c r="AA1345" s="7" t="s">
        <v>87</v>
      </c>
      <c r="AB1345" s="7" t="s">
        <v>87</v>
      </c>
      <c r="AC1345" s="3">
        <v>4173.26</v>
      </c>
      <c r="AD1345" s="3">
        <v>1283162.3500000001</v>
      </c>
      <c r="AE1345" s="3">
        <f t="shared" si="208"/>
        <v>3.2523242284968851E-3</v>
      </c>
      <c r="AF1345" s="2">
        <v>42.430399999999999</v>
      </c>
      <c r="AG1345" s="2">
        <v>19.259399999999999</v>
      </c>
      <c r="AH1345" s="2">
        <v>55.755800000000001</v>
      </c>
      <c r="AI1345" s="2">
        <v>37.6173</v>
      </c>
      <c r="AJ1345" s="4">
        <f t="shared" si="209"/>
        <v>1983.2333858201387</v>
      </c>
      <c r="AK1345" s="3" t="s">
        <v>93</v>
      </c>
      <c r="AL1345" s="3" t="s">
        <v>100</v>
      </c>
      <c r="AM1345" s="3" t="s">
        <v>95</v>
      </c>
      <c r="AN1345" s="3" t="s">
        <v>95</v>
      </c>
      <c r="AO1345" s="3">
        <v>1</v>
      </c>
      <c r="AP1345" s="3">
        <v>0.63200000000000001</v>
      </c>
      <c r="AQ1345" s="3">
        <v>0.89500000000000002</v>
      </c>
      <c r="AR1345" s="3">
        <v>11</v>
      </c>
      <c r="AS1345" s="3">
        <v>-5.2759999999999998</v>
      </c>
      <c r="AT1345" s="3">
        <v>0</v>
      </c>
      <c r="AU1345" s="3">
        <v>6.0499999999999998E-2</v>
      </c>
      <c r="AV1345" s="3">
        <v>0.41599999999999998</v>
      </c>
      <c r="AW1345" s="3">
        <v>0</v>
      </c>
      <c r="AX1345" s="3">
        <v>8.8499999999999995E-2</v>
      </c>
      <c r="AY1345" s="3">
        <v>0.28000000000000003</v>
      </c>
      <c r="AZ1345" s="3">
        <v>127.983</v>
      </c>
      <c r="BA1345" s="3">
        <v>186892</v>
      </c>
      <c r="BB1345" s="3">
        <v>4</v>
      </c>
    </row>
    <row r="1346" spans="1:54" x14ac:dyDescent="0.25">
      <c r="A1346" s="3">
        <v>1345</v>
      </c>
      <c r="B1346" s="2" t="s">
        <v>77</v>
      </c>
      <c r="C1346" s="2" t="s">
        <v>66</v>
      </c>
      <c r="D1346" s="3">
        <v>6</v>
      </c>
      <c r="E1346" s="3" t="s">
        <v>35</v>
      </c>
      <c r="F1346" s="3" t="s">
        <v>20</v>
      </c>
      <c r="G1346" s="3" t="s">
        <v>23</v>
      </c>
      <c r="H1346" s="3">
        <v>18</v>
      </c>
      <c r="I1346" s="3">
        <v>4.8461538461538503</v>
      </c>
      <c r="J1346" s="3">
        <v>21</v>
      </c>
      <c r="K1346" s="3">
        <v>1</v>
      </c>
      <c r="L1346" s="3">
        <v>3</v>
      </c>
      <c r="M1346" s="3">
        <v>1</v>
      </c>
      <c r="N1346" s="3" t="str">
        <f t="shared" ref="N1346:N1409" si="216">IF(AND(J:J=L:L)=TRUE,"y","n")</f>
        <v>n</v>
      </c>
      <c r="O1346" s="3" t="str">
        <f t="shared" ref="O1346:O1409" si="217">IF(AND(K:K=M:M)=TRUE,"y","n")</f>
        <v>y</v>
      </c>
      <c r="P1346" s="2" t="s">
        <v>21</v>
      </c>
      <c r="Q1346" s="2" t="s">
        <v>26</v>
      </c>
      <c r="R1346" s="4" t="str">
        <f t="shared" ref="R1346:R1409" si="218">IF(AND(P:P=Q:Q)=TRUE, "y", "n")</f>
        <v>n</v>
      </c>
      <c r="S1346" s="2" t="s">
        <v>28</v>
      </c>
      <c r="T1346" s="2">
        <v>9</v>
      </c>
      <c r="U1346" s="6">
        <v>17654</v>
      </c>
      <c r="V1346" s="7">
        <v>11467</v>
      </c>
      <c r="W1346" s="7">
        <v>4436678</v>
      </c>
      <c r="X1346" s="7">
        <v>4676268</v>
      </c>
      <c r="Y1346" s="7">
        <v>5213985</v>
      </c>
      <c r="Z1346" s="7">
        <f>U:U  / (Y:Y -W:W )</f>
        <v>2.2711747096063717E-2</v>
      </c>
      <c r="AA1346" s="7">
        <f>V:V   / (Y:Y -X:X )</f>
        <v>2.1325344000654618E-2</v>
      </c>
      <c r="AB1346" s="7">
        <f>Z:Z+AA:AA</f>
        <v>4.4037091096718335E-2</v>
      </c>
      <c r="AC1346" s="3">
        <v>370556.67</v>
      </c>
      <c r="AD1346" s="3">
        <v>1283162.3500000001</v>
      </c>
      <c r="AE1346" s="3">
        <f t="shared" ref="AE1346:AE1409" si="219">AC:AC /AD:AD</f>
        <v>0.288783932913867</v>
      </c>
      <c r="AF1346" s="2">
        <v>59.913899999999998</v>
      </c>
      <c r="AG1346" s="2">
        <v>10.7522</v>
      </c>
      <c r="AH1346" s="2">
        <v>55.755800000000001</v>
      </c>
      <c r="AI1346" s="2">
        <v>37.6173</v>
      </c>
      <c r="AJ1346" s="4">
        <f t="shared" ref="AJ1346:AJ1409" si="220">ACOS(COS(RADIANS(90-AF:AF)) *COS(RADIANS(90-AH:AH)) +SIN(RADIANS(90-AF:AF)) *SIN(RADIANS(90-AH:AH)) *COS(RADIANS(AG:AG-AI:AI))) *6371</f>
        <v>1643.2150905793076</v>
      </c>
      <c r="AK1346" s="3" t="s">
        <v>93</v>
      </c>
      <c r="AL1346" s="3" t="s">
        <v>100</v>
      </c>
      <c r="AM1346" s="3" t="s">
        <v>95</v>
      </c>
      <c r="AN1346" s="3" t="s">
        <v>95</v>
      </c>
      <c r="AO1346" s="3">
        <v>1</v>
      </c>
      <c r="AP1346" s="3">
        <v>0.63200000000000001</v>
      </c>
      <c r="AQ1346" s="3">
        <v>0.89500000000000002</v>
      </c>
      <c r="AR1346" s="3">
        <v>11</v>
      </c>
      <c r="AS1346" s="3">
        <v>-5.2759999999999998</v>
      </c>
      <c r="AT1346" s="3">
        <v>0</v>
      </c>
      <c r="AU1346" s="3">
        <v>6.0499999999999998E-2</v>
      </c>
      <c r="AV1346" s="3">
        <v>0.41599999999999998</v>
      </c>
      <c r="AW1346" s="3">
        <v>0</v>
      </c>
      <c r="AX1346" s="3">
        <v>8.8499999999999995E-2</v>
      </c>
      <c r="AY1346" s="3">
        <v>0.28000000000000003</v>
      </c>
      <c r="AZ1346" s="3">
        <v>127.983</v>
      </c>
      <c r="BA1346" s="3">
        <v>186892</v>
      </c>
      <c r="BB1346" s="3">
        <v>4</v>
      </c>
    </row>
    <row r="1347" spans="1:54" x14ac:dyDescent="0.25">
      <c r="A1347" s="3">
        <v>1346</v>
      </c>
      <c r="B1347" s="2" t="s">
        <v>65</v>
      </c>
      <c r="C1347" s="2" t="s">
        <v>66</v>
      </c>
      <c r="D1347" s="3">
        <v>8</v>
      </c>
      <c r="E1347" s="3" t="s">
        <v>35</v>
      </c>
      <c r="F1347" s="3" t="s">
        <v>20</v>
      </c>
      <c r="G1347" s="3" t="s">
        <v>23</v>
      </c>
      <c r="H1347" s="3">
        <v>18</v>
      </c>
      <c r="I1347" s="3">
        <v>6.6</v>
      </c>
      <c r="J1347" s="3">
        <v>1</v>
      </c>
      <c r="K1347" s="3">
        <v>5</v>
      </c>
      <c r="L1347" s="3">
        <v>3</v>
      </c>
      <c r="M1347" s="3">
        <v>1</v>
      </c>
      <c r="N1347" s="3" t="str">
        <f t="shared" si="216"/>
        <v>n</v>
      </c>
      <c r="O1347" s="3" t="str">
        <f t="shared" si="217"/>
        <v>n</v>
      </c>
      <c r="P1347" s="2" t="s">
        <v>26</v>
      </c>
      <c r="Q1347" s="2" t="s">
        <v>26</v>
      </c>
      <c r="R1347" s="4" t="str">
        <f t="shared" si="218"/>
        <v>y</v>
      </c>
      <c r="S1347" s="2" t="s">
        <v>28</v>
      </c>
      <c r="T1347" s="2">
        <v>9</v>
      </c>
      <c r="U1347" s="6" t="s">
        <v>87</v>
      </c>
      <c r="V1347" s="7" t="s">
        <v>87</v>
      </c>
      <c r="W1347" s="6" t="s">
        <v>87</v>
      </c>
      <c r="X1347" s="7">
        <v>37811676</v>
      </c>
      <c r="Y1347" s="7">
        <v>37967209</v>
      </c>
      <c r="Z1347" s="7" t="s">
        <v>87</v>
      </c>
      <c r="AA1347" s="7" t="s">
        <v>87</v>
      </c>
      <c r="AB1347" s="7" t="s">
        <v>87</v>
      </c>
      <c r="AC1347" s="3">
        <v>469508.68</v>
      </c>
      <c r="AD1347" s="3">
        <v>1283162.3500000001</v>
      </c>
      <c r="AE1347" s="3">
        <f t="shared" si="219"/>
        <v>0.3658996696715735</v>
      </c>
      <c r="AF1347" s="2">
        <v>52.229700000000001</v>
      </c>
      <c r="AG1347" s="2">
        <v>21.0122</v>
      </c>
      <c r="AH1347" s="2">
        <v>55.755800000000001</v>
      </c>
      <c r="AI1347" s="2">
        <v>37.6173</v>
      </c>
      <c r="AJ1347" s="4">
        <f t="shared" si="220"/>
        <v>1150.699807763302</v>
      </c>
      <c r="AK1347" s="3" t="s">
        <v>93</v>
      </c>
      <c r="AL1347" s="3" t="s">
        <v>100</v>
      </c>
      <c r="AM1347" s="3" t="s">
        <v>95</v>
      </c>
      <c r="AN1347" s="3" t="s">
        <v>95</v>
      </c>
      <c r="AO1347" s="3">
        <v>1</v>
      </c>
      <c r="AP1347" s="3">
        <v>0.63200000000000001</v>
      </c>
      <c r="AQ1347" s="3">
        <v>0.89500000000000002</v>
      </c>
      <c r="AR1347" s="3">
        <v>11</v>
      </c>
      <c r="AS1347" s="3">
        <v>-5.2759999999999998</v>
      </c>
      <c r="AT1347" s="3">
        <v>0</v>
      </c>
      <c r="AU1347" s="3">
        <v>6.0499999999999998E-2</v>
      </c>
      <c r="AV1347" s="3">
        <v>0.41599999999999998</v>
      </c>
      <c r="AW1347" s="3">
        <v>0</v>
      </c>
      <c r="AX1347" s="3">
        <v>8.8499999999999995E-2</v>
      </c>
      <c r="AY1347" s="3">
        <v>0.28000000000000003</v>
      </c>
      <c r="AZ1347" s="3">
        <v>127.983</v>
      </c>
      <c r="BA1347" s="3">
        <v>186892</v>
      </c>
      <c r="BB1347" s="3">
        <v>4</v>
      </c>
    </row>
    <row r="1348" spans="1:54" x14ac:dyDescent="0.25">
      <c r="A1348" s="3">
        <v>1347</v>
      </c>
      <c r="B1348" s="2" t="s">
        <v>67</v>
      </c>
      <c r="C1348" s="2" t="s">
        <v>66</v>
      </c>
      <c r="D1348" s="3">
        <v>7</v>
      </c>
      <c r="E1348" s="3" t="s">
        <v>35</v>
      </c>
      <c r="F1348" s="3" t="s">
        <v>25</v>
      </c>
      <c r="G1348" s="3" t="s">
        <v>23</v>
      </c>
      <c r="H1348" s="3">
        <v>18</v>
      </c>
      <c r="I1348" s="3">
        <v>4.3333333333333304</v>
      </c>
      <c r="J1348" s="3">
        <v>1</v>
      </c>
      <c r="K1348" s="3">
        <v>5</v>
      </c>
      <c r="L1348" s="3">
        <v>3</v>
      </c>
      <c r="M1348" s="3">
        <v>1</v>
      </c>
      <c r="N1348" s="3" t="str">
        <f t="shared" si="216"/>
        <v>n</v>
      </c>
      <c r="O1348" s="3" t="str">
        <f t="shared" si="217"/>
        <v>n</v>
      </c>
      <c r="P1348" s="2" t="s">
        <v>68</v>
      </c>
      <c r="Q1348" s="2" t="s">
        <v>26</v>
      </c>
      <c r="R1348" s="4" t="str">
        <f t="shared" si="218"/>
        <v>n</v>
      </c>
      <c r="S1348" s="2" t="s">
        <v>23</v>
      </c>
      <c r="T1348" s="2">
        <v>9</v>
      </c>
      <c r="U1348" s="6" t="s">
        <v>87</v>
      </c>
      <c r="V1348" s="7" t="s">
        <v>87</v>
      </c>
      <c r="W1348" s="6" t="s">
        <v>87</v>
      </c>
      <c r="X1348" s="7" t="s">
        <v>87</v>
      </c>
      <c r="Y1348" s="7">
        <v>33005</v>
      </c>
      <c r="Z1348" s="7" t="s">
        <v>87</v>
      </c>
      <c r="AA1348" s="7" t="s">
        <v>87</v>
      </c>
      <c r="AB1348" s="7" t="s">
        <v>87</v>
      </c>
      <c r="AC1348" s="3">
        <v>1500</v>
      </c>
      <c r="AD1348" s="3">
        <v>1283162.3500000001</v>
      </c>
      <c r="AE1348" s="3">
        <f t="shared" si="219"/>
        <v>1.1689869173608467E-3</v>
      </c>
      <c r="AF1348" s="2">
        <v>43.935600000000001</v>
      </c>
      <c r="AG1348" s="2">
        <v>12.4473</v>
      </c>
      <c r="AH1348" s="2">
        <v>55.755800000000001</v>
      </c>
      <c r="AI1348" s="2">
        <v>37.6173</v>
      </c>
      <c r="AJ1348" s="4">
        <f t="shared" si="220"/>
        <v>2212.2033029584345</v>
      </c>
      <c r="AK1348" s="3" t="s">
        <v>93</v>
      </c>
      <c r="AL1348" s="3" t="s">
        <v>100</v>
      </c>
      <c r="AM1348" s="3" t="s">
        <v>95</v>
      </c>
      <c r="AN1348" s="3" t="s">
        <v>95</v>
      </c>
      <c r="AO1348" s="3">
        <v>1</v>
      </c>
      <c r="AP1348" s="3">
        <v>0.63200000000000001</v>
      </c>
      <c r="AQ1348" s="3">
        <v>0.89500000000000002</v>
      </c>
      <c r="AR1348" s="3">
        <v>11</v>
      </c>
      <c r="AS1348" s="3">
        <v>-5.2759999999999998</v>
      </c>
      <c r="AT1348" s="3">
        <v>0</v>
      </c>
      <c r="AU1348" s="3">
        <v>6.0499999999999998E-2</v>
      </c>
      <c r="AV1348" s="3">
        <v>0.41599999999999998</v>
      </c>
      <c r="AW1348" s="3">
        <v>0</v>
      </c>
      <c r="AX1348" s="3">
        <v>8.8499999999999995E-2</v>
      </c>
      <c r="AY1348" s="3">
        <v>0.28000000000000003</v>
      </c>
      <c r="AZ1348" s="3">
        <v>127.983</v>
      </c>
      <c r="BA1348" s="3">
        <v>186892</v>
      </c>
      <c r="BB1348" s="3">
        <v>4</v>
      </c>
    </row>
    <row r="1349" spans="1:54" x14ac:dyDescent="0.25">
      <c r="A1349" s="3">
        <v>1348</v>
      </c>
      <c r="B1349" s="2" t="s">
        <v>67</v>
      </c>
      <c r="C1349" s="2" t="s">
        <v>66</v>
      </c>
      <c r="D1349" s="3">
        <v>10</v>
      </c>
      <c r="E1349" s="3" t="s">
        <v>35</v>
      </c>
      <c r="F1349" s="3" t="s">
        <v>20</v>
      </c>
      <c r="G1349" s="3" t="s">
        <v>23</v>
      </c>
      <c r="H1349" s="3">
        <v>18</v>
      </c>
      <c r="I1349" s="3">
        <v>4.3333333333333304</v>
      </c>
      <c r="J1349" s="3">
        <v>1</v>
      </c>
      <c r="K1349" s="3">
        <v>5</v>
      </c>
      <c r="L1349" s="3">
        <v>3</v>
      </c>
      <c r="M1349" s="3">
        <v>1</v>
      </c>
      <c r="N1349" s="3" t="str">
        <f t="shared" si="216"/>
        <v>n</v>
      </c>
      <c r="O1349" s="3" t="str">
        <f t="shared" si="217"/>
        <v>n</v>
      </c>
      <c r="P1349" s="2" t="s">
        <v>68</v>
      </c>
      <c r="Q1349" s="2" t="s">
        <v>26</v>
      </c>
      <c r="R1349" s="4" t="str">
        <f t="shared" si="218"/>
        <v>n</v>
      </c>
      <c r="S1349" s="2" t="s">
        <v>23</v>
      </c>
      <c r="T1349" s="2">
        <v>9</v>
      </c>
      <c r="U1349" s="6" t="s">
        <v>87</v>
      </c>
      <c r="V1349" s="7" t="s">
        <v>87</v>
      </c>
      <c r="W1349" s="6" t="s">
        <v>87</v>
      </c>
      <c r="X1349" s="7" t="s">
        <v>87</v>
      </c>
      <c r="Y1349" s="7">
        <v>33005</v>
      </c>
      <c r="Z1349" s="7" t="s">
        <v>87</v>
      </c>
      <c r="AA1349" s="7" t="s">
        <v>87</v>
      </c>
      <c r="AB1349" s="7" t="s">
        <v>87</v>
      </c>
      <c r="AC1349" s="3">
        <v>1500</v>
      </c>
      <c r="AD1349" s="3">
        <v>1283162.3500000001</v>
      </c>
      <c r="AE1349" s="3">
        <f t="shared" si="219"/>
        <v>1.1689869173608467E-3</v>
      </c>
      <c r="AF1349" s="2">
        <v>43.935600000000001</v>
      </c>
      <c r="AG1349" s="2">
        <v>12.4473</v>
      </c>
      <c r="AH1349" s="2">
        <v>55.755800000000001</v>
      </c>
      <c r="AI1349" s="2">
        <v>37.6173</v>
      </c>
      <c r="AJ1349" s="4">
        <f t="shared" si="220"/>
        <v>2212.2033029584345</v>
      </c>
      <c r="AK1349" s="3" t="s">
        <v>93</v>
      </c>
      <c r="AL1349" s="3" t="s">
        <v>100</v>
      </c>
      <c r="AM1349" s="3" t="s">
        <v>95</v>
      </c>
      <c r="AN1349" s="3" t="s">
        <v>95</v>
      </c>
      <c r="AO1349" s="3">
        <v>1</v>
      </c>
      <c r="AP1349" s="3">
        <v>0.63200000000000001</v>
      </c>
      <c r="AQ1349" s="3">
        <v>0.89500000000000002</v>
      </c>
      <c r="AR1349" s="3">
        <v>11</v>
      </c>
      <c r="AS1349" s="3">
        <v>-5.2759999999999998</v>
      </c>
      <c r="AT1349" s="3">
        <v>0</v>
      </c>
      <c r="AU1349" s="3">
        <v>6.0499999999999998E-2</v>
      </c>
      <c r="AV1349" s="3">
        <v>0.41599999999999998</v>
      </c>
      <c r="AW1349" s="3">
        <v>0</v>
      </c>
      <c r="AX1349" s="3">
        <v>8.8499999999999995E-2</v>
      </c>
      <c r="AY1349" s="3">
        <v>0.28000000000000003</v>
      </c>
      <c r="AZ1349" s="3">
        <v>127.983</v>
      </c>
      <c r="BA1349" s="3">
        <v>186892</v>
      </c>
      <c r="BB1349" s="3">
        <v>4</v>
      </c>
    </row>
    <row r="1350" spans="1:54" x14ac:dyDescent="0.25">
      <c r="A1350" s="3">
        <v>1349</v>
      </c>
      <c r="B1350" s="2" t="s">
        <v>67</v>
      </c>
      <c r="C1350" s="2" t="s">
        <v>66</v>
      </c>
      <c r="D1350" s="3">
        <v>3</v>
      </c>
      <c r="E1350" s="3" t="s">
        <v>38</v>
      </c>
      <c r="F1350" s="3" t="s">
        <v>25</v>
      </c>
      <c r="G1350" s="3" t="s">
        <v>23</v>
      </c>
      <c r="H1350" s="3">
        <v>9</v>
      </c>
      <c r="I1350" s="3">
        <v>4.3333333333333304</v>
      </c>
      <c r="J1350" s="3">
        <v>1</v>
      </c>
      <c r="K1350" s="3">
        <v>5</v>
      </c>
      <c r="L1350" s="3">
        <v>3</v>
      </c>
      <c r="M1350" s="3">
        <v>1</v>
      </c>
      <c r="N1350" s="3" t="str">
        <f t="shared" si="216"/>
        <v>n</v>
      </c>
      <c r="O1350" s="3" t="str">
        <f t="shared" si="217"/>
        <v>n</v>
      </c>
      <c r="P1350" s="2" t="s">
        <v>68</v>
      </c>
      <c r="Q1350" s="2" t="s">
        <v>26</v>
      </c>
      <c r="R1350" s="4" t="str">
        <f t="shared" si="218"/>
        <v>n</v>
      </c>
      <c r="S1350" s="2" t="s">
        <v>23</v>
      </c>
      <c r="T1350" s="2">
        <v>9</v>
      </c>
      <c r="U1350" s="6" t="s">
        <v>87</v>
      </c>
      <c r="V1350" s="7" t="s">
        <v>87</v>
      </c>
      <c r="W1350" s="6" t="s">
        <v>87</v>
      </c>
      <c r="X1350" s="7" t="s">
        <v>87</v>
      </c>
      <c r="Y1350" s="7">
        <v>33005</v>
      </c>
      <c r="Z1350" s="7" t="s">
        <v>87</v>
      </c>
      <c r="AA1350" s="7" t="s">
        <v>87</v>
      </c>
      <c r="AB1350" s="7" t="s">
        <v>87</v>
      </c>
      <c r="AC1350" s="3">
        <v>1500</v>
      </c>
      <c r="AD1350" s="3">
        <v>1283162.3500000001</v>
      </c>
      <c r="AE1350" s="3">
        <f t="shared" si="219"/>
        <v>1.1689869173608467E-3</v>
      </c>
      <c r="AF1350" s="2">
        <v>43.935600000000001</v>
      </c>
      <c r="AG1350" s="2">
        <v>12.4473</v>
      </c>
      <c r="AH1350" s="2">
        <v>55.755800000000001</v>
      </c>
      <c r="AI1350" s="2">
        <v>37.6173</v>
      </c>
      <c r="AJ1350" s="4">
        <f t="shared" si="220"/>
        <v>2212.2033029584345</v>
      </c>
      <c r="AK1350" s="3" t="s">
        <v>93</v>
      </c>
      <c r="AL1350" s="3" t="s">
        <v>100</v>
      </c>
      <c r="AM1350" s="3" t="s">
        <v>95</v>
      </c>
      <c r="AN1350" s="3" t="s">
        <v>95</v>
      </c>
      <c r="AO1350" s="3">
        <v>1</v>
      </c>
      <c r="AP1350" s="3">
        <v>0.63200000000000001</v>
      </c>
      <c r="AQ1350" s="3">
        <v>0.89500000000000002</v>
      </c>
      <c r="AR1350" s="3">
        <v>11</v>
      </c>
      <c r="AS1350" s="3">
        <v>-5.2759999999999998</v>
      </c>
      <c r="AT1350" s="3">
        <v>0</v>
      </c>
      <c r="AU1350" s="3">
        <v>6.0499999999999998E-2</v>
      </c>
      <c r="AV1350" s="3">
        <v>0.41599999999999998</v>
      </c>
      <c r="AW1350" s="3">
        <v>0</v>
      </c>
      <c r="AX1350" s="3">
        <v>8.8499999999999995E-2</v>
      </c>
      <c r="AY1350" s="3">
        <v>0.28000000000000003</v>
      </c>
      <c r="AZ1350" s="3">
        <v>127.983</v>
      </c>
      <c r="BA1350" s="3">
        <v>186892</v>
      </c>
      <c r="BB1350" s="3">
        <v>4</v>
      </c>
    </row>
    <row r="1351" spans="1:54" x14ac:dyDescent="0.25">
      <c r="A1351" s="3">
        <v>1350</v>
      </c>
      <c r="B1351" s="2" t="s">
        <v>67</v>
      </c>
      <c r="C1351" s="2" t="s">
        <v>66</v>
      </c>
      <c r="D1351" s="3">
        <v>12</v>
      </c>
      <c r="E1351" s="3" t="s">
        <v>38</v>
      </c>
      <c r="F1351" s="3" t="s">
        <v>20</v>
      </c>
      <c r="G1351" s="3" t="s">
        <v>23</v>
      </c>
      <c r="H1351" s="3">
        <v>9</v>
      </c>
      <c r="I1351" s="3">
        <v>4.3333333333333304</v>
      </c>
      <c r="J1351" s="3">
        <v>1</v>
      </c>
      <c r="K1351" s="3">
        <v>5</v>
      </c>
      <c r="L1351" s="3">
        <v>3</v>
      </c>
      <c r="M1351" s="3">
        <v>1</v>
      </c>
      <c r="N1351" s="3" t="str">
        <f t="shared" si="216"/>
        <v>n</v>
      </c>
      <c r="O1351" s="3" t="str">
        <f t="shared" si="217"/>
        <v>n</v>
      </c>
      <c r="P1351" s="2" t="s">
        <v>68</v>
      </c>
      <c r="Q1351" s="2" t="s">
        <v>26</v>
      </c>
      <c r="R1351" s="4" t="str">
        <f t="shared" si="218"/>
        <v>n</v>
      </c>
      <c r="S1351" s="2" t="s">
        <v>23</v>
      </c>
      <c r="T1351" s="2">
        <v>9</v>
      </c>
      <c r="U1351" s="6" t="s">
        <v>87</v>
      </c>
      <c r="V1351" s="7" t="s">
        <v>87</v>
      </c>
      <c r="W1351" s="6" t="s">
        <v>87</v>
      </c>
      <c r="X1351" s="7" t="s">
        <v>87</v>
      </c>
      <c r="Y1351" s="7">
        <v>33005</v>
      </c>
      <c r="Z1351" s="7" t="s">
        <v>87</v>
      </c>
      <c r="AA1351" s="7" t="s">
        <v>87</v>
      </c>
      <c r="AB1351" s="7" t="s">
        <v>87</v>
      </c>
      <c r="AC1351" s="3">
        <v>1500</v>
      </c>
      <c r="AD1351" s="3">
        <v>1283162.3500000001</v>
      </c>
      <c r="AE1351" s="3">
        <f t="shared" si="219"/>
        <v>1.1689869173608467E-3</v>
      </c>
      <c r="AF1351" s="2">
        <v>43.935600000000001</v>
      </c>
      <c r="AG1351" s="2">
        <v>12.4473</v>
      </c>
      <c r="AH1351" s="2">
        <v>55.755800000000001</v>
      </c>
      <c r="AI1351" s="2">
        <v>37.6173</v>
      </c>
      <c r="AJ1351" s="4">
        <f t="shared" si="220"/>
        <v>2212.2033029584345</v>
      </c>
      <c r="AK1351" s="3" t="s">
        <v>93</v>
      </c>
      <c r="AL1351" s="3" t="s">
        <v>100</v>
      </c>
      <c r="AM1351" s="3" t="s">
        <v>95</v>
      </c>
      <c r="AN1351" s="3" t="s">
        <v>95</v>
      </c>
      <c r="AO1351" s="3">
        <v>1</v>
      </c>
      <c r="AP1351" s="3">
        <v>0.63200000000000001</v>
      </c>
      <c r="AQ1351" s="3">
        <v>0.89500000000000002</v>
      </c>
      <c r="AR1351" s="3">
        <v>11</v>
      </c>
      <c r="AS1351" s="3">
        <v>-5.2759999999999998</v>
      </c>
      <c r="AT1351" s="3">
        <v>0</v>
      </c>
      <c r="AU1351" s="3">
        <v>6.0499999999999998E-2</v>
      </c>
      <c r="AV1351" s="3">
        <v>0.41599999999999998</v>
      </c>
      <c r="AW1351" s="3">
        <v>0</v>
      </c>
      <c r="AX1351" s="3">
        <v>8.8499999999999995E-2</v>
      </c>
      <c r="AY1351" s="3">
        <v>0.28000000000000003</v>
      </c>
      <c r="AZ1351" s="3">
        <v>127.983</v>
      </c>
      <c r="BA1351" s="3">
        <v>186892</v>
      </c>
      <c r="BB1351" s="3">
        <v>4</v>
      </c>
    </row>
    <row r="1352" spans="1:54" x14ac:dyDescent="0.25">
      <c r="A1352" s="3">
        <v>1351</v>
      </c>
      <c r="B1352" s="2" t="s">
        <v>31</v>
      </c>
      <c r="C1352" s="2" t="s">
        <v>66</v>
      </c>
      <c r="D1352" s="3">
        <v>1</v>
      </c>
      <c r="E1352" s="3" t="s">
        <v>35</v>
      </c>
      <c r="F1352" s="3" t="s">
        <v>25</v>
      </c>
      <c r="G1352" s="3" t="s">
        <v>23</v>
      </c>
      <c r="H1352" s="3">
        <v>18</v>
      </c>
      <c r="I1352" s="3">
        <v>6.1666666666666696</v>
      </c>
      <c r="J1352" s="3">
        <v>1</v>
      </c>
      <c r="K1352" s="3">
        <v>2</v>
      </c>
      <c r="L1352" s="3">
        <v>3</v>
      </c>
      <c r="M1352" s="3">
        <v>1</v>
      </c>
      <c r="N1352" s="3" t="str">
        <f t="shared" si="216"/>
        <v>n</v>
      </c>
      <c r="O1352" s="3" t="str">
        <f t="shared" si="217"/>
        <v>n</v>
      </c>
      <c r="P1352" s="2" t="s">
        <v>26</v>
      </c>
      <c r="Q1352" s="2" t="s">
        <v>26</v>
      </c>
      <c r="R1352" s="4" t="str">
        <f t="shared" si="218"/>
        <v>y</v>
      </c>
      <c r="S1352" s="2" t="s">
        <v>23</v>
      </c>
      <c r="T1352" s="2">
        <v>9</v>
      </c>
      <c r="U1352" s="6" t="s">
        <v>87</v>
      </c>
      <c r="V1352" s="7" t="s">
        <v>87</v>
      </c>
      <c r="W1352" s="6" t="s">
        <v>87</v>
      </c>
      <c r="X1352" s="7" t="s">
        <v>87</v>
      </c>
      <c r="Y1352" s="7">
        <v>7076372</v>
      </c>
      <c r="Z1352" s="7" t="s">
        <v>87</v>
      </c>
      <c r="AA1352" s="7" t="s">
        <v>87</v>
      </c>
      <c r="AB1352" s="7" t="s">
        <v>87</v>
      </c>
      <c r="AC1352" s="3">
        <v>37745.11</v>
      </c>
      <c r="AD1352" s="3">
        <v>1283162.3500000001</v>
      </c>
      <c r="AE1352" s="3">
        <f t="shared" si="219"/>
        <v>2.9415693189564048E-2</v>
      </c>
      <c r="AF1352" s="2">
        <v>44.7866</v>
      </c>
      <c r="AG1352" s="2">
        <v>20.448899999999998</v>
      </c>
      <c r="AH1352" s="2">
        <v>55.755800000000001</v>
      </c>
      <c r="AI1352" s="2">
        <v>37.6173</v>
      </c>
      <c r="AJ1352" s="4">
        <f t="shared" si="220"/>
        <v>1716.2790443371707</v>
      </c>
      <c r="AK1352" s="3" t="s">
        <v>93</v>
      </c>
      <c r="AL1352" s="3" t="s">
        <v>100</v>
      </c>
      <c r="AM1352" s="3" t="s">
        <v>95</v>
      </c>
      <c r="AN1352" s="3" t="s">
        <v>95</v>
      </c>
      <c r="AO1352" s="3">
        <v>1</v>
      </c>
      <c r="AP1352" s="3">
        <v>0.63200000000000001</v>
      </c>
      <c r="AQ1352" s="3">
        <v>0.89500000000000002</v>
      </c>
      <c r="AR1352" s="3">
        <v>11</v>
      </c>
      <c r="AS1352" s="3">
        <v>-5.2759999999999998</v>
      </c>
      <c r="AT1352" s="3">
        <v>0</v>
      </c>
      <c r="AU1352" s="3">
        <v>6.0499999999999998E-2</v>
      </c>
      <c r="AV1352" s="3">
        <v>0.41599999999999998</v>
      </c>
      <c r="AW1352" s="3">
        <v>0</v>
      </c>
      <c r="AX1352" s="3">
        <v>8.8499999999999995E-2</v>
      </c>
      <c r="AY1352" s="3">
        <v>0.28000000000000003</v>
      </c>
      <c r="AZ1352" s="3">
        <v>127.983</v>
      </c>
      <c r="BA1352" s="3">
        <v>186892</v>
      </c>
      <c r="BB1352" s="3">
        <v>4</v>
      </c>
    </row>
    <row r="1353" spans="1:54" x14ac:dyDescent="0.25">
      <c r="A1353" s="3">
        <v>1352</v>
      </c>
      <c r="B1353" s="2" t="s">
        <v>31</v>
      </c>
      <c r="C1353" s="2" t="s">
        <v>66</v>
      </c>
      <c r="D1353" s="3">
        <v>12</v>
      </c>
      <c r="E1353" s="3" t="s">
        <v>35</v>
      </c>
      <c r="F1353" s="3" t="s">
        <v>20</v>
      </c>
      <c r="G1353" s="3" t="s">
        <v>23</v>
      </c>
      <c r="H1353" s="3">
        <v>18</v>
      </c>
      <c r="I1353" s="3">
        <v>6.1666666666666696</v>
      </c>
      <c r="J1353" s="3">
        <v>1</v>
      </c>
      <c r="K1353" s="3">
        <v>2</v>
      </c>
      <c r="L1353" s="3">
        <v>3</v>
      </c>
      <c r="M1353" s="3">
        <v>1</v>
      </c>
      <c r="N1353" s="3" t="str">
        <f t="shared" si="216"/>
        <v>n</v>
      </c>
      <c r="O1353" s="3" t="str">
        <f t="shared" si="217"/>
        <v>n</v>
      </c>
      <c r="P1353" s="2" t="s">
        <v>26</v>
      </c>
      <c r="Q1353" s="2" t="s">
        <v>26</v>
      </c>
      <c r="R1353" s="4" t="str">
        <f t="shared" si="218"/>
        <v>y</v>
      </c>
      <c r="S1353" s="2" t="s">
        <v>23</v>
      </c>
      <c r="T1353" s="2">
        <v>9</v>
      </c>
      <c r="U1353" s="6" t="s">
        <v>87</v>
      </c>
      <c r="V1353" s="7" t="s">
        <v>87</v>
      </c>
      <c r="W1353" s="6" t="s">
        <v>87</v>
      </c>
      <c r="X1353" s="7" t="s">
        <v>87</v>
      </c>
      <c r="Y1353" s="7">
        <v>7076372</v>
      </c>
      <c r="Z1353" s="7" t="s">
        <v>87</v>
      </c>
      <c r="AA1353" s="7" t="s">
        <v>87</v>
      </c>
      <c r="AB1353" s="7" t="s">
        <v>87</v>
      </c>
      <c r="AC1353" s="3">
        <v>37745.11</v>
      </c>
      <c r="AD1353" s="3">
        <v>1283162.3500000001</v>
      </c>
      <c r="AE1353" s="3">
        <f t="shared" si="219"/>
        <v>2.9415693189564048E-2</v>
      </c>
      <c r="AF1353" s="2">
        <v>44.7866</v>
      </c>
      <c r="AG1353" s="2">
        <v>20.448899999999998</v>
      </c>
      <c r="AH1353" s="2">
        <v>55.755800000000001</v>
      </c>
      <c r="AI1353" s="2">
        <v>37.6173</v>
      </c>
      <c r="AJ1353" s="4">
        <f t="shared" si="220"/>
        <v>1716.2790443371707</v>
      </c>
      <c r="AK1353" s="3" t="s">
        <v>93</v>
      </c>
      <c r="AL1353" s="3" t="s">
        <v>100</v>
      </c>
      <c r="AM1353" s="3" t="s">
        <v>95</v>
      </c>
      <c r="AN1353" s="3" t="s">
        <v>95</v>
      </c>
      <c r="AO1353" s="3">
        <v>1</v>
      </c>
      <c r="AP1353" s="3">
        <v>0.63200000000000001</v>
      </c>
      <c r="AQ1353" s="3">
        <v>0.89500000000000002</v>
      </c>
      <c r="AR1353" s="3">
        <v>11</v>
      </c>
      <c r="AS1353" s="3">
        <v>-5.2759999999999998</v>
      </c>
      <c r="AT1353" s="3">
        <v>0</v>
      </c>
      <c r="AU1353" s="3">
        <v>6.0499999999999998E-2</v>
      </c>
      <c r="AV1353" s="3">
        <v>0.41599999999999998</v>
      </c>
      <c r="AW1353" s="3">
        <v>0</v>
      </c>
      <c r="AX1353" s="3">
        <v>8.8499999999999995E-2</v>
      </c>
      <c r="AY1353" s="3">
        <v>0.28000000000000003</v>
      </c>
      <c r="AZ1353" s="3">
        <v>127.983</v>
      </c>
      <c r="BA1353" s="3">
        <v>186892</v>
      </c>
      <c r="BB1353" s="3">
        <v>4</v>
      </c>
    </row>
    <row r="1354" spans="1:54" x14ac:dyDescent="0.25">
      <c r="A1354" s="3">
        <v>1353</v>
      </c>
      <c r="B1354" s="2" t="s">
        <v>32</v>
      </c>
      <c r="C1354" s="2" t="s">
        <v>66</v>
      </c>
      <c r="D1354" s="3">
        <v>10</v>
      </c>
      <c r="E1354" s="3" t="s">
        <v>35</v>
      </c>
      <c r="F1354" s="3" t="s">
        <v>20</v>
      </c>
      <c r="G1354" s="3" t="s">
        <v>23</v>
      </c>
      <c r="H1354" s="3">
        <v>18</v>
      </c>
      <c r="I1354" s="3">
        <v>7.4545454545454497</v>
      </c>
      <c r="J1354" s="3">
        <v>1</v>
      </c>
      <c r="K1354" s="3">
        <v>2</v>
      </c>
      <c r="L1354" s="3">
        <v>3</v>
      </c>
      <c r="M1354" s="3">
        <v>1</v>
      </c>
      <c r="N1354" s="3" t="str">
        <f t="shared" si="216"/>
        <v>n</v>
      </c>
      <c r="O1354" s="3" t="str">
        <f t="shared" si="217"/>
        <v>n</v>
      </c>
      <c r="P1354" s="2" t="s">
        <v>26</v>
      </c>
      <c r="Q1354" s="2" t="s">
        <v>26</v>
      </c>
      <c r="R1354" s="4" t="str">
        <f t="shared" si="218"/>
        <v>y</v>
      </c>
      <c r="S1354" s="2" t="s">
        <v>23</v>
      </c>
      <c r="T1354" s="2">
        <v>9</v>
      </c>
      <c r="U1354" s="6">
        <v>2550</v>
      </c>
      <c r="V1354" s="7">
        <v>1998</v>
      </c>
      <c r="W1354" s="7">
        <v>1822985</v>
      </c>
      <c r="X1354" s="7">
        <v>1956422</v>
      </c>
      <c r="Y1354" s="7">
        <v>2064188</v>
      </c>
      <c r="Z1354" s="7">
        <f t="shared" ref="Z1354:Z1366" si="221">U:U  / (Y:Y -W:W )</f>
        <v>1.0572007810848124E-2</v>
      </c>
      <c r="AA1354" s="7">
        <f t="shared" ref="AA1354:AA1366" si="222">V:V   / (Y:Y -X:X )</f>
        <v>1.8540170369133122E-2</v>
      </c>
      <c r="AB1354" s="7">
        <f t="shared" ref="AB1354:AB1366" si="223">Z:Z+AA:AA</f>
        <v>2.9112178179981248E-2</v>
      </c>
      <c r="AC1354" s="3">
        <v>43990.64</v>
      </c>
      <c r="AD1354" s="3">
        <v>1283162.3500000001</v>
      </c>
      <c r="AE1354" s="3">
        <f t="shared" si="219"/>
        <v>3.4282988430887174E-2</v>
      </c>
      <c r="AF1354" s="2">
        <v>46.056899999999999</v>
      </c>
      <c r="AG1354" s="2">
        <v>14.505800000000001</v>
      </c>
      <c r="AH1354" s="2">
        <v>55.755800000000001</v>
      </c>
      <c r="AI1354" s="2">
        <v>37.6173</v>
      </c>
      <c r="AJ1354" s="4">
        <f t="shared" si="220"/>
        <v>1932.10198658131</v>
      </c>
      <c r="AK1354" s="3" t="s">
        <v>93</v>
      </c>
      <c r="AL1354" s="3" t="s">
        <v>100</v>
      </c>
      <c r="AM1354" s="3" t="s">
        <v>95</v>
      </c>
      <c r="AN1354" s="3" t="s">
        <v>95</v>
      </c>
      <c r="AO1354" s="3">
        <v>1</v>
      </c>
      <c r="AP1354" s="3">
        <v>0.63200000000000001</v>
      </c>
      <c r="AQ1354" s="3">
        <v>0.89500000000000002</v>
      </c>
      <c r="AR1354" s="3">
        <v>11</v>
      </c>
      <c r="AS1354" s="3">
        <v>-5.2759999999999998</v>
      </c>
      <c r="AT1354" s="3">
        <v>0</v>
      </c>
      <c r="AU1354" s="3">
        <v>6.0499999999999998E-2</v>
      </c>
      <c r="AV1354" s="3">
        <v>0.41599999999999998</v>
      </c>
      <c r="AW1354" s="3">
        <v>0</v>
      </c>
      <c r="AX1354" s="3">
        <v>8.8499999999999995E-2</v>
      </c>
      <c r="AY1354" s="3">
        <v>0.28000000000000003</v>
      </c>
      <c r="AZ1354" s="3">
        <v>127.983</v>
      </c>
      <c r="BA1354" s="3">
        <v>186892</v>
      </c>
      <c r="BB1354" s="3">
        <v>4</v>
      </c>
    </row>
    <row r="1355" spans="1:54" x14ac:dyDescent="0.25">
      <c r="A1355" s="3">
        <v>1354</v>
      </c>
      <c r="B1355" s="2" t="s">
        <v>69</v>
      </c>
      <c r="C1355" s="2" t="s">
        <v>66</v>
      </c>
      <c r="D1355" s="3">
        <v>4</v>
      </c>
      <c r="E1355" s="3" t="s">
        <v>35</v>
      </c>
      <c r="F1355" s="3" t="s">
        <v>25</v>
      </c>
      <c r="G1355" s="3" t="s">
        <v>23</v>
      </c>
      <c r="H1355" s="3">
        <v>18</v>
      </c>
      <c r="I1355" s="3">
        <v>6.3</v>
      </c>
      <c r="J1355" s="3">
        <v>1</v>
      </c>
      <c r="K1355" s="3">
        <v>3</v>
      </c>
      <c r="L1355" s="3">
        <v>3</v>
      </c>
      <c r="M1355" s="3">
        <v>1</v>
      </c>
      <c r="N1355" s="3" t="str">
        <f t="shared" si="216"/>
        <v>n</v>
      </c>
      <c r="O1355" s="3" t="str">
        <f t="shared" si="217"/>
        <v>n</v>
      </c>
      <c r="P1355" s="2" t="s">
        <v>68</v>
      </c>
      <c r="Q1355" s="2" t="s">
        <v>26</v>
      </c>
      <c r="R1355" s="4" t="str">
        <f t="shared" si="218"/>
        <v>n</v>
      </c>
      <c r="S1355" s="2" t="s">
        <v>23</v>
      </c>
      <c r="T1355" s="2">
        <v>9</v>
      </c>
      <c r="U1355" s="6">
        <v>83227</v>
      </c>
      <c r="V1355" s="7">
        <v>69565</v>
      </c>
      <c r="W1355" s="7">
        <v>40521758</v>
      </c>
      <c r="X1355" s="7">
        <v>42022582</v>
      </c>
      <c r="Y1355" s="7">
        <v>46440099</v>
      </c>
      <c r="Z1355" s="7">
        <f t="shared" si="221"/>
        <v>1.4062555706066954E-2</v>
      </c>
      <c r="AA1355" s="7">
        <f t="shared" si="222"/>
        <v>1.5747534191719013E-2</v>
      </c>
      <c r="AB1355" s="7">
        <f t="shared" si="223"/>
        <v>2.9810089897785969E-2</v>
      </c>
      <c r="AC1355" s="3">
        <v>1232088.19</v>
      </c>
      <c r="AD1355" s="3">
        <v>1283162.3500000001</v>
      </c>
      <c r="AE1355" s="3">
        <f t="shared" si="219"/>
        <v>0.96019665009653676</v>
      </c>
      <c r="AF1355" s="2">
        <v>40.416800000000002</v>
      </c>
      <c r="AG1355" s="2">
        <v>-3.7038000000000002</v>
      </c>
      <c r="AH1355" s="2">
        <v>55.755800000000001</v>
      </c>
      <c r="AI1355" s="2">
        <v>37.6173</v>
      </c>
      <c r="AJ1355" s="4">
        <f t="shared" si="220"/>
        <v>3440.3446004380571</v>
      </c>
      <c r="AK1355" s="3" t="s">
        <v>93</v>
      </c>
      <c r="AL1355" s="3" t="s">
        <v>100</v>
      </c>
      <c r="AM1355" s="3" t="s">
        <v>95</v>
      </c>
      <c r="AN1355" s="3" t="s">
        <v>95</v>
      </c>
      <c r="AO1355" s="3">
        <v>1</v>
      </c>
      <c r="AP1355" s="3">
        <v>0.63200000000000001</v>
      </c>
      <c r="AQ1355" s="3">
        <v>0.89500000000000002</v>
      </c>
      <c r="AR1355" s="3">
        <v>11</v>
      </c>
      <c r="AS1355" s="3">
        <v>-5.2759999999999998</v>
      </c>
      <c r="AT1355" s="3">
        <v>0</v>
      </c>
      <c r="AU1355" s="3">
        <v>6.0499999999999998E-2</v>
      </c>
      <c r="AV1355" s="3">
        <v>0.41599999999999998</v>
      </c>
      <c r="AW1355" s="3">
        <v>0</v>
      </c>
      <c r="AX1355" s="3">
        <v>8.8499999999999995E-2</v>
      </c>
      <c r="AY1355" s="3">
        <v>0.28000000000000003</v>
      </c>
      <c r="AZ1355" s="3">
        <v>127.983</v>
      </c>
      <c r="BA1355" s="3">
        <v>186892</v>
      </c>
      <c r="BB1355" s="3">
        <v>4</v>
      </c>
    </row>
    <row r="1356" spans="1:54" x14ac:dyDescent="0.25">
      <c r="A1356" s="3">
        <v>1355</v>
      </c>
      <c r="B1356" s="2" t="s">
        <v>69</v>
      </c>
      <c r="C1356" s="2" t="s">
        <v>66</v>
      </c>
      <c r="D1356" s="3">
        <v>8</v>
      </c>
      <c r="E1356" s="3" t="s">
        <v>35</v>
      </c>
      <c r="F1356" s="3" t="s">
        <v>20</v>
      </c>
      <c r="G1356" s="3" t="s">
        <v>23</v>
      </c>
      <c r="H1356" s="3">
        <v>18</v>
      </c>
      <c r="I1356" s="3">
        <v>6.3</v>
      </c>
      <c r="J1356" s="3">
        <v>1</v>
      </c>
      <c r="K1356" s="3">
        <v>3</v>
      </c>
      <c r="L1356" s="3">
        <v>3</v>
      </c>
      <c r="M1356" s="3">
        <v>1</v>
      </c>
      <c r="N1356" s="3" t="str">
        <f t="shared" si="216"/>
        <v>n</v>
      </c>
      <c r="O1356" s="3" t="str">
        <f t="shared" si="217"/>
        <v>n</v>
      </c>
      <c r="P1356" s="2" t="s">
        <v>68</v>
      </c>
      <c r="Q1356" s="2" t="s">
        <v>26</v>
      </c>
      <c r="R1356" s="4" t="str">
        <f t="shared" si="218"/>
        <v>n</v>
      </c>
      <c r="S1356" s="2" t="s">
        <v>23</v>
      </c>
      <c r="T1356" s="2">
        <v>9</v>
      </c>
      <c r="U1356" s="6">
        <v>83227</v>
      </c>
      <c r="V1356" s="7">
        <v>69565</v>
      </c>
      <c r="W1356" s="7">
        <v>40521758</v>
      </c>
      <c r="X1356" s="7">
        <v>42022582</v>
      </c>
      <c r="Y1356" s="7">
        <v>46440099</v>
      </c>
      <c r="Z1356" s="7">
        <f t="shared" si="221"/>
        <v>1.4062555706066954E-2</v>
      </c>
      <c r="AA1356" s="7">
        <f t="shared" si="222"/>
        <v>1.5747534191719013E-2</v>
      </c>
      <c r="AB1356" s="7">
        <f t="shared" si="223"/>
        <v>2.9810089897785969E-2</v>
      </c>
      <c r="AC1356" s="3">
        <v>1232088.19</v>
      </c>
      <c r="AD1356" s="3">
        <v>1283162.3500000001</v>
      </c>
      <c r="AE1356" s="3">
        <f t="shared" si="219"/>
        <v>0.96019665009653676</v>
      </c>
      <c r="AF1356" s="2">
        <v>40.416800000000002</v>
      </c>
      <c r="AG1356" s="2">
        <v>-3.7038000000000002</v>
      </c>
      <c r="AH1356" s="2">
        <v>55.755800000000001</v>
      </c>
      <c r="AI1356" s="2">
        <v>37.6173</v>
      </c>
      <c r="AJ1356" s="4">
        <f t="shared" si="220"/>
        <v>3440.3446004380571</v>
      </c>
      <c r="AK1356" s="3" t="s">
        <v>93</v>
      </c>
      <c r="AL1356" s="3" t="s">
        <v>100</v>
      </c>
      <c r="AM1356" s="3" t="s">
        <v>95</v>
      </c>
      <c r="AN1356" s="3" t="s">
        <v>95</v>
      </c>
      <c r="AO1356" s="3">
        <v>1</v>
      </c>
      <c r="AP1356" s="3">
        <v>0.63200000000000001</v>
      </c>
      <c r="AQ1356" s="3">
        <v>0.89500000000000002</v>
      </c>
      <c r="AR1356" s="3">
        <v>11</v>
      </c>
      <c r="AS1356" s="3">
        <v>-5.2759999999999998</v>
      </c>
      <c r="AT1356" s="3">
        <v>0</v>
      </c>
      <c r="AU1356" s="3">
        <v>6.0499999999999998E-2</v>
      </c>
      <c r="AV1356" s="3">
        <v>0.41599999999999998</v>
      </c>
      <c r="AW1356" s="3">
        <v>0</v>
      </c>
      <c r="AX1356" s="3">
        <v>8.8499999999999995E-2</v>
      </c>
      <c r="AY1356" s="3">
        <v>0.28000000000000003</v>
      </c>
      <c r="AZ1356" s="3">
        <v>127.983</v>
      </c>
      <c r="BA1356" s="3">
        <v>186892</v>
      </c>
      <c r="BB1356" s="3">
        <v>4</v>
      </c>
    </row>
    <row r="1357" spans="1:54" x14ac:dyDescent="0.25">
      <c r="A1357" s="3">
        <v>1356</v>
      </c>
      <c r="B1357" s="2" t="s">
        <v>69</v>
      </c>
      <c r="C1357" s="2" t="s">
        <v>66</v>
      </c>
      <c r="D1357" s="3">
        <v>8</v>
      </c>
      <c r="E1357" s="3" t="s">
        <v>38</v>
      </c>
      <c r="F1357" s="3" t="s">
        <v>25</v>
      </c>
      <c r="G1357" s="3" t="s">
        <v>23</v>
      </c>
      <c r="H1357" s="3">
        <v>9</v>
      </c>
      <c r="I1357" s="3">
        <v>6.3</v>
      </c>
      <c r="J1357" s="3">
        <v>1</v>
      </c>
      <c r="K1357" s="3">
        <v>3</v>
      </c>
      <c r="L1357" s="3">
        <v>3</v>
      </c>
      <c r="M1357" s="3">
        <v>1</v>
      </c>
      <c r="N1357" s="3" t="str">
        <f t="shared" si="216"/>
        <v>n</v>
      </c>
      <c r="O1357" s="3" t="str">
        <f t="shared" si="217"/>
        <v>n</v>
      </c>
      <c r="P1357" s="2" t="s">
        <v>68</v>
      </c>
      <c r="Q1357" s="2" t="s">
        <v>26</v>
      </c>
      <c r="R1357" s="4" t="str">
        <f t="shared" si="218"/>
        <v>n</v>
      </c>
      <c r="S1357" s="2" t="s">
        <v>23</v>
      </c>
      <c r="T1357" s="2">
        <v>9</v>
      </c>
      <c r="U1357" s="6">
        <v>83227</v>
      </c>
      <c r="V1357" s="7">
        <v>69565</v>
      </c>
      <c r="W1357" s="7">
        <v>40521758</v>
      </c>
      <c r="X1357" s="7">
        <v>42022582</v>
      </c>
      <c r="Y1357" s="7">
        <v>46440099</v>
      </c>
      <c r="Z1357" s="7">
        <f t="shared" si="221"/>
        <v>1.4062555706066954E-2</v>
      </c>
      <c r="AA1357" s="7">
        <f t="shared" si="222"/>
        <v>1.5747534191719013E-2</v>
      </c>
      <c r="AB1357" s="7">
        <f t="shared" si="223"/>
        <v>2.9810089897785969E-2</v>
      </c>
      <c r="AC1357" s="3">
        <v>1232088.19</v>
      </c>
      <c r="AD1357" s="3">
        <v>1283162.3500000001</v>
      </c>
      <c r="AE1357" s="3">
        <f t="shared" si="219"/>
        <v>0.96019665009653676</v>
      </c>
      <c r="AF1357" s="2">
        <v>40.416800000000002</v>
      </c>
      <c r="AG1357" s="2">
        <v>-3.7038000000000002</v>
      </c>
      <c r="AH1357" s="2">
        <v>55.755800000000001</v>
      </c>
      <c r="AI1357" s="2">
        <v>37.6173</v>
      </c>
      <c r="AJ1357" s="4">
        <f t="shared" si="220"/>
        <v>3440.3446004380571</v>
      </c>
      <c r="AK1357" s="3" t="s">
        <v>93</v>
      </c>
      <c r="AL1357" s="3" t="s">
        <v>100</v>
      </c>
      <c r="AM1357" s="3" t="s">
        <v>95</v>
      </c>
      <c r="AN1357" s="3" t="s">
        <v>95</v>
      </c>
      <c r="AO1357" s="3">
        <v>1</v>
      </c>
      <c r="AP1357" s="3">
        <v>0.63200000000000001</v>
      </c>
      <c r="AQ1357" s="3">
        <v>0.89500000000000002</v>
      </c>
      <c r="AR1357" s="3">
        <v>11</v>
      </c>
      <c r="AS1357" s="3">
        <v>-5.2759999999999998</v>
      </c>
      <c r="AT1357" s="3">
        <v>0</v>
      </c>
      <c r="AU1357" s="3">
        <v>6.0499999999999998E-2</v>
      </c>
      <c r="AV1357" s="3">
        <v>0.41599999999999998</v>
      </c>
      <c r="AW1357" s="3">
        <v>0</v>
      </c>
      <c r="AX1357" s="3">
        <v>8.8499999999999995E-2</v>
      </c>
      <c r="AY1357" s="3">
        <v>0.28000000000000003</v>
      </c>
      <c r="AZ1357" s="3">
        <v>127.983</v>
      </c>
      <c r="BA1357" s="3">
        <v>186892</v>
      </c>
      <c r="BB1357" s="3">
        <v>4</v>
      </c>
    </row>
    <row r="1358" spans="1:54" x14ac:dyDescent="0.25">
      <c r="A1358" s="3">
        <v>1357</v>
      </c>
      <c r="B1358" s="2" t="s">
        <v>69</v>
      </c>
      <c r="C1358" s="2" t="s">
        <v>66</v>
      </c>
      <c r="D1358" s="3">
        <v>8</v>
      </c>
      <c r="E1358" s="3" t="s">
        <v>38</v>
      </c>
      <c r="F1358" s="3" t="s">
        <v>20</v>
      </c>
      <c r="G1358" s="3" t="s">
        <v>23</v>
      </c>
      <c r="H1358" s="3">
        <v>9</v>
      </c>
      <c r="I1358" s="3">
        <v>6.3</v>
      </c>
      <c r="J1358" s="3">
        <v>1</v>
      </c>
      <c r="K1358" s="3">
        <v>3</v>
      </c>
      <c r="L1358" s="3">
        <v>3</v>
      </c>
      <c r="M1358" s="3">
        <v>1</v>
      </c>
      <c r="N1358" s="3" t="str">
        <f t="shared" si="216"/>
        <v>n</v>
      </c>
      <c r="O1358" s="3" t="str">
        <f t="shared" si="217"/>
        <v>n</v>
      </c>
      <c r="P1358" s="2" t="s">
        <v>68</v>
      </c>
      <c r="Q1358" s="2" t="s">
        <v>26</v>
      </c>
      <c r="R1358" s="4" t="str">
        <f t="shared" si="218"/>
        <v>n</v>
      </c>
      <c r="S1358" s="2" t="s">
        <v>23</v>
      </c>
      <c r="T1358" s="2">
        <v>9</v>
      </c>
      <c r="U1358" s="6">
        <v>83227</v>
      </c>
      <c r="V1358" s="7">
        <v>69565</v>
      </c>
      <c r="W1358" s="7">
        <v>40521758</v>
      </c>
      <c r="X1358" s="7">
        <v>42022582</v>
      </c>
      <c r="Y1358" s="7">
        <v>46440099</v>
      </c>
      <c r="Z1358" s="7">
        <f t="shared" si="221"/>
        <v>1.4062555706066954E-2</v>
      </c>
      <c r="AA1358" s="7">
        <f t="shared" si="222"/>
        <v>1.5747534191719013E-2</v>
      </c>
      <c r="AB1358" s="7">
        <f t="shared" si="223"/>
        <v>2.9810089897785969E-2</v>
      </c>
      <c r="AC1358" s="3">
        <v>1232088.19</v>
      </c>
      <c r="AD1358" s="3">
        <v>1283162.3500000001</v>
      </c>
      <c r="AE1358" s="3">
        <f t="shared" si="219"/>
        <v>0.96019665009653676</v>
      </c>
      <c r="AF1358" s="2">
        <v>40.416800000000002</v>
      </c>
      <c r="AG1358" s="2">
        <v>-3.7038000000000002</v>
      </c>
      <c r="AH1358" s="2">
        <v>55.755800000000001</v>
      </c>
      <c r="AI1358" s="2">
        <v>37.6173</v>
      </c>
      <c r="AJ1358" s="4">
        <f t="shared" si="220"/>
        <v>3440.3446004380571</v>
      </c>
      <c r="AK1358" s="3" t="s">
        <v>93</v>
      </c>
      <c r="AL1358" s="3" t="s">
        <v>100</v>
      </c>
      <c r="AM1358" s="3" t="s">
        <v>95</v>
      </c>
      <c r="AN1358" s="3" t="s">
        <v>95</v>
      </c>
      <c r="AO1358" s="3">
        <v>1</v>
      </c>
      <c r="AP1358" s="3">
        <v>0.63200000000000001</v>
      </c>
      <c r="AQ1358" s="3">
        <v>0.89500000000000002</v>
      </c>
      <c r="AR1358" s="3">
        <v>11</v>
      </c>
      <c r="AS1358" s="3">
        <v>-5.2759999999999998</v>
      </c>
      <c r="AT1358" s="3">
        <v>0</v>
      </c>
      <c r="AU1358" s="3">
        <v>6.0499999999999998E-2</v>
      </c>
      <c r="AV1358" s="3">
        <v>0.41599999999999998</v>
      </c>
      <c r="AW1358" s="3">
        <v>0</v>
      </c>
      <c r="AX1358" s="3">
        <v>8.8499999999999995E-2</v>
      </c>
      <c r="AY1358" s="3">
        <v>0.28000000000000003</v>
      </c>
      <c r="AZ1358" s="3">
        <v>127.983</v>
      </c>
      <c r="BA1358" s="3">
        <v>186892</v>
      </c>
      <c r="BB1358" s="3">
        <v>4</v>
      </c>
    </row>
    <row r="1359" spans="1:54" x14ac:dyDescent="0.25">
      <c r="A1359" s="3">
        <v>1358</v>
      </c>
      <c r="B1359" s="2" t="s">
        <v>70</v>
      </c>
      <c r="C1359" s="2" t="s">
        <v>66</v>
      </c>
      <c r="D1359" s="3">
        <v>6</v>
      </c>
      <c r="E1359" s="3" t="s">
        <v>35</v>
      </c>
      <c r="F1359" s="3" t="s">
        <v>25</v>
      </c>
      <c r="G1359" s="3" t="s">
        <v>23</v>
      </c>
      <c r="H1359" s="3">
        <v>18</v>
      </c>
      <c r="I1359" s="3">
        <v>5.6</v>
      </c>
      <c r="J1359" s="3">
        <v>1</v>
      </c>
      <c r="K1359" s="3">
        <v>4</v>
      </c>
      <c r="L1359" s="3">
        <v>3</v>
      </c>
      <c r="M1359" s="3">
        <v>1</v>
      </c>
      <c r="N1359" s="3" t="str">
        <f t="shared" si="216"/>
        <v>n</v>
      </c>
      <c r="O1359" s="3" t="str">
        <f t="shared" si="217"/>
        <v>n</v>
      </c>
      <c r="P1359" s="2" t="s">
        <v>21</v>
      </c>
      <c r="Q1359" s="2" t="s">
        <v>26</v>
      </c>
      <c r="R1359" s="4" t="str">
        <f t="shared" si="218"/>
        <v>n</v>
      </c>
      <c r="S1359" s="2" t="s">
        <v>23</v>
      </c>
      <c r="T1359" s="2">
        <v>9</v>
      </c>
      <c r="U1359" s="6">
        <v>19450</v>
      </c>
      <c r="V1359" s="7">
        <v>7836</v>
      </c>
      <c r="W1359" s="7">
        <v>8174753</v>
      </c>
      <c r="X1359" s="7">
        <v>9068184</v>
      </c>
      <c r="Y1359" s="7">
        <v>9851017</v>
      </c>
      <c r="Z1359" s="7">
        <f t="shared" si="221"/>
        <v>1.1603184223964721E-2</v>
      </c>
      <c r="AA1359" s="7">
        <f t="shared" si="222"/>
        <v>1.0009797747412284E-2</v>
      </c>
      <c r="AB1359" s="7">
        <f t="shared" si="223"/>
        <v>2.1612981971377003E-2</v>
      </c>
      <c r="AC1359" s="3">
        <v>510999.8</v>
      </c>
      <c r="AD1359" s="3">
        <v>1283162.3500000001</v>
      </c>
      <c r="AE1359" s="3">
        <f t="shared" si="219"/>
        <v>0.39823472064933946</v>
      </c>
      <c r="AF1359" s="2">
        <v>59.329300000000003</v>
      </c>
      <c r="AG1359" s="2">
        <v>18.069600000000001</v>
      </c>
      <c r="AH1359" s="2">
        <v>55.755800000000001</v>
      </c>
      <c r="AI1359" s="2">
        <v>37.6173</v>
      </c>
      <c r="AJ1359" s="4">
        <f t="shared" si="220"/>
        <v>1227.0082669693597</v>
      </c>
      <c r="AK1359" s="3" t="s">
        <v>93</v>
      </c>
      <c r="AL1359" s="3" t="s">
        <v>100</v>
      </c>
      <c r="AM1359" s="3" t="s">
        <v>95</v>
      </c>
      <c r="AN1359" s="3" t="s">
        <v>95</v>
      </c>
      <c r="AO1359" s="3">
        <v>1</v>
      </c>
      <c r="AP1359" s="3">
        <v>0.63200000000000001</v>
      </c>
      <c r="AQ1359" s="3">
        <v>0.89500000000000002</v>
      </c>
      <c r="AR1359" s="3">
        <v>11</v>
      </c>
      <c r="AS1359" s="3">
        <v>-5.2759999999999998</v>
      </c>
      <c r="AT1359" s="3">
        <v>0</v>
      </c>
      <c r="AU1359" s="3">
        <v>6.0499999999999998E-2</v>
      </c>
      <c r="AV1359" s="3">
        <v>0.41599999999999998</v>
      </c>
      <c r="AW1359" s="3">
        <v>0</v>
      </c>
      <c r="AX1359" s="3">
        <v>8.8499999999999995E-2</v>
      </c>
      <c r="AY1359" s="3">
        <v>0.28000000000000003</v>
      </c>
      <c r="AZ1359" s="3">
        <v>127.983</v>
      </c>
      <c r="BA1359" s="3">
        <v>186892</v>
      </c>
      <c r="BB1359" s="3">
        <v>4</v>
      </c>
    </row>
    <row r="1360" spans="1:54" x14ac:dyDescent="0.25">
      <c r="A1360" s="3">
        <v>1359</v>
      </c>
      <c r="B1360" s="2" t="s">
        <v>70</v>
      </c>
      <c r="C1360" s="2" t="s">
        <v>66</v>
      </c>
      <c r="D1360" s="3">
        <v>8</v>
      </c>
      <c r="E1360" s="3" t="s">
        <v>35</v>
      </c>
      <c r="F1360" s="3" t="s">
        <v>20</v>
      </c>
      <c r="G1360" s="3" t="s">
        <v>23</v>
      </c>
      <c r="H1360" s="3">
        <v>18</v>
      </c>
      <c r="I1360" s="3">
        <v>5.6</v>
      </c>
      <c r="J1360" s="3">
        <v>1</v>
      </c>
      <c r="K1360" s="3">
        <v>4</v>
      </c>
      <c r="L1360" s="3">
        <v>3</v>
      </c>
      <c r="M1360" s="3">
        <v>1</v>
      </c>
      <c r="N1360" s="3" t="str">
        <f t="shared" si="216"/>
        <v>n</v>
      </c>
      <c r="O1360" s="3" t="str">
        <f t="shared" si="217"/>
        <v>n</v>
      </c>
      <c r="P1360" s="2" t="s">
        <v>21</v>
      </c>
      <c r="Q1360" s="2" t="s">
        <v>26</v>
      </c>
      <c r="R1360" s="4" t="str">
        <f t="shared" si="218"/>
        <v>n</v>
      </c>
      <c r="S1360" s="2" t="s">
        <v>23</v>
      </c>
      <c r="T1360" s="2">
        <v>9</v>
      </c>
      <c r="U1360" s="6">
        <v>19450</v>
      </c>
      <c r="V1360" s="7">
        <v>7836</v>
      </c>
      <c r="W1360" s="7">
        <v>8174753</v>
      </c>
      <c r="X1360" s="7">
        <v>9068184</v>
      </c>
      <c r="Y1360" s="7">
        <v>9851017</v>
      </c>
      <c r="Z1360" s="7">
        <f t="shared" si="221"/>
        <v>1.1603184223964721E-2</v>
      </c>
      <c r="AA1360" s="7">
        <f t="shared" si="222"/>
        <v>1.0009797747412284E-2</v>
      </c>
      <c r="AB1360" s="7">
        <f t="shared" si="223"/>
        <v>2.1612981971377003E-2</v>
      </c>
      <c r="AC1360" s="3">
        <v>510999.8</v>
      </c>
      <c r="AD1360" s="3">
        <v>1283162.3500000001</v>
      </c>
      <c r="AE1360" s="3">
        <f t="shared" si="219"/>
        <v>0.39823472064933946</v>
      </c>
      <c r="AF1360" s="2">
        <v>59.329300000000003</v>
      </c>
      <c r="AG1360" s="2">
        <v>18.069600000000001</v>
      </c>
      <c r="AH1360" s="2">
        <v>55.755800000000001</v>
      </c>
      <c r="AI1360" s="2">
        <v>37.6173</v>
      </c>
      <c r="AJ1360" s="4">
        <f t="shared" si="220"/>
        <v>1227.0082669693597</v>
      </c>
      <c r="AK1360" s="3" t="s">
        <v>93</v>
      </c>
      <c r="AL1360" s="3" t="s">
        <v>100</v>
      </c>
      <c r="AM1360" s="3" t="s">
        <v>95</v>
      </c>
      <c r="AN1360" s="3" t="s">
        <v>95</v>
      </c>
      <c r="AO1360" s="3">
        <v>1</v>
      </c>
      <c r="AP1360" s="3">
        <v>0.63200000000000001</v>
      </c>
      <c r="AQ1360" s="3">
        <v>0.89500000000000002</v>
      </c>
      <c r="AR1360" s="3">
        <v>11</v>
      </c>
      <c r="AS1360" s="3">
        <v>-5.2759999999999998</v>
      </c>
      <c r="AT1360" s="3">
        <v>0</v>
      </c>
      <c r="AU1360" s="3">
        <v>6.0499999999999998E-2</v>
      </c>
      <c r="AV1360" s="3">
        <v>0.41599999999999998</v>
      </c>
      <c r="AW1360" s="3">
        <v>0</v>
      </c>
      <c r="AX1360" s="3">
        <v>8.8499999999999995E-2</v>
      </c>
      <c r="AY1360" s="3">
        <v>0.28000000000000003</v>
      </c>
      <c r="AZ1360" s="3">
        <v>127.983</v>
      </c>
      <c r="BA1360" s="3">
        <v>186892</v>
      </c>
      <c r="BB1360" s="3">
        <v>4</v>
      </c>
    </row>
    <row r="1361" spans="1:54" x14ac:dyDescent="0.25">
      <c r="A1361" s="3">
        <v>1360</v>
      </c>
      <c r="B1361" s="2" t="s">
        <v>70</v>
      </c>
      <c r="C1361" s="2" t="s">
        <v>66</v>
      </c>
      <c r="D1361" s="3">
        <v>12</v>
      </c>
      <c r="E1361" s="3" t="s">
        <v>38</v>
      </c>
      <c r="F1361" s="3" t="s">
        <v>25</v>
      </c>
      <c r="G1361" s="3" t="s">
        <v>23</v>
      </c>
      <c r="H1361" s="3">
        <v>9</v>
      </c>
      <c r="I1361" s="3">
        <v>5.6</v>
      </c>
      <c r="J1361" s="3">
        <v>1</v>
      </c>
      <c r="K1361" s="3">
        <v>4</v>
      </c>
      <c r="L1361" s="3">
        <v>3</v>
      </c>
      <c r="M1361" s="3">
        <v>1</v>
      </c>
      <c r="N1361" s="3" t="str">
        <f t="shared" si="216"/>
        <v>n</v>
      </c>
      <c r="O1361" s="3" t="str">
        <f t="shared" si="217"/>
        <v>n</v>
      </c>
      <c r="P1361" s="2" t="s">
        <v>21</v>
      </c>
      <c r="Q1361" s="2" t="s">
        <v>26</v>
      </c>
      <c r="R1361" s="4" t="str">
        <f t="shared" si="218"/>
        <v>n</v>
      </c>
      <c r="S1361" s="2" t="s">
        <v>23</v>
      </c>
      <c r="T1361" s="2">
        <v>9</v>
      </c>
      <c r="U1361" s="6">
        <v>19450</v>
      </c>
      <c r="V1361" s="7">
        <v>7836</v>
      </c>
      <c r="W1361" s="7">
        <v>8174753</v>
      </c>
      <c r="X1361" s="7">
        <v>9068184</v>
      </c>
      <c r="Y1361" s="7">
        <v>9851017</v>
      </c>
      <c r="Z1361" s="7">
        <f t="shared" si="221"/>
        <v>1.1603184223964721E-2</v>
      </c>
      <c r="AA1361" s="7">
        <f t="shared" si="222"/>
        <v>1.0009797747412284E-2</v>
      </c>
      <c r="AB1361" s="7">
        <f t="shared" si="223"/>
        <v>2.1612981971377003E-2</v>
      </c>
      <c r="AC1361" s="3">
        <v>510999.8</v>
      </c>
      <c r="AD1361" s="3">
        <v>1283162.3500000001</v>
      </c>
      <c r="AE1361" s="3">
        <f t="shared" si="219"/>
        <v>0.39823472064933946</v>
      </c>
      <c r="AF1361" s="2">
        <v>59.329300000000003</v>
      </c>
      <c r="AG1361" s="2">
        <v>18.069600000000001</v>
      </c>
      <c r="AH1361" s="2">
        <v>55.755800000000001</v>
      </c>
      <c r="AI1361" s="2">
        <v>37.6173</v>
      </c>
      <c r="AJ1361" s="4">
        <f t="shared" si="220"/>
        <v>1227.0082669693597</v>
      </c>
      <c r="AK1361" s="3" t="s">
        <v>93</v>
      </c>
      <c r="AL1361" s="3" t="s">
        <v>100</v>
      </c>
      <c r="AM1361" s="3" t="s">
        <v>95</v>
      </c>
      <c r="AN1361" s="3" t="s">
        <v>95</v>
      </c>
      <c r="AO1361" s="3">
        <v>1</v>
      </c>
      <c r="AP1361" s="3">
        <v>0.63200000000000001</v>
      </c>
      <c r="AQ1361" s="3">
        <v>0.89500000000000002</v>
      </c>
      <c r="AR1361" s="3">
        <v>11</v>
      </c>
      <c r="AS1361" s="3">
        <v>-5.2759999999999998</v>
      </c>
      <c r="AT1361" s="3">
        <v>0</v>
      </c>
      <c r="AU1361" s="3">
        <v>6.0499999999999998E-2</v>
      </c>
      <c r="AV1361" s="3">
        <v>0.41599999999999998</v>
      </c>
      <c r="AW1361" s="3">
        <v>0</v>
      </c>
      <c r="AX1361" s="3">
        <v>8.8499999999999995E-2</v>
      </c>
      <c r="AY1361" s="3">
        <v>0.28000000000000003</v>
      </c>
      <c r="AZ1361" s="3">
        <v>127.983</v>
      </c>
      <c r="BA1361" s="3">
        <v>186892</v>
      </c>
      <c r="BB1361" s="3">
        <v>4</v>
      </c>
    </row>
    <row r="1362" spans="1:54" x14ac:dyDescent="0.25">
      <c r="A1362" s="3">
        <v>1361</v>
      </c>
      <c r="B1362" s="2" t="s">
        <v>70</v>
      </c>
      <c r="C1362" s="2" t="s">
        <v>66</v>
      </c>
      <c r="D1362" s="3">
        <v>8</v>
      </c>
      <c r="E1362" s="3" t="s">
        <v>38</v>
      </c>
      <c r="F1362" s="3" t="s">
        <v>20</v>
      </c>
      <c r="G1362" s="3" t="s">
        <v>23</v>
      </c>
      <c r="H1362" s="3">
        <v>9</v>
      </c>
      <c r="I1362" s="3">
        <v>5.6</v>
      </c>
      <c r="J1362" s="3">
        <v>1</v>
      </c>
      <c r="K1362" s="3">
        <v>4</v>
      </c>
      <c r="L1362" s="3">
        <v>3</v>
      </c>
      <c r="M1362" s="3">
        <v>1</v>
      </c>
      <c r="N1362" s="3" t="str">
        <f t="shared" si="216"/>
        <v>n</v>
      </c>
      <c r="O1362" s="3" t="str">
        <f t="shared" si="217"/>
        <v>n</v>
      </c>
      <c r="P1362" s="2" t="s">
        <v>21</v>
      </c>
      <c r="Q1362" s="2" t="s">
        <v>26</v>
      </c>
      <c r="R1362" s="4" t="str">
        <f t="shared" si="218"/>
        <v>n</v>
      </c>
      <c r="S1362" s="2" t="s">
        <v>23</v>
      </c>
      <c r="T1362" s="2">
        <v>9</v>
      </c>
      <c r="U1362" s="6">
        <v>19450</v>
      </c>
      <c r="V1362" s="7">
        <v>7836</v>
      </c>
      <c r="W1362" s="7">
        <v>8174753</v>
      </c>
      <c r="X1362" s="7">
        <v>9068184</v>
      </c>
      <c r="Y1362" s="7">
        <v>9851017</v>
      </c>
      <c r="Z1362" s="7">
        <f t="shared" si="221"/>
        <v>1.1603184223964721E-2</v>
      </c>
      <c r="AA1362" s="7">
        <f t="shared" si="222"/>
        <v>1.0009797747412284E-2</v>
      </c>
      <c r="AB1362" s="7">
        <f t="shared" si="223"/>
        <v>2.1612981971377003E-2</v>
      </c>
      <c r="AC1362" s="3">
        <v>510999.8</v>
      </c>
      <c r="AD1362" s="3">
        <v>1283162.3500000001</v>
      </c>
      <c r="AE1362" s="3">
        <f t="shared" si="219"/>
        <v>0.39823472064933946</v>
      </c>
      <c r="AF1362" s="2">
        <v>59.329300000000003</v>
      </c>
      <c r="AG1362" s="2">
        <v>18.069600000000001</v>
      </c>
      <c r="AH1362" s="2">
        <v>55.755800000000001</v>
      </c>
      <c r="AI1362" s="2">
        <v>37.6173</v>
      </c>
      <c r="AJ1362" s="4">
        <f t="shared" si="220"/>
        <v>1227.0082669693597</v>
      </c>
      <c r="AK1362" s="3" t="s">
        <v>93</v>
      </c>
      <c r="AL1362" s="3" t="s">
        <v>100</v>
      </c>
      <c r="AM1362" s="3" t="s">
        <v>95</v>
      </c>
      <c r="AN1362" s="3" t="s">
        <v>95</v>
      </c>
      <c r="AO1362" s="3">
        <v>1</v>
      </c>
      <c r="AP1362" s="3">
        <v>0.63200000000000001</v>
      </c>
      <c r="AQ1362" s="3">
        <v>0.89500000000000002</v>
      </c>
      <c r="AR1362" s="3">
        <v>11</v>
      </c>
      <c r="AS1362" s="3">
        <v>-5.2759999999999998</v>
      </c>
      <c r="AT1362" s="3">
        <v>0</v>
      </c>
      <c r="AU1362" s="3">
        <v>6.0499999999999998E-2</v>
      </c>
      <c r="AV1362" s="3">
        <v>0.41599999999999998</v>
      </c>
      <c r="AW1362" s="3">
        <v>0</v>
      </c>
      <c r="AX1362" s="3">
        <v>8.8499999999999995E-2</v>
      </c>
      <c r="AY1362" s="3">
        <v>0.28000000000000003</v>
      </c>
      <c r="AZ1362" s="3">
        <v>127.983</v>
      </c>
      <c r="BA1362" s="3">
        <v>186892</v>
      </c>
      <c r="BB1362" s="3">
        <v>4</v>
      </c>
    </row>
    <row r="1363" spans="1:54" x14ac:dyDescent="0.25">
      <c r="A1363" s="3">
        <v>1362</v>
      </c>
      <c r="B1363" s="2" t="s">
        <v>33</v>
      </c>
      <c r="C1363" s="2" t="s">
        <v>66</v>
      </c>
      <c r="D1363" s="3">
        <v>6</v>
      </c>
      <c r="E1363" s="3" t="s">
        <v>35</v>
      </c>
      <c r="F1363" s="3" t="s">
        <v>20</v>
      </c>
      <c r="G1363" s="3" t="s">
        <v>23</v>
      </c>
      <c r="H1363" s="3">
        <v>18</v>
      </c>
      <c r="I1363" s="3">
        <v>5.6666666666666696</v>
      </c>
      <c r="J1363" s="3">
        <v>1</v>
      </c>
      <c r="K1363" s="3">
        <v>5</v>
      </c>
      <c r="L1363" s="3">
        <v>3</v>
      </c>
      <c r="M1363" s="3">
        <v>1</v>
      </c>
      <c r="N1363" s="3" t="str">
        <f t="shared" si="216"/>
        <v>n</v>
      </c>
      <c r="O1363" s="3" t="str">
        <f t="shared" si="217"/>
        <v>n</v>
      </c>
      <c r="P1363" s="2" t="s">
        <v>21</v>
      </c>
      <c r="Q1363" s="2" t="s">
        <v>26</v>
      </c>
      <c r="R1363" s="4" t="str">
        <f t="shared" si="218"/>
        <v>n</v>
      </c>
      <c r="S1363" s="2" t="s">
        <v>23</v>
      </c>
      <c r="T1363" s="2">
        <v>9</v>
      </c>
      <c r="U1363" s="6">
        <v>22293</v>
      </c>
      <c r="V1363" s="7">
        <v>15420</v>
      </c>
      <c r="W1363" s="7">
        <v>5910732</v>
      </c>
      <c r="X1363" s="7">
        <v>6278459</v>
      </c>
      <c r="Y1363" s="7">
        <v>8327126</v>
      </c>
      <c r="Z1363" s="7">
        <f t="shared" si="221"/>
        <v>9.2257305720838574E-3</v>
      </c>
      <c r="AA1363" s="7">
        <f t="shared" si="222"/>
        <v>7.5268455049063614E-3</v>
      </c>
      <c r="AB1363" s="7">
        <f t="shared" si="223"/>
        <v>1.6752576076990218E-2</v>
      </c>
      <c r="AC1363" s="3">
        <v>659827.24</v>
      </c>
      <c r="AD1363" s="3">
        <v>1283162.3500000001</v>
      </c>
      <c r="AE1363" s="3">
        <f t="shared" si="219"/>
        <v>0.51421960751887708</v>
      </c>
      <c r="AF1363" s="2">
        <v>46.948</v>
      </c>
      <c r="AG1363" s="2">
        <v>7.4474</v>
      </c>
      <c r="AH1363" s="2">
        <v>55.755800000000001</v>
      </c>
      <c r="AI1363" s="2">
        <v>37.6173</v>
      </c>
      <c r="AJ1363" s="4">
        <f t="shared" si="220"/>
        <v>2288.6070330605726</v>
      </c>
      <c r="AK1363" s="3" t="s">
        <v>93</v>
      </c>
      <c r="AL1363" s="3" t="s">
        <v>100</v>
      </c>
      <c r="AM1363" s="3" t="s">
        <v>95</v>
      </c>
      <c r="AN1363" s="3" t="s">
        <v>95</v>
      </c>
      <c r="AO1363" s="3">
        <v>1</v>
      </c>
      <c r="AP1363" s="3">
        <v>0.63200000000000001</v>
      </c>
      <c r="AQ1363" s="3">
        <v>0.89500000000000002</v>
      </c>
      <c r="AR1363" s="3">
        <v>11</v>
      </c>
      <c r="AS1363" s="3">
        <v>-5.2759999999999998</v>
      </c>
      <c r="AT1363" s="3">
        <v>0</v>
      </c>
      <c r="AU1363" s="3">
        <v>6.0499999999999998E-2</v>
      </c>
      <c r="AV1363" s="3">
        <v>0.41599999999999998</v>
      </c>
      <c r="AW1363" s="3">
        <v>0</v>
      </c>
      <c r="AX1363" s="3">
        <v>8.8499999999999995E-2</v>
      </c>
      <c r="AY1363" s="3">
        <v>0.28000000000000003</v>
      </c>
      <c r="AZ1363" s="3">
        <v>127.983</v>
      </c>
      <c r="BA1363" s="3">
        <v>186892</v>
      </c>
      <c r="BB1363" s="3">
        <v>4</v>
      </c>
    </row>
    <row r="1364" spans="1:54" x14ac:dyDescent="0.25">
      <c r="A1364" s="3">
        <v>1363</v>
      </c>
      <c r="B1364" s="2" t="s">
        <v>71</v>
      </c>
      <c r="C1364" s="2" t="s">
        <v>66</v>
      </c>
      <c r="D1364" s="3">
        <v>3</v>
      </c>
      <c r="E1364" s="3" t="s">
        <v>35</v>
      </c>
      <c r="F1364" s="3" t="s">
        <v>20</v>
      </c>
      <c r="G1364" s="3" t="s">
        <v>23</v>
      </c>
      <c r="H1364" s="3">
        <v>18</v>
      </c>
      <c r="I1364" s="3">
        <v>3.7272727272727302</v>
      </c>
      <c r="J1364" s="3">
        <v>1</v>
      </c>
      <c r="K1364" s="3">
        <v>5</v>
      </c>
      <c r="L1364" s="3">
        <v>3</v>
      </c>
      <c r="M1364" s="3">
        <v>1</v>
      </c>
      <c r="N1364" s="3" t="str">
        <f t="shared" si="216"/>
        <v>n</v>
      </c>
      <c r="O1364" s="3" t="str">
        <f t="shared" si="217"/>
        <v>n</v>
      </c>
      <c r="P1364" s="2" t="s">
        <v>21</v>
      </c>
      <c r="Q1364" s="2" t="s">
        <v>26</v>
      </c>
      <c r="R1364" s="4" t="str">
        <f t="shared" si="218"/>
        <v>n</v>
      </c>
      <c r="S1364" s="2" t="s">
        <v>23</v>
      </c>
      <c r="T1364" s="2">
        <v>9</v>
      </c>
      <c r="U1364" s="6">
        <v>3300</v>
      </c>
      <c r="V1364" s="7">
        <v>7794</v>
      </c>
      <c r="W1364" s="7">
        <v>14922597</v>
      </c>
      <c r="X1364" s="7">
        <v>16078619</v>
      </c>
      <c r="Y1364" s="7">
        <v>16900726</v>
      </c>
      <c r="Z1364" s="7">
        <f t="shared" si="221"/>
        <v>1.6682430721151149E-3</v>
      </c>
      <c r="AA1364" s="7">
        <f t="shared" si="222"/>
        <v>9.4805177428242317E-3</v>
      </c>
      <c r="AB1364" s="7">
        <f t="shared" si="223"/>
        <v>1.1148760814939346E-2</v>
      </c>
      <c r="AC1364" s="3">
        <v>770845.05</v>
      </c>
      <c r="AD1364" s="3">
        <v>1283162.3500000001</v>
      </c>
      <c r="AE1364" s="3">
        <f t="shared" si="219"/>
        <v>0.60073851917491183</v>
      </c>
      <c r="AF1364" s="2">
        <v>52.370199999999997</v>
      </c>
      <c r="AG1364" s="2">
        <v>4.8952</v>
      </c>
      <c r="AH1364" s="2">
        <v>55.755800000000001</v>
      </c>
      <c r="AI1364" s="2">
        <v>37.6173</v>
      </c>
      <c r="AJ1364" s="4">
        <f t="shared" si="220"/>
        <v>2147.4217583932327</v>
      </c>
      <c r="AK1364" s="3" t="s">
        <v>93</v>
      </c>
      <c r="AL1364" s="3" t="s">
        <v>100</v>
      </c>
      <c r="AM1364" s="3" t="s">
        <v>95</v>
      </c>
      <c r="AN1364" s="3" t="s">
        <v>95</v>
      </c>
      <c r="AO1364" s="3">
        <v>1</v>
      </c>
      <c r="AP1364" s="3">
        <v>0.63200000000000001</v>
      </c>
      <c r="AQ1364" s="3">
        <v>0.89500000000000002</v>
      </c>
      <c r="AR1364" s="3">
        <v>11</v>
      </c>
      <c r="AS1364" s="3">
        <v>-5.2759999999999998</v>
      </c>
      <c r="AT1364" s="3">
        <v>0</v>
      </c>
      <c r="AU1364" s="3">
        <v>6.0499999999999998E-2</v>
      </c>
      <c r="AV1364" s="3">
        <v>0.41599999999999998</v>
      </c>
      <c r="AW1364" s="3">
        <v>0</v>
      </c>
      <c r="AX1364" s="3">
        <v>8.8499999999999995E-2</v>
      </c>
      <c r="AY1364" s="3">
        <v>0.28000000000000003</v>
      </c>
      <c r="AZ1364" s="3">
        <v>127.983</v>
      </c>
      <c r="BA1364" s="3">
        <v>186892</v>
      </c>
      <c r="BB1364" s="3">
        <v>4</v>
      </c>
    </row>
    <row r="1365" spans="1:54" x14ac:dyDescent="0.25">
      <c r="A1365" s="3">
        <v>1364</v>
      </c>
      <c r="B1365" s="2" t="s">
        <v>71</v>
      </c>
      <c r="C1365" s="2" t="s">
        <v>66</v>
      </c>
      <c r="D1365" s="3">
        <v>1</v>
      </c>
      <c r="E1365" s="3" t="s">
        <v>38</v>
      </c>
      <c r="F1365" s="3" t="s">
        <v>25</v>
      </c>
      <c r="G1365" s="3" t="s">
        <v>23</v>
      </c>
      <c r="H1365" s="3">
        <v>9</v>
      </c>
      <c r="I1365" s="3">
        <v>3.7272727272727302</v>
      </c>
      <c r="J1365" s="3">
        <v>1</v>
      </c>
      <c r="K1365" s="3">
        <v>5</v>
      </c>
      <c r="L1365" s="3">
        <v>3</v>
      </c>
      <c r="M1365" s="3">
        <v>1</v>
      </c>
      <c r="N1365" s="3" t="str">
        <f t="shared" si="216"/>
        <v>n</v>
      </c>
      <c r="O1365" s="3" t="str">
        <f t="shared" si="217"/>
        <v>n</v>
      </c>
      <c r="P1365" s="2" t="s">
        <v>21</v>
      </c>
      <c r="Q1365" s="2" t="s">
        <v>26</v>
      </c>
      <c r="R1365" s="4" t="str">
        <f t="shared" si="218"/>
        <v>n</v>
      </c>
      <c r="S1365" s="2" t="s">
        <v>23</v>
      </c>
      <c r="T1365" s="2">
        <v>9</v>
      </c>
      <c r="U1365" s="6">
        <v>3300</v>
      </c>
      <c r="V1365" s="7">
        <v>7794</v>
      </c>
      <c r="W1365" s="7">
        <v>14922597</v>
      </c>
      <c r="X1365" s="7">
        <v>16078619</v>
      </c>
      <c r="Y1365" s="7">
        <v>16900726</v>
      </c>
      <c r="Z1365" s="7">
        <f t="shared" si="221"/>
        <v>1.6682430721151149E-3</v>
      </c>
      <c r="AA1365" s="7">
        <f t="shared" si="222"/>
        <v>9.4805177428242317E-3</v>
      </c>
      <c r="AB1365" s="7">
        <f t="shared" si="223"/>
        <v>1.1148760814939346E-2</v>
      </c>
      <c r="AC1365" s="3">
        <v>770845.05</v>
      </c>
      <c r="AD1365" s="3">
        <v>1283162.3500000001</v>
      </c>
      <c r="AE1365" s="3">
        <f t="shared" si="219"/>
        <v>0.60073851917491183</v>
      </c>
      <c r="AF1365" s="2">
        <v>52.370199999999997</v>
      </c>
      <c r="AG1365" s="2">
        <v>4.8952</v>
      </c>
      <c r="AH1365" s="2">
        <v>55.755800000000001</v>
      </c>
      <c r="AI1365" s="2">
        <v>37.6173</v>
      </c>
      <c r="AJ1365" s="4">
        <f t="shared" si="220"/>
        <v>2147.4217583932327</v>
      </c>
      <c r="AK1365" s="3" t="s">
        <v>93</v>
      </c>
      <c r="AL1365" s="3" t="s">
        <v>100</v>
      </c>
      <c r="AM1365" s="3" t="s">
        <v>95</v>
      </c>
      <c r="AN1365" s="3" t="s">
        <v>95</v>
      </c>
      <c r="AO1365" s="3">
        <v>1</v>
      </c>
      <c r="AP1365" s="3">
        <v>0.63200000000000001</v>
      </c>
      <c r="AQ1365" s="3">
        <v>0.89500000000000002</v>
      </c>
      <c r="AR1365" s="3">
        <v>11</v>
      </c>
      <c r="AS1365" s="3">
        <v>-5.2759999999999998</v>
      </c>
      <c r="AT1365" s="3">
        <v>0</v>
      </c>
      <c r="AU1365" s="3">
        <v>6.0499999999999998E-2</v>
      </c>
      <c r="AV1365" s="3">
        <v>0.41599999999999998</v>
      </c>
      <c r="AW1365" s="3">
        <v>0</v>
      </c>
      <c r="AX1365" s="3">
        <v>8.8499999999999995E-2</v>
      </c>
      <c r="AY1365" s="3">
        <v>0.28000000000000003</v>
      </c>
      <c r="AZ1365" s="3">
        <v>127.983</v>
      </c>
      <c r="BA1365" s="3">
        <v>186892</v>
      </c>
      <c r="BB1365" s="3">
        <v>4</v>
      </c>
    </row>
    <row r="1366" spans="1:54" x14ac:dyDescent="0.25">
      <c r="A1366" s="3">
        <v>1365</v>
      </c>
      <c r="B1366" s="2" t="s">
        <v>71</v>
      </c>
      <c r="C1366" s="2" t="s">
        <v>66</v>
      </c>
      <c r="D1366" s="3">
        <v>8</v>
      </c>
      <c r="E1366" s="3" t="s">
        <v>38</v>
      </c>
      <c r="F1366" s="3" t="s">
        <v>20</v>
      </c>
      <c r="G1366" s="3" t="s">
        <v>23</v>
      </c>
      <c r="H1366" s="3">
        <v>9</v>
      </c>
      <c r="I1366" s="3">
        <v>3.7272727272727302</v>
      </c>
      <c r="J1366" s="3">
        <v>1</v>
      </c>
      <c r="K1366" s="3">
        <v>5</v>
      </c>
      <c r="L1366" s="3">
        <v>3</v>
      </c>
      <c r="M1366" s="3">
        <v>1</v>
      </c>
      <c r="N1366" s="3" t="str">
        <f t="shared" si="216"/>
        <v>n</v>
      </c>
      <c r="O1366" s="3" t="str">
        <f t="shared" si="217"/>
        <v>n</v>
      </c>
      <c r="P1366" s="2" t="s">
        <v>21</v>
      </c>
      <c r="Q1366" s="2" t="s">
        <v>26</v>
      </c>
      <c r="R1366" s="4" t="str">
        <f t="shared" si="218"/>
        <v>n</v>
      </c>
      <c r="S1366" s="2" t="s">
        <v>23</v>
      </c>
      <c r="T1366" s="2">
        <v>9</v>
      </c>
      <c r="U1366" s="6">
        <v>3300</v>
      </c>
      <c r="V1366" s="7">
        <v>7794</v>
      </c>
      <c r="W1366" s="7">
        <v>14922597</v>
      </c>
      <c r="X1366" s="7">
        <v>16078619</v>
      </c>
      <c r="Y1366" s="7">
        <v>16900726</v>
      </c>
      <c r="Z1366" s="7">
        <f t="shared" si="221"/>
        <v>1.6682430721151149E-3</v>
      </c>
      <c r="AA1366" s="7">
        <f t="shared" si="222"/>
        <v>9.4805177428242317E-3</v>
      </c>
      <c r="AB1366" s="7">
        <f t="shared" si="223"/>
        <v>1.1148760814939346E-2</v>
      </c>
      <c r="AC1366" s="3">
        <v>770845.05</v>
      </c>
      <c r="AD1366" s="3">
        <v>1283162.3500000001</v>
      </c>
      <c r="AE1366" s="3">
        <f t="shared" si="219"/>
        <v>0.60073851917491183</v>
      </c>
      <c r="AF1366" s="2">
        <v>52.370199999999997</v>
      </c>
      <c r="AG1366" s="2">
        <v>4.8952</v>
      </c>
      <c r="AH1366" s="2">
        <v>55.755800000000001</v>
      </c>
      <c r="AI1366" s="2">
        <v>37.6173</v>
      </c>
      <c r="AJ1366" s="4">
        <f t="shared" si="220"/>
        <v>2147.4217583932327</v>
      </c>
      <c r="AK1366" s="3" t="s">
        <v>93</v>
      </c>
      <c r="AL1366" s="3" t="s">
        <v>100</v>
      </c>
      <c r="AM1366" s="3" t="s">
        <v>95</v>
      </c>
      <c r="AN1366" s="3" t="s">
        <v>95</v>
      </c>
      <c r="AO1366" s="3">
        <v>1</v>
      </c>
      <c r="AP1366" s="3">
        <v>0.63200000000000001</v>
      </c>
      <c r="AQ1366" s="3">
        <v>0.89500000000000002</v>
      </c>
      <c r="AR1366" s="3">
        <v>11</v>
      </c>
      <c r="AS1366" s="3">
        <v>-5.2759999999999998</v>
      </c>
      <c r="AT1366" s="3">
        <v>0</v>
      </c>
      <c r="AU1366" s="3">
        <v>6.0499999999999998E-2</v>
      </c>
      <c r="AV1366" s="3">
        <v>0.41599999999999998</v>
      </c>
      <c r="AW1366" s="3">
        <v>0</v>
      </c>
      <c r="AX1366" s="3">
        <v>8.8499999999999995E-2</v>
      </c>
      <c r="AY1366" s="3">
        <v>0.28000000000000003</v>
      </c>
      <c r="AZ1366" s="3">
        <v>127.983</v>
      </c>
      <c r="BA1366" s="3">
        <v>186892</v>
      </c>
      <c r="BB1366" s="3">
        <v>4</v>
      </c>
    </row>
    <row r="1367" spans="1:54" x14ac:dyDescent="0.25">
      <c r="A1367" s="3">
        <v>1366</v>
      </c>
      <c r="B1367" s="2" t="s">
        <v>72</v>
      </c>
      <c r="C1367" s="2" t="s">
        <v>66</v>
      </c>
      <c r="D1367" s="3">
        <v>12</v>
      </c>
      <c r="E1367" s="3" t="s">
        <v>35</v>
      </c>
      <c r="F1367" s="3" t="s">
        <v>20</v>
      </c>
      <c r="G1367" s="3" t="s">
        <v>23</v>
      </c>
      <c r="H1367" s="3">
        <v>18</v>
      </c>
      <c r="I1367" s="3">
        <v>8.6</v>
      </c>
      <c r="J1367" s="3">
        <v>3</v>
      </c>
      <c r="K1367" s="3">
        <v>1</v>
      </c>
      <c r="L1367" s="3">
        <v>3</v>
      </c>
      <c r="M1367" s="3">
        <v>1</v>
      </c>
      <c r="N1367" s="3" t="str">
        <f t="shared" si="216"/>
        <v>y</v>
      </c>
      <c r="O1367" s="3" t="str">
        <f t="shared" si="217"/>
        <v>y</v>
      </c>
      <c r="P1367" s="2" t="s">
        <v>26</v>
      </c>
      <c r="Q1367" s="2" t="s">
        <v>26</v>
      </c>
      <c r="R1367" s="4" t="str">
        <f t="shared" si="218"/>
        <v>y</v>
      </c>
      <c r="S1367" s="2" t="s">
        <v>28</v>
      </c>
      <c r="T1367" s="2">
        <v>9</v>
      </c>
      <c r="U1367" s="6" t="s">
        <v>87</v>
      </c>
      <c r="V1367" s="7" t="s">
        <v>87</v>
      </c>
      <c r="W1367" s="6" t="s">
        <v>87</v>
      </c>
      <c r="X1367" s="7" t="s">
        <v>87</v>
      </c>
      <c r="Y1367" s="7">
        <v>42590879</v>
      </c>
      <c r="Z1367" s="7" t="s">
        <v>87</v>
      </c>
      <c r="AA1367" s="7" t="s">
        <v>87</v>
      </c>
      <c r="AB1367" s="7" t="s">
        <v>87</v>
      </c>
      <c r="AC1367" s="3">
        <v>93270.48</v>
      </c>
      <c r="AD1367" s="3">
        <v>1283162.3500000001</v>
      </c>
      <c r="AE1367" s="3">
        <f t="shared" si="219"/>
        <v>7.2687980597311005E-2</v>
      </c>
      <c r="AF1367" s="2">
        <v>50.450099999999999</v>
      </c>
      <c r="AG1367" s="2">
        <v>30.523399999999999</v>
      </c>
      <c r="AH1367" s="2">
        <v>55.755800000000001</v>
      </c>
      <c r="AI1367" s="2">
        <v>37.6173</v>
      </c>
      <c r="AJ1367" s="4">
        <f t="shared" si="220"/>
        <v>755.74098232880954</v>
      </c>
      <c r="AK1367" s="3" t="s">
        <v>93</v>
      </c>
      <c r="AL1367" s="3" t="s">
        <v>100</v>
      </c>
      <c r="AM1367" s="3" t="s">
        <v>96</v>
      </c>
      <c r="AN1367" s="3" t="s">
        <v>95</v>
      </c>
      <c r="AO1367" s="3">
        <v>0</v>
      </c>
      <c r="AP1367" s="3">
        <v>0.63200000000000001</v>
      </c>
      <c r="AQ1367" s="3">
        <v>0.89500000000000002</v>
      </c>
      <c r="AR1367" s="3">
        <v>11</v>
      </c>
      <c r="AS1367" s="3">
        <v>-5.2759999999999998</v>
      </c>
      <c r="AT1367" s="3">
        <v>0</v>
      </c>
      <c r="AU1367" s="3">
        <v>6.0499999999999998E-2</v>
      </c>
      <c r="AV1367" s="3">
        <v>0.41599999999999998</v>
      </c>
      <c r="AW1367" s="3">
        <v>0</v>
      </c>
      <c r="AX1367" s="3">
        <v>8.8499999999999995E-2</v>
      </c>
      <c r="AY1367" s="3">
        <v>0.28000000000000003</v>
      </c>
      <c r="AZ1367" s="3">
        <v>127.983</v>
      </c>
      <c r="BA1367" s="3">
        <v>186892</v>
      </c>
      <c r="BB1367" s="3">
        <v>4</v>
      </c>
    </row>
    <row r="1368" spans="1:54" x14ac:dyDescent="0.25">
      <c r="A1368" s="3">
        <v>1367</v>
      </c>
      <c r="B1368" s="2" t="s">
        <v>78</v>
      </c>
      <c r="C1368" s="2" t="s">
        <v>66</v>
      </c>
      <c r="D1368" s="3">
        <v>7</v>
      </c>
      <c r="E1368" s="3" t="s">
        <v>35</v>
      </c>
      <c r="F1368" s="3" t="s">
        <v>20</v>
      </c>
      <c r="G1368" s="3" t="s">
        <v>23</v>
      </c>
      <c r="H1368" s="3">
        <v>18</v>
      </c>
      <c r="I1368" s="3">
        <v>6.125</v>
      </c>
      <c r="J1368" s="3">
        <v>3</v>
      </c>
      <c r="K1368" s="3">
        <v>1</v>
      </c>
      <c r="L1368" s="3">
        <v>3</v>
      </c>
      <c r="M1368" s="3">
        <v>1</v>
      </c>
      <c r="N1368" s="3" t="str">
        <f t="shared" si="216"/>
        <v>y</v>
      </c>
      <c r="O1368" s="3" t="str">
        <f t="shared" si="217"/>
        <v>y</v>
      </c>
      <c r="P1368" s="2" t="s">
        <v>21</v>
      </c>
      <c r="Q1368" s="2" t="s">
        <v>26</v>
      </c>
      <c r="R1368" s="4" t="str">
        <f t="shared" si="218"/>
        <v>n</v>
      </c>
      <c r="S1368" s="2" t="s">
        <v>23</v>
      </c>
      <c r="T1368" s="2">
        <v>9</v>
      </c>
      <c r="U1368" s="6" t="s">
        <v>87</v>
      </c>
      <c r="V1368" s="7" t="s">
        <v>87</v>
      </c>
      <c r="W1368" s="6" t="s">
        <v>87</v>
      </c>
      <c r="X1368" s="7" t="s">
        <v>87</v>
      </c>
      <c r="Y1368" s="7">
        <v>65383556</v>
      </c>
      <c r="Z1368" s="7" t="s">
        <v>87</v>
      </c>
      <c r="AA1368" s="7" t="s">
        <v>87</v>
      </c>
      <c r="AB1368" s="7" t="s">
        <v>87</v>
      </c>
      <c r="AC1368" s="3">
        <v>2618885.69</v>
      </c>
      <c r="AD1368" s="3">
        <v>1283162.3500000001</v>
      </c>
      <c r="AE1368" s="3">
        <f t="shared" si="219"/>
        <v>2.0409620731156894</v>
      </c>
      <c r="AF1368" s="2">
        <v>52.507399999999997</v>
      </c>
      <c r="AG1368" s="2">
        <v>-0.1278</v>
      </c>
      <c r="AH1368" s="2">
        <v>55.755800000000001</v>
      </c>
      <c r="AI1368" s="2">
        <v>37.6173</v>
      </c>
      <c r="AJ1368" s="4">
        <f t="shared" si="220"/>
        <v>2454.1440246797761</v>
      </c>
      <c r="AK1368" s="3" t="s">
        <v>93</v>
      </c>
      <c r="AL1368" s="3" t="s">
        <v>100</v>
      </c>
      <c r="AM1368" s="3" t="s">
        <v>95</v>
      </c>
      <c r="AN1368" s="3" t="s">
        <v>95</v>
      </c>
      <c r="AO1368" s="3">
        <v>1</v>
      </c>
      <c r="AP1368" s="3">
        <v>0.63200000000000001</v>
      </c>
      <c r="AQ1368" s="3">
        <v>0.89500000000000002</v>
      </c>
      <c r="AR1368" s="3">
        <v>11</v>
      </c>
      <c r="AS1368" s="3">
        <v>-5.2759999999999998</v>
      </c>
      <c r="AT1368" s="3">
        <v>0</v>
      </c>
      <c r="AU1368" s="3">
        <v>6.0499999999999998E-2</v>
      </c>
      <c r="AV1368" s="3">
        <v>0.41599999999999998</v>
      </c>
      <c r="AW1368" s="3">
        <v>0</v>
      </c>
      <c r="AX1368" s="3">
        <v>8.8499999999999995E-2</v>
      </c>
      <c r="AY1368" s="3">
        <v>0.28000000000000003</v>
      </c>
      <c r="AZ1368" s="3">
        <v>127.983</v>
      </c>
      <c r="BA1368" s="3">
        <v>186892</v>
      </c>
      <c r="BB1368" s="3">
        <v>4</v>
      </c>
    </row>
    <row r="1369" spans="1:54" x14ac:dyDescent="0.25">
      <c r="A1369" s="3">
        <v>1368</v>
      </c>
      <c r="B1369" s="2" t="s">
        <v>37</v>
      </c>
      <c r="C1369" s="2" t="s">
        <v>67</v>
      </c>
      <c r="D1369" s="3">
        <v>5</v>
      </c>
      <c r="E1369" s="3" t="s">
        <v>38</v>
      </c>
      <c r="F1369" s="3" t="s">
        <v>20</v>
      </c>
      <c r="G1369" s="3" t="s">
        <v>23</v>
      </c>
      <c r="H1369" s="3">
        <v>8</v>
      </c>
      <c r="I1369" s="3">
        <v>0</v>
      </c>
      <c r="J1369" s="3">
        <v>2</v>
      </c>
      <c r="K1369" s="3">
        <v>6</v>
      </c>
      <c r="L1369" s="3">
        <v>1</v>
      </c>
      <c r="M1369" s="3">
        <v>5</v>
      </c>
      <c r="N1369" s="3" t="str">
        <f t="shared" si="216"/>
        <v>n</v>
      </c>
      <c r="O1369" s="3" t="str">
        <f t="shared" si="217"/>
        <v>n</v>
      </c>
      <c r="P1369" s="2" t="s">
        <v>21</v>
      </c>
      <c r="Q1369" s="2" t="s">
        <v>30</v>
      </c>
      <c r="R1369" s="4" t="str">
        <f t="shared" si="218"/>
        <v>n</v>
      </c>
      <c r="S1369" s="2" t="s">
        <v>23</v>
      </c>
      <c r="T1369" s="2">
        <v>1</v>
      </c>
      <c r="U1369" s="6">
        <v>3</v>
      </c>
      <c r="V1369" s="7">
        <v>1</v>
      </c>
      <c r="W1369" s="7">
        <v>7106289</v>
      </c>
      <c r="X1369" s="7">
        <v>7433203</v>
      </c>
      <c r="Y1369" s="7">
        <v>8690076</v>
      </c>
      <c r="Z1369" s="7">
        <f>U:U  / (Y:Y -W:W )</f>
        <v>1.894194105646782E-6</v>
      </c>
      <c r="AA1369" s="7">
        <f>V:V   / (Y:Y -X:X )</f>
        <v>7.9562533366537429E-7</v>
      </c>
      <c r="AB1369" s="7">
        <f>Z:Z+AA:AA</f>
        <v>2.6898194393121562E-6</v>
      </c>
      <c r="AC1369" s="3">
        <v>386427.79</v>
      </c>
      <c r="AD1369" s="3">
        <v>1500</v>
      </c>
      <c r="AE1369" s="3">
        <f t="shared" si="219"/>
        <v>257.61852666666664</v>
      </c>
      <c r="AF1369" s="2">
        <v>48.208199999999998</v>
      </c>
      <c r="AG1369" s="2">
        <v>16.373799999999999</v>
      </c>
      <c r="AH1369" s="2">
        <v>43.935600000000001</v>
      </c>
      <c r="AI1369" s="2">
        <v>12.4473</v>
      </c>
      <c r="AJ1369" s="4">
        <f t="shared" si="220"/>
        <v>563.2588870492018</v>
      </c>
      <c r="AK1369" s="3" t="s">
        <v>93</v>
      </c>
      <c r="AL1369" s="3" t="s">
        <v>100</v>
      </c>
      <c r="AM1369" s="3" t="s">
        <v>98</v>
      </c>
      <c r="AN1369" s="3" t="s">
        <v>95</v>
      </c>
      <c r="AO1369" s="3">
        <v>0</v>
      </c>
      <c r="AP1369" s="3">
        <v>0.68200000000000005</v>
      </c>
      <c r="AQ1369" s="3">
        <v>0.71699999999999997</v>
      </c>
      <c r="AR1369" s="3">
        <v>6</v>
      </c>
      <c r="AS1369" s="3">
        <v>-6.1239999999999997</v>
      </c>
      <c r="AT1369" s="3">
        <v>0</v>
      </c>
      <c r="AU1369" s="3">
        <v>4.3999999999999997E-2</v>
      </c>
      <c r="AV1369" s="3">
        <v>2.4799999999999999E-2</v>
      </c>
      <c r="AW1369" s="3">
        <v>0</v>
      </c>
      <c r="AX1369" s="3">
        <v>0.11700000000000001</v>
      </c>
      <c r="AY1369" s="3">
        <v>0.60499999999999998</v>
      </c>
      <c r="AZ1369" s="3">
        <v>122.949</v>
      </c>
      <c r="BA1369" s="3">
        <v>181116</v>
      </c>
      <c r="BB1369" s="3">
        <v>4</v>
      </c>
    </row>
    <row r="1370" spans="1:54" x14ac:dyDescent="0.25">
      <c r="A1370" s="3">
        <v>1369</v>
      </c>
      <c r="B1370" s="2" t="s">
        <v>74</v>
      </c>
      <c r="C1370" s="2" t="s">
        <v>67</v>
      </c>
      <c r="D1370" s="3">
        <v>3</v>
      </c>
      <c r="E1370" s="3" t="s">
        <v>38</v>
      </c>
      <c r="F1370" s="3" t="s">
        <v>25</v>
      </c>
      <c r="G1370" s="3" t="s">
        <v>23</v>
      </c>
      <c r="H1370" s="3">
        <v>8</v>
      </c>
      <c r="I1370" s="3">
        <v>4.2</v>
      </c>
      <c r="J1370" s="3">
        <v>3</v>
      </c>
      <c r="K1370" s="3">
        <v>1</v>
      </c>
      <c r="L1370" s="3">
        <v>1</v>
      </c>
      <c r="M1370" s="3">
        <v>5</v>
      </c>
      <c r="N1370" s="3" t="str">
        <f t="shared" si="216"/>
        <v>n</v>
      </c>
      <c r="O1370" s="3" t="str">
        <f t="shared" si="217"/>
        <v>n</v>
      </c>
      <c r="P1370" s="2" t="s">
        <v>40</v>
      </c>
      <c r="Q1370" s="2" t="s">
        <v>30</v>
      </c>
      <c r="R1370" s="4" t="str">
        <f t="shared" si="218"/>
        <v>n</v>
      </c>
      <c r="S1370" s="2" t="s">
        <v>23</v>
      </c>
      <c r="T1370" s="2">
        <v>1</v>
      </c>
      <c r="U1370" s="6" t="s">
        <v>87</v>
      </c>
      <c r="V1370" s="7" t="s">
        <v>87</v>
      </c>
      <c r="W1370" s="6" t="s">
        <v>87</v>
      </c>
      <c r="X1370" s="6" t="s">
        <v>87</v>
      </c>
      <c r="Y1370" s="7">
        <v>9705643</v>
      </c>
      <c r="Z1370" s="7" t="s">
        <v>87</v>
      </c>
      <c r="AA1370" s="7" t="s">
        <v>87</v>
      </c>
      <c r="AB1370" s="7" t="s">
        <v>87</v>
      </c>
      <c r="AC1370" s="3">
        <v>37847.72</v>
      </c>
      <c r="AD1370" s="3">
        <v>1500</v>
      </c>
      <c r="AE1370" s="3">
        <f t="shared" si="219"/>
        <v>25.231813333333335</v>
      </c>
      <c r="AF1370" s="2">
        <v>40.409300000000002</v>
      </c>
      <c r="AG1370" s="2">
        <v>49.867100000000001</v>
      </c>
      <c r="AH1370" s="2">
        <v>43.935600000000001</v>
      </c>
      <c r="AI1370" s="2">
        <v>12.4473</v>
      </c>
      <c r="AJ1370" s="4">
        <f t="shared" si="220"/>
        <v>3081.8715032466457</v>
      </c>
      <c r="AK1370" s="3" t="s">
        <v>93</v>
      </c>
      <c r="AL1370" s="3" t="s">
        <v>100</v>
      </c>
      <c r="AM1370" s="3" t="s">
        <v>95</v>
      </c>
      <c r="AN1370" s="3" t="s">
        <v>95</v>
      </c>
      <c r="AO1370" s="3">
        <v>1</v>
      </c>
      <c r="AP1370" s="3">
        <v>0.68200000000000005</v>
      </c>
      <c r="AQ1370" s="3">
        <v>0.71699999999999997</v>
      </c>
      <c r="AR1370" s="3">
        <v>6</v>
      </c>
      <c r="AS1370" s="3">
        <v>-6.1239999999999997</v>
      </c>
      <c r="AT1370" s="3">
        <v>0</v>
      </c>
      <c r="AU1370" s="3">
        <v>4.3999999999999997E-2</v>
      </c>
      <c r="AV1370" s="3">
        <v>2.4799999999999999E-2</v>
      </c>
      <c r="AW1370" s="3">
        <v>0</v>
      </c>
      <c r="AX1370" s="3">
        <v>0.11700000000000001</v>
      </c>
      <c r="AY1370" s="3">
        <v>0.60499999999999998</v>
      </c>
      <c r="AZ1370" s="3">
        <v>122.949</v>
      </c>
      <c r="BA1370" s="3">
        <v>181116</v>
      </c>
      <c r="BB1370" s="3">
        <v>4</v>
      </c>
    </row>
    <row r="1371" spans="1:54" x14ac:dyDescent="0.25">
      <c r="A1371" s="3">
        <v>1370</v>
      </c>
      <c r="B1371" s="2" t="s">
        <v>74</v>
      </c>
      <c r="C1371" s="2" t="s">
        <v>67</v>
      </c>
      <c r="D1371" s="3">
        <v>10</v>
      </c>
      <c r="E1371" s="3" t="s">
        <v>38</v>
      </c>
      <c r="F1371" s="3" t="s">
        <v>20</v>
      </c>
      <c r="G1371" s="3" t="s">
        <v>23</v>
      </c>
      <c r="H1371" s="3">
        <v>8</v>
      </c>
      <c r="I1371" s="3">
        <v>4.2</v>
      </c>
      <c r="J1371" s="3">
        <v>3</v>
      </c>
      <c r="K1371" s="3">
        <v>1</v>
      </c>
      <c r="L1371" s="3">
        <v>1</v>
      </c>
      <c r="M1371" s="3">
        <v>5</v>
      </c>
      <c r="N1371" s="3" t="str">
        <f t="shared" si="216"/>
        <v>n</v>
      </c>
      <c r="O1371" s="3" t="str">
        <f t="shared" si="217"/>
        <v>n</v>
      </c>
      <c r="P1371" s="2" t="s">
        <v>40</v>
      </c>
      <c r="Q1371" s="2" t="s">
        <v>30</v>
      </c>
      <c r="R1371" s="4" t="str">
        <f t="shared" si="218"/>
        <v>n</v>
      </c>
      <c r="S1371" s="2" t="s">
        <v>23</v>
      </c>
      <c r="T1371" s="2">
        <v>1</v>
      </c>
      <c r="U1371" s="6" t="s">
        <v>87</v>
      </c>
      <c r="V1371" s="7" t="s">
        <v>87</v>
      </c>
      <c r="W1371" s="6" t="s">
        <v>87</v>
      </c>
      <c r="X1371" s="6" t="s">
        <v>87</v>
      </c>
      <c r="Y1371" s="7">
        <v>9705643</v>
      </c>
      <c r="Z1371" s="7" t="s">
        <v>87</v>
      </c>
      <c r="AA1371" s="7" t="s">
        <v>87</v>
      </c>
      <c r="AB1371" s="7" t="s">
        <v>87</v>
      </c>
      <c r="AC1371" s="3">
        <v>37847.72</v>
      </c>
      <c r="AD1371" s="3">
        <v>1500</v>
      </c>
      <c r="AE1371" s="3">
        <f t="shared" si="219"/>
        <v>25.231813333333335</v>
      </c>
      <c r="AF1371" s="2">
        <v>40.409300000000002</v>
      </c>
      <c r="AG1371" s="2">
        <v>49.867100000000001</v>
      </c>
      <c r="AH1371" s="2">
        <v>43.935600000000001</v>
      </c>
      <c r="AI1371" s="2">
        <v>12.4473</v>
      </c>
      <c r="AJ1371" s="4">
        <f t="shared" si="220"/>
        <v>3081.8715032466457</v>
      </c>
      <c r="AK1371" s="3" t="s">
        <v>93</v>
      </c>
      <c r="AL1371" s="3" t="s">
        <v>100</v>
      </c>
      <c r="AM1371" s="3" t="s">
        <v>95</v>
      </c>
      <c r="AN1371" s="3" t="s">
        <v>95</v>
      </c>
      <c r="AO1371" s="3">
        <v>1</v>
      </c>
      <c r="AP1371" s="3">
        <v>0.68200000000000005</v>
      </c>
      <c r="AQ1371" s="3">
        <v>0.71699999999999997</v>
      </c>
      <c r="AR1371" s="3">
        <v>6</v>
      </c>
      <c r="AS1371" s="3">
        <v>-6.1239999999999997</v>
      </c>
      <c r="AT1371" s="3">
        <v>0</v>
      </c>
      <c r="AU1371" s="3">
        <v>4.3999999999999997E-2</v>
      </c>
      <c r="AV1371" s="3">
        <v>2.4799999999999999E-2</v>
      </c>
      <c r="AW1371" s="3">
        <v>0</v>
      </c>
      <c r="AX1371" s="3">
        <v>0.11700000000000001</v>
      </c>
      <c r="AY1371" s="3">
        <v>0.60499999999999998</v>
      </c>
      <c r="AZ1371" s="3">
        <v>122.949</v>
      </c>
      <c r="BA1371" s="3">
        <v>181116</v>
      </c>
      <c r="BB1371" s="3">
        <v>4</v>
      </c>
    </row>
    <row r="1372" spans="1:54" x14ac:dyDescent="0.25">
      <c r="A1372" s="3">
        <v>1371</v>
      </c>
      <c r="B1372" s="2" t="s">
        <v>41</v>
      </c>
      <c r="C1372" s="2" t="s">
        <v>67</v>
      </c>
      <c r="D1372" s="3">
        <v>10</v>
      </c>
      <c r="E1372" s="3" t="s">
        <v>38</v>
      </c>
      <c r="F1372" s="3" t="s">
        <v>25</v>
      </c>
      <c r="G1372" s="3" t="s">
        <v>23</v>
      </c>
      <c r="H1372" s="3">
        <v>8</v>
      </c>
      <c r="I1372" s="3">
        <v>0</v>
      </c>
      <c r="J1372" s="3">
        <v>1</v>
      </c>
      <c r="K1372" s="3">
        <v>2</v>
      </c>
      <c r="L1372" s="3">
        <v>1</v>
      </c>
      <c r="M1372" s="3">
        <v>5</v>
      </c>
      <c r="N1372" s="3" t="str">
        <f t="shared" si="216"/>
        <v>y</v>
      </c>
      <c r="O1372" s="3" t="str">
        <f t="shared" si="217"/>
        <v>n</v>
      </c>
      <c r="P1372" s="2" t="s">
        <v>26</v>
      </c>
      <c r="Q1372" s="2" t="s">
        <v>30</v>
      </c>
      <c r="R1372" s="4" t="str">
        <f t="shared" si="218"/>
        <v>n</v>
      </c>
      <c r="S1372" s="2" t="s">
        <v>23</v>
      </c>
      <c r="T1372" s="2">
        <v>1</v>
      </c>
      <c r="U1372" s="6" t="s">
        <v>87</v>
      </c>
      <c r="V1372" s="7" t="s">
        <v>87</v>
      </c>
      <c r="W1372" s="6" t="s">
        <v>87</v>
      </c>
      <c r="X1372" s="7" t="s">
        <v>87</v>
      </c>
      <c r="Y1372" s="7">
        <v>3515982</v>
      </c>
      <c r="Z1372" s="7" t="s">
        <v>87</v>
      </c>
      <c r="AA1372" s="7" t="s">
        <v>87</v>
      </c>
      <c r="AB1372" s="7" t="s">
        <v>87</v>
      </c>
      <c r="AC1372" s="3">
        <v>16559.7</v>
      </c>
      <c r="AD1372" s="3">
        <v>1500</v>
      </c>
      <c r="AE1372" s="3">
        <f t="shared" si="219"/>
        <v>11.0398</v>
      </c>
      <c r="AF1372" s="2">
        <v>43.856299999999997</v>
      </c>
      <c r="AG1372" s="2">
        <v>18.4131</v>
      </c>
      <c r="AH1372" s="2">
        <v>43.935600000000001</v>
      </c>
      <c r="AI1372" s="2">
        <v>12.4473</v>
      </c>
      <c r="AJ1372" s="4">
        <f t="shared" si="220"/>
        <v>477.99945482378945</v>
      </c>
      <c r="AK1372" s="3" t="s">
        <v>93</v>
      </c>
      <c r="AL1372" s="3" t="s">
        <v>100</v>
      </c>
      <c r="AM1372" s="3" t="s">
        <v>99</v>
      </c>
      <c r="AN1372" s="3" t="s">
        <v>95</v>
      </c>
      <c r="AO1372" s="3">
        <v>0</v>
      </c>
      <c r="AP1372" s="3">
        <v>0.68200000000000005</v>
      </c>
      <c r="AQ1372" s="3">
        <v>0.71699999999999997</v>
      </c>
      <c r="AR1372" s="3">
        <v>6</v>
      </c>
      <c r="AS1372" s="3">
        <v>-6.1239999999999997</v>
      </c>
      <c r="AT1372" s="3">
        <v>0</v>
      </c>
      <c r="AU1372" s="3">
        <v>4.3999999999999997E-2</v>
      </c>
      <c r="AV1372" s="3">
        <v>2.4799999999999999E-2</v>
      </c>
      <c r="AW1372" s="3">
        <v>0</v>
      </c>
      <c r="AX1372" s="3">
        <v>0.11700000000000001</v>
      </c>
      <c r="AY1372" s="3">
        <v>0.60499999999999998</v>
      </c>
      <c r="AZ1372" s="3">
        <v>122.949</v>
      </c>
      <c r="BA1372" s="3">
        <v>181116</v>
      </c>
      <c r="BB1372" s="3">
        <v>4</v>
      </c>
    </row>
    <row r="1373" spans="1:54" x14ac:dyDescent="0.25">
      <c r="A1373" s="3">
        <v>1372</v>
      </c>
      <c r="B1373" s="2" t="s">
        <v>46</v>
      </c>
      <c r="C1373" s="2" t="s">
        <v>67</v>
      </c>
      <c r="D1373" s="3">
        <v>4</v>
      </c>
      <c r="E1373" s="3" t="s">
        <v>38</v>
      </c>
      <c r="F1373" s="3" t="s">
        <v>20</v>
      </c>
      <c r="G1373" s="3" t="s">
        <v>23</v>
      </c>
      <c r="H1373" s="3">
        <v>8</v>
      </c>
      <c r="I1373" s="3">
        <v>4.5</v>
      </c>
      <c r="J1373" s="3">
        <v>8</v>
      </c>
      <c r="K1373" s="3">
        <v>5</v>
      </c>
      <c r="L1373" s="3">
        <v>1</v>
      </c>
      <c r="M1373" s="3">
        <v>5</v>
      </c>
      <c r="N1373" s="3" t="str">
        <f t="shared" si="216"/>
        <v>n</v>
      </c>
      <c r="O1373" s="3" t="str">
        <f t="shared" si="217"/>
        <v>y</v>
      </c>
      <c r="P1373" s="2" t="s">
        <v>47</v>
      </c>
      <c r="Q1373" s="2" t="s">
        <v>30</v>
      </c>
      <c r="R1373" s="4" t="str">
        <f t="shared" si="218"/>
        <v>n</v>
      </c>
      <c r="S1373" s="2" t="s">
        <v>23</v>
      </c>
      <c r="T1373" s="2">
        <v>1</v>
      </c>
      <c r="U1373" s="6">
        <v>1</v>
      </c>
      <c r="V1373" s="7">
        <v>1</v>
      </c>
      <c r="W1373" s="7">
        <v>1122085</v>
      </c>
      <c r="X1373" s="7">
        <v>1117693</v>
      </c>
      <c r="Y1373" s="7">
        <v>1315944</v>
      </c>
      <c r="Z1373" s="7">
        <f>U:U  / (Y:Y -W:W )</f>
        <v>5.158388313155438E-6</v>
      </c>
      <c r="AA1373" s="7">
        <f>V:V   / (Y:Y -X:X )</f>
        <v>5.044110748495594E-6</v>
      </c>
      <c r="AB1373" s="7">
        <f>Z:Z+AA:AA</f>
        <v>1.0202499061651032E-5</v>
      </c>
      <c r="AC1373" s="3">
        <v>23136.74</v>
      </c>
      <c r="AD1373" s="3">
        <v>1500</v>
      </c>
      <c r="AE1373" s="3">
        <f t="shared" si="219"/>
        <v>15.424493333333334</v>
      </c>
      <c r="AF1373" s="2">
        <v>59.436999999999998</v>
      </c>
      <c r="AG1373" s="2">
        <v>24.753599999999999</v>
      </c>
      <c r="AH1373" s="2">
        <v>43.935600000000001</v>
      </c>
      <c r="AI1373" s="2">
        <v>12.4473</v>
      </c>
      <c r="AJ1373" s="4">
        <f t="shared" si="220"/>
        <v>1914.0227310848625</v>
      </c>
      <c r="AK1373" s="3" t="s">
        <v>93</v>
      </c>
      <c r="AL1373" s="3" t="s">
        <v>100</v>
      </c>
      <c r="AM1373" s="3" t="s">
        <v>95</v>
      </c>
      <c r="AN1373" s="3" t="s">
        <v>95</v>
      </c>
      <c r="AO1373" s="3">
        <v>1</v>
      </c>
      <c r="AP1373" s="3">
        <v>0.68200000000000005</v>
      </c>
      <c r="AQ1373" s="3">
        <v>0.71699999999999997</v>
      </c>
      <c r="AR1373" s="3">
        <v>6</v>
      </c>
      <c r="AS1373" s="3">
        <v>-6.1239999999999997</v>
      </c>
      <c r="AT1373" s="3">
        <v>0</v>
      </c>
      <c r="AU1373" s="3">
        <v>4.3999999999999997E-2</v>
      </c>
      <c r="AV1373" s="3">
        <v>2.4799999999999999E-2</v>
      </c>
      <c r="AW1373" s="3">
        <v>0</v>
      </c>
      <c r="AX1373" s="3">
        <v>0.11700000000000001</v>
      </c>
      <c r="AY1373" s="3">
        <v>0.60499999999999998</v>
      </c>
      <c r="AZ1373" s="3">
        <v>122.949</v>
      </c>
      <c r="BA1373" s="3">
        <v>181116</v>
      </c>
      <c r="BB1373" s="3">
        <v>4</v>
      </c>
    </row>
    <row r="1374" spans="1:54" x14ac:dyDescent="0.25">
      <c r="A1374" s="3">
        <v>1373</v>
      </c>
      <c r="B1374" s="2" t="s">
        <v>48</v>
      </c>
      <c r="C1374" s="2" t="s">
        <v>67</v>
      </c>
      <c r="D1374" s="3">
        <v>3</v>
      </c>
      <c r="E1374" s="3" t="s">
        <v>38</v>
      </c>
      <c r="F1374" s="3" t="s">
        <v>20</v>
      </c>
      <c r="G1374" s="3" t="s">
        <v>23</v>
      </c>
      <c r="H1374" s="3">
        <v>8</v>
      </c>
      <c r="I1374" s="3">
        <v>1</v>
      </c>
      <c r="J1374" s="3">
        <v>10</v>
      </c>
      <c r="K1374" s="3">
        <v>5</v>
      </c>
      <c r="L1374" s="3">
        <v>1</v>
      </c>
      <c r="M1374" s="3">
        <v>5</v>
      </c>
      <c r="N1374" s="3" t="str">
        <f t="shared" si="216"/>
        <v>n</v>
      </c>
      <c r="O1374" s="3" t="str">
        <f t="shared" si="217"/>
        <v>y</v>
      </c>
      <c r="P1374" s="2" t="s">
        <v>47</v>
      </c>
      <c r="Q1374" s="2" t="s">
        <v>30</v>
      </c>
      <c r="R1374" s="4" t="str">
        <f t="shared" si="218"/>
        <v>n</v>
      </c>
      <c r="S1374" s="2" t="s">
        <v>23</v>
      </c>
      <c r="T1374" s="2">
        <v>1</v>
      </c>
      <c r="U1374" s="6">
        <v>1</v>
      </c>
      <c r="V1374" s="7">
        <v>0</v>
      </c>
      <c r="W1374" s="7">
        <v>5150146</v>
      </c>
      <c r="X1374" s="7">
        <v>5257543</v>
      </c>
      <c r="Y1374" s="7">
        <v>5487308</v>
      </c>
      <c r="Z1374" s="7">
        <f>U:U  / (Y:Y -W:W )</f>
        <v>2.965933290228436E-6</v>
      </c>
      <c r="AA1374" s="7">
        <f>V:V   / (Y:Y -X:X )</f>
        <v>0</v>
      </c>
      <c r="AB1374" s="7">
        <f>Z:Z+AA:AA</f>
        <v>2.965933290228436E-6</v>
      </c>
      <c r="AC1374" s="3">
        <v>236785.05</v>
      </c>
      <c r="AD1374" s="3">
        <v>1500</v>
      </c>
      <c r="AE1374" s="3">
        <f t="shared" si="219"/>
        <v>157.85669999999999</v>
      </c>
      <c r="AF1374" s="2">
        <v>60.169899999999998</v>
      </c>
      <c r="AG1374" s="2">
        <v>24.938400000000001</v>
      </c>
      <c r="AH1374" s="2">
        <v>43.935600000000001</v>
      </c>
      <c r="AI1374" s="2">
        <v>12.4473</v>
      </c>
      <c r="AJ1374" s="4">
        <f t="shared" si="220"/>
        <v>1989.2873225232408</v>
      </c>
      <c r="AK1374" s="3" t="s">
        <v>93</v>
      </c>
      <c r="AL1374" s="3" t="s">
        <v>100</v>
      </c>
      <c r="AM1374" s="3" t="s">
        <v>95</v>
      </c>
      <c r="AN1374" s="3" t="s">
        <v>95</v>
      </c>
      <c r="AO1374" s="3">
        <v>1</v>
      </c>
      <c r="AP1374" s="3">
        <v>0.68200000000000005</v>
      </c>
      <c r="AQ1374" s="3">
        <v>0.71699999999999997</v>
      </c>
      <c r="AR1374" s="3">
        <v>6</v>
      </c>
      <c r="AS1374" s="3">
        <v>-6.1239999999999997</v>
      </c>
      <c r="AT1374" s="3">
        <v>0</v>
      </c>
      <c r="AU1374" s="3">
        <v>4.3999999999999997E-2</v>
      </c>
      <c r="AV1374" s="3">
        <v>2.4799999999999999E-2</v>
      </c>
      <c r="AW1374" s="3">
        <v>0</v>
      </c>
      <c r="AX1374" s="3">
        <v>0.11700000000000001</v>
      </c>
      <c r="AY1374" s="3">
        <v>0.60499999999999998</v>
      </c>
      <c r="AZ1374" s="3">
        <v>122.949</v>
      </c>
      <c r="BA1374" s="3">
        <v>181116</v>
      </c>
      <c r="BB1374" s="3">
        <v>4</v>
      </c>
    </row>
    <row r="1375" spans="1:54" x14ac:dyDescent="0.25">
      <c r="A1375" s="3">
        <v>1374</v>
      </c>
      <c r="B1375" s="2" t="s">
        <v>53</v>
      </c>
      <c r="C1375" s="2" t="s">
        <v>67</v>
      </c>
      <c r="D1375" s="3">
        <v>6</v>
      </c>
      <c r="E1375" s="3" t="s">
        <v>38</v>
      </c>
      <c r="F1375" s="3" t="s">
        <v>20</v>
      </c>
      <c r="G1375" s="3" t="s">
        <v>23</v>
      </c>
      <c r="H1375" s="3">
        <v>8</v>
      </c>
      <c r="I1375" s="3">
        <v>2</v>
      </c>
      <c r="J1375" s="3">
        <v>14</v>
      </c>
      <c r="K1375" s="3">
        <v>3</v>
      </c>
      <c r="L1375" s="3">
        <v>1</v>
      </c>
      <c r="M1375" s="3">
        <v>5</v>
      </c>
      <c r="N1375" s="3" t="str">
        <f t="shared" si="216"/>
        <v>n</v>
      </c>
      <c r="O1375" s="3" t="str">
        <f t="shared" si="217"/>
        <v>n</v>
      </c>
      <c r="P1375" s="2" t="s">
        <v>44</v>
      </c>
      <c r="Q1375" s="2" t="s">
        <v>30</v>
      </c>
      <c r="R1375" s="4" t="str">
        <f t="shared" si="218"/>
        <v>n</v>
      </c>
      <c r="S1375" s="2" t="s">
        <v>23</v>
      </c>
      <c r="T1375" s="2">
        <v>1</v>
      </c>
      <c r="U1375" s="6" t="s">
        <v>87</v>
      </c>
      <c r="V1375" s="7" t="s">
        <v>87</v>
      </c>
      <c r="W1375" s="6" t="s">
        <v>87</v>
      </c>
      <c r="X1375" s="7" t="s">
        <v>87</v>
      </c>
      <c r="Y1375" s="7">
        <v>10783748</v>
      </c>
      <c r="Z1375" s="7" t="s">
        <v>87</v>
      </c>
      <c r="AA1375" s="7" t="s">
        <v>87</v>
      </c>
      <c r="AB1375" s="7" t="s">
        <v>87</v>
      </c>
      <c r="AC1375" s="3">
        <v>194558.65</v>
      </c>
      <c r="AD1375" s="3">
        <v>1500</v>
      </c>
      <c r="AE1375" s="3">
        <f t="shared" si="219"/>
        <v>129.70576666666668</v>
      </c>
      <c r="AF1375" s="2">
        <v>37.983800000000002</v>
      </c>
      <c r="AG1375" s="2">
        <v>23.727499999999999</v>
      </c>
      <c r="AH1375" s="2">
        <v>43.935600000000001</v>
      </c>
      <c r="AI1375" s="2">
        <v>12.4473</v>
      </c>
      <c r="AJ1375" s="4">
        <f t="shared" si="220"/>
        <v>1153.8294468502386</v>
      </c>
      <c r="AK1375" s="3" t="s">
        <v>93</v>
      </c>
      <c r="AL1375" s="3" t="s">
        <v>100</v>
      </c>
      <c r="AM1375" s="3" t="s">
        <v>96</v>
      </c>
      <c r="AN1375" s="3" t="s">
        <v>95</v>
      </c>
      <c r="AO1375" s="3">
        <v>0</v>
      </c>
      <c r="AP1375" s="3">
        <v>0.68200000000000005</v>
      </c>
      <c r="AQ1375" s="3">
        <v>0.71699999999999997</v>
      </c>
      <c r="AR1375" s="3">
        <v>6</v>
      </c>
      <c r="AS1375" s="3">
        <v>-6.1239999999999997</v>
      </c>
      <c r="AT1375" s="3">
        <v>0</v>
      </c>
      <c r="AU1375" s="3">
        <v>4.3999999999999997E-2</v>
      </c>
      <c r="AV1375" s="3">
        <v>2.4799999999999999E-2</v>
      </c>
      <c r="AW1375" s="3">
        <v>0</v>
      </c>
      <c r="AX1375" s="3">
        <v>0.11700000000000001</v>
      </c>
      <c r="AY1375" s="3">
        <v>0.60499999999999998</v>
      </c>
      <c r="AZ1375" s="3">
        <v>122.949</v>
      </c>
      <c r="BA1375" s="3">
        <v>181116</v>
      </c>
      <c r="BB1375" s="3">
        <v>4</v>
      </c>
    </row>
    <row r="1376" spans="1:54" x14ac:dyDescent="0.25">
      <c r="A1376" s="3">
        <v>1375</v>
      </c>
      <c r="B1376" s="2" t="s">
        <v>54</v>
      </c>
      <c r="C1376" s="2" t="s">
        <v>67</v>
      </c>
      <c r="D1376" s="3">
        <v>5</v>
      </c>
      <c r="E1376" s="3" t="s">
        <v>38</v>
      </c>
      <c r="F1376" s="3" t="s">
        <v>20</v>
      </c>
      <c r="G1376" s="3" t="s">
        <v>23</v>
      </c>
      <c r="H1376" s="3">
        <v>8</v>
      </c>
      <c r="I1376" s="3">
        <v>4.3333333333333304</v>
      </c>
      <c r="J1376" s="3">
        <v>1</v>
      </c>
      <c r="K1376" s="3">
        <v>5</v>
      </c>
      <c r="L1376" s="3">
        <v>1</v>
      </c>
      <c r="M1376" s="3">
        <v>5</v>
      </c>
      <c r="N1376" s="3" t="str">
        <f t="shared" si="216"/>
        <v>y</v>
      </c>
      <c r="O1376" s="3" t="str">
        <f t="shared" si="217"/>
        <v>y</v>
      </c>
      <c r="P1376" s="2" t="s">
        <v>47</v>
      </c>
      <c r="Q1376" s="2" t="s">
        <v>30</v>
      </c>
      <c r="R1376" s="4" t="str">
        <f t="shared" si="218"/>
        <v>n</v>
      </c>
      <c r="S1376" s="2" t="s">
        <v>23</v>
      </c>
      <c r="T1376" s="2">
        <v>1</v>
      </c>
      <c r="U1376" s="6">
        <v>4</v>
      </c>
      <c r="V1376" s="7">
        <v>0</v>
      </c>
      <c r="W1376" s="7">
        <v>9326183</v>
      </c>
      <c r="X1376" s="7">
        <v>9673897</v>
      </c>
      <c r="Y1376" s="7">
        <v>9830485</v>
      </c>
      <c r="Z1376" s="7">
        <f>U:U  / (Y:Y -W:W )</f>
        <v>7.9317551784446625E-6</v>
      </c>
      <c r="AA1376" s="7">
        <f>V:V   / (Y:Y -X:X )</f>
        <v>0</v>
      </c>
      <c r="AB1376" s="7">
        <f>Z:Z+AA:AA</f>
        <v>7.9317551784446625E-6</v>
      </c>
      <c r="AC1376" s="3">
        <v>124342.94</v>
      </c>
      <c r="AD1376" s="3">
        <v>1500</v>
      </c>
      <c r="AE1376" s="3">
        <f t="shared" si="219"/>
        <v>82.895293333333342</v>
      </c>
      <c r="AF1376" s="2">
        <v>47.497900000000001</v>
      </c>
      <c r="AG1376" s="2">
        <v>19.040199999999999</v>
      </c>
      <c r="AH1376" s="2">
        <v>43.935600000000001</v>
      </c>
      <c r="AI1376" s="2">
        <v>12.4473</v>
      </c>
      <c r="AJ1376" s="4">
        <f t="shared" si="220"/>
        <v>646.83637628793633</v>
      </c>
      <c r="AK1376" s="3" t="s">
        <v>93</v>
      </c>
      <c r="AL1376" s="3" t="s">
        <v>100</v>
      </c>
      <c r="AM1376" s="3" t="s">
        <v>95</v>
      </c>
      <c r="AN1376" s="3" t="s">
        <v>95</v>
      </c>
      <c r="AO1376" s="3">
        <v>1</v>
      </c>
      <c r="AP1376" s="3">
        <v>0.68200000000000005</v>
      </c>
      <c r="AQ1376" s="3">
        <v>0.71699999999999997</v>
      </c>
      <c r="AR1376" s="3">
        <v>6</v>
      </c>
      <c r="AS1376" s="3">
        <v>-6.1239999999999997</v>
      </c>
      <c r="AT1376" s="3">
        <v>0</v>
      </c>
      <c r="AU1376" s="3">
        <v>4.3999999999999997E-2</v>
      </c>
      <c r="AV1376" s="3">
        <v>2.4799999999999999E-2</v>
      </c>
      <c r="AW1376" s="3">
        <v>0</v>
      </c>
      <c r="AX1376" s="3">
        <v>0.11700000000000001</v>
      </c>
      <c r="AY1376" s="3">
        <v>0.60499999999999998</v>
      </c>
      <c r="AZ1376" s="3">
        <v>122.949</v>
      </c>
      <c r="BA1376" s="3">
        <v>181116</v>
      </c>
      <c r="BB1376" s="3">
        <v>4</v>
      </c>
    </row>
    <row r="1377" spans="1:54" x14ac:dyDescent="0.25">
      <c r="A1377" s="3">
        <v>1376</v>
      </c>
      <c r="B1377" s="2" t="s">
        <v>55</v>
      </c>
      <c r="C1377" s="2" t="s">
        <v>67</v>
      </c>
      <c r="D1377" s="3">
        <v>1</v>
      </c>
      <c r="E1377" s="3" t="s">
        <v>38</v>
      </c>
      <c r="F1377" s="3" t="s">
        <v>20</v>
      </c>
      <c r="G1377" s="3" t="s">
        <v>23</v>
      </c>
      <c r="H1377" s="3">
        <v>8</v>
      </c>
      <c r="I1377" s="3">
        <v>4</v>
      </c>
      <c r="J1377" s="3">
        <v>15</v>
      </c>
      <c r="K1377" s="3">
        <v>1</v>
      </c>
      <c r="L1377" s="3">
        <v>1</v>
      </c>
      <c r="M1377" s="3">
        <v>5</v>
      </c>
      <c r="N1377" s="3" t="str">
        <f t="shared" si="216"/>
        <v>n</v>
      </c>
      <c r="O1377" s="3" t="str">
        <f t="shared" si="217"/>
        <v>n</v>
      </c>
      <c r="P1377" s="2" t="s">
        <v>21</v>
      </c>
      <c r="Q1377" s="2" t="s">
        <v>30</v>
      </c>
      <c r="R1377" s="4" t="str">
        <f t="shared" si="218"/>
        <v>n</v>
      </c>
      <c r="S1377" s="2" t="s">
        <v>23</v>
      </c>
      <c r="T1377" s="2">
        <v>1</v>
      </c>
      <c r="U1377" s="6">
        <v>1</v>
      </c>
      <c r="V1377" s="7">
        <v>0</v>
      </c>
      <c r="W1377" s="7">
        <v>290507</v>
      </c>
      <c r="X1377" s="7">
        <v>306044</v>
      </c>
      <c r="Y1377" s="7">
        <v>332529</v>
      </c>
      <c r="Z1377" s="7">
        <f>U:U  / (Y:Y -W:W )</f>
        <v>2.3797058683546713E-5</v>
      </c>
      <c r="AA1377" s="7">
        <f>V:V   / (Y:Y -X:X )</f>
        <v>0</v>
      </c>
      <c r="AB1377" s="7">
        <f>Z:Z+AA:AA</f>
        <v>2.3797058683546713E-5</v>
      </c>
      <c r="AC1377" s="3">
        <v>20047.41</v>
      </c>
      <c r="AD1377" s="3">
        <v>1500</v>
      </c>
      <c r="AE1377" s="3">
        <f t="shared" si="219"/>
        <v>13.364940000000001</v>
      </c>
      <c r="AF1377" s="2">
        <v>64.126499999999993</v>
      </c>
      <c r="AG1377" s="2">
        <v>-21.817399999999999</v>
      </c>
      <c r="AH1377" s="2">
        <v>43.935600000000001</v>
      </c>
      <c r="AI1377" s="2">
        <v>12.4473</v>
      </c>
      <c r="AJ1377" s="4">
        <f t="shared" si="220"/>
        <v>3099.0331371506982</v>
      </c>
      <c r="AK1377" s="3" t="s">
        <v>93</v>
      </c>
      <c r="AL1377" s="3" t="s">
        <v>100</v>
      </c>
      <c r="AM1377" s="3" t="s">
        <v>95</v>
      </c>
      <c r="AN1377" s="3" t="s">
        <v>95</v>
      </c>
      <c r="AO1377" s="3">
        <v>1</v>
      </c>
      <c r="AP1377" s="3">
        <v>0.68200000000000005</v>
      </c>
      <c r="AQ1377" s="3">
        <v>0.71699999999999997</v>
      </c>
      <c r="AR1377" s="3">
        <v>6</v>
      </c>
      <c r="AS1377" s="3">
        <v>-6.1239999999999997</v>
      </c>
      <c r="AT1377" s="3">
        <v>0</v>
      </c>
      <c r="AU1377" s="3">
        <v>4.3999999999999997E-2</v>
      </c>
      <c r="AV1377" s="3">
        <v>2.4799999999999999E-2</v>
      </c>
      <c r="AW1377" s="3">
        <v>0</v>
      </c>
      <c r="AX1377" s="3">
        <v>0.11700000000000001</v>
      </c>
      <c r="AY1377" s="3">
        <v>0.60499999999999998</v>
      </c>
      <c r="AZ1377" s="3">
        <v>122.949</v>
      </c>
      <c r="BA1377" s="3">
        <v>181116</v>
      </c>
      <c r="BB1377" s="3">
        <v>4</v>
      </c>
    </row>
    <row r="1378" spans="1:54" x14ac:dyDescent="0.25">
      <c r="A1378" s="3">
        <v>1377</v>
      </c>
      <c r="B1378" s="2" t="s">
        <v>61</v>
      </c>
      <c r="C1378" s="2" t="s">
        <v>67</v>
      </c>
      <c r="D1378" s="3">
        <v>6</v>
      </c>
      <c r="E1378" s="3" t="s">
        <v>38</v>
      </c>
      <c r="F1378" s="3" t="s">
        <v>25</v>
      </c>
      <c r="G1378" s="3" t="s">
        <v>23</v>
      </c>
      <c r="H1378" s="3">
        <v>8</v>
      </c>
      <c r="I1378" s="3">
        <v>6</v>
      </c>
      <c r="J1378" s="3">
        <v>19</v>
      </c>
      <c r="K1378" s="3">
        <v>1</v>
      </c>
      <c r="L1378" s="3">
        <v>1</v>
      </c>
      <c r="M1378" s="3">
        <v>5</v>
      </c>
      <c r="N1378" s="3" t="str">
        <f t="shared" si="216"/>
        <v>n</v>
      </c>
      <c r="O1378" s="3" t="str">
        <f t="shared" si="217"/>
        <v>n</v>
      </c>
      <c r="P1378" s="2" t="s">
        <v>62</v>
      </c>
      <c r="Q1378" s="2" t="s">
        <v>30</v>
      </c>
      <c r="R1378" s="4" t="str">
        <f t="shared" si="218"/>
        <v>n</v>
      </c>
      <c r="S1378" s="2" t="s">
        <v>23</v>
      </c>
      <c r="T1378" s="2">
        <v>1</v>
      </c>
      <c r="U1378" s="6" t="s">
        <v>87</v>
      </c>
      <c r="V1378" s="7" t="s">
        <v>87</v>
      </c>
      <c r="W1378" s="6" t="s">
        <v>87</v>
      </c>
      <c r="X1378" s="7" t="s">
        <v>87</v>
      </c>
      <c r="Y1378" s="7">
        <v>434403</v>
      </c>
      <c r="Z1378" s="7" t="s">
        <v>87</v>
      </c>
      <c r="AA1378" s="7" t="s">
        <v>87</v>
      </c>
      <c r="AB1378" s="7" t="s">
        <v>87</v>
      </c>
      <c r="AC1378" s="3">
        <v>10949.09</v>
      </c>
      <c r="AD1378" s="3">
        <v>1500</v>
      </c>
      <c r="AE1378" s="3">
        <f t="shared" si="219"/>
        <v>7.2993933333333336</v>
      </c>
      <c r="AF1378" s="2">
        <v>35.898899999999998</v>
      </c>
      <c r="AG1378" s="2">
        <v>14.5146</v>
      </c>
      <c r="AH1378" s="2">
        <v>43.935600000000001</v>
      </c>
      <c r="AI1378" s="2">
        <v>12.4473</v>
      </c>
      <c r="AJ1378" s="4">
        <f t="shared" si="220"/>
        <v>910.77840025544845</v>
      </c>
      <c r="AK1378" s="3" t="s">
        <v>93</v>
      </c>
      <c r="AL1378" s="3" t="s">
        <v>100</v>
      </c>
      <c r="AM1378" s="3" t="s">
        <v>95</v>
      </c>
      <c r="AN1378" s="3" t="s">
        <v>95</v>
      </c>
      <c r="AO1378" s="3">
        <v>1</v>
      </c>
      <c r="AP1378" s="3">
        <v>0.68200000000000005</v>
      </c>
      <c r="AQ1378" s="3">
        <v>0.71699999999999997</v>
      </c>
      <c r="AR1378" s="3">
        <v>6</v>
      </c>
      <c r="AS1378" s="3">
        <v>-6.1239999999999997</v>
      </c>
      <c r="AT1378" s="3">
        <v>0</v>
      </c>
      <c r="AU1378" s="3">
        <v>4.3999999999999997E-2</v>
      </c>
      <c r="AV1378" s="3">
        <v>2.4799999999999999E-2</v>
      </c>
      <c r="AW1378" s="3">
        <v>0</v>
      </c>
      <c r="AX1378" s="3">
        <v>0.11700000000000001</v>
      </c>
      <c r="AY1378" s="3">
        <v>0.60499999999999998</v>
      </c>
      <c r="AZ1378" s="3">
        <v>122.949</v>
      </c>
      <c r="BA1378" s="3">
        <v>181116</v>
      </c>
      <c r="BB1378" s="3">
        <v>4</v>
      </c>
    </row>
    <row r="1379" spans="1:54" x14ac:dyDescent="0.25">
      <c r="A1379" s="3">
        <v>1378</v>
      </c>
      <c r="B1379" s="2" t="s">
        <v>61</v>
      </c>
      <c r="C1379" s="2" t="s">
        <v>67</v>
      </c>
      <c r="D1379" s="3">
        <v>5</v>
      </c>
      <c r="E1379" s="3" t="s">
        <v>38</v>
      </c>
      <c r="F1379" s="3" t="s">
        <v>20</v>
      </c>
      <c r="G1379" s="3" t="s">
        <v>23</v>
      </c>
      <c r="H1379" s="3">
        <v>8</v>
      </c>
      <c r="I1379" s="3">
        <v>6</v>
      </c>
      <c r="J1379" s="3">
        <v>19</v>
      </c>
      <c r="K1379" s="3">
        <v>1</v>
      </c>
      <c r="L1379" s="3">
        <v>1</v>
      </c>
      <c r="M1379" s="3">
        <v>5</v>
      </c>
      <c r="N1379" s="3" t="str">
        <f t="shared" si="216"/>
        <v>n</v>
      </c>
      <c r="O1379" s="3" t="str">
        <f t="shared" si="217"/>
        <v>n</v>
      </c>
      <c r="P1379" s="2" t="s">
        <v>62</v>
      </c>
      <c r="Q1379" s="2" t="s">
        <v>30</v>
      </c>
      <c r="R1379" s="4" t="str">
        <f t="shared" si="218"/>
        <v>n</v>
      </c>
      <c r="S1379" s="2" t="s">
        <v>23</v>
      </c>
      <c r="T1379" s="2">
        <v>1</v>
      </c>
      <c r="U1379" s="6" t="s">
        <v>87</v>
      </c>
      <c r="V1379" s="7" t="s">
        <v>87</v>
      </c>
      <c r="W1379" s="6" t="s">
        <v>87</v>
      </c>
      <c r="X1379" s="7" t="s">
        <v>87</v>
      </c>
      <c r="Y1379" s="7">
        <v>434403</v>
      </c>
      <c r="Z1379" s="7" t="s">
        <v>87</v>
      </c>
      <c r="AA1379" s="7" t="s">
        <v>87</v>
      </c>
      <c r="AB1379" s="7" t="s">
        <v>87</v>
      </c>
      <c r="AC1379" s="3">
        <v>10949.09</v>
      </c>
      <c r="AD1379" s="3">
        <v>1500</v>
      </c>
      <c r="AE1379" s="3">
        <f t="shared" si="219"/>
        <v>7.2993933333333336</v>
      </c>
      <c r="AF1379" s="2">
        <v>35.898899999999998</v>
      </c>
      <c r="AG1379" s="2">
        <v>14.5146</v>
      </c>
      <c r="AH1379" s="2">
        <v>43.935600000000001</v>
      </c>
      <c r="AI1379" s="2">
        <v>12.4473</v>
      </c>
      <c r="AJ1379" s="4">
        <f t="shared" si="220"/>
        <v>910.77840025544845</v>
      </c>
      <c r="AK1379" s="3" t="s">
        <v>93</v>
      </c>
      <c r="AL1379" s="3" t="s">
        <v>100</v>
      </c>
      <c r="AM1379" s="3" t="s">
        <v>95</v>
      </c>
      <c r="AN1379" s="3" t="s">
        <v>95</v>
      </c>
      <c r="AO1379" s="3">
        <v>1</v>
      </c>
      <c r="AP1379" s="3">
        <v>0.68200000000000005</v>
      </c>
      <c r="AQ1379" s="3">
        <v>0.71699999999999997</v>
      </c>
      <c r="AR1379" s="3">
        <v>6</v>
      </c>
      <c r="AS1379" s="3">
        <v>-6.1239999999999997</v>
      </c>
      <c r="AT1379" s="3">
        <v>0</v>
      </c>
      <c r="AU1379" s="3">
        <v>4.3999999999999997E-2</v>
      </c>
      <c r="AV1379" s="3">
        <v>2.4799999999999999E-2</v>
      </c>
      <c r="AW1379" s="3">
        <v>0</v>
      </c>
      <c r="AX1379" s="3">
        <v>0.11700000000000001</v>
      </c>
      <c r="AY1379" s="3">
        <v>0.60499999999999998</v>
      </c>
      <c r="AZ1379" s="3">
        <v>122.949</v>
      </c>
      <c r="BA1379" s="3">
        <v>181116</v>
      </c>
      <c r="BB1379" s="3">
        <v>4</v>
      </c>
    </row>
    <row r="1380" spans="1:54" x14ac:dyDescent="0.25">
      <c r="A1380" s="3">
        <v>1379</v>
      </c>
      <c r="B1380" s="2" t="s">
        <v>63</v>
      </c>
      <c r="C1380" s="2" t="s">
        <v>67</v>
      </c>
      <c r="D1380" s="3">
        <v>4</v>
      </c>
      <c r="E1380" s="3" t="s">
        <v>38</v>
      </c>
      <c r="F1380" s="3" t="s">
        <v>20</v>
      </c>
      <c r="G1380" s="3" t="s">
        <v>23</v>
      </c>
      <c r="H1380" s="3">
        <v>8</v>
      </c>
      <c r="I1380" s="3">
        <v>3</v>
      </c>
      <c r="J1380" s="3">
        <v>20</v>
      </c>
      <c r="K1380" s="3">
        <v>1</v>
      </c>
      <c r="L1380" s="3">
        <v>1</v>
      </c>
      <c r="M1380" s="3">
        <v>5</v>
      </c>
      <c r="N1380" s="3" t="str">
        <f t="shared" si="216"/>
        <v>n</v>
      </c>
      <c r="O1380" s="3" t="str">
        <f t="shared" si="217"/>
        <v>n</v>
      </c>
      <c r="P1380" s="2" t="s">
        <v>30</v>
      </c>
      <c r="Q1380" s="2" t="s">
        <v>30</v>
      </c>
      <c r="R1380" s="4" t="str">
        <f t="shared" si="218"/>
        <v>y</v>
      </c>
      <c r="S1380" s="2" t="s">
        <v>23</v>
      </c>
      <c r="T1380" s="2">
        <v>1</v>
      </c>
      <c r="U1380" s="6" t="s">
        <v>87</v>
      </c>
      <c r="V1380" s="7" t="s">
        <v>87</v>
      </c>
      <c r="W1380" s="6" t="s">
        <v>87</v>
      </c>
      <c r="X1380" s="7" t="s">
        <v>87</v>
      </c>
      <c r="Y1380" s="7">
        <v>3553056</v>
      </c>
      <c r="Z1380" s="7" t="s">
        <v>87</v>
      </c>
      <c r="AA1380" s="7" t="s">
        <v>87</v>
      </c>
      <c r="AB1380" s="7" t="s">
        <v>87</v>
      </c>
      <c r="AC1380" s="3">
        <v>6749.52</v>
      </c>
      <c r="AD1380" s="3">
        <v>1500</v>
      </c>
      <c r="AE1380" s="3">
        <f t="shared" si="219"/>
        <v>4.4996800000000006</v>
      </c>
      <c r="AF1380" s="2">
        <v>47.0105</v>
      </c>
      <c r="AG1380" s="2">
        <v>28.863800000000001</v>
      </c>
      <c r="AH1380" s="2">
        <v>43.935600000000001</v>
      </c>
      <c r="AI1380" s="2">
        <v>12.4473</v>
      </c>
      <c r="AJ1380" s="4">
        <f t="shared" si="220"/>
        <v>1322.183824535271</v>
      </c>
      <c r="AK1380" s="3" t="s">
        <v>93</v>
      </c>
      <c r="AL1380" s="3" t="s">
        <v>100</v>
      </c>
      <c r="AM1380" s="3" t="s">
        <v>95</v>
      </c>
      <c r="AN1380" s="3" t="s">
        <v>95</v>
      </c>
      <c r="AO1380" s="3">
        <v>1</v>
      </c>
      <c r="AP1380" s="3">
        <v>0.68200000000000005</v>
      </c>
      <c r="AQ1380" s="3">
        <v>0.71699999999999997</v>
      </c>
      <c r="AR1380" s="3">
        <v>6</v>
      </c>
      <c r="AS1380" s="3">
        <v>-6.1239999999999997</v>
      </c>
      <c r="AT1380" s="3">
        <v>0</v>
      </c>
      <c r="AU1380" s="3">
        <v>4.3999999999999997E-2</v>
      </c>
      <c r="AV1380" s="3">
        <v>2.4799999999999999E-2</v>
      </c>
      <c r="AW1380" s="3">
        <v>0</v>
      </c>
      <c r="AX1380" s="3">
        <v>0.11700000000000001</v>
      </c>
      <c r="AY1380" s="3">
        <v>0.60499999999999998</v>
      </c>
      <c r="AZ1380" s="3">
        <v>122.949</v>
      </c>
      <c r="BA1380" s="3">
        <v>181116</v>
      </c>
      <c r="BB1380" s="3">
        <v>4</v>
      </c>
    </row>
    <row r="1381" spans="1:54" x14ac:dyDescent="0.25">
      <c r="A1381" s="3">
        <v>1380</v>
      </c>
      <c r="B1381" s="2" t="s">
        <v>64</v>
      </c>
      <c r="C1381" s="2" t="s">
        <v>67</v>
      </c>
      <c r="D1381" s="3">
        <v>2</v>
      </c>
      <c r="E1381" s="3" t="s">
        <v>38</v>
      </c>
      <c r="F1381" s="3" t="s">
        <v>20</v>
      </c>
      <c r="G1381" s="3" t="s">
        <v>23</v>
      </c>
      <c r="H1381" s="3">
        <v>8</v>
      </c>
      <c r="I1381" s="3">
        <v>4</v>
      </c>
      <c r="J1381" s="3">
        <v>1</v>
      </c>
      <c r="K1381" s="3">
        <v>2</v>
      </c>
      <c r="L1381" s="3">
        <v>1</v>
      </c>
      <c r="M1381" s="3">
        <v>5</v>
      </c>
      <c r="N1381" s="3" t="str">
        <f t="shared" si="216"/>
        <v>y</v>
      </c>
      <c r="O1381" s="3" t="str">
        <f t="shared" si="217"/>
        <v>n</v>
      </c>
      <c r="P1381" s="2" t="s">
        <v>26</v>
      </c>
      <c r="Q1381" s="2" t="s">
        <v>30</v>
      </c>
      <c r="R1381" s="4" t="str">
        <f t="shared" si="218"/>
        <v>n</v>
      </c>
      <c r="S1381" s="2" t="s">
        <v>23</v>
      </c>
      <c r="T1381" s="2">
        <v>1</v>
      </c>
      <c r="U1381" s="6" t="s">
        <v>87</v>
      </c>
      <c r="V1381" s="7" t="s">
        <v>87</v>
      </c>
      <c r="W1381" s="6" t="s">
        <v>87</v>
      </c>
      <c r="X1381" s="7" t="s">
        <v>87</v>
      </c>
      <c r="Y1381" s="7">
        <v>622218</v>
      </c>
      <c r="Z1381" s="7" t="s">
        <v>87</v>
      </c>
      <c r="AA1381" s="7" t="s">
        <v>87</v>
      </c>
      <c r="AB1381" s="7" t="s">
        <v>87</v>
      </c>
      <c r="AC1381" s="3">
        <v>4173.26</v>
      </c>
      <c r="AD1381" s="3">
        <v>1500</v>
      </c>
      <c r="AE1381" s="3">
        <f t="shared" si="219"/>
        <v>2.7821733333333336</v>
      </c>
      <c r="AF1381" s="2">
        <v>42.430399999999999</v>
      </c>
      <c r="AG1381" s="2">
        <v>19.259399999999999</v>
      </c>
      <c r="AH1381" s="2">
        <v>43.935600000000001</v>
      </c>
      <c r="AI1381" s="2">
        <v>12.4473</v>
      </c>
      <c r="AJ1381" s="4">
        <f t="shared" si="220"/>
        <v>576.9272719046545</v>
      </c>
      <c r="AK1381" s="3" t="s">
        <v>93</v>
      </c>
      <c r="AL1381" s="3" t="s">
        <v>100</v>
      </c>
      <c r="AM1381" s="3" t="s">
        <v>95</v>
      </c>
      <c r="AN1381" s="3" t="s">
        <v>95</v>
      </c>
      <c r="AO1381" s="3">
        <v>1</v>
      </c>
      <c r="AP1381" s="3">
        <v>0.68200000000000005</v>
      </c>
      <c r="AQ1381" s="3">
        <v>0.71699999999999997</v>
      </c>
      <c r="AR1381" s="3">
        <v>6</v>
      </c>
      <c r="AS1381" s="3">
        <v>-6.1239999999999997</v>
      </c>
      <c r="AT1381" s="3">
        <v>0</v>
      </c>
      <c r="AU1381" s="3">
        <v>4.3999999999999997E-2</v>
      </c>
      <c r="AV1381" s="3">
        <v>2.4799999999999999E-2</v>
      </c>
      <c r="AW1381" s="3">
        <v>0</v>
      </c>
      <c r="AX1381" s="3">
        <v>0.11700000000000001</v>
      </c>
      <c r="AY1381" s="3">
        <v>0.60499999999999998</v>
      </c>
      <c r="AZ1381" s="3">
        <v>122.949</v>
      </c>
      <c r="BA1381" s="3">
        <v>181116</v>
      </c>
      <c r="BB1381" s="3">
        <v>4</v>
      </c>
    </row>
    <row r="1382" spans="1:54" x14ac:dyDescent="0.25">
      <c r="A1382" s="3">
        <v>1381</v>
      </c>
      <c r="B1382" s="2" t="s">
        <v>71</v>
      </c>
      <c r="C1382" s="2" t="s">
        <v>67</v>
      </c>
      <c r="D1382" s="3">
        <v>4</v>
      </c>
      <c r="E1382" s="3" t="s">
        <v>38</v>
      </c>
      <c r="F1382" s="3" t="s">
        <v>20</v>
      </c>
      <c r="G1382" s="3" t="s">
        <v>23</v>
      </c>
      <c r="H1382" s="3">
        <v>8</v>
      </c>
      <c r="I1382" s="3">
        <v>0</v>
      </c>
      <c r="J1382" s="3">
        <v>1</v>
      </c>
      <c r="K1382" s="3">
        <v>5</v>
      </c>
      <c r="L1382" s="3">
        <v>1</v>
      </c>
      <c r="M1382" s="3">
        <v>5</v>
      </c>
      <c r="N1382" s="3" t="str">
        <f t="shared" si="216"/>
        <v>y</v>
      </c>
      <c r="O1382" s="3" t="str">
        <f t="shared" si="217"/>
        <v>y</v>
      </c>
      <c r="P1382" s="2" t="s">
        <v>21</v>
      </c>
      <c r="Q1382" s="2" t="s">
        <v>30</v>
      </c>
      <c r="R1382" s="4" t="str">
        <f t="shared" si="218"/>
        <v>n</v>
      </c>
      <c r="S1382" s="2" t="s">
        <v>23</v>
      </c>
      <c r="T1382" s="2">
        <v>1</v>
      </c>
      <c r="U1382" s="6">
        <v>3</v>
      </c>
      <c r="V1382" s="7">
        <v>1</v>
      </c>
      <c r="W1382" s="7">
        <v>14922597</v>
      </c>
      <c r="X1382" s="7">
        <v>16078619</v>
      </c>
      <c r="Y1382" s="7">
        <v>16900726</v>
      </c>
      <c r="Z1382" s="7">
        <f>U:U  / (Y:Y -W:W )</f>
        <v>1.5165846110137408E-6</v>
      </c>
      <c r="AA1382" s="7">
        <f>V:V   / (Y:Y -X:X )</f>
        <v>1.2163866747272558E-6</v>
      </c>
      <c r="AB1382" s="7">
        <f>Z:Z+AA:AA</f>
        <v>2.7329712857409965E-6</v>
      </c>
      <c r="AC1382" s="3">
        <v>770845.05</v>
      </c>
      <c r="AD1382" s="3">
        <v>1500</v>
      </c>
      <c r="AE1382" s="3">
        <f t="shared" si="219"/>
        <v>513.89670000000001</v>
      </c>
      <c r="AF1382" s="2">
        <v>52.370199999999997</v>
      </c>
      <c r="AG1382" s="2">
        <v>4.8952</v>
      </c>
      <c r="AH1382" s="2">
        <v>43.935600000000001</v>
      </c>
      <c r="AI1382" s="2">
        <v>12.4473</v>
      </c>
      <c r="AJ1382" s="4">
        <f t="shared" si="220"/>
        <v>1091.1244053711057</v>
      </c>
      <c r="AK1382" s="3" t="s">
        <v>93</v>
      </c>
      <c r="AL1382" s="3" t="s">
        <v>100</v>
      </c>
      <c r="AM1382" s="3" t="s">
        <v>95</v>
      </c>
      <c r="AN1382" s="3" t="s">
        <v>95</v>
      </c>
      <c r="AO1382" s="3">
        <v>1</v>
      </c>
      <c r="AP1382" s="3">
        <v>0.68200000000000005</v>
      </c>
      <c r="AQ1382" s="3">
        <v>0.71699999999999997</v>
      </c>
      <c r="AR1382" s="3">
        <v>6</v>
      </c>
      <c r="AS1382" s="3">
        <v>-6.1239999999999997</v>
      </c>
      <c r="AT1382" s="3">
        <v>0</v>
      </c>
      <c r="AU1382" s="3">
        <v>4.3999999999999997E-2</v>
      </c>
      <c r="AV1382" s="3">
        <v>2.4799999999999999E-2</v>
      </c>
      <c r="AW1382" s="3">
        <v>0</v>
      </c>
      <c r="AX1382" s="3">
        <v>0.11700000000000001</v>
      </c>
      <c r="AY1382" s="3">
        <v>0.60499999999999998</v>
      </c>
      <c r="AZ1382" s="3">
        <v>122.949</v>
      </c>
      <c r="BA1382" s="3">
        <v>181116</v>
      </c>
      <c r="BB1382" s="3">
        <v>4</v>
      </c>
    </row>
    <row r="1383" spans="1:54" x14ac:dyDescent="0.25">
      <c r="A1383" s="3">
        <v>1382</v>
      </c>
      <c r="B1383" s="2" t="s">
        <v>18</v>
      </c>
      <c r="C1383" s="2" t="s">
        <v>31</v>
      </c>
      <c r="D1383" s="3">
        <v>8</v>
      </c>
      <c r="E1383" s="3" t="s">
        <v>19</v>
      </c>
      <c r="F1383" s="3" t="s">
        <v>25</v>
      </c>
      <c r="G1383" s="3" t="s">
        <v>23</v>
      </c>
      <c r="H1383" s="3">
        <v>6</v>
      </c>
      <c r="I1383" s="3">
        <v>3.0833333333333299</v>
      </c>
      <c r="J1383" s="3">
        <v>1</v>
      </c>
      <c r="K1383" s="3">
        <v>3</v>
      </c>
      <c r="L1383" s="3">
        <v>1</v>
      </c>
      <c r="M1383" s="3">
        <v>2</v>
      </c>
      <c r="N1383" s="3" t="str">
        <f t="shared" si="216"/>
        <v>y</v>
      </c>
      <c r="O1383" s="3" t="str">
        <f t="shared" si="217"/>
        <v>n</v>
      </c>
      <c r="P1383" s="2" t="s">
        <v>22</v>
      </c>
      <c r="Q1383" s="2" t="s">
        <v>26</v>
      </c>
      <c r="R1383" s="4" t="str">
        <f t="shared" si="218"/>
        <v>n</v>
      </c>
      <c r="S1383" s="2" t="s">
        <v>23</v>
      </c>
      <c r="T1383" s="2">
        <v>6</v>
      </c>
      <c r="U1383" s="6" t="s">
        <v>87</v>
      </c>
      <c r="V1383" s="7" t="s">
        <v>87</v>
      </c>
      <c r="W1383" s="6" t="s">
        <v>87</v>
      </c>
      <c r="X1383" s="7" t="s">
        <v>87</v>
      </c>
      <c r="Y1383" s="7">
        <v>2886026</v>
      </c>
      <c r="Z1383" s="7" t="s">
        <v>87</v>
      </c>
      <c r="AA1383" s="7" t="s">
        <v>87</v>
      </c>
      <c r="AB1383" s="7" t="s">
        <v>87</v>
      </c>
      <c r="AC1383" s="3">
        <v>11926.86</v>
      </c>
      <c r="AD1383" s="3">
        <v>37745.11</v>
      </c>
      <c r="AE1383" s="3">
        <f t="shared" si="219"/>
        <v>0.31598424272707115</v>
      </c>
      <c r="AF1383" s="2">
        <v>41.327500000000001</v>
      </c>
      <c r="AG1383" s="2">
        <v>119.81870000000001</v>
      </c>
      <c r="AH1383" s="2">
        <v>44.7866</v>
      </c>
      <c r="AI1383" s="2">
        <v>20.448899999999998</v>
      </c>
      <c r="AJ1383" s="4">
        <f t="shared" si="220"/>
        <v>7534.9413825584479</v>
      </c>
      <c r="AK1383" s="3" t="s">
        <v>93</v>
      </c>
      <c r="AL1383" s="3" t="s">
        <v>94</v>
      </c>
      <c r="AM1383" s="3" t="s">
        <v>95</v>
      </c>
      <c r="AN1383" s="3" t="s">
        <v>95</v>
      </c>
      <c r="AO1383" s="3">
        <v>1</v>
      </c>
      <c r="AP1383" s="3" t="s">
        <v>87</v>
      </c>
      <c r="AQ1383" s="3" t="s">
        <v>87</v>
      </c>
      <c r="AR1383" s="3" t="s">
        <v>87</v>
      </c>
      <c r="AS1383" s="3" t="s">
        <v>87</v>
      </c>
      <c r="AT1383" s="3" t="s">
        <v>87</v>
      </c>
      <c r="AU1383" s="3" t="s">
        <v>87</v>
      </c>
      <c r="AV1383" s="3" t="s">
        <v>87</v>
      </c>
      <c r="AW1383" s="3" t="s">
        <v>87</v>
      </c>
      <c r="AX1383" s="3" t="s">
        <v>87</v>
      </c>
      <c r="AY1383" s="3" t="s">
        <v>87</v>
      </c>
      <c r="AZ1383" s="3" t="s">
        <v>87</v>
      </c>
      <c r="BA1383" s="3" t="s">
        <v>87</v>
      </c>
      <c r="BB1383" s="3" t="s">
        <v>87</v>
      </c>
    </row>
    <row r="1384" spans="1:54" x14ac:dyDescent="0.25">
      <c r="A1384" s="3">
        <v>1383</v>
      </c>
      <c r="B1384" s="2" t="s">
        <v>73</v>
      </c>
      <c r="C1384" s="2" t="s">
        <v>31</v>
      </c>
      <c r="D1384" s="3">
        <v>3</v>
      </c>
      <c r="E1384" s="3" t="s">
        <v>19</v>
      </c>
      <c r="F1384" s="3" t="s">
        <v>25</v>
      </c>
      <c r="G1384" s="3" t="s">
        <v>23</v>
      </c>
      <c r="H1384" s="3">
        <v>6</v>
      </c>
      <c r="I1384" s="3">
        <v>5</v>
      </c>
      <c r="J1384" s="3">
        <v>1</v>
      </c>
      <c r="K1384" s="3">
        <v>4</v>
      </c>
      <c r="L1384" s="3">
        <v>1</v>
      </c>
      <c r="M1384" s="3">
        <v>2</v>
      </c>
      <c r="N1384" s="3" t="str">
        <f t="shared" si="216"/>
        <v>y</v>
      </c>
      <c r="O1384" s="3" t="str">
        <f t="shared" si="217"/>
        <v>n</v>
      </c>
      <c r="P1384" s="2" t="s">
        <v>21</v>
      </c>
      <c r="Q1384" s="2" t="s">
        <v>26</v>
      </c>
      <c r="R1384" s="4" t="str">
        <f t="shared" si="218"/>
        <v>n</v>
      </c>
      <c r="S1384" s="2" t="s">
        <v>23</v>
      </c>
      <c r="T1384" s="2">
        <v>6</v>
      </c>
      <c r="U1384" s="6" t="s">
        <v>87</v>
      </c>
      <c r="V1384" s="7" t="s">
        <v>87</v>
      </c>
      <c r="W1384" s="6" t="s">
        <v>87</v>
      </c>
      <c r="X1384" s="7" t="s">
        <v>87</v>
      </c>
      <c r="Y1384" s="7">
        <v>24168303</v>
      </c>
      <c r="Z1384" s="7" t="s">
        <v>87</v>
      </c>
      <c r="AA1384" s="7" t="s">
        <v>87</v>
      </c>
      <c r="AB1384" s="7" t="s">
        <v>87</v>
      </c>
      <c r="AC1384" s="3">
        <v>1204616.44</v>
      </c>
      <c r="AD1384" s="3">
        <v>37745.11</v>
      </c>
      <c r="AE1384" s="3">
        <f t="shared" si="219"/>
        <v>31.914503362157376</v>
      </c>
      <c r="AF1384" s="2">
        <v>-35.473500000000001</v>
      </c>
      <c r="AG1384" s="2">
        <v>149.01240000000001</v>
      </c>
      <c r="AH1384" s="2">
        <v>44.7866</v>
      </c>
      <c r="AI1384" s="2">
        <v>20.448899999999998</v>
      </c>
      <c r="AJ1384" s="4">
        <f t="shared" si="220"/>
        <v>15598.003682440594</v>
      </c>
      <c r="AK1384" s="3" t="s">
        <v>93</v>
      </c>
      <c r="AL1384" s="3" t="s">
        <v>94</v>
      </c>
      <c r="AM1384" s="3" t="s">
        <v>95</v>
      </c>
      <c r="AN1384" s="3" t="s">
        <v>95</v>
      </c>
      <c r="AO1384" s="3">
        <v>1</v>
      </c>
      <c r="AP1384" s="3" t="s">
        <v>87</v>
      </c>
      <c r="AQ1384" s="3" t="s">
        <v>87</v>
      </c>
      <c r="AR1384" s="3" t="s">
        <v>87</v>
      </c>
      <c r="AS1384" s="3" t="s">
        <v>87</v>
      </c>
      <c r="AT1384" s="3" t="s">
        <v>87</v>
      </c>
      <c r="AU1384" s="3" t="s">
        <v>87</v>
      </c>
      <c r="AV1384" s="3" t="s">
        <v>87</v>
      </c>
      <c r="AW1384" s="3" t="s">
        <v>87</v>
      </c>
      <c r="AX1384" s="3" t="s">
        <v>87</v>
      </c>
      <c r="AY1384" s="3" t="s">
        <v>87</v>
      </c>
      <c r="AZ1384" s="3" t="s">
        <v>87</v>
      </c>
      <c r="BA1384" s="3" t="s">
        <v>87</v>
      </c>
      <c r="BB1384" s="3" t="s">
        <v>87</v>
      </c>
    </row>
    <row r="1385" spans="1:54" x14ac:dyDescent="0.25">
      <c r="A1385" s="3">
        <v>1384</v>
      </c>
      <c r="B1385" s="2" t="s">
        <v>73</v>
      </c>
      <c r="C1385" s="2" t="s">
        <v>31</v>
      </c>
      <c r="D1385" s="3">
        <v>2</v>
      </c>
      <c r="E1385" s="3" t="s">
        <v>19</v>
      </c>
      <c r="F1385" s="3" t="s">
        <v>20</v>
      </c>
      <c r="G1385" s="3" t="s">
        <v>23</v>
      </c>
      <c r="H1385" s="3">
        <v>6</v>
      </c>
      <c r="I1385" s="3">
        <v>5</v>
      </c>
      <c r="J1385" s="3">
        <v>1</v>
      </c>
      <c r="K1385" s="3">
        <v>4</v>
      </c>
      <c r="L1385" s="3">
        <v>1</v>
      </c>
      <c r="M1385" s="3">
        <v>2</v>
      </c>
      <c r="N1385" s="3" t="str">
        <f t="shared" si="216"/>
        <v>y</v>
      </c>
      <c r="O1385" s="3" t="str">
        <f t="shared" si="217"/>
        <v>n</v>
      </c>
      <c r="P1385" s="2" t="s">
        <v>21</v>
      </c>
      <c r="Q1385" s="2" t="s">
        <v>26</v>
      </c>
      <c r="R1385" s="4" t="str">
        <f t="shared" si="218"/>
        <v>n</v>
      </c>
      <c r="S1385" s="2" t="s">
        <v>23</v>
      </c>
      <c r="T1385" s="2">
        <v>6</v>
      </c>
      <c r="U1385" s="6" t="s">
        <v>87</v>
      </c>
      <c r="V1385" s="7" t="s">
        <v>87</v>
      </c>
      <c r="W1385" s="6" t="s">
        <v>87</v>
      </c>
      <c r="X1385" s="7" t="s">
        <v>87</v>
      </c>
      <c r="Y1385" s="7">
        <v>24168303</v>
      </c>
      <c r="Z1385" s="7" t="s">
        <v>87</v>
      </c>
      <c r="AA1385" s="7" t="s">
        <v>87</v>
      </c>
      <c r="AB1385" s="7" t="s">
        <v>87</v>
      </c>
      <c r="AC1385" s="3">
        <v>1204616.44</v>
      </c>
      <c r="AD1385" s="3">
        <v>37745.11</v>
      </c>
      <c r="AE1385" s="3">
        <f t="shared" si="219"/>
        <v>31.914503362157376</v>
      </c>
      <c r="AF1385" s="2">
        <v>-35.473500000000001</v>
      </c>
      <c r="AG1385" s="2">
        <v>149.01240000000001</v>
      </c>
      <c r="AH1385" s="2">
        <v>44.7866</v>
      </c>
      <c r="AI1385" s="2">
        <v>20.448899999999998</v>
      </c>
      <c r="AJ1385" s="4">
        <f t="shared" si="220"/>
        <v>15598.003682440594</v>
      </c>
      <c r="AK1385" s="3" t="s">
        <v>93</v>
      </c>
      <c r="AL1385" s="3" t="s">
        <v>94</v>
      </c>
      <c r="AM1385" s="3" t="s">
        <v>95</v>
      </c>
      <c r="AN1385" s="3" t="s">
        <v>95</v>
      </c>
      <c r="AO1385" s="3">
        <v>1</v>
      </c>
      <c r="AP1385" s="3" t="s">
        <v>87</v>
      </c>
      <c r="AQ1385" s="3" t="s">
        <v>87</v>
      </c>
      <c r="AR1385" s="3" t="s">
        <v>87</v>
      </c>
      <c r="AS1385" s="3" t="s">
        <v>87</v>
      </c>
      <c r="AT1385" s="3" t="s">
        <v>87</v>
      </c>
      <c r="AU1385" s="3" t="s">
        <v>87</v>
      </c>
      <c r="AV1385" s="3" t="s">
        <v>87</v>
      </c>
      <c r="AW1385" s="3" t="s">
        <v>87</v>
      </c>
      <c r="AX1385" s="3" t="s">
        <v>87</v>
      </c>
      <c r="AY1385" s="3" t="s">
        <v>87</v>
      </c>
      <c r="AZ1385" s="3" t="s">
        <v>87</v>
      </c>
      <c r="BA1385" s="3" t="s">
        <v>87</v>
      </c>
      <c r="BB1385" s="3" t="s">
        <v>87</v>
      </c>
    </row>
    <row r="1386" spans="1:54" x14ac:dyDescent="0.25">
      <c r="A1386" s="3">
        <v>1385</v>
      </c>
      <c r="B1386" s="2" t="s">
        <v>37</v>
      </c>
      <c r="C1386" s="2" t="s">
        <v>31</v>
      </c>
      <c r="D1386" s="3">
        <v>4</v>
      </c>
      <c r="E1386" s="3" t="s">
        <v>35</v>
      </c>
      <c r="F1386" s="3" t="s">
        <v>20</v>
      </c>
      <c r="G1386" s="3" t="s">
        <v>23</v>
      </c>
      <c r="H1386" s="3">
        <v>15</v>
      </c>
      <c r="I1386" s="3">
        <v>9.5555555555555607</v>
      </c>
      <c r="J1386" s="3">
        <v>2</v>
      </c>
      <c r="K1386" s="3">
        <v>6</v>
      </c>
      <c r="L1386" s="3">
        <v>1</v>
      </c>
      <c r="M1386" s="3">
        <v>2</v>
      </c>
      <c r="N1386" s="3" t="str">
        <f t="shared" si="216"/>
        <v>n</v>
      </c>
      <c r="O1386" s="3" t="str">
        <f t="shared" si="217"/>
        <v>n</v>
      </c>
      <c r="P1386" s="2" t="s">
        <v>21</v>
      </c>
      <c r="Q1386" s="2" t="s">
        <v>26</v>
      </c>
      <c r="R1386" s="4" t="str">
        <f t="shared" si="218"/>
        <v>n</v>
      </c>
      <c r="S1386" s="2" t="s">
        <v>23</v>
      </c>
      <c r="T1386" s="2">
        <v>6</v>
      </c>
      <c r="U1386" s="6">
        <v>136788</v>
      </c>
      <c r="V1386" s="7">
        <v>116434</v>
      </c>
      <c r="W1386" s="7">
        <v>7106289</v>
      </c>
      <c r="X1386" s="7">
        <v>7433203</v>
      </c>
      <c r="Y1386" s="7">
        <v>8690076</v>
      </c>
      <c r="Z1386" s="7">
        <f>U:U  / (Y:Y -W:W )</f>
        <v>8.6367674441070671E-2</v>
      </c>
      <c r="AA1386" s="7">
        <f>V:V   / (Y:Y -X:X )</f>
        <v>9.2637840099994193E-2</v>
      </c>
      <c r="AB1386" s="7">
        <f>Z:Z+AA:AA</f>
        <v>0.17900551454106486</v>
      </c>
      <c r="AC1386" s="3">
        <v>386427.79</v>
      </c>
      <c r="AD1386" s="3">
        <v>37745.11</v>
      </c>
      <c r="AE1386" s="3">
        <f t="shared" si="219"/>
        <v>10.237823919442809</v>
      </c>
      <c r="AF1386" s="2">
        <v>48.208199999999998</v>
      </c>
      <c r="AG1386" s="2">
        <v>16.373799999999999</v>
      </c>
      <c r="AH1386" s="2">
        <v>44.7866</v>
      </c>
      <c r="AI1386" s="2">
        <v>20.448899999999998</v>
      </c>
      <c r="AJ1386" s="4">
        <f t="shared" si="220"/>
        <v>491.83976418137956</v>
      </c>
      <c r="AK1386" s="3" t="s">
        <v>93</v>
      </c>
      <c r="AL1386" s="3" t="s">
        <v>94</v>
      </c>
      <c r="AM1386" s="3" t="s">
        <v>98</v>
      </c>
      <c r="AN1386" s="3" t="s">
        <v>95</v>
      </c>
      <c r="AO1386" s="3">
        <v>0</v>
      </c>
      <c r="AP1386" s="3" t="s">
        <v>87</v>
      </c>
      <c r="AQ1386" s="3" t="s">
        <v>87</v>
      </c>
      <c r="AR1386" s="3" t="s">
        <v>87</v>
      </c>
      <c r="AS1386" s="3" t="s">
        <v>87</v>
      </c>
      <c r="AT1386" s="3" t="s">
        <v>87</v>
      </c>
      <c r="AU1386" s="3" t="s">
        <v>87</v>
      </c>
      <c r="AV1386" s="3" t="s">
        <v>87</v>
      </c>
      <c r="AW1386" s="3" t="s">
        <v>87</v>
      </c>
      <c r="AX1386" s="3" t="s">
        <v>87</v>
      </c>
      <c r="AY1386" s="3" t="s">
        <v>87</v>
      </c>
      <c r="AZ1386" s="3" t="s">
        <v>87</v>
      </c>
      <c r="BA1386" s="3" t="s">
        <v>87</v>
      </c>
      <c r="BB1386" s="3" t="s">
        <v>87</v>
      </c>
    </row>
    <row r="1387" spans="1:54" x14ac:dyDescent="0.25">
      <c r="A1387" s="3">
        <v>1386</v>
      </c>
      <c r="B1387" s="2" t="s">
        <v>39</v>
      </c>
      <c r="C1387" s="2" t="s">
        <v>31</v>
      </c>
      <c r="D1387" s="3">
        <v>5</v>
      </c>
      <c r="E1387" s="3" t="s">
        <v>19</v>
      </c>
      <c r="F1387" s="3" t="s">
        <v>25</v>
      </c>
      <c r="G1387" s="3" t="s">
        <v>23</v>
      </c>
      <c r="H1387" s="3">
        <v>6</v>
      </c>
      <c r="I1387" s="3">
        <v>5.875</v>
      </c>
      <c r="J1387" s="3">
        <v>4</v>
      </c>
      <c r="K1387" s="3">
        <v>1</v>
      </c>
      <c r="L1387" s="3">
        <v>1</v>
      </c>
      <c r="M1387" s="3">
        <v>2</v>
      </c>
      <c r="N1387" s="3" t="str">
        <f t="shared" si="216"/>
        <v>n</v>
      </c>
      <c r="O1387" s="3" t="str">
        <f t="shared" si="217"/>
        <v>n</v>
      </c>
      <c r="P1387" s="2" t="s">
        <v>26</v>
      </c>
      <c r="Q1387" s="2" t="s">
        <v>26</v>
      </c>
      <c r="R1387" s="4" t="str">
        <f t="shared" si="218"/>
        <v>y</v>
      </c>
      <c r="S1387" s="2" t="s">
        <v>23</v>
      </c>
      <c r="T1387" s="2">
        <v>6</v>
      </c>
      <c r="U1387" s="6" t="s">
        <v>87</v>
      </c>
      <c r="V1387" s="7" t="s">
        <v>87</v>
      </c>
      <c r="W1387" s="6" t="s">
        <v>87</v>
      </c>
      <c r="X1387" s="6" t="s">
        <v>87</v>
      </c>
      <c r="Y1387" s="7">
        <v>9498364</v>
      </c>
      <c r="Z1387" s="7" t="s">
        <v>87</v>
      </c>
      <c r="AA1387" s="7" t="s">
        <v>87</v>
      </c>
      <c r="AB1387" s="7" t="s">
        <v>87</v>
      </c>
      <c r="AC1387" s="3">
        <v>47433.440000000002</v>
      </c>
      <c r="AD1387" s="3">
        <v>37745.11</v>
      </c>
      <c r="AE1387" s="3">
        <f t="shared" si="219"/>
        <v>1.2566777524293875</v>
      </c>
      <c r="AF1387" s="2">
        <v>53.904499999999999</v>
      </c>
      <c r="AG1387" s="2">
        <v>27.561499999999999</v>
      </c>
      <c r="AH1387" s="2">
        <v>44.7866</v>
      </c>
      <c r="AI1387" s="2">
        <v>20.448899999999998</v>
      </c>
      <c r="AJ1387" s="4">
        <f t="shared" si="220"/>
        <v>1135.9451485037848</v>
      </c>
      <c r="AK1387" s="3" t="s">
        <v>93</v>
      </c>
      <c r="AL1387" s="3" t="s">
        <v>94</v>
      </c>
      <c r="AM1387" s="3" t="s">
        <v>95</v>
      </c>
      <c r="AN1387" s="3" t="s">
        <v>95</v>
      </c>
      <c r="AO1387" s="3">
        <v>1</v>
      </c>
      <c r="AP1387" s="3" t="s">
        <v>87</v>
      </c>
      <c r="AQ1387" s="3" t="s">
        <v>87</v>
      </c>
      <c r="AR1387" s="3" t="s">
        <v>87</v>
      </c>
      <c r="AS1387" s="3" t="s">
        <v>87</v>
      </c>
      <c r="AT1387" s="3" t="s">
        <v>87</v>
      </c>
      <c r="AU1387" s="3" t="s">
        <v>87</v>
      </c>
      <c r="AV1387" s="3" t="s">
        <v>87</v>
      </c>
      <c r="AW1387" s="3" t="s">
        <v>87</v>
      </c>
      <c r="AX1387" s="3" t="s">
        <v>87</v>
      </c>
      <c r="AY1387" s="3" t="s">
        <v>87</v>
      </c>
      <c r="AZ1387" s="3" t="s">
        <v>87</v>
      </c>
      <c r="BA1387" s="3" t="s">
        <v>87</v>
      </c>
      <c r="BB1387" s="3" t="s">
        <v>87</v>
      </c>
    </row>
    <row r="1388" spans="1:54" x14ac:dyDescent="0.25">
      <c r="A1388" s="3">
        <v>1387</v>
      </c>
      <c r="B1388" s="2" t="s">
        <v>17</v>
      </c>
      <c r="C1388" s="2" t="s">
        <v>31</v>
      </c>
      <c r="D1388" s="3">
        <v>2</v>
      </c>
      <c r="E1388" s="3" t="s">
        <v>19</v>
      </c>
      <c r="F1388" s="3" t="s">
        <v>25</v>
      </c>
      <c r="G1388" s="3" t="s">
        <v>23</v>
      </c>
      <c r="H1388" s="3">
        <v>6</v>
      </c>
      <c r="I1388" s="3">
        <v>4.8333333333333304</v>
      </c>
      <c r="J1388" s="3">
        <v>5</v>
      </c>
      <c r="K1388" s="3">
        <v>1</v>
      </c>
      <c r="L1388" s="3">
        <v>1</v>
      </c>
      <c r="M1388" s="3">
        <v>2</v>
      </c>
      <c r="N1388" s="3" t="str">
        <f t="shared" si="216"/>
        <v>n</v>
      </c>
      <c r="O1388" s="3" t="str">
        <f t="shared" si="217"/>
        <v>n</v>
      </c>
      <c r="P1388" s="2" t="s">
        <v>21</v>
      </c>
      <c r="Q1388" s="2" t="s">
        <v>26</v>
      </c>
      <c r="R1388" s="4" t="str">
        <f t="shared" si="218"/>
        <v>n</v>
      </c>
      <c r="S1388" s="2" t="s">
        <v>23</v>
      </c>
      <c r="T1388" s="2">
        <v>6</v>
      </c>
      <c r="U1388" s="6">
        <v>366</v>
      </c>
      <c r="V1388" s="7">
        <v>4419</v>
      </c>
      <c r="W1388" s="7">
        <v>9461830</v>
      </c>
      <c r="X1388" s="7">
        <v>9977874</v>
      </c>
      <c r="Y1388" s="7">
        <v>11311117</v>
      </c>
      <c r="Z1388" s="7">
        <f>U:U  / (Y:Y -W:W )</f>
        <v>1.9791411500756778E-4</v>
      </c>
      <c r="AA1388" s="7">
        <f>V:V   / (Y:Y -X:X )</f>
        <v>3.3144745556511453E-3</v>
      </c>
      <c r="AB1388" s="7">
        <f>Z:Z+AA:AA</f>
        <v>3.512388670658713E-3</v>
      </c>
      <c r="AC1388" s="3">
        <v>466365.73</v>
      </c>
      <c r="AD1388" s="3">
        <v>37745.11</v>
      </c>
      <c r="AE1388" s="3">
        <f t="shared" si="219"/>
        <v>12.355659580803977</v>
      </c>
      <c r="AF1388" s="2">
        <v>50.850299999999997</v>
      </c>
      <c r="AG1388" s="2">
        <v>4.3517000000000001</v>
      </c>
      <c r="AH1388" s="2">
        <v>44.7866</v>
      </c>
      <c r="AI1388" s="2">
        <v>20.448899999999998</v>
      </c>
      <c r="AJ1388" s="4">
        <f t="shared" si="220"/>
        <v>1373.9318839201619</v>
      </c>
      <c r="AK1388" s="3" t="s">
        <v>93</v>
      </c>
      <c r="AL1388" s="3" t="s">
        <v>94</v>
      </c>
      <c r="AM1388" s="3" t="s">
        <v>95</v>
      </c>
      <c r="AN1388" s="3" t="s">
        <v>95</v>
      </c>
      <c r="AO1388" s="3">
        <v>1</v>
      </c>
      <c r="AP1388" s="3" t="s">
        <v>87</v>
      </c>
      <c r="AQ1388" s="3" t="s">
        <v>87</v>
      </c>
      <c r="AR1388" s="3" t="s">
        <v>87</v>
      </c>
      <c r="AS1388" s="3" t="s">
        <v>87</v>
      </c>
      <c r="AT1388" s="3" t="s">
        <v>87</v>
      </c>
      <c r="AU1388" s="3" t="s">
        <v>87</v>
      </c>
      <c r="AV1388" s="3" t="s">
        <v>87</v>
      </c>
      <c r="AW1388" s="3" t="s">
        <v>87</v>
      </c>
      <c r="AX1388" s="3" t="s">
        <v>87</v>
      </c>
      <c r="AY1388" s="3" t="s">
        <v>87</v>
      </c>
      <c r="AZ1388" s="3" t="s">
        <v>87</v>
      </c>
      <c r="BA1388" s="3" t="s">
        <v>87</v>
      </c>
      <c r="BB1388" s="3" t="s">
        <v>87</v>
      </c>
    </row>
    <row r="1389" spans="1:54" x14ac:dyDescent="0.25">
      <c r="A1389" s="3">
        <v>1388</v>
      </c>
      <c r="B1389" s="2" t="s">
        <v>41</v>
      </c>
      <c r="C1389" s="2" t="s">
        <v>31</v>
      </c>
      <c r="D1389" s="3">
        <v>8</v>
      </c>
      <c r="E1389" s="3" t="s">
        <v>35</v>
      </c>
      <c r="F1389" s="3" t="s">
        <v>25</v>
      </c>
      <c r="G1389" s="3" t="s">
        <v>23</v>
      </c>
      <c r="H1389" s="3">
        <v>15</v>
      </c>
      <c r="I1389" s="3">
        <v>11.2727272727273</v>
      </c>
      <c r="J1389" s="3">
        <v>1</v>
      </c>
      <c r="K1389" s="3">
        <v>2</v>
      </c>
      <c r="L1389" s="3">
        <v>1</v>
      </c>
      <c r="M1389" s="3">
        <v>2</v>
      </c>
      <c r="N1389" s="3" t="str">
        <f t="shared" si="216"/>
        <v>y</v>
      </c>
      <c r="O1389" s="3" t="str">
        <f t="shared" si="217"/>
        <v>y</v>
      </c>
      <c r="P1389" s="2" t="s">
        <v>26</v>
      </c>
      <c r="Q1389" s="2" t="s">
        <v>26</v>
      </c>
      <c r="R1389" s="4" t="str">
        <f t="shared" si="218"/>
        <v>y</v>
      </c>
      <c r="S1389" s="2" t="s">
        <v>28</v>
      </c>
      <c r="T1389" s="2">
        <v>6</v>
      </c>
      <c r="U1389" s="6" t="s">
        <v>87</v>
      </c>
      <c r="V1389" s="7" t="s">
        <v>87</v>
      </c>
      <c r="W1389" s="6" t="s">
        <v>87</v>
      </c>
      <c r="X1389" s="7" t="s">
        <v>87</v>
      </c>
      <c r="Y1389" s="7">
        <v>3515982</v>
      </c>
      <c r="Z1389" s="7" t="s">
        <v>87</v>
      </c>
      <c r="AA1389" s="7" t="s">
        <v>87</v>
      </c>
      <c r="AB1389" s="7" t="s">
        <v>87</v>
      </c>
      <c r="AC1389" s="3">
        <v>16559.7</v>
      </c>
      <c r="AD1389" s="3">
        <v>37745.11</v>
      </c>
      <c r="AE1389" s="3">
        <f t="shared" si="219"/>
        <v>0.43872438045617035</v>
      </c>
      <c r="AF1389" s="2">
        <v>43.856299999999997</v>
      </c>
      <c r="AG1389" s="2">
        <v>18.4131</v>
      </c>
      <c r="AH1389" s="2">
        <v>44.7866</v>
      </c>
      <c r="AI1389" s="2">
        <v>20.448899999999998</v>
      </c>
      <c r="AJ1389" s="4">
        <f t="shared" si="220"/>
        <v>192.16105600230793</v>
      </c>
      <c r="AK1389" s="3" t="s">
        <v>93</v>
      </c>
      <c r="AL1389" s="3" t="s">
        <v>94</v>
      </c>
      <c r="AM1389" s="3" t="s">
        <v>99</v>
      </c>
      <c r="AN1389" s="3" t="s">
        <v>95</v>
      </c>
      <c r="AO1389" s="3">
        <v>0</v>
      </c>
      <c r="AP1389" s="3" t="s">
        <v>87</v>
      </c>
      <c r="AQ1389" s="3" t="s">
        <v>87</v>
      </c>
      <c r="AR1389" s="3" t="s">
        <v>87</v>
      </c>
      <c r="AS1389" s="3" t="s">
        <v>87</v>
      </c>
      <c r="AT1389" s="3" t="s">
        <v>87</v>
      </c>
      <c r="AU1389" s="3" t="s">
        <v>87</v>
      </c>
      <c r="AV1389" s="3" t="s">
        <v>87</v>
      </c>
      <c r="AW1389" s="3" t="s">
        <v>87</v>
      </c>
      <c r="AX1389" s="3" t="s">
        <v>87</v>
      </c>
      <c r="AY1389" s="3" t="s">
        <v>87</v>
      </c>
      <c r="AZ1389" s="3" t="s">
        <v>87</v>
      </c>
      <c r="BA1389" s="3" t="s">
        <v>87</v>
      </c>
      <c r="BB1389" s="3" t="s">
        <v>87</v>
      </c>
    </row>
    <row r="1390" spans="1:54" x14ac:dyDescent="0.25">
      <c r="A1390" s="3">
        <v>1389</v>
      </c>
      <c r="B1390" s="2" t="s">
        <v>41</v>
      </c>
      <c r="C1390" s="2" t="s">
        <v>31</v>
      </c>
      <c r="D1390" s="3">
        <v>12</v>
      </c>
      <c r="E1390" s="3" t="s">
        <v>35</v>
      </c>
      <c r="F1390" s="3" t="s">
        <v>20</v>
      </c>
      <c r="G1390" s="3" t="s">
        <v>23</v>
      </c>
      <c r="H1390" s="3">
        <v>15</v>
      </c>
      <c r="I1390" s="3">
        <v>11.2727272727273</v>
      </c>
      <c r="J1390" s="3">
        <v>1</v>
      </c>
      <c r="K1390" s="3">
        <v>2</v>
      </c>
      <c r="L1390" s="3">
        <v>1</v>
      </c>
      <c r="M1390" s="3">
        <v>2</v>
      </c>
      <c r="N1390" s="3" t="str">
        <f t="shared" si="216"/>
        <v>y</v>
      </c>
      <c r="O1390" s="3" t="str">
        <f t="shared" si="217"/>
        <v>y</v>
      </c>
      <c r="P1390" s="2" t="s">
        <v>26</v>
      </c>
      <c r="Q1390" s="2" t="s">
        <v>26</v>
      </c>
      <c r="R1390" s="4" t="str">
        <f t="shared" si="218"/>
        <v>y</v>
      </c>
      <c r="S1390" s="2" t="s">
        <v>28</v>
      </c>
      <c r="T1390" s="2">
        <v>6</v>
      </c>
      <c r="U1390" s="6" t="s">
        <v>87</v>
      </c>
      <c r="V1390" s="7" t="s">
        <v>87</v>
      </c>
      <c r="W1390" s="6" t="s">
        <v>87</v>
      </c>
      <c r="X1390" s="7" t="s">
        <v>87</v>
      </c>
      <c r="Y1390" s="7">
        <v>3515982</v>
      </c>
      <c r="Z1390" s="7" t="s">
        <v>87</v>
      </c>
      <c r="AA1390" s="7" t="s">
        <v>87</v>
      </c>
      <c r="AB1390" s="7" t="s">
        <v>87</v>
      </c>
      <c r="AC1390" s="3">
        <v>16559.7</v>
      </c>
      <c r="AD1390" s="3">
        <v>37745.11</v>
      </c>
      <c r="AE1390" s="3">
        <f t="shared" si="219"/>
        <v>0.43872438045617035</v>
      </c>
      <c r="AF1390" s="2">
        <v>43.856299999999997</v>
      </c>
      <c r="AG1390" s="2">
        <v>18.4131</v>
      </c>
      <c r="AH1390" s="2">
        <v>44.7866</v>
      </c>
      <c r="AI1390" s="2">
        <v>20.448899999999998</v>
      </c>
      <c r="AJ1390" s="4">
        <f t="shared" si="220"/>
        <v>192.16105600230793</v>
      </c>
      <c r="AK1390" s="3" t="s">
        <v>93</v>
      </c>
      <c r="AL1390" s="3" t="s">
        <v>94</v>
      </c>
      <c r="AM1390" s="3" t="s">
        <v>99</v>
      </c>
      <c r="AN1390" s="3" t="s">
        <v>95</v>
      </c>
      <c r="AO1390" s="3">
        <v>0</v>
      </c>
      <c r="AP1390" s="3" t="s">
        <v>87</v>
      </c>
      <c r="AQ1390" s="3" t="s">
        <v>87</v>
      </c>
      <c r="AR1390" s="3" t="s">
        <v>87</v>
      </c>
      <c r="AS1390" s="3" t="s">
        <v>87</v>
      </c>
      <c r="AT1390" s="3" t="s">
        <v>87</v>
      </c>
      <c r="AU1390" s="3" t="s">
        <v>87</v>
      </c>
      <c r="AV1390" s="3" t="s">
        <v>87</v>
      </c>
      <c r="AW1390" s="3" t="s">
        <v>87</v>
      </c>
      <c r="AX1390" s="3" t="s">
        <v>87</v>
      </c>
      <c r="AY1390" s="3" t="s">
        <v>87</v>
      </c>
      <c r="AZ1390" s="3" t="s">
        <v>87</v>
      </c>
      <c r="BA1390" s="3" t="s">
        <v>87</v>
      </c>
      <c r="BB1390" s="3" t="s">
        <v>87</v>
      </c>
    </row>
    <row r="1391" spans="1:54" x14ac:dyDescent="0.25">
      <c r="A1391" s="3">
        <v>1390</v>
      </c>
      <c r="B1391" s="2" t="s">
        <v>24</v>
      </c>
      <c r="C1391" s="2" t="s">
        <v>31</v>
      </c>
      <c r="D1391" s="3">
        <v>5</v>
      </c>
      <c r="E1391" s="3" t="s">
        <v>35</v>
      </c>
      <c r="F1391" s="3" t="s">
        <v>25</v>
      </c>
      <c r="G1391" s="3" t="s">
        <v>23</v>
      </c>
      <c r="H1391" s="3">
        <v>15</v>
      </c>
      <c r="I1391" s="3">
        <v>7.6666666666666696</v>
      </c>
      <c r="J1391" s="3">
        <v>1</v>
      </c>
      <c r="K1391" s="3">
        <v>3</v>
      </c>
      <c r="L1391" s="3">
        <v>1</v>
      </c>
      <c r="M1391" s="3">
        <v>2</v>
      </c>
      <c r="N1391" s="3" t="str">
        <f t="shared" si="216"/>
        <v>y</v>
      </c>
      <c r="O1391" s="3" t="str">
        <f t="shared" si="217"/>
        <v>n</v>
      </c>
      <c r="P1391" s="2" t="s">
        <v>26</v>
      </c>
      <c r="Q1391" s="2" t="s">
        <v>26</v>
      </c>
      <c r="R1391" s="4" t="str">
        <f t="shared" si="218"/>
        <v>y</v>
      </c>
      <c r="S1391" s="2" t="s">
        <v>28</v>
      </c>
      <c r="T1391" s="2">
        <v>6</v>
      </c>
      <c r="U1391" s="6">
        <v>2432</v>
      </c>
      <c r="V1391" s="7">
        <v>906</v>
      </c>
      <c r="W1391" s="7">
        <v>7015969</v>
      </c>
      <c r="X1391" s="7">
        <v>7075726</v>
      </c>
      <c r="Y1391" s="7">
        <v>7153784</v>
      </c>
      <c r="Z1391" s="7">
        <f>U:U  / (Y:Y -W:W )</f>
        <v>1.7646845408700068E-2</v>
      </c>
      <c r="AA1391" s="7">
        <f>V:V   / (Y:Y -X:X )</f>
        <v>1.1606753952189398E-2</v>
      </c>
      <c r="AB1391" s="7">
        <f>Z:Z+AA:AA</f>
        <v>2.9253599360889466E-2</v>
      </c>
      <c r="AC1391" s="3">
        <v>52395.16</v>
      </c>
      <c r="AD1391" s="3">
        <v>37745.11</v>
      </c>
      <c r="AE1391" s="3">
        <f t="shared" si="219"/>
        <v>1.3881310718130111</v>
      </c>
      <c r="AF1391" s="2">
        <v>42.697699999999998</v>
      </c>
      <c r="AG1391" s="2">
        <v>23.321899999999999</v>
      </c>
      <c r="AH1391" s="2">
        <v>44.7866</v>
      </c>
      <c r="AI1391" s="2">
        <v>20.448899999999998</v>
      </c>
      <c r="AJ1391" s="4">
        <f t="shared" si="220"/>
        <v>327.40245599711562</v>
      </c>
      <c r="AK1391" s="3" t="s">
        <v>93</v>
      </c>
      <c r="AL1391" s="3" t="s">
        <v>94</v>
      </c>
      <c r="AM1391" s="3" t="s">
        <v>96</v>
      </c>
      <c r="AN1391" s="3" t="s">
        <v>95</v>
      </c>
      <c r="AO1391" s="3">
        <v>0</v>
      </c>
      <c r="AP1391" s="3" t="s">
        <v>87</v>
      </c>
      <c r="AQ1391" s="3" t="s">
        <v>87</v>
      </c>
      <c r="AR1391" s="3" t="s">
        <v>87</v>
      </c>
      <c r="AS1391" s="3" t="s">
        <v>87</v>
      </c>
      <c r="AT1391" s="3" t="s">
        <v>87</v>
      </c>
      <c r="AU1391" s="3" t="s">
        <v>87</v>
      </c>
      <c r="AV1391" s="3" t="s">
        <v>87</v>
      </c>
      <c r="AW1391" s="3" t="s">
        <v>87</v>
      </c>
      <c r="AX1391" s="3" t="s">
        <v>87</v>
      </c>
      <c r="AY1391" s="3" t="s">
        <v>87</v>
      </c>
      <c r="AZ1391" s="3" t="s">
        <v>87</v>
      </c>
      <c r="BA1391" s="3" t="s">
        <v>87</v>
      </c>
      <c r="BB1391" s="3" t="s">
        <v>87</v>
      </c>
    </row>
    <row r="1392" spans="1:54" x14ac:dyDescent="0.25">
      <c r="A1392" s="3">
        <v>1391</v>
      </c>
      <c r="B1392" s="2" t="s">
        <v>24</v>
      </c>
      <c r="C1392" s="2" t="s">
        <v>31</v>
      </c>
      <c r="D1392" s="3">
        <v>8</v>
      </c>
      <c r="E1392" s="3" t="s">
        <v>19</v>
      </c>
      <c r="F1392" s="3" t="s">
        <v>25</v>
      </c>
      <c r="G1392" s="3" t="s">
        <v>23</v>
      </c>
      <c r="H1392" s="3">
        <v>6</v>
      </c>
      <c r="I1392" s="3">
        <v>7.6666666666666696</v>
      </c>
      <c r="J1392" s="3">
        <v>1</v>
      </c>
      <c r="K1392" s="3">
        <v>3</v>
      </c>
      <c r="L1392" s="3">
        <v>1</v>
      </c>
      <c r="M1392" s="3">
        <v>2</v>
      </c>
      <c r="N1392" s="3" t="str">
        <f t="shared" si="216"/>
        <v>y</v>
      </c>
      <c r="O1392" s="3" t="str">
        <f t="shared" si="217"/>
        <v>n</v>
      </c>
      <c r="P1392" s="2" t="s">
        <v>26</v>
      </c>
      <c r="Q1392" s="2" t="s">
        <v>26</v>
      </c>
      <c r="R1392" s="4" t="str">
        <f t="shared" si="218"/>
        <v>y</v>
      </c>
      <c r="S1392" s="2" t="s">
        <v>28</v>
      </c>
      <c r="T1392" s="2">
        <v>6</v>
      </c>
      <c r="U1392" s="6">
        <v>2432</v>
      </c>
      <c r="V1392" s="7">
        <v>906</v>
      </c>
      <c r="W1392" s="7">
        <v>7015969</v>
      </c>
      <c r="X1392" s="7">
        <v>7075726</v>
      </c>
      <c r="Y1392" s="7">
        <v>7153784</v>
      </c>
      <c r="Z1392" s="7">
        <f>U:U  / (Y:Y -W:W )</f>
        <v>1.7646845408700068E-2</v>
      </c>
      <c r="AA1392" s="7">
        <f>V:V   / (Y:Y -X:X )</f>
        <v>1.1606753952189398E-2</v>
      </c>
      <c r="AB1392" s="7">
        <f>Z:Z+AA:AA</f>
        <v>2.9253599360889466E-2</v>
      </c>
      <c r="AC1392" s="3">
        <v>52395.16</v>
      </c>
      <c r="AD1392" s="3">
        <v>37745.11</v>
      </c>
      <c r="AE1392" s="3">
        <f t="shared" si="219"/>
        <v>1.3881310718130111</v>
      </c>
      <c r="AF1392" s="2">
        <v>42.697699999999998</v>
      </c>
      <c r="AG1392" s="2">
        <v>23.321899999999999</v>
      </c>
      <c r="AH1392" s="2">
        <v>44.7866</v>
      </c>
      <c r="AI1392" s="2">
        <v>20.448899999999998</v>
      </c>
      <c r="AJ1392" s="4">
        <f t="shared" si="220"/>
        <v>327.40245599711562</v>
      </c>
      <c r="AK1392" s="3" t="s">
        <v>93</v>
      </c>
      <c r="AL1392" s="3" t="s">
        <v>94</v>
      </c>
      <c r="AM1392" s="3" t="s">
        <v>96</v>
      </c>
      <c r="AN1392" s="3" t="s">
        <v>95</v>
      </c>
      <c r="AO1392" s="3">
        <v>0</v>
      </c>
      <c r="AP1392" s="3" t="s">
        <v>87</v>
      </c>
      <c r="AQ1392" s="3" t="s">
        <v>87</v>
      </c>
      <c r="AR1392" s="3" t="s">
        <v>87</v>
      </c>
      <c r="AS1392" s="3" t="s">
        <v>87</v>
      </c>
      <c r="AT1392" s="3" t="s">
        <v>87</v>
      </c>
      <c r="AU1392" s="3" t="s">
        <v>87</v>
      </c>
      <c r="AV1392" s="3" t="s">
        <v>87</v>
      </c>
      <c r="AW1392" s="3" t="s">
        <v>87</v>
      </c>
      <c r="AX1392" s="3" t="s">
        <v>87</v>
      </c>
      <c r="AY1392" s="3" t="s">
        <v>87</v>
      </c>
      <c r="AZ1392" s="3" t="s">
        <v>87</v>
      </c>
      <c r="BA1392" s="3" t="s">
        <v>87</v>
      </c>
      <c r="BB1392" s="3" t="s">
        <v>87</v>
      </c>
    </row>
    <row r="1393" spans="1:54" x14ac:dyDescent="0.25">
      <c r="A1393" s="3">
        <v>1392</v>
      </c>
      <c r="B1393" s="2" t="s">
        <v>24</v>
      </c>
      <c r="C1393" s="2" t="s">
        <v>31</v>
      </c>
      <c r="D1393" s="3">
        <v>5</v>
      </c>
      <c r="E1393" s="3" t="s">
        <v>19</v>
      </c>
      <c r="F1393" s="3" t="s">
        <v>20</v>
      </c>
      <c r="G1393" s="3" t="s">
        <v>23</v>
      </c>
      <c r="H1393" s="3">
        <v>6</v>
      </c>
      <c r="I1393" s="3">
        <v>7.6666666666666696</v>
      </c>
      <c r="J1393" s="3">
        <v>1</v>
      </c>
      <c r="K1393" s="3">
        <v>3</v>
      </c>
      <c r="L1393" s="3">
        <v>1</v>
      </c>
      <c r="M1393" s="3">
        <v>2</v>
      </c>
      <c r="N1393" s="3" t="str">
        <f t="shared" si="216"/>
        <v>y</v>
      </c>
      <c r="O1393" s="3" t="str">
        <f t="shared" si="217"/>
        <v>n</v>
      </c>
      <c r="P1393" s="2" t="s">
        <v>26</v>
      </c>
      <c r="Q1393" s="2" t="s">
        <v>26</v>
      </c>
      <c r="R1393" s="4" t="str">
        <f t="shared" si="218"/>
        <v>y</v>
      </c>
      <c r="S1393" s="2" t="s">
        <v>28</v>
      </c>
      <c r="T1393" s="2">
        <v>6</v>
      </c>
      <c r="U1393" s="6">
        <v>2432</v>
      </c>
      <c r="V1393" s="7">
        <v>906</v>
      </c>
      <c r="W1393" s="7">
        <v>7015969</v>
      </c>
      <c r="X1393" s="7">
        <v>7075726</v>
      </c>
      <c r="Y1393" s="7">
        <v>7153784</v>
      </c>
      <c r="Z1393" s="7">
        <f>U:U  / (Y:Y -W:W )</f>
        <v>1.7646845408700068E-2</v>
      </c>
      <c r="AA1393" s="7">
        <f>V:V   / (Y:Y -X:X )</f>
        <v>1.1606753952189398E-2</v>
      </c>
      <c r="AB1393" s="7">
        <f>Z:Z+AA:AA</f>
        <v>2.9253599360889466E-2</v>
      </c>
      <c r="AC1393" s="3">
        <v>52395.16</v>
      </c>
      <c r="AD1393" s="3">
        <v>37745.11</v>
      </c>
      <c r="AE1393" s="3">
        <f t="shared" si="219"/>
        <v>1.3881310718130111</v>
      </c>
      <c r="AF1393" s="2">
        <v>42.697699999999998</v>
      </c>
      <c r="AG1393" s="2">
        <v>23.321899999999999</v>
      </c>
      <c r="AH1393" s="2">
        <v>44.7866</v>
      </c>
      <c r="AI1393" s="2">
        <v>20.448899999999998</v>
      </c>
      <c r="AJ1393" s="4">
        <f t="shared" si="220"/>
        <v>327.40245599711562</v>
      </c>
      <c r="AK1393" s="3" t="s">
        <v>93</v>
      </c>
      <c r="AL1393" s="3" t="s">
        <v>94</v>
      </c>
      <c r="AM1393" s="3" t="s">
        <v>96</v>
      </c>
      <c r="AN1393" s="3" t="s">
        <v>95</v>
      </c>
      <c r="AO1393" s="3">
        <v>0</v>
      </c>
      <c r="AP1393" s="3" t="s">
        <v>87</v>
      </c>
      <c r="AQ1393" s="3" t="s">
        <v>87</v>
      </c>
      <c r="AR1393" s="3" t="s">
        <v>87</v>
      </c>
      <c r="AS1393" s="3" t="s">
        <v>87</v>
      </c>
      <c r="AT1393" s="3" t="s">
        <v>87</v>
      </c>
      <c r="AU1393" s="3" t="s">
        <v>87</v>
      </c>
      <c r="AV1393" s="3" t="s">
        <v>87</v>
      </c>
      <c r="AW1393" s="3" t="s">
        <v>87</v>
      </c>
      <c r="AX1393" s="3" t="s">
        <v>87</v>
      </c>
      <c r="AY1393" s="3" t="s">
        <v>87</v>
      </c>
      <c r="AZ1393" s="3" t="s">
        <v>87</v>
      </c>
      <c r="BA1393" s="3" t="s">
        <v>87</v>
      </c>
      <c r="BB1393" s="3" t="s">
        <v>87</v>
      </c>
    </row>
    <row r="1394" spans="1:54" x14ac:dyDescent="0.25">
      <c r="A1394" s="3">
        <v>1393</v>
      </c>
      <c r="B1394" s="2" t="s">
        <v>42</v>
      </c>
      <c r="C1394" s="2" t="s">
        <v>31</v>
      </c>
      <c r="D1394" s="3">
        <v>2</v>
      </c>
      <c r="E1394" s="3" t="s">
        <v>35</v>
      </c>
      <c r="F1394" s="3" t="s">
        <v>25</v>
      </c>
      <c r="G1394" s="3" t="s">
        <v>23</v>
      </c>
      <c r="H1394" s="3">
        <v>15</v>
      </c>
      <c r="I1394" s="3">
        <v>10.9230769230769</v>
      </c>
      <c r="J1394" s="3">
        <v>1</v>
      </c>
      <c r="K1394" s="3">
        <v>2</v>
      </c>
      <c r="L1394" s="3">
        <v>1</v>
      </c>
      <c r="M1394" s="3">
        <v>2</v>
      </c>
      <c r="N1394" s="3" t="str">
        <f t="shared" si="216"/>
        <v>y</v>
      </c>
      <c r="O1394" s="3" t="str">
        <f t="shared" si="217"/>
        <v>y</v>
      </c>
      <c r="P1394" s="2" t="s">
        <v>26</v>
      </c>
      <c r="Q1394" s="2" t="s">
        <v>26</v>
      </c>
      <c r="R1394" s="4" t="str">
        <f t="shared" si="218"/>
        <v>y</v>
      </c>
      <c r="S1394" s="2" t="s">
        <v>28</v>
      </c>
      <c r="T1394" s="2">
        <v>6</v>
      </c>
      <c r="U1394" s="6" t="s">
        <v>87</v>
      </c>
      <c r="V1394" s="7" t="s">
        <v>87</v>
      </c>
      <c r="W1394" s="6" t="s">
        <v>87</v>
      </c>
      <c r="X1394" s="7">
        <v>4147382</v>
      </c>
      <c r="Y1394" s="7">
        <v>4190669</v>
      </c>
      <c r="Z1394" s="7" t="s">
        <v>87</v>
      </c>
      <c r="AA1394" s="7" t="s">
        <v>87</v>
      </c>
      <c r="AB1394" s="7" t="s">
        <v>87</v>
      </c>
      <c r="AC1394" s="3">
        <v>50425.33</v>
      </c>
      <c r="AD1394" s="3">
        <v>37745.11</v>
      </c>
      <c r="AE1394" s="3">
        <f t="shared" si="219"/>
        <v>1.3359433844543043</v>
      </c>
      <c r="AF1394" s="2">
        <v>45.814999999999998</v>
      </c>
      <c r="AG1394" s="2">
        <v>15.9819</v>
      </c>
      <c r="AH1394" s="2">
        <v>44.7866</v>
      </c>
      <c r="AI1394" s="2">
        <v>20.448899999999998</v>
      </c>
      <c r="AJ1394" s="4">
        <f t="shared" si="220"/>
        <v>367.55416882472906</v>
      </c>
      <c r="AK1394" s="3" t="s">
        <v>93</v>
      </c>
      <c r="AL1394" s="3" t="s">
        <v>94</v>
      </c>
      <c r="AM1394" s="3" t="s">
        <v>95</v>
      </c>
      <c r="AN1394" s="3" t="s">
        <v>95</v>
      </c>
      <c r="AO1394" s="3">
        <v>1</v>
      </c>
      <c r="AP1394" s="3" t="s">
        <v>87</v>
      </c>
      <c r="AQ1394" s="3" t="s">
        <v>87</v>
      </c>
      <c r="AR1394" s="3" t="s">
        <v>87</v>
      </c>
      <c r="AS1394" s="3" t="s">
        <v>87</v>
      </c>
      <c r="AT1394" s="3" t="s">
        <v>87</v>
      </c>
      <c r="AU1394" s="3" t="s">
        <v>87</v>
      </c>
      <c r="AV1394" s="3" t="s">
        <v>87</v>
      </c>
      <c r="AW1394" s="3" t="s">
        <v>87</v>
      </c>
      <c r="AX1394" s="3" t="s">
        <v>87</v>
      </c>
      <c r="AY1394" s="3" t="s">
        <v>87</v>
      </c>
      <c r="AZ1394" s="3" t="s">
        <v>87</v>
      </c>
      <c r="BA1394" s="3" t="s">
        <v>87</v>
      </c>
      <c r="BB1394" s="3" t="s">
        <v>87</v>
      </c>
    </row>
    <row r="1395" spans="1:54" x14ac:dyDescent="0.25">
      <c r="A1395" s="3">
        <v>1394</v>
      </c>
      <c r="B1395" s="2" t="s">
        <v>42</v>
      </c>
      <c r="C1395" s="2" t="s">
        <v>31</v>
      </c>
      <c r="D1395" s="3">
        <v>12</v>
      </c>
      <c r="E1395" s="3" t="s">
        <v>35</v>
      </c>
      <c r="F1395" s="3" t="s">
        <v>20</v>
      </c>
      <c r="G1395" s="3" t="s">
        <v>23</v>
      </c>
      <c r="H1395" s="3">
        <v>15</v>
      </c>
      <c r="I1395" s="3">
        <v>10.9230769230769</v>
      </c>
      <c r="J1395" s="3">
        <v>1</v>
      </c>
      <c r="K1395" s="3">
        <v>2</v>
      </c>
      <c r="L1395" s="3">
        <v>1</v>
      </c>
      <c r="M1395" s="3">
        <v>2</v>
      </c>
      <c r="N1395" s="3" t="str">
        <f t="shared" si="216"/>
        <v>y</v>
      </c>
      <c r="O1395" s="3" t="str">
        <f t="shared" si="217"/>
        <v>y</v>
      </c>
      <c r="P1395" s="2" t="s">
        <v>26</v>
      </c>
      <c r="Q1395" s="2" t="s">
        <v>26</v>
      </c>
      <c r="R1395" s="4" t="str">
        <f t="shared" si="218"/>
        <v>y</v>
      </c>
      <c r="S1395" s="2" t="s">
        <v>28</v>
      </c>
      <c r="T1395" s="2">
        <v>6</v>
      </c>
      <c r="U1395" s="6" t="s">
        <v>87</v>
      </c>
      <c r="V1395" s="7" t="s">
        <v>87</v>
      </c>
      <c r="W1395" s="6" t="s">
        <v>87</v>
      </c>
      <c r="X1395" s="7">
        <v>4147382</v>
      </c>
      <c r="Y1395" s="7">
        <v>4190669</v>
      </c>
      <c r="Z1395" s="7" t="s">
        <v>87</v>
      </c>
      <c r="AA1395" s="7" t="s">
        <v>87</v>
      </c>
      <c r="AB1395" s="7" t="s">
        <v>87</v>
      </c>
      <c r="AC1395" s="3">
        <v>50425.33</v>
      </c>
      <c r="AD1395" s="3">
        <v>37745.11</v>
      </c>
      <c r="AE1395" s="3">
        <f t="shared" si="219"/>
        <v>1.3359433844543043</v>
      </c>
      <c r="AF1395" s="2">
        <v>45.814999999999998</v>
      </c>
      <c r="AG1395" s="2">
        <v>15.9819</v>
      </c>
      <c r="AH1395" s="2">
        <v>44.7866</v>
      </c>
      <c r="AI1395" s="2">
        <v>20.448899999999998</v>
      </c>
      <c r="AJ1395" s="4">
        <f t="shared" si="220"/>
        <v>367.55416882472906</v>
      </c>
      <c r="AK1395" s="3" t="s">
        <v>93</v>
      </c>
      <c r="AL1395" s="3" t="s">
        <v>94</v>
      </c>
      <c r="AM1395" s="3" t="s">
        <v>95</v>
      </c>
      <c r="AN1395" s="3" t="s">
        <v>95</v>
      </c>
      <c r="AO1395" s="3">
        <v>1</v>
      </c>
      <c r="AP1395" s="3" t="s">
        <v>87</v>
      </c>
      <c r="AQ1395" s="3" t="s">
        <v>87</v>
      </c>
      <c r="AR1395" s="3" t="s">
        <v>87</v>
      </c>
      <c r="AS1395" s="3" t="s">
        <v>87</v>
      </c>
      <c r="AT1395" s="3" t="s">
        <v>87</v>
      </c>
      <c r="AU1395" s="3" t="s">
        <v>87</v>
      </c>
      <c r="AV1395" s="3" t="s">
        <v>87</v>
      </c>
      <c r="AW1395" s="3" t="s">
        <v>87</v>
      </c>
      <c r="AX1395" s="3" t="s">
        <v>87</v>
      </c>
      <c r="AY1395" s="3" t="s">
        <v>87</v>
      </c>
      <c r="AZ1395" s="3" t="s">
        <v>87</v>
      </c>
      <c r="BA1395" s="3" t="s">
        <v>87</v>
      </c>
      <c r="BB1395" s="3" t="s">
        <v>87</v>
      </c>
    </row>
    <row r="1396" spans="1:54" x14ac:dyDescent="0.25">
      <c r="A1396" s="3">
        <v>1395</v>
      </c>
      <c r="B1396" s="2" t="s">
        <v>27</v>
      </c>
      <c r="C1396" s="2" t="s">
        <v>31</v>
      </c>
      <c r="D1396" s="3">
        <v>7</v>
      </c>
      <c r="E1396" s="3" t="s">
        <v>35</v>
      </c>
      <c r="F1396" s="3" t="s">
        <v>25</v>
      </c>
      <c r="G1396" s="3" t="s">
        <v>23</v>
      </c>
      <c r="H1396" s="3">
        <v>15</v>
      </c>
      <c r="I1396" s="3">
        <v>10.0833333333333</v>
      </c>
      <c r="J1396" s="3">
        <v>9</v>
      </c>
      <c r="K1396" s="3">
        <v>2</v>
      </c>
      <c r="L1396" s="3">
        <v>1</v>
      </c>
      <c r="M1396" s="3">
        <v>2</v>
      </c>
      <c r="N1396" s="3" t="str">
        <f t="shared" si="216"/>
        <v>n</v>
      </c>
      <c r="O1396" s="3" t="str">
        <f t="shared" si="217"/>
        <v>y</v>
      </c>
      <c r="P1396" s="2" t="s">
        <v>26</v>
      </c>
      <c r="Q1396" s="2" t="s">
        <v>26</v>
      </c>
      <c r="R1396" s="4" t="str">
        <f t="shared" si="218"/>
        <v>y</v>
      </c>
      <c r="S1396" s="2" t="s">
        <v>28</v>
      </c>
      <c r="T1396" s="2">
        <v>6</v>
      </c>
      <c r="U1396" s="6" t="s">
        <v>87</v>
      </c>
      <c r="V1396" s="7" t="s">
        <v>87</v>
      </c>
      <c r="W1396" s="6" t="s">
        <v>87</v>
      </c>
      <c r="X1396" s="7" t="s">
        <v>87</v>
      </c>
      <c r="Y1396" s="7">
        <v>2071278</v>
      </c>
      <c r="Z1396" s="7" t="s">
        <v>87</v>
      </c>
      <c r="AA1396" s="7" t="s">
        <v>87</v>
      </c>
      <c r="AB1396" s="7" t="s">
        <v>87</v>
      </c>
      <c r="AC1396" s="3">
        <v>10899.58</v>
      </c>
      <c r="AD1396" s="3">
        <v>37745.11</v>
      </c>
      <c r="AE1396" s="3">
        <f t="shared" si="219"/>
        <v>0.28876800200078895</v>
      </c>
      <c r="AF1396" s="2">
        <v>41.997300000000003</v>
      </c>
      <c r="AG1396" s="2">
        <v>21.428000000000001</v>
      </c>
      <c r="AH1396" s="2">
        <v>44.7866</v>
      </c>
      <c r="AI1396" s="2">
        <v>20.448899999999998</v>
      </c>
      <c r="AJ1396" s="4">
        <f t="shared" si="220"/>
        <v>320.07976278430067</v>
      </c>
      <c r="AK1396" s="3" t="s">
        <v>93</v>
      </c>
      <c r="AL1396" s="3" t="s">
        <v>94</v>
      </c>
      <c r="AM1396" s="3" t="s">
        <v>97</v>
      </c>
      <c r="AN1396" s="3" t="s">
        <v>95</v>
      </c>
      <c r="AO1396" s="3">
        <v>0</v>
      </c>
      <c r="AP1396" s="3" t="s">
        <v>87</v>
      </c>
      <c r="AQ1396" s="3" t="s">
        <v>87</v>
      </c>
      <c r="AR1396" s="3" t="s">
        <v>87</v>
      </c>
      <c r="AS1396" s="3" t="s">
        <v>87</v>
      </c>
      <c r="AT1396" s="3" t="s">
        <v>87</v>
      </c>
      <c r="AU1396" s="3" t="s">
        <v>87</v>
      </c>
      <c r="AV1396" s="3" t="s">
        <v>87</v>
      </c>
      <c r="AW1396" s="3" t="s">
        <v>87</v>
      </c>
      <c r="AX1396" s="3" t="s">
        <v>87</v>
      </c>
      <c r="AY1396" s="3" t="s">
        <v>87</v>
      </c>
      <c r="AZ1396" s="3" t="s">
        <v>87</v>
      </c>
      <c r="BA1396" s="3" t="s">
        <v>87</v>
      </c>
      <c r="BB1396" s="3" t="s">
        <v>87</v>
      </c>
    </row>
    <row r="1397" spans="1:54" x14ac:dyDescent="0.25">
      <c r="A1397" s="3">
        <v>1396</v>
      </c>
      <c r="B1397" s="2" t="s">
        <v>27</v>
      </c>
      <c r="C1397" s="2" t="s">
        <v>31</v>
      </c>
      <c r="D1397" s="3">
        <v>12</v>
      </c>
      <c r="E1397" s="3" t="s">
        <v>35</v>
      </c>
      <c r="F1397" s="3" t="s">
        <v>20</v>
      </c>
      <c r="G1397" s="3" t="s">
        <v>23</v>
      </c>
      <c r="H1397" s="3">
        <v>15</v>
      </c>
      <c r="I1397" s="3">
        <v>10.0833333333333</v>
      </c>
      <c r="J1397" s="3">
        <v>9</v>
      </c>
      <c r="K1397" s="3">
        <v>2</v>
      </c>
      <c r="L1397" s="3">
        <v>1</v>
      </c>
      <c r="M1397" s="3">
        <v>2</v>
      </c>
      <c r="N1397" s="3" t="str">
        <f t="shared" si="216"/>
        <v>n</v>
      </c>
      <c r="O1397" s="3" t="str">
        <f t="shared" si="217"/>
        <v>y</v>
      </c>
      <c r="P1397" s="2" t="s">
        <v>26</v>
      </c>
      <c r="Q1397" s="2" t="s">
        <v>26</v>
      </c>
      <c r="R1397" s="4" t="str">
        <f t="shared" si="218"/>
        <v>y</v>
      </c>
      <c r="S1397" s="2" t="s">
        <v>28</v>
      </c>
      <c r="T1397" s="2">
        <v>6</v>
      </c>
      <c r="U1397" s="6" t="s">
        <v>87</v>
      </c>
      <c r="V1397" s="7" t="s">
        <v>87</v>
      </c>
      <c r="W1397" s="6" t="s">
        <v>87</v>
      </c>
      <c r="X1397" s="7" t="s">
        <v>87</v>
      </c>
      <c r="Y1397" s="7">
        <v>2071278</v>
      </c>
      <c r="Z1397" s="7" t="s">
        <v>87</v>
      </c>
      <c r="AA1397" s="7" t="s">
        <v>87</v>
      </c>
      <c r="AB1397" s="7" t="s">
        <v>87</v>
      </c>
      <c r="AC1397" s="3">
        <v>10899.58</v>
      </c>
      <c r="AD1397" s="3">
        <v>37745.11</v>
      </c>
      <c r="AE1397" s="3">
        <f t="shared" si="219"/>
        <v>0.28876800200078895</v>
      </c>
      <c r="AF1397" s="2">
        <v>41.997300000000003</v>
      </c>
      <c r="AG1397" s="2">
        <v>21.428000000000001</v>
      </c>
      <c r="AH1397" s="2">
        <v>44.7866</v>
      </c>
      <c r="AI1397" s="2">
        <v>20.448899999999998</v>
      </c>
      <c r="AJ1397" s="4">
        <f t="shared" si="220"/>
        <v>320.07976278430067</v>
      </c>
      <c r="AK1397" s="3" t="s">
        <v>93</v>
      </c>
      <c r="AL1397" s="3" t="s">
        <v>94</v>
      </c>
      <c r="AM1397" s="3" t="s">
        <v>97</v>
      </c>
      <c r="AN1397" s="3" t="s">
        <v>95</v>
      </c>
      <c r="AO1397" s="3">
        <v>0</v>
      </c>
      <c r="AP1397" s="3" t="s">
        <v>87</v>
      </c>
      <c r="AQ1397" s="3" t="s">
        <v>87</v>
      </c>
      <c r="AR1397" s="3" t="s">
        <v>87</v>
      </c>
      <c r="AS1397" s="3" t="s">
        <v>87</v>
      </c>
      <c r="AT1397" s="3" t="s">
        <v>87</v>
      </c>
      <c r="AU1397" s="3" t="s">
        <v>87</v>
      </c>
      <c r="AV1397" s="3" t="s">
        <v>87</v>
      </c>
      <c r="AW1397" s="3" t="s">
        <v>87</v>
      </c>
      <c r="AX1397" s="3" t="s">
        <v>87</v>
      </c>
      <c r="AY1397" s="3" t="s">
        <v>87</v>
      </c>
      <c r="AZ1397" s="3" t="s">
        <v>87</v>
      </c>
      <c r="BA1397" s="3" t="s">
        <v>87</v>
      </c>
      <c r="BB1397" s="3" t="s">
        <v>87</v>
      </c>
    </row>
    <row r="1398" spans="1:54" x14ac:dyDescent="0.25">
      <c r="A1398" s="3">
        <v>1397</v>
      </c>
      <c r="B1398" s="2" t="s">
        <v>27</v>
      </c>
      <c r="C1398" s="2" t="s">
        <v>31</v>
      </c>
      <c r="D1398" s="3">
        <v>12</v>
      </c>
      <c r="E1398" s="3" t="s">
        <v>19</v>
      </c>
      <c r="F1398" s="3" t="s">
        <v>25</v>
      </c>
      <c r="G1398" s="3" t="s">
        <v>23</v>
      </c>
      <c r="H1398" s="3">
        <v>6</v>
      </c>
      <c r="I1398" s="3">
        <v>10.0833333333333</v>
      </c>
      <c r="J1398" s="3">
        <v>9</v>
      </c>
      <c r="K1398" s="3">
        <v>2</v>
      </c>
      <c r="L1398" s="3">
        <v>1</v>
      </c>
      <c r="M1398" s="3">
        <v>2</v>
      </c>
      <c r="N1398" s="3" t="str">
        <f t="shared" si="216"/>
        <v>n</v>
      </c>
      <c r="O1398" s="3" t="str">
        <f t="shared" si="217"/>
        <v>y</v>
      </c>
      <c r="P1398" s="2" t="s">
        <v>26</v>
      </c>
      <c r="Q1398" s="2" t="s">
        <v>26</v>
      </c>
      <c r="R1398" s="4" t="str">
        <f t="shared" si="218"/>
        <v>y</v>
      </c>
      <c r="S1398" s="2" t="s">
        <v>28</v>
      </c>
      <c r="T1398" s="2">
        <v>6</v>
      </c>
      <c r="U1398" s="6" t="s">
        <v>87</v>
      </c>
      <c r="V1398" s="7" t="s">
        <v>87</v>
      </c>
      <c r="W1398" s="6" t="s">
        <v>87</v>
      </c>
      <c r="X1398" s="7" t="s">
        <v>87</v>
      </c>
      <c r="Y1398" s="7">
        <v>2071278</v>
      </c>
      <c r="Z1398" s="7" t="s">
        <v>87</v>
      </c>
      <c r="AA1398" s="7" t="s">
        <v>87</v>
      </c>
      <c r="AB1398" s="7" t="s">
        <v>87</v>
      </c>
      <c r="AC1398" s="3">
        <v>10899.58</v>
      </c>
      <c r="AD1398" s="3">
        <v>37745.11</v>
      </c>
      <c r="AE1398" s="3">
        <f t="shared" si="219"/>
        <v>0.28876800200078895</v>
      </c>
      <c r="AF1398" s="2">
        <v>41.997300000000003</v>
      </c>
      <c r="AG1398" s="2">
        <v>21.428000000000001</v>
      </c>
      <c r="AH1398" s="2">
        <v>44.7866</v>
      </c>
      <c r="AI1398" s="2">
        <v>20.448899999999998</v>
      </c>
      <c r="AJ1398" s="4">
        <f t="shared" si="220"/>
        <v>320.07976278430067</v>
      </c>
      <c r="AK1398" s="3" t="s">
        <v>93</v>
      </c>
      <c r="AL1398" s="3" t="s">
        <v>94</v>
      </c>
      <c r="AM1398" s="3" t="s">
        <v>97</v>
      </c>
      <c r="AN1398" s="3" t="s">
        <v>95</v>
      </c>
      <c r="AO1398" s="3">
        <v>0</v>
      </c>
      <c r="AP1398" s="3" t="s">
        <v>87</v>
      </c>
      <c r="AQ1398" s="3" t="s">
        <v>87</v>
      </c>
      <c r="AR1398" s="3" t="s">
        <v>87</v>
      </c>
      <c r="AS1398" s="3" t="s">
        <v>87</v>
      </c>
      <c r="AT1398" s="3" t="s">
        <v>87</v>
      </c>
      <c r="AU1398" s="3" t="s">
        <v>87</v>
      </c>
      <c r="AV1398" s="3" t="s">
        <v>87</v>
      </c>
      <c r="AW1398" s="3" t="s">
        <v>87</v>
      </c>
      <c r="AX1398" s="3" t="s">
        <v>87</v>
      </c>
      <c r="AY1398" s="3" t="s">
        <v>87</v>
      </c>
      <c r="AZ1398" s="3" t="s">
        <v>87</v>
      </c>
      <c r="BA1398" s="3" t="s">
        <v>87</v>
      </c>
      <c r="BB1398" s="3" t="s">
        <v>87</v>
      </c>
    </row>
    <row r="1399" spans="1:54" x14ac:dyDescent="0.25">
      <c r="A1399" s="3">
        <v>1398</v>
      </c>
      <c r="B1399" s="2" t="s">
        <v>27</v>
      </c>
      <c r="C1399" s="2" t="s">
        <v>31</v>
      </c>
      <c r="D1399" s="3">
        <v>10</v>
      </c>
      <c r="E1399" s="3" t="s">
        <v>19</v>
      </c>
      <c r="F1399" s="3" t="s">
        <v>20</v>
      </c>
      <c r="G1399" s="3" t="s">
        <v>23</v>
      </c>
      <c r="H1399" s="3">
        <v>6</v>
      </c>
      <c r="I1399" s="3">
        <v>10.0833333333333</v>
      </c>
      <c r="J1399" s="3">
        <v>9</v>
      </c>
      <c r="K1399" s="3">
        <v>2</v>
      </c>
      <c r="L1399" s="3">
        <v>1</v>
      </c>
      <c r="M1399" s="3">
        <v>2</v>
      </c>
      <c r="N1399" s="3" t="str">
        <f t="shared" si="216"/>
        <v>n</v>
      </c>
      <c r="O1399" s="3" t="str">
        <f t="shared" si="217"/>
        <v>y</v>
      </c>
      <c r="P1399" s="2" t="s">
        <v>26</v>
      </c>
      <c r="Q1399" s="2" t="s">
        <v>26</v>
      </c>
      <c r="R1399" s="4" t="str">
        <f t="shared" si="218"/>
        <v>y</v>
      </c>
      <c r="S1399" s="2" t="s">
        <v>28</v>
      </c>
      <c r="T1399" s="2">
        <v>6</v>
      </c>
      <c r="U1399" s="6" t="s">
        <v>87</v>
      </c>
      <c r="V1399" s="7" t="s">
        <v>87</v>
      </c>
      <c r="W1399" s="6" t="s">
        <v>87</v>
      </c>
      <c r="X1399" s="7" t="s">
        <v>87</v>
      </c>
      <c r="Y1399" s="7">
        <v>2071278</v>
      </c>
      <c r="Z1399" s="7" t="s">
        <v>87</v>
      </c>
      <c r="AA1399" s="7" t="s">
        <v>87</v>
      </c>
      <c r="AB1399" s="7" t="s">
        <v>87</v>
      </c>
      <c r="AC1399" s="3">
        <v>10899.58</v>
      </c>
      <c r="AD1399" s="3">
        <v>37745.11</v>
      </c>
      <c r="AE1399" s="3">
        <f t="shared" si="219"/>
        <v>0.28876800200078895</v>
      </c>
      <c r="AF1399" s="2">
        <v>41.997300000000003</v>
      </c>
      <c r="AG1399" s="2">
        <v>21.428000000000001</v>
      </c>
      <c r="AH1399" s="2">
        <v>44.7866</v>
      </c>
      <c r="AI1399" s="2">
        <v>20.448899999999998</v>
      </c>
      <c r="AJ1399" s="4">
        <f t="shared" si="220"/>
        <v>320.07976278430067</v>
      </c>
      <c r="AK1399" s="3" t="s">
        <v>93</v>
      </c>
      <c r="AL1399" s="3" t="s">
        <v>94</v>
      </c>
      <c r="AM1399" s="3" t="s">
        <v>97</v>
      </c>
      <c r="AN1399" s="3" t="s">
        <v>95</v>
      </c>
      <c r="AO1399" s="3">
        <v>0</v>
      </c>
      <c r="AP1399" s="3" t="s">
        <v>87</v>
      </c>
      <c r="AQ1399" s="3" t="s">
        <v>87</v>
      </c>
      <c r="AR1399" s="3" t="s">
        <v>87</v>
      </c>
      <c r="AS1399" s="3" t="s">
        <v>87</v>
      </c>
      <c r="AT1399" s="3" t="s">
        <v>87</v>
      </c>
      <c r="AU1399" s="3" t="s">
        <v>87</v>
      </c>
      <c r="AV1399" s="3" t="s">
        <v>87</v>
      </c>
      <c r="AW1399" s="3" t="s">
        <v>87</v>
      </c>
      <c r="AX1399" s="3" t="s">
        <v>87</v>
      </c>
      <c r="AY1399" s="3" t="s">
        <v>87</v>
      </c>
      <c r="AZ1399" s="3" t="s">
        <v>87</v>
      </c>
      <c r="BA1399" s="3" t="s">
        <v>87</v>
      </c>
      <c r="BB1399" s="3" t="s">
        <v>87</v>
      </c>
    </row>
    <row r="1400" spans="1:54" x14ac:dyDescent="0.25">
      <c r="A1400" s="3">
        <v>1399</v>
      </c>
      <c r="B1400" s="2" t="s">
        <v>50</v>
      </c>
      <c r="C1400" s="2" t="s">
        <v>31</v>
      </c>
      <c r="D1400" s="3">
        <v>2</v>
      </c>
      <c r="E1400" s="3" t="s">
        <v>19</v>
      </c>
      <c r="F1400" s="3" t="s">
        <v>20</v>
      </c>
      <c r="G1400" s="3" t="s">
        <v>23</v>
      </c>
      <c r="H1400" s="3">
        <v>6</v>
      </c>
      <c r="I1400" s="3">
        <v>8</v>
      </c>
      <c r="J1400" s="3">
        <v>12</v>
      </c>
      <c r="K1400" s="3">
        <v>1</v>
      </c>
      <c r="L1400" s="3">
        <v>1</v>
      </c>
      <c r="M1400" s="3">
        <v>2</v>
      </c>
      <c r="N1400" s="3" t="str">
        <f t="shared" si="216"/>
        <v>n</v>
      </c>
      <c r="O1400" s="3" t="str">
        <f t="shared" si="217"/>
        <v>n</v>
      </c>
      <c r="P1400" s="2" t="s">
        <v>51</v>
      </c>
      <c r="Q1400" s="2" t="s">
        <v>26</v>
      </c>
      <c r="R1400" s="4" t="str">
        <f t="shared" si="218"/>
        <v>n</v>
      </c>
      <c r="S1400" s="2" t="s">
        <v>23</v>
      </c>
      <c r="T1400" s="2">
        <v>6</v>
      </c>
      <c r="U1400" s="6" t="s">
        <v>87</v>
      </c>
      <c r="V1400" s="7" t="s">
        <v>87</v>
      </c>
      <c r="W1400" s="6" t="s">
        <v>87</v>
      </c>
      <c r="X1400" s="7" t="s">
        <v>87</v>
      </c>
      <c r="Y1400" s="7">
        <v>3720400</v>
      </c>
      <c r="Z1400" s="7" t="s">
        <v>87</v>
      </c>
      <c r="AA1400" s="7" t="s">
        <v>87</v>
      </c>
      <c r="AB1400" s="7" t="s">
        <v>87</v>
      </c>
      <c r="AC1400" s="3">
        <v>14332.88</v>
      </c>
      <c r="AD1400" s="3">
        <v>37745.11</v>
      </c>
      <c r="AE1400" s="3">
        <f t="shared" si="219"/>
        <v>0.37972812902121622</v>
      </c>
      <c r="AF1400" s="2">
        <v>41.7151</v>
      </c>
      <c r="AG1400" s="2">
        <v>44.827100000000002</v>
      </c>
      <c r="AH1400" s="2">
        <v>44.7866</v>
      </c>
      <c r="AI1400" s="2">
        <v>20.448899999999998</v>
      </c>
      <c r="AJ1400" s="4">
        <f t="shared" si="220"/>
        <v>1995.9106466404671</v>
      </c>
      <c r="AK1400" s="3" t="s">
        <v>93</v>
      </c>
      <c r="AL1400" s="3" t="s">
        <v>94</v>
      </c>
      <c r="AM1400" s="3" t="s">
        <v>95</v>
      </c>
      <c r="AN1400" s="3" t="s">
        <v>95</v>
      </c>
      <c r="AO1400" s="3">
        <v>1</v>
      </c>
      <c r="AP1400" s="3" t="s">
        <v>87</v>
      </c>
      <c r="AQ1400" s="3" t="s">
        <v>87</v>
      </c>
      <c r="AR1400" s="3" t="s">
        <v>87</v>
      </c>
      <c r="AS1400" s="3" t="s">
        <v>87</v>
      </c>
      <c r="AT1400" s="3" t="s">
        <v>87</v>
      </c>
      <c r="AU1400" s="3" t="s">
        <v>87</v>
      </c>
      <c r="AV1400" s="3" t="s">
        <v>87</v>
      </c>
      <c r="AW1400" s="3" t="s">
        <v>87</v>
      </c>
      <c r="AX1400" s="3" t="s">
        <v>87</v>
      </c>
      <c r="AY1400" s="3" t="s">
        <v>87</v>
      </c>
      <c r="AZ1400" s="3" t="s">
        <v>87</v>
      </c>
      <c r="BA1400" s="3" t="s">
        <v>87</v>
      </c>
      <c r="BB1400" s="3" t="s">
        <v>87</v>
      </c>
    </row>
    <row r="1401" spans="1:54" x14ac:dyDescent="0.25">
      <c r="A1401" s="3">
        <v>1400</v>
      </c>
      <c r="B1401" s="2" t="s">
        <v>52</v>
      </c>
      <c r="C1401" s="2" t="s">
        <v>31</v>
      </c>
      <c r="D1401" s="3">
        <v>1</v>
      </c>
      <c r="E1401" s="3" t="s">
        <v>19</v>
      </c>
      <c r="F1401" s="3" t="s">
        <v>20</v>
      </c>
      <c r="G1401" s="3" t="s">
        <v>23</v>
      </c>
      <c r="H1401" s="3">
        <v>6</v>
      </c>
      <c r="I1401" s="3">
        <v>8</v>
      </c>
      <c r="J1401" s="3">
        <v>13</v>
      </c>
      <c r="K1401" s="3">
        <v>2</v>
      </c>
      <c r="L1401" s="3">
        <v>1</v>
      </c>
      <c r="M1401" s="3">
        <v>2</v>
      </c>
      <c r="N1401" s="3" t="str">
        <f t="shared" si="216"/>
        <v>n</v>
      </c>
      <c r="O1401" s="3" t="str">
        <f t="shared" si="217"/>
        <v>y</v>
      </c>
      <c r="P1401" s="2" t="s">
        <v>21</v>
      </c>
      <c r="Q1401" s="2" t="s">
        <v>26</v>
      </c>
      <c r="R1401" s="4" t="str">
        <f t="shared" si="218"/>
        <v>n</v>
      </c>
      <c r="S1401" s="2" t="s">
        <v>23</v>
      </c>
      <c r="T1401" s="2">
        <v>6</v>
      </c>
      <c r="U1401" s="6" t="s">
        <v>87</v>
      </c>
      <c r="V1401" s="7">
        <v>173293</v>
      </c>
      <c r="W1401" s="6" t="s">
        <v>87</v>
      </c>
      <c r="X1401" s="7">
        <v>73523726</v>
      </c>
      <c r="Y1401" s="7">
        <v>82800000</v>
      </c>
      <c r="Z1401" s="7" t="s">
        <v>87</v>
      </c>
      <c r="AA1401" s="7">
        <f>V:V   / (Y:Y -X:X )</f>
        <v>1.8681315364337016E-2</v>
      </c>
      <c r="AB1401" s="7" t="s">
        <v>87</v>
      </c>
      <c r="AC1401" s="3">
        <v>3466756.88</v>
      </c>
      <c r="AD1401" s="3">
        <v>37745.11</v>
      </c>
      <c r="AE1401" s="3">
        <f t="shared" si="219"/>
        <v>91.846516807077791</v>
      </c>
      <c r="AF1401" s="2">
        <v>52.52</v>
      </c>
      <c r="AG1401" s="2">
        <v>13.404999999999999</v>
      </c>
      <c r="AH1401" s="2">
        <v>44.7866</v>
      </c>
      <c r="AI1401" s="2">
        <v>20.448899999999998</v>
      </c>
      <c r="AJ1401" s="4">
        <f t="shared" si="220"/>
        <v>1002.500324481457</v>
      </c>
      <c r="AK1401" s="3" t="s">
        <v>93</v>
      </c>
      <c r="AL1401" s="3" t="s">
        <v>94</v>
      </c>
      <c r="AM1401" s="3" t="s">
        <v>95</v>
      </c>
      <c r="AN1401" s="3" t="s">
        <v>95</v>
      </c>
      <c r="AO1401" s="3">
        <v>1</v>
      </c>
      <c r="AP1401" s="3" t="s">
        <v>87</v>
      </c>
      <c r="AQ1401" s="3" t="s">
        <v>87</v>
      </c>
      <c r="AR1401" s="3" t="s">
        <v>87</v>
      </c>
      <c r="AS1401" s="3" t="s">
        <v>87</v>
      </c>
      <c r="AT1401" s="3" t="s">
        <v>87</v>
      </c>
      <c r="AU1401" s="3" t="s">
        <v>87</v>
      </c>
      <c r="AV1401" s="3" t="s">
        <v>87</v>
      </c>
      <c r="AW1401" s="3" t="s">
        <v>87</v>
      </c>
      <c r="AX1401" s="3" t="s">
        <v>87</v>
      </c>
      <c r="AY1401" s="3" t="s">
        <v>87</v>
      </c>
      <c r="AZ1401" s="3" t="s">
        <v>87</v>
      </c>
      <c r="BA1401" s="3" t="s">
        <v>87</v>
      </c>
      <c r="BB1401" s="3" t="s">
        <v>87</v>
      </c>
    </row>
    <row r="1402" spans="1:54" x14ac:dyDescent="0.25">
      <c r="A1402" s="3">
        <v>1401</v>
      </c>
      <c r="B1402" s="2" t="s">
        <v>29</v>
      </c>
      <c r="C1402" s="2" t="s">
        <v>31</v>
      </c>
      <c r="D1402" s="3">
        <v>4</v>
      </c>
      <c r="E1402" s="3" t="s">
        <v>35</v>
      </c>
      <c r="F1402" s="3" t="s">
        <v>20</v>
      </c>
      <c r="G1402" s="3" t="s">
        <v>23</v>
      </c>
      <c r="H1402" s="3">
        <v>15</v>
      </c>
      <c r="I1402" s="3">
        <v>3.75</v>
      </c>
      <c r="J1402" s="3">
        <v>1</v>
      </c>
      <c r="K1402" s="3">
        <v>3</v>
      </c>
      <c r="L1402" s="3">
        <v>1</v>
      </c>
      <c r="M1402" s="3">
        <v>2</v>
      </c>
      <c r="N1402" s="3" t="str">
        <f t="shared" si="216"/>
        <v>y</v>
      </c>
      <c r="O1402" s="3" t="str">
        <f t="shared" si="217"/>
        <v>n</v>
      </c>
      <c r="P1402" s="2" t="s">
        <v>30</v>
      </c>
      <c r="Q1402" s="2" t="s">
        <v>26</v>
      </c>
      <c r="R1402" s="4" t="str">
        <f t="shared" si="218"/>
        <v>n</v>
      </c>
      <c r="S1402" s="2" t="s">
        <v>23</v>
      </c>
      <c r="T1402" s="2">
        <v>6</v>
      </c>
      <c r="U1402" s="6">
        <v>44266</v>
      </c>
      <c r="V1402" s="7">
        <v>42264</v>
      </c>
      <c r="W1402" s="7">
        <v>54758099</v>
      </c>
      <c r="X1402" s="7">
        <v>55639398</v>
      </c>
      <c r="Y1402" s="7">
        <v>60665551</v>
      </c>
      <c r="Z1402" s="7">
        <f>U:U  / (Y:Y -W:W )</f>
        <v>7.493247511786808E-3</v>
      </c>
      <c r="AA1402" s="7">
        <f>V:V   / (Y:Y -X:X )</f>
        <v>8.4088168426229761E-3</v>
      </c>
      <c r="AB1402" s="7">
        <f>Z:Z+AA:AA</f>
        <v>1.5902064354409783E-2</v>
      </c>
      <c r="AC1402" s="3">
        <v>1849970.46</v>
      </c>
      <c r="AD1402" s="3">
        <v>37745.11</v>
      </c>
      <c r="AE1402" s="3">
        <f t="shared" si="219"/>
        <v>49.012188863670019</v>
      </c>
      <c r="AF1402" s="2">
        <v>41.902799999999999</v>
      </c>
      <c r="AG1402" s="2">
        <v>12.4964</v>
      </c>
      <c r="AH1402" s="2">
        <v>44.7866</v>
      </c>
      <c r="AI1402" s="2">
        <v>20.448899999999998</v>
      </c>
      <c r="AJ1402" s="4">
        <f t="shared" si="220"/>
        <v>718.15277643518448</v>
      </c>
      <c r="AK1402" s="3" t="s">
        <v>93</v>
      </c>
      <c r="AL1402" s="3" t="s">
        <v>94</v>
      </c>
      <c r="AM1402" s="3" t="s">
        <v>96</v>
      </c>
      <c r="AN1402" s="3" t="s">
        <v>95</v>
      </c>
      <c r="AO1402" s="3">
        <v>0</v>
      </c>
      <c r="AP1402" s="3" t="s">
        <v>87</v>
      </c>
      <c r="AQ1402" s="3" t="s">
        <v>87</v>
      </c>
      <c r="AR1402" s="3" t="s">
        <v>87</v>
      </c>
      <c r="AS1402" s="3" t="s">
        <v>87</v>
      </c>
      <c r="AT1402" s="3" t="s">
        <v>87</v>
      </c>
      <c r="AU1402" s="3" t="s">
        <v>87</v>
      </c>
      <c r="AV1402" s="3" t="s">
        <v>87</v>
      </c>
      <c r="AW1402" s="3" t="s">
        <v>87</v>
      </c>
      <c r="AX1402" s="3" t="s">
        <v>87</v>
      </c>
      <c r="AY1402" s="3" t="s">
        <v>87</v>
      </c>
      <c r="AZ1402" s="3" t="s">
        <v>87</v>
      </c>
      <c r="BA1402" s="3" t="s">
        <v>87</v>
      </c>
      <c r="BB1402" s="3" t="s">
        <v>87</v>
      </c>
    </row>
    <row r="1403" spans="1:54" x14ac:dyDescent="0.25">
      <c r="A1403" s="3">
        <v>1402</v>
      </c>
      <c r="B1403" s="2" t="s">
        <v>29</v>
      </c>
      <c r="C1403" s="2" t="s">
        <v>31</v>
      </c>
      <c r="D1403" s="3">
        <v>5</v>
      </c>
      <c r="E1403" s="3" t="s">
        <v>19</v>
      </c>
      <c r="F1403" s="3" t="s">
        <v>25</v>
      </c>
      <c r="G1403" s="3" t="s">
        <v>23</v>
      </c>
      <c r="H1403" s="3">
        <v>6</v>
      </c>
      <c r="I1403" s="3">
        <v>3.75</v>
      </c>
      <c r="J1403" s="3">
        <v>1</v>
      </c>
      <c r="K1403" s="3">
        <v>3</v>
      </c>
      <c r="L1403" s="3">
        <v>1</v>
      </c>
      <c r="M1403" s="3">
        <v>2</v>
      </c>
      <c r="N1403" s="3" t="str">
        <f t="shared" si="216"/>
        <v>y</v>
      </c>
      <c r="O1403" s="3" t="str">
        <f t="shared" si="217"/>
        <v>n</v>
      </c>
      <c r="P1403" s="2" t="s">
        <v>30</v>
      </c>
      <c r="Q1403" s="2" t="s">
        <v>26</v>
      </c>
      <c r="R1403" s="4" t="str">
        <f t="shared" si="218"/>
        <v>n</v>
      </c>
      <c r="S1403" s="2" t="s">
        <v>23</v>
      </c>
      <c r="T1403" s="2">
        <v>6</v>
      </c>
      <c r="U1403" s="6">
        <v>44266</v>
      </c>
      <c r="V1403" s="7">
        <v>42264</v>
      </c>
      <c r="W1403" s="7">
        <v>54758099</v>
      </c>
      <c r="X1403" s="7">
        <v>55639398</v>
      </c>
      <c r="Y1403" s="7">
        <v>60665551</v>
      </c>
      <c r="Z1403" s="7">
        <f>U:U  / (Y:Y -W:W )</f>
        <v>7.493247511786808E-3</v>
      </c>
      <c r="AA1403" s="7">
        <f>V:V   / (Y:Y -X:X )</f>
        <v>8.4088168426229761E-3</v>
      </c>
      <c r="AB1403" s="7">
        <f>Z:Z+AA:AA</f>
        <v>1.5902064354409783E-2</v>
      </c>
      <c r="AC1403" s="3">
        <v>1849970.46</v>
      </c>
      <c r="AD1403" s="3">
        <v>37745.11</v>
      </c>
      <c r="AE1403" s="3">
        <f t="shared" si="219"/>
        <v>49.012188863670019</v>
      </c>
      <c r="AF1403" s="2">
        <v>41.902799999999999</v>
      </c>
      <c r="AG1403" s="2">
        <v>12.4964</v>
      </c>
      <c r="AH1403" s="2">
        <v>44.7866</v>
      </c>
      <c r="AI1403" s="2">
        <v>20.448899999999998</v>
      </c>
      <c r="AJ1403" s="4">
        <f t="shared" si="220"/>
        <v>718.15277643518448</v>
      </c>
      <c r="AK1403" s="3" t="s">
        <v>93</v>
      </c>
      <c r="AL1403" s="3" t="s">
        <v>94</v>
      </c>
      <c r="AM1403" s="3" t="s">
        <v>96</v>
      </c>
      <c r="AN1403" s="3" t="s">
        <v>95</v>
      </c>
      <c r="AO1403" s="3">
        <v>0</v>
      </c>
      <c r="AP1403" s="3" t="s">
        <v>87</v>
      </c>
      <c r="AQ1403" s="3" t="s">
        <v>87</v>
      </c>
      <c r="AR1403" s="3" t="s">
        <v>87</v>
      </c>
      <c r="AS1403" s="3" t="s">
        <v>87</v>
      </c>
      <c r="AT1403" s="3" t="s">
        <v>87</v>
      </c>
      <c r="AU1403" s="3" t="s">
        <v>87</v>
      </c>
      <c r="AV1403" s="3" t="s">
        <v>87</v>
      </c>
      <c r="AW1403" s="3" t="s">
        <v>87</v>
      </c>
      <c r="AX1403" s="3" t="s">
        <v>87</v>
      </c>
      <c r="AY1403" s="3" t="s">
        <v>87</v>
      </c>
      <c r="AZ1403" s="3" t="s">
        <v>87</v>
      </c>
      <c r="BA1403" s="3" t="s">
        <v>87</v>
      </c>
      <c r="BB1403" s="3" t="s">
        <v>87</v>
      </c>
    </row>
    <row r="1404" spans="1:54" x14ac:dyDescent="0.25">
      <c r="A1404" s="3">
        <v>1403</v>
      </c>
      <c r="B1404" s="2" t="s">
        <v>29</v>
      </c>
      <c r="C1404" s="2" t="s">
        <v>31</v>
      </c>
      <c r="D1404" s="3">
        <v>6</v>
      </c>
      <c r="E1404" s="3" t="s">
        <v>19</v>
      </c>
      <c r="F1404" s="3" t="s">
        <v>20</v>
      </c>
      <c r="G1404" s="3" t="s">
        <v>23</v>
      </c>
      <c r="H1404" s="3">
        <v>6</v>
      </c>
      <c r="I1404" s="3">
        <v>3.75</v>
      </c>
      <c r="J1404" s="3">
        <v>1</v>
      </c>
      <c r="K1404" s="3">
        <v>3</v>
      </c>
      <c r="L1404" s="3">
        <v>1</v>
      </c>
      <c r="M1404" s="3">
        <v>2</v>
      </c>
      <c r="N1404" s="3" t="str">
        <f t="shared" si="216"/>
        <v>y</v>
      </c>
      <c r="O1404" s="3" t="str">
        <f t="shared" si="217"/>
        <v>n</v>
      </c>
      <c r="P1404" s="2" t="s">
        <v>30</v>
      </c>
      <c r="Q1404" s="2" t="s">
        <v>26</v>
      </c>
      <c r="R1404" s="4" t="str">
        <f t="shared" si="218"/>
        <v>n</v>
      </c>
      <c r="S1404" s="2" t="s">
        <v>23</v>
      </c>
      <c r="T1404" s="2">
        <v>6</v>
      </c>
      <c r="U1404" s="6">
        <v>44266</v>
      </c>
      <c r="V1404" s="7">
        <v>42264</v>
      </c>
      <c r="W1404" s="7">
        <v>54758099</v>
      </c>
      <c r="X1404" s="7">
        <v>55639398</v>
      </c>
      <c r="Y1404" s="7">
        <v>60665551</v>
      </c>
      <c r="Z1404" s="7">
        <f>U:U  / (Y:Y -W:W )</f>
        <v>7.493247511786808E-3</v>
      </c>
      <c r="AA1404" s="7">
        <f>V:V   / (Y:Y -X:X )</f>
        <v>8.4088168426229761E-3</v>
      </c>
      <c r="AB1404" s="7">
        <f>Z:Z+AA:AA</f>
        <v>1.5902064354409783E-2</v>
      </c>
      <c r="AC1404" s="3">
        <v>1849970.46</v>
      </c>
      <c r="AD1404" s="3">
        <v>37745.11</v>
      </c>
      <c r="AE1404" s="3">
        <f t="shared" si="219"/>
        <v>49.012188863670019</v>
      </c>
      <c r="AF1404" s="2">
        <v>41.902799999999999</v>
      </c>
      <c r="AG1404" s="2">
        <v>12.4964</v>
      </c>
      <c r="AH1404" s="2">
        <v>44.7866</v>
      </c>
      <c r="AI1404" s="2">
        <v>20.448899999999998</v>
      </c>
      <c r="AJ1404" s="4">
        <f t="shared" si="220"/>
        <v>718.15277643518448</v>
      </c>
      <c r="AK1404" s="3" t="s">
        <v>93</v>
      </c>
      <c r="AL1404" s="3" t="s">
        <v>94</v>
      </c>
      <c r="AM1404" s="3" t="s">
        <v>96</v>
      </c>
      <c r="AN1404" s="3" t="s">
        <v>95</v>
      </c>
      <c r="AO1404" s="3">
        <v>0</v>
      </c>
      <c r="AP1404" s="3" t="s">
        <v>87</v>
      </c>
      <c r="AQ1404" s="3" t="s">
        <v>87</v>
      </c>
      <c r="AR1404" s="3" t="s">
        <v>87</v>
      </c>
      <c r="AS1404" s="3" t="s">
        <v>87</v>
      </c>
      <c r="AT1404" s="3" t="s">
        <v>87</v>
      </c>
      <c r="AU1404" s="3" t="s">
        <v>87</v>
      </c>
      <c r="AV1404" s="3" t="s">
        <v>87</v>
      </c>
      <c r="AW1404" s="3" t="s">
        <v>87</v>
      </c>
      <c r="AX1404" s="3" t="s">
        <v>87</v>
      </c>
      <c r="AY1404" s="3" t="s">
        <v>87</v>
      </c>
      <c r="AZ1404" s="3" t="s">
        <v>87</v>
      </c>
      <c r="BA1404" s="3" t="s">
        <v>87</v>
      </c>
      <c r="BB1404" s="3" t="s">
        <v>87</v>
      </c>
    </row>
    <row r="1405" spans="1:54" x14ac:dyDescent="0.25">
      <c r="A1405" s="3">
        <v>1404</v>
      </c>
      <c r="B1405" s="2" t="s">
        <v>58</v>
      </c>
      <c r="C1405" s="2" t="s">
        <v>31</v>
      </c>
      <c r="D1405" s="3">
        <v>5</v>
      </c>
      <c r="E1405" s="3" t="s">
        <v>19</v>
      </c>
      <c r="F1405" s="3" t="s">
        <v>25</v>
      </c>
      <c r="G1405" s="3" t="s">
        <v>23</v>
      </c>
      <c r="H1405" s="3">
        <v>6</v>
      </c>
      <c r="I1405" s="3">
        <v>3</v>
      </c>
      <c r="J1405" s="3">
        <v>17</v>
      </c>
      <c r="K1405" s="3">
        <v>5</v>
      </c>
      <c r="L1405" s="3">
        <v>1</v>
      </c>
      <c r="M1405" s="3">
        <v>2</v>
      </c>
      <c r="N1405" s="3" t="str">
        <f t="shared" si="216"/>
        <v>n</v>
      </c>
      <c r="O1405" s="3" t="str">
        <f t="shared" si="217"/>
        <v>n</v>
      </c>
      <c r="P1405" s="2" t="s">
        <v>59</v>
      </c>
      <c r="Q1405" s="2" t="s">
        <v>26</v>
      </c>
      <c r="R1405" s="4" t="str">
        <f t="shared" si="218"/>
        <v>n</v>
      </c>
      <c r="S1405" s="2" t="s">
        <v>23</v>
      </c>
      <c r="T1405" s="2">
        <v>6</v>
      </c>
      <c r="U1405" s="6">
        <v>15</v>
      </c>
      <c r="V1405" s="7">
        <v>10</v>
      </c>
      <c r="W1405" s="7">
        <v>1710068</v>
      </c>
      <c r="X1405" s="7">
        <v>1680011</v>
      </c>
      <c r="Y1405" s="7">
        <v>1968957</v>
      </c>
      <c r="Z1405" s="7">
        <f>U:U  / (Y:Y -W:W )</f>
        <v>5.7939889296184851E-5</v>
      </c>
      <c r="AA1405" s="7">
        <f>V:V   / (Y:Y -X:X )</f>
        <v>3.4608542772698014E-5</v>
      </c>
      <c r="AB1405" s="7">
        <f>Z:Z+AA:AA</f>
        <v>9.2548432068882865E-5</v>
      </c>
      <c r="AC1405" s="3">
        <v>27677.39</v>
      </c>
      <c r="AD1405" s="3">
        <v>37745.11</v>
      </c>
      <c r="AE1405" s="3">
        <f t="shared" si="219"/>
        <v>0.73327087932714985</v>
      </c>
      <c r="AF1405" s="2">
        <v>56.949599999999997</v>
      </c>
      <c r="AG1405" s="2">
        <v>24.1052</v>
      </c>
      <c r="AH1405" s="2">
        <v>44.7866</v>
      </c>
      <c r="AI1405" s="2">
        <v>20.448899999999998</v>
      </c>
      <c r="AJ1405" s="4">
        <f t="shared" si="220"/>
        <v>1376.0845502333996</v>
      </c>
      <c r="AK1405" s="3" t="s">
        <v>93</v>
      </c>
      <c r="AL1405" s="3" t="s">
        <v>94</v>
      </c>
      <c r="AM1405" s="3" t="s">
        <v>95</v>
      </c>
      <c r="AN1405" s="3" t="s">
        <v>95</v>
      </c>
      <c r="AO1405" s="3">
        <v>1</v>
      </c>
      <c r="AP1405" s="3" t="s">
        <v>87</v>
      </c>
      <c r="AQ1405" s="3" t="s">
        <v>87</v>
      </c>
      <c r="AR1405" s="3" t="s">
        <v>87</v>
      </c>
      <c r="AS1405" s="3" t="s">
        <v>87</v>
      </c>
      <c r="AT1405" s="3" t="s">
        <v>87</v>
      </c>
      <c r="AU1405" s="3" t="s">
        <v>87</v>
      </c>
      <c r="AV1405" s="3" t="s">
        <v>87</v>
      </c>
      <c r="AW1405" s="3" t="s">
        <v>87</v>
      </c>
      <c r="AX1405" s="3" t="s">
        <v>87</v>
      </c>
      <c r="AY1405" s="3" t="s">
        <v>87</v>
      </c>
      <c r="AZ1405" s="3" t="s">
        <v>87</v>
      </c>
      <c r="BA1405" s="3" t="s">
        <v>87</v>
      </c>
      <c r="BB1405" s="3" t="s">
        <v>87</v>
      </c>
    </row>
    <row r="1406" spans="1:54" x14ac:dyDescent="0.25">
      <c r="A1406" s="3">
        <v>1405</v>
      </c>
      <c r="B1406" s="2" t="s">
        <v>64</v>
      </c>
      <c r="C1406" s="2" t="s">
        <v>31</v>
      </c>
      <c r="D1406" s="3">
        <v>6</v>
      </c>
      <c r="E1406" s="3" t="s">
        <v>35</v>
      </c>
      <c r="F1406" s="3" t="s">
        <v>25</v>
      </c>
      <c r="G1406" s="3" t="s">
        <v>23</v>
      </c>
      <c r="H1406" s="3">
        <v>15</v>
      </c>
      <c r="I1406" s="3">
        <v>11.6666666666667</v>
      </c>
      <c r="J1406" s="3">
        <v>1</v>
      </c>
      <c r="K1406" s="3">
        <v>2</v>
      </c>
      <c r="L1406" s="3">
        <v>1</v>
      </c>
      <c r="M1406" s="3">
        <v>2</v>
      </c>
      <c r="N1406" s="3" t="str">
        <f t="shared" si="216"/>
        <v>y</v>
      </c>
      <c r="O1406" s="3" t="str">
        <f t="shared" si="217"/>
        <v>y</v>
      </c>
      <c r="P1406" s="2" t="s">
        <v>26</v>
      </c>
      <c r="Q1406" s="2" t="s">
        <v>26</v>
      </c>
      <c r="R1406" s="4" t="str">
        <f t="shared" si="218"/>
        <v>y</v>
      </c>
      <c r="S1406" s="2" t="s">
        <v>28</v>
      </c>
      <c r="T1406" s="2">
        <v>6</v>
      </c>
      <c r="U1406" s="6" t="s">
        <v>87</v>
      </c>
      <c r="V1406" s="7" t="s">
        <v>87</v>
      </c>
      <c r="W1406" s="6" t="s">
        <v>87</v>
      </c>
      <c r="X1406" s="7" t="s">
        <v>87</v>
      </c>
      <c r="Y1406" s="7">
        <v>622218</v>
      </c>
      <c r="Z1406" s="7" t="s">
        <v>87</v>
      </c>
      <c r="AA1406" s="7" t="s">
        <v>87</v>
      </c>
      <c r="AB1406" s="7" t="s">
        <v>87</v>
      </c>
      <c r="AC1406" s="3">
        <v>4173.26</v>
      </c>
      <c r="AD1406" s="3">
        <v>37745.11</v>
      </c>
      <c r="AE1406" s="3">
        <f t="shared" si="219"/>
        <v>0.11056425587314489</v>
      </c>
      <c r="AF1406" s="2">
        <v>42.430399999999999</v>
      </c>
      <c r="AG1406" s="2">
        <v>19.259399999999999</v>
      </c>
      <c r="AH1406" s="2">
        <v>44.7866</v>
      </c>
      <c r="AI1406" s="2">
        <v>20.448899999999998</v>
      </c>
      <c r="AJ1406" s="4">
        <f t="shared" si="220"/>
        <v>278.94375101829604</v>
      </c>
      <c r="AK1406" s="3" t="s">
        <v>93</v>
      </c>
      <c r="AL1406" s="3" t="s">
        <v>94</v>
      </c>
      <c r="AM1406" s="3" t="s">
        <v>95</v>
      </c>
      <c r="AN1406" s="3" t="s">
        <v>95</v>
      </c>
      <c r="AO1406" s="3">
        <v>1</v>
      </c>
      <c r="AP1406" s="3" t="s">
        <v>87</v>
      </c>
      <c r="AQ1406" s="3" t="s">
        <v>87</v>
      </c>
      <c r="AR1406" s="3" t="s">
        <v>87</v>
      </c>
      <c r="AS1406" s="3" t="s">
        <v>87</v>
      </c>
      <c r="AT1406" s="3" t="s">
        <v>87</v>
      </c>
      <c r="AU1406" s="3" t="s">
        <v>87</v>
      </c>
      <c r="AV1406" s="3" t="s">
        <v>87</v>
      </c>
      <c r="AW1406" s="3" t="s">
        <v>87</v>
      </c>
      <c r="AX1406" s="3" t="s">
        <v>87</v>
      </c>
      <c r="AY1406" s="3" t="s">
        <v>87</v>
      </c>
      <c r="AZ1406" s="3" t="s">
        <v>87</v>
      </c>
      <c r="BA1406" s="3" t="s">
        <v>87</v>
      </c>
      <c r="BB1406" s="3" t="s">
        <v>87</v>
      </c>
    </row>
    <row r="1407" spans="1:54" x14ac:dyDescent="0.25">
      <c r="A1407" s="3">
        <v>1406</v>
      </c>
      <c r="B1407" s="2" t="s">
        <v>64</v>
      </c>
      <c r="C1407" s="2" t="s">
        <v>31</v>
      </c>
      <c r="D1407" s="3">
        <v>12</v>
      </c>
      <c r="E1407" s="3" t="s">
        <v>35</v>
      </c>
      <c r="F1407" s="3" t="s">
        <v>20</v>
      </c>
      <c r="G1407" s="3" t="s">
        <v>23</v>
      </c>
      <c r="H1407" s="3">
        <v>15</v>
      </c>
      <c r="I1407" s="3">
        <v>11.6666666666667</v>
      </c>
      <c r="J1407" s="3">
        <v>1</v>
      </c>
      <c r="K1407" s="3">
        <v>2</v>
      </c>
      <c r="L1407" s="3">
        <v>1</v>
      </c>
      <c r="M1407" s="3">
        <v>2</v>
      </c>
      <c r="N1407" s="3" t="str">
        <f t="shared" si="216"/>
        <v>y</v>
      </c>
      <c r="O1407" s="3" t="str">
        <f t="shared" si="217"/>
        <v>y</v>
      </c>
      <c r="P1407" s="2" t="s">
        <v>26</v>
      </c>
      <c r="Q1407" s="2" t="s">
        <v>26</v>
      </c>
      <c r="R1407" s="4" t="str">
        <f t="shared" si="218"/>
        <v>y</v>
      </c>
      <c r="S1407" s="2" t="s">
        <v>28</v>
      </c>
      <c r="T1407" s="2">
        <v>6</v>
      </c>
      <c r="U1407" s="6" t="s">
        <v>87</v>
      </c>
      <c r="V1407" s="7" t="s">
        <v>87</v>
      </c>
      <c r="W1407" s="6" t="s">
        <v>87</v>
      </c>
      <c r="X1407" s="7" t="s">
        <v>87</v>
      </c>
      <c r="Y1407" s="7">
        <v>622218</v>
      </c>
      <c r="Z1407" s="7" t="s">
        <v>87</v>
      </c>
      <c r="AA1407" s="7" t="s">
        <v>87</v>
      </c>
      <c r="AB1407" s="7" t="s">
        <v>87</v>
      </c>
      <c r="AC1407" s="3">
        <v>4173.26</v>
      </c>
      <c r="AD1407" s="3">
        <v>37745.11</v>
      </c>
      <c r="AE1407" s="3">
        <f t="shared" si="219"/>
        <v>0.11056425587314489</v>
      </c>
      <c r="AF1407" s="2">
        <v>42.430399999999999</v>
      </c>
      <c r="AG1407" s="2">
        <v>19.259399999999999</v>
      </c>
      <c r="AH1407" s="2">
        <v>44.7866</v>
      </c>
      <c r="AI1407" s="2">
        <v>20.448899999999998</v>
      </c>
      <c r="AJ1407" s="4">
        <f t="shared" si="220"/>
        <v>278.94375101829604</v>
      </c>
      <c r="AK1407" s="3" t="s">
        <v>93</v>
      </c>
      <c r="AL1407" s="3" t="s">
        <v>94</v>
      </c>
      <c r="AM1407" s="3" t="s">
        <v>95</v>
      </c>
      <c r="AN1407" s="3" t="s">
        <v>95</v>
      </c>
      <c r="AO1407" s="3">
        <v>1</v>
      </c>
      <c r="AP1407" s="3" t="s">
        <v>87</v>
      </c>
      <c r="AQ1407" s="3" t="s">
        <v>87</v>
      </c>
      <c r="AR1407" s="3" t="s">
        <v>87</v>
      </c>
      <c r="AS1407" s="3" t="s">
        <v>87</v>
      </c>
      <c r="AT1407" s="3" t="s">
        <v>87</v>
      </c>
      <c r="AU1407" s="3" t="s">
        <v>87</v>
      </c>
      <c r="AV1407" s="3" t="s">
        <v>87</v>
      </c>
      <c r="AW1407" s="3" t="s">
        <v>87</v>
      </c>
      <c r="AX1407" s="3" t="s">
        <v>87</v>
      </c>
      <c r="AY1407" s="3" t="s">
        <v>87</v>
      </c>
      <c r="AZ1407" s="3" t="s">
        <v>87</v>
      </c>
      <c r="BA1407" s="3" t="s">
        <v>87</v>
      </c>
      <c r="BB1407" s="3" t="s">
        <v>87</v>
      </c>
    </row>
    <row r="1408" spans="1:54" x14ac:dyDescent="0.25">
      <c r="A1408" s="3">
        <v>1407</v>
      </c>
      <c r="B1408" s="2" t="s">
        <v>65</v>
      </c>
      <c r="C1408" s="2" t="s">
        <v>31</v>
      </c>
      <c r="D1408" s="3">
        <v>1</v>
      </c>
      <c r="E1408" s="3" t="s">
        <v>19</v>
      </c>
      <c r="F1408" s="3" t="s">
        <v>25</v>
      </c>
      <c r="G1408" s="3" t="s">
        <v>23</v>
      </c>
      <c r="H1408" s="3">
        <v>6</v>
      </c>
      <c r="I1408" s="3">
        <v>5.6666666666666696</v>
      </c>
      <c r="J1408" s="3">
        <v>1</v>
      </c>
      <c r="K1408" s="3">
        <v>5</v>
      </c>
      <c r="L1408" s="3">
        <v>1</v>
      </c>
      <c r="M1408" s="3">
        <v>2</v>
      </c>
      <c r="N1408" s="3" t="str">
        <f t="shared" si="216"/>
        <v>y</v>
      </c>
      <c r="O1408" s="3" t="str">
        <f t="shared" si="217"/>
        <v>n</v>
      </c>
      <c r="P1408" s="2" t="s">
        <v>26</v>
      </c>
      <c r="Q1408" s="2" t="s">
        <v>26</v>
      </c>
      <c r="R1408" s="4" t="str">
        <f t="shared" si="218"/>
        <v>y</v>
      </c>
      <c r="S1408" s="2" t="s">
        <v>23</v>
      </c>
      <c r="T1408" s="2">
        <v>6</v>
      </c>
      <c r="U1408" s="6" t="s">
        <v>87</v>
      </c>
      <c r="V1408" s="7" t="s">
        <v>87</v>
      </c>
      <c r="W1408" s="6" t="s">
        <v>87</v>
      </c>
      <c r="X1408" s="7">
        <v>37811676</v>
      </c>
      <c r="Y1408" s="7">
        <v>37967209</v>
      </c>
      <c r="Z1408" s="7" t="s">
        <v>87</v>
      </c>
      <c r="AA1408" s="7" t="s">
        <v>87</v>
      </c>
      <c r="AB1408" s="7" t="s">
        <v>87</v>
      </c>
      <c r="AC1408" s="3">
        <v>469508.68</v>
      </c>
      <c r="AD1408" s="3">
        <v>37745.11</v>
      </c>
      <c r="AE1408" s="3">
        <f t="shared" si="219"/>
        <v>12.438927320651603</v>
      </c>
      <c r="AF1408" s="2">
        <v>52.229700000000001</v>
      </c>
      <c r="AG1408" s="2">
        <v>21.0122</v>
      </c>
      <c r="AH1408" s="2">
        <v>44.7866</v>
      </c>
      <c r="AI1408" s="2">
        <v>20.448899999999998</v>
      </c>
      <c r="AJ1408" s="4">
        <f t="shared" si="220"/>
        <v>828.667555329376</v>
      </c>
      <c r="AK1408" s="3" t="s">
        <v>93</v>
      </c>
      <c r="AL1408" s="3" t="s">
        <v>94</v>
      </c>
      <c r="AM1408" s="3" t="s">
        <v>95</v>
      </c>
      <c r="AN1408" s="3" t="s">
        <v>95</v>
      </c>
      <c r="AO1408" s="3">
        <v>1</v>
      </c>
      <c r="AP1408" s="3" t="s">
        <v>87</v>
      </c>
      <c r="AQ1408" s="3" t="s">
        <v>87</v>
      </c>
      <c r="AR1408" s="3" t="s">
        <v>87</v>
      </c>
      <c r="AS1408" s="3" t="s">
        <v>87</v>
      </c>
      <c r="AT1408" s="3" t="s">
        <v>87</v>
      </c>
      <c r="AU1408" s="3" t="s">
        <v>87</v>
      </c>
      <c r="AV1408" s="3" t="s">
        <v>87</v>
      </c>
      <c r="AW1408" s="3" t="s">
        <v>87</v>
      </c>
      <c r="AX1408" s="3" t="s">
        <v>87</v>
      </c>
      <c r="AY1408" s="3" t="s">
        <v>87</v>
      </c>
      <c r="AZ1408" s="3" t="s">
        <v>87</v>
      </c>
      <c r="BA1408" s="3" t="s">
        <v>87</v>
      </c>
      <c r="BB1408" s="3" t="s">
        <v>87</v>
      </c>
    </row>
    <row r="1409" spans="1:54" x14ac:dyDescent="0.25">
      <c r="A1409" s="3">
        <v>1408</v>
      </c>
      <c r="B1409" s="2" t="s">
        <v>32</v>
      </c>
      <c r="C1409" s="2" t="s">
        <v>31</v>
      </c>
      <c r="D1409" s="3">
        <v>5</v>
      </c>
      <c r="E1409" s="3" t="s">
        <v>35</v>
      </c>
      <c r="F1409" s="3" t="s">
        <v>25</v>
      </c>
      <c r="G1409" s="3" t="s">
        <v>23</v>
      </c>
      <c r="H1409" s="3">
        <v>15</v>
      </c>
      <c r="I1409" s="3">
        <v>10.384615384615399</v>
      </c>
      <c r="J1409" s="3">
        <v>1</v>
      </c>
      <c r="K1409" s="3">
        <v>2</v>
      </c>
      <c r="L1409" s="3">
        <v>1</v>
      </c>
      <c r="M1409" s="3">
        <v>2</v>
      </c>
      <c r="N1409" s="3" t="str">
        <f t="shared" si="216"/>
        <v>y</v>
      </c>
      <c r="O1409" s="3" t="str">
        <f t="shared" si="217"/>
        <v>y</v>
      </c>
      <c r="P1409" s="2" t="s">
        <v>26</v>
      </c>
      <c r="Q1409" s="2" t="s">
        <v>26</v>
      </c>
      <c r="R1409" s="4" t="str">
        <f t="shared" si="218"/>
        <v>y</v>
      </c>
      <c r="S1409" s="2" t="s">
        <v>23</v>
      </c>
      <c r="T1409" s="2">
        <v>6</v>
      </c>
      <c r="U1409" s="6">
        <v>24344</v>
      </c>
      <c r="V1409" s="7">
        <v>9839</v>
      </c>
      <c r="W1409" s="7">
        <v>1822985</v>
      </c>
      <c r="X1409" s="7">
        <v>1956422</v>
      </c>
      <c r="Y1409" s="7">
        <v>2064188</v>
      </c>
      <c r="Z1409" s="7">
        <f t="shared" ref="Z1409:Z1414" si="224">U:U  / (Y:Y -W:W )</f>
        <v>0.10092743456756342</v>
      </c>
      <c r="AA1409" s="7">
        <f t="shared" ref="AA1409:AA1414" si="225">V:V   / (Y:Y -X:X )</f>
        <v>9.1299667798749137E-2</v>
      </c>
      <c r="AB1409" s="7">
        <f t="shared" ref="AB1409:AB1414" si="226">Z:Z+AA:AA</f>
        <v>0.19222710236631257</v>
      </c>
      <c r="AC1409" s="3">
        <v>43990.64</v>
      </c>
      <c r="AD1409" s="3">
        <v>37745.11</v>
      </c>
      <c r="AE1409" s="3">
        <f t="shared" si="219"/>
        <v>1.1654659371770277</v>
      </c>
      <c r="AF1409" s="2">
        <v>46.056899999999999</v>
      </c>
      <c r="AG1409" s="2">
        <v>14.505800000000001</v>
      </c>
      <c r="AH1409" s="2">
        <v>44.7866</v>
      </c>
      <c r="AI1409" s="2">
        <v>20.448899999999998</v>
      </c>
      <c r="AJ1409" s="4">
        <f t="shared" si="220"/>
        <v>484.72655709853268</v>
      </c>
      <c r="AK1409" s="3" t="s">
        <v>93</v>
      </c>
      <c r="AL1409" s="3" t="s">
        <v>94</v>
      </c>
      <c r="AM1409" s="3" t="s">
        <v>95</v>
      </c>
      <c r="AN1409" s="3" t="s">
        <v>95</v>
      </c>
      <c r="AO1409" s="3">
        <v>1</v>
      </c>
      <c r="AP1409" s="3" t="s">
        <v>87</v>
      </c>
      <c r="AQ1409" s="3" t="s">
        <v>87</v>
      </c>
      <c r="AR1409" s="3" t="s">
        <v>87</v>
      </c>
      <c r="AS1409" s="3" t="s">
        <v>87</v>
      </c>
      <c r="AT1409" s="3" t="s">
        <v>87</v>
      </c>
      <c r="AU1409" s="3" t="s">
        <v>87</v>
      </c>
      <c r="AV1409" s="3" t="s">
        <v>87</v>
      </c>
      <c r="AW1409" s="3" t="s">
        <v>87</v>
      </c>
      <c r="AX1409" s="3" t="s">
        <v>87</v>
      </c>
      <c r="AY1409" s="3" t="s">
        <v>87</v>
      </c>
      <c r="AZ1409" s="3" t="s">
        <v>87</v>
      </c>
      <c r="BA1409" s="3" t="s">
        <v>87</v>
      </c>
      <c r="BB1409" s="3" t="s">
        <v>87</v>
      </c>
    </row>
    <row r="1410" spans="1:54" x14ac:dyDescent="0.25">
      <c r="A1410" s="3">
        <v>1409</v>
      </c>
      <c r="B1410" s="2" t="s">
        <v>32</v>
      </c>
      <c r="C1410" s="2" t="s">
        <v>31</v>
      </c>
      <c r="D1410" s="3">
        <v>12</v>
      </c>
      <c r="E1410" s="3" t="s">
        <v>35</v>
      </c>
      <c r="F1410" s="3" t="s">
        <v>20</v>
      </c>
      <c r="G1410" s="3" t="s">
        <v>23</v>
      </c>
      <c r="H1410" s="3">
        <v>15</v>
      </c>
      <c r="I1410" s="3">
        <v>10.384615384615399</v>
      </c>
      <c r="J1410" s="3">
        <v>1</v>
      </c>
      <c r="K1410" s="3">
        <v>2</v>
      </c>
      <c r="L1410" s="3">
        <v>1</v>
      </c>
      <c r="M1410" s="3">
        <v>2</v>
      </c>
      <c r="N1410" s="3" t="str">
        <f t="shared" ref="N1410:N1473" si="227">IF(AND(J:J=L:L)=TRUE,"y","n")</f>
        <v>y</v>
      </c>
      <c r="O1410" s="3" t="str">
        <f t="shared" ref="O1410:O1473" si="228">IF(AND(K:K=M:M)=TRUE,"y","n")</f>
        <v>y</v>
      </c>
      <c r="P1410" s="2" t="s">
        <v>26</v>
      </c>
      <c r="Q1410" s="2" t="s">
        <v>26</v>
      </c>
      <c r="R1410" s="4" t="str">
        <f t="shared" ref="R1410:R1473" si="229">IF(AND(P:P=Q:Q)=TRUE, "y", "n")</f>
        <v>y</v>
      </c>
      <c r="S1410" s="2" t="s">
        <v>23</v>
      </c>
      <c r="T1410" s="2">
        <v>6</v>
      </c>
      <c r="U1410" s="6">
        <v>24344</v>
      </c>
      <c r="V1410" s="7">
        <v>9839</v>
      </c>
      <c r="W1410" s="7">
        <v>1822985</v>
      </c>
      <c r="X1410" s="7">
        <v>1956422</v>
      </c>
      <c r="Y1410" s="7">
        <v>2064188</v>
      </c>
      <c r="Z1410" s="7">
        <f t="shared" si="224"/>
        <v>0.10092743456756342</v>
      </c>
      <c r="AA1410" s="7">
        <f t="shared" si="225"/>
        <v>9.1299667798749137E-2</v>
      </c>
      <c r="AB1410" s="7">
        <f t="shared" si="226"/>
        <v>0.19222710236631257</v>
      </c>
      <c r="AC1410" s="3">
        <v>43990.64</v>
      </c>
      <c r="AD1410" s="3">
        <v>37745.11</v>
      </c>
      <c r="AE1410" s="3">
        <f t="shared" ref="AE1410:AE1473" si="230">AC:AC /AD:AD</f>
        <v>1.1654659371770277</v>
      </c>
      <c r="AF1410" s="2">
        <v>46.056899999999999</v>
      </c>
      <c r="AG1410" s="2">
        <v>14.505800000000001</v>
      </c>
      <c r="AH1410" s="2">
        <v>44.7866</v>
      </c>
      <c r="AI1410" s="2">
        <v>20.448899999999998</v>
      </c>
      <c r="AJ1410" s="4">
        <f t="shared" ref="AJ1410:AJ1473" si="231">ACOS(COS(RADIANS(90-AF:AF)) *COS(RADIANS(90-AH:AH)) +SIN(RADIANS(90-AF:AF)) *SIN(RADIANS(90-AH:AH)) *COS(RADIANS(AG:AG-AI:AI))) *6371</f>
        <v>484.72655709853268</v>
      </c>
      <c r="AK1410" s="3" t="s">
        <v>93</v>
      </c>
      <c r="AL1410" s="3" t="s">
        <v>94</v>
      </c>
      <c r="AM1410" s="3" t="s">
        <v>95</v>
      </c>
      <c r="AN1410" s="3" t="s">
        <v>95</v>
      </c>
      <c r="AO1410" s="3">
        <v>1</v>
      </c>
      <c r="AP1410" s="3" t="s">
        <v>87</v>
      </c>
      <c r="AQ1410" s="3" t="s">
        <v>87</v>
      </c>
      <c r="AR1410" s="3" t="s">
        <v>87</v>
      </c>
      <c r="AS1410" s="3" t="s">
        <v>87</v>
      </c>
      <c r="AT1410" s="3" t="s">
        <v>87</v>
      </c>
      <c r="AU1410" s="3" t="s">
        <v>87</v>
      </c>
      <c r="AV1410" s="3" t="s">
        <v>87</v>
      </c>
      <c r="AW1410" s="3" t="s">
        <v>87</v>
      </c>
      <c r="AX1410" s="3" t="s">
        <v>87</v>
      </c>
      <c r="AY1410" s="3" t="s">
        <v>87</v>
      </c>
      <c r="AZ1410" s="3" t="s">
        <v>87</v>
      </c>
      <c r="BA1410" s="3" t="s">
        <v>87</v>
      </c>
      <c r="BB1410" s="3" t="s">
        <v>87</v>
      </c>
    </row>
    <row r="1411" spans="1:54" x14ac:dyDescent="0.25">
      <c r="A1411" s="3">
        <v>1410</v>
      </c>
      <c r="B1411" s="2" t="s">
        <v>32</v>
      </c>
      <c r="C1411" s="2" t="s">
        <v>31</v>
      </c>
      <c r="D1411" s="3">
        <v>12</v>
      </c>
      <c r="E1411" s="3" t="s">
        <v>19</v>
      </c>
      <c r="F1411" s="3" t="s">
        <v>20</v>
      </c>
      <c r="G1411" s="3" t="s">
        <v>23</v>
      </c>
      <c r="H1411" s="3">
        <v>6</v>
      </c>
      <c r="I1411" s="3">
        <v>10.384615384615399</v>
      </c>
      <c r="J1411" s="3">
        <v>1</v>
      </c>
      <c r="K1411" s="3">
        <v>2</v>
      </c>
      <c r="L1411" s="3">
        <v>1</v>
      </c>
      <c r="M1411" s="3">
        <v>2</v>
      </c>
      <c r="N1411" s="3" t="str">
        <f t="shared" si="227"/>
        <v>y</v>
      </c>
      <c r="O1411" s="3" t="str">
        <f t="shared" si="228"/>
        <v>y</v>
      </c>
      <c r="P1411" s="2" t="s">
        <v>26</v>
      </c>
      <c r="Q1411" s="2" t="s">
        <v>26</v>
      </c>
      <c r="R1411" s="4" t="str">
        <f t="shared" si="229"/>
        <v>y</v>
      </c>
      <c r="S1411" s="2" t="s">
        <v>23</v>
      </c>
      <c r="T1411" s="2">
        <v>6</v>
      </c>
      <c r="U1411" s="6">
        <v>24344</v>
      </c>
      <c r="V1411" s="7">
        <v>9839</v>
      </c>
      <c r="W1411" s="7">
        <v>1822985</v>
      </c>
      <c r="X1411" s="7">
        <v>1956422</v>
      </c>
      <c r="Y1411" s="7">
        <v>2064188</v>
      </c>
      <c r="Z1411" s="7">
        <f t="shared" si="224"/>
        <v>0.10092743456756342</v>
      </c>
      <c r="AA1411" s="7">
        <f t="shared" si="225"/>
        <v>9.1299667798749137E-2</v>
      </c>
      <c r="AB1411" s="7">
        <f t="shared" si="226"/>
        <v>0.19222710236631257</v>
      </c>
      <c r="AC1411" s="3">
        <v>43990.64</v>
      </c>
      <c r="AD1411" s="3">
        <v>37745.11</v>
      </c>
      <c r="AE1411" s="3">
        <f t="shared" si="230"/>
        <v>1.1654659371770277</v>
      </c>
      <c r="AF1411" s="2">
        <v>46.056899999999999</v>
      </c>
      <c r="AG1411" s="2">
        <v>14.505800000000001</v>
      </c>
      <c r="AH1411" s="2">
        <v>44.7866</v>
      </c>
      <c r="AI1411" s="2">
        <v>20.448899999999998</v>
      </c>
      <c r="AJ1411" s="4">
        <f t="shared" si="231"/>
        <v>484.72655709853268</v>
      </c>
      <c r="AK1411" s="3" t="s">
        <v>93</v>
      </c>
      <c r="AL1411" s="3" t="s">
        <v>94</v>
      </c>
      <c r="AM1411" s="3" t="s">
        <v>95</v>
      </c>
      <c r="AN1411" s="3" t="s">
        <v>95</v>
      </c>
      <c r="AO1411" s="3">
        <v>1</v>
      </c>
      <c r="AP1411" s="3" t="s">
        <v>87</v>
      </c>
      <c r="AQ1411" s="3" t="s">
        <v>87</v>
      </c>
      <c r="AR1411" s="3" t="s">
        <v>87</v>
      </c>
      <c r="AS1411" s="3" t="s">
        <v>87</v>
      </c>
      <c r="AT1411" s="3" t="s">
        <v>87</v>
      </c>
      <c r="AU1411" s="3" t="s">
        <v>87</v>
      </c>
      <c r="AV1411" s="3" t="s">
        <v>87</v>
      </c>
      <c r="AW1411" s="3" t="s">
        <v>87</v>
      </c>
      <c r="AX1411" s="3" t="s">
        <v>87</v>
      </c>
      <c r="AY1411" s="3" t="s">
        <v>87</v>
      </c>
      <c r="AZ1411" s="3" t="s">
        <v>87</v>
      </c>
      <c r="BA1411" s="3" t="s">
        <v>87</v>
      </c>
      <c r="BB1411" s="3" t="s">
        <v>87</v>
      </c>
    </row>
    <row r="1412" spans="1:54" x14ac:dyDescent="0.25">
      <c r="A1412" s="3">
        <v>1411</v>
      </c>
      <c r="B1412" s="2" t="s">
        <v>33</v>
      </c>
      <c r="C1412" s="2" t="s">
        <v>31</v>
      </c>
      <c r="D1412" s="3">
        <v>12</v>
      </c>
      <c r="E1412" s="3" t="s">
        <v>35</v>
      </c>
      <c r="F1412" s="3" t="s">
        <v>20</v>
      </c>
      <c r="G1412" s="3" t="s">
        <v>23</v>
      </c>
      <c r="H1412" s="3">
        <v>15</v>
      </c>
      <c r="I1412" s="3">
        <v>10.454545454545499</v>
      </c>
      <c r="J1412" s="3">
        <v>1</v>
      </c>
      <c r="K1412" s="3">
        <v>5</v>
      </c>
      <c r="L1412" s="3">
        <v>1</v>
      </c>
      <c r="M1412" s="3">
        <v>2</v>
      </c>
      <c r="N1412" s="3" t="str">
        <f t="shared" si="227"/>
        <v>y</v>
      </c>
      <c r="O1412" s="3" t="str">
        <f t="shared" si="228"/>
        <v>n</v>
      </c>
      <c r="P1412" s="2" t="s">
        <v>21</v>
      </c>
      <c r="Q1412" s="2" t="s">
        <v>26</v>
      </c>
      <c r="R1412" s="4" t="str">
        <f t="shared" si="229"/>
        <v>n</v>
      </c>
      <c r="S1412" s="2" t="s">
        <v>23</v>
      </c>
      <c r="T1412" s="2">
        <v>6</v>
      </c>
      <c r="U1412" s="6">
        <v>64557</v>
      </c>
      <c r="V1412" s="7">
        <v>71260</v>
      </c>
      <c r="W1412" s="7">
        <v>5910732</v>
      </c>
      <c r="X1412" s="7">
        <v>6278459</v>
      </c>
      <c r="Y1412" s="7">
        <v>8327126</v>
      </c>
      <c r="Z1412" s="7">
        <f t="shared" si="224"/>
        <v>2.6716255709954586E-2</v>
      </c>
      <c r="AA1412" s="7">
        <f t="shared" si="225"/>
        <v>3.4783593429288412E-2</v>
      </c>
      <c r="AB1412" s="7">
        <f t="shared" si="226"/>
        <v>6.1499849139243001E-2</v>
      </c>
      <c r="AC1412" s="3">
        <v>659827.24</v>
      </c>
      <c r="AD1412" s="3">
        <v>37745.11</v>
      </c>
      <c r="AE1412" s="3">
        <f t="shared" si="230"/>
        <v>17.481131728056958</v>
      </c>
      <c r="AF1412" s="2">
        <v>46.948</v>
      </c>
      <c r="AG1412" s="2">
        <v>7.4474</v>
      </c>
      <c r="AH1412" s="2">
        <v>44.7866</v>
      </c>
      <c r="AI1412" s="2">
        <v>20.448899999999998</v>
      </c>
      <c r="AJ1412" s="4">
        <f t="shared" si="231"/>
        <v>1033.6381181322608</v>
      </c>
      <c r="AK1412" s="3" t="s">
        <v>93</v>
      </c>
      <c r="AL1412" s="3" t="s">
        <v>94</v>
      </c>
      <c r="AM1412" s="3" t="s">
        <v>95</v>
      </c>
      <c r="AN1412" s="3" t="s">
        <v>95</v>
      </c>
      <c r="AO1412" s="3">
        <v>1</v>
      </c>
      <c r="AP1412" s="3" t="s">
        <v>87</v>
      </c>
      <c r="AQ1412" s="3" t="s">
        <v>87</v>
      </c>
      <c r="AR1412" s="3" t="s">
        <v>87</v>
      </c>
      <c r="AS1412" s="3" t="s">
        <v>87</v>
      </c>
      <c r="AT1412" s="3" t="s">
        <v>87</v>
      </c>
      <c r="AU1412" s="3" t="s">
        <v>87</v>
      </c>
      <c r="AV1412" s="3" t="s">
        <v>87</v>
      </c>
      <c r="AW1412" s="3" t="s">
        <v>87</v>
      </c>
      <c r="AX1412" s="3" t="s">
        <v>87</v>
      </c>
      <c r="AY1412" s="3" t="s">
        <v>87</v>
      </c>
      <c r="AZ1412" s="3" t="s">
        <v>87</v>
      </c>
      <c r="BA1412" s="3" t="s">
        <v>87</v>
      </c>
      <c r="BB1412" s="3" t="s">
        <v>87</v>
      </c>
    </row>
    <row r="1413" spans="1:54" x14ac:dyDescent="0.25">
      <c r="A1413" s="3">
        <v>1412</v>
      </c>
      <c r="B1413" s="2" t="s">
        <v>33</v>
      </c>
      <c r="C1413" s="2" t="s">
        <v>31</v>
      </c>
      <c r="D1413" s="3">
        <v>3</v>
      </c>
      <c r="E1413" s="3" t="s">
        <v>19</v>
      </c>
      <c r="F1413" s="3" t="s">
        <v>25</v>
      </c>
      <c r="G1413" s="3" t="s">
        <v>23</v>
      </c>
      <c r="H1413" s="3">
        <v>6</v>
      </c>
      <c r="I1413" s="3">
        <v>10.454545454545499</v>
      </c>
      <c r="J1413" s="3">
        <v>1</v>
      </c>
      <c r="K1413" s="3">
        <v>5</v>
      </c>
      <c r="L1413" s="3">
        <v>1</v>
      </c>
      <c r="M1413" s="3">
        <v>2</v>
      </c>
      <c r="N1413" s="3" t="str">
        <f t="shared" si="227"/>
        <v>y</v>
      </c>
      <c r="O1413" s="3" t="str">
        <f t="shared" si="228"/>
        <v>n</v>
      </c>
      <c r="P1413" s="2" t="s">
        <v>21</v>
      </c>
      <c r="Q1413" s="2" t="s">
        <v>26</v>
      </c>
      <c r="R1413" s="4" t="str">
        <f t="shared" si="229"/>
        <v>n</v>
      </c>
      <c r="S1413" s="2" t="s">
        <v>23</v>
      </c>
      <c r="T1413" s="2">
        <v>6</v>
      </c>
      <c r="U1413" s="6">
        <v>64557</v>
      </c>
      <c r="V1413" s="7">
        <v>71260</v>
      </c>
      <c r="W1413" s="7">
        <v>5910732</v>
      </c>
      <c r="X1413" s="7">
        <v>6278459</v>
      </c>
      <c r="Y1413" s="7">
        <v>8327126</v>
      </c>
      <c r="Z1413" s="7">
        <f t="shared" si="224"/>
        <v>2.6716255709954586E-2</v>
      </c>
      <c r="AA1413" s="7">
        <f t="shared" si="225"/>
        <v>3.4783593429288412E-2</v>
      </c>
      <c r="AB1413" s="7">
        <f t="shared" si="226"/>
        <v>6.1499849139243001E-2</v>
      </c>
      <c r="AC1413" s="3">
        <v>659827.24</v>
      </c>
      <c r="AD1413" s="3">
        <v>37745.11</v>
      </c>
      <c r="AE1413" s="3">
        <f t="shared" si="230"/>
        <v>17.481131728056958</v>
      </c>
      <c r="AF1413" s="2">
        <v>46.948</v>
      </c>
      <c r="AG1413" s="2">
        <v>7.4474</v>
      </c>
      <c r="AH1413" s="2">
        <v>44.7866</v>
      </c>
      <c r="AI1413" s="2">
        <v>20.448899999999998</v>
      </c>
      <c r="AJ1413" s="4">
        <f t="shared" si="231"/>
        <v>1033.6381181322608</v>
      </c>
      <c r="AK1413" s="3" t="s">
        <v>93</v>
      </c>
      <c r="AL1413" s="3" t="s">
        <v>94</v>
      </c>
      <c r="AM1413" s="3" t="s">
        <v>95</v>
      </c>
      <c r="AN1413" s="3" t="s">
        <v>95</v>
      </c>
      <c r="AO1413" s="3">
        <v>1</v>
      </c>
      <c r="AP1413" s="3" t="s">
        <v>87</v>
      </c>
      <c r="AQ1413" s="3" t="s">
        <v>87</v>
      </c>
      <c r="AR1413" s="3" t="s">
        <v>87</v>
      </c>
      <c r="AS1413" s="3" t="s">
        <v>87</v>
      </c>
      <c r="AT1413" s="3" t="s">
        <v>87</v>
      </c>
      <c r="AU1413" s="3" t="s">
        <v>87</v>
      </c>
      <c r="AV1413" s="3" t="s">
        <v>87</v>
      </c>
      <c r="AW1413" s="3" t="s">
        <v>87</v>
      </c>
      <c r="AX1413" s="3" t="s">
        <v>87</v>
      </c>
      <c r="AY1413" s="3" t="s">
        <v>87</v>
      </c>
      <c r="AZ1413" s="3" t="s">
        <v>87</v>
      </c>
      <c r="BA1413" s="3" t="s">
        <v>87</v>
      </c>
      <c r="BB1413" s="3" t="s">
        <v>87</v>
      </c>
    </row>
    <row r="1414" spans="1:54" x14ac:dyDescent="0.25">
      <c r="A1414" s="3">
        <v>1413</v>
      </c>
      <c r="B1414" s="2" t="s">
        <v>33</v>
      </c>
      <c r="C1414" s="2" t="s">
        <v>31</v>
      </c>
      <c r="D1414" s="3">
        <v>12</v>
      </c>
      <c r="E1414" s="3" t="s">
        <v>19</v>
      </c>
      <c r="F1414" s="3" t="s">
        <v>20</v>
      </c>
      <c r="G1414" s="3" t="s">
        <v>23</v>
      </c>
      <c r="H1414" s="3">
        <v>6</v>
      </c>
      <c r="I1414" s="3">
        <v>10.454545454545499</v>
      </c>
      <c r="J1414" s="3">
        <v>1</v>
      </c>
      <c r="K1414" s="3">
        <v>5</v>
      </c>
      <c r="L1414" s="3">
        <v>1</v>
      </c>
      <c r="M1414" s="3">
        <v>2</v>
      </c>
      <c r="N1414" s="3" t="str">
        <f t="shared" si="227"/>
        <v>y</v>
      </c>
      <c r="O1414" s="3" t="str">
        <f t="shared" si="228"/>
        <v>n</v>
      </c>
      <c r="P1414" s="2" t="s">
        <v>21</v>
      </c>
      <c r="Q1414" s="2" t="s">
        <v>26</v>
      </c>
      <c r="R1414" s="4" t="str">
        <f t="shared" si="229"/>
        <v>n</v>
      </c>
      <c r="S1414" s="2" t="s">
        <v>23</v>
      </c>
      <c r="T1414" s="2">
        <v>6</v>
      </c>
      <c r="U1414" s="6">
        <v>64557</v>
      </c>
      <c r="V1414" s="7">
        <v>71260</v>
      </c>
      <c r="W1414" s="7">
        <v>5910732</v>
      </c>
      <c r="X1414" s="7">
        <v>6278459</v>
      </c>
      <c r="Y1414" s="7">
        <v>8327126</v>
      </c>
      <c r="Z1414" s="7">
        <f t="shared" si="224"/>
        <v>2.6716255709954586E-2</v>
      </c>
      <c r="AA1414" s="7">
        <f t="shared" si="225"/>
        <v>3.4783593429288412E-2</v>
      </c>
      <c r="AB1414" s="7">
        <f t="shared" si="226"/>
        <v>6.1499849139243001E-2</v>
      </c>
      <c r="AC1414" s="3">
        <v>659827.24</v>
      </c>
      <c r="AD1414" s="3">
        <v>37745.11</v>
      </c>
      <c r="AE1414" s="3">
        <f t="shared" si="230"/>
        <v>17.481131728056958</v>
      </c>
      <c r="AF1414" s="2">
        <v>46.948</v>
      </c>
      <c r="AG1414" s="2">
        <v>7.4474</v>
      </c>
      <c r="AH1414" s="2">
        <v>44.7866</v>
      </c>
      <c r="AI1414" s="2">
        <v>20.448899999999998</v>
      </c>
      <c r="AJ1414" s="4">
        <f t="shared" si="231"/>
        <v>1033.6381181322608</v>
      </c>
      <c r="AK1414" s="3" t="s">
        <v>93</v>
      </c>
      <c r="AL1414" s="3" t="s">
        <v>94</v>
      </c>
      <c r="AM1414" s="3" t="s">
        <v>95</v>
      </c>
      <c r="AN1414" s="3" t="s">
        <v>95</v>
      </c>
      <c r="AO1414" s="3">
        <v>1</v>
      </c>
      <c r="AP1414" s="3" t="s">
        <v>87</v>
      </c>
      <c r="AQ1414" s="3" t="s">
        <v>87</v>
      </c>
      <c r="AR1414" s="3" t="s">
        <v>87</v>
      </c>
      <c r="AS1414" s="3" t="s">
        <v>87</v>
      </c>
      <c r="AT1414" s="3" t="s">
        <v>87</v>
      </c>
      <c r="AU1414" s="3" t="s">
        <v>87</v>
      </c>
      <c r="AV1414" s="3" t="s">
        <v>87</v>
      </c>
      <c r="AW1414" s="3" t="s">
        <v>87</v>
      </c>
      <c r="AX1414" s="3" t="s">
        <v>87</v>
      </c>
      <c r="AY1414" s="3" t="s">
        <v>87</v>
      </c>
      <c r="AZ1414" s="3" t="s">
        <v>87</v>
      </c>
      <c r="BA1414" s="3" t="s">
        <v>87</v>
      </c>
      <c r="BB1414" s="3" t="s">
        <v>87</v>
      </c>
    </row>
    <row r="1415" spans="1:54" x14ac:dyDescent="0.25">
      <c r="A1415" s="3">
        <v>1414</v>
      </c>
      <c r="B1415" s="2" t="s">
        <v>72</v>
      </c>
      <c r="C1415" s="2" t="s">
        <v>31</v>
      </c>
      <c r="D1415" s="3">
        <v>3</v>
      </c>
      <c r="E1415" s="3" t="s">
        <v>19</v>
      </c>
      <c r="F1415" s="3" t="s">
        <v>25</v>
      </c>
      <c r="G1415" s="3" t="s">
        <v>23</v>
      </c>
      <c r="H1415" s="3">
        <v>6</v>
      </c>
      <c r="I1415" s="3">
        <v>6.625</v>
      </c>
      <c r="J1415" s="3">
        <v>3</v>
      </c>
      <c r="K1415" s="3">
        <v>1</v>
      </c>
      <c r="L1415" s="3">
        <v>1</v>
      </c>
      <c r="M1415" s="3">
        <v>2</v>
      </c>
      <c r="N1415" s="3" t="str">
        <f t="shared" si="227"/>
        <v>n</v>
      </c>
      <c r="O1415" s="3" t="str">
        <f t="shared" si="228"/>
        <v>n</v>
      </c>
      <c r="P1415" s="2" t="s">
        <v>26</v>
      </c>
      <c r="Q1415" s="2" t="s">
        <v>26</v>
      </c>
      <c r="R1415" s="4" t="str">
        <f t="shared" si="229"/>
        <v>y</v>
      </c>
      <c r="S1415" s="2" t="s">
        <v>23</v>
      </c>
      <c r="T1415" s="2">
        <v>6</v>
      </c>
      <c r="U1415" s="6" t="s">
        <v>87</v>
      </c>
      <c r="V1415" s="7" t="s">
        <v>87</v>
      </c>
      <c r="W1415" s="6" t="s">
        <v>87</v>
      </c>
      <c r="X1415" s="7" t="s">
        <v>87</v>
      </c>
      <c r="Y1415" s="7">
        <v>42590879</v>
      </c>
      <c r="Z1415" s="7" t="s">
        <v>87</v>
      </c>
      <c r="AA1415" s="7" t="s">
        <v>87</v>
      </c>
      <c r="AB1415" s="7" t="s">
        <v>87</v>
      </c>
      <c r="AC1415" s="3">
        <v>93270.48</v>
      </c>
      <c r="AD1415" s="3">
        <v>37745.11</v>
      </c>
      <c r="AE1415" s="3">
        <f t="shared" si="230"/>
        <v>2.4710612844948656</v>
      </c>
      <c r="AF1415" s="2">
        <v>50.450099999999999</v>
      </c>
      <c r="AG1415" s="2">
        <v>30.523399999999999</v>
      </c>
      <c r="AH1415" s="2">
        <v>44.7866</v>
      </c>
      <c r="AI1415" s="2">
        <v>20.448899999999998</v>
      </c>
      <c r="AJ1415" s="4">
        <f t="shared" si="231"/>
        <v>981.75415703552017</v>
      </c>
      <c r="AK1415" s="3" t="s">
        <v>93</v>
      </c>
      <c r="AL1415" s="3" t="s">
        <v>94</v>
      </c>
      <c r="AM1415" s="3" t="s">
        <v>96</v>
      </c>
      <c r="AN1415" s="3" t="s">
        <v>95</v>
      </c>
      <c r="AO1415" s="3">
        <v>0</v>
      </c>
      <c r="AP1415" s="3" t="s">
        <v>87</v>
      </c>
      <c r="AQ1415" s="3" t="s">
        <v>87</v>
      </c>
      <c r="AR1415" s="3" t="s">
        <v>87</v>
      </c>
      <c r="AS1415" s="3" t="s">
        <v>87</v>
      </c>
      <c r="AT1415" s="3" t="s">
        <v>87</v>
      </c>
      <c r="AU1415" s="3" t="s">
        <v>87</v>
      </c>
      <c r="AV1415" s="3" t="s">
        <v>87</v>
      </c>
      <c r="AW1415" s="3" t="s">
        <v>87</v>
      </c>
      <c r="AX1415" s="3" t="s">
        <v>87</v>
      </c>
      <c r="AY1415" s="3" t="s">
        <v>87</v>
      </c>
      <c r="AZ1415" s="3" t="s">
        <v>87</v>
      </c>
      <c r="BA1415" s="3" t="s">
        <v>87</v>
      </c>
      <c r="BB1415" s="3" t="s">
        <v>87</v>
      </c>
    </row>
    <row r="1416" spans="1:54" x14ac:dyDescent="0.25">
      <c r="A1416" s="3">
        <v>1415</v>
      </c>
      <c r="B1416" s="2" t="s">
        <v>78</v>
      </c>
      <c r="C1416" s="2" t="s">
        <v>31</v>
      </c>
      <c r="D1416" s="3">
        <v>2</v>
      </c>
      <c r="E1416" s="3" t="s">
        <v>35</v>
      </c>
      <c r="F1416" s="3" t="s">
        <v>25</v>
      </c>
      <c r="G1416" s="3" t="s">
        <v>23</v>
      </c>
      <c r="H1416" s="3">
        <v>15</v>
      </c>
      <c r="I1416" s="3">
        <v>4</v>
      </c>
      <c r="J1416" s="3">
        <v>3</v>
      </c>
      <c r="K1416" s="3">
        <v>1</v>
      </c>
      <c r="L1416" s="3">
        <v>1</v>
      </c>
      <c r="M1416" s="3">
        <v>2</v>
      </c>
      <c r="N1416" s="3" t="str">
        <f t="shared" si="227"/>
        <v>n</v>
      </c>
      <c r="O1416" s="3" t="str">
        <f t="shared" si="228"/>
        <v>n</v>
      </c>
      <c r="P1416" s="2" t="s">
        <v>21</v>
      </c>
      <c r="Q1416" s="2" t="s">
        <v>26</v>
      </c>
      <c r="R1416" s="4" t="str">
        <f t="shared" si="229"/>
        <v>n</v>
      </c>
      <c r="S1416" s="2" t="s">
        <v>23</v>
      </c>
      <c r="T1416" s="2">
        <v>6</v>
      </c>
      <c r="U1416" s="6" t="s">
        <v>87</v>
      </c>
      <c r="V1416" s="7" t="s">
        <v>87</v>
      </c>
      <c r="W1416" s="6" t="s">
        <v>87</v>
      </c>
      <c r="X1416" s="7" t="s">
        <v>87</v>
      </c>
      <c r="Y1416" s="7">
        <v>65383556</v>
      </c>
      <c r="Z1416" s="7" t="s">
        <v>87</v>
      </c>
      <c r="AA1416" s="7" t="s">
        <v>87</v>
      </c>
      <c r="AB1416" s="7" t="s">
        <v>87</v>
      </c>
      <c r="AC1416" s="3">
        <v>2618885.69</v>
      </c>
      <c r="AD1416" s="3">
        <v>37745.11</v>
      </c>
      <c r="AE1416" s="3">
        <f t="shared" si="230"/>
        <v>69.383443047324533</v>
      </c>
      <c r="AF1416" s="2">
        <v>52.507399999999997</v>
      </c>
      <c r="AG1416" s="2">
        <v>-0.1278</v>
      </c>
      <c r="AH1416" s="2">
        <v>44.7866</v>
      </c>
      <c r="AI1416" s="2">
        <v>20.448899999999998</v>
      </c>
      <c r="AJ1416" s="4">
        <f t="shared" si="231"/>
        <v>1729.6050416921814</v>
      </c>
      <c r="AK1416" s="3" t="s">
        <v>93</v>
      </c>
      <c r="AL1416" s="3" t="s">
        <v>94</v>
      </c>
      <c r="AM1416" s="3" t="s">
        <v>95</v>
      </c>
      <c r="AN1416" s="3" t="s">
        <v>95</v>
      </c>
      <c r="AO1416" s="3">
        <v>1</v>
      </c>
      <c r="AP1416" s="3" t="s">
        <v>87</v>
      </c>
      <c r="AQ1416" s="3" t="s">
        <v>87</v>
      </c>
      <c r="AR1416" s="3" t="s">
        <v>87</v>
      </c>
      <c r="AS1416" s="3" t="s">
        <v>87</v>
      </c>
      <c r="AT1416" s="3" t="s">
        <v>87</v>
      </c>
      <c r="AU1416" s="3" t="s">
        <v>87</v>
      </c>
      <c r="AV1416" s="3" t="s">
        <v>87</v>
      </c>
      <c r="AW1416" s="3" t="s">
        <v>87</v>
      </c>
      <c r="AX1416" s="3" t="s">
        <v>87</v>
      </c>
      <c r="AY1416" s="3" t="s">
        <v>87</v>
      </c>
      <c r="AZ1416" s="3" t="s">
        <v>87</v>
      </c>
      <c r="BA1416" s="3" t="s">
        <v>87</v>
      </c>
      <c r="BB1416" s="3" t="s">
        <v>87</v>
      </c>
    </row>
    <row r="1417" spans="1:54" x14ac:dyDescent="0.25">
      <c r="A1417" s="3">
        <v>1416</v>
      </c>
      <c r="B1417" s="2" t="s">
        <v>18</v>
      </c>
      <c r="C1417" s="2" t="s">
        <v>32</v>
      </c>
      <c r="D1417" s="3">
        <v>6</v>
      </c>
      <c r="E1417" s="3" t="s">
        <v>19</v>
      </c>
      <c r="F1417" s="3" t="s">
        <v>25</v>
      </c>
      <c r="G1417" s="3" t="s">
        <v>23</v>
      </c>
      <c r="H1417" s="3">
        <v>11</v>
      </c>
      <c r="I1417" s="3">
        <v>5.6666666666666696</v>
      </c>
      <c r="J1417" s="3">
        <v>1</v>
      </c>
      <c r="K1417" s="3">
        <v>3</v>
      </c>
      <c r="L1417" s="3">
        <v>1</v>
      </c>
      <c r="M1417" s="3">
        <v>2</v>
      </c>
      <c r="N1417" s="3" t="str">
        <f t="shared" si="227"/>
        <v>y</v>
      </c>
      <c r="O1417" s="3" t="str">
        <f t="shared" si="228"/>
        <v>n</v>
      </c>
      <c r="P1417" s="2" t="s">
        <v>22</v>
      </c>
      <c r="Q1417" s="2" t="s">
        <v>26</v>
      </c>
      <c r="R1417" s="4" t="str">
        <f t="shared" si="229"/>
        <v>n</v>
      </c>
      <c r="S1417" s="2" t="s">
        <v>23</v>
      </c>
      <c r="T1417" s="2">
        <v>4</v>
      </c>
      <c r="U1417" s="6" t="s">
        <v>87</v>
      </c>
      <c r="V1417" s="7" t="s">
        <v>87</v>
      </c>
      <c r="W1417" s="6" t="s">
        <v>87</v>
      </c>
      <c r="X1417" s="7" t="s">
        <v>87</v>
      </c>
      <c r="Y1417" s="7">
        <v>2886026</v>
      </c>
      <c r="Z1417" s="7" t="s">
        <v>87</v>
      </c>
      <c r="AA1417" s="7" t="s">
        <v>87</v>
      </c>
      <c r="AB1417" s="7" t="s">
        <v>87</v>
      </c>
      <c r="AC1417" s="3">
        <v>11926.86</v>
      </c>
      <c r="AD1417" s="3">
        <v>43990.64</v>
      </c>
      <c r="AE1417" s="3">
        <f t="shared" si="230"/>
        <v>0.27112267518726713</v>
      </c>
      <c r="AF1417" s="2">
        <v>41.327500000000001</v>
      </c>
      <c r="AG1417" s="2">
        <v>119.81870000000001</v>
      </c>
      <c r="AH1417" s="2">
        <v>46.056899999999999</v>
      </c>
      <c r="AI1417" s="2">
        <v>14.505800000000001</v>
      </c>
      <c r="AJ1417" s="4">
        <f t="shared" si="231"/>
        <v>7811.8361819362353</v>
      </c>
      <c r="AK1417" s="3" t="s">
        <v>93</v>
      </c>
      <c r="AL1417" s="3" t="s">
        <v>94</v>
      </c>
      <c r="AM1417" s="3" t="s">
        <v>95</v>
      </c>
      <c r="AN1417" s="3" t="s">
        <v>95</v>
      </c>
      <c r="AO1417" s="3">
        <v>1</v>
      </c>
      <c r="AP1417" s="3">
        <v>0.52400000000000002</v>
      </c>
      <c r="AQ1417" s="3">
        <v>0.79900000000000004</v>
      </c>
      <c r="AR1417" s="3">
        <v>0</v>
      </c>
      <c r="AS1417" s="3">
        <v>-3.06</v>
      </c>
      <c r="AT1417" s="3">
        <v>1</v>
      </c>
      <c r="AU1417" s="3">
        <v>4.0399999999999998E-2</v>
      </c>
      <c r="AV1417" s="3">
        <v>7.9200000000000007E-2</v>
      </c>
      <c r="AW1417" s="3">
        <v>0</v>
      </c>
      <c r="AX1417" s="3">
        <v>0.33900000000000002</v>
      </c>
      <c r="AY1417" s="3">
        <v>0.27200000000000002</v>
      </c>
      <c r="AZ1417" s="3">
        <v>144.98500000000001</v>
      </c>
      <c r="BA1417" s="3">
        <v>177982</v>
      </c>
      <c r="BB1417" s="3">
        <v>4</v>
      </c>
    </row>
    <row r="1418" spans="1:54" x14ac:dyDescent="0.25">
      <c r="A1418" s="3">
        <v>1417</v>
      </c>
      <c r="B1418" s="2" t="s">
        <v>18</v>
      </c>
      <c r="C1418" s="2" t="s">
        <v>32</v>
      </c>
      <c r="D1418" s="3">
        <v>1</v>
      </c>
      <c r="E1418" s="3" t="s">
        <v>19</v>
      </c>
      <c r="F1418" s="3" t="s">
        <v>20</v>
      </c>
      <c r="G1418" s="3" t="s">
        <v>23</v>
      </c>
      <c r="H1418" s="3">
        <v>11</v>
      </c>
      <c r="I1418" s="3">
        <v>5.6666666666666696</v>
      </c>
      <c r="J1418" s="3">
        <v>1</v>
      </c>
      <c r="K1418" s="3">
        <v>3</v>
      </c>
      <c r="L1418" s="3">
        <v>1</v>
      </c>
      <c r="M1418" s="3">
        <v>2</v>
      </c>
      <c r="N1418" s="3" t="str">
        <f t="shared" si="227"/>
        <v>y</v>
      </c>
      <c r="O1418" s="3" t="str">
        <f t="shared" si="228"/>
        <v>n</v>
      </c>
      <c r="P1418" s="2" t="s">
        <v>22</v>
      </c>
      <c r="Q1418" s="2" t="s">
        <v>26</v>
      </c>
      <c r="R1418" s="4" t="str">
        <f t="shared" si="229"/>
        <v>n</v>
      </c>
      <c r="S1418" s="2" t="s">
        <v>23</v>
      </c>
      <c r="T1418" s="2">
        <v>4</v>
      </c>
      <c r="U1418" s="6" t="s">
        <v>87</v>
      </c>
      <c r="V1418" s="7" t="s">
        <v>87</v>
      </c>
      <c r="W1418" s="6" t="s">
        <v>87</v>
      </c>
      <c r="X1418" s="7" t="s">
        <v>87</v>
      </c>
      <c r="Y1418" s="7">
        <v>2886026</v>
      </c>
      <c r="Z1418" s="7" t="s">
        <v>87</v>
      </c>
      <c r="AA1418" s="7" t="s">
        <v>87</v>
      </c>
      <c r="AB1418" s="7" t="s">
        <v>87</v>
      </c>
      <c r="AC1418" s="3">
        <v>11926.86</v>
      </c>
      <c r="AD1418" s="3">
        <v>43990.64</v>
      </c>
      <c r="AE1418" s="3">
        <f t="shared" si="230"/>
        <v>0.27112267518726713</v>
      </c>
      <c r="AF1418" s="2">
        <v>41.327500000000001</v>
      </c>
      <c r="AG1418" s="2">
        <v>119.81870000000001</v>
      </c>
      <c r="AH1418" s="2">
        <v>46.056899999999999</v>
      </c>
      <c r="AI1418" s="2">
        <v>14.505800000000001</v>
      </c>
      <c r="AJ1418" s="4">
        <f t="shared" si="231"/>
        <v>7811.8361819362353</v>
      </c>
      <c r="AK1418" s="3" t="s">
        <v>93</v>
      </c>
      <c r="AL1418" s="3" t="s">
        <v>94</v>
      </c>
      <c r="AM1418" s="3" t="s">
        <v>95</v>
      </c>
      <c r="AN1418" s="3" t="s">
        <v>95</v>
      </c>
      <c r="AO1418" s="3">
        <v>1</v>
      </c>
      <c r="AP1418" s="3">
        <v>0.52400000000000002</v>
      </c>
      <c r="AQ1418" s="3">
        <v>0.79900000000000004</v>
      </c>
      <c r="AR1418" s="3">
        <v>0</v>
      </c>
      <c r="AS1418" s="3">
        <v>-3.06</v>
      </c>
      <c r="AT1418" s="3">
        <v>1</v>
      </c>
      <c r="AU1418" s="3">
        <v>4.0399999999999998E-2</v>
      </c>
      <c r="AV1418" s="3">
        <v>7.9200000000000007E-2</v>
      </c>
      <c r="AW1418" s="3">
        <v>0</v>
      </c>
      <c r="AX1418" s="3">
        <v>0.33900000000000002</v>
      </c>
      <c r="AY1418" s="3">
        <v>0.27200000000000002</v>
      </c>
      <c r="AZ1418" s="3">
        <v>144.98500000000001</v>
      </c>
      <c r="BA1418" s="3">
        <v>177982</v>
      </c>
      <c r="BB1418" s="3">
        <v>4</v>
      </c>
    </row>
    <row r="1419" spans="1:54" x14ac:dyDescent="0.25">
      <c r="A1419" s="3">
        <v>1418</v>
      </c>
      <c r="B1419" s="2" t="s">
        <v>73</v>
      </c>
      <c r="C1419" s="2" t="s">
        <v>32</v>
      </c>
      <c r="D1419" s="3">
        <v>4</v>
      </c>
      <c r="E1419" s="3" t="s">
        <v>19</v>
      </c>
      <c r="F1419" s="3" t="s">
        <v>25</v>
      </c>
      <c r="G1419" s="3" t="s">
        <v>23</v>
      </c>
      <c r="H1419" s="3">
        <v>11</v>
      </c>
      <c r="I1419" s="3">
        <v>0</v>
      </c>
      <c r="J1419" s="3">
        <v>1</v>
      </c>
      <c r="K1419" s="3">
        <v>4</v>
      </c>
      <c r="L1419" s="3">
        <v>1</v>
      </c>
      <c r="M1419" s="3">
        <v>2</v>
      </c>
      <c r="N1419" s="3" t="str">
        <f t="shared" si="227"/>
        <v>y</v>
      </c>
      <c r="O1419" s="3" t="str">
        <f t="shared" si="228"/>
        <v>n</v>
      </c>
      <c r="P1419" s="2" t="s">
        <v>21</v>
      </c>
      <c r="Q1419" s="2" t="s">
        <v>26</v>
      </c>
      <c r="R1419" s="4" t="str">
        <f t="shared" si="229"/>
        <v>n</v>
      </c>
      <c r="S1419" s="2" t="s">
        <v>23</v>
      </c>
      <c r="T1419" s="2">
        <v>4</v>
      </c>
      <c r="U1419" s="6" t="s">
        <v>87</v>
      </c>
      <c r="V1419" s="7" t="s">
        <v>87</v>
      </c>
      <c r="W1419" s="6" t="s">
        <v>87</v>
      </c>
      <c r="X1419" s="7" t="s">
        <v>87</v>
      </c>
      <c r="Y1419" s="7">
        <v>24168303</v>
      </c>
      <c r="Z1419" s="7" t="s">
        <v>87</v>
      </c>
      <c r="AA1419" s="7" t="s">
        <v>87</v>
      </c>
      <c r="AB1419" s="7" t="s">
        <v>87</v>
      </c>
      <c r="AC1419" s="3">
        <v>1204616.44</v>
      </c>
      <c r="AD1419" s="3">
        <v>43990.64</v>
      </c>
      <c r="AE1419" s="3">
        <f t="shared" si="230"/>
        <v>27.383471574862288</v>
      </c>
      <c r="AF1419" s="2">
        <v>-35.473500000000001</v>
      </c>
      <c r="AG1419" s="2">
        <v>149.01240000000001</v>
      </c>
      <c r="AH1419" s="2">
        <v>46.056899999999999</v>
      </c>
      <c r="AI1419" s="2">
        <v>14.505800000000001</v>
      </c>
      <c r="AJ1419" s="4">
        <f t="shared" si="231"/>
        <v>16066.486405102092</v>
      </c>
      <c r="AK1419" s="3" t="s">
        <v>93</v>
      </c>
      <c r="AL1419" s="3" t="s">
        <v>94</v>
      </c>
      <c r="AM1419" s="3" t="s">
        <v>95</v>
      </c>
      <c r="AN1419" s="3" t="s">
        <v>95</v>
      </c>
      <c r="AO1419" s="3">
        <v>1</v>
      </c>
      <c r="AP1419" s="3">
        <v>0.52400000000000002</v>
      </c>
      <c r="AQ1419" s="3">
        <v>0.79900000000000004</v>
      </c>
      <c r="AR1419" s="3">
        <v>0</v>
      </c>
      <c r="AS1419" s="3">
        <v>-3.06</v>
      </c>
      <c r="AT1419" s="3">
        <v>1</v>
      </c>
      <c r="AU1419" s="3">
        <v>4.0399999999999998E-2</v>
      </c>
      <c r="AV1419" s="3">
        <v>7.9200000000000007E-2</v>
      </c>
      <c r="AW1419" s="3">
        <v>0</v>
      </c>
      <c r="AX1419" s="3">
        <v>0.33900000000000002</v>
      </c>
      <c r="AY1419" s="3">
        <v>0.27200000000000002</v>
      </c>
      <c r="AZ1419" s="3">
        <v>144.98500000000001</v>
      </c>
      <c r="BA1419" s="3">
        <v>177982</v>
      </c>
      <c r="BB1419" s="3">
        <v>4</v>
      </c>
    </row>
    <row r="1420" spans="1:54" x14ac:dyDescent="0.25">
      <c r="A1420" s="3">
        <v>1419</v>
      </c>
      <c r="B1420" s="2" t="s">
        <v>17</v>
      </c>
      <c r="C1420" s="2" t="s">
        <v>32</v>
      </c>
      <c r="D1420" s="3">
        <v>7</v>
      </c>
      <c r="E1420" s="3" t="s">
        <v>19</v>
      </c>
      <c r="F1420" s="3" t="s">
        <v>25</v>
      </c>
      <c r="G1420" s="3" t="s">
        <v>23</v>
      </c>
      <c r="H1420" s="3">
        <v>11</v>
      </c>
      <c r="I1420" s="3">
        <v>3.3333333333333299</v>
      </c>
      <c r="J1420" s="3">
        <v>5</v>
      </c>
      <c r="K1420" s="3">
        <v>1</v>
      </c>
      <c r="L1420" s="3">
        <v>1</v>
      </c>
      <c r="M1420" s="3">
        <v>2</v>
      </c>
      <c r="N1420" s="3" t="str">
        <f t="shared" si="227"/>
        <v>n</v>
      </c>
      <c r="O1420" s="3" t="str">
        <f t="shared" si="228"/>
        <v>n</v>
      </c>
      <c r="P1420" s="2" t="s">
        <v>21</v>
      </c>
      <c r="Q1420" s="2" t="s">
        <v>26</v>
      </c>
      <c r="R1420" s="4" t="str">
        <f t="shared" si="229"/>
        <v>n</v>
      </c>
      <c r="S1420" s="2" t="s">
        <v>23</v>
      </c>
      <c r="T1420" s="2">
        <v>4</v>
      </c>
      <c r="U1420" s="6">
        <v>366</v>
      </c>
      <c r="V1420" s="7">
        <v>1113</v>
      </c>
      <c r="W1420" s="7">
        <v>9461830</v>
      </c>
      <c r="X1420" s="7">
        <v>9977874</v>
      </c>
      <c r="Y1420" s="7">
        <v>11311117</v>
      </c>
      <c r="Z1420" s="7">
        <f>U:U  / (Y:Y -W:W )</f>
        <v>1.9791411500756778E-4</v>
      </c>
      <c r="AA1420" s="7">
        <f>V:V   / (Y:Y -X:X )</f>
        <v>8.348065581443143E-4</v>
      </c>
      <c r="AB1420" s="7">
        <f>Z:Z+AA:AA</f>
        <v>1.0327206731518821E-3</v>
      </c>
      <c r="AC1420" s="3">
        <v>466365.73</v>
      </c>
      <c r="AD1420" s="3">
        <v>43990.64</v>
      </c>
      <c r="AE1420" s="3">
        <f t="shared" si="230"/>
        <v>10.601476359516479</v>
      </c>
      <c r="AF1420" s="2">
        <v>50.850299999999997</v>
      </c>
      <c r="AG1420" s="2">
        <v>4.3517000000000001</v>
      </c>
      <c r="AH1420" s="2">
        <v>46.056899999999999</v>
      </c>
      <c r="AI1420" s="2">
        <v>14.505800000000001</v>
      </c>
      <c r="AJ1420" s="4">
        <f t="shared" si="231"/>
        <v>917.85118205576453</v>
      </c>
      <c r="AK1420" s="3" t="s">
        <v>93</v>
      </c>
      <c r="AL1420" s="3" t="s">
        <v>94</v>
      </c>
      <c r="AM1420" s="3" t="s">
        <v>95</v>
      </c>
      <c r="AN1420" s="3" t="s">
        <v>95</v>
      </c>
      <c r="AO1420" s="3">
        <v>1</v>
      </c>
      <c r="AP1420" s="3">
        <v>0.52400000000000002</v>
      </c>
      <c r="AQ1420" s="3">
        <v>0.79900000000000004</v>
      </c>
      <c r="AR1420" s="3">
        <v>0</v>
      </c>
      <c r="AS1420" s="3">
        <v>-3.06</v>
      </c>
      <c r="AT1420" s="3">
        <v>1</v>
      </c>
      <c r="AU1420" s="3">
        <v>4.0399999999999998E-2</v>
      </c>
      <c r="AV1420" s="3">
        <v>7.9200000000000007E-2</v>
      </c>
      <c r="AW1420" s="3">
        <v>0</v>
      </c>
      <c r="AX1420" s="3">
        <v>0.33900000000000002</v>
      </c>
      <c r="AY1420" s="3">
        <v>0.27200000000000002</v>
      </c>
      <c r="AZ1420" s="3">
        <v>144.98500000000001</v>
      </c>
      <c r="BA1420" s="3">
        <v>177982</v>
      </c>
      <c r="BB1420" s="3">
        <v>4</v>
      </c>
    </row>
    <row r="1421" spans="1:54" x14ac:dyDescent="0.25">
      <c r="A1421" s="3">
        <v>1420</v>
      </c>
      <c r="B1421" s="2" t="s">
        <v>24</v>
      </c>
      <c r="C1421" s="2" t="s">
        <v>32</v>
      </c>
      <c r="D1421" s="3">
        <v>1</v>
      </c>
      <c r="E1421" s="3" t="s">
        <v>19</v>
      </c>
      <c r="F1421" s="3" t="s">
        <v>25</v>
      </c>
      <c r="G1421" s="3" t="s">
        <v>23</v>
      </c>
      <c r="H1421" s="3">
        <v>11</v>
      </c>
      <c r="I1421" s="3">
        <v>6.5</v>
      </c>
      <c r="J1421" s="3">
        <v>1</v>
      </c>
      <c r="K1421" s="3">
        <v>3</v>
      </c>
      <c r="L1421" s="3">
        <v>1</v>
      </c>
      <c r="M1421" s="3">
        <v>2</v>
      </c>
      <c r="N1421" s="3" t="str">
        <f t="shared" si="227"/>
        <v>y</v>
      </c>
      <c r="O1421" s="3" t="str">
        <f t="shared" si="228"/>
        <v>n</v>
      </c>
      <c r="P1421" s="2" t="s">
        <v>26</v>
      </c>
      <c r="Q1421" s="2" t="s">
        <v>26</v>
      </c>
      <c r="R1421" s="4" t="str">
        <f t="shared" si="229"/>
        <v>y</v>
      </c>
      <c r="S1421" s="2" t="s">
        <v>23</v>
      </c>
      <c r="T1421" s="2">
        <v>4</v>
      </c>
      <c r="U1421" s="6">
        <v>2432</v>
      </c>
      <c r="V1421" s="7">
        <v>41</v>
      </c>
      <c r="W1421" s="7">
        <v>7015969</v>
      </c>
      <c r="X1421" s="7">
        <v>7075726</v>
      </c>
      <c r="Y1421" s="7">
        <v>7153784</v>
      </c>
      <c r="Z1421" s="7">
        <f>U:U  / (Y:Y -W:W )</f>
        <v>1.7646845408700068E-2</v>
      </c>
      <c r="AA1421" s="7">
        <f>V:V   / (Y:Y -X:X )</f>
        <v>5.252504547900279E-4</v>
      </c>
      <c r="AB1421" s="7">
        <f>Z:Z+AA:AA</f>
        <v>1.8172095863490095E-2</v>
      </c>
      <c r="AC1421" s="3">
        <v>52395.16</v>
      </c>
      <c r="AD1421" s="3">
        <v>43990.64</v>
      </c>
      <c r="AE1421" s="3">
        <f t="shared" si="230"/>
        <v>1.1910524602506352</v>
      </c>
      <c r="AF1421" s="2">
        <v>42.697699999999998</v>
      </c>
      <c r="AG1421" s="2">
        <v>23.321899999999999</v>
      </c>
      <c r="AH1421" s="2">
        <v>46.056899999999999</v>
      </c>
      <c r="AI1421" s="2">
        <v>14.505800000000001</v>
      </c>
      <c r="AJ1421" s="4">
        <f t="shared" si="231"/>
        <v>793.37626183632233</v>
      </c>
      <c r="AK1421" s="3" t="s">
        <v>93</v>
      </c>
      <c r="AL1421" s="3" t="s">
        <v>94</v>
      </c>
      <c r="AM1421" s="3" t="s">
        <v>96</v>
      </c>
      <c r="AN1421" s="3" t="s">
        <v>95</v>
      </c>
      <c r="AO1421" s="3">
        <v>0</v>
      </c>
      <c r="AP1421" s="3">
        <v>0.52400000000000002</v>
      </c>
      <c r="AQ1421" s="3">
        <v>0.79900000000000004</v>
      </c>
      <c r="AR1421" s="3">
        <v>0</v>
      </c>
      <c r="AS1421" s="3">
        <v>-3.06</v>
      </c>
      <c r="AT1421" s="3">
        <v>1</v>
      </c>
      <c r="AU1421" s="3">
        <v>4.0399999999999998E-2</v>
      </c>
      <c r="AV1421" s="3">
        <v>7.9200000000000007E-2</v>
      </c>
      <c r="AW1421" s="3">
        <v>0</v>
      </c>
      <c r="AX1421" s="3">
        <v>0.33900000000000002</v>
      </c>
      <c r="AY1421" s="3">
        <v>0.27200000000000002</v>
      </c>
      <c r="AZ1421" s="3">
        <v>144.98500000000001</v>
      </c>
      <c r="BA1421" s="3">
        <v>177982</v>
      </c>
      <c r="BB1421" s="3">
        <v>4</v>
      </c>
    </row>
    <row r="1422" spans="1:54" x14ac:dyDescent="0.25">
      <c r="A1422" s="3">
        <v>1421</v>
      </c>
      <c r="B1422" s="2" t="s">
        <v>27</v>
      </c>
      <c r="C1422" s="2" t="s">
        <v>32</v>
      </c>
      <c r="D1422" s="3">
        <v>7</v>
      </c>
      <c r="E1422" s="3" t="s">
        <v>19</v>
      </c>
      <c r="F1422" s="3" t="s">
        <v>25</v>
      </c>
      <c r="G1422" s="3" t="s">
        <v>23</v>
      </c>
      <c r="H1422" s="3">
        <v>11</v>
      </c>
      <c r="I1422" s="3">
        <v>5.1818181818181799</v>
      </c>
      <c r="J1422" s="3">
        <v>9</v>
      </c>
      <c r="K1422" s="3">
        <v>2</v>
      </c>
      <c r="L1422" s="3">
        <v>1</v>
      </c>
      <c r="M1422" s="3">
        <v>2</v>
      </c>
      <c r="N1422" s="3" t="str">
        <f t="shared" si="227"/>
        <v>n</v>
      </c>
      <c r="O1422" s="3" t="str">
        <f t="shared" si="228"/>
        <v>y</v>
      </c>
      <c r="P1422" s="2" t="s">
        <v>26</v>
      </c>
      <c r="Q1422" s="2" t="s">
        <v>26</v>
      </c>
      <c r="R1422" s="4" t="str">
        <f t="shared" si="229"/>
        <v>y</v>
      </c>
      <c r="S1422" s="2" t="s">
        <v>23</v>
      </c>
      <c r="T1422" s="2">
        <v>4</v>
      </c>
      <c r="U1422" s="6" t="s">
        <v>87</v>
      </c>
      <c r="V1422" s="7" t="s">
        <v>87</v>
      </c>
      <c r="W1422" s="6" t="s">
        <v>87</v>
      </c>
      <c r="X1422" s="7" t="s">
        <v>87</v>
      </c>
      <c r="Y1422" s="7">
        <v>2071278</v>
      </c>
      <c r="Z1422" s="7" t="s">
        <v>87</v>
      </c>
      <c r="AA1422" s="7" t="s">
        <v>87</v>
      </c>
      <c r="AB1422" s="7" t="s">
        <v>87</v>
      </c>
      <c r="AC1422" s="3">
        <v>10899.58</v>
      </c>
      <c r="AD1422" s="3">
        <v>43990.64</v>
      </c>
      <c r="AE1422" s="3">
        <f t="shared" si="230"/>
        <v>0.24777043480158506</v>
      </c>
      <c r="AF1422" s="2">
        <v>41.997300000000003</v>
      </c>
      <c r="AG1422" s="2">
        <v>21.428000000000001</v>
      </c>
      <c r="AH1422" s="2">
        <v>46.056899999999999</v>
      </c>
      <c r="AI1422" s="2">
        <v>14.505800000000001</v>
      </c>
      <c r="AJ1422" s="4">
        <f t="shared" si="231"/>
        <v>713.71451383807903</v>
      </c>
      <c r="AK1422" s="3" t="s">
        <v>93</v>
      </c>
      <c r="AL1422" s="3" t="s">
        <v>94</v>
      </c>
      <c r="AM1422" s="3" t="s">
        <v>97</v>
      </c>
      <c r="AN1422" s="3" t="s">
        <v>95</v>
      </c>
      <c r="AO1422" s="3">
        <v>0</v>
      </c>
      <c r="AP1422" s="3">
        <v>0.52400000000000002</v>
      </c>
      <c r="AQ1422" s="3">
        <v>0.79900000000000004</v>
      </c>
      <c r="AR1422" s="3">
        <v>0</v>
      </c>
      <c r="AS1422" s="3">
        <v>-3.06</v>
      </c>
      <c r="AT1422" s="3">
        <v>1</v>
      </c>
      <c r="AU1422" s="3">
        <v>4.0399999999999998E-2</v>
      </c>
      <c r="AV1422" s="3">
        <v>7.9200000000000007E-2</v>
      </c>
      <c r="AW1422" s="3">
        <v>0</v>
      </c>
      <c r="AX1422" s="3">
        <v>0.33900000000000002</v>
      </c>
      <c r="AY1422" s="3">
        <v>0.27200000000000002</v>
      </c>
      <c r="AZ1422" s="3">
        <v>144.98500000000001</v>
      </c>
      <c r="BA1422" s="3">
        <v>177982</v>
      </c>
      <c r="BB1422" s="3">
        <v>4</v>
      </c>
    </row>
    <row r="1423" spans="1:54" x14ac:dyDescent="0.25">
      <c r="A1423" s="3">
        <v>1422</v>
      </c>
      <c r="B1423" s="2" t="s">
        <v>27</v>
      </c>
      <c r="C1423" s="2" t="s">
        <v>32</v>
      </c>
      <c r="D1423" s="3">
        <v>3</v>
      </c>
      <c r="E1423" s="3" t="s">
        <v>19</v>
      </c>
      <c r="F1423" s="3" t="s">
        <v>20</v>
      </c>
      <c r="G1423" s="3" t="s">
        <v>23</v>
      </c>
      <c r="H1423" s="3">
        <v>11</v>
      </c>
      <c r="I1423" s="3">
        <v>5.1818181818181799</v>
      </c>
      <c r="J1423" s="3">
        <v>9</v>
      </c>
      <c r="K1423" s="3">
        <v>2</v>
      </c>
      <c r="L1423" s="3">
        <v>1</v>
      </c>
      <c r="M1423" s="3">
        <v>2</v>
      </c>
      <c r="N1423" s="3" t="str">
        <f t="shared" si="227"/>
        <v>n</v>
      </c>
      <c r="O1423" s="3" t="str">
        <f t="shared" si="228"/>
        <v>y</v>
      </c>
      <c r="P1423" s="2" t="s">
        <v>26</v>
      </c>
      <c r="Q1423" s="2" t="s">
        <v>26</v>
      </c>
      <c r="R1423" s="4" t="str">
        <f t="shared" si="229"/>
        <v>y</v>
      </c>
      <c r="S1423" s="2" t="s">
        <v>23</v>
      </c>
      <c r="T1423" s="2">
        <v>4</v>
      </c>
      <c r="U1423" s="6" t="s">
        <v>87</v>
      </c>
      <c r="V1423" s="7" t="s">
        <v>87</v>
      </c>
      <c r="W1423" s="6" t="s">
        <v>87</v>
      </c>
      <c r="X1423" s="7" t="s">
        <v>87</v>
      </c>
      <c r="Y1423" s="7">
        <v>2071278</v>
      </c>
      <c r="Z1423" s="7" t="s">
        <v>87</v>
      </c>
      <c r="AA1423" s="7" t="s">
        <v>87</v>
      </c>
      <c r="AB1423" s="7" t="s">
        <v>87</v>
      </c>
      <c r="AC1423" s="3">
        <v>10899.58</v>
      </c>
      <c r="AD1423" s="3">
        <v>43990.64</v>
      </c>
      <c r="AE1423" s="3">
        <f t="shared" si="230"/>
        <v>0.24777043480158506</v>
      </c>
      <c r="AF1423" s="2">
        <v>41.997300000000003</v>
      </c>
      <c r="AG1423" s="2">
        <v>21.428000000000001</v>
      </c>
      <c r="AH1423" s="2">
        <v>46.056899999999999</v>
      </c>
      <c r="AI1423" s="2">
        <v>14.505800000000001</v>
      </c>
      <c r="AJ1423" s="4">
        <f t="shared" si="231"/>
        <v>713.71451383807903</v>
      </c>
      <c r="AK1423" s="3" t="s">
        <v>93</v>
      </c>
      <c r="AL1423" s="3" t="s">
        <v>94</v>
      </c>
      <c r="AM1423" s="3" t="s">
        <v>97</v>
      </c>
      <c r="AN1423" s="3" t="s">
        <v>95</v>
      </c>
      <c r="AO1423" s="3">
        <v>0</v>
      </c>
      <c r="AP1423" s="3">
        <v>0.52400000000000002</v>
      </c>
      <c r="AQ1423" s="3">
        <v>0.79900000000000004</v>
      </c>
      <c r="AR1423" s="3">
        <v>0</v>
      </c>
      <c r="AS1423" s="3">
        <v>-3.06</v>
      </c>
      <c r="AT1423" s="3">
        <v>1</v>
      </c>
      <c r="AU1423" s="3">
        <v>4.0399999999999998E-2</v>
      </c>
      <c r="AV1423" s="3">
        <v>7.9200000000000007E-2</v>
      </c>
      <c r="AW1423" s="3">
        <v>0</v>
      </c>
      <c r="AX1423" s="3">
        <v>0.33900000000000002</v>
      </c>
      <c r="AY1423" s="3">
        <v>0.27200000000000002</v>
      </c>
      <c r="AZ1423" s="3">
        <v>144.98500000000001</v>
      </c>
      <c r="BA1423" s="3">
        <v>177982</v>
      </c>
      <c r="BB1423" s="3">
        <v>4</v>
      </c>
    </row>
    <row r="1424" spans="1:54" x14ac:dyDescent="0.25">
      <c r="A1424" s="3">
        <v>1423</v>
      </c>
      <c r="B1424" s="2" t="s">
        <v>76</v>
      </c>
      <c r="C1424" s="2" t="s">
        <v>32</v>
      </c>
      <c r="D1424" s="3">
        <v>8</v>
      </c>
      <c r="E1424" s="3" t="s">
        <v>19</v>
      </c>
      <c r="F1424" s="3" t="s">
        <v>25</v>
      </c>
      <c r="G1424" s="3" t="s">
        <v>23</v>
      </c>
      <c r="H1424" s="3">
        <v>11</v>
      </c>
      <c r="I1424" s="3">
        <v>5.1666666666666696</v>
      </c>
      <c r="J1424" s="3">
        <v>1</v>
      </c>
      <c r="K1424" s="3">
        <v>5</v>
      </c>
      <c r="L1424" s="3">
        <v>1</v>
      </c>
      <c r="M1424" s="3">
        <v>2</v>
      </c>
      <c r="N1424" s="3" t="str">
        <f t="shared" si="227"/>
        <v>y</v>
      </c>
      <c r="O1424" s="3" t="str">
        <f t="shared" si="228"/>
        <v>n</v>
      </c>
      <c r="P1424" s="2" t="s">
        <v>21</v>
      </c>
      <c r="Q1424" s="2" t="s">
        <v>26</v>
      </c>
      <c r="R1424" s="4" t="str">
        <f t="shared" si="229"/>
        <v>n</v>
      </c>
      <c r="S1424" s="2" t="s">
        <v>23</v>
      </c>
      <c r="T1424" s="2">
        <v>4</v>
      </c>
      <c r="U1424" s="6">
        <v>662</v>
      </c>
      <c r="V1424" s="7">
        <v>201</v>
      </c>
      <c r="W1424" s="7">
        <v>3926156</v>
      </c>
      <c r="X1424" s="7">
        <v>4137894</v>
      </c>
      <c r="Y1424" s="7">
        <v>4724720</v>
      </c>
      <c r="Z1424" s="7">
        <f>U:U  / (Y:Y -W:W )</f>
        <v>8.2898803352016875E-4</v>
      </c>
      <c r="AA1424" s="7">
        <f>V:V   / (Y:Y -X:X )</f>
        <v>3.4252061087954521E-4</v>
      </c>
      <c r="AB1424" s="7">
        <f>Z:Z+AA:AA</f>
        <v>1.1715086443997141E-3</v>
      </c>
      <c r="AC1424" s="3">
        <v>294053.59999999998</v>
      </c>
      <c r="AD1424" s="3">
        <v>43990.64</v>
      </c>
      <c r="AE1424" s="3">
        <f t="shared" si="230"/>
        <v>6.6844583302266116</v>
      </c>
      <c r="AF1424" s="2">
        <v>53.349800000000002</v>
      </c>
      <c r="AG1424" s="2">
        <v>-6.2603</v>
      </c>
      <c r="AH1424" s="2">
        <v>46.056899999999999</v>
      </c>
      <c r="AI1424" s="2">
        <v>14.505800000000001</v>
      </c>
      <c r="AJ1424" s="4">
        <f t="shared" si="231"/>
        <v>1690.5710033819792</v>
      </c>
      <c r="AK1424" s="3" t="s">
        <v>93</v>
      </c>
      <c r="AL1424" s="3" t="s">
        <v>94</v>
      </c>
      <c r="AM1424" s="3" t="s">
        <v>95</v>
      </c>
      <c r="AN1424" s="3" t="s">
        <v>95</v>
      </c>
      <c r="AO1424" s="3">
        <v>1</v>
      </c>
      <c r="AP1424" s="3">
        <v>0.52400000000000002</v>
      </c>
      <c r="AQ1424" s="3">
        <v>0.79900000000000004</v>
      </c>
      <c r="AR1424" s="3">
        <v>0</v>
      </c>
      <c r="AS1424" s="3">
        <v>-3.06</v>
      </c>
      <c r="AT1424" s="3">
        <v>1</v>
      </c>
      <c r="AU1424" s="3">
        <v>4.0399999999999998E-2</v>
      </c>
      <c r="AV1424" s="3">
        <v>7.9200000000000007E-2</v>
      </c>
      <c r="AW1424" s="3">
        <v>0</v>
      </c>
      <c r="AX1424" s="3">
        <v>0.33900000000000002</v>
      </c>
      <c r="AY1424" s="3">
        <v>0.27200000000000002</v>
      </c>
      <c r="AZ1424" s="3">
        <v>144.98500000000001</v>
      </c>
      <c r="BA1424" s="3">
        <v>177982</v>
      </c>
      <c r="BB1424" s="3">
        <v>4</v>
      </c>
    </row>
    <row r="1425" spans="1:54" x14ac:dyDescent="0.25">
      <c r="A1425" s="3">
        <v>1424</v>
      </c>
      <c r="B1425" s="2" t="s">
        <v>29</v>
      </c>
      <c r="C1425" s="2" t="s">
        <v>32</v>
      </c>
      <c r="D1425" s="3">
        <v>6</v>
      </c>
      <c r="E1425" s="3" t="s">
        <v>19</v>
      </c>
      <c r="F1425" s="3" t="s">
        <v>25</v>
      </c>
      <c r="G1425" s="3" t="s">
        <v>23</v>
      </c>
      <c r="H1425" s="3">
        <v>11</v>
      </c>
      <c r="I1425" s="3">
        <v>5.5</v>
      </c>
      <c r="J1425" s="3">
        <v>1</v>
      </c>
      <c r="K1425" s="3">
        <v>3</v>
      </c>
      <c r="L1425" s="3">
        <v>1</v>
      </c>
      <c r="M1425" s="3">
        <v>2</v>
      </c>
      <c r="N1425" s="3" t="str">
        <f t="shared" si="227"/>
        <v>y</v>
      </c>
      <c r="O1425" s="3" t="str">
        <f t="shared" si="228"/>
        <v>n</v>
      </c>
      <c r="P1425" s="2" t="s">
        <v>30</v>
      </c>
      <c r="Q1425" s="2" t="s">
        <v>26</v>
      </c>
      <c r="R1425" s="4" t="str">
        <f t="shared" si="229"/>
        <v>n</v>
      </c>
      <c r="S1425" s="2" t="s">
        <v>28</v>
      </c>
      <c r="T1425" s="2">
        <v>4</v>
      </c>
      <c r="U1425" s="6">
        <v>44266</v>
      </c>
      <c r="V1425" s="7">
        <v>2564</v>
      </c>
      <c r="W1425" s="7">
        <v>54758099</v>
      </c>
      <c r="X1425" s="7">
        <v>55639398</v>
      </c>
      <c r="Y1425" s="7">
        <v>60665551</v>
      </c>
      <c r="Z1425" s="7">
        <f>U:U  / (Y:Y -W:W )</f>
        <v>7.493247511786808E-3</v>
      </c>
      <c r="AA1425" s="7">
        <f>V:V   / (Y:Y -X:X )</f>
        <v>5.1013170510328678E-4</v>
      </c>
      <c r="AB1425" s="7">
        <f>Z:Z+AA:AA</f>
        <v>8.0033792168900941E-3</v>
      </c>
      <c r="AC1425" s="3">
        <v>1849970.46</v>
      </c>
      <c r="AD1425" s="3">
        <v>43990.64</v>
      </c>
      <c r="AE1425" s="3">
        <f t="shared" si="230"/>
        <v>42.053729156929748</v>
      </c>
      <c r="AF1425" s="2">
        <v>41.902799999999999</v>
      </c>
      <c r="AG1425" s="2">
        <v>12.4964</v>
      </c>
      <c r="AH1425" s="2">
        <v>46.056899999999999</v>
      </c>
      <c r="AI1425" s="2">
        <v>14.505800000000001</v>
      </c>
      <c r="AJ1425" s="4">
        <f t="shared" si="231"/>
        <v>489.05151574218894</v>
      </c>
      <c r="AK1425" s="3" t="s">
        <v>93</v>
      </c>
      <c r="AL1425" s="3" t="s">
        <v>94</v>
      </c>
      <c r="AM1425" s="3" t="s">
        <v>96</v>
      </c>
      <c r="AN1425" s="3" t="s">
        <v>95</v>
      </c>
      <c r="AO1425" s="3">
        <v>0</v>
      </c>
      <c r="AP1425" s="3">
        <v>0.52400000000000002</v>
      </c>
      <c r="AQ1425" s="3">
        <v>0.79900000000000004</v>
      </c>
      <c r="AR1425" s="3">
        <v>0</v>
      </c>
      <c r="AS1425" s="3">
        <v>-3.06</v>
      </c>
      <c r="AT1425" s="3">
        <v>1</v>
      </c>
      <c r="AU1425" s="3">
        <v>4.0399999999999998E-2</v>
      </c>
      <c r="AV1425" s="3">
        <v>7.9200000000000007E-2</v>
      </c>
      <c r="AW1425" s="3">
        <v>0</v>
      </c>
      <c r="AX1425" s="3">
        <v>0.33900000000000002</v>
      </c>
      <c r="AY1425" s="3">
        <v>0.27200000000000002</v>
      </c>
      <c r="AZ1425" s="3">
        <v>144.98500000000001</v>
      </c>
      <c r="BA1425" s="3">
        <v>177982</v>
      </c>
      <c r="BB1425" s="3">
        <v>4</v>
      </c>
    </row>
    <row r="1426" spans="1:54" x14ac:dyDescent="0.25">
      <c r="A1426" s="3">
        <v>1425</v>
      </c>
      <c r="B1426" s="2" t="s">
        <v>58</v>
      </c>
      <c r="C1426" s="2" t="s">
        <v>32</v>
      </c>
      <c r="D1426" s="3">
        <v>3</v>
      </c>
      <c r="E1426" s="3" t="s">
        <v>19</v>
      </c>
      <c r="F1426" s="3" t="s">
        <v>25</v>
      </c>
      <c r="G1426" s="3" t="s">
        <v>23</v>
      </c>
      <c r="H1426" s="3">
        <v>11</v>
      </c>
      <c r="I1426" s="3">
        <v>3.8</v>
      </c>
      <c r="J1426" s="3">
        <v>17</v>
      </c>
      <c r="K1426" s="3">
        <v>5</v>
      </c>
      <c r="L1426" s="3">
        <v>1</v>
      </c>
      <c r="M1426" s="3">
        <v>2</v>
      </c>
      <c r="N1426" s="3" t="str">
        <f t="shared" si="227"/>
        <v>n</v>
      </c>
      <c r="O1426" s="3" t="str">
        <f t="shared" si="228"/>
        <v>n</v>
      </c>
      <c r="P1426" s="2" t="s">
        <v>59</v>
      </c>
      <c r="Q1426" s="2" t="s">
        <v>26</v>
      </c>
      <c r="R1426" s="4" t="str">
        <f t="shared" si="229"/>
        <v>n</v>
      </c>
      <c r="S1426" s="2" t="s">
        <v>23</v>
      </c>
      <c r="T1426" s="2">
        <v>4</v>
      </c>
      <c r="U1426" s="6">
        <v>15</v>
      </c>
      <c r="V1426" s="7">
        <v>5</v>
      </c>
      <c r="W1426" s="7">
        <v>1710068</v>
      </c>
      <c r="X1426" s="7">
        <v>1680011</v>
      </c>
      <c r="Y1426" s="7">
        <v>1968957</v>
      </c>
      <c r="Z1426" s="7">
        <f>U:U  / (Y:Y -W:W )</f>
        <v>5.7939889296184851E-5</v>
      </c>
      <c r="AA1426" s="7">
        <f>V:V   / (Y:Y -X:X )</f>
        <v>1.7304271386349007E-5</v>
      </c>
      <c r="AB1426" s="7">
        <f>Z:Z+AA:AA</f>
        <v>7.5244160682533861E-5</v>
      </c>
      <c r="AC1426" s="3">
        <v>27677.39</v>
      </c>
      <c r="AD1426" s="3">
        <v>43990.64</v>
      </c>
      <c r="AE1426" s="3">
        <f t="shared" si="230"/>
        <v>0.62916543155544002</v>
      </c>
      <c r="AF1426" s="2">
        <v>56.949599999999997</v>
      </c>
      <c r="AG1426" s="2">
        <v>24.1052</v>
      </c>
      <c r="AH1426" s="2">
        <v>46.056899999999999</v>
      </c>
      <c r="AI1426" s="2">
        <v>14.505800000000001</v>
      </c>
      <c r="AJ1426" s="4">
        <f t="shared" si="231"/>
        <v>1378.4838215268819</v>
      </c>
      <c r="AK1426" s="3" t="s">
        <v>93</v>
      </c>
      <c r="AL1426" s="3" t="s">
        <v>94</v>
      </c>
      <c r="AM1426" s="3" t="s">
        <v>95</v>
      </c>
      <c r="AN1426" s="3" t="s">
        <v>95</v>
      </c>
      <c r="AO1426" s="3">
        <v>1</v>
      </c>
      <c r="AP1426" s="3">
        <v>0.52400000000000002</v>
      </c>
      <c r="AQ1426" s="3">
        <v>0.79900000000000004</v>
      </c>
      <c r="AR1426" s="3">
        <v>0</v>
      </c>
      <c r="AS1426" s="3">
        <v>-3.06</v>
      </c>
      <c r="AT1426" s="3">
        <v>1</v>
      </c>
      <c r="AU1426" s="3">
        <v>4.0399999999999998E-2</v>
      </c>
      <c r="AV1426" s="3">
        <v>7.9200000000000007E-2</v>
      </c>
      <c r="AW1426" s="3">
        <v>0</v>
      </c>
      <c r="AX1426" s="3">
        <v>0.33900000000000002</v>
      </c>
      <c r="AY1426" s="3">
        <v>0.27200000000000002</v>
      </c>
      <c r="AZ1426" s="3">
        <v>144.98500000000001</v>
      </c>
      <c r="BA1426" s="3">
        <v>177982</v>
      </c>
      <c r="BB1426" s="3">
        <v>4</v>
      </c>
    </row>
    <row r="1427" spans="1:54" x14ac:dyDescent="0.25">
      <c r="A1427" s="3">
        <v>1426</v>
      </c>
      <c r="B1427" s="2" t="s">
        <v>60</v>
      </c>
      <c r="C1427" s="2" t="s">
        <v>32</v>
      </c>
      <c r="D1427" s="3">
        <v>1</v>
      </c>
      <c r="E1427" s="3" t="s">
        <v>19</v>
      </c>
      <c r="F1427" s="3" t="s">
        <v>25</v>
      </c>
      <c r="G1427" s="3" t="s">
        <v>23</v>
      </c>
      <c r="H1427" s="3">
        <v>11</v>
      </c>
      <c r="I1427" s="3">
        <v>4.4000000000000004</v>
      </c>
      <c r="J1427" s="3">
        <v>18</v>
      </c>
      <c r="K1427" s="3">
        <v>6</v>
      </c>
      <c r="L1427" s="3">
        <v>1</v>
      </c>
      <c r="M1427" s="3">
        <v>2</v>
      </c>
      <c r="N1427" s="3" t="str">
        <f t="shared" si="227"/>
        <v>n</v>
      </c>
      <c r="O1427" s="3" t="str">
        <f t="shared" si="228"/>
        <v>n</v>
      </c>
      <c r="P1427" s="2" t="s">
        <v>59</v>
      </c>
      <c r="Q1427" s="2" t="s">
        <v>26</v>
      </c>
      <c r="R1427" s="4" t="str">
        <f t="shared" si="229"/>
        <v>n</v>
      </c>
      <c r="S1427" s="2" t="s">
        <v>23</v>
      </c>
      <c r="T1427" s="2">
        <v>4</v>
      </c>
      <c r="U1427" s="6">
        <v>2</v>
      </c>
      <c r="V1427" s="7">
        <v>5</v>
      </c>
      <c r="W1427" s="7">
        <v>2758852</v>
      </c>
      <c r="X1427" s="7">
        <v>2869876</v>
      </c>
      <c r="Y1427" s="7">
        <v>2888558</v>
      </c>
      <c r="Z1427" s="7">
        <f>U:U  / (Y:Y -W:W )</f>
        <v>1.5419487147857463E-5</v>
      </c>
      <c r="AA1427" s="7">
        <f>V:V   / (Y:Y -X:X )</f>
        <v>2.6763729793384007E-4</v>
      </c>
      <c r="AB1427" s="7">
        <f>Z:Z+AA:AA</f>
        <v>2.8305678508169752E-4</v>
      </c>
      <c r="AC1427" s="3">
        <v>42738.879999999997</v>
      </c>
      <c r="AD1427" s="3">
        <v>43990.64</v>
      </c>
      <c r="AE1427" s="3">
        <f t="shared" si="230"/>
        <v>0.97154485590571082</v>
      </c>
      <c r="AF1427" s="2">
        <v>54.687199999999997</v>
      </c>
      <c r="AG1427" s="5">
        <v>252.797</v>
      </c>
      <c r="AH1427" s="2">
        <v>46.056899999999999</v>
      </c>
      <c r="AI1427" s="2">
        <v>14.505800000000001</v>
      </c>
      <c r="AJ1427" s="4">
        <f t="shared" si="231"/>
        <v>7546.7493597079874</v>
      </c>
      <c r="AK1427" s="3" t="s">
        <v>93</v>
      </c>
      <c r="AL1427" s="3" t="s">
        <v>94</v>
      </c>
      <c r="AM1427" s="3" t="s">
        <v>95</v>
      </c>
      <c r="AN1427" s="3" t="s">
        <v>95</v>
      </c>
      <c r="AO1427" s="3">
        <v>1</v>
      </c>
      <c r="AP1427" s="3">
        <v>0.52400000000000002</v>
      </c>
      <c r="AQ1427" s="3">
        <v>0.79900000000000004</v>
      </c>
      <c r="AR1427" s="3">
        <v>0</v>
      </c>
      <c r="AS1427" s="3">
        <v>-3.06</v>
      </c>
      <c r="AT1427" s="3">
        <v>1</v>
      </c>
      <c r="AU1427" s="3">
        <v>4.0399999999999998E-2</v>
      </c>
      <c r="AV1427" s="3">
        <v>7.9200000000000007E-2</v>
      </c>
      <c r="AW1427" s="3">
        <v>0</v>
      </c>
      <c r="AX1427" s="3">
        <v>0.33900000000000002</v>
      </c>
      <c r="AY1427" s="3">
        <v>0.27200000000000002</v>
      </c>
      <c r="AZ1427" s="3">
        <v>144.98500000000001</v>
      </c>
      <c r="BA1427" s="3">
        <v>177982</v>
      </c>
      <c r="BB1427" s="3">
        <v>4</v>
      </c>
    </row>
    <row r="1428" spans="1:54" x14ac:dyDescent="0.25">
      <c r="A1428" s="3">
        <v>1427</v>
      </c>
      <c r="B1428" s="2" t="s">
        <v>31</v>
      </c>
      <c r="C1428" s="2" t="s">
        <v>32</v>
      </c>
      <c r="D1428" s="3">
        <v>6</v>
      </c>
      <c r="E1428" s="3" t="s">
        <v>19</v>
      </c>
      <c r="F1428" s="3" t="s">
        <v>25</v>
      </c>
      <c r="G1428" s="3" t="s">
        <v>23</v>
      </c>
      <c r="H1428" s="3">
        <v>11</v>
      </c>
      <c r="I1428" s="3">
        <v>7</v>
      </c>
      <c r="J1428" s="3">
        <v>1</v>
      </c>
      <c r="K1428" s="3">
        <v>2</v>
      </c>
      <c r="L1428" s="3">
        <v>1</v>
      </c>
      <c r="M1428" s="3">
        <v>2</v>
      </c>
      <c r="N1428" s="3" t="str">
        <f t="shared" si="227"/>
        <v>y</v>
      </c>
      <c r="O1428" s="3" t="str">
        <f t="shared" si="228"/>
        <v>y</v>
      </c>
      <c r="P1428" s="2" t="s">
        <v>26</v>
      </c>
      <c r="Q1428" s="2" t="s">
        <v>26</v>
      </c>
      <c r="R1428" s="4" t="str">
        <f t="shared" si="229"/>
        <v>y</v>
      </c>
      <c r="S1428" s="2" t="s">
        <v>23</v>
      </c>
      <c r="T1428" s="2">
        <v>4</v>
      </c>
      <c r="U1428" s="6" t="s">
        <v>87</v>
      </c>
      <c r="V1428" s="7" t="s">
        <v>87</v>
      </c>
      <c r="W1428" s="6" t="s">
        <v>87</v>
      </c>
      <c r="X1428" s="7" t="s">
        <v>87</v>
      </c>
      <c r="Y1428" s="7">
        <v>7076372</v>
      </c>
      <c r="Z1428" s="7" t="s">
        <v>87</v>
      </c>
      <c r="AA1428" s="7" t="s">
        <v>87</v>
      </c>
      <c r="AB1428" s="7" t="s">
        <v>87</v>
      </c>
      <c r="AC1428" s="3">
        <v>37745.11</v>
      </c>
      <c r="AD1428" s="3">
        <v>43990.64</v>
      </c>
      <c r="AE1428" s="3">
        <f t="shared" si="230"/>
        <v>0.85802593460790755</v>
      </c>
      <c r="AF1428" s="2">
        <v>44.7866</v>
      </c>
      <c r="AG1428" s="2">
        <v>20.448899999999998</v>
      </c>
      <c r="AH1428" s="2">
        <v>46.056899999999999</v>
      </c>
      <c r="AI1428" s="2">
        <v>14.505800000000001</v>
      </c>
      <c r="AJ1428" s="4">
        <f t="shared" si="231"/>
        <v>484.72655709853268</v>
      </c>
      <c r="AK1428" s="3" t="s">
        <v>93</v>
      </c>
      <c r="AL1428" s="3" t="s">
        <v>94</v>
      </c>
      <c r="AM1428" s="3" t="s">
        <v>95</v>
      </c>
      <c r="AN1428" s="3" t="s">
        <v>95</v>
      </c>
      <c r="AO1428" s="3">
        <v>1</v>
      </c>
      <c r="AP1428" s="3">
        <v>0.52400000000000002</v>
      </c>
      <c r="AQ1428" s="3">
        <v>0.79900000000000004</v>
      </c>
      <c r="AR1428" s="3">
        <v>0</v>
      </c>
      <c r="AS1428" s="3">
        <v>-3.06</v>
      </c>
      <c r="AT1428" s="3">
        <v>1</v>
      </c>
      <c r="AU1428" s="3">
        <v>4.0399999999999998E-2</v>
      </c>
      <c r="AV1428" s="3">
        <v>7.9200000000000007E-2</v>
      </c>
      <c r="AW1428" s="3">
        <v>0</v>
      </c>
      <c r="AX1428" s="3">
        <v>0.33900000000000002</v>
      </c>
      <c r="AY1428" s="3">
        <v>0.27200000000000002</v>
      </c>
      <c r="AZ1428" s="3">
        <v>144.98500000000001</v>
      </c>
      <c r="BA1428" s="3">
        <v>177982</v>
      </c>
      <c r="BB1428" s="3">
        <v>4</v>
      </c>
    </row>
    <row r="1429" spans="1:54" x14ac:dyDescent="0.25">
      <c r="A1429" s="3">
        <v>1428</v>
      </c>
      <c r="B1429" s="2" t="s">
        <v>31</v>
      </c>
      <c r="C1429" s="2" t="s">
        <v>32</v>
      </c>
      <c r="D1429" s="3">
        <v>4</v>
      </c>
      <c r="E1429" s="3" t="s">
        <v>19</v>
      </c>
      <c r="F1429" s="3" t="s">
        <v>20</v>
      </c>
      <c r="G1429" s="3" t="s">
        <v>23</v>
      </c>
      <c r="H1429" s="3">
        <v>11</v>
      </c>
      <c r="I1429" s="3">
        <v>7</v>
      </c>
      <c r="J1429" s="3">
        <v>1</v>
      </c>
      <c r="K1429" s="3">
        <v>2</v>
      </c>
      <c r="L1429" s="3">
        <v>1</v>
      </c>
      <c r="M1429" s="3">
        <v>2</v>
      </c>
      <c r="N1429" s="3" t="str">
        <f t="shared" si="227"/>
        <v>y</v>
      </c>
      <c r="O1429" s="3" t="str">
        <f t="shared" si="228"/>
        <v>y</v>
      </c>
      <c r="P1429" s="2" t="s">
        <v>26</v>
      </c>
      <c r="Q1429" s="2" t="s">
        <v>26</v>
      </c>
      <c r="R1429" s="4" t="str">
        <f t="shared" si="229"/>
        <v>y</v>
      </c>
      <c r="S1429" s="2" t="s">
        <v>23</v>
      </c>
      <c r="T1429" s="2">
        <v>4</v>
      </c>
      <c r="U1429" s="6" t="s">
        <v>87</v>
      </c>
      <c r="V1429" s="7" t="s">
        <v>87</v>
      </c>
      <c r="W1429" s="6" t="s">
        <v>87</v>
      </c>
      <c r="X1429" s="7" t="s">
        <v>87</v>
      </c>
      <c r="Y1429" s="7">
        <v>7076372</v>
      </c>
      <c r="Z1429" s="7" t="s">
        <v>87</v>
      </c>
      <c r="AA1429" s="7" t="s">
        <v>87</v>
      </c>
      <c r="AB1429" s="7" t="s">
        <v>87</v>
      </c>
      <c r="AC1429" s="3">
        <v>37745.11</v>
      </c>
      <c r="AD1429" s="3">
        <v>43990.64</v>
      </c>
      <c r="AE1429" s="3">
        <f t="shared" si="230"/>
        <v>0.85802593460790755</v>
      </c>
      <c r="AF1429" s="2">
        <v>44.7866</v>
      </c>
      <c r="AG1429" s="2">
        <v>20.448899999999998</v>
      </c>
      <c r="AH1429" s="2">
        <v>46.056899999999999</v>
      </c>
      <c r="AI1429" s="2">
        <v>14.505800000000001</v>
      </c>
      <c r="AJ1429" s="4">
        <f t="shared" si="231"/>
        <v>484.72655709853268</v>
      </c>
      <c r="AK1429" s="3" t="s">
        <v>93</v>
      </c>
      <c r="AL1429" s="3" t="s">
        <v>94</v>
      </c>
      <c r="AM1429" s="3" t="s">
        <v>95</v>
      </c>
      <c r="AN1429" s="3" t="s">
        <v>95</v>
      </c>
      <c r="AO1429" s="3">
        <v>1</v>
      </c>
      <c r="AP1429" s="3">
        <v>0.52400000000000002</v>
      </c>
      <c r="AQ1429" s="3">
        <v>0.79900000000000004</v>
      </c>
      <c r="AR1429" s="3">
        <v>0</v>
      </c>
      <c r="AS1429" s="3">
        <v>-3.06</v>
      </c>
      <c r="AT1429" s="3">
        <v>1</v>
      </c>
      <c r="AU1429" s="3">
        <v>4.0399999999999998E-2</v>
      </c>
      <c r="AV1429" s="3">
        <v>7.9200000000000007E-2</v>
      </c>
      <c r="AW1429" s="3">
        <v>0</v>
      </c>
      <c r="AX1429" s="3">
        <v>0.33900000000000002</v>
      </c>
      <c r="AY1429" s="3">
        <v>0.27200000000000002</v>
      </c>
      <c r="AZ1429" s="3">
        <v>144.98500000000001</v>
      </c>
      <c r="BA1429" s="3">
        <v>177982</v>
      </c>
      <c r="BB1429" s="3">
        <v>4</v>
      </c>
    </row>
    <row r="1430" spans="1:54" x14ac:dyDescent="0.25">
      <c r="A1430" s="3">
        <v>1429</v>
      </c>
      <c r="B1430" s="2" t="s">
        <v>18</v>
      </c>
      <c r="C1430" s="2" t="s">
        <v>69</v>
      </c>
      <c r="D1430" s="3">
        <v>6</v>
      </c>
      <c r="E1430" s="3" t="s">
        <v>35</v>
      </c>
      <c r="F1430" s="3" t="s">
        <v>25</v>
      </c>
      <c r="G1430" s="3" t="s">
        <v>23</v>
      </c>
      <c r="H1430" s="3">
        <v>19</v>
      </c>
      <c r="I1430" s="3">
        <v>7</v>
      </c>
      <c r="J1430" s="3">
        <v>1</v>
      </c>
      <c r="K1430" s="3">
        <v>3</v>
      </c>
      <c r="L1430" s="3">
        <v>1</v>
      </c>
      <c r="M1430" s="3">
        <v>3</v>
      </c>
      <c r="N1430" s="3" t="str">
        <f t="shared" si="227"/>
        <v>y</v>
      </c>
      <c r="O1430" s="3" t="str">
        <f t="shared" si="228"/>
        <v>y</v>
      </c>
      <c r="P1430" s="2" t="s">
        <v>22</v>
      </c>
      <c r="Q1430" s="2" t="s">
        <v>30</v>
      </c>
      <c r="R1430" s="4" t="str">
        <f t="shared" si="229"/>
        <v>n</v>
      </c>
      <c r="S1430" s="2" t="s">
        <v>23</v>
      </c>
      <c r="T1430" s="2">
        <v>1</v>
      </c>
      <c r="U1430" s="6" t="s">
        <v>87</v>
      </c>
      <c r="V1430" s="7" t="s">
        <v>87</v>
      </c>
      <c r="W1430" s="6" t="s">
        <v>87</v>
      </c>
      <c r="X1430" s="7" t="s">
        <v>87</v>
      </c>
      <c r="Y1430" s="7">
        <v>2886026</v>
      </c>
      <c r="Z1430" s="7" t="s">
        <v>87</v>
      </c>
      <c r="AA1430" s="7" t="s">
        <v>87</v>
      </c>
      <c r="AB1430" s="7" t="s">
        <v>87</v>
      </c>
      <c r="AC1430" s="3">
        <v>11926.86</v>
      </c>
      <c r="AD1430" s="3">
        <v>1232088.19</v>
      </c>
      <c r="AE1430" s="3">
        <f t="shared" si="230"/>
        <v>9.6801999214033551E-3</v>
      </c>
      <c r="AF1430" s="2">
        <v>41.327500000000001</v>
      </c>
      <c r="AG1430" s="2">
        <v>119.81870000000001</v>
      </c>
      <c r="AH1430" s="2">
        <v>40.416800000000002</v>
      </c>
      <c r="AI1430" s="2">
        <v>-3.7038000000000002</v>
      </c>
      <c r="AJ1430" s="4">
        <f t="shared" si="231"/>
        <v>9289.9658947404187</v>
      </c>
      <c r="AK1430" s="3" t="s">
        <v>93</v>
      </c>
      <c r="AL1430" s="3" t="s">
        <v>94</v>
      </c>
      <c r="AM1430" s="3" t="s">
        <v>95</v>
      </c>
      <c r="AN1430" s="3" t="s">
        <v>95</v>
      </c>
      <c r="AO1430" s="3">
        <v>1</v>
      </c>
      <c r="AP1430" s="3">
        <v>0.623</v>
      </c>
      <c r="AQ1430" s="3">
        <v>0.85699999999999998</v>
      </c>
      <c r="AR1430" s="3">
        <v>5</v>
      </c>
      <c r="AS1430" s="3">
        <v>-3.0910000000000002</v>
      </c>
      <c r="AT1430" s="3">
        <v>0</v>
      </c>
      <c r="AU1430" s="3">
        <v>3.6999999999999998E-2</v>
      </c>
      <c r="AV1430" s="3">
        <v>0.59199999999999997</v>
      </c>
      <c r="AW1430" s="3">
        <v>0</v>
      </c>
      <c r="AX1430" s="3">
        <v>0.192</v>
      </c>
      <c r="AY1430" s="3">
        <v>0.54300000000000004</v>
      </c>
      <c r="AZ1430" s="3">
        <v>124.947</v>
      </c>
      <c r="BA1430" s="3">
        <v>177260</v>
      </c>
      <c r="BB1430" s="3">
        <v>4</v>
      </c>
    </row>
    <row r="1431" spans="1:54" x14ac:dyDescent="0.25">
      <c r="A1431" s="3">
        <v>1430</v>
      </c>
      <c r="B1431" s="2" t="s">
        <v>34</v>
      </c>
      <c r="C1431" s="2" t="s">
        <v>69</v>
      </c>
      <c r="D1431" s="3">
        <v>3</v>
      </c>
      <c r="E1431" s="3" t="s">
        <v>35</v>
      </c>
      <c r="F1431" s="3" t="s">
        <v>25</v>
      </c>
      <c r="G1431" s="3" t="s">
        <v>23</v>
      </c>
      <c r="H1431" s="3">
        <v>19</v>
      </c>
      <c r="I1431" s="3">
        <v>3.3333333333333299</v>
      </c>
      <c r="J1431" s="3">
        <v>1</v>
      </c>
      <c r="K1431" s="3">
        <v>1</v>
      </c>
      <c r="L1431" s="3">
        <v>1</v>
      </c>
      <c r="M1431" s="3">
        <v>3</v>
      </c>
      <c r="N1431" s="3" t="str">
        <f t="shared" si="227"/>
        <v>y</v>
      </c>
      <c r="O1431" s="3" t="str">
        <f t="shared" si="228"/>
        <v>n</v>
      </c>
      <c r="P1431" s="2" t="s">
        <v>36</v>
      </c>
      <c r="Q1431" s="2" t="s">
        <v>30</v>
      </c>
      <c r="R1431" s="4" t="str">
        <f t="shared" si="229"/>
        <v>n</v>
      </c>
      <c r="S1431" s="2" t="s">
        <v>23</v>
      </c>
      <c r="T1431" s="2">
        <v>1</v>
      </c>
      <c r="U1431" s="6" t="s">
        <v>87</v>
      </c>
      <c r="V1431" s="7" t="s">
        <v>87</v>
      </c>
      <c r="W1431" s="6" t="s">
        <v>87</v>
      </c>
      <c r="X1431" s="7" t="s">
        <v>87</v>
      </c>
      <c r="Y1431" s="7">
        <v>2998577</v>
      </c>
      <c r="Z1431" s="7" t="s">
        <v>87</v>
      </c>
      <c r="AA1431" s="7" t="s">
        <v>87</v>
      </c>
      <c r="AB1431" s="7" t="s">
        <v>87</v>
      </c>
      <c r="AC1431" s="3">
        <v>10547.33</v>
      </c>
      <c r="AD1431" s="3">
        <v>1232088.19</v>
      </c>
      <c r="AE1431" s="3">
        <f t="shared" si="230"/>
        <v>8.5605316937580576E-3</v>
      </c>
      <c r="AF1431" s="2">
        <v>40.179200000000002</v>
      </c>
      <c r="AG1431" s="2">
        <v>44.499099999999999</v>
      </c>
      <c r="AH1431" s="2">
        <v>40.416800000000002</v>
      </c>
      <c r="AI1431" s="2">
        <v>-3.7038000000000002</v>
      </c>
      <c r="AJ1431" s="4">
        <f t="shared" si="231"/>
        <v>4035.6719464915532</v>
      </c>
      <c r="AK1431" s="3" t="s">
        <v>93</v>
      </c>
      <c r="AL1431" s="3" t="s">
        <v>94</v>
      </c>
      <c r="AM1431" s="3" t="s">
        <v>95</v>
      </c>
      <c r="AN1431" s="3" t="s">
        <v>95</v>
      </c>
      <c r="AO1431" s="3">
        <v>1</v>
      </c>
      <c r="AP1431" s="3">
        <v>0.623</v>
      </c>
      <c r="AQ1431" s="3">
        <v>0.85699999999999998</v>
      </c>
      <c r="AR1431" s="3">
        <v>5</v>
      </c>
      <c r="AS1431" s="3">
        <v>-3.0910000000000002</v>
      </c>
      <c r="AT1431" s="3">
        <v>0</v>
      </c>
      <c r="AU1431" s="3">
        <v>3.6999999999999998E-2</v>
      </c>
      <c r="AV1431" s="3">
        <v>0.59199999999999997</v>
      </c>
      <c r="AW1431" s="3">
        <v>0</v>
      </c>
      <c r="AX1431" s="3">
        <v>0.192</v>
      </c>
      <c r="AY1431" s="3">
        <v>0.54300000000000004</v>
      </c>
      <c r="AZ1431" s="3">
        <v>124.947</v>
      </c>
      <c r="BA1431" s="3">
        <v>177260</v>
      </c>
      <c r="BB1431" s="3">
        <v>4</v>
      </c>
    </row>
    <row r="1432" spans="1:54" x14ac:dyDescent="0.25">
      <c r="A1432" s="3">
        <v>1431</v>
      </c>
      <c r="B1432" s="2" t="s">
        <v>73</v>
      </c>
      <c r="C1432" s="2" t="s">
        <v>69</v>
      </c>
      <c r="D1432" s="3">
        <v>5</v>
      </c>
      <c r="E1432" s="3" t="s">
        <v>35</v>
      </c>
      <c r="F1432" s="3" t="s">
        <v>25</v>
      </c>
      <c r="G1432" s="3" t="s">
        <v>23</v>
      </c>
      <c r="H1432" s="3">
        <v>19</v>
      </c>
      <c r="I1432" s="3">
        <v>0</v>
      </c>
      <c r="J1432" s="3">
        <v>1</v>
      </c>
      <c r="K1432" s="3">
        <v>4</v>
      </c>
      <c r="L1432" s="3">
        <v>1</v>
      </c>
      <c r="M1432" s="3">
        <v>3</v>
      </c>
      <c r="N1432" s="3" t="str">
        <f t="shared" si="227"/>
        <v>y</v>
      </c>
      <c r="O1432" s="3" t="str">
        <f t="shared" si="228"/>
        <v>n</v>
      </c>
      <c r="P1432" s="2" t="s">
        <v>21</v>
      </c>
      <c r="Q1432" s="2" t="s">
        <v>30</v>
      </c>
      <c r="R1432" s="4" t="str">
        <f t="shared" si="229"/>
        <v>n</v>
      </c>
      <c r="S1432" s="2" t="s">
        <v>23</v>
      </c>
      <c r="T1432" s="2">
        <v>1</v>
      </c>
      <c r="U1432" s="6" t="s">
        <v>87</v>
      </c>
      <c r="V1432" s="7" t="s">
        <v>87</v>
      </c>
      <c r="W1432" s="6" t="s">
        <v>87</v>
      </c>
      <c r="X1432" s="7" t="s">
        <v>87</v>
      </c>
      <c r="Y1432" s="7">
        <v>24168303</v>
      </c>
      <c r="Z1432" s="7" t="s">
        <v>87</v>
      </c>
      <c r="AA1432" s="7" t="s">
        <v>87</v>
      </c>
      <c r="AB1432" s="7" t="s">
        <v>87</v>
      </c>
      <c r="AC1432" s="3">
        <v>1204616.44</v>
      </c>
      <c r="AD1432" s="3">
        <v>1232088.19</v>
      </c>
      <c r="AE1432" s="3">
        <f t="shared" si="230"/>
        <v>0.97770309769790098</v>
      </c>
      <c r="AF1432" s="2">
        <v>-35.473500000000001</v>
      </c>
      <c r="AG1432" s="2">
        <v>149.01240000000001</v>
      </c>
      <c r="AH1432" s="2">
        <v>40.416800000000002</v>
      </c>
      <c r="AI1432" s="2">
        <v>-3.7038000000000002</v>
      </c>
      <c r="AJ1432" s="4">
        <f t="shared" si="231"/>
        <v>17570.777958463706</v>
      </c>
      <c r="AK1432" s="3" t="s">
        <v>93</v>
      </c>
      <c r="AL1432" s="3" t="s">
        <v>94</v>
      </c>
      <c r="AM1432" s="3" t="s">
        <v>95</v>
      </c>
      <c r="AN1432" s="3" t="s">
        <v>95</v>
      </c>
      <c r="AO1432" s="3">
        <v>1</v>
      </c>
      <c r="AP1432" s="3">
        <v>0.623</v>
      </c>
      <c r="AQ1432" s="3">
        <v>0.85699999999999998</v>
      </c>
      <c r="AR1432" s="3">
        <v>5</v>
      </c>
      <c r="AS1432" s="3">
        <v>-3.0910000000000002</v>
      </c>
      <c r="AT1432" s="3">
        <v>0</v>
      </c>
      <c r="AU1432" s="3">
        <v>3.6999999999999998E-2</v>
      </c>
      <c r="AV1432" s="3">
        <v>0.59199999999999997</v>
      </c>
      <c r="AW1432" s="3">
        <v>0</v>
      </c>
      <c r="AX1432" s="3">
        <v>0.192</v>
      </c>
      <c r="AY1432" s="3">
        <v>0.54300000000000004</v>
      </c>
      <c r="AZ1432" s="3">
        <v>124.947</v>
      </c>
      <c r="BA1432" s="3">
        <v>177260</v>
      </c>
      <c r="BB1432" s="3">
        <v>4</v>
      </c>
    </row>
    <row r="1433" spans="1:54" x14ac:dyDescent="0.25">
      <c r="A1433" s="3">
        <v>1432</v>
      </c>
      <c r="B1433" s="2" t="s">
        <v>73</v>
      </c>
      <c r="C1433" s="2" t="s">
        <v>69</v>
      </c>
      <c r="D1433" s="3">
        <v>2</v>
      </c>
      <c r="E1433" s="3" t="s">
        <v>35</v>
      </c>
      <c r="F1433" s="3" t="s">
        <v>20</v>
      </c>
      <c r="G1433" s="3" t="s">
        <v>23</v>
      </c>
      <c r="H1433" s="3">
        <v>19</v>
      </c>
      <c r="I1433" s="3">
        <v>0</v>
      </c>
      <c r="J1433" s="3">
        <v>1</v>
      </c>
      <c r="K1433" s="3">
        <v>4</v>
      </c>
      <c r="L1433" s="3">
        <v>1</v>
      </c>
      <c r="M1433" s="3">
        <v>3</v>
      </c>
      <c r="N1433" s="3" t="str">
        <f t="shared" si="227"/>
        <v>y</v>
      </c>
      <c r="O1433" s="3" t="str">
        <f t="shared" si="228"/>
        <v>n</v>
      </c>
      <c r="P1433" s="2" t="s">
        <v>21</v>
      </c>
      <c r="Q1433" s="2" t="s">
        <v>30</v>
      </c>
      <c r="R1433" s="4" t="str">
        <f t="shared" si="229"/>
        <v>n</v>
      </c>
      <c r="S1433" s="2" t="s">
        <v>23</v>
      </c>
      <c r="T1433" s="2">
        <v>1</v>
      </c>
      <c r="U1433" s="6" t="s">
        <v>87</v>
      </c>
      <c r="V1433" s="7" t="s">
        <v>87</v>
      </c>
      <c r="W1433" s="6" t="s">
        <v>87</v>
      </c>
      <c r="X1433" s="7" t="s">
        <v>87</v>
      </c>
      <c r="Y1433" s="7">
        <v>24168303</v>
      </c>
      <c r="Z1433" s="7" t="s">
        <v>87</v>
      </c>
      <c r="AA1433" s="7" t="s">
        <v>87</v>
      </c>
      <c r="AB1433" s="7" t="s">
        <v>87</v>
      </c>
      <c r="AC1433" s="3">
        <v>1204616.44</v>
      </c>
      <c r="AD1433" s="3">
        <v>1232088.19</v>
      </c>
      <c r="AE1433" s="3">
        <f t="shared" si="230"/>
        <v>0.97770309769790098</v>
      </c>
      <c r="AF1433" s="2">
        <v>-35.473500000000001</v>
      </c>
      <c r="AG1433" s="2">
        <v>149.01240000000001</v>
      </c>
      <c r="AH1433" s="2">
        <v>40.416800000000002</v>
      </c>
      <c r="AI1433" s="2">
        <v>-3.7038000000000002</v>
      </c>
      <c r="AJ1433" s="4">
        <f t="shared" si="231"/>
        <v>17570.777958463706</v>
      </c>
      <c r="AK1433" s="3" t="s">
        <v>93</v>
      </c>
      <c r="AL1433" s="3" t="s">
        <v>94</v>
      </c>
      <c r="AM1433" s="3" t="s">
        <v>95</v>
      </c>
      <c r="AN1433" s="3" t="s">
        <v>95</v>
      </c>
      <c r="AO1433" s="3">
        <v>1</v>
      </c>
      <c r="AP1433" s="3">
        <v>0.623</v>
      </c>
      <c r="AQ1433" s="3">
        <v>0.85699999999999998</v>
      </c>
      <c r="AR1433" s="3">
        <v>5</v>
      </c>
      <c r="AS1433" s="3">
        <v>-3.0910000000000002</v>
      </c>
      <c r="AT1433" s="3">
        <v>0</v>
      </c>
      <c r="AU1433" s="3">
        <v>3.6999999999999998E-2</v>
      </c>
      <c r="AV1433" s="3">
        <v>0.59199999999999997</v>
      </c>
      <c r="AW1433" s="3">
        <v>0</v>
      </c>
      <c r="AX1433" s="3">
        <v>0.192</v>
      </c>
      <c r="AY1433" s="3">
        <v>0.54300000000000004</v>
      </c>
      <c r="AZ1433" s="3">
        <v>124.947</v>
      </c>
      <c r="BA1433" s="3">
        <v>177260</v>
      </c>
      <c r="BB1433" s="3">
        <v>4</v>
      </c>
    </row>
    <row r="1434" spans="1:54" x14ac:dyDescent="0.25">
      <c r="A1434" s="3">
        <v>1433</v>
      </c>
      <c r="B1434" s="2" t="s">
        <v>74</v>
      </c>
      <c r="C1434" s="2" t="s">
        <v>69</v>
      </c>
      <c r="D1434" s="3">
        <v>1</v>
      </c>
      <c r="E1434" s="3" t="s">
        <v>35</v>
      </c>
      <c r="F1434" s="3" t="s">
        <v>25</v>
      </c>
      <c r="G1434" s="3" t="s">
        <v>23</v>
      </c>
      <c r="H1434" s="3">
        <v>19</v>
      </c>
      <c r="I1434" s="3">
        <v>1</v>
      </c>
      <c r="J1434" s="3">
        <v>3</v>
      </c>
      <c r="K1434" s="3">
        <v>1</v>
      </c>
      <c r="L1434" s="3">
        <v>1</v>
      </c>
      <c r="M1434" s="3">
        <v>3</v>
      </c>
      <c r="N1434" s="3" t="str">
        <f t="shared" si="227"/>
        <v>n</v>
      </c>
      <c r="O1434" s="3" t="str">
        <f t="shared" si="228"/>
        <v>n</v>
      </c>
      <c r="P1434" s="2" t="s">
        <v>40</v>
      </c>
      <c r="Q1434" s="2" t="s">
        <v>30</v>
      </c>
      <c r="R1434" s="4" t="str">
        <f t="shared" si="229"/>
        <v>n</v>
      </c>
      <c r="S1434" s="2" t="s">
        <v>23</v>
      </c>
      <c r="T1434" s="2">
        <v>1</v>
      </c>
      <c r="U1434" s="6" t="s">
        <v>87</v>
      </c>
      <c r="V1434" s="7" t="s">
        <v>87</v>
      </c>
      <c r="W1434" s="6" t="s">
        <v>87</v>
      </c>
      <c r="X1434" s="6" t="s">
        <v>87</v>
      </c>
      <c r="Y1434" s="7">
        <v>9705643</v>
      </c>
      <c r="Z1434" s="7" t="s">
        <v>87</v>
      </c>
      <c r="AA1434" s="7" t="s">
        <v>87</v>
      </c>
      <c r="AB1434" s="7" t="s">
        <v>87</v>
      </c>
      <c r="AC1434" s="3">
        <v>37847.72</v>
      </c>
      <c r="AD1434" s="3">
        <v>1232088.19</v>
      </c>
      <c r="AE1434" s="3">
        <f t="shared" si="230"/>
        <v>3.071835304256914E-2</v>
      </c>
      <c r="AF1434" s="2">
        <v>40.409300000000002</v>
      </c>
      <c r="AG1434" s="2">
        <v>49.867100000000001</v>
      </c>
      <c r="AH1434" s="2">
        <v>40.416800000000002</v>
      </c>
      <c r="AI1434" s="2">
        <v>-3.7038000000000002</v>
      </c>
      <c r="AJ1434" s="4">
        <f t="shared" si="231"/>
        <v>4462.7325227940801</v>
      </c>
      <c r="AK1434" s="3" t="s">
        <v>93</v>
      </c>
      <c r="AL1434" s="3" t="s">
        <v>94</v>
      </c>
      <c r="AM1434" s="3" t="s">
        <v>95</v>
      </c>
      <c r="AN1434" s="3" t="s">
        <v>95</v>
      </c>
      <c r="AO1434" s="3">
        <v>1</v>
      </c>
      <c r="AP1434" s="3">
        <v>0.623</v>
      </c>
      <c r="AQ1434" s="3">
        <v>0.85699999999999998</v>
      </c>
      <c r="AR1434" s="3">
        <v>5</v>
      </c>
      <c r="AS1434" s="3">
        <v>-3.0910000000000002</v>
      </c>
      <c r="AT1434" s="3">
        <v>0</v>
      </c>
      <c r="AU1434" s="3">
        <v>3.6999999999999998E-2</v>
      </c>
      <c r="AV1434" s="3">
        <v>0.59199999999999997</v>
      </c>
      <c r="AW1434" s="3">
        <v>0</v>
      </c>
      <c r="AX1434" s="3">
        <v>0.192</v>
      </c>
      <c r="AY1434" s="3">
        <v>0.54300000000000004</v>
      </c>
      <c r="AZ1434" s="3">
        <v>124.947</v>
      </c>
      <c r="BA1434" s="3">
        <v>177260</v>
      </c>
      <c r="BB1434" s="3">
        <v>4</v>
      </c>
    </row>
    <row r="1435" spans="1:54" x14ac:dyDescent="0.25">
      <c r="A1435" s="3">
        <v>1434</v>
      </c>
      <c r="B1435" s="2" t="s">
        <v>24</v>
      </c>
      <c r="C1435" s="2" t="s">
        <v>69</v>
      </c>
      <c r="D1435" s="3">
        <v>4</v>
      </c>
      <c r="E1435" s="3" t="s">
        <v>35</v>
      </c>
      <c r="F1435" s="3" t="s">
        <v>25</v>
      </c>
      <c r="G1435" s="3" t="s">
        <v>23</v>
      </c>
      <c r="H1435" s="3">
        <v>19</v>
      </c>
      <c r="I1435" s="3">
        <v>2.5</v>
      </c>
      <c r="J1435" s="3">
        <v>1</v>
      </c>
      <c r="K1435" s="3">
        <v>3</v>
      </c>
      <c r="L1435" s="3">
        <v>1</v>
      </c>
      <c r="M1435" s="3">
        <v>3</v>
      </c>
      <c r="N1435" s="3" t="str">
        <f t="shared" si="227"/>
        <v>y</v>
      </c>
      <c r="O1435" s="3" t="str">
        <f t="shared" si="228"/>
        <v>y</v>
      </c>
      <c r="P1435" s="2" t="s">
        <v>26</v>
      </c>
      <c r="Q1435" s="2" t="s">
        <v>30</v>
      </c>
      <c r="R1435" s="4" t="str">
        <f t="shared" si="229"/>
        <v>n</v>
      </c>
      <c r="S1435" s="2" t="s">
        <v>23</v>
      </c>
      <c r="T1435" s="2">
        <v>1</v>
      </c>
      <c r="U1435" s="6">
        <v>5879</v>
      </c>
      <c r="V1435" s="7">
        <v>247</v>
      </c>
      <c r="W1435" s="7">
        <v>7015969</v>
      </c>
      <c r="X1435" s="7">
        <v>7075726</v>
      </c>
      <c r="Y1435" s="7">
        <v>7153784</v>
      </c>
      <c r="Z1435" s="7">
        <f>U:U  / (Y:Y -W:W )</f>
        <v>4.2658636578021263E-2</v>
      </c>
      <c r="AA1435" s="7">
        <f>V:V   / (Y:Y -X:X )</f>
        <v>3.1643137154423635E-3</v>
      </c>
      <c r="AB1435" s="7">
        <f>Z:Z+AA:AA</f>
        <v>4.582295029346363E-2</v>
      </c>
      <c r="AC1435" s="3">
        <v>52395.16</v>
      </c>
      <c r="AD1435" s="3">
        <v>1232088.19</v>
      </c>
      <c r="AE1435" s="3">
        <f t="shared" si="230"/>
        <v>4.2525494867376341E-2</v>
      </c>
      <c r="AF1435" s="2">
        <v>42.697699999999998</v>
      </c>
      <c r="AG1435" s="2">
        <v>23.321899999999999</v>
      </c>
      <c r="AH1435" s="2">
        <v>40.416800000000002</v>
      </c>
      <c r="AI1435" s="2">
        <v>-3.7038000000000002</v>
      </c>
      <c r="AJ1435" s="4">
        <f t="shared" si="231"/>
        <v>2253.2530258162237</v>
      </c>
      <c r="AK1435" s="3" t="s">
        <v>93</v>
      </c>
      <c r="AL1435" s="3" t="s">
        <v>94</v>
      </c>
      <c r="AM1435" s="3" t="s">
        <v>96</v>
      </c>
      <c r="AN1435" s="3" t="s">
        <v>95</v>
      </c>
      <c r="AO1435" s="3">
        <v>0</v>
      </c>
      <c r="AP1435" s="3">
        <v>0.623</v>
      </c>
      <c r="AQ1435" s="3">
        <v>0.85699999999999998</v>
      </c>
      <c r="AR1435" s="3">
        <v>5</v>
      </c>
      <c r="AS1435" s="3">
        <v>-3.0910000000000002</v>
      </c>
      <c r="AT1435" s="3">
        <v>0</v>
      </c>
      <c r="AU1435" s="3">
        <v>3.6999999999999998E-2</v>
      </c>
      <c r="AV1435" s="3">
        <v>0.59199999999999997</v>
      </c>
      <c r="AW1435" s="3">
        <v>0</v>
      </c>
      <c r="AX1435" s="3">
        <v>0.192</v>
      </c>
      <c r="AY1435" s="3">
        <v>0.54300000000000004</v>
      </c>
      <c r="AZ1435" s="3">
        <v>124.947</v>
      </c>
      <c r="BA1435" s="3">
        <v>177260</v>
      </c>
      <c r="BB1435" s="3">
        <v>4</v>
      </c>
    </row>
    <row r="1436" spans="1:54" x14ac:dyDescent="0.25">
      <c r="A1436" s="3">
        <v>1435</v>
      </c>
      <c r="B1436" s="2" t="s">
        <v>75</v>
      </c>
      <c r="C1436" s="2" t="s">
        <v>69</v>
      </c>
      <c r="D1436" s="3">
        <v>1</v>
      </c>
      <c r="E1436" s="3" t="s">
        <v>35</v>
      </c>
      <c r="F1436" s="3" t="s">
        <v>25</v>
      </c>
      <c r="G1436" s="3" t="s">
        <v>23</v>
      </c>
      <c r="H1436" s="3">
        <v>19</v>
      </c>
      <c r="I1436" s="3">
        <v>3.75</v>
      </c>
      <c r="J1436" s="3">
        <v>1</v>
      </c>
      <c r="K1436" s="3">
        <v>4</v>
      </c>
      <c r="L1436" s="3">
        <v>1</v>
      </c>
      <c r="M1436" s="3">
        <v>3</v>
      </c>
      <c r="N1436" s="3" t="str">
        <f t="shared" si="227"/>
        <v>y</v>
      </c>
      <c r="O1436" s="3" t="str">
        <f t="shared" si="228"/>
        <v>n</v>
      </c>
      <c r="P1436" s="2" t="s">
        <v>21</v>
      </c>
      <c r="Q1436" s="2" t="s">
        <v>30</v>
      </c>
      <c r="R1436" s="4" t="str">
        <f t="shared" si="229"/>
        <v>n</v>
      </c>
      <c r="S1436" s="2" t="s">
        <v>23</v>
      </c>
      <c r="T1436" s="2">
        <v>1</v>
      </c>
      <c r="U1436" s="6">
        <v>6657</v>
      </c>
      <c r="V1436" s="7">
        <v>5984</v>
      </c>
      <c r="W1436" s="7">
        <v>5069632</v>
      </c>
      <c r="X1436" s="7">
        <v>5244104</v>
      </c>
      <c r="Y1436" s="7">
        <v>5707251</v>
      </c>
      <c r="Z1436" s="7">
        <f>U:U  / (Y:Y -W:W )</f>
        <v>1.0440404065750863E-2</v>
      </c>
      <c r="AA1436" s="7">
        <f>V:V   / (Y:Y -X:X )</f>
        <v>1.2920303920785409E-2</v>
      </c>
      <c r="AB1436" s="7">
        <f>Z:Z+AA:AA</f>
        <v>2.3360707986536271E-2</v>
      </c>
      <c r="AC1436" s="3">
        <v>306142.94</v>
      </c>
      <c r="AD1436" s="3">
        <v>1232088.19</v>
      </c>
      <c r="AE1436" s="3">
        <f t="shared" si="230"/>
        <v>0.24847485957965396</v>
      </c>
      <c r="AF1436" s="2">
        <v>55.676099999999998</v>
      </c>
      <c r="AG1436" s="2">
        <v>12.568300000000001</v>
      </c>
      <c r="AH1436" s="2">
        <v>40.416800000000002</v>
      </c>
      <c r="AI1436" s="2">
        <v>-3.7038000000000002</v>
      </c>
      <c r="AJ1436" s="4">
        <f t="shared" si="231"/>
        <v>2072.6321004520978</v>
      </c>
      <c r="AK1436" s="3" t="s">
        <v>93</v>
      </c>
      <c r="AL1436" s="3" t="s">
        <v>94</v>
      </c>
      <c r="AM1436" s="3" t="s">
        <v>95</v>
      </c>
      <c r="AN1436" s="3" t="s">
        <v>95</v>
      </c>
      <c r="AO1436" s="3">
        <v>1</v>
      </c>
      <c r="AP1436" s="3">
        <v>0.623</v>
      </c>
      <c r="AQ1436" s="3">
        <v>0.85699999999999998</v>
      </c>
      <c r="AR1436" s="3">
        <v>5</v>
      </c>
      <c r="AS1436" s="3">
        <v>-3.0910000000000002</v>
      </c>
      <c r="AT1436" s="3">
        <v>0</v>
      </c>
      <c r="AU1436" s="3">
        <v>3.6999999999999998E-2</v>
      </c>
      <c r="AV1436" s="3">
        <v>0.59199999999999997</v>
      </c>
      <c r="AW1436" s="3">
        <v>0</v>
      </c>
      <c r="AX1436" s="3">
        <v>0.192</v>
      </c>
      <c r="AY1436" s="3">
        <v>0.54300000000000004</v>
      </c>
      <c r="AZ1436" s="3">
        <v>124.947</v>
      </c>
      <c r="BA1436" s="3">
        <v>177260</v>
      </c>
      <c r="BB1436" s="3">
        <v>4</v>
      </c>
    </row>
    <row r="1437" spans="1:54" x14ac:dyDescent="0.25">
      <c r="A1437" s="3">
        <v>1436</v>
      </c>
      <c r="B1437" s="2" t="s">
        <v>49</v>
      </c>
      <c r="C1437" s="2" t="s">
        <v>69</v>
      </c>
      <c r="D1437" s="3">
        <v>3</v>
      </c>
      <c r="E1437" s="3" t="s">
        <v>35</v>
      </c>
      <c r="F1437" s="3" t="s">
        <v>25</v>
      </c>
      <c r="G1437" s="3" t="s">
        <v>23</v>
      </c>
      <c r="H1437" s="3">
        <v>19</v>
      </c>
      <c r="I1437" s="3">
        <v>6.0909090909090899</v>
      </c>
      <c r="J1437" s="3">
        <v>11</v>
      </c>
      <c r="K1437" s="3">
        <v>1</v>
      </c>
      <c r="L1437" s="3">
        <v>1</v>
      </c>
      <c r="M1437" s="3">
        <v>3</v>
      </c>
      <c r="N1437" s="3" t="str">
        <f t="shared" si="227"/>
        <v>n</v>
      </c>
      <c r="O1437" s="3" t="str">
        <f t="shared" si="228"/>
        <v>n</v>
      </c>
      <c r="P1437" s="2" t="s">
        <v>30</v>
      </c>
      <c r="Q1437" s="2" t="s">
        <v>30</v>
      </c>
      <c r="R1437" s="4" t="str">
        <f t="shared" si="229"/>
        <v>y</v>
      </c>
      <c r="S1437" s="2" t="s">
        <v>28</v>
      </c>
      <c r="T1437" s="2">
        <v>1</v>
      </c>
      <c r="U1437" s="6" t="s">
        <v>87</v>
      </c>
      <c r="V1437" s="7">
        <v>159678</v>
      </c>
      <c r="W1437" s="6" t="s">
        <v>87</v>
      </c>
      <c r="X1437" s="7">
        <v>62351387</v>
      </c>
      <c r="Y1437" s="7">
        <v>66759950</v>
      </c>
      <c r="Z1437" s="7" t="s">
        <v>87</v>
      </c>
      <c r="AA1437" s="7">
        <f>V:V   / (Y:Y -X:X )</f>
        <v>3.6219965553401415E-2</v>
      </c>
      <c r="AB1437" s="7" t="s">
        <v>87</v>
      </c>
      <c r="AC1437" s="3">
        <v>2465453.98</v>
      </c>
      <c r="AD1437" s="3">
        <v>1232088.19</v>
      </c>
      <c r="AE1437" s="3">
        <f t="shared" si="230"/>
        <v>2.0010369387600413</v>
      </c>
      <c r="AF1437" s="2">
        <v>48.8566</v>
      </c>
      <c r="AG1437" s="2">
        <v>2.3521999999999998</v>
      </c>
      <c r="AH1437" s="2">
        <v>40.416800000000002</v>
      </c>
      <c r="AI1437" s="2">
        <v>-3.7038000000000002</v>
      </c>
      <c r="AJ1437" s="4">
        <f t="shared" si="231"/>
        <v>1052.8922471483008</v>
      </c>
      <c r="AK1437" s="3" t="s">
        <v>93</v>
      </c>
      <c r="AL1437" s="3" t="s">
        <v>94</v>
      </c>
      <c r="AM1437" s="3" t="s">
        <v>96</v>
      </c>
      <c r="AN1437" s="3" t="s">
        <v>95</v>
      </c>
      <c r="AO1437" s="3">
        <v>0</v>
      </c>
      <c r="AP1437" s="3">
        <v>0.623</v>
      </c>
      <c r="AQ1437" s="3">
        <v>0.85699999999999998</v>
      </c>
      <c r="AR1437" s="3">
        <v>5</v>
      </c>
      <c r="AS1437" s="3">
        <v>-3.0910000000000002</v>
      </c>
      <c r="AT1437" s="3">
        <v>0</v>
      </c>
      <c r="AU1437" s="3">
        <v>3.6999999999999998E-2</v>
      </c>
      <c r="AV1437" s="3">
        <v>0.59199999999999997</v>
      </c>
      <c r="AW1437" s="3">
        <v>0</v>
      </c>
      <c r="AX1437" s="3">
        <v>0.192</v>
      </c>
      <c r="AY1437" s="3">
        <v>0.54300000000000004</v>
      </c>
      <c r="AZ1437" s="3">
        <v>124.947</v>
      </c>
      <c r="BA1437" s="3">
        <v>177260</v>
      </c>
      <c r="BB1437" s="3">
        <v>4</v>
      </c>
    </row>
    <row r="1438" spans="1:54" x14ac:dyDescent="0.25">
      <c r="A1438" s="3">
        <v>1437</v>
      </c>
      <c r="B1438" s="2" t="s">
        <v>49</v>
      </c>
      <c r="C1438" s="2" t="s">
        <v>69</v>
      </c>
      <c r="D1438" s="3">
        <v>1</v>
      </c>
      <c r="E1438" s="3" t="s">
        <v>35</v>
      </c>
      <c r="F1438" s="3" t="s">
        <v>20</v>
      </c>
      <c r="G1438" s="3" t="s">
        <v>23</v>
      </c>
      <c r="H1438" s="3">
        <v>19</v>
      </c>
      <c r="I1438" s="3">
        <v>6.0909090909090899</v>
      </c>
      <c r="J1438" s="3">
        <v>11</v>
      </c>
      <c r="K1438" s="3">
        <v>1</v>
      </c>
      <c r="L1438" s="3">
        <v>1</v>
      </c>
      <c r="M1438" s="3">
        <v>3</v>
      </c>
      <c r="N1438" s="3" t="str">
        <f t="shared" si="227"/>
        <v>n</v>
      </c>
      <c r="O1438" s="3" t="str">
        <f t="shared" si="228"/>
        <v>n</v>
      </c>
      <c r="P1438" s="2" t="s">
        <v>30</v>
      </c>
      <c r="Q1438" s="2" t="s">
        <v>30</v>
      </c>
      <c r="R1438" s="4" t="str">
        <f t="shared" si="229"/>
        <v>y</v>
      </c>
      <c r="S1438" s="2" t="s">
        <v>28</v>
      </c>
      <c r="T1438" s="2">
        <v>1</v>
      </c>
      <c r="U1438" s="6" t="s">
        <v>87</v>
      </c>
      <c r="V1438" s="7">
        <v>156678</v>
      </c>
      <c r="W1438" s="6" t="s">
        <v>87</v>
      </c>
      <c r="X1438" s="7">
        <v>62351387</v>
      </c>
      <c r="Y1438" s="7">
        <v>66759950</v>
      </c>
      <c r="Z1438" s="7" t="s">
        <v>87</v>
      </c>
      <c r="AA1438" s="7">
        <f>V:V   / (Y:Y -X:X )</f>
        <v>3.5539471705406049E-2</v>
      </c>
      <c r="AB1438" s="7" t="s">
        <v>87</v>
      </c>
      <c r="AC1438" s="3">
        <v>2465453.98</v>
      </c>
      <c r="AD1438" s="3">
        <v>1232088.19</v>
      </c>
      <c r="AE1438" s="3">
        <f t="shared" si="230"/>
        <v>2.0010369387600413</v>
      </c>
      <c r="AF1438" s="2">
        <v>48.8566</v>
      </c>
      <c r="AG1438" s="2">
        <v>2.3521999999999998</v>
      </c>
      <c r="AH1438" s="2">
        <v>40.416800000000002</v>
      </c>
      <c r="AI1438" s="2">
        <v>-3.7038000000000002</v>
      </c>
      <c r="AJ1438" s="4">
        <f t="shared" si="231"/>
        <v>1052.8922471483008</v>
      </c>
      <c r="AK1438" s="3" t="s">
        <v>93</v>
      </c>
      <c r="AL1438" s="3" t="s">
        <v>94</v>
      </c>
      <c r="AM1438" s="3" t="s">
        <v>96</v>
      </c>
      <c r="AN1438" s="3" t="s">
        <v>95</v>
      </c>
      <c r="AO1438" s="3">
        <v>0</v>
      </c>
      <c r="AP1438" s="3">
        <v>0.623</v>
      </c>
      <c r="AQ1438" s="3">
        <v>0.85699999999999998</v>
      </c>
      <c r="AR1438" s="3">
        <v>5</v>
      </c>
      <c r="AS1438" s="3">
        <v>-3.0910000000000002</v>
      </c>
      <c r="AT1438" s="3">
        <v>0</v>
      </c>
      <c r="AU1438" s="3">
        <v>3.6999999999999998E-2</v>
      </c>
      <c r="AV1438" s="3">
        <v>0.59199999999999997</v>
      </c>
      <c r="AW1438" s="3">
        <v>0</v>
      </c>
      <c r="AX1438" s="3">
        <v>0.192</v>
      </c>
      <c r="AY1438" s="3">
        <v>0.54300000000000004</v>
      </c>
      <c r="AZ1438" s="3">
        <v>124.947</v>
      </c>
      <c r="BA1438" s="3">
        <v>177260</v>
      </c>
      <c r="BB1438" s="3">
        <v>4</v>
      </c>
    </row>
    <row r="1439" spans="1:54" x14ac:dyDescent="0.25">
      <c r="A1439" s="3">
        <v>1438</v>
      </c>
      <c r="B1439" s="2" t="s">
        <v>54</v>
      </c>
      <c r="C1439" s="2" t="s">
        <v>69</v>
      </c>
      <c r="D1439" s="3">
        <v>5</v>
      </c>
      <c r="E1439" s="3" t="s">
        <v>35</v>
      </c>
      <c r="F1439" s="3" t="s">
        <v>25</v>
      </c>
      <c r="G1439" s="3" t="s">
        <v>23</v>
      </c>
      <c r="H1439" s="3">
        <v>19</v>
      </c>
      <c r="I1439" s="3">
        <v>4.3333333333333304</v>
      </c>
      <c r="J1439" s="3">
        <v>1</v>
      </c>
      <c r="K1439" s="3">
        <v>5</v>
      </c>
      <c r="L1439" s="3">
        <v>1</v>
      </c>
      <c r="M1439" s="3">
        <v>3</v>
      </c>
      <c r="N1439" s="3" t="str">
        <f t="shared" si="227"/>
        <v>y</v>
      </c>
      <c r="O1439" s="3" t="str">
        <f t="shared" si="228"/>
        <v>n</v>
      </c>
      <c r="P1439" s="2" t="s">
        <v>47</v>
      </c>
      <c r="Q1439" s="2" t="s">
        <v>30</v>
      </c>
      <c r="R1439" s="4" t="str">
        <f t="shared" si="229"/>
        <v>n</v>
      </c>
      <c r="S1439" s="2" t="s">
        <v>23</v>
      </c>
      <c r="T1439" s="2">
        <v>1</v>
      </c>
      <c r="U1439" s="6">
        <v>2214</v>
      </c>
      <c r="V1439" s="7">
        <v>1597</v>
      </c>
      <c r="W1439" s="7">
        <v>9326183</v>
      </c>
      <c r="X1439" s="7">
        <v>9673897</v>
      </c>
      <c r="Y1439" s="7">
        <v>9830485</v>
      </c>
      <c r="Z1439" s="7">
        <f>U:U  / (Y:Y -W:W )</f>
        <v>4.3902264912691205E-3</v>
      </c>
      <c r="AA1439" s="7">
        <f>V:V   / (Y:Y -X:X )</f>
        <v>1.0198738089764223E-2</v>
      </c>
      <c r="AB1439" s="7">
        <f>Z:Z+AA:AA</f>
        <v>1.4588964581033342E-2</v>
      </c>
      <c r="AC1439" s="3">
        <v>124342.94</v>
      </c>
      <c r="AD1439" s="3">
        <v>1232088.19</v>
      </c>
      <c r="AE1439" s="3">
        <f t="shared" si="230"/>
        <v>0.10092048686872002</v>
      </c>
      <c r="AF1439" s="2">
        <v>47.497900000000001</v>
      </c>
      <c r="AG1439" s="2">
        <v>19.040199999999999</v>
      </c>
      <c r="AH1439" s="2">
        <v>40.416800000000002</v>
      </c>
      <c r="AI1439" s="2">
        <v>-3.7038000000000002</v>
      </c>
      <c r="AJ1439" s="4">
        <f t="shared" si="231"/>
        <v>1974.1399571276052</v>
      </c>
      <c r="AK1439" s="3" t="s">
        <v>93</v>
      </c>
      <c r="AL1439" s="3" t="s">
        <v>94</v>
      </c>
      <c r="AM1439" s="3" t="s">
        <v>95</v>
      </c>
      <c r="AN1439" s="3" t="s">
        <v>95</v>
      </c>
      <c r="AO1439" s="3">
        <v>1</v>
      </c>
      <c r="AP1439" s="3">
        <v>0.623</v>
      </c>
      <c r="AQ1439" s="3">
        <v>0.85699999999999998</v>
      </c>
      <c r="AR1439" s="3">
        <v>5</v>
      </c>
      <c r="AS1439" s="3">
        <v>-3.0910000000000002</v>
      </c>
      <c r="AT1439" s="3">
        <v>0</v>
      </c>
      <c r="AU1439" s="3">
        <v>3.6999999999999998E-2</v>
      </c>
      <c r="AV1439" s="3">
        <v>0.59199999999999997</v>
      </c>
      <c r="AW1439" s="3">
        <v>0</v>
      </c>
      <c r="AX1439" s="3">
        <v>0.192</v>
      </c>
      <c r="AY1439" s="3">
        <v>0.54300000000000004</v>
      </c>
      <c r="AZ1439" s="3">
        <v>124.947</v>
      </c>
      <c r="BA1439" s="3">
        <v>177260</v>
      </c>
      <c r="BB1439" s="3">
        <v>4</v>
      </c>
    </row>
    <row r="1440" spans="1:54" x14ac:dyDescent="0.25">
      <c r="A1440" s="3">
        <v>1439</v>
      </c>
      <c r="B1440" s="2" t="s">
        <v>56</v>
      </c>
      <c r="C1440" s="2" t="s">
        <v>69</v>
      </c>
      <c r="D1440" s="3">
        <v>4</v>
      </c>
      <c r="E1440" s="3" t="s">
        <v>35</v>
      </c>
      <c r="F1440" s="3" t="s">
        <v>25</v>
      </c>
      <c r="G1440" s="3" t="s">
        <v>23</v>
      </c>
      <c r="H1440" s="3">
        <v>19</v>
      </c>
      <c r="I1440" s="3">
        <v>5.6842105263157903</v>
      </c>
      <c r="J1440" s="3">
        <v>15</v>
      </c>
      <c r="K1440" s="3">
        <v>1</v>
      </c>
      <c r="L1440" s="3">
        <v>1</v>
      </c>
      <c r="M1440" s="3">
        <v>3</v>
      </c>
      <c r="N1440" s="3" t="str">
        <f t="shared" si="227"/>
        <v>n</v>
      </c>
      <c r="O1440" s="3" t="str">
        <f t="shared" si="228"/>
        <v>n</v>
      </c>
      <c r="P1440" s="2" t="s">
        <v>57</v>
      </c>
      <c r="Q1440" s="2" t="s">
        <v>30</v>
      </c>
      <c r="R1440" s="4" t="str">
        <f t="shared" si="229"/>
        <v>n</v>
      </c>
      <c r="S1440" s="2" t="s">
        <v>23</v>
      </c>
      <c r="T1440" s="2">
        <v>1</v>
      </c>
      <c r="U1440" s="6" t="s">
        <v>87</v>
      </c>
      <c r="V1440" s="7" t="s">
        <v>87</v>
      </c>
      <c r="W1440" s="6" t="s">
        <v>87</v>
      </c>
      <c r="X1440" s="7" t="s">
        <v>87</v>
      </c>
      <c r="Y1440" s="7" t="s">
        <v>87</v>
      </c>
      <c r="Z1440" s="7" t="s">
        <v>87</v>
      </c>
      <c r="AA1440" s="7" t="s">
        <v>87</v>
      </c>
      <c r="AB1440" s="7" t="s">
        <v>87</v>
      </c>
      <c r="AC1440" s="3">
        <v>318743.69</v>
      </c>
      <c r="AD1440" s="3">
        <v>1232088.19</v>
      </c>
      <c r="AE1440" s="3">
        <f t="shared" si="230"/>
        <v>0.2587020089852497</v>
      </c>
      <c r="AF1440" s="2">
        <v>31.7683</v>
      </c>
      <c r="AG1440" s="2">
        <v>35.213700000000003</v>
      </c>
      <c r="AH1440" s="2">
        <v>40.416800000000002</v>
      </c>
      <c r="AI1440" s="2">
        <v>-3.7038000000000002</v>
      </c>
      <c r="AJ1440" s="4">
        <f t="shared" si="231"/>
        <v>3595.1321209054636</v>
      </c>
      <c r="AK1440" s="3" t="s">
        <v>93</v>
      </c>
      <c r="AL1440" s="3" t="s">
        <v>94</v>
      </c>
      <c r="AM1440" s="3" t="s">
        <v>95</v>
      </c>
      <c r="AN1440" s="3" t="s">
        <v>95</v>
      </c>
      <c r="AO1440" s="3">
        <v>1</v>
      </c>
      <c r="AP1440" s="3">
        <v>0.623</v>
      </c>
      <c r="AQ1440" s="3">
        <v>0.85699999999999998</v>
      </c>
      <c r="AR1440" s="3">
        <v>5</v>
      </c>
      <c r="AS1440" s="3">
        <v>-3.0910000000000002</v>
      </c>
      <c r="AT1440" s="3">
        <v>0</v>
      </c>
      <c r="AU1440" s="3">
        <v>3.6999999999999998E-2</v>
      </c>
      <c r="AV1440" s="3">
        <v>0.59199999999999997</v>
      </c>
      <c r="AW1440" s="3">
        <v>0</v>
      </c>
      <c r="AX1440" s="3">
        <v>0.192</v>
      </c>
      <c r="AY1440" s="3">
        <v>0.54300000000000004</v>
      </c>
      <c r="AZ1440" s="3">
        <v>124.947</v>
      </c>
      <c r="BA1440" s="3">
        <v>177260</v>
      </c>
      <c r="BB1440" s="3">
        <v>4</v>
      </c>
    </row>
    <row r="1441" spans="1:54" x14ac:dyDescent="0.25">
      <c r="A1441" s="3">
        <v>1440</v>
      </c>
      <c r="B1441" s="2" t="s">
        <v>29</v>
      </c>
      <c r="C1441" s="2" t="s">
        <v>69</v>
      </c>
      <c r="D1441" s="3">
        <v>12</v>
      </c>
      <c r="E1441" s="3" t="s">
        <v>35</v>
      </c>
      <c r="F1441" s="3" t="s">
        <v>25</v>
      </c>
      <c r="G1441" s="3" t="s">
        <v>23</v>
      </c>
      <c r="H1441" s="3">
        <v>19</v>
      </c>
      <c r="I1441" s="3">
        <v>6.3846153846153904</v>
      </c>
      <c r="J1441" s="3">
        <v>1</v>
      </c>
      <c r="K1441" s="3">
        <v>3</v>
      </c>
      <c r="L1441" s="3">
        <v>1</v>
      </c>
      <c r="M1441" s="3">
        <v>3</v>
      </c>
      <c r="N1441" s="3" t="str">
        <f t="shared" si="227"/>
        <v>y</v>
      </c>
      <c r="O1441" s="3" t="str">
        <f t="shared" si="228"/>
        <v>y</v>
      </c>
      <c r="P1441" s="2" t="s">
        <v>30</v>
      </c>
      <c r="Q1441" s="2" t="s">
        <v>30</v>
      </c>
      <c r="R1441" s="4" t="str">
        <f t="shared" si="229"/>
        <v>y</v>
      </c>
      <c r="S1441" s="2" t="s">
        <v>23</v>
      </c>
      <c r="T1441" s="2">
        <v>1</v>
      </c>
      <c r="U1441" s="6">
        <v>31953</v>
      </c>
      <c r="V1441" s="7">
        <v>22593</v>
      </c>
      <c r="W1441" s="7">
        <v>54758099</v>
      </c>
      <c r="X1441" s="7">
        <v>55639398</v>
      </c>
      <c r="Y1441" s="7">
        <v>60665551</v>
      </c>
      <c r="Z1441" s="7">
        <f>U:U  / (Y:Y -W:W )</f>
        <v>5.4089309570352836E-3</v>
      </c>
      <c r="AA1441" s="7">
        <f>V:V   / (Y:Y -X:X )</f>
        <v>4.4950879927451474E-3</v>
      </c>
      <c r="AB1441" s="7">
        <f>Z:Z+AA:AA</f>
        <v>9.9040189497804319E-3</v>
      </c>
      <c r="AC1441" s="3">
        <v>1849970.46</v>
      </c>
      <c r="AD1441" s="3">
        <v>1232088.19</v>
      </c>
      <c r="AE1441" s="3">
        <f t="shared" si="230"/>
        <v>1.5014919183666553</v>
      </c>
      <c r="AF1441" s="2">
        <v>41.902799999999999</v>
      </c>
      <c r="AG1441" s="2">
        <v>12.4964</v>
      </c>
      <c r="AH1441" s="2">
        <v>40.416800000000002</v>
      </c>
      <c r="AI1441" s="2">
        <v>-3.7038000000000002</v>
      </c>
      <c r="AJ1441" s="4">
        <f t="shared" si="231"/>
        <v>1364.1711399826656</v>
      </c>
      <c r="AK1441" s="3" t="s">
        <v>93</v>
      </c>
      <c r="AL1441" s="3" t="s">
        <v>94</v>
      </c>
      <c r="AM1441" s="3" t="s">
        <v>96</v>
      </c>
      <c r="AN1441" s="3" t="s">
        <v>95</v>
      </c>
      <c r="AO1441" s="3">
        <v>0</v>
      </c>
      <c r="AP1441" s="3">
        <v>0.623</v>
      </c>
      <c r="AQ1441" s="3">
        <v>0.85699999999999998</v>
      </c>
      <c r="AR1441" s="3">
        <v>5</v>
      </c>
      <c r="AS1441" s="3">
        <v>-3.0910000000000002</v>
      </c>
      <c r="AT1441" s="3">
        <v>0</v>
      </c>
      <c r="AU1441" s="3">
        <v>3.6999999999999998E-2</v>
      </c>
      <c r="AV1441" s="3">
        <v>0.59199999999999997</v>
      </c>
      <c r="AW1441" s="3">
        <v>0</v>
      </c>
      <c r="AX1441" s="3">
        <v>0.192</v>
      </c>
      <c r="AY1441" s="3">
        <v>0.54300000000000004</v>
      </c>
      <c r="AZ1441" s="3">
        <v>124.947</v>
      </c>
      <c r="BA1441" s="3">
        <v>177260</v>
      </c>
      <c r="BB1441" s="3">
        <v>4</v>
      </c>
    </row>
    <row r="1442" spans="1:54" x14ac:dyDescent="0.25">
      <c r="A1442" s="3">
        <v>1441</v>
      </c>
      <c r="B1442" s="2" t="s">
        <v>61</v>
      </c>
      <c r="C1442" s="2" t="s">
        <v>69</v>
      </c>
      <c r="D1442" s="3">
        <v>2</v>
      </c>
      <c r="E1442" s="3" t="s">
        <v>35</v>
      </c>
      <c r="F1442" s="3" t="s">
        <v>25</v>
      </c>
      <c r="G1442" s="3" t="s">
        <v>23</v>
      </c>
      <c r="H1442" s="3">
        <v>19</v>
      </c>
      <c r="I1442" s="3">
        <v>5.75</v>
      </c>
      <c r="J1442" s="3">
        <v>19</v>
      </c>
      <c r="K1442" s="3">
        <v>1</v>
      </c>
      <c r="L1442" s="3">
        <v>1</v>
      </c>
      <c r="M1442" s="3">
        <v>3</v>
      </c>
      <c r="N1442" s="3" t="str">
        <f t="shared" si="227"/>
        <v>n</v>
      </c>
      <c r="O1442" s="3" t="str">
        <f t="shared" si="228"/>
        <v>n</v>
      </c>
      <c r="P1442" s="2" t="s">
        <v>62</v>
      </c>
      <c r="Q1442" s="2" t="s">
        <v>30</v>
      </c>
      <c r="R1442" s="4" t="str">
        <f t="shared" si="229"/>
        <v>n</v>
      </c>
      <c r="S1442" s="2" t="s">
        <v>23</v>
      </c>
      <c r="T1442" s="2">
        <v>1</v>
      </c>
      <c r="U1442" s="6" t="s">
        <v>87</v>
      </c>
      <c r="V1442" s="7" t="s">
        <v>87</v>
      </c>
      <c r="W1442" s="6" t="s">
        <v>87</v>
      </c>
      <c r="X1442" s="7" t="s">
        <v>87</v>
      </c>
      <c r="Y1442" s="7">
        <v>434403</v>
      </c>
      <c r="Z1442" s="7" t="s">
        <v>87</v>
      </c>
      <c r="AA1442" s="7" t="s">
        <v>87</v>
      </c>
      <c r="AB1442" s="7" t="s">
        <v>87</v>
      </c>
      <c r="AC1442" s="3">
        <v>10949.09</v>
      </c>
      <c r="AD1442" s="3">
        <v>1232088.19</v>
      </c>
      <c r="AE1442" s="3">
        <f t="shared" si="230"/>
        <v>8.886612248105389E-3</v>
      </c>
      <c r="AF1442" s="2">
        <v>35.898899999999998</v>
      </c>
      <c r="AG1442" s="2">
        <v>14.5146</v>
      </c>
      <c r="AH1442" s="2">
        <v>40.416800000000002</v>
      </c>
      <c r="AI1442" s="2">
        <v>-3.7038000000000002</v>
      </c>
      <c r="AJ1442" s="4">
        <f t="shared" si="231"/>
        <v>1666.6630502556261</v>
      </c>
      <c r="AK1442" s="3" t="s">
        <v>93</v>
      </c>
      <c r="AL1442" s="3" t="s">
        <v>94</v>
      </c>
      <c r="AM1442" s="3" t="s">
        <v>95</v>
      </c>
      <c r="AN1442" s="3" t="s">
        <v>95</v>
      </c>
      <c r="AO1442" s="3">
        <v>1</v>
      </c>
      <c r="AP1442" s="3">
        <v>0.623</v>
      </c>
      <c r="AQ1442" s="3">
        <v>0.85699999999999998</v>
      </c>
      <c r="AR1442" s="3">
        <v>5</v>
      </c>
      <c r="AS1442" s="3">
        <v>-3.0910000000000002</v>
      </c>
      <c r="AT1442" s="3">
        <v>0</v>
      </c>
      <c r="AU1442" s="3">
        <v>3.6999999999999998E-2</v>
      </c>
      <c r="AV1442" s="3">
        <v>0.59199999999999997</v>
      </c>
      <c r="AW1442" s="3">
        <v>0</v>
      </c>
      <c r="AX1442" s="3">
        <v>0.192</v>
      </c>
      <c r="AY1442" s="3">
        <v>0.54300000000000004</v>
      </c>
      <c r="AZ1442" s="3">
        <v>124.947</v>
      </c>
      <c r="BA1442" s="3">
        <v>177260</v>
      </c>
      <c r="BB1442" s="3">
        <v>4</v>
      </c>
    </row>
    <row r="1443" spans="1:54" x14ac:dyDescent="0.25">
      <c r="A1443" s="3">
        <v>1442</v>
      </c>
      <c r="B1443" s="2" t="s">
        <v>63</v>
      </c>
      <c r="C1443" s="2" t="s">
        <v>69</v>
      </c>
      <c r="D1443" s="3">
        <v>8</v>
      </c>
      <c r="E1443" s="3" t="s">
        <v>35</v>
      </c>
      <c r="F1443" s="3" t="s">
        <v>25</v>
      </c>
      <c r="G1443" s="3" t="s">
        <v>23</v>
      </c>
      <c r="H1443" s="3">
        <v>19</v>
      </c>
      <c r="I1443" s="3">
        <v>2.5</v>
      </c>
      <c r="J1443" s="3">
        <v>20</v>
      </c>
      <c r="K1443" s="3">
        <v>1</v>
      </c>
      <c r="L1443" s="3">
        <v>1</v>
      </c>
      <c r="M1443" s="3">
        <v>3</v>
      </c>
      <c r="N1443" s="3" t="str">
        <f t="shared" si="227"/>
        <v>n</v>
      </c>
      <c r="O1443" s="3" t="str">
        <f t="shared" si="228"/>
        <v>n</v>
      </c>
      <c r="P1443" s="2" t="s">
        <v>30</v>
      </c>
      <c r="Q1443" s="2" t="s">
        <v>30</v>
      </c>
      <c r="R1443" s="4" t="str">
        <f t="shared" si="229"/>
        <v>y</v>
      </c>
      <c r="S1443" s="2" t="s">
        <v>23</v>
      </c>
      <c r="T1443" s="2">
        <v>1</v>
      </c>
      <c r="U1443" s="6" t="s">
        <v>87</v>
      </c>
      <c r="V1443" s="7" t="s">
        <v>87</v>
      </c>
      <c r="W1443" s="6" t="s">
        <v>87</v>
      </c>
      <c r="X1443" s="7" t="s">
        <v>87</v>
      </c>
      <c r="Y1443" s="7">
        <v>3553056</v>
      </c>
      <c r="Z1443" s="7" t="s">
        <v>87</v>
      </c>
      <c r="AA1443" s="7" t="s">
        <v>87</v>
      </c>
      <c r="AB1443" s="7" t="s">
        <v>87</v>
      </c>
      <c r="AC1443" s="3">
        <v>6749.52</v>
      </c>
      <c r="AD1443" s="3">
        <v>1232088.19</v>
      </c>
      <c r="AE1443" s="3">
        <f t="shared" si="230"/>
        <v>5.4781143547849454E-3</v>
      </c>
      <c r="AF1443" s="2">
        <v>47.0105</v>
      </c>
      <c r="AG1443" s="2">
        <v>28.863800000000001</v>
      </c>
      <c r="AH1443" s="2">
        <v>40.416800000000002</v>
      </c>
      <c r="AI1443" s="2">
        <v>-3.7038000000000002</v>
      </c>
      <c r="AJ1443" s="4">
        <f t="shared" si="231"/>
        <v>2696.588894890936</v>
      </c>
      <c r="AK1443" s="3" t="s">
        <v>93</v>
      </c>
      <c r="AL1443" s="3" t="s">
        <v>94</v>
      </c>
      <c r="AM1443" s="3" t="s">
        <v>95</v>
      </c>
      <c r="AN1443" s="3" t="s">
        <v>95</v>
      </c>
      <c r="AO1443" s="3">
        <v>1</v>
      </c>
      <c r="AP1443" s="3">
        <v>0.623</v>
      </c>
      <c r="AQ1443" s="3">
        <v>0.85699999999999998</v>
      </c>
      <c r="AR1443" s="3">
        <v>5</v>
      </c>
      <c r="AS1443" s="3">
        <v>-3.0910000000000002</v>
      </c>
      <c r="AT1443" s="3">
        <v>0</v>
      </c>
      <c r="AU1443" s="3">
        <v>3.6999999999999998E-2</v>
      </c>
      <c r="AV1443" s="3">
        <v>0.59199999999999997</v>
      </c>
      <c r="AW1443" s="3">
        <v>0</v>
      </c>
      <c r="AX1443" s="3">
        <v>0.192</v>
      </c>
      <c r="AY1443" s="3">
        <v>0.54300000000000004</v>
      </c>
      <c r="AZ1443" s="3">
        <v>124.947</v>
      </c>
      <c r="BA1443" s="3">
        <v>177260</v>
      </c>
      <c r="BB1443" s="3">
        <v>4</v>
      </c>
    </row>
    <row r="1444" spans="1:54" x14ac:dyDescent="0.25">
      <c r="A1444" s="3">
        <v>1443</v>
      </c>
      <c r="B1444" s="2" t="s">
        <v>77</v>
      </c>
      <c r="C1444" s="2" t="s">
        <v>69</v>
      </c>
      <c r="D1444" s="3">
        <v>7</v>
      </c>
      <c r="E1444" s="3" t="s">
        <v>35</v>
      </c>
      <c r="F1444" s="3" t="s">
        <v>25</v>
      </c>
      <c r="G1444" s="3" t="s">
        <v>23</v>
      </c>
      <c r="H1444" s="3">
        <v>19</v>
      </c>
      <c r="I1444" s="3">
        <v>4.1666666666666696</v>
      </c>
      <c r="J1444" s="3">
        <v>21</v>
      </c>
      <c r="K1444" s="3">
        <v>1</v>
      </c>
      <c r="L1444" s="3">
        <v>1</v>
      </c>
      <c r="M1444" s="3">
        <v>3</v>
      </c>
      <c r="N1444" s="3" t="str">
        <f t="shared" si="227"/>
        <v>n</v>
      </c>
      <c r="O1444" s="3" t="str">
        <f t="shared" si="228"/>
        <v>n</v>
      </c>
      <c r="P1444" s="2" t="s">
        <v>21</v>
      </c>
      <c r="Q1444" s="2" t="s">
        <v>30</v>
      </c>
      <c r="R1444" s="4" t="str">
        <f t="shared" si="229"/>
        <v>n</v>
      </c>
      <c r="S1444" s="2" t="s">
        <v>23</v>
      </c>
      <c r="T1444" s="2">
        <v>1</v>
      </c>
      <c r="U1444" s="6">
        <v>6711</v>
      </c>
      <c r="V1444" s="7">
        <v>7526</v>
      </c>
      <c r="W1444" s="7">
        <v>4436678</v>
      </c>
      <c r="X1444" s="7">
        <v>4676268</v>
      </c>
      <c r="Y1444" s="7">
        <v>5213985</v>
      </c>
      <c r="Z1444" s="7">
        <f>U:U  / (Y:Y -W:W )</f>
        <v>8.6336543990984255E-3</v>
      </c>
      <c r="AA1444" s="7">
        <f>V:V   / (Y:Y -X:X )</f>
        <v>1.3996209902234819E-2</v>
      </c>
      <c r="AB1444" s="7">
        <f>Z:Z+AA:AA</f>
        <v>2.2629864301333243E-2</v>
      </c>
      <c r="AC1444" s="3">
        <v>370556.67</v>
      </c>
      <c r="AD1444" s="3">
        <v>1232088.19</v>
      </c>
      <c r="AE1444" s="3">
        <f t="shared" si="230"/>
        <v>0.30075498897526159</v>
      </c>
      <c r="AF1444" s="2">
        <v>59.913899999999998</v>
      </c>
      <c r="AG1444" s="2">
        <v>10.7522</v>
      </c>
      <c r="AH1444" s="2">
        <v>40.416800000000002</v>
      </c>
      <c r="AI1444" s="2">
        <v>-3.7038000000000002</v>
      </c>
      <c r="AJ1444" s="4">
        <f t="shared" si="231"/>
        <v>2387.9571446585828</v>
      </c>
      <c r="AK1444" s="3" t="s">
        <v>93</v>
      </c>
      <c r="AL1444" s="3" t="s">
        <v>94</v>
      </c>
      <c r="AM1444" s="3" t="s">
        <v>95</v>
      </c>
      <c r="AN1444" s="3" t="s">
        <v>95</v>
      </c>
      <c r="AO1444" s="3">
        <v>1</v>
      </c>
      <c r="AP1444" s="3">
        <v>0.623</v>
      </c>
      <c r="AQ1444" s="3">
        <v>0.85699999999999998</v>
      </c>
      <c r="AR1444" s="3">
        <v>5</v>
      </c>
      <c r="AS1444" s="3">
        <v>-3.0910000000000002</v>
      </c>
      <c r="AT1444" s="3">
        <v>0</v>
      </c>
      <c r="AU1444" s="3">
        <v>3.6999999999999998E-2</v>
      </c>
      <c r="AV1444" s="3">
        <v>0.59199999999999997</v>
      </c>
      <c r="AW1444" s="3">
        <v>0</v>
      </c>
      <c r="AX1444" s="3">
        <v>0.192</v>
      </c>
      <c r="AY1444" s="3">
        <v>0.54300000000000004</v>
      </c>
      <c r="AZ1444" s="3">
        <v>124.947</v>
      </c>
      <c r="BA1444" s="3">
        <v>177260</v>
      </c>
      <c r="BB1444" s="3">
        <v>4</v>
      </c>
    </row>
    <row r="1445" spans="1:54" x14ac:dyDescent="0.25">
      <c r="A1445" s="3">
        <v>1444</v>
      </c>
      <c r="B1445" s="2" t="s">
        <v>65</v>
      </c>
      <c r="C1445" s="2" t="s">
        <v>69</v>
      </c>
      <c r="D1445" s="3">
        <v>5</v>
      </c>
      <c r="E1445" s="3" t="s">
        <v>35</v>
      </c>
      <c r="F1445" s="3" t="s">
        <v>25</v>
      </c>
      <c r="G1445" s="3" t="s">
        <v>23</v>
      </c>
      <c r="H1445" s="3">
        <v>19</v>
      </c>
      <c r="I1445" s="3">
        <v>3.2</v>
      </c>
      <c r="J1445" s="3">
        <v>1</v>
      </c>
      <c r="K1445" s="3">
        <v>5</v>
      </c>
      <c r="L1445" s="3">
        <v>1</v>
      </c>
      <c r="M1445" s="3">
        <v>3</v>
      </c>
      <c r="N1445" s="3" t="str">
        <f t="shared" si="227"/>
        <v>y</v>
      </c>
      <c r="O1445" s="3" t="str">
        <f t="shared" si="228"/>
        <v>n</v>
      </c>
      <c r="P1445" s="2" t="s">
        <v>26</v>
      </c>
      <c r="Q1445" s="2" t="s">
        <v>30</v>
      </c>
      <c r="R1445" s="4" t="str">
        <f t="shared" si="229"/>
        <v>n</v>
      </c>
      <c r="S1445" s="2" t="s">
        <v>23</v>
      </c>
      <c r="T1445" s="2">
        <v>1</v>
      </c>
      <c r="U1445" s="6" t="s">
        <v>87</v>
      </c>
      <c r="V1445" s="7">
        <v>922</v>
      </c>
      <c r="W1445" s="6" t="s">
        <v>87</v>
      </c>
      <c r="X1445" s="7">
        <v>37811676</v>
      </c>
      <c r="Y1445" s="7">
        <v>37967209</v>
      </c>
      <c r="Z1445" s="7" t="s">
        <v>87</v>
      </c>
      <c r="AA1445" s="7">
        <f>V:V   / (Y:Y -X:X )</f>
        <v>5.9280024174933939E-3</v>
      </c>
      <c r="AB1445" s="7" t="s">
        <v>87</v>
      </c>
      <c r="AC1445" s="3">
        <v>469508.68</v>
      </c>
      <c r="AD1445" s="3">
        <v>1232088.19</v>
      </c>
      <c r="AE1445" s="3">
        <f t="shared" si="230"/>
        <v>0.38106742992155457</v>
      </c>
      <c r="AF1445" s="2">
        <v>52.229700000000001</v>
      </c>
      <c r="AG1445" s="2">
        <v>21.0122</v>
      </c>
      <c r="AH1445" s="2">
        <v>40.416800000000002</v>
      </c>
      <c r="AI1445" s="2">
        <v>-3.7038000000000002</v>
      </c>
      <c r="AJ1445" s="4">
        <f t="shared" si="231"/>
        <v>2289.8450731524658</v>
      </c>
      <c r="AK1445" s="3" t="s">
        <v>93</v>
      </c>
      <c r="AL1445" s="3" t="s">
        <v>94</v>
      </c>
      <c r="AM1445" s="3" t="s">
        <v>95</v>
      </c>
      <c r="AN1445" s="3" t="s">
        <v>95</v>
      </c>
      <c r="AO1445" s="3">
        <v>1</v>
      </c>
      <c r="AP1445" s="3">
        <v>0.623</v>
      </c>
      <c r="AQ1445" s="3">
        <v>0.85699999999999998</v>
      </c>
      <c r="AR1445" s="3">
        <v>5</v>
      </c>
      <c r="AS1445" s="3">
        <v>-3.0910000000000002</v>
      </c>
      <c r="AT1445" s="3">
        <v>0</v>
      </c>
      <c r="AU1445" s="3">
        <v>3.6999999999999998E-2</v>
      </c>
      <c r="AV1445" s="3">
        <v>0.59199999999999997</v>
      </c>
      <c r="AW1445" s="3">
        <v>0</v>
      </c>
      <c r="AX1445" s="3">
        <v>0.192</v>
      </c>
      <c r="AY1445" s="3">
        <v>0.54300000000000004</v>
      </c>
      <c r="AZ1445" s="3">
        <v>124.947</v>
      </c>
      <c r="BA1445" s="3">
        <v>177260</v>
      </c>
      <c r="BB1445" s="3">
        <v>4</v>
      </c>
    </row>
    <row r="1446" spans="1:54" x14ac:dyDescent="0.25">
      <c r="A1446" s="3">
        <v>1445</v>
      </c>
      <c r="B1446" s="2" t="s">
        <v>70</v>
      </c>
      <c r="C1446" s="2" t="s">
        <v>69</v>
      </c>
      <c r="D1446" s="3">
        <v>1</v>
      </c>
      <c r="E1446" s="3" t="s">
        <v>35</v>
      </c>
      <c r="F1446" s="3" t="s">
        <v>25</v>
      </c>
      <c r="G1446" s="3" t="s">
        <v>23</v>
      </c>
      <c r="H1446" s="3">
        <v>19</v>
      </c>
      <c r="I1446" s="3">
        <v>5.8571428571428603</v>
      </c>
      <c r="J1446" s="3">
        <v>1</v>
      </c>
      <c r="K1446" s="3">
        <v>4</v>
      </c>
      <c r="L1446" s="3">
        <v>1</v>
      </c>
      <c r="M1446" s="3">
        <v>3</v>
      </c>
      <c r="N1446" s="3" t="str">
        <f t="shared" si="227"/>
        <v>y</v>
      </c>
      <c r="O1446" s="3" t="str">
        <f t="shared" si="228"/>
        <v>n</v>
      </c>
      <c r="P1446" s="2" t="s">
        <v>21</v>
      </c>
      <c r="Q1446" s="2" t="s">
        <v>30</v>
      </c>
      <c r="R1446" s="4" t="str">
        <f t="shared" si="229"/>
        <v>n</v>
      </c>
      <c r="S1446" s="2" t="s">
        <v>23</v>
      </c>
      <c r="T1446" s="2">
        <v>1</v>
      </c>
      <c r="U1446" s="6">
        <v>10199</v>
      </c>
      <c r="V1446" s="7">
        <v>8826</v>
      </c>
      <c r="W1446" s="7">
        <v>8174753</v>
      </c>
      <c r="X1446" s="7">
        <v>9068184</v>
      </c>
      <c r="Y1446" s="7">
        <v>9851017</v>
      </c>
      <c r="Z1446" s="7">
        <f>U:U  / (Y:Y -W:W )</f>
        <v>6.0843637994969762E-3</v>
      </c>
      <c r="AA1446" s="7">
        <f>V:V   / (Y:Y -X:X )</f>
        <v>1.1274435288241553E-2</v>
      </c>
      <c r="AB1446" s="7">
        <f>Z:Z+AA:AA</f>
        <v>1.7358799087738529E-2</v>
      </c>
      <c r="AC1446" s="3">
        <v>510999.8</v>
      </c>
      <c r="AD1446" s="3">
        <v>1232088.19</v>
      </c>
      <c r="AE1446" s="3">
        <f t="shared" si="230"/>
        <v>0.4147428764819181</v>
      </c>
      <c r="AF1446" s="2">
        <v>59.329300000000003</v>
      </c>
      <c r="AG1446" s="2">
        <v>18.069600000000001</v>
      </c>
      <c r="AH1446" s="2">
        <v>40.416800000000002</v>
      </c>
      <c r="AI1446" s="2">
        <v>-3.7038000000000002</v>
      </c>
      <c r="AJ1446" s="4">
        <f t="shared" si="231"/>
        <v>2593.0712945851119</v>
      </c>
      <c r="AK1446" s="3" t="s">
        <v>93</v>
      </c>
      <c r="AL1446" s="3" t="s">
        <v>94</v>
      </c>
      <c r="AM1446" s="3" t="s">
        <v>95</v>
      </c>
      <c r="AN1446" s="3" t="s">
        <v>95</v>
      </c>
      <c r="AO1446" s="3">
        <v>1</v>
      </c>
      <c r="AP1446" s="3">
        <v>0.623</v>
      </c>
      <c r="AQ1446" s="3">
        <v>0.85699999999999998</v>
      </c>
      <c r="AR1446" s="3">
        <v>5</v>
      </c>
      <c r="AS1446" s="3">
        <v>-3.0910000000000002</v>
      </c>
      <c r="AT1446" s="3">
        <v>0</v>
      </c>
      <c r="AU1446" s="3">
        <v>3.6999999999999998E-2</v>
      </c>
      <c r="AV1446" s="3">
        <v>0.59199999999999997</v>
      </c>
      <c r="AW1446" s="3">
        <v>0</v>
      </c>
      <c r="AX1446" s="3">
        <v>0.192</v>
      </c>
      <c r="AY1446" s="3">
        <v>0.54300000000000004</v>
      </c>
      <c r="AZ1446" s="3">
        <v>124.947</v>
      </c>
      <c r="BA1446" s="3">
        <v>177260</v>
      </c>
      <c r="BB1446" s="3">
        <v>4</v>
      </c>
    </row>
    <row r="1447" spans="1:54" x14ac:dyDescent="0.25">
      <c r="A1447" s="3">
        <v>1446</v>
      </c>
      <c r="B1447" s="2" t="s">
        <v>70</v>
      </c>
      <c r="C1447" s="2" t="s">
        <v>69</v>
      </c>
      <c r="D1447" s="3">
        <v>1</v>
      </c>
      <c r="E1447" s="3" t="s">
        <v>35</v>
      </c>
      <c r="F1447" s="3" t="s">
        <v>20</v>
      </c>
      <c r="G1447" s="3" t="s">
        <v>23</v>
      </c>
      <c r="H1447" s="3">
        <v>19</v>
      </c>
      <c r="I1447" s="3">
        <v>5.8571428571428603</v>
      </c>
      <c r="J1447" s="3">
        <v>1</v>
      </c>
      <c r="K1447" s="3">
        <v>4</v>
      </c>
      <c r="L1447" s="3">
        <v>1</v>
      </c>
      <c r="M1447" s="3">
        <v>3</v>
      </c>
      <c r="N1447" s="3" t="str">
        <f t="shared" si="227"/>
        <v>y</v>
      </c>
      <c r="O1447" s="3" t="str">
        <f t="shared" si="228"/>
        <v>n</v>
      </c>
      <c r="P1447" s="2" t="s">
        <v>21</v>
      </c>
      <c r="Q1447" s="2" t="s">
        <v>30</v>
      </c>
      <c r="R1447" s="4" t="str">
        <f t="shared" si="229"/>
        <v>n</v>
      </c>
      <c r="S1447" s="2" t="s">
        <v>23</v>
      </c>
      <c r="T1447" s="2">
        <v>1</v>
      </c>
      <c r="U1447" s="6">
        <v>10199</v>
      </c>
      <c r="V1447" s="7">
        <v>8826</v>
      </c>
      <c r="W1447" s="7">
        <v>8174753</v>
      </c>
      <c r="X1447" s="7">
        <v>9068184</v>
      </c>
      <c r="Y1447" s="7">
        <v>9851017</v>
      </c>
      <c r="Z1447" s="7">
        <f>U:U  / (Y:Y -W:W )</f>
        <v>6.0843637994969762E-3</v>
      </c>
      <c r="AA1447" s="7">
        <f>V:V   / (Y:Y -X:X )</f>
        <v>1.1274435288241553E-2</v>
      </c>
      <c r="AB1447" s="7">
        <f>Z:Z+AA:AA</f>
        <v>1.7358799087738529E-2</v>
      </c>
      <c r="AC1447" s="3">
        <v>510999.8</v>
      </c>
      <c r="AD1447" s="3">
        <v>1232088.19</v>
      </c>
      <c r="AE1447" s="3">
        <f t="shared" si="230"/>
        <v>0.4147428764819181</v>
      </c>
      <c r="AF1447" s="2">
        <v>59.329300000000003</v>
      </c>
      <c r="AG1447" s="2">
        <v>18.069600000000001</v>
      </c>
      <c r="AH1447" s="2">
        <v>40.416800000000002</v>
      </c>
      <c r="AI1447" s="2">
        <v>-3.7038000000000002</v>
      </c>
      <c r="AJ1447" s="4">
        <f t="shared" si="231"/>
        <v>2593.0712945851119</v>
      </c>
      <c r="AK1447" s="3" t="s">
        <v>93</v>
      </c>
      <c r="AL1447" s="3" t="s">
        <v>94</v>
      </c>
      <c r="AM1447" s="3" t="s">
        <v>95</v>
      </c>
      <c r="AN1447" s="3" t="s">
        <v>95</v>
      </c>
      <c r="AO1447" s="3">
        <v>1</v>
      </c>
      <c r="AP1447" s="3">
        <v>0.623</v>
      </c>
      <c r="AQ1447" s="3">
        <v>0.85699999999999998</v>
      </c>
      <c r="AR1447" s="3">
        <v>5</v>
      </c>
      <c r="AS1447" s="3">
        <v>-3.0910000000000002</v>
      </c>
      <c r="AT1447" s="3">
        <v>0</v>
      </c>
      <c r="AU1447" s="3">
        <v>3.6999999999999998E-2</v>
      </c>
      <c r="AV1447" s="3">
        <v>0.59199999999999997</v>
      </c>
      <c r="AW1447" s="3">
        <v>0</v>
      </c>
      <c r="AX1447" s="3">
        <v>0.192</v>
      </c>
      <c r="AY1447" s="3">
        <v>0.54300000000000004</v>
      </c>
      <c r="AZ1447" s="3">
        <v>124.947</v>
      </c>
      <c r="BA1447" s="3">
        <v>177260</v>
      </c>
      <c r="BB1447" s="3">
        <v>4</v>
      </c>
    </row>
    <row r="1448" spans="1:54" x14ac:dyDescent="0.25">
      <c r="A1448" s="3">
        <v>1447</v>
      </c>
      <c r="B1448" s="2" t="s">
        <v>33</v>
      </c>
      <c r="C1448" s="2" t="s">
        <v>69</v>
      </c>
      <c r="D1448" s="3">
        <v>2</v>
      </c>
      <c r="E1448" s="3" t="s">
        <v>35</v>
      </c>
      <c r="F1448" s="3" t="s">
        <v>20</v>
      </c>
      <c r="G1448" s="3" t="s">
        <v>23</v>
      </c>
      <c r="H1448" s="3">
        <v>19</v>
      </c>
      <c r="I1448" s="3">
        <v>5.7692307692307701</v>
      </c>
      <c r="J1448" s="3">
        <v>1</v>
      </c>
      <c r="K1448" s="3">
        <v>5</v>
      </c>
      <c r="L1448" s="3">
        <v>1</v>
      </c>
      <c r="M1448" s="3">
        <v>3</v>
      </c>
      <c r="N1448" s="3" t="str">
        <f t="shared" si="227"/>
        <v>y</v>
      </c>
      <c r="O1448" s="3" t="str">
        <f t="shared" si="228"/>
        <v>n</v>
      </c>
      <c r="P1448" s="2" t="s">
        <v>21</v>
      </c>
      <c r="Q1448" s="2" t="s">
        <v>30</v>
      </c>
      <c r="R1448" s="4" t="str">
        <f t="shared" si="229"/>
        <v>n</v>
      </c>
      <c r="S1448" s="2" t="s">
        <v>23</v>
      </c>
      <c r="T1448" s="2">
        <v>1</v>
      </c>
      <c r="U1448" s="6">
        <v>68932</v>
      </c>
      <c r="V1448" s="7">
        <v>82334</v>
      </c>
      <c r="W1448" s="7">
        <v>5910732</v>
      </c>
      <c r="X1448" s="7">
        <v>6278459</v>
      </c>
      <c r="Y1448" s="7">
        <v>8327126</v>
      </c>
      <c r="Z1448" s="7">
        <f>U:U  / (Y:Y -W:W )</f>
        <v>2.8526804817426296E-2</v>
      </c>
      <c r="AA1448" s="7">
        <f>V:V   / (Y:Y -X:X )</f>
        <v>4.0189059520166041E-2</v>
      </c>
      <c r="AB1448" s="7">
        <f>Z:Z+AA:AA</f>
        <v>6.8715864337592331E-2</v>
      </c>
      <c r="AC1448" s="3">
        <v>659827.24</v>
      </c>
      <c r="AD1448" s="3">
        <v>1232088.19</v>
      </c>
      <c r="AE1448" s="3">
        <f t="shared" si="230"/>
        <v>0.53553572329915766</v>
      </c>
      <c r="AF1448" s="2">
        <v>46.948</v>
      </c>
      <c r="AG1448" s="2">
        <v>7.4474</v>
      </c>
      <c r="AH1448" s="2">
        <v>40.416800000000002</v>
      </c>
      <c r="AI1448" s="2">
        <v>-3.7038000000000002</v>
      </c>
      <c r="AJ1448" s="4">
        <f t="shared" si="231"/>
        <v>1151.9733070115287</v>
      </c>
      <c r="AK1448" s="3" t="s">
        <v>93</v>
      </c>
      <c r="AL1448" s="3" t="s">
        <v>94</v>
      </c>
      <c r="AM1448" s="3" t="s">
        <v>95</v>
      </c>
      <c r="AN1448" s="3" t="s">
        <v>95</v>
      </c>
      <c r="AO1448" s="3">
        <v>1</v>
      </c>
      <c r="AP1448" s="3">
        <v>0.623</v>
      </c>
      <c r="AQ1448" s="3">
        <v>0.85699999999999998</v>
      </c>
      <c r="AR1448" s="3">
        <v>5</v>
      </c>
      <c r="AS1448" s="3">
        <v>-3.0910000000000002</v>
      </c>
      <c r="AT1448" s="3">
        <v>0</v>
      </c>
      <c r="AU1448" s="3">
        <v>3.6999999999999998E-2</v>
      </c>
      <c r="AV1448" s="3">
        <v>0.59199999999999997</v>
      </c>
      <c r="AW1448" s="3">
        <v>0</v>
      </c>
      <c r="AX1448" s="3">
        <v>0.192</v>
      </c>
      <c r="AY1448" s="3">
        <v>0.54300000000000004</v>
      </c>
      <c r="AZ1448" s="3">
        <v>124.947</v>
      </c>
      <c r="BA1448" s="3">
        <v>177260</v>
      </c>
      <c r="BB1448" s="3">
        <v>4</v>
      </c>
    </row>
    <row r="1449" spans="1:54" x14ac:dyDescent="0.25">
      <c r="A1449" s="3">
        <v>1448</v>
      </c>
      <c r="B1449" s="2" t="s">
        <v>78</v>
      </c>
      <c r="C1449" s="2" t="s">
        <v>69</v>
      </c>
      <c r="D1449" s="3">
        <v>4</v>
      </c>
      <c r="E1449" s="3" t="s">
        <v>35</v>
      </c>
      <c r="F1449" s="3" t="s">
        <v>20</v>
      </c>
      <c r="G1449" s="3" t="s">
        <v>23</v>
      </c>
      <c r="H1449" s="3">
        <v>19</v>
      </c>
      <c r="I1449" s="3">
        <v>3.4117647058823501</v>
      </c>
      <c r="J1449" s="3">
        <v>3</v>
      </c>
      <c r="K1449" s="3">
        <v>1</v>
      </c>
      <c r="L1449" s="3">
        <v>1</v>
      </c>
      <c r="M1449" s="3">
        <v>3</v>
      </c>
      <c r="N1449" s="3" t="str">
        <f t="shared" si="227"/>
        <v>n</v>
      </c>
      <c r="O1449" s="3" t="str">
        <f t="shared" si="228"/>
        <v>n</v>
      </c>
      <c r="P1449" s="2" t="s">
        <v>21</v>
      </c>
      <c r="Q1449" s="2" t="s">
        <v>30</v>
      </c>
      <c r="R1449" s="4" t="str">
        <f t="shared" si="229"/>
        <v>n</v>
      </c>
      <c r="S1449" s="2" t="s">
        <v>23</v>
      </c>
      <c r="T1449" s="2">
        <v>1</v>
      </c>
      <c r="U1449" s="6">
        <v>126882</v>
      </c>
      <c r="V1449" s="7">
        <v>133783</v>
      </c>
      <c r="W1449" s="6" t="s">
        <v>87</v>
      </c>
      <c r="X1449" s="7" t="s">
        <v>87</v>
      </c>
      <c r="Y1449" s="7">
        <v>65383556</v>
      </c>
      <c r="Z1449" s="7" t="s">
        <v>87</v>
      </c>
      <c r="AA1449" s="7" t="s">
        <v>87</v>
      </c>
      <c r="AB1449" s="7" t="s">
        <v>87</v>
      </c>
      <c r="AC1449" s="3">
        <v>2618885.69</v>
      </c>
      <c r="AD1449" s="3">
        <v>1232088.19</v>
      </c>
      <c r="AE1449" s="3">
        <f t="shared" si="230"/>
        <v>2.1255667502177746</v>
      </c>
      <c r="AF1449" s="2">
        <v>52.507399999999997</v>
      </c>
      <c r="AG1449" s="2">
        <v>-0.1278</v>
      </c>
      <c r="AH1449" s="2">
        <v>40.416800000000002</v>
      </c>
      <c r="AI1449" s="2">
        <v>-3.7038000000000002</v>
      </c>
      <c r="AJ1449" s="4">
        <f t="shared" si="231"/>
        <v>1371.5868759288198</v>
      </c>
      <c r="AK1449" s="3" t="s">
        <v>93</v>
      </c>
      <c r="AL1449" s="3" t="s">
        <v>94</v>
      </c>
      <c r="AM1449" s="3" t="s">
        <v>95</v>
      </c>
      <c r="AN1449" s="3" t="s">
        <v>95</v>
      </c>
      <c r="AO1449" s="3">
        <v>1</v>
      </c>
      <c r="AP1449" s="3">
        <v>0.623</v>
      </c>
      <c r="AQ1449" s="3">
        <v>0.85699999999999998</v>
      </c>
      <c r="AR1449" s="3">
        <v>5</v>
      </c>
      <c r="AS1449" s="3">
        <v>-3.0910000000000002</v>
      </c>
      <c r="AT1449" s="3">
        <v>0</v>
      </c>
      <c r="AU1449" s="3">
        <v>3.6999999999999998E-2</v>
      </c>
      <c r="AV1449" s="3">
        <v>0.59199999999999997</v>
      </c>
      <c r="AW1449" s="3">
        <v>0</v>
      </c>
      <c r="AX1449" s="3">
        <v>0.192</v>
      </c>
      <c r="AY1449" s="3">
        <v>0.54300000000000004</v>
      </c>
      <c r="AZ1449" s="3">
        <v>124.947</v>
      </c>
      <c r="BA1449" s="3">
        <v>177260</v>
      </c>
      <c r="BB1449" s="3">
        <v>4</v>
      </c>
    </row>
    <row r="1450" spans="1:54" x14ac:dyDescent="0.25">
      <c r="A1450" s="3">
        <v>1449</v>
      </c>
      <c r="B1450" s="2" t="s">
        <v>18</v>
      </c>
      <c r="C1450" s="2" t="s">
        <v>70</v>
      </c>
      <c r="D1450" s="3">
        <v>3</v>
      </c>
      <c r="E1450" s="3" t="s">
        <v>35</v>
      </c>
      <c r="F1450" s="3" t="s">
        <v>20</v>
      </c>
      <c r="G1450" s="3" t="s">
        <v>28</v>
      </c>
      <c r="H1450" s="3">
        <v>9</v>
      </c>
      <c r="I1450" s="3">
        <v>4.9000000000000004</v>
      </c>
      <c r="J1450" s="3">
        <v>1</v>
      </c>
      <c r="K1450" s="3">
        <v>3</v>
      </c>
      <c r="L1450" s="3">
        <v>1</v>
      </c>
      <c r="M1450" s="3">
        <v>4</v>
      </c>
      <c r="N1450" s="3" t="str">
        <f t="shared" si="227"/>
        <v>y</v>
      </c>
      <c r="O1450" s="3" t="str">
        <f t="shared" si="228"/>
        <v>n</v>
      </c>
      <c r="P1450" s="2" t="s">
        <v>22</v>
      </c>
      <c r="Q1450" s="2" t="s">
        <v>21</v>
      </c>
      <c r="R1450" s="4" t="str">
        <f t="shared" si="229"/>
        <v>n</v>
      </c>
      <c r="S1450" s="2" t="s">
        <v>23</v>
      </c>
      <c r="T1450" s="2">
        <v>2</v>
      </c>
      <c r="U1450" s="6" t="s">
        <v>87</v>
      </c>
      <c r="V1450" s="7" t="s">
        <v>87</v>
      </c>
      <c r="W1450" s="6" t="s">
        <v>87</v>
      </c>
      <c r="X1450" s="7" t="s">
        <v>87</v>
      </c>
      <c r="Y1450" s="7">
        <v>2886026</v>
      </c>
      <c r="Z1450" s="7" t="s">
        <v>87</v>
      </c>
      <c r="AA1450" s="7" t="s">
        <v>87</v>
      </c>
      <c r="AB1450" s="7" t="s">
        <v>87</v>
      </c>
      <c r="AC1450" s="3">
        <v>11926.86</v>
      </c>
      <c r="AD1450" s="3">
        <v>510999.8</v>
      </c>
      <c r="AE1450" s="3">
        <f t="shared" si="230"/>
        <v>2.3340243968784334E-2</v>
      </c>
      <c r="AF1450" s="2">
        <v>41.327500000000001</v>
      </c>
      <c r="AG1450" s="2">
        <v>119.81870000000001</v>
      </c>
      <c r="AH1450" s="2">
        <v>59.329300000000003</v>
      </c>
      <c r="AI1450" s="2">
        <v>18.069600000000001</v>
      </c>
      <c r="AJ1450" s="4">
        <f t="shared" si="231"/>
        <v>6745.1290853806986</v>
      </c>
      <c r="AK1450" s="3" t="s">
        <v>93</v>
      </c>
      <c r="AL1450" s="3" t="s">
        <v>100</v>
      </c>
      <c r="AM1450" s="3" t="s">
        <v>95</v>
      </c>
      <c r="AN1450" s="3" t="s">
        <v>95</v>
      </c>
      <c r="AO1450" s="3">
        <v>1</v>
      </c>
      <c r="AP1450" s="3">
        <v>0.73499999999999999</v>
      </c>
      <c r="AQ1450" s="3">
        <v>0.61199999999999999</v>
      </c>
      <c r="AR1450" s="3">
        <v>5</v>
      </c>
      <c r="AS1450" s="3">
        <v>-6.774</v>
      </c>
      <c r="AT1450" s="3">
        <v>1</v>
      </c>
      <c r="AU1450" s="3">
        <v>5.1700000000000003E-2</v>
      </c>
      <c r="AV1450" s="3">
        <v>0.28899999999999998</v>
      </c>
      <c r="AW1450" s="3">
        <v>4.1199999999999999E-5</v>
      </c>
      <c r="AX1450" s="3">
        <v>0.10299999999999999</v>
      </c>
      <c r="AY1450" s="3">
        <v>0.39800000000000002</v>
      </c>
      <c r="AZ1450" s="3">
        <v>105.056</v>
      </c>
      <c r="BA1450" s="3">
        <v>184060</v>
      </c>
      <c r="BB1450" s="3">
        <v>4</v>
      </c>
    </row>
    <row r="1451" spans="1:54" x14ac:dyDescent="0.25">
      <c r="A1451" s="3">
        <v>1450</v>
      </c>
      <c r="B1451" s="2" t="s">
        <v>34</v>
      </c>
      <c r="C1451" s="2" t="s">
        <v>70</v>
      </c>
      <c r="D1451" s="3">
        <v>2</v>
      </c>
      <c r="E1451" s="3" t="s">
        <v>35</v>
      </c>
      <c r="F1451" s="3" t="s">
        <v>20</v>
      </c>
      <c r="G1451" s="3" t="s">
        <v>28</v>
      </c>
      <c r="H1451" s="3">
        <v>9</v>
      </c>
      <c r="I1451" s="3">
        <v>5.4285714285714297</v>
      </c>
      <c r="J1451" s="3">
        <v>1</v>
      </c>
      <c r="K1451" s="3">
        <v>1</v>
      </c>
      <c r="L1451" s="3">
        <v>1</v>
      </c>
      <c r="M1451" s="3">
        <v>4</v>
      </c>
      <c r="N1451" s="3" t="str">
        <f t="shared" si="227"/>
        <v>y</v>
      </c>
      <c r="O1451" s="3" t="str">
        <f t="shared" si="228"/>
        <v>n</v>
      </c>
      <c r="P1451" s="2" t="s">
        <v>36</v>
      </c>
      <c r="Q1451" s="2" t="s">
        <v>21</v>
      </c>
      <c r="R1451" s="4" t="str">
        <f t="shared" si="229"/>
        <v>n</v>
      </c>
      <c r="S1451" s="2" t="s">
        <v>23</v>
      </c>
      <c r="T1451" s="2">
        <v>2</v>
      </c>
      <c r="U1451" s="6" t="s">
        <v>87</v>
      </c>
      <c r="V1451" s="7" t="s">
        <v>87</v>
      </c>
      <c r="W1451" s="6" t="s">
        <v>87</v>
      </c>
      <c r="X1451" s="7" t="s">
        <v>87</v>
      </c>
      <c r="Y1451" s="7">
        <v>2998577</v>
      </c>
      <c r="Z1451" s="7" t="s">
        <v>87</v>
      </c>
      <c r="AA1451" s="7" t="s">
        <v>87</v>
      </c>
      <c r="AB1451" s="7" t="s">
        <v>87</v>
      </c>
      <c r="AC1451" s="3">
        <v>10547.33</v>
      </c>
      <c r="AD1451" s="3">
        <v>510999.8</v>
      </c>
      <c r="AE1451" s="3">
        <f t="shared" si="230"/>
        <v>2.064057559318027E-2</v>
      </c>
      <c r="AF1451" s="2">
        <v>40.179200000000002</v>
      </c>
      <c r="AG1451" s="2">
        <v>44.499099999999999</v>
      </c>
      <c r="AH1451" s="2">
        <v>59.329300000000003</v>
      </c>
      <c r="AI1451" s="2">
        <v>18.069600000000001</v>
      </c>
      <c r="AJ1451" s="4">
        <f t="shared" si="231"/>
        <v>2815.527905432335</v>
      </c>
      <c r="AK1451" s="3" t="s">
        <v>93</v>
      </c>
      <c r="AL1451" s="3" t="s">
        <v>100</v>
      </c>
      <c r="AM1451" s="3" t="s">
        <v>95</v>
      </c>
      <c r="AN1451" s="3" t="s">
        <v>95</v>
      </c>
      <c r="AO1451" s="3">
        <v>1</v>
      </c>
      <c r="AP1451" s="3">
        <v>0.73499999999999999</v>
      </c>
      <c r="AQ1451" s="3">
        <v>0.61199999999999999</v>
      </c>
      <c r="AR1451" s="3">
        <v>5</v>
      </c>
      <c r="AS1451" s="3">
        <v>-6.774</v>
      </c>
      <c r="AT1451" s="3">
        <v>1</v>
      </c>
      <c r="AU1451" s="3">
        <v>5.1700000000000003E-2</v>
      </c>
      <c r="AV1451" s="3">
        <v>0.28899999999999998</v>
      </c>
      <c r="AW1451" s="3">
        <v>4.1199999999999999E-5</v>
      </c>
      <c r="AX1451" s="3">
        <v>0.10299999999999999</v>
      </c>
      <c r="AY1451" s="3">
        <v>0.39800000000000002</v>
      </c>
      <c r="AZ1451" s="3">
        <v>105.056</v>
      </c>
      <c r="BA1451" s="3">
        <v>184060</v>
      </c>
      <c r="BB1451" s="3">
        <v>4</v>
      </c>
    </row>
    <row r="1452" spans="1:54" x14ac:dyDescent="0.25">
      <c r="A1452" s="3">
        <v>1451</v>
      </c>
      <c r="B1452" s="2" t="s">
        <v>37</v>
      </c>
      <c r="C1452" s="2" t="s">
        <v>70</v>
      </c>
      <c r="D1452" s="3">
        <v>8</v>
      </c>
      <c r="E1452" s="3" t="s">
        <v>35</v>
      </c>
      <c r="F1452" s="3" t="s">
        <v>25</v>
      </c>
      <c r="G1452" s="3" t="s">
        <v>28</v>
      </c>
      <c r="H1452" s="3">
        <v>9</v>
      </c>
      <c r="I1452" s="3">
        <v>7.4210526315789496</v>
      </c>
      <c r="J1452" s="3">
        <v>2</v>
      </c>
      <c r="K1452" s="3">
        <v>6</v>
      </c>
      <c r="L1452" s="3">
        <v>1</v>
      </c>
      <c r="M1452" s="3">
        <v>4</v>
      </c>
      <c r="N1452" s="3" t="str">
        <f t="shared" si="227"/>
        <v>n</v>
      </c>
      <c r="O1452" s="3" t="str">
        <f t="shared" si="228"/>
        <v>n</v>
      </c>
      <c r="P1452" s="2" t="s">
        <v>21</v>
      </c>
      <c r="Q1452" s="2" t="s">
        <v>21</v>
      </c>
      <c r="R1452" s="4" t="str">
        <f t="shared" si="229"/>
        <v>y</v>
      </c>
      <c r="S1452" s="2" t="s">
        <v>23</v>
      </c>
      <c r="T1452" s="2">
        <v>2</v>
      </c>
      <c r="U1452" s="6">
        <v>3011</v>
      </c>
      <c r="V1452" s="7">
        <v>2941</v>
      </c>
      <c r="W1452" s="7">
        <v>7106289</v>
      </c>
      <c r="X1452" s="7">
        <v>7433203</v>
      </c>
      <c r="Y1452" s="7">
        <v>8690076</v>
      </c>
      <c r="Z1452" s="7">
        <f>U:U  / (Y:Y -W:W )</f>
        <v>1.9011394840341535E-3</v>
      </c>
      <c r="AA1452" s="7">
        <f>V:V   / (Y:Y -X:X )</f>
        <v>2.339934106309866E-3</v>
      </c>
      <c r="AB1452" s="7">
        <f>Z:Z+AA:AA</f>
        <v>4.2410735903440199E-3</v>
      </c>
      <c r="AC1452" s="3">
        <v>386427.79</v>
      </c>
      <c r="AD1452" s="3">
        <v>510999.8</v>
      </c>
      <c r="AE1452" s="3">
        <f t="shared" si="230"/>
        <v>0.75621906309943754</v>
      </c>
      <c r="AF1452" s="2">
        <v>48.208199999999998</v>
      </c>
      <c r="AG1452" s="2">
        <v>16.373799999999999</v>
      </c>
      <c r="AH1452" s="2">
        <v>59.329300000000003</v>
      </c>
      <c r="AI1452" s="2">
        <v>18.069600000000001</v>
      </c>
      <c r="AJ1452" s="4">
        <f t="shared" si="231"/>
        <v>1241.5180151490638</v>
      </c>
      <c r="AK1452" s="3" t="s">
        <v>93</v>
      </c>
      <c r="AL1452" s="3" t="s">
        <v>100</v>
      </c>
      <c r="AM1452" s="3" t="s">
        <v>98</v>
      </c>
      <c r="AN1452" s="3" t="s">
        <v>95</v>
      </c>
      <c r="AO1452" s="3">
        <v>0</v>
      </c>
      <c r="AP1452" s="3">
        <v>0.73499999999999999</v>
      </c>
      <c r="AQ1452" s="3">
        <v>0.61199999999999999</v>
      </c>
      <c r="AR1452" s="3">
        <v>5</v>
      </c>
      <c r="AS1452" s="3">
        <v>-6.774</v>
      </c>
      <c r="AT1452" s="3">
        <v>1</v>
      </c>
      <c r="AU1452" s="3">
        <v>5.1700000000000003E-2</v>
      </c>
      <c r="AV1452" s="3">
        <v>0.28899999999999998</v>
      </c>
      <c r="AW1452" s="3">
        <v>4.1199999999999999E-5</v>
      </c>
      <c r="AX1452" s="3">
        <v>0.10299999999999999</v>
      </c>
      <c r="AY1452" s="3">
        <v>0.39800000000000002</v>
      </c>
      <c r="AZ1452" s="3">
        <v>105.056</v>
      </c>
      <c r="BA1452" s="3">
        <v>184060</v>
      </c>
      <c r="BB1452" s="3">
        <v>4</v>
      </c>
    </row>
    <row r="1453" spans="1:54" x14ac:dyDescent="0.25">
      <c r="A1453" s="3">
        <v>1452</v>
      </c>
      <c r="B1453" s="2" t="s">
        <v>37</v>
      </c>
      <c r="C1453" s="2" t="s">
        <v>70</v>
      </c>
      <c r="D1453" s="3">
        <v>7</v>
      </c>
      <c r="E1453" s="3" t="s">
        <v>35</v>
      </c>
      <c r="F1453" s="3" t="s">
        <v>20</v>
      </c>
      <c r="G1453" s="3" t="s">
        <v>28</v>
      </c>
      <c r="H1453" s="3">
        <v>9</v>
      </c>
      <c r="I1453" s="3">
        <v>7.4210526315789496</v>
      </c>
      <c r="J1453" s="3">
        <v>2</v>
      </c>
      <c r="K1453" s="3">
        <v>6</v>
      </c>
      <c r="L1453" s="3">
        <v>1</v>
      </c>
      <c r="M1453" s="3">
        <v>4</v>
      </c>
      <c r="N1453" s="3" t="str">
        <f t="shared" si="227"/>
        <v>n</v>
      </c>
      <c r="O1453" s="3" t="str">
        <f t="shared" si="228"/>
        <v>n</v>
      </c>
      <c r="P1453" s="2" t="s">
        <v>21</v>
      </c>
      <c r="Q1453" s="2" t="s">
        <v>21</v>
      </c>
      <c r="R1453" s="4" t="str">
        <f t="shared" si="229"/>
        <v>y</v>
      </c>
      <c r="S1453" s="2" t="s">
        <v>23</v>
      </c>
      <c r="T1453" s="2">
        <v>2</v>
      </c>
      <c r="U1453" s="6">
        <v>3011</v>
      </c>
      <c r="V1453" s="7">
        <v>2941</v>
      </c>
      <c r="W1453" s="7">
        <v>7106289</v>
      </c>
      <c r="X1453" s="7">
        <v>7433203</v>
      </c>
      <c r="Y1453" s="7">
        <v>8690076</v>
      </c>
      <c r="Z1453" s="7">
        <f>U:U  / (Y:Y -W:W )</f>
        <v>1.9011394840341535E-3</v>
      </c>
      <c r="AA1453" s="7">
        <f>V:V   / (Y:Y -X:X )</f>
        <v>2.339934106309866E-3</v>
      </c>
      <c r="AB1453" s="7">
        <f>Z:Z+AA:AA</f>
        <v>4.2410735903440199E-3</v>
      </c>
      <c r="AC1453" s="3">
        <v>386427.79</v>
      </c>
      <c r="AD1453" s="3">
        <v>510999.8</v>
      </c>
      <c r="AE1453" s="3">
        <f t="shared" si="230"/>
        <v>0.75621906309943754</v>
      </c>
      <c r="AF1453" s="2">
        <v>48.208199999999998</v>
      </c>
      <c r="AG1453" s="2">
        <v>16.373799999999999</v>
      </c>
      <c r="AH1453" s="2">
        <v>59.329300000000003</v>
      </c>
      <c r="AI1453" s="2">
        <v>18.069600000000001</v>
      </c>
      <c r="AJ1453" s="4">
        <f t="shared" si="231"/>
        <v>1241.5180151490638</v>
      </c>
      <c r="AK1453" s="3" t="s">
        <v>93</v>
      </c>
      <c r="AL1453" s="3" t="s">
        <v>100</v>
      </c>
      <c r="AM1453" s="3" t="s">
        <v>98</v>
      </c>
      <c r="AN1453" s="3" t="s">
        <v>95</v>
      </c>
      <c r="AO1453" s="3">
        <v>0</v>
      </c>
      <c r="AP1453" s="3">
        <v>0.73499999999999999</v>
      </c>
      <c r="AQ1453" s="3">
        <v>0.61199999999999999</v>
      </c>
      <c r="AR1453" s="3">
        <v>5</v>
      </c>
      <c r="AS1453" s="3">
        <v>-6.774</v>
      </c>
      <c r="AT1453" s="3">
        <v>1</v>
      </c>
      <c r="AU1453" s="3">
        <v>5.1700000000000003E-2</v>
      </c>
      <c r="AV1453" s="3">
        <v>0.28899999999999998</v>
      </c>
      <c r="AW1453" s="3">
        <v>4.1199999999999999E-5</v>
      </c>
      <c r="AX1453" s="3">
        <v>0.10299999999999999</v>
      </c>
      <c r="AY1453" s="3">
        <v>0.39800000000000002</v>
      </c>
      <c r="AZ1453" s="3">
        <v>105.056</v>
      </c>
      <c r="BA1453" s="3">
        <v>184060</v>
      </c>
      <c r="BB1453" s="3">
        <v>4</v>
      </c>
    </row>
    <row r="1454" spans="1:54" x14ac:dyDescent="0.25">
      <c r="A1454" s="3">
        <v>1453</v>
      </c>
      <c r="B1454" s="2" t="s">
        <v>39</v>
      </c>
      <c r="C1454" s="2" t="s">
        <v>70</v>
      </c>
      <c r="D1454" s="3">
        <v>8</v>
      </c>
      <c r="E1454" s="3" t="s">
        <v>35</v>
      </c>
      <c r="F1454" s="3" t="s">
        <v>25</v>
      </c>
      <c r="G1454" s="3" t="s">
        <v>28</v>
      </c>
      <c r="H1454" s="3">
        <v>9</v>
      </c>
      <c r="I1454" s="3">
        <v>6.2222222222222197</v>
      </c>
      <c r="J1454" s="3">
        <v>4</v>
      </c>
      <c r="K1454" s="3">
        <v>1</v>
      </c>
      <c r="L1454" s="3">
        <v>1</v>
      </c>
      <c r="M1454" s="3">
        <v>4</v>
      </c>
      <c r="N1454" s="3" t="str">
        <f t="shared" si="227"/>
        <v>n</v>
      </c>
      <c r="O1454" s="3" t="str">
        <f t="shared" si="228"/>
        <v>n</v>
      </c>
      <c r="P1454" s="2" t="s">
        <v>26</v>
      </c>
      <c r="Q1454" s="2" t="s">
        <v>21</v>
      </c>
      <c r="R1454" s="4" t="str">
        <f t="shared" si="229"/>
        <v>n</v>
      </c>
      <c r="S1454" s="2" t="s">
        <v>23</v>
      </c>
      <c r="T1454" s="2">
        <v>2</v>
      </c>
      <c r="U1454" s="6" t="s">
        <v>87</v>
      </c>
      <c r="V1454" s="7" t="s">
        <v>87</v>
      </c>
      <c r="W1454" s="6" t="s">
        <v>87</v>
      </c>
      <c r="X1454" s="6" t="s">
        <v>87</v>
      </c>
      <c r="Y1454" s="7">
        <v>9498364</v>
      </c>
      <c r="Z1454" s="7" t="s">
        <v>87</v>
      </c>
      <c r="AA1454" s="7" t="s">
        <v>87</v>
      </c>
      <c r="AB1454" s="7" t="s">
        <v>87</v>
      </c>
      <c r="AC1454" s="3">
        <v>47433.440000000002</v>
      </c>
      <c r="AD1454" s="3">
        <v>510999.8</v>
      </c>
      <c r="AE1454" s="3">
        <f t="shared" si="230"/>
        <v>9.2824772142767964E-2</v>
      </c>
      <c r="AF1454" s="2">
        <v>53.904499999999999</v>
      </c>
      <c r="AG1454" s="2">
        <v>27.561499999999999</v>
      </c>
      <c r="AH1454" s="2">
        <v>59.329300000000003</v>
      </c>
      <c r="AI1454" s="2">
        <v>18.069600000000001</v>
      </c>
      <c r="AJ1454" s="4">
        <f t="shared" si="231"/>
        <v>835.82179744147948</v>
      </c>
      <c r="AK1454" s="3" t="s">
        <v>93</v>
      </c>
      <c r="AL1454" s="3" t="s">
        <v>100</v>
      </c>
      <c r="AM1454" s="3" t="s">
        <v>95</v>
      </c>
      <c r="AN1454" s="3" t="s">
        <v>95</v>
      </c>
      <c r="AO1454" s="3">
        <v>1</v>
      </c>
      <c r="AP1454" s="3">
        <v>0.73499999999999999</v>
      </c>
      <c r="AQ1454" s="3">
        <v>0.61199999999999999</v>
      </c>
      <c r="AR1454" s="3">
        <v>5</v>
      </c>
      <c r="AS1454" s="3">
        <v>-6.774</v>
      </c>
      <c r="AT1454" s="3">
        <v>1</v>
      </c>
      <c r="AU1454" s="3">
        <v>5.1700000000000003E-2</v>
      </c>
      <c r="AV1454" s="3">
        <v>0.28899999999999998</v>
      </c>
      <c r="AW1454" s="3">
        <v>4.1199999999999999E-5</v>
      </c>
      <c r="AX1454" s="3">
        <v>0.10299999999999999</v>
      </c>
      <c r="AY1454" s="3">
        <v>0.39800000000000002</v>
      </c>
      <c r="AZ1454" s="3">
        <v>105.056</v>
      </c>
      <c r="BA1454" s="3">
        <v>184060</v>
      </c>
      <c r="BB1454" s="3">
        <v>4</v>
      </c>
    </row>
    <row r="1455" spans="1:54" x14ac:dyDescent="0.25">
      <c r="A1455" s="3">
        <v>1454</v>
      </c>
      <c r="B1455" s="2" t="s">
        <v>39</v>
      </c>
      <c r="C1455" s="2" t="s">
        <v>70</v>
      </c>
      <c r="D1455" s="3">
        <v>2</v>
      </c>
      <c r="E1455" s="3" t="s">
        <v>35</v>
      </c>
      <c r="F1455" s="3" t="s">
        <v>20</v>
      </c>
      <c r="G1455" s="3" t="s">
        <v>28</v>
      </c>
      <c r="H1455" s="3">
        <v>9</v>
      </c>
      <c r="I1455" s="3">
        <v>6.2222222222222197</v>
      </c>
      <c r="J1455" s="3">
        <v>4</v>
      </c>
      <c r="K1455" s="3">
        <v>1</v>
      </c>
      <c r="L1455" s="3">
        <v>1</v>
      </c>
      <c r="M1455" s="3">
        <v>4</v>
      </c>
      <c r="N1455" s="3" t="str">
        <f t="shared" si="227"/>
        <v>n</v>
      </c>
      <c r="O1455" s="3" t="str">
        <f t="shared" si="228"/>
        <v>n</v>
      </c>
      <c r="P1455" s="2" t="s">
        <v>26</v>
      </c>
      <c r="Q1455" s="2" t="s">
        <v>21</v>
      </c>
      <c r="R1455" s="4" t="str">
        <f t="shared" si="229"/>
        <v>n</v>
      </c>
      <c r="S1455" s="2" t="s">
        <v>23</v>
      </c>
      <c r="T1455" s="2">
        <v>2</v>
      </c>
      <c r="U1455" s="6" t="s">
        <v>87</v>
      </c>
      <c r="V1455" s="7" t="s">
        <v>87</v>
      </c>
      <c r="W1455" s="6" t="s">
        <v>87</v>
      </c>
      <c r="X1455" s="6" t="s">
        <v>87</v>
      </c>
      <c r="Y1455" s="7">
        <v>9498364</v>
      </c>
      <c r="Z1455" s="7" t="s">
        <v>87</v>
      </c>
      <c r="AA1455" s="7" t="s">
        <v>87</v>
      </c>
      <c r="AB1455" s="7" t="s">
        <v>87</v>
      </c>
      <c r="AC1455" s="3">
        <v>47433.440000000002</v>
      </c>
      <c r="AD1455" s="3">
        <v>510999.8</v>
      </c>
      <c r="AE1455" s="3">
        <f t="shared" si="230"/>
        <v>9.2824772142767964E-2</v>
      </c>
      <c r="AF1455" s="2">
        <v>53.904499999999999</v>
      </c>
      <c r="AG1455" s="2">
        <v>27.561499999999999</v>
      </c>
      <c r="AH1455" s="2">
        <v>59.329300000000003</v>
      </c>
      <c r="AI1455" s="2">
        <v>18.069600000000001</v>
      </c>
      <c r="AJ1455" s="4">
        <f t="shared" si="231"/>
        <v>835.82179744147948</v>
      </c>
      <c r="AK1455" s="3" t="s">
        <v>93</v>
      </c>
      <c r="AL1455" s="3" t="s">
        <v>100</v>
      </c>
      <c r="AM1455" s="3" t="s">
        <v>95</v>
      </c>
      <c r="AN1455" s="3" t="s">
        <v>95</v>
      </c>
      <c r="AO1455" s="3">
        <v>1</v>
      </c>
      <c r="AP1455" s="3">
        <v>0.73499999999999999</v>
      </c>
      <c r="AQ1455" s="3">
        <v>0.61199999999999999</v>
      </c>
      <c r="AR1455" s="3">
        <v>5</v>
      </c>
      <c r="AS1455" s="3">
        <v>-6.774</v>
      </c>
      <c r="AT1455" s="3">
        <v>1</v>
      </c>
      <c r="AU1455" s="3">
        <v>5.1700000000000003E-2</v>
      </c>
      <c r="AV1455" s="3">
        <v>0.28899999999999998</v>
      </c>
      <c r="AW1455" s="3">
        <v>4.1199999999999999E-5</v>
      </c>
      <c r="AX1455" s="3">
        <v>0.10299999999999999</v>
      </c>
      <c r="AY1455" s="3">
        <v>0.39800000000000002</v>
      </c>
      <c r="AZ1455" s="3">
        <v>105.056</v>
      </c>
      <c r="BA1455" s="3">
        <v>184060</v>
      </c>
      <c r="BB1455" s="3">
        <v>4</v>
      </c>
    </row>
    <row r="1456" spans="1:54" x14ac:dyDescent="0.25">
      <c r="A1456" s="3">
        <v>1455</v>
      </c>
      <c r="B1456" s="2" t="s">
        <v>17</v>
      </c>
      <c r="C1456" s="2" t="s">
        <v>70</v>
      </c>
      <c r="D1456" s="3">
        <v>1</v>
      </c>
      <c r="E1456" s="3" t="s">
        <v>35</v>
      </c>
      <c r="F1456" s="3" t="s">
        <v>20</v>
      </c>
      <c r="G1456" s="3" t="s">
        <v>28</v>
      </c>
      <c r="H1456" s="3">
        <v>9</v>
      </c>
      <c r="I1456" s="3">
        <v>6.0769230769230802</v>
      </c>
      <c r="J1456" s="3">
        <v>5</v>
      </c>
      <c r="K1456" s="3">
        <v>1</v>
      </c>
      <c r="L1456" s="3">
        <v>1</v>
      </c>
      <c r="M1456" s="3">
        <v>4</v>
      </c>
      <c r="N1456" s="3" t="str">
        <f t="shared" si="227"/>
        <v>n</v>
      </c>
      <c r="O1456" s="3" t="str">
        <f t="shared" si="228"/>
        <v>n</v>
      </c>
      <c r="P1456" s="2" t="s">
        <v>21</v>
      </c>
      <c r="Q1456" s="2" t="s">
        <v>21</v>
      </c>
      <c r="R1456" s="4" t="str">
        <f t="shared" si="229"/>
        <v>y</v>
      </c>
      <c r="S1456" s="2" t="s">
        <v>23</v>
      </c>
      <c r="T1456" s="2">
        <v>2</v>
      </c>
      <c r="U1456" s="6">
        <v>3276</v>
      </c>
      <c r="V1456" s="7">
        <v>3843</v>
      </c>
      <c r="W1456" s="7">
        <v>9461830</v>
      </c>
      <c r="X1456" s="7">
        <v>9977874</v>
      </c>
      <c r="Y1456" s="7">
        <v>11311117</v>
      </c>
      <c r="Z1456" s="7">
        <f>U:U  / (Y:Y -W:W )</f>
        <v>1.7714935540021641E-3</v>
      </c>
      <c r="AA1456" s="7">
        <f>V:V   / (Y:Y -X:X )</f>
        <v>2.8824452856681042E-3</v>
      </c>
      <c r="AB1456" s="7">
        <f>Z:Z+AA:AA</f>
        <v>4.653938839670268E-3</v>
      </c>
      <c r="AC1456" s="3">
        <v>466365.73</v>
      </c>
      <c r="AD1456" s="3">
        <v>510999.8</v>
      </c>
      <c r="AE1456" s="3">
        <f t="shared" si="230"/>
        <v>0.91265344917943214</v>
      </c>
      <c r="AF1456" s="2">
        <v>50.850299999999997</v>
      </c>
      <c r="AG1456" s="2">
        <v>4.3517000000000001</v>
      </c>
      <c r="AH1456" s="2">
        <v>59.329300000000003</v>
      </c>
      <c r="AI1456" s="2">
        <v>18.069600000000001</v>
      </c>
      <c r="AJ1456" s="4">
        <f t="shared" si="231"/>
        <v>1280.059733832753</v>
      </c>
      <c r="AK1456" s="3" t="s">
        <v>93</v>
      </c>
      <c r="AL1456" s="3" t="s">
        <v>100</v>
      </c>
      <c r="AM1456" s="3" t="s">
        <v>95</v>
      </c>
      <c r="AN1456" s="3" t="s">
        <v>95</v>
      </c>
      <c r="AO1456" s="3">
        <v>1</v>
      </c>
      <c r="AP1456" s="3">
        <v>0.73499999999999999</v>
      </c>
      <c r="AQ1456" s="3">
        <v>0.61199999999999999</v>
      </c>
      <c r="AR1456" s="3">
        <v>5</v>
      </c>
      <c r="AS1456" s="3">
        <v>-6.774</v>
      </c>
      <c r="AT1456" s="3">
        <v>1</v>
      </c>
      <c r="AU1456" s="3">
        <v>5.1700000000000003E-2</v>
      </c>
      <c r="AV1456" s="3">
        <v>0.28899999999999998</v>
      </c>
      <c r="AW1456" s="3">
        <v>4.1199999999999999E-5</v>
      </c>
      <c r="AX1456" s="3">
        <v>0.10299999999999999</v>
      </c>
      <c r="AY1456" s="3">
        <v>0.39800000000000002</v>
      </c>
      <c r="AZ1456" s="3">
        <v>105.056</v>
      </c>
      <c r="BA1456" s="3">
        <v>184060</v>
      </c>
      <c r="BB1456" s="3">
        <v>4</v>
      </c>
    </row>
    <row r="1457" spans="1:54" x14ac:dyDescent="0.25">
      <c r="A1457" s="3">
        <v>1456</v>
      </c>
      <c r="B1457" s="2" t="s">
        <v>24</v>
      </c>
      <c r="C1457" s="2" t="s">
        <v>70</v>
      </c>
      <c r="D1457" s="3">
        <v>3</v>
      </c>
      <c r="E1457" s="3" t="s">
        <v>35</v>
      </c>
      <c r="F1457" s="3" t="s">
        <v>20</v>
      </c>
      <c r="G1457" s="3" t="s">
        <v>28</v>
      </c>
      <c r="H1457" s="3">
        <v>9</v>
      </c>
      <c r="I1457" s="3">
        <v>6.5</v>
      </c>
      <c r="J1457" s="3">
        <v>1</v>
      </c>
      <c r="K1457" s="3">
        <v>3</v>
      </c>
      <c r="L1457" s="3">
        <v>1</v>
      </c>
      <c r="M1457" s="3">
        <v>4</v>
      </c>
      <c r="N1457" s="3" t="str">
        <f t="shared" si="227"/>
        <v>y</v>
      </c>
      <c r="O1457" s="3" t="str">
        <f t="shared" si="228"/>
        <v>n</v>
      </c>
      <c r="P1457" s="2" t="s">
        <v>26</v>
      </c>
      <c r="Q1457" s="2" t="s">
        <v>21</v>
      </c>
      <c r="R1457" s="4" t="str">
        <f t="shared" si="229"/>
        <v>n</v>
      </c>
      <c r="S1457" s="2" t="s">
        <v>23</v>
      </c>
      <c r="T1457" s="2">
        <v>2</v>
      </c>
      <c r="U1457" s="6">
        <v>355</v>
      </c>
      <c r="V1457" s="7">
        <v>108</v>
      </c>
      <c r="W1457" s="7">
        <v>7015969</v>
      </c>
      <c r="X1457" s="7">
        <v>7075726</v>
      </c>
      <c r="Y1457" s="7">
        <v>7153784</v>
      </c>
      <c r="Z1457" s="7">
        <f>U:U  / (Y:Y -W:W )</f>
        <v>2.575916990167979E-3</v>
      </c>
      <c r="AA1457" s="7">
        <f>V:V   / (Y:Y -X:X )</f>
        <v>1.3835865638371467E-3</v>
      </c>
      <c r="AB1457" s="7">
        <f>Z:Z+AA:AA</f>
        <v>3.9595035540051261E-3</v>
      </c>
      <c r="AC1457" s="3">
        <v>52395.16</v>
      </c>
      <c r="AD1457" s="3">
        <v>510999.8</v>
      </c>
      <c r="AE1457" s="3">
        <f t="shared" si="230"/>
        <v>0.10253459981784729</v>
      </c>
      <c r="AF1457" s="2">
        <v>42.697699999999998</v>
      </c>
      <c r="AG1457" s="2">
        <v>23.321899999999999</v>
      </c>
      <c r="AH1457" s="2">
        <v>59.329300000000003</v>
      </c>
      <c r="AI1457" s="2">
        <v>18.069600000000001</v>
      </c>
      <c r="AJ1457" s="4">
        <f t="shared" si="231"/>
        <v>1884.0712659041001</v>
      </c>
      <c r="AK1457" s="3" t="s">
        <v>93</v>
      </c>
      <c r="AL1457" s="3" t="s">
        <v>100</v>
      </c>
      <c r="AM1457" s="3" t="s">
        <v>96</v>
      </c>
      <c r="AN1457" s="3" t="s">
        <v>95</v>
      </c>
      <c r="AO1457" s="3">
        <v>0</v>
      </c>
      <c r="AP1457" s="3">
        <v>0.73499999999999999</v>
      </c>
      <c r="AQ1457" s="3">
        <v>0.61199999999999999</v>
      </c>
      <c r="AR1457" s="3">
        <v>5</v>
      </c>
      <c r="AS1457" s="3">
        <v>-6.774</v>
      </c>
      <c r="AT1457" s="3">
        <v>1</v>
      </c>
      <c r="AU1457" s="3">
        <v>5.1700000000000003E-2</v>
      </c>
      <c r="AV1457" s="3">
        <v>0.28899999999999998</v>
      </c>
      <c r="AW1457" s="3">
        <v>4.1199999999999999E-5</v>
      </c>
      <c r="AX1457" s="3">
        <v>0.10299999999999999</v>
      </c>
      <c r="AY1457" s="3">
        <v>0.39800000000000002</v>
      </c>
      <c r="AZ1457" s="3">
        <v>105.056</v>
      </c>
      <c r="BA1457" s="3">
        <v>184060</v>
      </c>
      <c r="BB1457" s="3">
        <v>4</v>
      </c>
    </row>
    <row r="1458" spans="1:54" x14ac:dyDescent="0.25">
      <c r="A1458" s="3">
        <v>1457</v>
      </c>
      <c r="B1458" s="2" t="s">
        <v>42</v>
      </c>
      <c r="C1458" s="2" t="s">
        <v>70</v>
      </c>
      <c r="D1458" s="3">
        <v>7</v>
      </c>
      <c r="E1458" s="3" t="s">
        <v>35</v>
      </c>
      <c r="F1458" s="3" t="s">
        <v>20</v>
      </c>
      <c r="G1458" s="3" t="s">
        <v>28</v>
      </c>
      <c r="H1458" s="3">
        <v>9</v>
      </c>
      <c r="I1458" s="3">
        <v>3.6666666666666701</v>
      </c>
      <c r="J1458" s="3">
        <v>1</v>
      </c>
      <c r="K1458" s="3">
        <v>2</v>
      </c>
      <c r="L1458" s="3">
        <v>1</v>
      </c>
      <c r="M1458" s="3">
        <v>4</v>
      </c>
      <c r="N1458" s="3" t="str">
        <f t="shared" si="227"/>
        <v>y</v>
      </c>
      <c r="O1458" s="3" t="str">
        <f t="shared" si="228"/>
        <v>n</v>
      </c>
      <c r="P1458" s="2" t="s">
        <v>26</v>
      </c>
      <c r="Q1458" s="2" t="s">
        <v>21</v>
      </c>
      <c r="R1458" s="4" t="str">
        <f t="shared" si="229"/>
        <v>n</v>
      </c>
      <c r="S1458" s="2" t="s">
        <v>23</v>
      </c>
      <c r="T1458" s="2">
        <v>2</v>
      </c>
      <c r="U1458" s="6" t="s">
        <v>87</v>
      </c>
      <c r="V1458" s="7">
        <v>257</v>
      </c>
      <c r="W1458" s="6" t="s">
        <v>87</v>
      </c>
      <c r="X1458" s="7">
        <v>4147382</v>
      </c>
      <c r="Y1458" s="7">
        <v>4190669</v>
      </c>
      <c r="Z1458" s="7" t="s">
        <v>87</v>
      </c>
      <c r="AA1458" s="7">
        <f>V:V   / (Y:Y -X:X )</f>
        <v>5.9371173793517683E-3</v>
      </c>
      <c r="AB1458" s="7" t="s">
        <v>87</v>
      </c>
      <c r="AC1458" s="3">
        <v>50425.33</v>
      </c>
      <c r="AD1458" s="3">
        <v>510999.8</v>
      </c>
      <c r="AE1458" s="3">
        <f t="shared" si="230"/>
        <v>9.8679745080135065E-2</v>
      </c>
      <c r="AF1458" s="2">
        <v>45.814999999999998</v>
      </c>
      <c r="AG1458" s="2">
        <v>15.9819</v>
      </c>
      <c r="AH1458" s="2">
        <v>59.329300000000003</v>
      </c>
      <c r="AI1458" s="2">
        <v>18.069600000000001</v>
      </c>
      <c r="AJ1458" s="4">
        <f t="shared" si="231"/>
        <v>1509.1418366053031</v>
      </c>
      <c r="AK1458" s="3" t="s">
        <v>93</v>
      </c>
      <c r="AL1458" s="3" t="s">
        <v>100</v>
      </c>
      <c r="AM1458" s="3" t="s">
        <v>95</v>
      </c>
      <c r="AN1458" s="3" t="s">
        <v>95</v>
      </c>
      <c r="AO1458" s="3">
        <v>1</v>
      </c>
      <c r="AP1458" s="3">
        <v>0.73499999999999999</v>
      </c>
      <c r="AQ1458" s="3">
        <v>0.61199999999999999</v>
      </c>
      <c r="AR1458" s="3">
        <v>5</v>
      </c>
      <c r="AS1458" s="3">
        <v>-6.774</v>
      </c>
      <c r="AT1458" s="3">
        <v>1</v>
      </c>
      <c r="AU1458" s="3">
        <v>5.1700000000000003E-2</v>
      </c>
      <c r="AV1458" s="3">
        <v>0.28899999999999998</v>
      </c>
      <c r="AW1458" s="3">
        <v>4.1199999999999999E-5</v>
      </c>
      <c r="AX1458" s="3">
        <v>0.10299999999999999</v>
      </c>
      <c r="AY1458" s="3">
        <v>0.39800000000000002</v>
      </c>
      <c r="AZ1458" s="3">
        <v>105.056</v>
      </c>
      <c r="BA1458" s="3">
        <v>184060</v>
      </c>
      <c r="BB1458" s="3">
        <v>4</v>
      </c>
    </row>
    <row r="1459" spans="1:54" x14ac:dyDescent="0.25">
      <c r="A1459" s="3">
        <v>1458</v>
      </c>
      <c r="B1459" s="2" t="s">
        <v>43</v>
      </c>
      <c r="C1459" s="2" t="s">
        <v>70</v>
      </c>
      <c r="D1459" s="3">
        <v>1</v>
      </c>
      <c r="E1459" s="3" t="s">
        <v>35</v>
      </c>
      <c r="F1459" s="3" t="s">
        <v>20</v>
      </c>
      <c r="G1459" s="3" t="s">
        <v>28</v>
      </c>
      <c r="H1459" s="3">
        <v>9</v>
      </c>
      <c r="I1459" s="3">
        <v>5.9444444444444402</v>
      </c>
      <c r="J1459" s="3">
        <v>6</v>
      </c>
      <c r="K1459" s="3">
        <v>3</v>
      </c>
      <c r="L1459" s="3">
        <v>1</v>
      </c>
      <c r="M1459" s="3">
        <v>4</v>
      </c>
      <c r="N1459" s="3" t="str">
        <f t="shared" si="227"/>
        <v>n</v>
      </c>
      <c r="O1459" s="3" t="str">
        <f t="shared" si="228"/>
        <v>n</v>
      </c>
      <c r="P1459" s="2" t="s">
        <v>44</v>
      </c>
      <c r="Q1459" s="2" t="s">
        <v>21</v>
      </c>
      <c r="R1459" s="4" t="str">
        <f t="shared" si="229"/>
        <v>n</v>
      </c>
      <c r="S1459" s="2" t="s">
        <v>23</v>
      </c>
      <c r="T1459" s="2">
        <v>2</v>
      </c>
      <c r="U1459" s="6" t="s">
        <v>87</v>
      </c>
      <c r="V1459" s="7" t="s">
        <v>87</v>
      </c>
      <c r="W1459" s="6" t="s">
        <v>87</v>
      </c>
      <c r="X1459" s="7" t="s">
        <v>87</v>
      </c>
      <c r="Y1459" s="7">
        <v>848319</v>
      </c>
      <c r="Z1459" s="7" t="s">
        <v>87</v>
      </c>
      <c r="AA1459" s="7" t="s">
        <v>87</v>
      </c>
      <c r="AB1459" s="7" t="s">
        <v>87</v>
      </c>
      <c r="AC1459" s="3">
        <v>19801.66</v>
      </c>
      <c r="AD1459" s="3">
        <v>510999.8</v>
      </c>
      <c r="AE1459" s="3">
        <f t="shared" si="230"/>
        <v>3.8750817514997073E-2</v>
      </c>
      <c r="AF1459" s="2">
        <v>35.185600000000001</v>
      </c>
      <c r="AG1459" s="2">
        <v>33.382300000000001</v>
      </c>
      <c r="AH1459" s="2">
        <v>59.329300000000003</v>
      </c>
      <c r="AI1459" s="2">
        <v>18.069600000000001</v>
      </c>
      <c r="AJ1459" s="4">
        <f t="shared" si="231"/>
        <v>2906.6097368267401</v>
      </c>
      <c r="AK1459" s="3" t="s">
        <v>93</v>
      </c>
      <c r="AL1459" s="3" t="s">
        <v>100</v>
      </c>
      <c r="AM1459" s="3" t="s">
        <v>95</v>
      </c>
      <c r="AN1459" s="3" t="s">
        <v>95</v>
      </c>
      <c r="AO1459" s="3">
        <v>1</v>
      </c>
      <c r="AP1459" s="3">
        <v>0.73499999999999999</v>
      </c>
      <c r="AQ1459" s="3">
        <v>0.61199999999999999</v>
      </c>
      <c r="AR1459" s="3">
        <v>5</v>
      </c>
      <c r="AS1459" s="3">
        <v>-6.774</v>
      </c>
      <c r="AT1459" s="3">
        <v>1</v>
      </c>
      <c r="AU1459" s="3">
        <v>5.1700000000000003E-2</v>
      </c>
      <c r="AV1459" s="3">
        <v>0.28899999999999998</v>
      </c>
      <c r="AW1459" s="3">
        <v>4.1199999999999999E-5</v>
      </c>
      <c r="AX1459" s="3">
        <v>0.10299999999999999</v>
      </c>
      <c r="AY1459" s="3">
        <v>0.39800000000000002</v>
      </c>
      <c r="AZ1459" s="3">
        <v>105.056</v>
      </c>
      <c r="BA1459" s="3">
        <v>184060</v>
      </c>
      <c r="BB1459" s="3">
        <v>4</v>
      </c>
    </row>
    <row r="1460" spans="1:54" x14ac:dyDescent="0.25">
      <c r="A1460" s="3">
        <v>1459</v>
      </c>
      <c r="B1460" s="2" t="s">
        <v>45</v>
      </c>
      <c r="C1460" s="2" t="s">
        <v>70</v>
      </c>
      <c r="D1460" s="3">
        <v>12</v>
      </c>
      <c r="E1460" s="3" t="s">
        <v>35</v>
      </c>
      <c r="F1460" s="3" t="s">
        <v>25</v>
      </c>
      <c r="G1460" s="3" t="s">
        <v>28</v>
      </c>
      <c r="H1460" s="3">
        <v>9</v>
      </c>
      <c r="I1460" s="3">
        <v>8</v>
      </c>
      <c r="J1460" s="3">
        <v>7</v>
      </c>
      <c r="K1460" s="3">
        <v>1</v>
      </c>
      <c r="L1460" s="3">
        <v>1</v>
      </c>
      <c r="M1460" s="3">
        <v>4</v>
      </c>
      <c r="N1460" s="3" t="str">
        <f t="shared" si="227"/>
        <v>n</v>
      </c>
      <c r="O1460" s="3" t="str">
        <f t="shared" si="228"/>
        <v>n</v>
      </c>
      <c r="P1460" s="2" t="s">
        <v>26</v>
      </c>
      <c r="Q1460" s="2" t="s">
        <v>21</v>
      </c>
      <c r="R1460" s="4" t="str">
        <f t="shared" si="229"/>
        <v>n</v>
      </c>
      <c r="S1460" s="2" t="s">
        <v>23</v>
      </c>
      <c r="T1460" s="2">
        <v>2</v>
      </c>
      <c r="U1460" s="6">
        <v>475</v>
      </c>
      <c r="V1460" s="7">
        <v>826</v>
      </c>
      <c r="W1460" s="7">
        <v>10120553</v>
      </c>
      <c r="X1460" s="7">
        <v>10077497</v>
      </c>
      <c r="Y1460" s="7">
        <v>10553843</v>
      </c>
      <c r="Z1460" s="7">
        <f t="shared" ref="Z1460:Z1467" si="232">U:U  / (Y:Y -W:W )</f>
        <v>1.0962634725010963E-3</v>
      </c>
      <c r="AA1460" s="7">
        <f t="shared" ref="AA1460:AA1469" si="233">V:V   / (Y:Y -X:X )</f>
        <v>1.7340336646051399E-3</v>
      </c>
      <c r="AB1460" s="7">
        <f t="shared" ref="AB1460:AB1467" si="234">Z:Z+AA:AA</f>
        <v>2.8302971371062359E-3</v>
      </c>
      <c r="AC1460" s="3">
        <v>99300.33</v>
      </c>
      <c r="AD1460" s="3">
        <v>510999.8</v>
      </c>
      <c r="AE1460" s="3">
        <f t="shared" si="230"/>
        <v>0.19432557507850298</v>
      </c>
      <c r="AF1460" s="2">
        <v>50.075499999999998</v>
      </c>
      <c r="AG1460" s="2">
        <v>14.437799999999999</v>
      </c>
      <c r="AH1460" s="2">
        <v>59.329300000000003</v>
      </c>
      <c r="AI1460" s="2">
        <v>18.069600000000001</v>
      </c>
      <c r="AJ1460" s="4">
        <f t="shared" si="231"/>
        <v>1054.7042964182735</v>
      </c>
      <c r="AK1460" s="3" t="s">
        <v>93</v>
      </c>
      <c r="AL1460" s="3" t="s">
        <v>100</v>
      </c>
      <c r="AM1460" s="3" t="s">
        <v>95</v>
      </c>
      <c r="AN1460" s="3" t="s">
        <v>95</v>
      </c>
      <c r="AO1460" s="3">
        <v>1</v>
      </c>
      <c r="AP1460" s="3">
        <v>0.73499999999999999</v>
      </c>
      <c r="AQ1460" s="3">
        <v>0.61199999999999999</v>
      </c>
      <c r="AR1460" s="3">
        <v>5</v>
      </c>
      <c r="AS1460" s="3">
        <v>-6.774</v>
      </c>
      <c r="AT1460" s="3">
        <v>1</v>
      </c>
      <c r="AU1460" s="3">
        <v>5.1700000000000003E-2</v>
      </c>
      <c r="AV1460" s="3">
        <v>0.28899999999999998</v>
      </c>
      <c r="AW1460" s="3">
        <v>4.1199999999999999E-5</v>
      </c>
      <c r="AX1460" s="3">
        <v>0.10299999999999999</v>
      </c>
      <c r="AY1460" s="3">
        <v>0.39800000000000002</v>
      </c>
      <c r="AZ1460" s="3">
        <v>105.056</v>
      </c>
      <c r="BA1460" s="3">
        <v>184060</v>
      </c>
      <c r="BB1460" s="3">
        <v>4</v>
      </c>
    </row>
    <row r="1461" spans="1:54" x14ac:dyDescent="0.25">
      <c r="A1461" s="3">
        <v>1460</v>
      </c>
      <c r="B1461" s="2" t="s">
        <v>45</v>
      </c>
      <c r="C1461" s="2" t="s">
        <v>70</v>
      </c>
      <c r="D1461" s="3">
        <v>2</v>
      </c>
      <c r="E1461" s="3" t="s">
        <v>35</v>
      </c>
      <c r="F1461" s="3" t="s">
        <v>20</v>
      </c>
      <c r="G1461" s="3" t="s">
        <v>28</v>
      </c>
      <c r="H1461" s="3">
        <v>9</v>
      </c>
      <c r="I1461" s="3">
        <v>8</v>
      </c>
      <c r="J1461" s="3">
        <v>7</v>
      </c>
      <c r="K1461" s="3">
        <v>1</v>
      </c>
      <c r="L1461" s="3">
        <v>1</v>
      </c>
      <c r="M1461" s="3">
        <v>4</v>
      </c>
      <c r="N1461" s="3" t="str">
        <f t="shared" si="227"/>
        <v>n</v>
      </c>
      <c r="O1461" s="3" t="str">
        <f t="shared" si="228"/>
        <v>n</v>
      </c>
      <c r="P1461" s="2" t="s">
        <v>26</v>
      </c>
      <c r="Q1461" s="2" t="s">
        <v>21</v>
      </c>
      <c r="R1461" s="4" t="str">
        <f t="shared" si="229"/>
        <v>n</v>
      </c>
      <c r="S1461" s="2" t="s">
        <v>23</v>
      </c>
      <c r="T1461" s="2">
        <v>2</v>
      </c>
      <c r="U1461" s="6">
        <v>475</v>
      </c>
      <c r="V1461" s="7">
        <v>826</v>
      </c>
      <c r="W1461" s="7">
        <v>10120553</v>
      </c>
      <c r="X1461" s="7">
        <v>10077497</v>
      </c>
      <c r="Y1461" s="7">
        <v>10553843</v>
      </c>
      <c r="Z1461" s="7">
        <f t="shared" si="232"/>
        <v>1.0962634725010963E-3</v>
      </c>
      <c r="AA1461" s="7">
        <f t="shared" si="233"/>
        <v>1.7340336646051399E-3</v>
      </c>
      <c r="AB1461" s="7">
        <f t="shared" si="234"/>
        <v>2.8302971371062359E-3</v>
      </c>
      <c r="AC1461" s="3">
        <v>99300.33</v>
      </c>
      <c r="AD1461" s="3">
        <v>510999.8</v>
      </c>
      <c r="AE1461" s="3">
        <f t="shared" si="230"/>
        <v>0.19432557507850298</v>
      </c>
      <c r="AF1461" s="2">
        <v>50.075499999999998</v>
      </c>
      <c r="AG1461" s="2">
        <v>14.437799999999999</v>
      </c>
      <c r="AH1461" s="2">
        <v>59.329300000000003</v>
      </c>
      <c r="AI1461" s="2">
        <v>18.069600000000001</v>
      </c>
      <c r="AJ1461" s="4">
        <f t="shared" si="231"/>
        <v>1054.7042964182735</v>
      </c>
      <c r="AK1461" s="3" t="s">
        <v>93</v>
      </c>
      <c r="AL1461" s="3" t="s">
        <v>100</v>
      </c>
      <c r="AM1461" s="3" t="s">
        <v>95</v>
      </c>
      <c r="AN1461" s="3" t="s">
        <v>95</v>
      </c>
      <c r="AO1461" s="3">
        <v>1</v>
      </c>
      <c r="AP1461" s="3">
        <v>0.73499999999999999</v>
      </c>
      <c r="AQ1461" s="3">
        <v>0.61199999999999999</v>
      </c>
      <c r="AR1461" s="3">
        <v>5</v>
      </c>
      <c r="AS1461" s="3">
        <v>-6.774</v>
      </c>
      <c r="AT1461" s="3">
        <v>1</v>
      </c>
      <c r="AU1461" s="3">
        <v>5.1700000000000003E-2</v>
      </c>
      <c r="AV1461" s="3">
        <v>0.28899999999999998</v>
      </c>
      <c r="AW1461" s="3">
        <v>4.1199999999999999E-5</v>
      </c>
      <c r="AX1461" s="3">
        <v>0.10299999999999999</v>
      </c>
      <c r="AY1461" s="3">
        <v>0.39800000000000002</v>
      </c>
      <c r="AZ1461" s="3">
        <v>105.056</v>
      </c>
      <c r="BA1461" s="3">
        <v>184060</v>
      </c>
      <c r="BB1461" s="3">
        <v>4</v>
      </c>
    </row>
    <row r="1462" spans="1:54" x14ac:dyDescent="0.25">
      <c r="A1462" s="3">
        <v>1461</v>
      </c>
      <c r="B1462" s="2" t="s">
        <v>75</v>
      </c>
      <c r="C1462" s="2" t="s">
        <v>70</v>
      </c>
      <c r="D1462" s="3">
        <v>4</v>
      </c>
      <c r="E1462" s="3" t="s">
        <v>35</v>
      </c>
      <c r="F1462" s="3" t="s">
        <v>25</v>
      </c>
      <c r="G1462" s="3" t="s">
        <v>28</v>
      </c>
      <c r="H1462" s="3">
        <v>9</v>
      </c>
      <c r="I1462" s="3">
        <v>9.4705882352941195</v>
      </c>
      <c r="J1462" s="3">
        <v>1</v>
      </c>
      <c r="K1462" s="3">
        <v>4</v>
      </c>
      <c r="L1462" s="3">
        <v>1</v>
      </c>
      <c r="M1462" s="3">
        <v>4</v>
      </c>
      <c r="N1462" s="3" t="str">
        <f t="shared" si="227"/>
        <v>y</v>
      </c>
      <c r="O1462" s="3" t="str">
        <f t="shared" si="228"/>
        <v>y</v>
      </c>
      <c r="P1462" s="2" t="s">
        <v>21</v>
      </c>
      <c r="Q1462" s="2" t="s">
        <v>21</v>
      </c>
      <c r="R1462" s="4" t="str">
        <f t="shared" si="229"/>
        <v>y</v>
      </c>
      <c r="S1462" s="2" t="s">
        <v>23</v>
      </c>
      <c r="T1462" s="2">
        <v>2</v>
      </c>
      <c r="U1462" s="6">
        <v>22443</v>
      </c>
      <c r="V1462" s="7">
        <v>14852</v>
      </c>
      <c r="W1462" s="7">
        <v>5069632</v>
      </c>
      <c r="X1462" s="7">
        <v>5244104</v>
      </c>
      <c r="Y1462" s="7">
        <v>5707251</v>
      </c>
      <c r="Z1462" s="7">
        <f t="shared" si="232"/>
        <v>3.5198135563714379E-2</v>
      </c>
      <c r="AA1462" s="7">
        <f t="shared" si="233"/>
        <v>3.2067572498580367E-2</v>
      </c>
      <c r="AB1462" s="7">
        <f t="shared" si="234"/>
        <v>6.7265708062294746E-2</v>
      </c>
      <c r="AC1462" s="3">
        <v>306142.94</v>
      </c>
      <c r="AD1462" s="3">
        <v>510999.8</v>
      </c>
      <c r="AE1462" s="3">
        <f t="shared" si="230"/>
        <v>0.59910579221361737</v>
      </c>
      <c r="AF1462" s="2">
        <v>55.676099999999998</v>
      </c>
      <c r="AG1462" s="2">
        <v>12.568300000000001</v>
      </c>
      <c r="AH1462" s="2">
        <v>59.329300000000003</v>
      </c>
      <c r="AI1462" s="2">
        <v>18.069600000000001</v>
      </c>
      <c r="AJ1462" s="4">
        <f t="shared" si="231"/>
        <v>522.16635559918541</v>
      </c>
      <c r="AK1462" s="3" t="s">
        <v>93</v>
      </c>
      <c r="AL1462" s="3" t="s">
        <v>100</v>
      </c>
      <c r="AM1462" s="3" t="s">
        <v>95</v>
      </c>
      <c r="AN1462" s="3" t="s">
        <v>95</v>
      </c>
      <c r="AO1462" s="3">
        <v>1</v>
      </c>
      <c r="AP1462" s="3">
        <v>0.73499999999999999</v>
      </c>
      <c r="AQ1462" s="3">
        <v>0.61199999999999999</v>
      </c>
      <c r="AR1462" s="3">
        <v>5</v>
      </c>
      <c r="AS1462" s="3">
        <v>-6.774</v>
      </c>
      <c r="AT1462" s="3">
        <v>1</v>
      </c>
      <c r="AU1462" s="3">
        <v>5.1700000000000003E-2</v>
      </c>
      <c r="AV1462" s="3">
        <v>0.28899999999999998</v>
      </c>
      <c r="AW1462" s="3">
        <v>4.1199999999999999E-5</v>
      </c>
      <c r="AX1462" s="3">
        <v>0.10299999999999999</v>
      </c>
      <c r="AY1462" s="3">
        <v>0.39800000000000002</v>
      </c>
      <c r="AZ1462" s="3">
        <v>105.056</v>
      </c>
      <c r="BA1462" s="3">
        <v>184060</v>
      </c>
      <c r="BB1462" s="3">
        <v>4</v>
      </c>
    </row>
    <row r="1463" spans="1:54" x14ac:dyDescent="0.25">
      <c r="A1463" s="3">
        <v>1462</v>
      </c>
      <c r="B1463" s="2" t="s">
        <v>75</v>
      </c>
      <c r="C1463" s="2" t="s">
        <v>70</v>
      </c>
      <c r="D1463" s="3">
        <v>12</v>
      </c>
      <c r="E1463" s="3" t="s">
        <v>35</v>
      </c>
      <c r="F1463" s="3" t="s">
        <v>20</v>
      </c>
      <c r="G1463" s="3" t="s">
        <v>28</v>
      </c>
      <c r="H1463" s="3">
        <v>9</v>
      </c>
      <c r="I1463" s="3">
        <v>9.4705882352941195</v>
      </c>
      <c r="J1463" s="3">
        <v>1</v>
      </c>
      <c r="K1463" s="3">
        <v>4</v>
      </c>
      <c r="L1463" s="3">
        <v>1</v>
      </c>
      <c r="M1463" s="3">
        <v>4</v>
      </c>
      <c r="N1463" s="3" t="str">
        <f t="shared" si="227"/>
        <v>y</v>
      </c>
      <c r="O1463" s="3" t="str">
        <f t="shared" si="228"/>
        <v>y</v>
      </c>
      <c r="P1463" s="2" t="s">
        <v>21</v>
      </c>
      <c r="Q1463" s="2" t="s">
        <v>21</v>
      </c>
      <c r="R1463" s="4" t="str">
        <f t="shared" si="229"/>
        <v>y</v>
      </c>
      <c r="S1463" s="2" t="s">
        <v>23</v>
      </c>
      <c r="T1463" s="2">
        <v>2</v>
      </c>
      <c r="U1463" s="6">
        <v>22443</v>
      </c>
      <c r="V1463" s="7">
        <v>14852</v>
      </c>
      <c r="W1463" s="7">
        <v>5069632</v>
      </c>
      <c r="X1463" s="7">
        <v>5244104</v>
      </c>
      <c r="Y1463" s="7">
        <v>5707251</v>
      </c>
      <c r="Z1463" s="7">
        <f t="shared" si="232"/>
        <v>3.5198135563714379E-2</v>
      </c>
      <c r="AA1463" s="7">
        <f t="shared" si="233"/>
        <v>3.2067572498580367E-2</v>
      </c>
      <c r="AB1463" s="7">
        <f t="shared" si="234"/>
        <v>6.7265708062294746E-2</v>
      </c>
      <c r="AC1463" s="3">
        <v>306142.94</v>
      </c>
      <c r="AD1463" s="3">
        <v>510999.8</v>
      </c>
      <c r="AE1463" s="3">
        <f t="shared" si="230"/>
        <v>0.59910579221361737</v>
      </c>
      <c r="AF1463" s="2">
        <v>55.676099999999998</v>
      </c>
      <c r="AG1463" s="2">
        <v>12.568300000000001</v>
      </c>
      <c r="AH1463" s="2">
        <v>59.329300000000003</v>
      </c>
      <c r="AI1463" s="2">
        <v>18.069600000000001</v>
      </c>
      <c r="AJ1463" s="4">
        <f t="shared" si="231"/>
        <v>522.16635559918541</v>
      </c>
      <c r="AK1463" s="3" t="s">
        <v>93</v>
      </c>
      <c r="AL1463" s="3" t="s">
        <v>100</v>
      </c>
      <c r="AM1463" s="3" t="s">
        <v>95</v>
      </c>
      <c r="AN1463" s="3" t="s">
        <v>95</v>
      </c>
      <c r="AO1463" s="3">
        <v>1</v>
      </c>
      <c r="AP1463" s="3">
        <v>0.73499999999999999</v>
      </c>
      <c r="AQ1463" s="3">
        <v>0.61199999999999999</v>
      </c>
      <c r="AR1463" s="3">
        <v>5</v>
      </c>
      <c r="AS1463" s="3">
        <v>-6.774</v>
      </c>
      <c r="AT1463" s="3">
        <v>1</v>
      </c>
      <c r="AU1463" s="3">
        <v>5.1700000000000003E-2</v>
      </c>
      <c r="AV1463" s="3">
        <v>0.28899999999999998</v>
      </c>
      <c r="AW1463" s="3">
        <v>4.1199999999999999E-5</v>
      </c>
      <c r="AX1463" s="3">
        <v>0.10299999999999999</v>
      </c>
      <c r="AY1463" s="3">
        <v>0.39800000000000002</v>
      </c>
      <c r="AZ1463" s="3">
        <v>105.056</v>
      </c>
      <c r="BA1463" s="3">
        <v>184060</v>
      </c>
      <c r="BB1463" s="3">
        <v>4</v>
      </c>
    </row>
    <row r="1464" spans="1:54" x14ac:dyDescent="0.25">
      <c r="A1464" s="3">
        <v>1463</v>
      </c>
      <c r="B1464" s="2" t="s">
        <v>46</v>
      </c>
      <c r="C1464" s="2" t="s">
        <v>70</v>
      </c>
      <c r="D1464" s="3">
        <v>12</v>
      </c>
      <c r="E1464" s="3" t="s">
        <v>35</v>
      </c>
      <c r="F1464" s="3" t="s">
        <v>25</v>
      </c>
      <c r="G1464" s="3" t="s">
        <v>28</v>
      </c>
      <c r="H1464" s="3">
        <v>9</v>
      </c>
      <c r="I1464" s="3">
        <v>8.1428571428571406</v>
      </c>
      <c r="J1464" s="3">
        <v>8</v>
      </c>
      <c r="K1464" s="3">
        <v>5</v>
      </c>
      <c r="L1464" s="3">
        <v>1</v>
      </c>
      <c r="M1464" s="3">
        <v>4</v>
      </c>
      <c r="N1464" s="3" t="str">
        <f t="shared" si="227"/>
        <v>n</v>
      </c>
      <c r="O1464" s="3" t="str">
        <f t="shared" si="228"/>
        <v>n</v>
      </c>
      <c r="P1464" s="2" t="s">
        <v>47</v>
      </c>
      <c r="Q1464" s="2" t="s">
        <v>21</v>
      </c>
      <c r="R1464" s="4" t="str">
        <f t="shared" si="229"/>
        <v>n</v>
      </c>
      <c r="S1464" s="2" t="s">
        <v>23</v>
      </c>
      <c r="T1464" s="2">
        <v>2</v>
      </c>
      <c r="U1464" s="6">
        <v>580</v>
      </c>
      <c r="V1464" s="7">
        <v>611</v>
      </c>
      <c r="W1464" s="7">
        <v>1122085</v>
      </c>
      <c r="X1464" s="7">
        <v>1117693</v>
      </c>
      <c r="Y1464" s="7">
        <v>1315944</v>
      </c>
      <c r="Z1464" s="7">
        <f t="shared" si="232"/>
        <v>2.9918652216301537E-3</v>
      </c>
      <c r="AA1464" s="7">
        <f t="shared" si="233"/>
        <v>3.0819516673308081E-3</v>
      </c>
      <c r="AB1464" s="7">
        <f t="shared" si="234"/>
        <v>6.0738168889609614E-3</v>
      </c>
      <c r="AC1464" s="3">
        <v>23136.74</v>
      </c>
      <c r="AD1464" s="3">
        <v>510999.8</v>
      </c>
      <c r="AE1464" s="3">
        <f t="shared" si="230"/>
        <v>4.5277395411896446E-2</v>
      </c>
      <c r="AF1464" s="2">
        <v>59.436999999999998</v>
      </c>
      <c r="AG1464" s="2">
        <v>24.753599999999999</v>
      </c>
      <c r="AH1464" s="2">
        <v>59.329300000000003</v>
      </c>
      <c r="AI1464" s="2">
        <v>18.069600000000001</v>
      </c>
      <c r="AJ1464" s="4">
        <f t="shared" si="231"/>
        <v>378.55133002535672</v>
      </c>
      <c r="AK1464" s="3" t="s">
        <v>93</v>
      </c>
      <c r="AL1464" s="3" t="s">
        <v>100</v>
      </c>
      <c r="AM1464" s="3" t="s">
        <v>95</v>
      </c>
      <c r="AN1464" s="3" t="s">
        <v>95</v>
      </c>
      <c r="AO1464" s="3">
        <v>1</v>
      </c>
      <c r="AP1464" s="3">
        <v>0.73499999999999999</v>
      </c>
      <c r="AQ1464" s="3">
        <v>0.61199999999999999</v>
      </c>
      <c r="AR1464" s="3">
        <v>5</v>
      </c>
      <c r="AS1464" s="3">
        <v>-6.774</v>
      </c>
      <c r="AT1464" s="3">
        <v>1</v>
      </c>
      <c r="AU1464" s="3">
        <v>5.1700000000000003E-2</v>
      </c>
      <c r="AV1464" s="3">
        <v>0.28899999999999998</v>
      </c>
      <c r="AW1464" s="3">
        <v>4.1199999999999999E-5</v>
      </c>
      <c r="AX1464" s="3">
        <v>0.10299999999999999</v>
      </c>
      <c r="AY1464" s="3">
        <v>0.39800000000000002</v>
      </c>
      <c r="AZ1464" s="3">
        <v>105.056</v>
      </c>
      <c r="BA1464" s="3">
        <v>184060</v>
      </c>
      <c r="BB1464" s="3">
        <v>4</v>
      </c>
    </row>
    <row r="1465" spans="1:54" x14ac:dyDescent="0.25">
      <c r="A1465" s="3">
        <v>1464</v>
      </c>
      <c r="B1465" s="2" t="s">
        <v>46</v>
      </c>
      <c r="C1465" s="2" t="s">
        <v>70</v>
      </c>
      <c r="D1465" s="3">
        <v>10</v>
      </c>
      <c r="E1465" s="3" t="s">
        <v>35</v>
      </c>
      <c r="F1465" s="3" t="s">
        <v>20</v>
      </c>
      <c r="G1465" s="3" t="s">
        <v>28</v>
      </c>
      <c r="H1465" s="3">
        <v>9</v>
      </c>
      <c r="I1465" s="3">
        <v>8.1428571428571406</v>
      </c>
      <c r="J1465" s="3">
        <v>8</v>
      </c>
      <c r="K1465" s="3">
        <v>5</v>
      </c>
      <c r="L1465" s="3">
        <v>1</v>
      </c>
      <c r="M1465" s="3">
        <v>4</v>
      </c>
      <c r="N1465" s="3" t="str">
        <f t="shared" si="227"/>
        <v>n</v>
      </c>
      <c r="O1465" s="3" t="str">
        <f t="shared" si="228"/>
        <v>n</v>
      </c>
      <c r="P1465" s="2" t="s">
        <v>47</v>
      </c>
      <c r="Q1465" s="2" t="s">
        <v>21</v>
      </c>
      <c r="R1465" s="4" t="str">
        <f t="shared" si="229"/>
        <v>n</v>
      </c>
      <c r="S1465" s="2" t="s">
        <v>23</v>
      </c>
      <c r="T1465" s="2">
        <v>2</v>
      </c>
      <c r="U1465" s="6">
        <v>580</v>
      </c>
      <c r="V1465" s="7">
        <v>611</v>
      </c>
      <c r="W1465" s="7">
        <v>1122085</v>
      </c>
      <c r="X1465" s="7">
        <v>1117693</v>
      </c>
      <c r="Y1465" s="7">
        <v>1315944</v>
      </c>
      <c r="Z1465" s="7">
        <f t="shared" si="232"/>
        <v>2.9918652216301537E-3</v>
      </c>
      <c r="AA1465" s="7">
        <f t="shared" si="233"/>
        <v>3.0819516673308081E-3</v>
      </c>
      <c r="AB1465" s="7">
        <f t="shared" si="234"/>
        <v>6.0738168889609614E-3</v>
      </c>
      <c r="AC1465" s="3">
        <v>23136.74</v>
      </c>
      <c r="AD1465" s="3">
        <v>510999.8</v>
      </c>
      <c r="AE1465" s="3">
        <f t="shared" si="230"/>
        <v>4.5277395411896446E-2</v>
      </c>
      <c r="AF1465" s="2">
        <v>59.436999999999998</v>
      </c>
      <c r="AG1465" s="2">
        <v>24.753599999999999</v>
      </c>
      <c r="AH1465" s="2">
        <v>59.329300000000003</v>
      </c>
      <c r="AI1465" s="2">
        <v>18.069600000000001</v>
      </c>
      <c r="AJ1465" s="4">
        <f t="shared" si="231"/>
        <v>378.55133002535672</v>
      </c>
      <c r="AK1465" s="3" t="s">
        <v>93</v>
      </c>
      <c r="AL1465" s="3" t="s">
        <v>100</v>
      </c>
      <c r="AM1465" s="3" t="s">
        <v>95</v>
      </c>
      <c r="AN1465" s="3" t="s">
        <v>95</v>
      </c>
      <c r="AO1465" s="3">
        <v>1</v>
      </c>
      <c r="AP1465" s="3">
        <v>0.73499999999999999</v>
      </c>
      <c r="AQ1465" s="3">
        <v>0.61199999999999999</v>
      </c>
      <c r="AR1465" s="3">
        <v>5</v>
      </c>
      <c r="AS1465" s="3">
        <v>-6.774</v>
      </c>
      <c r="AT1465" s="3">
        <v>1</v>
      </c>
      <c r="AU1465" s="3">
        <v>5.1700000000000003E-2</v>
      </c>
      <c r="AV1465" s="3">
        <v>0.28899999999999998</v>
      </c>
      <c r="AW1465" s="3">
        <v>4.1199999999999999E-5</v>
      </c>
      <c r="AX1465" s="3">
        <v>0.10299999999999999</v>
      </c>
      <c r="AY1465" s="3">
        <v>0.39800000000000002</v>
      </c>
      <c r="AZ1465" s="3">
        <v>105.056</v>
      </c>
      <c r="BA1465" s="3">
        <v>184060</v>
      </c>
      <c r="BB1465" s="3">
        <v>4</v>
      </c>
    </row>
    <row r="1466" spans="1:54" x14ac:dyDescent="0.25">
      <c r="A1466" s="3">
        <v>1465</v>
      </c>
      <c r="B1466" s="2" t="s">
        <v>48</v>
      </c>
      <c r="C1466" s="2" t="s">
        <v>70</v>
      </c>
      <c r="D1466" s="3">
        <v>12</v>
      </c>
      <c r="E1466" s="3" t="s">
        <v>35</v>
      </c>
      <c r="F1466" s="3" t="s">
        <v>25</v>
      </c>
      <c r="G1466" s="3" t="s">
        <v>28</v>
      </c>
      <c r="H1466" s="3">
        <v>9</v>
      </c>
      <c r="I1466" s="3">
        <v>7.4444444444444402</v>
      </c>
      <c r="J1466" s="3">
        <v>10</v>
      </c>
      <c r="K1466" s="3">
        <v>5</v>
      </c>
      <c r="L1466" s="3">
        <v>1</v>
      </c>
      <c r="M1466" s="3">
        <v>4</v>
      </c>
      <c r="N1466" s="3" t="str">
        <f t="shared" si="227"/>
        <v>n</v>
      </c>
      <c r="O1466" s="3" t="str">
        <f t="shared" si="228"/>
        <v>n</v>
      </c>
      <c r="P1466" s="2" t="s">
        <v>47</v>
      </c>
      <c r="Q1466" s="2" t="s">
        <v>21</v>
      </c>
      <c r="R1466" s="4" t="str">
        <f t="shared" si="229"/>
        <v>n</v>
      </c>
      <c r="S1466" s="2" t="s">
        <v>28</v>
      </c>
      <c r="T1466" s="2">
        <v>2</v>
      </c>
      <c r="U1466" s="6">
        <v>31994</v>
      </c>
      <c r="V1466" s="7">
        <v>8174</v>
      </c>
      <c r="W1466" s="7">
        <v>5150146</v>
      </c>
      <c r="X1466" s="7">
        <v>5257543</v>
      </c>
      <c r="Y1466" s="7">
        <v>5487308</v>
      </c>
      <c r="Z1466" s="7">
        <f t="shared" si="232"/>
        <v>9.4892069687568581E-2</v>
      </c>
      <c r="AA1466" s="7">
        <f t="shared" si="233"/>
        <v>3.5575479294061324E-2</v>
      </c>
      <c r="AB1466" s="7">
        <f t="shared" si="234"/>
        <v>0.1304675489816299</v>
      </c>
      <c r="AC1466" s="3">
        <v>236785.05</v>
      </c>
      <c r="AD1466" s="3">
        <v>510999.8</v>
      </c>
      <c r="AE1466" s="3">
        <f t="shared" si="230"/>
        <v>0.46337601306301879</v>
      </c>
      <c r="AF1466" s="2">
        <v>60.169899999999998</v>
      </c>
      <c r="AG1466" s="2">
        <v>24.938400000000001</v>
      </c>
      <c r="AH1466" s="2">
        <v>59.329300000000003</v>
      </c>
      <c r="AI1466" s="2">
        <v>18.069600000000001</v>
      </c>
      <c r="AJ1466" s="4">
        <f t="shared" si="231"/>
        <v>395.76520366151595</v>
      </c>
      <c r="AK1466" s="3" t="s">
        <v>93</v>
      </c>
      <c r="AL1466" s="3" t="s">
        <v>100</v>
      </c>
      <c r="AM1466" s="3" t="s">
        <v>95</v>
      </c>
      <c r="AN1466" s="3" t="s">
        <v>95</v>
      </c>
      <c r="AO1466" s="3">
        <v>1</v>
      </c>
      <c r="AP1466" s="3">
        <v>0.73499999999999999</v>
      </c>
      <c r="AQ1466" s="3">
        <v>0.61199999999999999</v>
      </c>
      <c r="AR1466" s="3">
        <v>5</v>
      </c>
      <c r="AS1466" s="3">
        <v>-6.774</v>
      </c>
      <c r="AT1466" s="3">
        <v>1</v>
      </c>
      <c r="AU1466" s="3">
        <v>5.1700000000000003E-2</v>
      </c>
      <c r="AV1466" s="3">
        <v>0.28899999999999998</v>
      </c>
      <c r="AW1466" s="3">
        <v>4.1199999999999999E-5</v>
      </c>
      <c r="AX1466" s="3">
        <v>0.10299999999999999</v>
      </c>
      <c r="AY1466" s="3">
        <v>0.39800000000000002</v>
      </c>
      <c r="AZ1466" s="3">
        <v>105.056</v>
      </c>
      <c r="BA1466" s="3">
        <v>184060</v>
      </c>
      <c r="BB1466" s="3">
        <v>4</v>
      </c>
    </row>
    <row r="1467" spans="1:54" x14ac:dyDescent="0.25">
      <c r="A1467" s="3">
        <v>1466</v>
      </c>
      <c r="B1467" s="2" t="s">
        <v>48</v>
      </c>
      <c r="C1467" s="2" t="s">
        <v>70</v>
      </c>
      <c r="D1467" s="3">
        <v>10</v>
      </c>
      <c r="E1467" s="3" t="s">
        <v>35</v>
      </c>
      <c r="F1467" s="3" t="s">
        <v>20</v>
      </c>
      <c r="G1467" s="3" t="s">
        <v>28</v>
      </c>
      <c r="H1467" s="3">
        <v>9</v>
      </c>
      <c r="I1467" s="3">
        <v>7.4444444444444402</v>
      </c>
      <c r="J1467" s="3">
        <v>10</v>
      </c>
      <c r="K1467" s="3">
        <v>5</v>
      </c>
      <c r="L1467" s="3">
        <v>1</v>
      </c>
      <c r="M1467" s="3">
        <v>4</v>
      </c>
      <c r="N1467" s="3" t="str">
        <f t="shared" si="227"/>
        <v>n</v>
      </c>
      <c r="O1467" s="3" t="str">
        <f t="shared" si="228"/>
        <v>n</v>
      </c>
      <c r="P1467" s="2" t="s">
        <v>47</v>
      </c>
      <c r="Q1467" s="2" t="s">
        <v>21</v>
      </c>
      <c r="R1467" s="4" t="str">
        <f t="shared" si="229"/>
        <v>n</v>
      </c>
      <c r="S1467" s="2" t="s">
        <v>28</v>
      </c>
      <c r="T1467" s="2">
        <v>2</v>
      </c>
      <c r="U1467" s="6">
        <v>31994</v>
      </c>
      <c r="V1467" s="7">
        <v>8174</v>
      </c>
      <c r="W1467" s="7">
        <v>5150146</v>
      </c>
      <c r="X1467" s="7">
        <v>5257543</v>
      </c>
      <c r="Y1467" s="7">
        <v>5487308</v>
      </c>
      <c r="Z1467" s="7">
        <f t="shared" si="232"/>
        <v>9.4892069687568581E-2</v>
      </c>
      <c r="AA1467" s="7">
        <f t="shared" si="233"/>
        <v>3.5575479294061324E-2</v>
      </c>
      <c r="AB1467" s="7">
        <f t="shared" si="234"/>
        <v>0.1304675489816299</v>
      </c>
      <c r="AC1467" s="3">
        <v>236785.05</v>
      </c>
      <c r="AD1467" s="3">
        <v>510999.8</v>
      </c>
      <c r="AE1467" s="3">
        <f t="shared" si="230"/>
        <v>0.46337601306301879</v>
      </c>
      <c r="AF1467" s="2">
        <v>60.169899999999998</v>
      </c>
      <c r="AG1467" s="2">
        <v>24.938400000000001</v>
      </c>
      <c r="AH1467" s="2">
        <v>59.329300000000003</v>
      </c>
      <c r="AI1467" s="2">
        <v>18.069600000000001</v>
      </c>
      <c r="AJ1467" s="4">
        <f t="shared" si="231"/>
        <v>395.76520366151595</v>
      </c>
      <c r="AK1467" s="3" t="s">
        <v>93</v>
      </c>
      <c r="AL1467" s="3" t="s">
        <v>100</v>
      </c>
      <c r="AM1467" s="3" t="s">
        <v>95</v>
      </c>
      <c r="AN1467" s="3" t="s">
        <v>95</v>
      </c>
      <c r="AO1467" s="3">
        <v>1</v>
      </c>
      <c r="AP1467" s="3">
        <v>0.73499999999999999</v>
      </c>
      <c r="AQ1467" s="3">
        <v>0.61199999999999999</v>
      </c>
      <c r="AR1467" s="3">
        <v>5</v>
      </c>
      <c r="AS1467" s="3">
        <v>-6.774</v>
      </c>
      <c r="AT1467" s="3">
        <v>1</v>
      </c>
      <c r="AU1467" s="3">
        <v>5.1700000000000003E-2</v>
      </c>
      <c r="AV1467" s="3">
        <v>0.28899999999999998</v>
      </c>
      <c r="AW1467" s="3">
        <v>4.1199999999999999E-5</v>
      </c>
      <c r="AX1467" s="3">
        <v>0.10299999999999999</v>
      </c>
      <c r="AY1467" s="3">
        <v>0.39800000000000002</v>
      </c>
      <c r="AZ1467" s="3">
        <v>105.056</v>
      </c>
      <c r="BA1467" s="3">
        <v>184060</v>
      </c>
      <c r="BB1467" s="3">
        <v>4</v>
      </c>
    </row>
    <row r="1468" spans="1:54" x14ac:dyDescent="0.25">
      <c r="A1468" s="3">
        <v>1467</v>
      </c>
      <c r="B1468" s="2" t="s">
        <v>49</v>
      </c>
      <c r="C1468" s="2" t="s">
        <v>70</v>
      </c>
      <c r="D1468" s="3">
        <v>5</v>
      </c>
      <c r="E1468" s="3" t="s">
        <v>35</v>
      </c>
      <c r="F1468" s="3" t="s">
        <v>25</v>
      </c>
      <c r="G1468" s="3" t="s">
        <v>28</v>
      </c>
      <c r="H1468" s="3">
        <v>9</v>
      </c>
      <c r="I1468" s="3">
        <v>4.8148148148148104</v>
      </c>
      <c r="J1468" s="3">
        <v>11</v>
      </c>
      <c r="K1468" s="3">
        <v>1</v>
      </c>
      <c r="L1468" s="3">
        <v>1</v>
      </c>
      <c r="M1468" s="3">
        <v>4</v>
      </c>
      <c r="N1468" s="3" t="str">
        <f t="shared" si="227"/>
        <v>n</v>
      </c>
      <c r="O1468" s="3" t="str">
        <f t="shared" si="228"/>
        <v>n</v>
      </c>
      <c r="P1468" s="2" t="s">
        <v>30</v>
      </c>
      <c r="Q1468" s="2" t="s">
        <v>21</v>
      </c>
      <c r="R1468" s="4" t="str">
        <f t="shared" si="229"/>
        <v>n</v>
      </c>
      <c r="S1468" s="2" t="s">
        <v>23</v>
      </c>
      <c r="T1468" s="2">
        <v>2</v>
      </c>
      <c r="U1468" s="6" t="s">
        <v>87</v>
      </c>
      <c r="V1468" s="7">
        <v>8170</v>
      </c>
      <c r="W1468" s="6" t="s">
        <v>87</v>
      </c>
      <c r="X1468" s="7">
        <v>62351387</v>
      </c>
      <c r="Y1468" s="7">
        <v>66759950</v>
      </c>
      <c r="Z1468" s="7" t="s">
        <v>87</v>
      </c>
      <c r="AA1468" s="7">
        <f t="shared" si="233"/>
        <v>1.85321157937405E-3</v>
      </c>
      <c r="AB1468" s="7" t="s">
        <v>87</v>
      </c>
      <c r="AC1468" s="3">
        <v>2465453.98</v>
      </c>
      <c r="AD1468" s="3">
        <v>510999.8</v>
      </c>
      <c r="AE1468" s="3">
        <f t="shared" si="230"/>
        <v>4.8247650586164612</v>
      </c>
      <c r="AF1468" s="2">
        <v>48.8566</v>
      </c>
      <c r="AG1468" s="2">
        <v>2.3521999999999998</v>
      </c>
      <c r="AH1468" s="2">
        <v>59.329300000000003</v>
      </c>
      <c r="AI1468" s="2">
        <v>18.069600000000001</v>
      </c>
      <c r="AJ1468" s="4">
        <f t="shared" si="231"/>
        <v>1543.5887928782822</v>
      </c>
      <c r="AK1468" s="3" t="s">
        <v>93</v>
      </c>
      <c r="AL1468" s="3" t="s">
        <v>100</v>
      </c>
      <c r="AM1468" s="3" t="s">
        <v>96</v>
      </c>
      <c r="AN1468" s="3" t="s">
        <v>95</v>
      </c>
      <c r="AO1468" s="3">
        <v>0</v>
      </c>
      <c r="AP1468" s="3">
        <v>0.73499999999999999</v>
      </c>
      <c r="AQ1468" s="3">
        <v>0.61199999999999999</v>
      </c>
      <c r="AR1468" s="3">
        <v>5</v>
      </c>
      <c r="AS1468" s="3">
        <v>-6.774</v>
      </c>
      <c r="AT1468" s="3">
        <v>1</v>
      </c>
      <c r="AU1468" s="3">
        <v>5.1700000000000003E-2</v>
      </c>
      <c r="AV1468" s="3">
        <v>0.28899999999999998</v>
      </c>
      <c r="AW1468" s="3">
        <v>4.1199999999999999E-5</v>
      </c>
      <c r="AX1468" s="3">
        <v>0.10299999999999999</v>
      </c>
      <c r="AY1468" s="3">
        <v>0.39800000000000002</v>
      </c>
      <c r="AZ1468" s="3">
        <v>105.056</v>
      </c>
      <c r="BA1468" s="3">
        <v>184060</v>
      </c>
      <c r="BB1468" s="3">
        <v>4</v>
      </c>
    </row>
    <row r="1469" spans="1:54" x14ac:dyDescent="0.25">
      <c r="A1469" s="3">
        <v>1468</v>
      </c>
      <c r="B1469" s="2" t="s">
        <v>49</v>
      </c>
      <c r="C1469" s="2" t="s">
        <v>70</v>
      </c>
      <c r="D1469" s="3">
        <v>2</v>
      </c>
      <c r="E1469" s="3" t="s">
        <v>35</v>
      </c>
      <c r="F1469" s="3" t="s">
        <v>20</v>
      </c>
      <c r="G1469" s="3" t="s">
        <v>28</v>
      </c>
      <c r="H1469" s="3">
        <v>9</v>
      </c>
      <c r="I1469" s="3">
        <v>4.8148148148148104</v>
      </c>
      <c r="J1469" s="3">
        <v>11</v>
      </c>
      <c r="K1469" s="3">
        <v>1</v>
      </c>
      <c r="L1469" s="3">
        <v>1</v>
      </c>
      <c r="M1469" s="3">
        <v>4</v>
      </c>
      <c r="N1469" s="3" t="str">
        <f t="shared" si="227"/>
        <v>n</v>
      </c>
      <c r="O1469" s="3" t="str">
        <f t="shared" si="228"/>
        <v>n</v>
      </c>
      <c r="P1469" s="2" t="s">
        <v>30</v>
      </c>
      <c r="Q1469" s="2" t="s">
        <v>21</v>
      </c>
      <c r="R1469" s="4" t="str">
        <f t="shared" si="229"/>
        <v>n</v>
      </c>
      <c r="S1469" s="2" t="s">
        <v>23</v>
      </c>
      <c r="T1469" s="2">
        <v>2</v>
      </c>
      <c r="U1469" s="6" t="s">
        <v>87</v>
      </c>
      <c r="V1469" s="7">
        <v>8170</v>
      </c>
      <c r="W1469" s="6" t="s">
        <v>87</v>
      </c>
      <c r="X1469" s="7">
        <v>62351387</v>
      </c>
      <c r="Y1469" s="7">
        <v>66759950</v>
      </c>
      <c r="Z1469" s="7" t="s">
        <v>87</v>
      </c>
      <c r="AA1469" s="7">
        <f t="shared" si="233"/>
        <v>1.85321157937405E-3</v>
      </c>
      <c r="AB1469" s="7" t="s">
        <v>87</v>
      </c>
      <c r="AC1469" s="3">
        <v>2465453.98</v>
      </c>
      <c r="AD1469" s="3">
        <v>510999.8</v>
      </c>
      <c r="AE1469" s="3">
        <f t="shared" si="230"/>
        <v>4.8247650586164612</v>
      </c>
      <c r="AF1469" s="2">
        <v>48.8566</v>
      </c>
      <c r="AG1469" s="2">
        <v>2.3521999999999998</v>
      </c>
      <c r="AH1469" s="2">
        <v>59.329300000000003</v>
      </c>
      <c r="AI1469" s="2">
        <v>18.069600000000001</v>
      </c>
      <c r="AJ1469" s="4">
        <f t="shared" si="231"/>
        <v>1543.5887928782822</v>
      </c>
      <c r="AK1469" s="3" t="s">
        <v>93</v>
      </c>
      <c r="AL1469" s="3" t="s">
        <v>100</v>
      </c>
      <c r="AM1469" s="3" t="s">
        <v>96</v>
      </c>
      <c r="AN1469" s="3" t="s">
        <v>95</v>
      </c>
      <c r="AO1469" s="3">
        <v>0</v>
      </c>
      <c r="AP1469" s="3">
        <v>0.73499999999999999</v>
      </c>
      <c r="AQ1469" s="3">
        <v>0.61199999999999999</v>
      </c>
      <c r="AR1469" s="3">
        <v>5</v>
      </c>
      <c r="AS1469" s="3">
        <v>-6.774</v>
      </c>
      <c r="AT1469" s="3">
        <v>1</v>
      </c>
      <c r="AU1469" s="3">
        <v>5.1700000000000003E-2</v>
      </c>
      <c r="AV1469" s="3">
        <v>0.28899999999999998</v>
      </c>
      <c r="AW1469" s="3">
        <v>4.1199999999999999E-5</v>
      </c>
      <c r="AX1469" s="3">
        <v>0.10299999999999999</v>
      </c>
      <c r="AY1469" s="3">
        <v>0.39800000000000002</v>
      </c>
      <c r="AZ1469" s="3">
        <v>105.056</v>
      </c>
      <c r="BA1469" s="3">
        <v>184060</v>
      </c>
      <c r="BB1469" s="3">
        <v>4</v>
      </c>
    </row>
    <row r="1470" spans="1:54" x14ac:dyDescent="0.25">
      <c r="A1470" s="3">
        <v>1469</v>
      </c>
      <c r="B1470" s="2" t="s">
        <v>50</v>
      </c>
      <c r="C1470" s="2" t="s">
        <v>70</v>
      </c>
      <c r="D1470" s="3">
        <v>6</v>
      </c>
      <c r="E1470" s="3" t="s">
        <v>35</v>
      </c>
      <c r="F1470" s="3" t="s">
        <v>25</v>
      </c>
      <c r="G1470" s="3" t="s">
        <v>28</v>
      </c>
      <c r="H1470" s="3">
        <v>9</v>
      </c>
      <c r="I1470" s="3">
        <v>6</v>
      </c>
      <c r="J1470" s="3">
        <v>12</v>
      </c>
      <c r="K1470" s="3">
        <v>1</v>
      </c>
      <c r="L1470" s="3">
        <v>1</v>
      </c>
      <c r="M1470" s="3">
        <v>4</v>
      </c>
      <c r="N1470" s="3" t="str">
        <f t="shared" si="227"/>
        <v>n</v>
      </c>
      <c r="O1470" s="3" t="str">
        <f t="shared" si="228"/>
        <v>n</v>
      </c>
      <c r="P1470" s="2" t="s">
        <v>51</v>
      </c>
      <c r="Q1470" s="2" t="s">
        <v>21</v>
      </c>
      <c r="R1470" s="4" t="str">
        <f t="shared" si="229"/>
        <v>n</v>
      </c>
      <c r="S1470" s="2" t="s">
        <v>23</v>
      </c>
      <c r="T1470" s="2">
        <v>2</v>
      </c>
      <c r="U1470" s="6" t="s">
        <v>87</v>
      </c>
      <c r="V1470" s="7" t="s">
        <v>87</v>
      </c>
      <c r="W1470" s="6" t="s">
        <v>87</v>
      </c>
      <c r="X1470" s="7" t="s">
        <v>87</v>
      </c>
      <c r="Y1470" s="7">
        <v>3720400</v>
      </c>
      <c r="Z1470" s="7" t="s">
        <v>87</v>
      </c>
      <c r="AA1470" s="7" t="s">
        <v>87</v>
      </c>
      <c r="AB1470" s="7" t="s">
        <v>87</v>
      </c>
      <c r="AC1470" s="3">
        <v>14332.88</v>
      </c>
      <c r="AD1470" s="3">
        <v>510999.8</v>
      </c>
      <c r="AE1470" s="3">
        <f t="shared" si="230"/>
        <v>2.8048699823365879E-2</v>
      </c>
      <c r="AF1470" s="2">
        <v>41.7151</v>
      </c>
      <c r="AG1470" s="2">
        <v>44.827100000000002</v>
      </c>
      <c r="AH1470" s="2">
        <v>59.329300000000003</v>
      </c>
      <c r="AI1470" s="2">
        <v>18.069600000000001</v>
      </c>
      <c r="AJ1470" s="4">
        <f t="shared" si="231"/>
        <v>2687.4583890957042</v>
      </c>
      <c r="AK1470" s="3" t="s">
        <v>93</v>
      </c>
      <c r="AL1470" s="3" t="s">
        <v>100</v>
      </c>
      <c r="AM1470" s="3" t="s">
        <v>95</v>
      </c>
      <c r="AN1470" s="3" t="s">
        <v>95</v>
      </c>
      <c r="AO1470" s="3">
        <v>1</v>
      </c>
      <c r="AP1470" s="3">
        <v>0.73499999999999999</v>
      </c>
      <c r="AQ1470" s="3">
        <v>0.61199999999999999</v>
      </c>
      <c r="AR1470" s="3">
        <v>5</v>
      </c>
      <c r="AS1470" s="3">
        <v>-6.774</v>
      </c>
      <c r="AT1470" s="3">
        <v>1</v>
      </c>
      <c r="AU1470" s="3">
        <v>5.1700000000000003E-2</v>
      </c>
      <c r="AV1470" s="3">
        <v>0.28899999999999998</v>
      </c>
      <c r="AW1470" s="3">
        <v>4.1199999999999999E-5</v>
      </c>
      <c r="AX1470" s="3">
        <v>0.10299999999999999</v>
      </c>
      <c r="AY1470" s="3">
        <v>0.39800000000000002</v>
      </c>
      <c r="AZ1470" s="3">
        <v>105.056</v>
      </c>
      <c r="BA1470" s="3">
        <v>184060</v>
      </c>
      <c r="BB1470" s="3">
        <v>4</v>
      </c>
    </row>
    <row r="1471" spans="1:54" x14ac:dyDescent="0.25">
      <c r="A1471" s="3">
        <v>1470</v>
      </c>
      <c r="B1471" s="2" t="s">
        <v>52</v>
      </c>
      <c r="C1471" s="2" t="s">
        <v>70</v>
      </c>
      <c r="D1471" s="3">
        <v>10</v>
      </c>
      <c r="E1471" s="3" t="s">
        <v>35</v>
      </c>
      <c r="F1471" s="3" t="s">
        <v>25</v>
      </c>
      <c r="G1471" s="3" t="s">
        <v>28</v>
      </c>
      <c r="H1471" s="3">
        <v>9</v>
      </c>
      <c r="I1471" s="3">
        <v>6.44</v>
      </c>
      <c r="J1471" s="3">
        <v>13</v>
      </c>
      <c r="K1471" s="3">
        <v>2</v>
      </c>
      <c r="L1471" s="3">
        <v>1</v>
      </c>
      <c r="M1471" s="3">
        <v>4</v>
      </c>
      <c r="N1471" s="3" t="str">
        <f t="shared" si="227"/>
        <v>n</v>
      </c>
      <c r="O1471" s="3" t="str">
        <f t="shared" si="228"/>
        <v>n</v>
      </c>
      <c r="P1471" s="2" t="s">
        <v>21</v>
      </c>
      <c r="Q1471" s="2" t="s">
        <v>21</v>
      </c>
      <c r="R1471" s="4" t="str">
        <f t="shared" si="229"/>
        <v>y</v>
      </c>
      <c r="S1471" s="2" t="s">
        <v>23</v>
      </c>
      <c r="T1471" s="2">
        <v>2</v>
      </c>
      <c r="U1471" s="6" t="s">
        <v>87</v>
      </c>
      <c r="V1471" s="7">
        <v>17605</v>
      </c>
      <c r="W1471" s="6" t="s">
        <v>87</v>
      </c>
      <c r="X1471" s="7">
        <v>73523726</v>
      </c>
      <c r="Y1471" s="7">
        <v>82800000</v>
      </c>
      <c r="Z1471" s="7" t="s">
        <v>87</v>
      </c>
      <c r="AA1471" s="7">
        <f t="shared" ref="AA1471:AA1482" si="235">V:V   / (Y:Y -X:X )</f>
        <v>1.8978525213895149E-3</v>
      </c>
      <c r="AB1471" s="7" t="s">
        <v>87</v>
      </c>
      <c r="AC1471" s="3">
        <v>3466756.88</v>
      </c>
      <c r="AD1471" s="3">
        <v>510999.8</v>
      </c>
      <c r="AE1471" s="3">
        <f t="shared" si="230"/>
        <v>6.7842626944276692</v>
      </c>
      <c r="AF1471" s="2">
        <v>52.52</v>
      </c>
      <c r="AG1471" s="2">
        <v>13.404999999999999</v>
      </c>
      <c r="AH1471" s="2">
        <v>59.329300000000003</v>
      </c>
      <c r="AI1471" s="2">
        <v>18.069600000000001</v>
      </c>
      <c r="AJ1471" s="4">
        <f t="shared" si="231"/>
        <v>810.53040682251992</v>
      </c>
      <c r="AK1471" s="3" t="s">
        <v>93</v>
      </c>
      <c r="AL1471" s="3" t="s">
        <v>100</v>
      </c>
      <c r="AM1471" s="3" t="s">
        <v>95</v>
      </c>
      <c r="AN1471" s="3" t="s">
        <v>95</v>
      </c>
      <c r="AO1471" s="3">
        <v>1</v>
      </c>
      <c r="AP1471" s="3">
        <v>0.73499999999999999</v>
      </c>
      <c r="AQ1471" s="3">
        <v>0.61199999999999999</v>
      </c>
      <c r="AR1471" s="3">
        <v>5</v>
      </c>
      <c r="AS1471" s="3">
        <v>-6.774</v>
      </c>
      <c r="AT1471" s="3">
        <v>1</v>
      </c>
      <c r="AU1471" s="3">
        <v>5.1700000000000003E-2</v>
      </c>
      <c r="AV1471" s="3">
        <v>0.28899999999999998</v>
      </c>
      <c r="AW1471" s="3">
        <v>4.1199999999999999E-5</v>
      </c>
      <c r="AX1471" s="3">
        <v>0.10299999999999999</v>
      </c>
      <c r="AY1471" s="3">
        <v>0.39800000000000002</v>
      </c>
      <c r="AZ1471" s="3">
        <v>105.056</v>
      </c>
      <c r="BA1471" s="3">
        <v>184060</v>
      </c>
      <c r="BB1471" s="3">
        <v>4</v>
      </c>
    </row>
    <row r="1472" spans="1:54" x14ac:dyDescent="0.25">
      <c r="A1472" s="3">
        <v>1471</v>
      </c>
      <c r="B1472" s="2" t="s">
        <v>52</v>
      </c>
      <c r="C1472" s="2" t="s">
        <v>70</v>
      </c>
      <c r="D1472" s="3">
        <v>8</v>
      </c>
      <c r="E1472" s="3" t="s">
        <v>35</v>
      </c>
      <c r="F1472" s="3" t="s">
        <v>20</v>
      </c>
      <c r="G1472" s="3" t="s">
        <v>28</v>
      </c>
      <c r="H1472" s="3">
        <v>9</v>
      </c>
      <c r="I1472" s="3">
        <v>6.44</v>
      </c>
      <c r="J1472" s="3">
        <v>13</v>
      </c>
      <c r="K1472" s="3">
        <v>2</v>
      </c>
      <c r="L1472" s="3">
        <v>1</v>
      </c>
      <c r="M1472" s="3">
        <v>4</v>
      </c>
      <c r="N1472" s="3" t="str">
        <f t="shared" si="227"/>
        <v>n</v>
      </c>
      <c r="O1472" s="3" t="str">
        <f t="shared" si="228"/>
        <v>n</v>
      </c>
      <c r="P1472" s="2" t="s">
        <v>21</v>
      </c>
      <c r="Q1472" s="2" t="s">
        <v>21</v>
      </c>
      <c r="R1472" s="4" t="str">
        <f t="shared" si="229"/>
        <v>y</v>
      </c>
      <c r="S1472" s="2" t="s">
        <v>23</v>
      </c>
      <c r="T1472" s="2">
        <v>2</v>
      </c>
      <c r="U1472" s="6" t="s">
        <v>87</v>
      </c>
      <c r="V1472" s="7">
        <v>17605</v>
      </c>
      <c r="W1472" s="6" t="s">
        <v>87</v>
      </c>
      <c r="X1472" s="7">
        <v>73523726</v>
      </c>
      <c r="Y1472" s="7">
        <v>82800000</v>
      </c>
      <c r="Z1472" s="7" t="s">
        <v>87</v>
      </c>
      <c r="AA1472" s="7">
        <f t="shared" si="235"/>
        <v>1.8978525213895149E-3</v>
      </c>
      <c r="AB1472" s="7" t="s">
        <v>87</v>
      </c>
      <c r="AC1472" s="3">
        <v>3466756.88</v>
      </c>
      <c r="AD1472" s="3">
        <v>510999.8</v>
      </c>
      <c r="AE1472" s="3">
        <f t="shared" si="230"/>
        <v>6.7842626944276692</v>
      </c>
      <c r="AF1472" s="2">
        <v>52.52</v>
      </c>
      <c r="AG1472" s="2">
        <v>13.404999999999999</v>
      </c>
      <c r="AH1472" s="2">
        <v>59.329300000000003</v>
      </c>
      <c r="AI1472" s="2">
        <v>18.069600000000001</v>
      </c>
      <c r="AJ1472" s="4">
        <f t="shared" si="231"/>
        <v>810.53040682251992</v>
      </c>
      <c r="AK1472" s="3" t="s">
        <v>93</v>
      </c>
      <c r="AL1472" s="3" t="s">
        <v>100</v>
      </c>
      <c r="AM1472" s="3" t="s">
        <v>95</v>
      </c>
      <c r="AN1472" s="3" t="s">
        <v>95</v>
      </c>
      <c r="AO1472" s="3">
        <v>1</v>
      </c>
      <c r="AP1472" s="3">
        <v>0.73499999999999999</v>
      </c>
      <c r="AQ1472" s="3">
        <v>0.61199999999999999</v>
      </c>
      <c r="AR1472" s="3">
        <v>5</v>
      </c>
      <c r="AS1472" s="3">
        <v>-6.774</v>
      </c>
      <c r="AT1472" s="3">
        <v>1</v>
      </c>
      <c r="AU1472" s="3">
        <v>5.1700000000000003E-2</v>
      </c>
      <c r="AV1472" s="3">
        <v>0.28899999999999998</v>
      </c>
      <c r="AW1472" s="3">
        <v>4.1199999999999999E-5</v>
      </c>
      <c r="AX1472" s="3">
        <v>0.10299999999999999</v>
      </c>
      <c r="AY1472" s="3">
        <v>0.39800000000000002</v>
      </c>
      <c r="AZ1472" s="3">
        <v>105.056</v>
      </c>
      <c r="BA1472" s="3">
        <v>184060</v>
      </c>
      <c r="BB1472" s="3">
        <v>4</v>
      </c>
    </row>
    <row r="1473" spans="1:54" x14ac:dyDescent="0.25">
      <c r="A1473" s="3">
        <v>1472</v>
      </c>
      <c r="B1473" s="2" t="s">
        <v>54</v>
      </c>
      <c r="C1473" s="2" t="s">
        <v>70</v>
      </c>
      <c r="D1473" s="3">
        <v>4</v>
      </c>
      <c r="E1473" s="3" t="s">
        <v>35</v>
      </c>
      <c r="F1473" s="3" t="s">
        <v>25</v>
      </c>
      <c r="G1473" s="3" t="s">
        <v>28</v>
      </c>
      <c r="H1473" s="3">
        <v>9</v>
      </c>
      <c r="I1473" s="3">
        <v>6.8888888888888902</v>
      </c>
      <c r="J1473" s="3">
        <v>1</v>
      </c>
      <c r="K1473" s="3">
        <v>5</v>
      </c>
      <c r="L1473" s="3">
        <v>1</v>
      </c>
      <c r="M1473" s="3">
        <v>4</v>
      </c>
      <c r="N1473" s="3" t="str">
        <f t="shared" si="227"/>
        <v>y</v>
      </c>
      <c r="O1473" s="3" t="str">
        <f t="shared" si="228"/>
        <v>n</v>
      </c>
      <c r="P1473" s="2" t="s">
        <v>47</v>
      </c>
      <c r="Q1473" s="2" t="s">
        <v>21</v>
      </c>
      <c r="R1473" s="4" t="str">
        <f t="shared" si="229"/>
        <v>n</v>
      </c>
      <c r="S1473" s="2" t="s">
        <v>23</v>
      </c>
      <c r="T1473" s="2">
        <v>2</v>
      </c>
      <c r="U1473" s="6">
        <v>1669</v>
      </c>
      <c r="V1473" s="7">
        <v>994</v>
      </c>
      <c r="W1473" s="7">
        <v>9326183</v>
      </c>
      <c r="X1473" s="7">
        <v>9673897</v>
      </c>
      <c r="Y1473" s="7">
        <v>9830485</v>
      </c>
      <c r="Z1473" s="7">
        <f t="shared" ref="Z1473:Z1482" si="236">U:U  / (Y:Y -W:W )</f>
        <v>3.3095248482060352E-3</v>
      </c>
      <c r="AA1473" s="7">
        <f t="shared" si="235"/>
        <v>6.3478682913122335E-3</v>
      </c>
      <c r="AB1473" s="7">
        <f t="shared" ref="AB1473:AB1482" si="237">Z:Z+AA:AA</f>
        <v>9.6573931395182687E-3</v>
      </c>
      <c r="AC1473" s="3">
        <v>124342.94</v>
      </c>
      <c r="AD1473" s="3">
        <v>510999.8</v>
      </c>
      <c r="AE1473" s="3">
        <f t="shared" si="230"/>
        <v>0.24333265883861405</v>
      </c>
      <c r="AF1473" s="2">
        <v>47.497900000000001</v>
      </c>
      <c r="AG1473" s="2">
        <v>19.040199999999999</v>
      </c>
      <c r="AH1473" s="2">
        <v>59.329300000000003</v>
      </c>
      <c r="AI1473" s="2">
        <v>18.069600000000001</v>
      </c>
      <c r="AJ1473" s="4">
        <f t="shared" si="231"/>
        <v>1317.1272929827439</v>
      </c>
      <c r="AK1473" s="3" t="s">
        <v>93</v>
      </c>
      <c r="AL1473" s="3" t="s">
        <v>100</v>
      </c>
      <c r="AM1473" s="3" t="s">
        <v>95</v>
      </c>
      <c r="AN1473" s="3" t="s">
        <v>95</v>
      </c>
      <c r="AO1473" s="3">
        <v>1</v>
      </c>
      <c r="AP1473" s="3">
        <v>0.73499999999999999</v>
      </c>
      <c r="AQ1473" s="3">
        <v>0.61199999999999999</v>
      </c>
      <c r="AR1473" s="3">
        <v>5</v>
      </c>
      <c r="AS1473" s="3">
        <v>-6.774</v>
      </c>
      <c r="AT1473" s="3">
        <v>1</v>
      </c>
      <c r="AU1473" s="3">
        <v>5.1700000000000003E-2</v>
      </c>
      <c r="AV1473" s="3">
        <v>0.28899999999999998</v>
      </c>
      <c r="AW1473" s="3">
        <v>4.1199999999999999E-5</v>
      </c>
      <c r="AX1473" s="3">
        <v>0.10299999999999999</v>
      </c>
      <c r="AY1473" s="3">
        <v>0.39800000000000002</v>
      </c>
      <c r="AZ1473" s="3">
        <v>105.056</v>
      </c>
      <c r="BA1473" s="3">
        <v>184060</v>
      </c>
      <c r="BB1473" s="3">
        <v>4</v>
      </c>
    </row>
    <row r="1474" spans="1:54" x14ac:dyDescent="0.25">
      <c r="A1474" s="3">
        <v>1473</v>
      </c>
      <c r="B1474" s="2" t="s">
        <v>54</v>
      </c>
      <c r="C1474" s="2" t="s">
        <v>70</v>
      </c>
      <c r="D1474" s="3">
        <v>7</v>
      </c>
      <c r="E1474" s="3" t="s">
        <v>35</v>
      </c>
      <c r="F1474" s="3" t="s">
        <v>20</v>
      </c>
      <c r="G1474" s="3" t="s">
        <v>28</v>
      </c>
      <c r="H1474" s="3">
        <v>9</v>
      </c>
      <c r="I1474" s="3">
        <v>6.8888888888888902</v>
      </c>
      <c r="J1474" s="3">
        <v>1</v>
      </c>
      <c r="K1474" s="3">
        <v>5</v>
      </c>
      <c r="L1474" s="3">
        <v>1</v>
      </c>
      <c r="M1474" s="3">
        <v>4</v>
      </c>
      <c r="N1474" s="3" t="str">
        <f t="shared" ref="N1474:N1537" si="238">IF(AND(J:J=L:L)=TRUE,"y","n")</f>
        <v>y</v>
      </c>
      <c r="O1474" s="3" t="str">
        <f t="shared" ref="O1474:O1537" si="239">IF(AND(K:K=M:M)=TRUE,"y","n")</f>
        <v>n</v>
      </c>
      <c r="P1474" s="2" t="s">
        <v>47</v>
      </c>
      <c r="Q1474" s="2" t="s">
        <v>21</v>
      </c>
      <c r="R1474" s="4" t="str">
        <f t="shared" ref="R1474:R1537" si="240">IF(AND(P:P=Q:Q)=TRUE, "y", "n")</f>
        <v>n</v>
      </c>
      <c r="S1474" s="2" t="s">
        <v>23</v>
      </c>
      <c r="T1474" s="2">
        <v>2</v>
      </c>
      <c r="U1474" s="6">
        <v>1669</v>
      </c>
      <c r="V1474" s="7">
        <v>994</v>
      </c>
      <c r="W1474" s="7">
        <v>9326183</v>
      </c>
      <c r="X1474" s="7">
        <v>9673897</v>
      </c>
      <c r="Y1474" s="7">
        <v>9830485</v>
      </c>
      <c r="Z1474" s="7">
        <f t="shared" si="236"/>
        <v>3.3095248482060352E-3</v>
      </c>
      <c r="AA1474" s="7">
        <f t="shared" si="235"/>
        <v>6.3478682913122335E-3</v>
      </c>
      <c r="AB1474" s="7">
        <f t="shared" si="237"/>
        <v>9.6573931395182687E-3</v>
      </c>
      <c r="AC1474" s="3">
        <v>124342.94</v>
      </c>
      <c r="AD1474" s="3">
        <v>510999.8</v>
      </c>
      <c r="AE1474" s="3">
        <f t="shared" ref="AE1474:AE1537" si="241">AC:AC /AD:AD</f>
        <v>0.24333265883861405</v>
      </c>
      <c r="AF1474" s="2">
        <v>47.497900000000001</v>
      </c>
      <c r="AG1474" s="2">
        <v>19.040199999999999</v>
      </c>
      <c r="AH1474" s="2">
        <v>59.329300000000003</v>
      </c>
      <c r="AI1474" s="2">
        <v>18.069600000000001</v>
      </c>
      <c r="AJ1474" s="4">
        <f t="shared" ref="AJ1474:AJ1537" si="242">ACOS(COS(RADIANS(90-AF:AF)) *COS(RADIANS(90-AH:AH)) +SIN(RADIANS(90-AF:AF)) *SIN(RADIANS(90-AH:AH)) *COS(RADIANS(AG:AG-AI:AI))) *6371</f>
        <v>1317.1272929827439</v>
      </c>
      <c r="AK1474" s="3" t="s">
        <v>93</v>
      </c>
      <c r="AL1474" s="3" t="s">
        <v>100</v>
      </c>
      <c r="AM1474" s="3" t="s">
        <v>95</v>
      </c>
      <c r="AN1474" s="3" t="s">
        <v>95</v>
      </c>
      <c r="AO1474" s="3">
        <v>1</v>
      </c>
      <c r="AP1474" s="3">
        <v>0.73499999999999999</v>
      </c>
      <c r="AQ1474" s="3">
        <v>0.61199999999999999</v>
      </c>
      <c r="AR1474" s="3">
        <v>5</v>
      </c>
      <c r="AS1474" s="3">
        <v>-6.774</v>
      </c>
      <c r="AT1474" s="3">
        <v>1</v>
      </c>
      <c r="AU1474" s="3">
        <v>5.1700000000000003E-2</v>
      </c>
      <c r="AV1474" s="3">
        <v>0.28899999999999998</v>
      </c>
      <c r="AW1474" s="3">
        <v>4.1199999999999999E-5</v>
      </c>
      <c r="AX1474" s="3">
        <v>0.10299999999999999</v>
      </c>
      <c r="AY1474" s="3">
        <v>0.39800000000000002</v>
      </c>
      <c r="AZ1474" s="3">
        <v>105.056</v>
      </c>
      <c r="BA1474" s="3">
        <v>184060</v>
      </c>
      <c r="BB1474" s="3">
        <v>4</v>
      </c>
    </row>
    <row r="1475" spans="1:54" x14ac:dyDescent="0.25">
      <c r="A1475" s="3">
        <v>1474</v>
      </c>
      <c r="B1475" s="2" t="s">
        <v>55</v>
      </c>
      <c r="C1475" s="2" t="s">
        <v>70</v>
      </c>
      <c r="D1475" s="3">
        <v>6</v>
      </c>
      <c r="E1475" s="3" t="s">
        <v>35</v>
      </c>
      <c r="F1475" s="3" t="s">
        <v>25</v>
      </c>
      <c r="G1475" s="3" t="s">
        <v>28</v>
      </c>
      <c r="H1475" s="3">
        <v>9</v>
      </c>
      <c r="I1475" s="3">
        <v>7.03571428571429</v>
      </c>
      <c r="J1475" s="3">
        <v>15</v>
      </c>
      <c r="K1475" s="3">
        <v>1</v>
      </c>
      <c r="L1475" s="3">
        <v>1</v>
      </c>
      <c r="M1475" s="3">
        <v>4</v>
      </c>
      <c r="N1475" s="3" t="str">
        <f t="shared" si="238"/>
        <v>n</v>
      </c>
      <c r="O1475" s="3" t="str">
        <f t="shared" si="239"/>
        <v>n</v>
      </c>
      <c r="P1475" s="2" t="s">
        <v>21</v>
      </c>
      <c r="Q1475" s="2" t="s">
        <v>21</v>
      </c>
      <c r="R1475" s="4" t="str">
        <f t="shared" si="240"/>
        <v>y</v>
      </c>
      <c r="S1475" s="2" t="s">
        <v>23</v>
      </c>
      <c r="T1475" s="2">
        <v>2</v>
      </c>
      <c r="U1475" s="6">
        <v>1962</v>
      </c>
      <c r="V1475" s="7">
        <v>337</v>
      </c>
      <c r="W1475" s="7">
        <v>290507</v>
      </c>
      <c r="X1475" s="7">
        <v>306044</v>
      </c>
      <c r="Y1475" s="7">
        <v>332529</v>
      </c>
      <c r="Z1475" s="7">
        <f t="shared" si="236"/>
        <v>4.6689829137118652E-2</v>
      </c>
      <c r="AA1475" s="7">
        <f t="shared" si="235"/>
        <v>1.2724183500094393E-2</v>
      </c>
      <c r="AB1475" s="7">
        <f t="shared" si="237"/>
        <v>5.9414012637213048E-2</v>
      </c>
      <c r="AC1475" s="3">
        <v>20047.41</v>
      </c>
      <c r="AD1475" s="3">
        <v>510999.8</v>
      </c>
      <c r="AE1475" s="3">
        <f t="shared" si="241"/>
        <v>3.9231737468390399E-2</v>
      </c>
      <c r="AF1475" s="2">
        <v>64.126499999999993</v>
      </c>
      <c r="AG1475" s="2">
        <v>-21.817399999999999</v>
      </c>
      <c r="AH1475" s="2">
        <v>59.329300000000003</v>
      </c>
      <c r="AI1475" s="2">
        <v>18.069600000000001</v>
      </c>
      <c r="AJ1475" s="4">
        <f t="shared" si="242"/>
        <v>2128.6659920735192</v>
      </c>
      <c r="AK1475" s="3" t="s">
        <v>93</v>
      </c>
      <c r="AL1475" s="3" t="s">
        <v>100</v>
      </c>
      <c r="AM1475" s="3" t="s">
        <v>95</v>
      </c>
      <c r="AN1475" s="3" t="s">
        <v>95</v>
      </c>
      <c r="AO1475" s="3">
        <v>1</v>
      </c>
      <c r="AP1475" s="3">
        <v>0.73499999999999999</v>
      </c>
      <c r="AQ1475" s="3">
        <v>0.61199999999999999</v>
      </c>
      <c r="AR1475" s="3">
        <v>5</v>
      </c>
      <c r="AS1475" s="3">
        <v>-6.774</v>
      </c>
      <c r="AT1475" s="3">
        <v>1</v>
      </c>
      <c r="AU1475" s="3">
        <v>5.1700000000000003E-2</v>
      </c>
      <c r="AV1475" s="3">
        <v>0.28899999999999998</v>
      </c>
      <c r="AW1475" s="3">
        <v>4.1199999999999999E-5</v>
      </c>
      <c r="AX1475" s="3">
        <v>0.10299999999999999</v>
      </c>
      <c r="AY1475" s="3">
        <v>0.39800000000000002</v>
      </c>
      <c r="AZ1475" s="3">
        <v>105.056</v>
      </c>
      <c r="BA1475" s="3">
        <v>184060</v>
      </c>
      <c r="BB1475" s="3">
        <v>4</v>
      </c>
    </row>
    <row r="1476" spans="1:54" x14ac:dyDescent="0.25">
      <c r="A1476" s="3">
        <v>1475</v>
      </c>
      <c r="B1476" s="2" t="s">
        <v>55</v>
      </c>
      <c r="C1476" s="2" t="s">
        <v>70</v>
      </c>
      <c r="D1476" s="3">
        <v>12</v>
      </c>
      <c r="E1476" s="3" t="s">
        <v>35</v>
      </c>
      <c r="F1476" s="3" t="s">
        <v>20</v>
      </c>
      <c r="G1476" s="3" t="s">
        <v>28</v>
      </c>
      <c r="H1476" s="3">
        <v>9</v>
      </c>
      <c r="I1476" s="3">
        <v>7.03571428571429</v>
      </c>
      <c r="J1476" s="3">
        <v>15</v>
      </c>
      <c r="K1476" s="3">
        <v>1</v>
      </c>
      <c r="L1476" s="3">
        <v>1</v>
      </c>
      <c r="M1476" s="3">
        <v>4</v>
      </c>
      <c r="N1476" s="3" t="str">
        <f t="shared" si="238"/>
        <v>n</v>
      </c>
      <c r="O1476" s="3" t="str">
        <f t="shared" si="239"/>
        <v>n</v>
      </c>
      <c r="P1476" s="2" t="s">
        <v>21</v>
      </c>
      <c r="Q1476" s="2" t="s">
        <v>21</v>
      </c>
      <c r="R1476" s="4" t="str">
        <f t="shared" si="240"/>
        <v>y</v>
      </c>
      <c r="S1476" s="2" t="s">
        <v>23</v>
      </c>
      <c r="T1476" s="2">
        <v>2</v>
      </c>
      <c r="U1476" s="6">
        <v>1962</v>
      </c>
      <c r="V1476" s="7">
        <v>337</v>
      </c>
      <c r="W1476" s="7">
        <v>290507</v>
      </c>
      <c r="X1476" s="7">
        <v>306044</v>
      </c>
      <c r="Y1476" s="7">
        <v>332529</v>
      </c>
      <c r="Z1476" s="7">
        <f t="shared" si="236"/>
        <v>4.6689829137118652E-2</v>
      </c>
      <c r="AA1476" s="7">
        <f t="shared" si="235"/>
        <v>1.2724183500094393E-2</v>
      </c>
      <c r="AB1476" s="7">
        <f t="shared" si="237"/>
        <v>5.9414012637213048E-2</v>
      </c>
      <c r="AC1476" s="3">
        <v>20047.41</v>
      </c>
      <c r="AD1476" s="3">
        <v>510999.8</v>
      </c>
      <c r="AE1476" s="3">
        <f t="shared" si="241"/>
        <v>3.9231737468390399E-2</v>
      </c>
      <c r="AF1476" s="2">
        <v>64.126499999999993</v>
      </c>
      <c r="AG1476" s="2">
        <v>-21.817399999999999</v>
      </c>
      <c r="AH1476" s="2">
        <v>59.329300000000003</v>
      </c>
      <c r="AI1476" s="2">
        <v>18.069600000000001</v>
      </c>
      <c r="AJ1476" s="4">
        <f t="shared" si="242"/>
        <v>2128.6659920735192</v>
      </c>
      <c r="AK1476" s="3" t="s">
        <v>93</v>
      </c>
      <c r="AL1476" s="3" t="s">
        <v>100</v>
      </c>
      <c r="AM1476" s="3" t="s">
        <v>95</v>
      </c>
      <c r="AN1476" s="3" t="s">
        <v>95</v>
      </c>
      <c r="AO1476" s="3">
        <v>1</v>
      </c>
      <c r="AP1476" s="3">
        <v>0.73499999999999999</v>
      </c>
      <c r="AQ1476" s="3">
        <v>0.61199999999999999</v>
      </c>
      <c r="AR1476" s="3">
        <v>5</v>
      </c>
      <c r="AS1476" s="3">
        <v>-6.774</v>
      </c>
      <c r="AT1476" s="3">
        <v>1</v>
      </c>
      <c r="AU1476" s="3">
        <v>5.1700000000000003E-2</v>
      </c>
      <c r="AV1476" s="3">
        <v>0.28899999999999998</v>
      </c>
      <c r="AW1476" s="3">
        <v>4.1199999999999999E-5</v>
      </c>
      <c r="AX1476" s="3">
        <v>0.10299999999999999</v>
      </c>
      <c r="AY1476" s="3">
        <v>0.39800000000000002</v>
      </c>
      <c r="AZ1476" s="3">
        <v>105.056</v>
      </c>
      <c r="BA1476" s="3">
        <v>184060</v>
      </c>
      <c r="BB1476" s="3">
        <v>4</v>
      </c>
    </row>
    <row r="1477" spans="1:54" x14ac:dyDescent="0.25">
      <c r="A1477" s="3">
        <v>1476</v>
      </c>
      <c r="B1477" s="2" t="s">
        <v>76</v>
      </c>
      <c r="C1477" s="2" t="s">
        <v>70</v>
      </c>
      <c r="D1477" s="3">
        <v>5</v>
      </c>
      <c r="E1477" s="3" t="s">
        <v>35</v>
      </c>
      <c r="F1477" s="3" t="s">
        <v>25</v>
      </c>
      <c r="G1477" s="3" t="s">
        <v>28</v>
      </c>
      <c r="H1477" s="3">
        <v>9</v>
      </c>
      <c r="I1477" s="3">
        <v>7.0416666666666696</v>
      </c>
      <c r="J1477" s="3">
        <v>1</v>
      </c>
      <c r="K1477" s="3">
        <v>5</v>
      </c>
      <c r="L1477" s="3">
        <v>1</v>
      </c>
      <c r="M1477" s="3">
        <v>4</v>
      </c>
      <c r="N1477" s="3" t="str">
        <f t="shared" si="238"/>
        <v>y</v>
      </c>
      <c r="O1477" s="3" t="str">
        <f t="shared" si="239"/>
        <v>n</v>
      </c>
      <c r="P1477" s="2" t="s">
        <v>21</v>
      </c>
      <c r="Q1477" s="2" t="s">
        <v>21</v>
      </c>
      <c r="R1477" s="4" t="str">
        <f t="shared" si="240"/>
        <v>y</v>
      </c>
      <c r="S1477" s="2" t="s">
        <v>23</v>
      </c>
      <c r="T1477" s="2">
        <v>2</v>
      </c>
      <c r="U1477" s="6">
        <v>1083</v>
      </c>
      <c r="V1477" s="7">
        <v>1075</v>
      </c>
      <c r="W1477" s="7">
        <v>3926156</v>
      </c>
      <c r="X1477" s="7">
        <v>4137894</v>
      </c>
      <c r="Y1477" s="7">
        <v>4724720</v>
      </c>
      <c r="Z1477" s="7">
        <f t="shared" si="236"/>
        <v>1.3561843509098833E-3</v>
      </c>
      <c r="AA1477" s="7">
        <f t="shared" si="235"/>
        <v>1.8318888392811498E-3</v>
      </c>
      <c r="AB1477" s="7">
        <f t="shared" si="237"/>
        <v>3.1880731901910331E-3</v>
      </c>
      <c r="AC1477" s="3">
        <v>294053.59999999998</v>
      </c>
      <c r="AD1477" s="3">
        <v>510999.8</v>
      </c>
      <c r="AE1477" s="3">
        <f t="shared" si="241"/>
        <v>0.57544758334543378</v>
      </c>
      <c r="AF1477" s="2">
        <v>53.349800000000002</v>
      </c>
      <c r="AG1477" s="2">
        <v>-6.2603</v>
      </c>
      <c r="AH1477" s="2">
        <v>59.329300000000003</v>
      </c>
      <c r="AI1477" s="2">
        <v>18.069600000000001</v>
      </c>
      <c r="AJ1477" s="4">
        <f t="shared" si="242"/>
        <v>1628.3071083912059</v>
      </c>
      <c r="AK1477" s="3" t="s">
        <v>93</v>
      </c>
      <c r="AL1477" s="3" t="s">
        <v>100</v>
      </c>
      <c r="AM1477" s="3" t="s">
        <v>95</v>
      </c>
      <c r="AN1477" s="3" t="s">
        <v>95</v>
      </c>
      <c r="AO1477" s="3">
        <v>1</v>
      </c>
      <c r="AP1477" s="3">
        <v>0.73499999999999999</v>
      </c>
      <c r="AQ1477" s="3">
        <v>0.61199999999999999</v>
      </c>
      <c r="AR1477" s="3">
        <v>5</v>
      </c>
      <c r="AS1477" s="3">
        <v>-6.774</v>
      </c>
      <c r="AT1477" s="3">
        <v>1</v>
      </c>
      <c r="AU1477" s="3">
        <v>5.1700000000000003E-2</v>
      </c>
      <c r="AV1477" s="3">
        <v>0.28899999999999998</v>
      </c>
      <c r="AW1477" s="3">
        <v>4.1199999999999999E-5</v>
      </c>
      <c r="AX1477" s="3">
        <v>0.10299999999999999</v>
      </c>
      <c r="AY1477" s="3">
        <v>0.39800000000000002</v>
      </c>
      <c r="AZ1477" s="3">
        <v>105.056</v>
      </c>
      <c r="BA1477" s="3">
        <v>184060</v>
      </c>
      <c r="BB1477" s="3">
        <v>4</v>
      </c>
    </row>
    <row r="1478" spans="1:54" x14ac:dyDescent="0.25">
      <c r="A1478" s="3">
        <v>1477</v>
      </c>
      <c r="B1478" s="2" t="s">
        <v>76</v>
      </c>
      <c r="C1478" s="2" t="s">
        <v>70</v>
      </c>
      <c r="D1478" s="3">
        <v>2</v>
      </c>
      <c r="E1478" s="3" t="s">
        <v>35</v>
      </c>
      <c r="F1478" s="3" t="s">
        <v>20</v>
      </c>
      <c r="G1478" s="3" t="s">
        <v>28</v>
      </c>
      <c r="H1478" s="3">
        <v>9</v>
      </c>
      <c r="I1478" s="3">
        <v>7.0416666666666696</v>
      </c>
      <c r="J1478" s="3">
        <v>1</v>
      </c>
      <c r="K1478" s="3">
        <v>5</v>
      </c>
      <c r="L1478" s="3">
        <v>1</v>
      </c>
      <c r="M1478" s="3">
        <v>4</v>
      </c>
      <c r="N1478" s="3" t="str">
        <f t="shared" si="238"/>
        <v>y</v>
      </c>
      <c r="O1478" s="3" t="str">
        <f t="shared" si="239"/>
        <v>n</v>
      </c>
      <c r="P1478" s="2" t="s">
        <v>21</v>
      </c>
      <c r="Q1478" s="2" t="s">
        <v>21</v>
      </c>
      <c r="R1478" s="4" t="str">
        <f t="shared" si="240"/>
        <v>y</v>
      </c>
      <c r="S1478" s="2" t="s">
        <v>23</v>
      </c>
      <c r="T1478" s="2">
        <v>2</v>
      </c>
      <c r="U1478" s="6">
        <v>1083</v>
      </c>
      <c r="V1478" s="7">
        <v>1075</v>
      </c>
      <c r="W1478" s="7">
        <v>3926156</v>
      </c>
      <c r="X1478" s="7">
        <v>4137894</v>
      </c>
      <c r="Y1478" s="7">
        <v>4724720</v>
      </c>
      <c r="Z1478" s="7">
        <f t="shared" si="236"/>
        <v>1.3561843509098833E-3</v>
      </c>
      <c r="AA1478" s="7">
        <f t="shared" si="235"/>
        <v>1.8318888392811498E-3</v>
      </c>
      <c r="AB1478" s="7">
        <f t="shared" si="237"/>
        <v>3.1880731901910331E-3</v>
      </c>
      <c r="AC1478" s="3">
        <v>294053.59999999998</v>
      </c>
      <c r="AD1478" s="3">
        <v>510999.8</v>
      </c>
      <c r="AE1478" s="3">
        <f t="shared" si="241"/>
        <v>0.57544758334543378</v>
      </c>
      <c r="AF1478" s="2">
        <v>53.349800000000002</v>
      </c>
      <c r="AG1478" s="2">
        <v>-6.2603</v>
      </c>
      <c r="AH1478" s="2">
        <v>59.329300000000003</v>
      </c>
      <c r="AI1478" s="2">
        <v>18.069600000000001</v>
      </c>
      <c r="AJ1478" s="4">
        <f t="shared" si="242"/>
        <v>1628.3071083912059</v>
      </c>
      <c r="AK1478" s="3" t="s">
        <v>93</v>
      </c>
      <c r="AL1478" s="3" t="s">
        <v>100</v>
      </c>
      <c r="AM1478" s="3" t="s">
        <v>95</v>
      </c>
      <c r="AN1478" s="3" t="s">
        <v>95</v>
      </c>
      <c r="AO1478" s="3">
        <v>1</v>
      </c>
      <c r="AP1478" s="3">
        <v>0.73499999999999999</v>
      </c>
      <c r="AQ1478" s="3">
        <v>0.61199999999999999</v>
      </c>
      <c r="AR1478" s="3">
        <v>5</v>
      </c>
      <c r="AS1478" s="3">
        <v>-6.774</v>
      </c>
      <c r="AT1478" s="3">
        <v>1</v>
      </c>
      <c r="AU1478" s="3">
        <v>5.1700000000000003E-2</v>
      </c>
      <c r="AV1478" s="3">
        <v>0.28899999999999998</v>
      </c>
      <c r="AW1478" s="3">
        <v>4.1199999999999999E-5</v>
      </c>
      <c r="AX1478" s="3">
        <v>0.10299999999999999</v>
      </c>
      <c r="AY1478" s="3">
        <v>0.39800000000000002</v>
      </c>
      <c r="AZ1478" s="3">
        <v>105.056</v>
      </c>
      <c r="BA1478" s="3">
        <v>184060</v>
      </c>
      <c r="BB1478" s="3">
        <v>4</v>
      </c>
    </row>
    <row r="1479" spans="1:54" x14ac:dyDescent="0.25">
      <c r="A1479" s="3">
        <v>1478</v>
      </c>
      <c r="B1479" s="2" t="s">
        <v>29</v>
      </c>
      <c r="C1479" s="2" t="s">
        <v>70</v>
      </c>
      <c r="D1479" s="3">
        <v>2</v>
      </c>
      <c r="E1479" s="3" t="s">
        <v>35</v>
      </c>
      <c r="F1479" s="3" t="s">
        <v>25</v>
      </c>
      <c r="G1479" s="3" t="s">
        <v>28</v>
      </c>
      <c r="H1479" s="3">
        <v>9</v>
      </c>
      <c r="I1479" s="3">
        <v>6.375</v>
      </c>
      <c r="J1479" s="3">
        <v>1</v>
      </c>
      <c r="K1479" s="3">
        <v>3</v>
      </c>
      <c r="L1479" s="3">
        <v>1</v>
      </c>
      <c r="M1479" s="3">
        <v>4</v>
      </c>
      <c r="N1479" s="3" t="str">
        <f t="shared" si="238"/>
        <v>y</v>
      </c>
      <c r="O1479" s="3" t="str">
        <f t="shared" si="239"/>
        <v>n</v>
      </c>
      <c r="P1479" s="2" t="s">
        <v>30</v>
      </c>
      <c r="Q1479" s="2" t="s">
        <v>21</v>
      </c>
      <c r="R1479" s="4" t="str">
        <f t="shared" si="240"/>
        <v>n</v>
      </c>
      <c r="S1479" s="2" t="s">
        <v>23</v>
      </c>
      <c r="T1479" s="2">
        <v>2</v>
      </c>
      <c r="U1479" s="6">
        <v>6011</v>
      </c>
      <c r="V1479" s="7">
        <v>3042</v>
      </c>
      <c r="W1479" s="7">
        <v>54758099</v>
      </c>
      <c r="X1479" s="7">
        <v>55639398</v>
      </c>
      <c r="Y1479" s="7">
        <v>60665551</v>
      </c>
      <c r="Z1479" s="7">
        <f t="shared" si="236"/>
        <v>1.0175283692529368E-3</v>
      </c>
      <c r="AA1479" s="7">
        <f t="shared" si="235"/>
        <v>6.052342616709042E-4</v>
      </c>
      <c r="AB1479" s="7">
        <f t="shared" si="237"/>
        <v>1.622762630923841E-3</v>
      </c>
      <c r="AC1479" s="3">
        <v>1849970.46</v>
      </c>
      <c r="AD1479" s="3">
        <v>510999.8</v>
      </c>
      <c r="AE1479" s="3">
        <f t="shared" si="241"/>
        <v>3.6202958592156005</v>
      </c>
      <c r="AF1479" s="2">
        <v>41.902799999999999</v>
      </c>
      <c r="AG1479" s="2">
        <v>12.4964</v>
      </c>
      <c r="AH1479" s="2">
        <v>59.329300000000003</v>
      </c>
      <c r="AI1479" s="2">
        <v>18.069600000000001</v>
      </c>
      <c r="AJ1479" s="4">
        <f t="shared" si="242"/>
        <v>1975.5597344185021</v>
      </c>
      <c r="AK1479" s="3" t="s">
        <v>93</v>
      </c>
      <c r="AL1479" s="3" t="s">
        <v>100</v>
      </c>
      <c r="AM1479" s="3" t="s">
        <v>96</v>
      </c>
      <c r="AN1479" s="3" t="s">
        <v>95</v>
      </c>
      <c r="AO1479" s="3">
        <v>0</v>
      </c>
      <c r="AP1479" s="3">
        <v>0.73499999999999999</v>
      </c>
      <c r="AQ1479" s="3">
        <v>0.61199999999999999</v>
      </c>
      <c r="AR1479" s="3">
        <v>5</v>
      </c>
      <c r="AS1479" s="3">
        <v>-6.774</v>
      </c>
      <c r="AT1479" s="3">
        <v>1</v>
      </c>
      <c r="AU1479" s="3">
        <v>5.1700000000000003E-2</v>
      </c>
      <c r="AV1479" s="3">
        <v>0.28899999999999998</v>
      </c>
      <c r="AW1479" s="3">
        <v>4.1199999999999999E-5</v>
      </c>
      <c r="AX1479" s="3">
        <v>0.10299999999999999</v>
      </c>
      <c r="AY1479" s="3">
        <v>0.39800000000000002</v>
      </c>
      <c r="AZ1479" s="3">
        <v>105.056</v>
      </c>
      <c r="BA1479" s="3">
        <v>184060</v>
      </c>
      <c r="BB1479" s="3">
        <v>4</v>
      </c>
    </row>
    <row r="1480" spans="1:54" x14ac:dyDescent="0.25">
      <c r="A1480" s="3">
        <v>1479</v>
      </c>
      <c r="B1480" s="2" t="s">
        <v>58</v>
      </c>
      <c r="C1480" s="2" t="s">
        <v>70</v>
      </c>
      <c r="D1480" s="3">
        <v>8</v>
      </c>
      <c r="E1480" s="3" t="s">
        <v>35</v>
      </c>
      <c r="F1480" s="3" t="s">
        <v>25</v>
      </c>
      <c r="G1480" s="3" t="s">
        <v>28</v>
      </c>
      <c r="H1480" s="3">
        <v>9</v>
      </c>
      <c r="I1480" s="3">
        <v>7.25</v>
      </c>
      <c r="J1480" s="3">
        <v>17</v>
      </c>
      <c r="K1480" s="3">
        <v>5</v>
      </c>
      <c r="L1480" s="3">
        <v>1</v>
      </c>
      <c r="M1480" s="3">
        <v>4</v>
      </c>
      <c r="N1480" s="3" t="str">
        <f t="shared" si="238"/>
        <v>n</v>
      </c>
      <c r="O1480" s="3" t="str">
        <f t="shared" si="239"/>
        <v>n</v>
      </c>
      <c r="P1480" s="2" t="s">
        <v>59</v>
      </c>
      <c r="Q1480" s="2" t="s">
        <v>21</v>
      </c>
      <c r="R1480" s="4" t="str">
        <f t="shared" si="240"/>
        <v>n</v>
      </c>
      <c r="S1480" s="2" t="s">
        <v>23</v>
      </c>
      <c r="T1480" s="2">
        <v>2</v>
      </c>
      <c r="U1480" s="6">
        <v>229</v>
      </c>
      <c r="V1480" s="7">
        <v>169</v>
      </c>
      <c r="W1480" s="7">
        <v>1710068</v>
      </c>
      <c r="X1480" s="7">
        <v>1680011</v>
      </c>
      <c r="Y1480" s="7">
        <v>1968957</v>
      </c>
      <c r="Z1480" s="7">
        <f t="shared" si="236"/>
        <v>8.8454897658842208E-4</v>
      </c>
      <c r="AA1480" s="7">
        <f t="shared" si="235"/>
        <v>5.8488437285859646E-4</v>
      </c>
      <c r="AB1480" s="7">
        <f t="shared" si="237"/>
        <v>1.4694333494470187E-3</v>
      </c>
      <c r="AC1480" s="3">
        <v>27677.39</v>
      </c>
      <c r="AD1480" s="3">
        <v>510999.8</v>
      </c>
      <c r="AE1480" s="3">
        <f t="shared" si="241"/>
        <v>5.4163211022783181E-2</v>
      </c>
      <c r="AF1480" s="2">
        <v>56.949599999999997</v>
      </c>
      <c r="AG1480" s="2">
        <v>24.1052</v>
      </c>
      <c r="AH1480" s="2">
        <v>59.329300000000003</v>
      </c>
      <c r="AI1480" s="2">
        <v>18.069600000000001</v>
      </c>
      <c r="AJ1480" s="4">
        <f t="shared" si="242"/>
        <v>441.89958259891989</v>
      </c>
      <c r="AK1480" s="3" t="s">
        <v>93</v>
      </c>
      <c r="AL1480" s="3" t="s">
        <v>100</v>
      </c>
      <c r="AM1480" s="3" t="s">
        <v>95</v>
      </c>
      <c r="AN1480" s="3" t="s">
        <v>95</v>
      </c>
      <c r="AO1480" s="3">
        <v>1</v>
      </c>
      <c r="AP1480" s="3">
        <v>0.73499999999999999</v>
      </c>
      <c r="AQ1480" s="3">
        <v>0.61199999999999999</v>
      </c>
      <c r="AR1480" s="3">
        <v>5</v>
      </c>
      <c r="AS1480" s="3">
        <v>-6.774</v>
      </c>
      <c r="AT1480" s="3">
        <v>1</v>
      </c>
      <c r="AU1480" s="3">
        <v>5.1700000000000003E-2</v>
      </c>
      <c r="AV1480" s="3">
        <v>0.28899999999999998</v>
      </c>
      <c r="AW1480" s="3">
        <v>4.1199999999999999E-5</v>
      </c>
      <c r="AX1480" s="3">
        <v>0.10299999999999999</v>
      </c>
      <c r="AY1480" s="3">
        <v>0.39800000000000002</v>
      </c>
      <c r="AZ1480" s="3">
        <v>105.056</v>
      </c>
      <c r="BA1480" s="3">
        <v>184060</v>
      </c>
      <c r="BB1480" s="3">
        <v>4</v>
      </c>
    </row>
    <row r="1481" spans="1:54" x14ac:dyDescent="0.25">
      <c r="A1481" s="3">
        <v>1480</v>
      </c>
      <c r="B1481" s="2" t="s">
        <v>58</v>
      </c>
      <c r="C1481" s="2" t="s">
        <v>70</v>
      </c>
      <c r="D1481" s="3">
        <v>7</v>
      </c>
      <c r="E1481" s="3" t="s">
        <v>35</v>
      </c>
      <c r="F1481" s="3" t="s">
        <v>20</v>
      </c>
      <c r="G1481" s="3" t="s">
        <v>28</v>
      </c>
      <c r="H1481" s="3">
        <v>9</v>
      </c>
      <c r="I1481" s="3">
        <v>7.25</v>
      </c>
      <c r="J1481" s="3">
        <v>17</v>
      </c>
      <c r="K1481" s="3">
        <v>5</v>
      </c>
      <c r="L1481" s="3">
        <v>1</v>
      </c>
      <c r="M1481" s="3">
        <v>4</v>
      </c>
      <c r="N1481" s="3" t="str">
        <f t="shared" si="238"/>
        <v>n</v>
      </c>
      <c r="O1481" s="3" t="str">
        <f t="shared" si="239"/>
        <v>n</v>
      </c>
      <c r="P1481" s="2" t="s">
        <v>59</v>
      </c>
      <c r="Q1481" s="2" t="s">
        <v>21</v>
      </c>
      <c r="R1481" s="4" t="str">
        <f t="shared" si="240"/>
        <v>n</v>
      </c>
      <c r="S1481" s="2" t="s">
        <v>23</v>
      </c>
      <c r="T1481" s="2">
        <v>2</v>
      </c>
      <c r="U1481" s="6">
        <v>229</v>
      </c>
      <c r="V1481" s="7">
        <v>169</v>
      </c>
      <c r="W1481" s="7">
        <v>1710068</v>
      </c>
      <c r="X1481" s="7">
        <v>1680011</v>
      </c>
      <c r="Y1481" s="7">
        <v>1968957</v>
      </c>
      <c r="Z1481" s="7">
        <f t="shared" si="236"/>
        <v>8.8454897658842208E-4</v>
      </c>
      <c r="AA1481" s="7">
        <f t="shared" si="235"/>
        <v>5.8488437285859646E-4</v>
      </c>
      <c r="AB1481" s="7">
        <f t="shared" si="237"/>
        <v>1.4694333494470187E-3</v>
      </c>
      <c r="AC1481" s="3">
        <v>27677.39</v>
      </c>
      <c r="AD1481" s="3">
        <v>510999.8</v>
      </c>
      <c r="AE1481" s="3">
        <f t="shared" si="241"/>
        <v>5.4163211022783181E-2</v>
      </c>
      <c r="AF1481" s="2">
        <v>56.949599999999997</v>
      </c>
      <c r="AG1481" s="2">
        <v>24.1052</v>
      </c>
      <c r="AH1481" s="2">
        <v>59.329300000000003</v>
      </c>
      <c r="AI1481" s="2">
        <v>18.069600000000001</v>
      </c>
      <c r="AJ1481" s="4">
        <f t="shared" si="242"/>
        <v>441.89958259891989</v>
      </c>
      <c r="AK1481" s="3" t="s">
        <v>93</v>
      </c>
      <c r="AL1481" s="3" t="s">
        <v>100</v>
      </c>
      <c r="AM1481" s="3" t="s">
        <v>95</v>
      </c>
      <c r="AN1481" s="3" t="s">
        <v>95</v>
      </c>
      <c r="AO1481" s="3">
        <v>1</v>
      </c>
      <c r="AP1481" s="3">
        <v>0.73499999999999999</v>
      </c>
      <c r="AQ1481" s="3">
        <v>0.61199999999999999</v>
      </c>
      <c r="AR1481" s="3">
        <v>5</v>
      </c>
      <c r="AS1481" s="3">
        <v>-6.774</v>
      </c>
      <c r="AT1481" s="3">
        <v>1</v>
      </c>
      <c r="AU1481" s="3">
        <v>5.1700000000000003E-2</v>
      </c>
      <c r="AV1481" s="3">
        <v>0.28899999999999998</v>
      </c>
      <c r="AW1481" s="3">
        <v>4.1199999999999999E-5</v>
      </c>
      <c r="AX1481" s="3">
        <v>0.10299999999999999</v>
      </c>
      <c r="AY1481" s="3">
        <v>0.39800000000000002</v>
      </c>
      <c r="AZ1481" s="3">
        <v>105.056</v>
      </c>
      <c r="BA1481" s="3">
        <v>184060</v>
      </c>
      <c r="BB1481" s="3">
        <v>4</v>
      </c>
    </row>
    <row r="1482" spans="1:54" x14ac:dyDescent="0.25">
      <c r="A1482" s="3">
        <v>1481</v>
      </c>
      <c r="B1482" s="2" t="s">
        <v>60</v>
      </c>
      <c r="C1482" s="2" t="s">
        <v>70</v>
      </c>
      <c r="D1482" s="3">
        <v>7</v>
      </c>
      <c r="E1482" s="3" t="s">
        <v>35</v>
      </c>
      <c r="F1482" s="3" t="s">
        <v>20</v>
      </c>
      <c r="G1482" s="3" t="s">
        <v>28</v>
      </c>
      <c r="H1482" s="3">
        <v>9</v>
      </c>
      <c r="I1482" s="3">
        <v>5.71428571428571</v>
      </c>
      <c r="J1482" s="3">
        <v>18</v>
      </c>
      <c r="K1482" s="3">
        <v>6</v>
      </c>
      <c r="L1482" s="3">
        <v>1</v>
      </c>
      <c r="M1482" s="3">
        <v>4</v>
      </c>
      <c r="N1482" s="3" t="str">
        <f t="shared" si="238"/>
        <v>n</v>
      </c>
      <c r="O1482" s="3" t="str">
        <f t="shared" si="239"/>
        <v>n</v>
      </c>
      <c r="P1482" s="2" t="s">
        <v>59</v>
      </c>
      <c r="Q1482" s="2" t="s">
        <v>21</v>
      </c>
      <c r="R1482" s="4" t="str">
        <f t="shared" si="240"/>
        <v>n</v>
      </c>
      <c r="S1482" s="2" t="s">
        <v>23</v>
      </c>
      <c r="T1482" s="2">
        <v>2</v>
      </c>
      <c r="U1482" s="6">
        <v>388</v>
      </c>
      <c r="V1482" s="7">
        <v>95</v>
      </c>
      <c r="W1482" s="7">
        <v>2758852</v>
      </c>
      <c r="X1482" s="7">
        <v>2869876</v>
      </c>
      <c r="Y1482" s="7">
        <v>2888558</v>
      </c>
      <c r="Z1482" s="7">
        <f t="shared" si="236"/>
        <v>2.9913805066843478E-3</v>
      </c>
      <c r="AA1482" s="7">
        <f t="shared" si="235"/>
        <v>5.0851086607429609E-3</v>
      </c>
      <c r="AB1482" s="7">
        <f t="shared" si="237"/>
        <v>8.0764891674273091E-3</v>
      </c>
      <c r="AC1482" s="3">
        <v>42738.879999999997</v>
      </c>
      <c r="AD1482" s="3">
        <v>510999.8</v>
      </c>
      <c r="AE1482" s="3">
        <f t="shared" si="241"/>
        <v>8.363776267622805E-2</v>
      </c>
      <c r="AF1482" s="2">
        <v>54.687199999999997</v>
      </c>
      <c r="AG1482" s="5">
        <v>252.797</v>
      </c>
      <c r="AH1482" s="2">
        <v>59.329300000000003</v>
      </c>
      <c r="AI1482" s="2">
        <v>18.069600000000001</v>
      </c>
      <c r="AJ1482" s="4">
        <f t="shared" si="242"/>
        <v>6436.7637872913592</v>
      </c>
      <c r="AK1482" s="3" t="s">
        <v>93</v>
      </c>
      <c r="AL1482" s="3" t="s">
        <v>100</v>
      </c>
      <c r="AM1482" s="3" t="s">
        <v>95</v>
      </c>
      <c r="AN1482" s="3" t="s">
        <v>95</v>
      </c>
      <c r="AO1482" s="3">
        <v>1</v>
      </c>
      <c r="AP1482" s="3">
        <v>0.73499999999999999</v>
      </c>
      <c r="AQ1482" s="3">
        <v>0.61199999999999999</v>
      </c>
      <c r="AR1482" s="3">
        <v>5</v>
      </c>
      <c r="AS1482" s="3">
        <v>-6.774</v>
      </c>
      <c r="AT1482" s="3">
        <v>1</v>
      </c>
      <c r="AU1482" s="3">
        <v>5.1700000000000003E-2</v>
      </c>
      <c r="AV1482" s="3">
        <v>0.28899999999999998</v>
      </c>
      <c r="AW1482" s="3">
        <v>4.1199999999999999E-5</v>
      </c>
      <c r="AX1482" s="3">
        <v>0.10299999999999999</v>
      </c>
      <c r="AY1482" s="3">
        <v>0.39800000000000002</v>
      </c>
      <c r="AZ1482" s="3">
        <v>105.056</v>
      </c>
      <c r="BA1482" s="3">
        <v>184060</v>
      </c>
      <c r="BB1482" s="3">
        <v>4</v>
      </c>
    </row>
    <row r="1483" spans="1:54" x14ac:dyDescent="0.25">
      <c r="A1483" s="3">
        <v>1482</v>
      </c>
      <c r="B1483" s="2" t="s">
        <v>63</v>
      </c>
      <c r="C1483" s="2" t="s">
        <v>70</v>
      </c>
      <c r="D1483" s="3">
        <v>6</v>
      </c>
      <c r="E1483" s="3" t="s">
        <v>35</v>
      </c>
      <c r="F1483" s="3" t="s">
        <v>25</v>
      </c>
      <c r="G1483" s="3" t="s">
        <v>28</v>
      </c>
      <c r="H1483" s="3">
        <v>9</v>
      </c>
      <c r="I1483" s="3">
        <v>5.6</v>
      </c>
      <c r="J1483" s="3">
        <v>20</v>
      </c>
      <c r="K1483" s="3">
        <v>1</v>
      </c>
      <c r="L1483" s="3">
        <v>1</v>
      </c>
      <c r="M1483" s="3">
        <v>4</v>
      </c>
      <c r="N1483" s="3" t="str">
        <f t="shared" si="238"/>
        <v>n</v>
      </c>
      <c r="O1483" s="3" t="str">
        <f t="shared" si="239"/>
        <v>n</v>
      </c>
      <c r="P1483" s="2" t="s">
        <v>30</v>
      </c>
      <c r="Q1483" s="2" t="s">
        <v>21</v>
      </c>
      <c r="R1483" s="4" t="str">
        <f t="shared" si="240"/>
        <v>n</v>
      </c>
      <c r="S1483" s="2" t="s">
        <v>23</v>
      </c>
      <c r="T1483" s="2">
        <v>2</v>
      </c>
      <c r="U1483" s="6" t="s">
        <v>87</v>
      </c>
      <c r="V1483" s="7" t="s">
        <v>87</v>
      </c>
      <c r="W1483" s="6" t="s">
        <v>87</v>
      </c>
      <c r="X1483" s="7" t="s">
        <v>87</v>
      </c>
      <c r="Y1483" s="7">
        <v>3553056</v>
      </c>
      <c r="Z1483" s="7" t="s">
        <v>87</v>
      </c>
      <c r="AA1483" s="7" t="s">
        <v>87</v>
      </c>
      <c r="AB1483" s="7" t="s">
        <v>87</v>
      </c>
      <c r="AC1483" s="3">
        <v>6749.52</v>
      </c>
      <c r="AD1483" s="3">
        <v>510999.8</v>
      </c>
      <c r="AE1483" s="3">
        <f t="shared" si="241"/>
        <v>1.3208459181393028E-2</v>
      </c>
      <c r="AF1483" s="2">
        <v>47.0105</v>
      </c>
      <c r="AG1483" s="2">
        <v>28.863800000000001</v>
      </c>
      <c r="AH1483" s="2">
        <v>59.329300000000003</v>
      </c>
      <c r="AI1483" s="2">
        <v>18.069600000000001</v>
      </c>
      <c r="AJ1483" s="4">
        <f t="shared" si="242"/>
        <v>1542.8258643596978</v>
      </c>
      <c r="AK1483" s="3" t="s">
        <v>93</v>
      </c>
      <c r="AL1483" s="3" t="s">
        <v>100</v>
      </c>
      <c r="AM1483" s="3" t="s">
        <v>95</v>
      </c>
      <c r="AN1483" s="3" t="s">
        <v>95</v>
      </c>
      <c r="AO1483" s="3">
        <v>1</v>
      </c>
      <c r="AP1483" s="3">
        <v>0.73499999999999999</v>
      </c>
      <c r="AQ1483" s="3">
        <v>0.61199999999999999</v>
      </c>
      <c r="AR1483" s="3">
        <v>5</v>
      </c>
      <c r="AS1483" s="3">
        <v>-6.774</v>
      </c>
      <c r="AT1483" s="3">
        <v>1</v>
      </c>
      <c r="AU1483" s="3">
        <v>5.1700000000000003E-2</v>
      </c>
      <c r="AV1483" s="3">
        <v>0.28899999999999998</v>
      </c>
      <c r="AW1483" s="3">
        <v>4.1199999999999999E-5</v>
      </c>
      <c r="AX1483" s="3">
        <v>0.10299999999999999</v>
      </c>
      <c r="AY1483" s="3">
        <v>0.39800000000000002</v>
      </c>
      <c r="AZ1483" s="3">
        <v>105.056</v>
      </c>
      <c r="BA1483" s="3">
        <v>184060</v>
      </c>
      <c r="BB1483" s="3">
        <v>4</v>
      </c>
    </row>
    <row r="1484" spans="1:54" x14ac:dyDescent="0.25">
      <c r="A1484" s="3">
        <v>1483</v>
      </c>
      <c r="B1484" s="2" t="s">
        <v>77</v>
      </c>
      <c r="C1484" s="2" t="s">
        <v>70</v>
      </c>
      <c r="D1484" s="3">
        <v>7</v>
      </c>
      <c r="E1484" s="3" t="s">
        <v>35</v>
      </c>
      <c r="F1484" s="3" t="s">
        <v>20</v>
      </c>
      <c r="G1484" s="3" t="s">
        <v>28</v>
      </c>
      <c r="H1484" s="3">
        <v>9</v>
      </c>
      <c r="I1484" s="3">
        <v>8.8285714285714292</v>
      </c>
      <c r="J1484" s="3">
        <v>21</v>
      </c>
      <c r="K1484" s="3">
        <v>1</v>
      </c>
      <c r="L1484" s="3">
        <v>1</v>
      </c>
      <c r="M1484" s="3">
        <v>4</v>
      </c>
      <c r="N1484" s="3" t="str">
        <f t="shared" si="238"/>
        <v>n</v>
      </c>
      <c r="O1484" s="3" t="str">
        <f t="shared" si="239"/>
        <v>n</v>
      </c>
      <c r="P1484" s="2" t="s">
        <v>21</v>
      </c>
      <c r="Q1484" s="2" t="s">
        <v>21</v>
      </c>
      <c r="R1484" s="4" t="str">
        <f t="shared" si="240"/>
        <v>y</v>
      </c>
      <c r="S1484" s="2" t="s">
        <v>28</v>
      </c>
      <c r="T1484" s="2">
        <v>2</v>
      </c>
      <c r="U1484" s="6">
        <v>49170</v>
      </c>
      <c r="V1484" s="7">
        <v>44797</v>
      </c>
      <c r="W1484" s="7">
        <v>4436678</v>
      </c>
      <c r="X1484" s="7">
        <v>4676268</v>
      </c>
      <c r="Y1484" s="7">
        <v>5213985</v>
      </c>
      <c r="Z1484" s="7">
        <f>U:U  / (Y:Y -W:W )</f>
        <v>6.3256859902200799E-2</v>
      </c>
      <c r="AA1484" s="7">
        <f>V:V   / (Y:Y -X:X )</f>
        <v>8.3309621975872064E-2</v>
      </c>
      <c r="AB1484" s="7">
        <f>Z:Z+AA:AA</f>
        <v>0.14656648187807286</v>
      </c>
      <c r="AC1484" s="3">
        <v>370556.67</v>
      </c>
      <c r="AD1484" s="3">
        <v>510999.8</v>
      </c>
      <c r="AE1484" s="3">
        <f t="shared" si="241"/>
        <v>0.72516010769475836</v>
      </c>
      <c r="AF1484" s="2">
        <v>59.913899999999998</v>
      </c>
      <c r="AG1484" s="2">
        <v>10.7522</v>
      </c>
      <c r="AH1484" s="2">
        <v>59.329300000000003</v>
      </c>
      <c r="AI1484" s="2">
        <v>18.069600000000001</v>
      </c>
      <c r="AJ1484" s="4">
        <f t="shared" si="242"/>
        <v>416.35397968284076</v>
      </c>
      <c r="AK1484" s="3" t="s">
        <v>93</v>
      </c>
      <c r="AL1484" s="3" t="s">
        <v>100</v>
      </c>
      <c r="AM1484" s="3" t="s">
        <v>95</v>
      </c>
      <c r="AN1484" s="3" t="s">
        <v>95</v>
      </c>
      <c r="AO1484" s="3">
        <v>1</v>
      </c>
      <c r="AP1484" s="3">
        <v>0.73499999999999999</v>
      </c>
      <c r="AQ1484" s="3">
        <v>0.61199999999999999</v>
      </c>
      <c r="AR1484" s="3">
        <v>5</v>
      </c>
      <c r="AS1484" s="3">
        <v>-6.774</v>
      </c>
      <c r="AT1484" s="3">
        <v>1</v>
      </c>
      <c r="AU1484" s="3">
        <v>5.1700000000000003E-2</v>
      </c>
      <c r="AV1484" s="3">
        <v>0.28899999999999998</v>
      </c>
      <c r="AW1484" s="3">
        <v>4.1199999999999999E-5</v>
      </c>
      <c r="AX1484" s="3">
        <v>0.10299999999999999</v>
      </c>
      <c r="AY1484" s="3">
        <v>0.39800000000000002</v>
      </c>
      <c r="AZ1484" s="3">
        <v>105.056</v>
      </c>
      <c r="BA1484" s="3">
        <v>184060</v>
      </c>
      <c r="BB1484" s="3">
        <v>4</v>
      </c>
    </row>
    <row r="1485" spans="1:54" x14ac:dyDescent="0.25">
      <c r="A1485" s="3">
        <v>1484</v>
      </c>
      <c r="B1485" s="2" t="s">
        <v>65</v>
      </c>
      <c r="C1485" s="2" t="s">
        <v>70</v>
      </c>
      <c r="D1485" s="3">
        <v>10</v>
      </c>
      <c r="E1485" s="3" t="s">
        <v>35</v>
      </c>
      <c r="F1485" s="3" t="s">
        <v>20</v>
      </c>
      <c r="G1485" s="3" t="s">
        <v>28</v>
      </c>
      <c r="H1485" s="3">
        <v>9</v>
      </c>
      <c r="I1485" s="3">
        <v>7.1</v>
      </c>
      <c r="J1485" s="3">
        <v>1</v>
      </c>
      <c r="K1485" s="3">
        <v>5</v>
      </c>
      <c r="L1485" s="3">
        <v>1</v>
      </c>
      <c r="M1485" s="3">
        <v>4</v>
      </c>
      <c r="N1485" s="3" t="str">
        <f t="shared" si="238"/>
        <v>y</v>
      </c>
      <c r="O1485" s="3" t="str">
        <f t="shared" si="239"/>
        <v>n</v>
      </c>
      <c r="P1485" s="2" t="s">
        <v>26</v>
      </c>
      <c r="Q1485" s="2" t="s">
        <v>21</v>
      </c>
      <c r="R1485" s="4" t="str">
        <f t="shared" si="240"/>
        <v>n</v>
      </c>
      <c r="S1485" s="2" t="s">
        <v>23</v>
      </c>
      <c r="T1485" s="2">
        <v>2</v>
      </c>
      <c r="U1485" s="6" t="s">
        <v>87</v>
      </c>
      <c r="V1485" s="7">
        <v>1043</v>
      </c>
      <c r="W1485" s="6" t="s">
        <v>87</v>
      </c>
      <c r="X1485" s="7">
        <v>37811676</v>
      </c>
      <c r="Y1485" s="7">
        <v>37967209</v>
      </c>
      <c r="Z1485" s="7" t="s">
        <v>87</v>
      </c>
      <c r="AA1485" s="7">
        <f>V:V   / (Y:Y -X:X )</f>
        <v>6.7059723659930693E-3</v>
      </c>
      <c r="AB1485" s="7" t="s">
        <v>87</v>
      </c>
      <c r="AC1485" s="3">
        <v>469508.68</v>
      </c>
      <c r="AD1485" s="3">
        <v>510999.8</v>
      </c>
      <c r="AE1485" s="3">
        <f t="shared" si="241"/>
        <v>0.91880403867085658</v>
      </c>
      <c r="AF1485" s="2">
        <v>52.229700000000001</v>
      </c>
      <c r="AG1485" s="2">
        <v>21.0122</v>
      </c>
      <c r="AH1485" s="2">
        <v>59.329300000000003</v>
      </c>
      <c r="AI1485" s="2">
        <v>18.069600000000001</v>
      </c>
      <c r="AJ1485" s="4">
        <f t="shared" si="242"/>
        <v>810.39823786882505</v>
      </c>
      <c r="AK1485" s="3" t="s">
        <v>93</v>
      </c>
      <c r="AL1485" s="3" t="s">
        <v>100</v>
      </c>
      <c r="AM1485" s="3" t="s">
        <v>95</v>
      </c>
      <c r="AN1485" s="3" t="s">
        <v>95</v>
      </c>
      <c r="AO1485" s="3">
        <v>1</v>
      </c>
      <c r="AP1485" s="3">
        <v>0.73499999999999999</v>
      </c>
      <c r="AQ1485" s="3">
        <v>0.61199999999999999</v>
      </c>
      <c r="AR1485" s="3">
        <v>5</v>
      </c>
      <c r="AS1485" s="3">
        <v>-6.774</v>
      </c>
      <c r="AT1485" s="3">
        <v>1</v>
      </c>
      <c r="AU1485" s="3">
        <v>5.1700000000000003E-2</v>
      </c>
      <c r="AV1485" s="3">
        <v>0.28899999999999998</v>
      </c>
      <c r="AW1485" s="3">
        <v>4.1199999999999999E-5</v>
      </c>
      <c r="AX1485" s="3">
        <v>0.10299999999999999</v>
      </c>
      <c r="AY1485" s="3">
        <v>0.39800000000000002</v>
      </c>
      <c r="AZ1485" s="3">
        <v>105.056</v>
      </c>
      <c r="BA1485" s="3">
        <v>184060</v>
      </c>
      <c r="BB1485" s="3">
        <v>4</v>
      </c>
    </row>
    <row r="1486" spans="1:54" x14ac:dyDescent="0.25">
      <c r="A1486" s="3">
        <v>1485</v>
      </c>
      <c r="B1486" s="2" t="s">
        <v>66</v>
      </c>
      <c r="C1486" s="2" t="s">
        <v>70</v>
      </c>
      <c r="D1486" s="3">
        <v>2</v>
      </c>
      <c r="E1486" s="3" t="s">
        <v>35</v>
      </c>
      <c r="F1486" s="3" t="s">
        <v>20</v>
      </c>
      <c r="G1486" s="3" t="s">
        <v>28</v>
      </c>
      <c r="H1486" s="3">
        <v>9</v>
      </c>
      <c r="I1486" s="3">
        <v>4.5</v>
      </c>
      <c r="J1486" s="3">
        <v>3</v>
      </c>
      <c r="K1486" s="3">
        <v>1</v>
      </c>
      <c r="L1486" s="3">
        <v>1</v>
      </c>
      <c r="M1486" s="3">
        <v>4</v>
      </c>
      <c r="N1486" s="3" t="str">
        <f t="shared" si="238"/>
        <v>n</v>
      </c>
      <c r="O1486" s="3" t="str">
        <f t="shared" si="239"/>
        <v>n</v>
      </c>
      <c r="P1486" s="2" t="s">
        <v>26</v>
      </c>
      <c r="Q1486" s="2" t="s">
        <v>21</v>
      </c>
      <c r="R1486" s="4" t="str">
        <f t="shared" si="240"/>
        <v>n</v>
      </c>
      <c r="S1486" s="2" t="s">
        <v>23</v>
      </c>
      <c r="T1486" s="2">
        <v>2</v>
      </c>
      <c r="U1486" s="6" t="s">
        <v>87</v>
      </c>
      <c r="V1486" s="7" t="s">
        <v>87</v>
      </c>
      <c r="W1486" s="6" t="s">
        <v>87</v>
      </c>
      <c r="X1486" s="7" t="s">
        <v>87</v>
      </c>
      <c r="Y1486" s="7" t="s">
        <v>87</v>
      </c>
      <c r="Z1486" s="7" t="s">
        <v>87</v>
      </c>
      <c r="AA1486" s="7" t="s">
        <v>87</v>
      </c>
      <c r="AB1486" s="7" t="s">
        <v>87</v>
      </c>
      <c r="AC1486" s="3">
        <v>1283162.3500000001</v>
      </c>
      <c r="AD1486" s="3">
        <v>510999.8</v>
      </c>
      <c r="AE1486" s="3">
        <f t="shared" si="241"/>
        <v>2.5110819025760875</v>
      </c>
      <c r="AF1486" s="2">
        <v>55.755800000000001</v>
      </c>
      <c r="AG1486" s="2">
        <v>37.6173</v>
      </c>
      <c r="AH1486" s="2">
        <v>59.329300000000003</v>
      </c>
      <c r="AI1486" s="2">
        <v>18.069600000000001</v>
      </c>
      <c r="AJ1486" s="4">
        <f t="shared" si="242"/>
        <v>1227.0082669693597</v>
      </c>
      <c r="AK1486" s="3" t="s">
        <v>93</v>
      </c>
      <c r="AL1486" s="3" t="s">
        <v>100</v>
      </c>
      <c r="AM1486" s="3" t="s">
        <v>95</v>
      </c>
      <c r="AN1486" s="3" t="s">
        <v>95</v>
      </c>
      <c r="AO1486" s="3">
        <v>1</v>
      </c>
      <c r="AP1486" s="3">
        <v>0.73499999999999999</v>
      </c>
      <c r="AQ1486" s="3">
        <v>0.61199999999999999</v>
      </c>
      <c r="AR1486" s="3">
        <v>5</v>
      </c>
      <c r="AS1486" s="3">
        <v>-6.774</v>
      </c>
      <c r="AT1486" s="3">
        <v>1</v>
      </c>
      <c r="AU1486" s="3">
        <v>5.1700000000000003E-2</v>
      </c>
      <c r="AV1486" s="3">
        <v>0.28899999999999998</v>
      </c>
      <c r="AW1486" s="3">
        <v>4.1199999999999999E-5</v>
      </c>
      <c r="AX1486" s="3">
        <v>0.10299999999999999</v>
      </c>
      <c r="AY1486" s="3">
        <v>0.39800000000000002</v>
      </c>
      <c r="AZ1486" s="3">
        <v>105.056</v>
      </c>
      <c r="BA1486" s="3">
        <v>184060</v>
      </c>
      <c r="BB1486" s="3">
        <v>4</v>
      </c>
    </row>
    <row r="1487" spans="1:54" x14ac:dyDescent="0.25">
      <c r="A1487" s="3">
        <v>1486</v>
      </c>
      <c r="B1487" s="2" t="s">
        <v>67</v>
      </c>
      <c r="C1487" s="2" t="s">
        <v>70</v>
      </c>
      <c r="D1487" s="3">
        <v>4</v>
      </c>
      <c r="E1487" s="3" t="s">
        <v>35</v>
      </c>
      <c r="F1487" s="3" t="s">
        <v>20</v>
      </c>
      <c r="G1487" s="3" t="s">
        <v>28</v>
      </c>
      <c r="H1487" s="3">
        <v>9</v>
      </c>
      <c r="I1487" s="3">
        <v>5.8</v>
      </c>
      <c r="J1487" s="3">
        <v>1</v>
      </c>
      <c r="K1487" s="3">
        <v>5</v>
      </c>
      <c r="L1487" s="3">
        <v>1</v>
      </c>
      <c r="M1487" s="3">
        <v>4</v>
      </c>
      <c r="N1487" s="3" t="str">
        <f t="shared" si="238"/>
        <v>y</v>
      </c>
      <c r="O1487" s="3" t="str">
        <f t="shared" si="239"/>
        <v>n</v>
      </c>
      <c r="P1487" s="2" t="s">
        <v>68</v>
      </c>
      <c r="Q1487" s="2" t="s">
        <v>21</v>
      </c>
      <c r="R1487" s="4" t="str">
        <f t="shared" si="240"/>
        <v>n</v>
      </c>
      <c r="S1487" s="2" t="s">
        <v>23</v>
      </c>
      <c r="T1487" s="2">
        <v>2</v>
      </c>
      <c r="U1487" s="6" t="s">
        <v>87</v>
      </c>
      <c r="V1487" s="7" t="s">
        <v>87</v>
      </c>
      <c r="W1487" s="6" t="s">
        <v>87</v>
      </c>
      <c r="X1487" s="7" t="s">
        <v>87</v>
      </c>
      <c r="Y1487" s="7">
        <v>33005</v>
      </c>
      <c r="Z1487" s="7" t="s">
        <v>87</v>
      </c>
      <c r="AA1487" s="7" t="s">
        <v>87</v>
      </c>
      <c r="AB1487" s="7" t="s">
        <v>87</v>
      </c>
      <c r="AC1487" s="3">
        <v>1500</v>
      </c>
      <c r="AD1487" s="3">
        <v>510999.8</v>
      </c>
      <c r="AE1487" s="3">
        <f t="shared" si="241"/>
        <v>2.9354218925330302E-3</v>
      </c>
      <c r="AF1487" s="2">
        <v>43.935600000000001</v>
      </c>
      <c r="AG1487" s="2">
        <v>12.4473</v>
      </c>
      <c r="AH1487" s="2">
        <v>59.329300000000003</v>
      </c>
      <c r="AI1487" s="2">
        <v>18.069600000000001</v>
      </c>
      <c r="AJ1487" s="4">
        <f t="shared" si="242"/>
        <v>1753.6132429954671</v>
      </c>
      <c r="AK1487" s="3" t="s">
        <v>93</v>
      </c>
      <c r="AL1487" s="3" t="s">
        <v>100</v>
      </c>
      <c r="AM1487" s="3" t="s">
        <v>95</v>
      </c>
      <c r="AN1487" s="3" t="s">
        <v>95</v>
      </c>
      <c r="AO1487" s="3">
        <v>1</v>
      </c>
      <c r="AP1487" s="3">
        <v>0.73499999999999999</v>
      </c>
      <c r="AQ1487" s="3">
        <v>0.61199999999999999</v>
      </c>
      <c r="AR1487" s="3">
        <v>5</v>
      </c>
      <c r="AS1487" s="3">
        <v>-6.774</v>
      </c>
      <c r="AT1487" s="3">
        <v>1</v>
      </c>
      <c r="AU1487" s="3">
        <v>5.1700000000000003E-2</v>
      </c>
      <c r="AV1487" s="3">
        <v>0.28899999999999998</v>
      </c>
      <c r="AW1487" s="3">
        <v>4.1199999999999999E-5</v>
      </c>
      <c r="AX1487" s="3">
        <v>0.10299999999999999</v>
      </c>
      <c r="AY1487" s="3">
        <v>0.39800000000000002</v>
      </c>
      <c r="AZ1487" s="3">
        <v>105.056</v>
      </c>
      <c r="BA1487" s="3">
        <v>184060</v>
      </c>
      <c r="BB1487" s="3">
        <v>4</v>
      </c>
    </row>
    <row r="1488" spans="1:54" x14ac:dyDescent="0.25">
      <c r="A1488" s="3">
        <v>1487</v>
      </c>
      <c r="B1488" s="2" t="s">
        <v>31</v>
      </c>
      <c r="C1488" s="2" t="s">
        <v>70</v>
      </c>
      <c r="D1488" s="3">
        <v>1</v>
      </c>
      <c r="E1488" s="3" t="s">
        <v>35</v>
      </c>
      <c r="F1488" s="3" t="s">
        <v>20</v>
      </c>
      <c r="G1488" s="3" t="s">
        <v>28</v>
      </c>
      <c r="H1488" s="3">
        <v>9</v>
      </c>
      <c r="I1488" s="3">
        <v>4.0999999999999996</v>
      </c>
      <c r="J1488" s="3">
        <v>1</v>
      </c>
      <c r="K1488" s="3">
        <v>2</v>
      </c>
      <c r="L1488" s="3">
        <v>1</v>
      </c>
      <c r="M1488" s="3">
        <v>4</v>
      </c>
      <c r="N1488" s="3" t="str">
        <f t="shared" si="238"/>
        <v>y</v>
      </c>
      <c r="O1488" s="3" t="str">
        <f t="shared" si="239"/>
        <v>n</v>
      </c>
      <c r="P1488" s="2" t="s">
        <v>26</v>
      </c>
      <c r="Q1488" s="2" t="s">
        <v>21</v>
      </c>
      <c r="R1488" s="4" t="str">
        <f t="shared" si="240"/>
        <v>n</v>
      </c>
      <c r="S1488" s="2" t="s">
        <v>23</v>
      </c>
      <c r="T1488" s="2">
        <v>2</v>
      </c>
      <c r="U1488" s="6" t="s">
        <v>87</v>
      </c>
      <c r="V1488" s="7" t="s">
        <v>87</v>
      </c>
      <c r="W1488" s="6" t="s">
        <v>87</v>
      </c>
      <c r="X1488" s="7" t="s">
        <v>87</v>
      </c>
      <c r="Y1488" s="7">
        <v>7076372</v>
      </c>
      <c r="Z1488" s="7" t="s">
        <v>87</v>
      </c>
      <c r="AA1488" s="7" t="s">
        <v>87</v>
      </c>
      <c r="AB1488" s="7" t="s">
        <v>87</v>
      </c>
      <c r="AC1488" s="3">
        <v>37745.11</v>
      </c>
      <c r="AD1488" s="3">
        <v>510999.8</v>
      </c>
      <c r="AE1488" s="3">
        <f t="shared" si="241"/>
        <v>7.3865214820044947E-2</v>
      </c>
      <c r="AF1488" s="2">
        <v>44.7866</v>
      </c>
      <c r="AG1488" s="2">
        <v>20.448899999999998</v>
      </c>
      <c r="AH1488" s="2">
        <v>59.329300000000003</v>
      </c>
      <c r="AI1488" s="2">
        <v>18.069600000000001</v>
      </c>
      <c r="AJ1488" s="4">
        <f t="shared" si="242"/>
        <v>1624.9746401910484</v>
      </c>
      <c r="AK1488" s="3" t="s">
        <v>93</v>
      </c>
      <c r="AL1488" s="3" t="s">
        <v>100</v>
      </c>
      <c r="AM1488" s="3" t="s">
        <v>95</v>
      </c>
      <c r="AN1488" s="3" t="s">
        <v>95</v>
      </c>
      <c r="AO1488" s="3">
        <v>1</v>
      </c>
      <c r="AP1488" s="3">
        <v>0.73499999999999999</v>
      </c>
      <c r="AQ1488" s="3">
        <v>0.61199999999999999</v>
      </c>
      <c r="AR1488" s="3">
        <v>5</v>
      </c>
      <c r="AS1488" s="3">
        <v>-6.774</v>
      </c>
      <c r="AT1488" s="3">
        <v>1</v>
      </c>
      <c r="AU1488" s="3">
        <v>5.1700000000000003E-2</v>
      </c>
      <c r="AV1488" s="3">
        <v>0.28899999999999998</v>
      </c>
      <c r="AW1488" s="3">
        <v>4.1199999999999999E-5</v>
      </c>
      <c r="AX1488" s="3">
        <v>0.10299999999999999</v>
      </c>
      <c r="AY1488" s="3">
        <v>0.39800000000000002</v>
      </c>
      <c r="AZ1488" s="3">
        <v>105.056</v>
      </c>
      <c r="BA1488" s="3">
        <v>184060</v>
      </c>
      <c r="BB1488" s="3">
        <v>4</v>
      </c>
    </row>
    <row r="1489" spans="1:54" x14ac:dyDescent="0.25">
      <c r="A1489" s="3">
        <v>1488</v>
      </c>
      <c r="B1489" s="2" t="s">
        <v>32</v>
      </c>
      <c r="C1489" s="2" t="s">
        <v>70</v>
      </c>
      <c r="D1489" s="3">
        <v>5</v>
      </c>
      <c r="E1489" s="3" t="s">
        <v>35</v>
      </c>
      <c r="F1489" s="3" t="s">
        <v>20</v>
      </c>
      <c r="G1489" s="3" t="s">
        <v>28</v>
      </c>
      <c r="H1489" s="3">
        <v>9</v>
      </c>
      <c r="I1489" s="3">
        <v>6.5294117647058796</v>
      </c>
      <c r="J1489" s="3">
        <v>1</v>
      </c>
      <c r="K1489" s="3">
        <v>2</v>
      </c>
      <c r="L1489" s="3">
        <v>1</v>
      </c>
      <c r="M1489" s="3">
        <v>4</v>
      </c>
      <c r="N1489" s="3" t="str">
        <f t="shared" si="238"/>
        <v>y</v>
      </c>
      <c r="O1489" s="3" t="str">
        <f t="shared" si="239"/>
        <v>n</v>
      </c>
      <c r="P1489" s="2" t="s">
        <v>26</v>
      </c>
      <c r="Q1489" s="2" t="s">
        <v>21</v>
      </c>
      <c r="R1489" s="4" t="str">
        <f t="shared" si="240"/>
        <v>n</v>
      </c>
      <c r="S1489" s="2" t="s">
        <v>23</v>
      </c>
      <c r="T1489" s="2">
        <v>2</v>
      </c>
      <c r="U1489" s="6">
        <v>326</v>
      </c>
      <c r="V1489" s="7">
        <v>62</v>
      </c>
      <c r="W1489" s="7">
        <v>1822985</v>
      </c>
      <c r="X1489" s="7">
        <v>1956422</v>
      </c>
      <c r="Y1489" s="7">
        <v>2064188</v>
      </c>
      <c r="Z1489" s="7">
        <f>U:U  / (Y:Y -W:W )</f>
        <v>1.3515586456221522E-3</v>
      </c>
      <c r="AA1489" s="7">
        <f>V:V   / (Y:Y -X:X )</f>
        <v>5.753206020451719E-4</v>
      </c>
      <c r="AB1489" s="7">
        <f>Z:Z+AA:AA</f>
        <v>1.926879247667324E-3</v>
      </c>
      <c r="AC1489" s="3">
        <v>43990.64</v>
      </c>
      <c r="AD1489" s="3">
        <v>510999.8</v>
      </c>
      <c r="AE1489" s="3">
        <f t="shared" si="241"/>
        <v>8.6087391815026157E-2</v>
      </c>
      <c r="AF1489" s="2">
        <v>46.056899999999999</v>
      </c>
      <c r="AG1489" s="2">
        <v>14.505800000000001</v>
      </c>
      <c r="AH1489" s="2">
        <v>59.329300000000003</v>
      </c>
      <c r="AI1489" s="2">
        <v>18.069600000000001</v>
      </c>
      <c r="AJ1489" s="4">
        <f t="shared" si="242"/>
        <v>1494.7011464901336</v>
      </c>
      <c r="AK1489" s="3" t="s">
        <v>93</v>
      </c>
      <c r="AL1489" s="3" t="s">
        <v>100</v>
      </c>
      <c r="AM1489" s="3" t="s">
        <v>95</v>
      </c>
      <c r="AN1489" s="3" t="s">
        <v>95</v>
      </c>
      <c r="AO1489" s="3">
        <v>1</v>
      </c>
      <c r="AP1489" s="3">
        <v>0.73499999999999999</v>
      </c>
      <c r="AQ1489" s="3">
        <v>0.61199999999999999</v>
      </c>
      <c r="AR1489" s="3">
        <v>5</v>
      </c>
      <c r="AS1489" s="3">
        <v>-6.774</v>
      </c>
      <c r="AT1489" s="3">
        <v>1</v>
      </c>
      <c r="AU1489" s="3">
        <v>5.1700000000000003E-2</v>
      </c>
      <c r="AV1489" s="3">
        <v>0.28899999999999998</v>
      </c>
      <c r="AW1489" s="3">
        <v>4.1199999999999999E-5</v>
      </c>
      <c r="AX1489" s="3">
        <v>0.10299999999999999</v>
      </c>
      <c r="AY1489" s="3">
        <v>0.39800000000000002</v>
      </c>
      <c r="AZ1489" s="3">
        <v>105.056</v>
      </c>
      <c r="BA1489" s="3">
        <v>184060</v>
      </c>
      <c r="BB1489" s="3">
        <v>4</v>
      </c>
    </row>
    <row r="1490" spans="1:54" x14ac:dyDescent="0.25">
      <c r="A1490" s="3">
        <v>1489</v>
      </c>
      <c r="B1490" s="2" t="s">
        <v>69</v>
      </c>
      <c r="C1490" s="2" t="s">
        <v>70</v>
      </c>
      <c r="D1490" s="3">
        <v>1</v>
      </c>
      <c r="E1490" s="3" t="s">
        <v>35</v>
      </c>
      <c r="F1490" s="3" t="s">
        <v>20</v>
      </c>
      <c r="G1490" s="3" t="s">
        <v>28</v>
      </c>
      <c r="H1490" s="3">
        <v>9</v>
      </c>
      <c r="I1490" s="3">
        <v>5.16</v>
      </c>
      <c r="J1490" s="3">
        <v>1</v>
      </c>
      <c r="K1490" s="3">
        <v>3</v>
      </c>
      <c r="L1490" s="3">
        <v>1</v>
      </c>
      <c r="M1490" s="3">
        <v>4</v>
      </c>
      <c r="N1490" s="3" t="str">
        <f t="shared" si="238"/>
        <v>y</v>
      </c>
      <c r="O1490" s="3" t="str">
        <f t="shared" si="239"/>
        <v>n</v>
      </c>
      <c r="P1490" s="2" t="s">
        <v>68</v>
      </c>
      <c r="Q1490" s="2" t="s">
        <v>21</v>
      </c>
      <c r="R1490" s="4" t="str">
        <f t="shared" si="240"/>
        <v>n</v>
      </c>
      <c r="S1490" s="2" t="s">
        <v>23</v>
      </c>
      <c r="T1490" s="2">
        <v>2</v>
      </c>
      <c r="U1490" s="6">
        <v>19431</v>
      </c>
      <c r="V1490" s="7">
        <v>21017</v>
      </c>
      <c r="W1490" s="7">
        <v>40521758</v>
      </c>
      <c r="X1490" s="7">
        <v>42022582</v>
      </c>
      <c r="Y1490" s="7">
        <v>46440099</v>
      </c>
      <c r="Z1490" s="7">
        <f>U:U  / (Y:Y -W:W )</f>
        <v>3.2831835813448397E-3</v>
      </c>
      <c r="AA1490" s="7">
        <f>V:V   / (Y:Y -X:X )</f>
        <v>4.7576500554497017E-3</v>
      </c>
      <c r="AB1490" s="7">
        <f>Z:Z+AA:AA</f>
        <v>8.0408336367945414E-3</v>
      </c>
      <c r="AC1490" s="3">
        <v>1232088.19</v>
      </c>
      <c r="AD1490" s="3">
        <v>510999.8</v>
      </c>
      <c r="AE1490" s="3">
        <f t="shared" si="241"/>
        <v>2.4111324309715974</v>
      </c>
      <c r="AF1490" s="2">
        <v>40.416800000000002</v>
      </c>
      <c r="AG1490" s="2">
        <v>-3.7038000000000002</v>
      </c>
      <c r="AH1490" s="2">
        <v>59.329300000000003</v>
      </c>
      <c r="AI1490" s="2">
        <v>18.069600000000001</v>
      </c>
      <c r="AJ1490" s="4">
        <f t="shared" si="242"/>
        <v>2593.0712945851119</v>
      </c>
      <c r="AK1490" s="3" t="s">
        <v>93</v>
      </c>
      <c r="AL1490" s="3" t="s">
        <v>100</v>
      </c>
      <c r="AM1490" s="3" t="s">
        <v>95</v>
      </c>
      <c r="AN1490" s="3" t="s">
        <v>95</v>
      </c>
      <c r="AO1490" s="3">
        <v>1</v>
      </c>
      <c r="AP1490" s="3">
        <v>0.73499999999999999</v>
      </c>
      <c r="AQ1490" s="3">
        <v>0.61199999999999999</v>
      </c>
      <c r="AR1490" s="3">
        <v>5</v>
      </c>
      <c r="AS1490" s="3">
        <v>-6.774</v>
      </c>
      <c r="AT1490" s="3">
        <v>1</v>
      </c>
      <c r="AU1490" s="3">
        <v>5.1700000000000003E-2</v>
      </c>
      <c r="AV1490" s="3">
        <v>0.28899999999999998</v>
      </c>
      <c r="AW1490" s="3">
        <v>4.1199999999999999E-5</v>
      </c>
      <c r="AX1490" s="3">
        <v>0.10299999999999999</v>
      </c>
      <c r="AY1490" s="3">
        <v>0.39800000000000002</v>
      </c>
      <c r="AZ1490" s="3">
        <v>105.056</v>
      </c>
      <c r="BA1490" s="3">
        <v>184060</v>
      </c>
      <c r="BB1490" s="3">
        <v>4</v>
      </c>
    </row>
    <row r="1491" spans="1:54" x14ac:dyDescent="0.25">
      <c r="A1491" s="3">
        <v>1490</v>
      </c>
      <c r="B1491" s="2" t="s">
        <v>71</v>
      </c>
      <c r="C1491" s="2" t="s">
        <v>70</v>
      </c>
      <c r="D1491" s="3">
        <v>10</v>
      </c>
      <c r="E1491" s="3" t="s">
        <v>35</v>
      </c>
      <c r="F1491" s="3" t="s">
        <v>25</v>
      </c>
      <c r="G1491" s="3" t="s">
        <v>28</v>
      </c>
      <c r="H1491" s="3">
        <v>9</v>
      </c>
      <c r="I1491" s="3">
        <v>7.1428571428571397</v>
      </c>
      <c r="J1491" s="3">
        <v>1</v>
      </c>
      <c r="K1491" s="3">
        <v>5</v>
      </c>
      <c r="L1491" s="3">
        <v>1</v>
      </c>
      <c r="M1491" s="3">
        <v>4</v>
      </c>
      <c r="N1491" s="3" t="str">
        <f t="shared" si="238"/>
        <v>y</v>
      </c>
      <c r="O1491" s="3" t="str">
        <f t="shared" si="239"/>
        <v>n</v>
      </c>
      <c r="P1491" s="2" t="s">
        <v>21</v>
      </c>
      <c r="Q1491" s="2" t="s">
        <v>21</v>
      </c>
      <c r="R1491" s="4" t="str">
        <f t="shared" si="240"/>
        <v>y</v>
      </c>
      <c r="S1491" s="2" t="s">
        <v>23</v>
      </c>
      <c r="T1491" s="2">
        <v>2</v>
      </c>
      <c r="U1491" s="6">
        <v>4709</v>
      </c>
      <c r="V1491" s="7">
        <v>4206</v>
      </c>
      <c r="W1491" s="7">
        <v>14922597</v>
      </c>
      <c r="X1491" s="7">
        <v>16078619</v>
      </c>
      <c r="Y1491" s="7">
        <v>16900726</v>
      </c>
      <c r="Z1491" s="7">
        <f>U:U  / (Y:Y -W:W )</f>
        <v>2.3805323110879018E-3</v>
      </c>
      <c r="AA1491" s="7">
        <f>V:V   / (Y:Y -X:X )</f>
        <v>5.1161223539028374E-3</v>
      </c>
      <c r="AB1491" s="7">
        <f>Z:Z+AA:AA</f>
        <v>7.4966546649907397E-3</v>
      </c>
      <c r="AC1491" s="3">
        <v>770845.05</v>
      </c>
      <c r="AD1491" s="3">
        <v>510999.8</v>
      </c>
      <c r="AE1491" s="3">
        <f t="shared" si="241"/>
        <v>1.508503623680479</v>
      </c>
      <c r="AF1491" s="2">
        <v>52.370199999999997</v>
      </c>
      <c r="AG1491" s="2">
        <v>4.8952</v>
      </c>
      <c r="AH1491" s="2">
        <v>59.329300000000003</v>
      </c>
      <c r="AI1491" s="2">
        <v>18.069600000000001</v>
      </c>
      <c r="AJ1491" s="4">
        <f t="shared" si="242"/>
        <v>1125.5116419407616</v>
      </c>
      <c r="AK1491" s="3" t="s">
        <v>93</v>
      </c>
      <c r="AL1491" s="3" t="s">
        <v>100</v>
      </c>
      <c r="AM1491" s="3" t="s">
        <v>95</v>
      </c>
      <c r="AN1491" s="3" t="s">
        <v>95</v>
      </c>
      <c r="AO1491" s="3">
        <v>1</v>
      </c>
      <c r="AP1491" s="3">
        <v>0.73499999999999999</v>
      </c>
      <c r="AQ1491" s="3">
        <v>0.61199999999999999</v>
      </c>
      <c r="AR1491" s="3">
        <v>5</v>
      </c>
      <c r="AS1491" s="3">
        <v>-6.774</v>
      </c>
      <c r="AT1491" s="3">
        <v>1</v>
      </c>
      <c r="AU1491" s="3">
        <v>5.1700000000000003E-2</v>
      </c>
      <c r="AV1491" s="3">
        <v>0.28899999999999998</v>
      </c>
      <c r="AW1491" s="3">
        <v>4.1199999999999999E-5</v>
      </c>
      <c r="AX1491" s="3">
        <v>0.10299999999999999</v>
      </c>
      <c r="AY1491" s="3">
        <v>0.39800000000000002</v>
      </c>
      <c r="AZ1491" s="3">
        <v>105.056</v>
      </c>
      <c r="BA1491" s="3">
        <v>184060</v>
      </c>
      <c r="BB1491" s="3">
        <v>4</v>
      </c>
    </row>
    <row r="1492" spans="1:54" x14ac:dyDescent="0.25">
      <c r="A1492" s="3">
        <v>1491</v>
      </c>
      <c r="B1492" s="2" t="s">
        <v>71</v>
      </c>
      <c r="C1492" s="2" t="s">
        <v>70</v>
      </c>
      <c r="D1492" s="3">
        <v>2</v>
      </c>
      <c r="E1492" s="3" t="s">
        <v>35</v>
      </c>
      <c r="F1492" s="3" t="s">
        <v>20</v>
      </c>
      <c r="G1492" s="3" t="s">
        <v>28</v>
      </c>
      <c r="H1492" s="3">
        <v>9</v>
      </c>
      <c r="I1492" s="3">
        <v>7.1428571428571397</v>
      </c>
      <c r="J1492" s="3">
        <v>1</v>
      </c>
      <c r="K1492" s="3">
        <v>5</v>
      </c>
      <c r="L1492" s="3">
        <v>1</v>
      </c>
      <c r="M1492" s="3">
        <v>4</v>
      </c>
      <c r="N1492" s="3" t="str">
        <f t="shared" si="238"/>
        <v>y</v>
      </c>
      <c r="O1492" s="3" t="str">
        <f t="shared" si="239"/>
        <v>n</v>
      </c>
      <c r="P1492" s="2" t="s">
        <v>21</v>
      </c>
      <c r="Q1492" s="2" t="s">
        <v>21</v>
      </c>
      <c r="R1492" s="4" t="str">
        <f t="shared" si="240"/>
        <v>y</v>
      </c>
      <c r="S1492" s="2" t="s">
        <v>23</v>
      </c>
      <c r="T1492" s="2">
        <v>2</v>
      </c>
      <c r="U1492" s="6">
        <v>4709</v>
      </c>
      <c r="V1492" s="7">
        <v>4206</v>
      </c>
      <c r="W1492" s="7">
        <v>14922597</v>
      </c>
      <c r="X1492" s="7">
        <v>16078619</v>
      </c>
      <c r="Y1492" s="7">
        <v>16900726</v>
      </c>
      <c r="Z1492" s="7">
        <f>U:U  / (Y:Y -W:W )</f>
        <v>2.3805323110879018E-3</v>
      </c>
      <c r="AA1492" s="7">
        <f>V:V   / (Y:Y -X:X )</f>
        <v>5.1161223539028374E-3</v>
      </c>
      <c r="AB1492" s="7">
        <f>Z:Z+AA:AA</f>
        <v>7.4966546649907397E-3</v>
      </c>
      <c r="AC1492" s="3">
        <v>770845.05</v>
      </c>
      <c r="AD1492" s="3">
        <v>510999.8</v>
      </c>
      <c r="AE1492" s="3">
        <f t="shared" si="241"/>
        <v>1.508503623680479</v>
      </c>
      <c r="AF1492" s="2">
        <v>52.370199999999997</v>
      </c>
      <c r="AG1492" s="2">
        <v>4.8952</v>
      </c>
      <c r="AH1492" s="2">
        <v>59.329300000000003</v>
      </c>
      <c r="AI1492" s="2">
        <v>18.069600000000001</v>
      </c>
      <c r="AJ1492" s="4">
        <f t="shared" si="242"/>
        <v>1125.5116419407616</v>
      </c>
      <c r="AK1492" s="3" t="s">
        <v>93</v>
      </c>
      <c r="AL1492" s="3" t="s">
        <v>100</v>
      </c>
      <c r="AM1492" s="3" t="s">
        <v>95</v>
      </c>
      <c r="AN1492" s="3" t="s">
        <v>95</v>
      </c>
      <c r="AO1492" s="3">
        <v>1</v>
      </c>
      <c r="AP1492" s="3">
        <v>0.73499999999999999</v>
      </c>
      <c r="AQ1492" s="3">
        <v>0.61199999999999999</v>
      </c>
      <c r="AR1492" s="3">
        <v>5</v>
      </c>
      <c r="AS1492" s="3">
        <v>-6.774</v>
      </c>
      <c r="AT1492" s="3">
        <v>1</v>
      </c>
      <c r="AU1492" s="3">
        <v>5.1700000000000003E-2</v>
      </c>
      <c r="AV1492" s="3">
        <v>0.28899999999999998</v>
      </c>
      <c r="AW1492" s="3">
        <v>4.1199999999999999E-5</v>
      </c>
      <c r="AX1492" s="3">
        <v>0.10299999999999999</v>
      </c>
      <c r="AY1492" s="3">
        <v>0.39800000000000002</v>
      </c>
      <c r="AZ1492" s="3">
        <v>105.056</v>
      </c>
      <c r="BA1492" s="3">
        <v>184060</v>
      </c>
      <c r="BB1492" s="3">
        <v>4</v>
      </c>
    </row>
    <row r="1493" spans="1:54" x14ac:dyDescent="0.25">
      <c r="A1493" s="3">
        <v>1492</v>
      </c>
      <c r="B1493" s="2" t="s">
        <v>72</v>
      </c>
      <c r="C1493" s="2" t="s">
        <v>70</v>
      </c>
      <c r="D1493" s="3">
        <v>4</v>
      </c>
      <c r="E1493" s="3" t="s">
        <v>35</v>
      </c>
      <c r="F1493" s="3" t="s">
        <v>25</v>
      </c>
      <c r="G1493" s="3" t="s">
        <v>28</v>
      </c>
      <c r="H1493" s="3">
        <v>9</v>
      </c>
      <c r="I1493" s="3">
        <v>5.8</v>
      </c>
      <c r="J1493" s="3">
        <v>3</v>
      </c>
      <c r="K1493" s="3">
        <v>1</v>
      </c>
      <c r="L1493" s="3">
        <v>1</v>
      </c>
      <c r="M1493" s="3">
        <v>4</v>
      </c>
      <c r="N1493" s="3" t="str">
        <f t="shared" si="238"/>
        <v>n</v>
      </c>
      <c r="O1493" s="3" t="str">
        <f t="shared" si="239"/>
        <v>n</v>
      </c>
      <c r="P1493" s="2" t="s">
        <v>26</v>
      </c>
      <c r="Q1493" s="2" t="s">
        <v>21</v>
      </c>
      <c r="R1493" s="4" t="str">
        <f t="shared" si="240"/>
        <v>n</v>
      </c>
      <c r="S1493" s="2" t="s">
        <v>23</v>
      </c>
      <c r="T1493" s="2">
        <v>2</v>
      </c>
      <c r="U1493" s="6" t="s">
        <v>87</v>
      </c>
      <c r="V1493" s="7" t="s">
        <v>87</v>
      </c>
      <c r="W1493" s="6" t="s">
        <v>87</v>
      </c>
      <c r="X1493" s="7" t="s">
        <v>87</v>
      </c>
      <c r="Y1493" s="7">
        <v>42590879</v>
      </c>
      <c r="Z1493" s="7" t="s">
        <v>87</v>
      </c>
      <c r="AA1493" s="7" t="s">
        <v>87</v>
      </c>
      <c r="AB1493" s="7" t="s">
        <v>87</v>
      </c>
      <c r="AC1493" s="3">
        <v>93270.48</v>
      </c>
      <c r="AD1493" s="3">
        <v>510999.8</v>
      </c>
      <c r="AE1493" s="3">
        <f t="shared" si="241"/>
        <v>0.18252547261270943</v>
      </c>
      <c r="AF1493" s="2">
        <v>50.450099999999999</v>
      </c>
      <c r="AG1493" s="2">
        <v>30.523399999999999</v>
      </c>
      <c r="AH1493" s="2">
        <v>59.329300000000003</v>
      </c>
      <c r="AI1493" s="2">
        <v>18.069600000000001</v>
      </c>
      <c r="AJ1493" s="4">
        <f t="shared" si="242"/>
        <v>1264.3262341529066</v>
      </c>
      <c r="AK1493" s="3" t="s">
        <v>93</v>
      </c>
      <c r="AL1493" s="3" t="s">
        <v>100</v>
      </c>
      <c r="AM1493" s="3" t="s">
        <v>96</v>
      </c>
      <c r="AN1493" s="3" t="s">
        <v>95</v>
      </c>
      <c r="AO1493" s="3">
        <v>0</v>
      </c>
      <c r="AP1493" s="3">
        <v>0.73499999999999999</v>
      </c>
      <c r="AQ1493" s="3">
        <v>0.61199999999999999</v>
      </c>
      <c r="AR1493" s="3">
        <v>5</v>
      </c>
      <c r="AS1493" s="3">
        <v>-6.774</v>
      </c>
      <c r="AT1493" s="3">
        <v>1</v>
      </c>
      <c r="AU1493" s="3">
        <v>5.1700000000000003E-2</v>
      </c>
      <c r="AV1493" s="3">
        <v>0.28899999999999998</v>
      </c>
      <c r="AW1493" s="3">
        <v>4.1199999999999999E-5</v>
      </c>
      <c r="AX1493" s="3">
        <v>0.10299999999999999</v>
      </c>
      <c r="AY1493" s="3">
        <v>0.39800000000000002</v>
      </c>
      <c r="AZ1493" s="3">
        <v>105.056</v>
      </c>
      <c r="BA1493" s="3">
        <v>184060</v>
      </c>
      <c r="BB1493" s="3">
        <v>4</v>
      </c>
    </row>
    <row r="1494" spans="1:54" x14ac:dyDescent="0.25">
      <c r="A1494" s="3">
        <v>1493</v>
      </c>
      <c r="B1494" s="2" t="s">
        <v>72</v>
      </c>
      <c r="C1494" s="2" t="s">
        <v>70</v>
      </c>
      <c r="D1494" s="3">
        <v>1</v>
      </c>
      <c r="E1494" s="3" t="s">
        <v>35</v>
      </c>
      <c r="F1494" s="3" t="s">
        <v>20</v>
      </c>
      <c r="G1494" s="3" t="s">
        <v>28</v>
      </c>
      <c r="H1494" s="3">
        <v>9</v>
      </c>
      <c r="I1494" s="3">
        <v>5.8</v>
      </c>
      <c r="J1494" s="3">
        <v>3</v>
      </c>
      <c r="K1494" s="3">
        <v>1</v>
      </c>
      <c r="L1494" s="3">
        <v>1</v>
      </c>
      <c r="M1494" s="3">
        <v>4</v>
      </c>
      <c r="N1494" s="3" t="str">
        <f t="shared" si="238"/>
        <v>n</v>
      </c>
      <c r="O1494" s="3" t="str">
        <f t="shared" si="239"/>
        <v>n</v>
      </c>
      <c r="P1494" s="2" t="s">
        <v>26</v>
      </c>
      <c r="Q1494" s="2" t="s">
        <v>21</v>
      </c>
      <c r="R1494" s="4" t="str">
        <f t="shared" si="240"/>
        <v>n</v>
      </c>
      <c r="S1494" s="2" t="s">
        <v>23</v>
      </c>
      <c r="T1494" s="2">
        <v>2</v>
      </c>
      <c r="U1494" s="6" t="s">
        <v>87</v>
      </c>
      <c r="V1494" s="7" t="s">
        <v>87</v>
      </c>
      <c r="W1494" s="6" t="s">
        <v>87</v>
      </c>
      <c r="X1494" s="7" t="s">
        <v>87</v>
      </c>
      <c r="Y1494" s="7">
        <v>42590879</v>
      </c>
      <c r="Z1494" s="7" t="s">
        <v>87</v>
      </c>
      <c r="AA1494" s="7" t="s">
        <v>87</v>
      </c>
      <c r="AB1494" s="7" t="s">
        <v>87</v>
      </c>
      <c r="AC1494" s="3">
        <v>93270.48</v>
      </c>
      <c r="AD1494" s="3">
        <v>510999.8</v>
      </c>
      <c r="AE1494" s="3">
        <f t="shared" si="241"/>
        <v>0.18252547261270943</v>
      </c>
      <c r="AF1494" s="2">
        <v>50.450099999999999</v>
      </c>
      <c r="AG1494" s="2">
        <v>30.523399999999999</v>
      </c>
      <c r="AH1494" s="2">
        <v>59.329300000000003</v>
      </c>
      <c r="AI1494" s="2">
        <v>18.069600000000001</v>
      </c>
      <c r="AJ1494" s="4">
        <f t="shared" si="242"/>
        <v>1264.3262341529066</v>
      </c>
      <c r="AK1494" s="3" t="s">
        <v>93</v>
      </c>
      <c r="AL1494" s="3" t="s">
        <v>100</v>
      </c>
      <c r="AM1494" s="3" t="s">
        <v>96</v>
      </c>
      <c r="AN1494" s="3" t="s">
        <v>95</v>
      </c>
      <c r="AO1494" s="3">
        <v>0</v>
      </c>
      <c r="AP1494" s="3">
        <v>0.73499999999999999</v>
      </c>
      <c r="AQ1494" s="3">
        <v>0.61199999999999999</v>
      </c>
      <c r="AR1494" s="3">
        <v>5</v>
      </c>
      <c r="AS1494" s="3">
        <v>-6.774</v>
      </c>
      <c r="AT1494" s="3">
        <v>1</v>
      </c>
      <c r="AU1494" s="3">
        <v>5.1700000000000003E-2</v>
      </c>
      <c r="AV1494" s="3">
        <v>0.28899999999999998</v>
      </c>
      <c r="AW1494" s="3">
        <v>4.1199999999999999E-5</v>
      </c>
      <c r="AX1494" s="3">
        <v>0.10299999999999999</v>
      </c>
      <c r="AY1494" s="3">
        <v>0.39800000000000002</v>
      </c>
      <c r="AZ1494" s="3">
        <v>105.056</v>
      </c>
      <c r="BA1494" s="3">
        <v>184060</v>
      </c>
      <c r="BB1494" s="3">
        <v>4</v>
      </c>
    </row>
    <row r="1495" spans="1:54" x14ac:dyDescent="0.25">
      <c r="A1495" s="3">
        <v>1494</v>
      </c>
      <c r="B1495" s="2" t="s">
        <v>78</v>
      </c>
      <c r="C1495" s="2" t="s">
        <v>70</v>
      </c>
      <c r="D1495" s="3">
        <v>1</v>
      </c>
      <c r="E1495" s="3" t="s">
        <v>35</v>
      </c>
      <c r="F1495" s="3" t="s">
        <v>20</v>
      </c>
      <c r="G1495" s="3" t="s">
        <v>28</v>
      </c>
      <c r="H1495" s="3">
        <v>9</v>
      </c>
      <c r="I1495" s="3">
        <v>6.2727272727272698</v>
      </c>
      <c r="J1495" s="3">
        <v>3</v>
      </c>
      <c r="K1495" s="3">
        <v>1</v>
      </c>
      <c r="L1495" s="3">
        <v>1</v>
      </c>
      <c r="M1495" s="3">
        <v>4</v>
      </c>
      <c r="N1495" s="3" t="str">
        <f t="shared" si="238"/>
        <v>n</v>
      </c>
      <c r="O1495" s="3" t="str">
        <f t="shared" si="239"/>
        <v>n</v>
      </c>
      <c r="P1495" s="2" t="s">
        <v>21</v>
      </c>
      <c r="Q1495" s="2" t="s">
        <v>21</v>
      </c>
      <c r="R1495" s="4" t="str">
        <f t="shared" si="240"/>
        <v>y</v>
      </c>
      <c r="S1495" s="2" t="s">
        <v>23</v>
      </c>
      <c r="T1495" s="2">
        <v>2</v>
      </c>
      <c r="U1495" s="6">
        <v>31581</v>
      </c>
      <c r="V1495" s="7">
        <v>34358</v>
      </c>
      <c r="W1495" s="6" t="s">
        <v>87</v>
      </c>
      <c r="X1495" s="7" t="s">
        <v>87</v>
      </c>
      <c r="Y1495" s="7">
        <v>65383556</v>
      </c>
      <c r="Z1495" s="7" t="s">
        <v>87</v>
      </c>
      <c r="AA1495" s="7" t="s">
        <v>87</v>
      </c>
      <c r="AB1495" s="7" t="s">
        <v>87</v>
      </c>
      <c r="AC1495" s="3">
        <v>2618885.69</v>
      </c>
      <c r="AD1495" s="3">
        <v>510999.8</v>
      </c>
      <c r="AE1495" s="3">
        <f t="shared" si="241"/>
        <v>5.1250229256449806</v>
      </c>
      <c r="AF1495" s="2">
        <v>52.507399999999997</v>
      </c>
      <c r="AG1495" s="2">
        <v>-0.1278</v>
      </c>
      <c r="AH1495" s="2">
        <v>59.329300000000003</v>
      </c>
      <c r="AI1495" s="2">
        <v>18.069600000000001</v>
      </c>
      <c r="AJ1495" s="4">
        <f t="shared" si="242"/>
        <v>1357.2995179048798</v>
      </c>
      <c r="AK1495" s="3" t="s">
        <v>93</v>
      </c>
      <c r="AL1495" s="3" t="s">
        <v>100</v>
      </c>
      <c r="AM1495" s="3" t="s">
        <v>95</v>
      </c>
      <c r="AN1495" s="3" t="s">
        <v>95</v>
      </c>
      <c r="AO1495" s="3">
        <v>1</v>
      </c>
      <c r="AP1495" s="3">
        <v>0.73499999999999999</v>
      </c>
      <c r="AQ1495" s="3">
        <v>0.61199999999999999</v>
      </c>
      <c r="AR1495" s="3">
        <v>5</v>
      </c>
      <c r="AS1495" s="3">
        <v>-6.774</v>
      </c>
      <c r="AT1495" s="3">
        <v>1</v>
      </c>
      <c r="AU1495" s="3">
        <v>5.1700000000000003E-2</v>
      </c>
      <c r="AV1495" s="3">
        <v>0.28899999999999998</v>
      </c>
      <c r="AW1495" s="3">
        <v>4.1199999999999999E-5</v>
      </c>
      <c r="AX1495" s="3">
        <v>0.10299999999999999</v>
      </c>
      <c r="AY1495" s="3">
        <v>0.39800000000000002</v>
      </c>
      <c r="AZ1495" s="3">
        <v>105.056</v>
      </c>
      <c r="BA1495" s="3">
        <v>184060</v>
      </c>
      <c r="BB1495" s="3">
        <v>4</v>
      </c>
    </row>
    <row r="1496" spans="1:54" x14ac:dyDescent="0.25">
      <c r="A1496" s="3">
        <v>1495</v>
      </c>
      <c r="B1496" s="2" t="s">
        <v>18</v>
      </c>
      <c r="C1496" s="2" t="s">
        <v>33</v>
      </c>
      <c r="D1496" s="3">
        <v>3</v>
      </c>
      <c r="E1496" s="3" t="s">
        <v>19</v>
      </c>
      <c r="F1496" s="3" t="s">
        <v>20</v>
      </c>
      <c r="G1496" s="3" t="s">
        <v>23</v>
      </c>
      <c r="H1496" s="3">
        <v>3</v>
      </c>
      <c r="I1496" s="3">
        <v>5</v>
      </c>
      <c r="J1496" s="3">
        <v>1</v>
      </c>
      <c r="K1496" s="3">
        <v>3</v>
      </c>
      <c r="L1496" s="3">
        <v>1</v>
      </c>
      <c r="M1496" s="3">
        <v>5</v>
      </c>
      <c r="N1496" s="3" t="str">
        <f t="shared" si="238"/>
        <v>y</v>
      </c>
      <c r="O1496" s="3" t="str">
        <f t="shared" si="239"/>
        <v>n</v>
      </c>
      <c r="P1496" s="2" t="s">
        <v>22</v>
      </c>
      <c r="Q1496" s="2" t="s">
        <v>21</v>
      </c>
      <c r="R1496" s="4" t="str">
        <f t="shared" si="240"/>
        <v>n</v>
      </c>
      <c r="S1496" s="2" t="s">
        <v>23</v>
      </c>
      <c r="T1496" s="2">
        <v>4</v>
      </c>
      <c r="U1496" s="6" t="s">
        <v>87</v>
      </c>
      <c r="V1496" s="7" t="s">
        <v>87</v>
      </c>
      <c r="W1496" s="6" t="s">
        <v>87</v>
      </c>
      <c r="X1496" s="7" t="s">
        <v>87</v>
      </c>
      <c r="Y1496" s="7">
        <v>2886026</v>
      </c>
      <c r="Z1496" s="7" t="s">
        <v>87</v>
      </c>
      <c r="AA1496" s="7" t="s">
        <v>87</v>
      </c>
      <c r="AB1496" s="7" t="s">
        <v>87</v>
      </c>
      <c r="AC1496" s="3">
        <v>11926.86</v>
      </c>
      <c r="AD1496" s="3">
        <v>659827.24</v>
      </c>
      <c r="AE1496" s="3">
        <f t="shared" si="241"/>
        <v>1.8075731459646922E-2</v>
      </c>
      <c r="AF1496" s="2">
        <v>41.327500000000001</v>
      </c>
      <c r="AG1496" s="2">
        <v>119.81870000000001</v>
      </c>
      <c r="AH1496" s="2">
        <v>46.948</v>
      </c>
      <c r="AI1496" s="2">
        <v>7.4474</v>
      </c>
      <c r="AJ1496" s="4">
        <f t="shared" si="242"/>
        <v>8150.1010782494395</v>
      </c>
      <c r="AK1496" s="3" t="s">
        <v>93</v>
      </c>
      <c r="AL1496" s="3" t="s">
        <v>94</v>
      </c>
      <c r="AM1496" s="3" t="s">
        <v>95</v>
      </c>
      <c r="AN1496" s="3" t="s">
        <v>95</v>
      </c>
      <c r="AO1496" s="3">
        <v>1</v>
      </c>
      <c r="AP1496" s="3">
        <v>0.57299999999999995</v>
      </c>
      <c r="AQ1496" s="3">
        <v>0.67100000000000004</v>
      </c>
      <c r="AR1496" s="3">
        <v>1</v>
      </c>
      <c r="AS1496" s="3">
        <v>-4.6900000000000004</v>
      </c>
      <c r="AT1496" s="3">
        <v>0</v>
      </c>
      <c r="AU1496" s="3">
        <v>3.5000000000000003E-2</v>
      </c>
      <c r="AV1496" s="3">
        <v>0.16300000000000001</v>
      </c>
      <c r="AW1496" s="3">
        <v>7.4900000000000003E-6</v>
      </c>
      <c r="AX1496" s="3">
        <v>0.434</v>
      </c>
      <c r="AY1496" s="3">
        <v>0.434</v>
      </c>
      <c r="AZ1496" s="3">
        <v>81.468000000000004</v>
      </c>
      <c r="BA1496" s="3">
        <v>179973</v>
      </c>
      <c r="BB1496" s="3">
        <v>4</v>
      </c>
    </row>
    <row r="1497" spans="1:54" x14ac:dyDescent="0.25">
      <c r="A1497" s="3">
        <v>1496</v>
      </c>
      <c r="B1497" s="2" t="s">
        <v>73</v>
      </c>
      <c r="C1497" s="2" t="s">
        <v>33</v>
      </c>
      <c r="D1497" s="3">
        <v>1</v>
      </c>
      <c r="E1497" s="3" t="s">
        <v>19</v>
      </c>
      <c r="F1497" s="3" t="s">
        <v>25</v>
      </c>
      <c r="G1497" s="3" t="s">
        <v>23</v>
      </c>
      <c r="H1497" s="3">
        <v>3</v>
      </c>
      <c r="I1497" s="3">
        <v>0</v>
      </c>
      <c r="J1497" s="3">
        <v>1</v>
      </c>
      <c r="K1497" s="3">
        <v>4</v>
      </c>
      <c r="L1497" s="3">
        <v>1</v>
      </c>
      <c r="M1497" s="3">
        <v>5</v>
      </c>
      <c r="N1497" s="3" t="str">
        <f t="shared" si="238"/>
        <v>y</v>
      </c>
      <c r="O1497" s="3" t="str">
        <f t="shared" si="239"/>
        <v>n</v>
      </c>
      <c r="P1497" s="2" t="s">
        <v>21</v>
      </c>
      <c r="Q1497" s="2" t="s">
        <v>21</v>
      </c>
      <c r="R1497" s="4" t="str">
        <f t="shared" si="240"/>
        <v>y</v>
      </c>
      <c r="S1497" s="2" t="s">
        <v>23</v>
      </c>
      <c r="T1497" s="2">
        <v>4</v>
      </c>
      <c r="U1497" s="6" t="s">
        <v>87</v>
      </c>
      <c r="V1497" s="7" t="s">
        <v>87</v>
      </c>
      <c r="W1497" s="6" t="s">
        <v>87</v>
      </c>
      <c r="X1497" s="7" t="s">
        <v>87</v>
      </c>
      <c r="Y1497" s="7">
        <v>24168303</v>
      </c>
      <c r="Z1497" s="7" t="s">
        <v>87</v>
      </c>
      <c r="AA1497" s="7" t="s">
        <v>87</v>
      </c>
      <c r="AB1497" s="7" t="s">
        <v>87</v>
      </c>
      <c r="AC1497" s="3">
        <v>1204616.44</v>
      </c>
      <c r="AD1497" s="3">
        <v>659827.24</v>
      </c>
      <c r="AE1497" s="3">
        <f t="shared" si="241"/>
        <v>1.8256543030869716</v>
      </c>
      <c r="AF1497" s="2">
        <v>-35.473500000000001</v>
      </c>
      <c r="AG1497" s="2">
        <v>149.01240000000001</v>
      </c>
      <c r="AH1497" s="2">
        <v>46.948</v>
      </c>
      <c r="AI1497" s="2">
        <v>7.4474</v>
      </c>
      <c r="AJ1497" s="4">
        <f t="shared" si="242"/>
        <v>16597.594117373868</v>
      </c>
      <c r="AK1497" s="3" t="s">
        <v>93</v>
      </c>
      <c r="AL1497" s="3" t="s">
        <v>94</v>
      </c>
      <c r="AM1497" s="3" t="s">
        <v>95</v>
      </c>
      <c r="AN1497" s="3" t="s">
        <v>95</v>
      </c>
      <c r="AO1497" s="3">
        <v>1</v>
      </c>
      <c r="AP1497" s="3">
        <v>0.57299999999999995</v>
      </c>
      <c r="AQ1497" s="3">
        <v>0.67100000000000004</v>
      </c>
      <c r="AR1497" s="3">
        <v>1</v>
      </c>
      <c r="AS1497" s="3">
        <v>-4.6900000000000004</v>
      </c>
      <c r="AT1497" s="3">
        <v>0</v>
      </c>
      <c r="AU1497" s="3">
        <v>3.5000000000000003E-2</v>
      </c>
      <c r="AV1497" s="3">
        <v>0.16300000000000001</v>
      </c>
      <c r="AW1497" s="3">
        <v>7.4900000000000003E-6</v>
      </c>
      <c r="AX1497" s="3">
        <v>0.434</v>
      </c>
      <c r="AY1497" s="3">
        <v>0.434</v>
      </c>
      <c r="AZ1497" s="3">
        <v>81.468000000000004</v>
      </c>
      <c r="BA1497" s="3">
        <v>179973</v>
      </c>
      <c r="BB1497" s="3">
        <v>4</v>
      </c>
    </row>
    <row r="1498" spans="1:54" x14ac:dyDescent="0.25">
      <c r="A1498" s="3">
        <v>1497</v>
      </c>
      <c r="B1498" s="2" t="s">
        <v>17</v>
      </c>
      <c r="C1498" s="2" t="s">
        <v>33</v>
      </c>
      <c r="D1498" s="3">
        <v>1</v>
      </c>
      <c r="E1498" s="3" t="s">
        <v>19</v>
      </c>
      <c r="F1498" s="3" t="s">
        <v>25</v>
      </c>
      <c r="G1498" s="3" t="s">
        <v>23</v>
      </c>
      <c r="H1498" s="3">
        <v>3</v>
      </c>
      <c r="I1498" s="3">
        <v>6.5333333333333297</v>
      </c>
      <c r="J1498" s="3">
        <v>5</v>
      </c>
      <c r="K1498" s="3">
        <v>1</v>
      </c>
      <c r="L1498" s="3">
        <v>1</v>
      </c>
      <c r="M1498" s="3">
        <v>5</v>
      </c>
      <c r="N1498" s="3" t="str">
        <f t="shared" si="238"/>
        <v>n</v>
      </c>
      <c r="O1498" s="3" t="str">
        <f t="shared" si="239"/>
        <v>n</v>
      </c>
      <c r="P1498" s="2" t="s">
        <v>21</v>
      </c>
      <c r="Q1498" s="2" t="s">
        <v>21</v>
      </c>
      <c r="R1498" s="4" t="str">
        <f t="shared" si="240"/>
        <v>y</v>
      </c>
      <c r="S1498" s="2" t="s">
        <v>23</v>
      </c>
      <c r="T1498" s="2">
        <v>4</v>
      </c>
      <c r="U1498" s="6">
        <v>5118</v>
      </c>
      <c r="V1498" s="7">
        <v>2050</v>
      </c>
      <c r="W1498" s="7">
        <v>9461830</v>
      </c>
      <c r="X1498" s="7">
        <v>9977874</v>
      </c>
      <c r="Y1498" s="7">
        <v>11311117</v>
      </c>
      <c r="Z1498" s="7">
        <f>U:U  / (Y:Y -W:W )</f>
        <v>2.7675531164173001E-3</v>
      </c>
      <c r="AA1498" s="7">
        <f>V:V   / (Y:Y -X:X )</f>
        <v>1.5376041726826992E-3</v>
      </c>
      <c r="AB1498" s="7">
        <f>Z:Z+AA:AA</f>
        <v>4.3051572890999996E-3</v>
      </c>
      <c r="AC1498" s="3">
        <v>466365.73</v>
      </c>
      <c r="AD1498" s="3">
        <v>659827.24</v>
      </c>
      <c r="AE1498" s="3">
        <f t="shared" si="241"/>
        <v>0.70679975261403272</v>
      </c>
      <c r="AF1498" s="2">
        <v>50.850299999999997</v>
      </c>
      <c r="AG1498" s="2">
        <v>4.3517000000000001</v>
      </c>
      <c r="AH1498" s="2">
        <v>46.948</v>
      </c>
      <c r="AI1498" s="2">
        <v>7.4474</v>
      </c>
      <c r="AJ1498" s="4">
        <f t="shared" si="242"/>
        <v>489.26998282961785</v>
      </c>
      <c r="AK1498" s="3" t="s">
        <v>93</v>
      </c>
      <c r="AL1498" s="3" t="s">
        <v>94</v>
      </c>
      <c r="AM1498" s="3" t="s">
        <v>95</v>
      </c>
      <c r="AN1498" s="3" t="s">
        <v>95</v>
      </c>
      <c r="AO1498" s="3">
        <v>1</v>
      </c>
      <c r="AP1498" s="3">
        <v>0.57299999999999995</v>
      </c>
      <c r="AQ1498" s="3">
        <v>0.67100000000000004</v>
      </c>
      <c r="AR1498" s="3">
        <v>1</v>
      </c>
      <c r="AS1498" s="3">
        <v>-4.6900000000000004</v>
      </c>
      <c r="AT1498" s="3">
        <v>0</v>
      </c>
      <c r="AU1498" s="3">
        <v>3.5000000000000003E-2</v>
      </c>
      <c r="AV1498" s="3">
        <v>0.16300000000000001</v>
      </c>
      <c r="AW1498" s="3">
        <v>7.4900000000000003E-6</v>
      </c>
      <c r="AX1498" s="3">
        <v>0.434</v>
      </c>
      <c r="AY1498" s="3">
        <v>0.434</v>
      </c>
      <c r="AZ1498" s="3">
        <v>81.468000000000004</v>
      </c>
      <c r="BA1498" s="3">
        <v>179973</v>
      </c>
      <c r="BB1498" s="3">
        <v>4</v>
      </c>
    </row>
    <row r="1499" spans="1:54" x14ac:dyDescent="0.25">
      <c r="A1499" s="3">
        <v>1498</v>
      </c>
      <c r="B1499" s="2" t="s">
        <v>75</v>
      </c>
      <c r="C1499" s="2" t="s">
        <v>33</v>
      </c>
      <c r="D1499" s="3">
        <v>2</v>
      </c>
      <c r="E1499" s="3" t="s">
        <v>19</v>
      </c>
      <c r="F1499" s="3" t="s">
        <v>25</v>
      </c>
      <c r="G1499" s="3" t="s">
        <v>23</v>
      </c>
      <c r="H1499" s="3">
        <v>3</v>
      </c>
      <c r="I1499" s="3">
        <v>5.1764705882352899</v>
      </c>
      <c r="J1499" s="3">
        <v>1</v>
      </c>
      <c r="K1499" s="3">
        <v>4</v>
      </c>
      <c r="L1499" s="3">
        <v>1</v>
      </c>
      <c r="M1499" s="3">
        <v>5</v>
      </c>
      <c r="N1499" s="3" t="str">
        <f t="shared" si="238"/>
        <v>y</v>
      </c>
      <c r="O1499" s="3" t="str">
        <f t="shared" si="239"/>
        <v>n</v>
      </c>
      <c r="P1499" s="2" t="s">
        <v>21</v>
      </c>
      <c r="Q1499" s="2" t="s">
        <v>21</v>
      </c>
      <c r="R1499" s="4" t="str">
        <f t="shared" si="240"/>
        <v>y</v>
      </c>
      <c r="S1499" s="2" t="s">
        <v>23</v>
      </c>
      <c r="T1499" s="2">
        <v>4</v>
      </c>
      <c r="U1499" s="6">
        <v>2695</v>
      </c>
      <c r="V1499" s="7">
        <v>1586</v>
      </c>
      <c r="W1499" s="7">
        <v>5069632</v>
      </c>
      <c r="X1499" s="7">
        <v>5244104</v>
      </c>
      <c r="Y1499" s="7">
        <v>5707251</v>
      </c>
      <c r="Z1499" s="7">
        <f>U:U  / (Y:Y -W:W )</f>
        <v>4.22666200348484E-3</v>
      </c>
      <c r="AA1499" s="7">
        <f>V:V   / (Y:Y -X:X )</f>
        <v>3.4243987330156516E-3</v>
      </c>
      <c r="AB1499" s="7">
        <f>Z:Z+AA:AA</f>
        <v>7.651060736500492E-3</v>
      </c>
      <c r="AC1499" s="3">
        <v>306142.94</v>
      </c>
      <c r="AD1499" s="3">
        <v>659827.24</v>
      </c>
      <c r="AE1499" s="3">
        <f t="shared" si="241"/>
        <v>0.46397438820500952</v>
      </c>
      <c r="AF1499" s="2">
        <v>55.676099999999998</v>
      </c>
      <c r="AG1499" s="2">
        <v>12.568300000000001</v>
      </c>
      <c r="AH1499" s="2">
        <v>46.948</v>
      </c>
      <c r="AI1499" s="2">
        <v>7.4474</v>
      </c>
      <c r="AJ1499" s="4">
        <f t="shared" si="242"/>
        <v>1033.030640321771</v>
      </c>
      <c r="AK1499" s="3" t="s">
        <v>93</v>
      </c>
      <c r="AL1499" s="3" t="s">
        <v>94</v>
      </c>
      <c r="AM1499" s="3" t="s">
        <v>95</v>
      </c>
      <c r="AN1499" s="3" t="s">
        <v>95</v>
      </c>
      <c r="AO1499" s="3">
        <v>1</v>
      </c>
      <c r="AP1499" s="3">
        <v>0.57299999999999995</v>
      </c>
      <c r="AQ1499" s="3">
        <v>0.67100000000000004</v>
      </c>
      <c r="AR1499" s="3">
        <v>1</v>
      </c>
      <c r="AS1499" s="3">
        <v>-4.6900000000000004</v>
      </c>
      <c r="AT1499" s="3">
        <v>0</v>
      </c>
      <c r="AU1499" s="3">
        <v>3.5000000000000003E-2</v>
      </c>
      <c r="AV1499" s="3">
        <v>0.16300000000000001</v>
      </c>
      <c r="AW1499" s="3">
        <v>7.4900000000000003E-6</v>
      </c>
      <c r="AX1499" s="3">
        <v>0.434</v>
      </c>
      <c r="AY1499" s="3">
        <v>0.434</v>
      </c>
      <c r="AZ1499" s="3">
        <v>81.468000000000004</v>
      </c>
      <c r="BA1499" s="3">
        <v>179973</v>
      </c>
      <c r="BB1499" s="3">
        <v>4</v>
      </c>
    </row>
    <row r="1500" spans="1:54" x14ac:dyDescent="0.25">
      <c r="A1500" s="3">
        <v>1499</v>
      </c>
      <c r="B1500" s="2" t="s">
        <v>50</v>
      </c>
      <c r="C1500" s="2" t="s">
        <v>33</v>
      </c>
      <c r="D1500" s="3">
        <v>7</v>
      </c>
      <c r="E1500" s="3" t="s">
        <v>19</v>
      </c>
      <c r="F1500" s="3" t="s">
        <v>25</v>
      </c>
      <c r="G1500" s="3" t="s">
        <v>23</v>
      </c>
      <c r="H1500" s="3">
        <v>3</v>
      </c>
      <c r="I1500" s="3">
        <v>1.5</v>
      </c>
      <c r="J1500" s="3">
        <v>12</v>
      </c>
      <c r="K1500" s="3">
        <v>1</v>
      </c>
      <c r="L1500" s="3">
        <v>1</v>
      </c>
      <c r="M1500" s="3">
        <v>5</v>
      </c>
      <c r="N1500" s="3" t="str">
        <f t="shared" si="238"/>
        <v>n</v>
      </c>
      <c r="O1500" s="3" t="str">
        <f t="shared" si="239"/>
        <v>n</v>
      </c>
      <c r="P1500" s="2" t="s">
        <v>51</v>
      </c>
      <c r="Q1500" s="2" t="s">
        <v>21</v>
      </c>
      <c r="R1500" s="4" t="str">
        <f t="shared" si="240"/>
        <v>n</v>
      </c>
      <c r="S1500" s="2" t="s">
        <v>23</v>
      </c>
      <c r="T1500" s="2">
        <v>4</v>
      </c>
      <c r="U1500" s="6" t="s">
        <v>87</v>
      </c>
      <c r="V1500" s="7" t="s">
        <v>87</v>
      </c>
      <c r="W1500" s="6" t="s">
        <v>87</v>
      </c>
      <c r="X1500" s="7" t="s">
        <v>87</v>
      </c>
      <c r="Y1500" s="7">
        <v>3720400</v>
      </c>
      <c r="Z1500" s="7" t="s">
        <v>87</v>
      </c>
      <c r="AA1500" s="7" t="s">
        <v>87</v>
      </c>
      <c r="AB1500" s="7" t="s">
        <v>87</v>
      </c>
      <c r="AC1500" s="3">
        <v>14332.88</v>
      </c>
      <c r="AD1500" s="3">
        <v>659827.24</v>
      </c>
      <c r="AE1500" s="3">
        <f t="shared" si="241"/>
        <v>2.1722170791251359E-2</v>
      </c>
      <c r="AF1500" s="2">
        <v>41.7151</v>
      </c>
      <c r="AG1500" s="2">
        <v>44.827100000000002</v>
      </c>
      <c r="AH1500" s="2">
        <v>46.948</v>
      </c>
      <c r="AI1500" s="2">
        <v>7.4474</v>
      </c>
      <c r="AJ1500" s="4">
        <f t="shared" si="242"/>
        <v>2999.8377673395562</v>
      </c>
      <c r="AK1500" s="3" t="s">
        <v>93</v>
      </c>
      <c r="AL1500" s="3" t="s">
        <v>94</v>
      </c>
      <c r="AM1500" s="3" t="s">
        <v>95</v>
      </c>
      <c r="AN1500" s="3" t="s">
        <v>95</v>
      </c>
      <c r="AO1500" s="3">
        <v>1</v>
      </c>
      <c r="AP1500" s="3">
        <v>0.57299999999999995</v>
      </c>
      <c r="AQ1500" s="3">
        <v>0.67100000000000004</v>
      </c>
      <c r="AR1500" s="3">
        <v>1</v>
      </c>
      <c r="AS1500" s="3">
        <v>-4.6900000000000004</v>
      </c>
      <c r="AT1500" s="3">
        <v>0</v>
      </c>
      <c r="AU1500" s="3">
        <v>3.5000000000000003E-2</v>
      </c>
      <c r="AV1500" s="3">
        <v>0.16300000000000001</v>
      </c>
      <c r="AW1500" s="3">
        <v>7.4900000000000003E-6</v>
      </c>
      <c r="AX1500" s="3">
        <v>0.434</v>
      </c>
      <c r="AY1500" s="3">
        <v>0.434</v>
      </c>
      <c r="AZ1500" s="3">
        <v>81.468000000000004</v>
      </c>
      <c r="BA1500" s="3">
        <v>179973</v>
      </c>
      <c r="BB1500" s="3">
        <v>4</v>
      </c>
    </row>
    <row r="1501" spans="1:54" x14ac:dyDescent="0.25">
      <c r="A1501" s="3">
        <v>1500</v>
      </c>
      <c r="B1501" s="2" t="s">
        <v>52</v>
      </c>
      <c r="C1501" s="2" t="s">
        <v>33</v>
      </c>
      <c r="D1501" s="3">
        <v>1</v>
      </c>
      <c r="E1501" s="3" t="s">
        <v>19</v>
      </c>
      <c r="F1501" s="3" t="s">
        <v>25</v>
      </c>
      <c r="G1501" s="3" t="s">
        <v>23</v>
      </c>
      <c r="H1501" s="3">
        <v>3</v>
      </c>
      <c r="I1501" s="3">
        <v>6.2352941176470598</v>
      </c>
      <c r="J1501" s="3">
        <v>13</v>
      </c>
      <c r="K1501" s="3">
        <v>2</v>
      </c>
      <c r="L1501" s="3">
        <v>1</v>
      </c>
      <c r="M1501" s="3">
        <v>5</v>
      </c>
      <c r="N1501" s="3" t="str">
        <f t="shared" si="238"/>
        <v>n</v>
      </c>
      <c r="O1501" s="3" t="str">
        <f t="shared" si="239"/>
        <v>n</v>
      </c>
      <c r="P1501" s="2" t="s">
        <v>21</v>
      </c>
      <c r="Q1501" s="2" t="s">
        <v>21</v>
      </c>
      <c r="R1501" s="4" t="str">
        <f t="shared" si="240"/>
        <v>y</v>
      </c>
      <c r="S1501" s="2" t="s">
        <v>28</v>
      </c>
      <c r="T1501" s="2">
        <v>4</v>
      </c>
      <c r="U1501" s="6" t="s">
        <v>87</v>
      </c>
      <c r="V1501" s="7">
        <v>39155</v>
      </c>
      <c r="W1501" s="6" t="s">
        <v>87</v>
      </c>
      <c r="X1501" s="7">
        <v>73523726</v>
      </c>
      <c r="Y1501" s="7">
        <v>82800000</v>
      </c>
      <c r="Z1501" s="7" t="s">
        <v>87</v>
      </c>
      <c r="AA1501" s="7">
        <f>V:V   / (Y:Y -X:X )</f>
        <v>4.2209835543883245E-3</v>
      </c>
      <c r="AB1501" s="7" t="s">
        <v>87</v>
      </c>
      <c r="AC1501" s="3">
        <v>3466756.88</v>
      </c>
      <c r="AD1501" s="3">
        <v>659827.24</v>
      </c>
      <c r="AE1501" s="3">
        <f t="shared" si="241"/>
        <v>5.2540372234404868</v>
      </c>
      <c r="AF1501" s="2">
        <v>52.52</v>
      </c>
      <c r="AG1501" s="2">
        <v>13.404999999999999</v>
      </c>
      <c r="AH1501" s="2">
        <v>46.948</v>
      </c>
      <c r="AI1501" s="2">
        <v>7.4474</v>
      </c>
      <c r="AJ1501" s="4">
        <f t="shared" si="242"/>
        <v>752.56941907210467</v>
      </c>
      <c r="AK1501" s="3" t="s">
        <v>93</v>
      </c>
      <c r="AL1501" s="3" t="s">
        <v>94</v>
      </c>
      <c r="AM1501" s="3" t="s">
        <v>95</v>
      </c>
      <c r="AN1501" s="3" t="s">
        <v>95</v>
      </c>
      <c r="AO1501" s="3">
        <v>1</v>
      </c>
      <c r="AP1501" s="3">
        <v>0.57299999999999995</v>
      </c>
      <c r="AQ1501" s="3">
        <v>0.67100000000000004</v>
      </c>
      <c r="AR1501" s="3">
        <v>1</v>
      </c>
      <c r="AS1501" s="3">
        <v>-4.6900000000000004</v>
      </c>
      <c r="AT1501" s="3">
        <v>0</v>
      </c>
      <c r="AU1501" s="3">
        <v>3.5000000000000003E-2</v>
      </c>
      <c r="AV1501" s="3">
        <v>0.16300000000000001</v>
      </c>
      <c r="AW1501" s="3">
        <v>7.4900000000000003E-6</v>
      </c>
      <c r="AX1501" s="3">
        <v>0.434</v>
      </c>
      <c r="AY1501" s="3">
        <v>0.434</v>
      </c>
      <c r="AZ1501" s="3">
        <v>81.468000000000004</v>
      </c>
      <c r="BA1501" s="3">
        <v>179973</v>
      </c>
      <c r="BB1501" s="3">
        <v>4</v>
      </c>
    </row>
    <row r="1502" spans="1:54" x14ac:dyDescent="0.25">
      <c r="A1502" s="3">
        <v>1501</v>
      </c>
      <c r="B1502" s="2" t="s">
        <v>76</v>
      </c>
      <c r="C1502" s="2" t="s">
        <v>33</v>
      </c>
      <c r="D1502" s="3">
        <v>5</v>
      </c>
      <c r="E1502" s="3" t="s">
        <v>19</v>
      </c>
      <c r="F1502" s="3" t="s">
        <v>25</v>
      </c>
      <c r="G1502" s="3" t="s">
        <v>23</v>
      </c>
      <c r="H1502" s="3">
        <v>3</v>
      </c>
      <c r="I1502" s="3">
        <v>5.4117647058823497</v>
      </c>
      <c r="J1502" s="3">
        <v>1</v>
      </c>
      <c r="K1502" s="3">
        <v>5</v>
      </c>
      <c r="L1502" s="3">
        <v>1</v>
      </c>
      <c r="M1502" s="3">
        <v>5</v>
      </c>
      <c r="N1502" s="3" t="str">
        <f t="shared" si="238"/>
        <v>y</v>
      </c>
      <c r="O1502" s="3" t="str">
        <f t="shared" si="239"/>
        <v>y</v>
      </c>
      <c r="P1502" s="2" t="s">
        <v>21</v>
      </c>
      <c r="Q1502" s="2" t="s">
        <v>21</v>
      </c>
      <c r="R1502" s="4" t="str">
        <f t="shared" si="240"/>
        <v>y</v>
      </c>
      <c r="S1502" s="2" t="s">
        <v>23</v>
      </c>
      <c r="T1502" s="2">
        <v>4</v>
      </c>
      <c r="U1502" s="6">
        <v>1228</v>
      </c>
      <c r="V1502" s="7">
        <v>897</v>
      </c>
      <c r="W1502" s="7">
        <v>3926156</v>
      </c>
      <c r="X1502" s="7">
        <v>4137894</v>
      </c>
      <c r="Y1502" s="7">
        <v>4724720</v>
      </c>
      <c r="Z1502" s="7">
        <f>U:U  / (Y:Y -W:W )</f>
        <v>1.5377602797020651E-3</v>
      </c>
      <c r="AA1502" s="7">
        <f>V:V   / (Y:Y -X:X )</f>
        <v>1.5285621291490153E-3</v>
      </c>
      <c r="AB1502" s="7">
        <f>Z:Z+AA:AA</f>
        <v>3.0663224088510804E-3</v>
      </c>
      <c r="AC1502" s="3">
        <v>294053.59999999998</v>
      </c>
      <c r="AD1502" s="3">
        <v>659827.24</v>
      </c>
      <c r="AE1502" s="3">
        <f t="shared" si="241"/>
        <v>0.44565241047035281</v>
      </c>
      <c r="AF1502" s="2">
        <v>53.349800000000002</v>
      </c>
      <c r="AG1502" s="2">
        <v>-6.2603</v>
      </c>
      <c r="AH1502" s="2">
        <v>46.948</v>
      </c>
      <c r="AI1502" s="2">
        <v>7.4474</v>
      </c>
      <c r="AJ1502" s="4">
        <f t="shared" si="242"/>
        <v>1205.3016769083067</v>
      </c>
      <c r="AK1502" s="3" t="s">
        <v>93</v>
      </c>
      <c r="AL1502" s="3" t="s">
        <v>94</v>
      </c>
      <c r="AM1502" s="3" t="s">
        <v>95</v>
      </c>
      <c r="AN1502" s="3" t="s">
        <v>95</v>
      </c>
      <c r="AO1502" s="3">
        <v>1</v>
      </c>
      <c r="AP1502" s="3">
        <v>0.57299999999999995</v>
      </c>
      <c r="AQ1502" s="3">
        <v>0.67100000000000004</v>
      </c>
      <c r="AR1502" s="3">
        <v>1</v>
      </c>
      <c r="AS1502" s="3">
        <v>-4.6900000000000004</v>
      </c>
      <c r="AT1502" s="3">
        <v>0</v>
      </c>
      <c r="AU1502" s="3">
        <v>3.5000000000000003E-2</v>
      </c>
      <c r="AV1502" s="3">
        <v>0.16300000000000001</v>
      </c>
      <c r="AW1502" s="3">
        <v>7.4900000000000003E-6</v>
      </c>
      <c r="AX1502" s="3">
        <v>0.434</v>
      </c>
      <c r="AY1502" s="3">
        <v>0.434</v>
      </c>
      <c r="AZ1502" s="3">
        <v>81.468000000000004</v>
      </c>
      <c r="BA1502" s="3">
        <v>179973</v>
      </c>
      <c r="BB1502" s="3">
        <v>4</v>
      </c>
    </row>
    <row r="1503" spans="1:54" x14ac:dyDescent="0.25">
      <c r="A1503" s="3">
        <v>1502</v>
      </c>
      <c r="B1503" s="2" t="s">
        <v>56</v>
      </c>
      <c r="C1503" s="2" t="s">
        <v>33</v>
      </c>
      <c r="D1503" s="3">
        <v>1</v>
      </c>
      <c r="E1503" s="3" t="s">
        <v>19</v>
      </c>
      <c r="F1503" s="3" t="s">
        <v>25</v>
      </c>
      <c r="G1503" s="3" t="s">
        <v>23</v>
      </c>
      <c r="H1503" s="3">
        <v>3</v>
      </c>
      <c r="I1503" s="3">
        <v>4.4375</v>
      </c>
      <c r="J1503" s="3">
        <v>15</v>
      </c>
      <c r="K1503" s="3">
        <v>1</v>
      </c>
      <c r="L1503" s="3">
        <v>1</v>
      </c>
      <c r="M1503" s="3">
        <v>5</v>
      </c>
      <c r="N1503" s="3" t="str">
        <f t="shared" si="238"/>
        <v>n</v>
      </c>
      <c r="O1503" s="3" t="str">
        <f t="shared" si="239"/>
        <v>n</v>
      </c>
      <c r="P1503" s="2" t="s">
        <v>57</v>
      </c>
      <c r="Q1503" s="2" t="s">
        <v>21</v>
      </c>
      <c r="R1503" s="4" t="str">
        <f t="shared" si="240"/>
        <v>n</v>
      </c>
      <c r="S1503" s="2" t="s">
        <v>23</v>
      </c>
      <c r="T1503" s="2">
        <v>4</v>
      </c>
      <c r="U1503" s="6" t="s">
        <v>87</v>
      </c>
      <c r="V1503" s="7" t="s">
        <v>87</v>
      </c>
      <c r="W1503" s="6" t="s">
        <v>87</v>
      </c>
      <c r="X1503" s="7" t="s">
        <v>87</v>
      </c>
      <c r="Y1503" s="7" t="s">
        <v>87</v>
      </c>
      <c r="Z1503" s="7" t="s">
        <v>87</v>
      </c>
      <c r="AA1503" s="7" t="s">
        <v>87</v>
      </c>
      <c r="AB1503" s="7" t="s">
        <v>87</v>
      </c>
      <c r="AC1503" s="3">
        <v>318743.69</v>
      </c>
      <c r="AD1503" s="3">
        <v>659827.24</v>
      </c>
      <c r="AE1503" s="3">
        <f t="shared" si="241"/>
        <v>0.48307143245556217</v>
      </c>
      <c r="AF1503" s="2">
        <v>31.7683</v>
      </c>
      <c r="AG1503" s="2">
        <v>35.213700000000003</v>
      </c>
      <c r="AH1503" s="2">
        <v>46.948</v>
      </c>
      <c r="AI1503" s="2">
        <v>7.4474</v>
      </c>
      <c r="AJ1503" s="4">
        <f t="shared" si="242"/>
        <v>2898.5211836450735</v>
      </c>
      <c r="AK1503" s="3" t="s">
        <v>93</v>
      </c>
      <c r="AL1503" s="3" t="s">
        <v>94</v>
      </c>
      <c r="AM1503" s="3" t="s">
        <v>95</v>
      </c>
      <c r="AN1503" s="3" t="s">
        <v>95</v>
      </c>
      <c r="AO1503" s="3">
        <v>1</v>
      </c>
      <c r="AP1503" s="3">
        <v>0.57299999999999995</v>
      </c>
      <c r="AQ1503" s="3">
        <v>0.67100000000000004</v>
      </c>
      <c r="AR1503" s="3">
        <v>1</v>
      </c>
      <c r="AS1503" s="3">
        <v>-4.6900000000000004</v>
      </c>
      <c r="AT1503" s="3">
        <v>0</v>
      </c>
      <c r="AU1503" s="3">
        <v>3.5000000000000003E-2</v>
      </c>
      <c r="AV1503" s="3">
        <v>0.16300000000000001</v>
      </c>
      <c r="AW1503" s="3">
        <v>7.4900000000000003E-6</v>
      </c>
      <c r="AX1503" s="3">
        <v>0.434</v>
      </c>
      <c r="AY1503" s="3">
        <v>0.434</v>
      </c>
      <c r="AZ1503" s="3">
        <v>81.468000000000004</v>
      </c>
      <c r="BA1503" s="3">
        <v>179973</v>
      </c>
      <c r="BB1503" s="3">
        <v>4</v>
      </c>
    </row>
    <row r="1504" spans="1:54" x14ac:dyDescent="0.25">
      <c r="A1504" s="3">
        <v>1503</v>
      </c>
      <c r="B1504" s="2" t="s">
        <v>32</v>
      </c>
      <c r="C1504" s="2" t="s">
        <v>33</v>
      </c>
      <c r="D1504" s="3">
        <v>7</v>
      </c>
      <c r="E1504" s="3" t="s">
        <v>19</v>
      </c>
      <c r="F1504" s="3" t="s">
        <v>25</v>
      </c>
      <c r="G1504" s="3" t="s">
        <v>23</v>
      </c>
      <c r="H1504" s="3">
        <v>3</v>
      </c>
      <c r="I1504" s="3">
        <v>4.375</v>
      </c>
      <c r="J1504" s="3">
        <v>1</v>
      </c>
      <c r="K1504" s="3">
        <v>2</v>
      </c>
      <c r="L1504" s="3">
        <v>1</v>
      </c>
      <c r="M1504" s="3">
        <v>5</v>
      </c>
      <c r="N1504" s="3" t="str">
        <f t="shared" si="238"/>
        <v>y</v>
      </c>
      <c r="O1504" s="3" t="str">
        <f t="shared" si="239"/>
        <v>n</v>
      </c>
      <c r="P1504" s="2" t="s">
        <v>26</v>
      </c>
      <c r="Q1504" s="2" t="s">
        <v>21</v>
      </c>
      <c r="R1504" s="4" t="str">
        <f t="shared" si="240"/>
        <v>n</v>
      </c>
      <c r="S1504" s="2" t="s">
        <v>23</v>
      </c>
      <c r="T1504" s="2">
        <v>4</v>
      </c>
      <c r="U1504" s="6">
        <v>971</v>
      </c>
      <c r="V1504" s="7">
        <v>87</v>
      </c>
      <c r="W1504" s="7">
        <v>1822985</v>
      </c>
      <c r="X1504" s="7">
        <v>1956422</v>
      </c>
      <c r="Y1504" s="7">
        <v>2064188</v>
      </c>
      <c r="Z1504" s="7">
        <f>U:U  / (Y:Y -W:W )</f>
        <v>4.0256547389543249E-3</v>
      </c>
      <c r="AA1504" s="7">
        <f>V:V   / (Y:Y -X:X )</f>
        <v>8.0730471577306387E-4</v>
      </c>
      <c r="AB1504" s="7">
        <f>Z:Z+AA:AA</f>
        <v>4.8329594547273889E-3</v>
      </c>
      <c r="AC1504" s="3">
        <v>43990.64</v>
      </c>
      <c r="AD1504" s="3">
        <v>659827.24</v>
      </c>
      <c r="AE1504" s="3">
        <f t="shared" si="241"/>
        <v>6.6669936209362929E-2</v>
      </c>
      <c r="AF1504" s="2">
        <v>46.056899999999999</v>
      </c>
      <c r="AG1504" s="2">
        <v>14.505800000000001</v>
      </c>
      <c r="AH1504" s="2">
        <v>46.948</v>
      </c>
      <c r="AI1504" s="2">
        <v>7.4474</v>
      </c>
      <c r="AJ1504" s="4">
        <f t="shared" si="242"/>
        <v>549.04790887938407</v>
      </c>
      <c r="AK1504" s="3" t="s">
        <v>93</v>
      </c>
      <c r="AL1504" s="3" t="s">
        <v>94</v>
      </c>
      <c r="AM1504" s="3" t="s">
        <v>95</v>
      </c>
      <c r="AN1504" s="3" t="s">
        <v>95</v>
      </c>
      <c r="AO1504" s="3">
        <v>1</v>
      </c>
      <c r="AP1504" s="3">
        <v>0.57299999999999995</v>
      </c>
      <c r="AQ1504" s="3">
        <v>0.67100000000000004</v>
      </c>
      <c r="AR1504" s="3">
        <v>1</v>
      </c>
      <c r="AS1504" s="3">
        <v>-4.6900000000000004</v>
      </c>
      <c r="AT1504" s="3">
        <v>0</v>
      </c>
      <c r="AU1504" s="3">
        <v>3.5000000000000003E-2</v>
      </c>
      <c r="AV1504" s="3">
        <v>0.16300000000000001</v>
      </c>
      <c r="AW1504" s="3">
        <v>7.4900000000000003E-6</v>
      </c>
      <c r="AX1504" s="3">
        <v>0.434</v>
      </c>
      <c r="AY1504" s="3">
        <v>0.434</v>
      </c>
      <c r="AZ1504" s="3">
        <v>81.468000000000004</v>
      </c>
      <c r="BA1504" s="3">
        <v>179973</v>
      </c>
      <c r="BB1504" s="3">
        <v>4</v>
      </c>
    </row>
    <row r="1505" spans="1:54" x14ac:dyDescent="0.25">
      <c r="A1505" s="3">
        <v>1504</v>
      </c>
      <c r="B1505" s="2" t="s">
        <v>34</v>
      </c>
      <c r="C1505" s="2" t="s">
        <v>71</v>
      </c>
      <c r="D1505" s="3">
        <v>4</v>
      </c>
      <c r="E1505" s="3" t="s">
        <v>38</v>
      </c>
      <c r="F1505" s="3" t="s">
        <v>25</v>
      </c>
      <c r="G1505" s="3" t="s">
        <v>23</v>
      </c>
      <c r="H1505" s="3">
        <v>6</v>
      </c>
      <c r="I1505" s="3">
        <v>5.25</v>
      </c>
      <c r="J1505" s="3">
        <v>1</v>
      </c>
      <c r="K1505" s="3">
        <v>1</v>
      </c>
      <c r="L1505" s="3">
        <v>1</v>
      </c>
      <c r="M1505" s="3">
        <v>5</v>
      </c>
      <c r="N1505" s="3" t="str">
        <f t="shared" si="238"/>
        <v>y</v>
      </c>
      <c r="O1505" s="3" t="str">
        <f t="shared" si="239"/>
        <v>n</v>
      </c>
      <c r="P1505" s="2" t="s">
        <v>36</v>
      </c>
      <c r="Q1505" s="2" t="s">
        <v>21</v>
      </c>
      <c r="R1505" s="4" t="str">
        <f t="shared" si="240"/>
        <v>n</v>
      </c>
      <c r="S1505" s="2" t="s">
        <v>23</v>
      </c>
      <c r="T1505" s="2">
        <v>2</v>
      </c>
      <c r="U1505" s="6" t="s">
        <v>87</v>
      </c>
      <c r="V1505" s="7" t="s">
        <v>87</v>
      </c>
      <c r="W1505" s="6" t="s">
        <v>87</v>
      </c>
      <c r="X1505" s="7" t="s">
        <v>87</v>
      </c>
      <c r="Y1505" s="7">
        <v>2998577</v>
      </c>
      <c r="Z1505" s="7" t="s">
        <v>87</v>
      </c>
      <c r="AA1505" s="7" t="s">
        <v>87</v>
      </c>
      <c r="AB1505" s="7" t="s">
        <v>87</v>
      </c>
      <c r="AC1505" s="3">
        <v>10547.33</v>
      </c>
      <c r="AD1505" s="3">
        <v>770845.05</v>
      </c>
      <c r="AE1505" s="3">
        <f t="shared" si="241"/>
        <v>1.3682814723918899E-2</v>
      </c>
      <c r="AF1505" s="2">
        <v>40.179200000000002</v>
      </c>
      <c r="AG1505" s="2">
        <v>44.499099999999999</v>
      </c>
      <c r="AH1505" s="2">
        <v>52.370199999999997</v>
      </c>
      <c r="AI1505" s="2">
        <v>4.8952</v>
      </c>
      <c r="AJ1505" s="4">
        <f t="shared" si="242"/>
        <v>3279.9760176109303</v>
      </c>
      <c r="AK1505" s="3" t="s">
        <v>93</v>
      </c>
      <c r="AL1505" s="3" t="s">
        <v>100</v>
      </c>
      <c r="AM1505" s="3" t="s">
        <v>95</v>
      </c>
      <c r="AN1505" s="3" t="s">
        <v>95</v>
      </c>
      <c r="AO1505" s="3">
        <v>1</v>
      </c>
      <c r="AP1505" s="3">
        <v>0.60099999999999998</v>
      </c>
      <c r="AQ1505" s="3">
        <v>0.79400000000000004</v>
      </c>
      <c r="AR1505" s="3">
        <v>7</v>
      </c>
      <c r="AS1505" s="3">
        <v>-4.95</v>
      </c>
      <c r="AT1505" s="3">
        <v>1</v>
      </c>
      <c r="AU1505" s="3">
        <v>2.81E-2</v>
      </c>
      <c r="AV1505" s="3">
        <v>0.83599999999999997</v>
      </c>
      <c r="AW1505" s="3">
        <v>7.4399999999999999E-6</v>
      </c>
      <c r="AX1505" s="3">
        <v>5.6399999999999999E-2</v>
      </c>
      <c r="AY1505" s="3">
        <v>0.68500000000000005</v>
      </c>
      <c r="AZ1505" s="3">
        <v>123.747</v>
      </c>
      <c r="BA1505" s="3">
        <v>166173</v>
      </c>
      <c r="BB1505" s="3">
        <v>4</v>
      </c>
    </row>
    <row r="1506" spans="1:54" x14ac:dyDescent="0.25">
      <c r="A1506" s="3">
        <v>1505</v>
      </c>
      <c r="B1506" s="2" t="s">
        <v>34</v>
      </c>
      <c r="C1506" s="2" t="s">
        <v>71</v>
      </c>
      <c r="D1506" s="3">
        <v>4</v>
      </c>
      <c r="E1506" s="3" t="s">
        <v>38</v>
      </c>
      <c r="F1506" s="3" t="s">
        <v>20</v>
      </c>
      <c r="G1506" s="3" t="s">
        <v>23</v>
      </c>
      <c r="H1506" s="3">
        <v>6</v>
      </c>
      <c r="I1506" s="3">
        <v>5.25</v>
      </c>
      <c r="J1506" s="3">
        <v>1</v>
      </c>
      <c r="K1506" s="3">
        <v>1</v>
      </c>
      <c r="L1506" s="3">
        <v>1</v>
      </c>
      <c r="M1506" s="3">
        <v>5</v>
      </c>
      <c r="N1506" s="3" t="str">
        <f t="shared" si="238"/>
        <v>y</v>
      </c>
      <c r="O1506" s="3" t="str">
        <f t="shared" si="239"/>
        <v>n</v>
      </c>
      <c r="P1506" s="2" t="s">
        <v>36</v>
      </c>
      <c r="Q1506" s="2" t="s">
        <v>21</v>
      </c>
      <c r="R1506" s="4" t="str">
        <f t="shared" si="240"/>
        <v>n</v>
      </c>
      <c r="S1506" s="2" t="s">
        <v>23</v>
      </c>
      <c r="T1506" s="2">
        <v>2</v>
      </c>
      <c r="U1506" s="6" t="s">
        <v>87</v>
      </c>
      <c r="V1506" s="7" t="s">
        <v>87</v>
      </c>
      <c r="W1506" s="6" t="s">
        <v>87</v>
      </c>
      <c r="X1506" s="7" t="s">
        <v>87</v>
      </c>
      <c r="Y1506" s="7">
        <v>2998577</v>
      </c>
      <c r="Z1506" s="7" t="s">
        <v>87</v>
      </c>
      <c r="AA1506" s="7" t="s">
        <v>87</v>
      </c>
      <c r="AB1506" s="7" t="s">
        <v>87</v>
      </c>
      <c r="AC1506" s="3">
        <v>10547.33</v>
      </c>
      <c r="AD1506" s="3">
        <v>770845.05</v>
      </c>
      <c r="AE1506" s="3">
        <f t="shared" si="241"/>
        <v>1.3682814723918899E-2</v>
      </c>
      <c r="AF1506" s="2">
        <v>40.179200000000002</v>
      </c>
      <c r="AG1506" s="2">
        <v>44.499099999999999</v>
      </c>
      <c r="AH1506" s="2">
        <v>52.370199999999997</v>
      </c>
      <c r="AI1506" s="2">
        <v>4.8952</v>
      </c>
      <c r="AJ1506" s="4">
        <f t="shared" si="242"/>
        <v>3279.9760176109303</v>
      </c>
      <c r="AK1506" s="3" t="s">
        <v>93</v>
      </c>
      <c r="AL1506" s="3" t="s">
        <v>100</v>
      </c>
      <c r="AM1506" s="3" t="s">
        <v>95</v>
      </c>
      <c r="AN1506" s="3" t="s">
        <v>95</v>
      </c>
      <c r="AO1506" s="3">
        <v>1</v>
      </c>
      <c r="AP1506" s="3">
        <v>0.60099999999999998</v>
      </c>
      <c r="AQ1506" s="3">
        <v>0.79400000000000004</v>
      </c>
      <c r="AR1506" s="3">
        <v>7</v>
      </c>
      <c r="AS1506" s="3">
        <v>-4.95</v>
      </c>
      <c r="AT1506" s="3">
        <v>1</v>
      </c>
      <c r="AU1506" s="3">
        <v>2.81E-2</v>
      </c>
      <c r="AV1506" s="3">
        <v>0.83599999999999997</v>
      </c>
      <c r="AW1506" s="3">
        <v>7.4399999999999999E-6</v>
      </c>
      <c r="AX1506" s="3">
        <v>5.6399999999999999E-2</v>
      </c>
      <c r="AY1506" s="3">
        <v>0.68500000000000005</v>
      </c>
      <c r="AZ1506" s="3">
        <v>123.747</v>
      </c>
      <c r="BA1506" s="3">
        <v>166173</v>
      </c>
      <c r="BB1506" s="3">
        <v>4</v>
      </c>
    </row>
    <row r="1507" spans="1:54" x14ac:dyDescent="0.25">
      <c r="A1507" s="3">
        <v>1506</v>
      </c>
      <c r="B1507" s="2" t="s">
        <v>73</v>
      </c>
      <c r="C1507" s="2" t="s">
        <v>71</v>
      </c>
      <c r="D1507" s="3">
        <v>3</v>
      </c>
      <c r="E1507" s="3" t="s">
        <v>35</v>
      </c>
      <c r="F1507" s="3" t="s">
        <v>25</v>
      </c>
      <c r="G1507" s="3" t="s">
        <v>23</v>
      </c>
      <c r="H1507" s="3">
        <v>3</v>
      </c>
      <c r="I1507" s="3">
        <v>0</v>
      </c>
      <c r="J1507" s="3">
        <v>1</v>
      </c>
      <c r="K1507" s="3">
        <v>4</v>
      </c>
      <c r="L1507" s="3">
        <v>1</v>
      </c>
      <c r="M1507" s="3">
        <v>5</v>
      </c>
      <c r="N1507" s="3" t="str">
        <f t="shared" si="238"/>
        <v>y</v>
      </c>
      <c r="O1507" s="3" t="str">
        <f t="shared" si="239"/>
        <v>n</v>
      </c>
      <c r="P1507" s="2" t="s">
        <v>21</v>
      </c>
      <c r="Q1507" s="2" t="s">
        <v>21</v>
      </c>
      <c r="R1507" s="4" t="str">
        <f t="shared" si="240"/>
        <v>y</v>
      </c>
      <c r="S1507" s="2" t="s">
        <v>23</v>
      </c>
      <c r="T1507" s="2">
        <v>2</v>
      </c>
      <c r="U1507" s="6" t="s">
        <v>87</v>
      </c>
      <c r="V1507" s="7" t="s">
        <v>87</v>
      </c>
      <c r="W1507" s="6" t="s">
        <v>87</v>
      </c>
      <c r="X1507" s="7" t="s">
        <v>87</v>
      </c>
      <c r="Y1507" s="7">
        <v>24168303</v>
      </c>
      <c r="Z1507" s="7" t="s">
        <v>87</v>
      </c>
      <c r="AA1507" s="7" t="s">
        <v>87</v>
      </c>
      <c r="AB1507" s="7" t="s">
        <v>87</v>
      </c>
      <c r="AC1507" s="3">
        <v>1204616.44</v>
      </c>
      <c r="AD1507" s="3">
        <v>770845.05</v>
      </c>
      <c r="AE1507" s="3">
        <f t="shared" si="241"/>
        <v>1.5627218985190343</v>
      </c>
      <c r="AF1507" s="2">
        <v>-35.473500000000001</v>
      </c>
      <c r="AG1507" s="2">
        <v>149.01240000000001</v>
      </c>
      <c r="AH1507" s="2">
        <v>52.370199999999997</v>
      </c>
      <c r="AI1507" s="2">
        <v>4.8952</v>
      </c>
      <c r="AJ1507" s="4">
        <f t="shared" si="242"/>
        <v>16634.151098167287</v>
      </c>
      <c r="AK1507" s="3" t="s">
        <v>93</v>
      </c>
      <c r="AL1507" s="3" t="s">
        <v>100</v>
      </c>
      <c r="AM1507" s="3" t="s">
        <v>95</v>
      </c>
      <c r="AN1507" s="3" t="s">
        <v>95</v>
      </c>
      <c r="AO1507" s="3">
        <v>1</v>
      </c>
      <c r="AP1507" s="3">
        <v>0.60099999999999998</v>
      </c>
      <c r="AQ1507" s="3">
        <v>0.79400000000000004</v>
      </c>
      <c r="AR1507" s="3">
        <v>7</v>
      </c>
      <c r="AS1507" s="3">
        <v>-4.95</v>
      </c>
      <c r="AT1507" s="3">
        <v>1</v>
      </c>
      <c r="AU1507" s="3">
        <v>2.81E-2</v>
      </c>
      <c r="AV1507" s="3">
        <v>0.83599999999999997</v>
      </c>
      <c r="AW1507" s="3">
        <v>7.4399999999999999E-6</v>
      </c>
      <c r="AX1507" s="3">
        <v>5.6399999999999999E-2</v>
      </c>
      <c r="AY1507" s="3">
        <v>0.68500000000000005</v>
      </c>
      <c r="AZ1507" s="3">
        <v>123.747</v>
      </c>
      <c r="BA1507" s="3">
        <v>166173</v>
      </c>
      <c r="BB1507" s="3">
        <v>4</v>
      </c>
    </row>
    <row r="1508" spans="1:54" x14ac:dyDescent="0.25">
      <c r="A1508" s="3">
        <v>1507</v>
      </c>
      <c r="B1508" s="2" t="s">
        <v>37</v>
      </c>
      <c r="C1508" s="2" t="s">
        <v>71</v>
      </c>
      <c r="D1508" s="3">
        <v>6</v>
      </c>
      <c r="E1508" s="3" t="s">
        <v>35</v>
      </c>
      <c r="F1508" s="3" t="s">
        <v>20</v>
      </c>
      <c r="G1508" s="3" t="s">
        <v>23</v>
      </c>
      <c r="H1508" s="3">
        <v>3</v>
      </c>
      <c r="I1508" s="3">
        <v>5.625</v>
      </c>
      <c r="J1508" s="3">
        <v>2</v>
      </c>
      <c r="K1508" s="3">
        <v>6</v>
      </c>
      <c r="L1508" s="3">
        <v>1</v>
      </c>
      <c r="M1508" s="3">
        <v>5</v>
      </c>
      <c r="N1508" s="3" t="str">
        <f t="shared" si="238"/>
        <v>n</v>
      </c>
      <c r="O1508" s="3" t="str">
        <f t="shared" si="239"/>
        <v>n</v>
      </c>
      <c r="P1508" s="2" t="s">
        <v>21</v>
      </c>
      <c r="Q1508" s="2" t="s">
        <v>21</v>
      </c>
      <c r="R1508" s="4" t="str">
        <f t="shared" si="240"/>
        <v>y</v>
      </c>
      <c r="S1508" s="2" t="s">
        <v>23</v>
      </c>
      <c r="T1508" s="2">
        <v>2</v>
      </c>
      <c r="U1508" s="6">
        <v>8448</v>
      </c>
      <c r="V1508" s="7">
        <v>8459</v>
      </c>
      <c r="W1508" s="7">
        <v>7106289</v>
      </c>
      <c r="X1508" s="7">
        <v>7433203</v>
      </c>
      <c r="Y1508" s="7">
        <v>8690076</v>
      </c>
      <c r="Z1508" s="7">
        <f>U:U  / (Y:Y -W:W )</f>
        <v>5.3340506015013382E-3</v>
      </c>
      <c r="AA1508" s="7">
        <f>V:V   / (Y:Y -X:X )</f>
        <v>6.7301946974754013E-3</v>
      </c>
      <c r="AB1508" s="7">
        <f>Z:Z+AA:AA</f>
        <v>1.206424529897674E-2</v>
      </c>
      <c r="AC1508" s="3">
        <v>386427.79</v>
      </c>
      <c r="AD1508" s="3">
        <v>770845.05</v>
      </c>
      <c r="AE1508" s="3">
        <f t="shared" si="241"/>
        <v>0.50130410774512979</v>
      </c>
      <c r="AF1508" s="2">
        <v>48.208199999999998</v>
      </c>
      <c r="AG1508" s="2">
        <v>16.373799999999999</v>
      </c>
      <c r="AH1508" s="2">
        <v>52.370199999999997</v>
      </c>
      <c r="AI1508" s="2">
        <v>4.8952</v>
      </c>
      <c r="AJ1508" s="4">
        <f t="shared" si="242"/>
        <v>936.11487994743766</v>
      </c>
      <c r="AK1508" s="3" t="s">
        <v>93</v>
      </c>
      <c r="AL1508" s="3" t="s">
        <v>100</v>
      </c>
      <c r="AM1508" s="3" t="s">
        <v>98</v>
      </c>
      <c r="AN1508" s="3" t="s">
        <v>95</v>
      </c>
      <c r="AO1508" s="3">
        <v>0</v>
      </c>
      <c r="AP1508" s="3">
        <v>0.60099999999999998</v>
      </c>
      <c r="AQ1508" s="3">
        <v>0.79400000000000004</v>
      </c>
      <c r="AR1508" s="3">
        <v>7</v>
      </c>
      <c r="AS1508" s="3">
        <v>-4.95</v>
      </c>
      <c r="AT1508" s="3">
        <v>1</v>
      </c>
      <c r="AU1508" s="3">
        <v>2.81E-2</v>
      </c>
      <c r="AV1508" s="3">
        <v>0.83599999999999997</v>
      </c>
      <c r="AW1508" s="3">
        <v>7.4399999999999999E-6</v>
      </c>
      <c r="AX1508" s="3">
        <v>5.6399999999999999E-2</v>
      </c>
      <c r="AY1508" s="3">
        <v>0.68500000000000005</v>
      </c>
      <c r="AZ1508" s="3">
        <v>123.747</v>
      </c>
      <c r="BA1508" s="3">
        <v>166173</v>
      </c>
      <c r="BB1508" s="3">
        <v>4</v>
      </c>
    </row>
    <row r="1509" spans="1:54" x14ac:dyDescent="0.25">
      <c r="A1509" s="3">
        <v>1508</v>
      </c>
      <c r="B1509" s="2" t="s">
        <v>37</v>
      </c>
      <c r="C1509" s="2" t="s">
        <v>71</v>
      </c>
      <c r="D1509" s="3">
        <v>6</v>
      </c>
      <c r="E1509" s="3" t="s">
        <v>38</v>
      </c>
      <c r="F1509" s="3" t="s">
        <v>25</v>
      </c>
      <c r="G1509" s="3" t="s">
        <v>23</v>
      </c>
      <c r="H1509" s="3">
        <v>6</v>
      </c>
      <c r="I1509" s="3">
        <v>5.625</v>
      </c>
      <c r="J1509" s="3">
        <v>2</v>
      </c>
      <c r="K1509" s="3">
        <v>6</v>
      </c>
      <c r="L1509" s="3">
        <v>1</v>
      </c>
      <c r="M1509" s="3">
        <v>5</v>
      </c>
      <c r="N1509" s="3" t="str">
        <f t="shared" si="238"/>
        <v>n</v>
      </c>
      <c r="O1509" s="3" t="str">
        <f t="shared" si="239"/>
        <v>n</v>
      </c>
      <c r="P1509" s="2" t="s">
        <v>21</v>
      </c>
      <c r="Q1509" s="2" t="s">
        <v>21</v>
      </c>
      <c r="R1509" s="4" t="str">
        <f t="shared" si="240"/>
        <v>y</v>
      </c>
      <c r="S1509" s="2" t="s">
        <v>23</v>
      </c>
      <c r="T1509" s="2">
        <v>2</v>
      </c>
      <c r="U1509" s="6">
        <v>8448</v>
      </c>
      <c r="V1509" s="7">
        <v>8459</v>
      </c>
      <c r="W1509" s="7">
        <v>7106289</v>
      </c>
      <c r="X1509" s="7">
        <v>7433203</v>
      </c>
      <c r="Y1509" s="7">
        <v>8690076</v>
      </c>
      <c r="Z1509" s="7">
        <f>U:U  / (Y:Y -W:W )</f>
        <v>5.3340506015013382E-3</v>
      </c>
      <c r="AA1509" s="7">
        <f>V:V   / (Y:Y -X:X )</f>
        <v>6.7301946974754013E-3</v>
      </c>
      <c r="AB1509" s="7">
        <f>Z:Z+AA:AA</f>
        <v>1.206424529897674E-2</v>
      </c>
      <c r="AC1509" s="3">
        <v>386427.79</v>
      </c>
      <c r="AD1509" s="3">
        <v>770845.05</v>
      </c>
      <c r="AE1509" s="3">
        <f t="shared" si="241"/>
        <v>0.50130410774512979</v>
      </c>
      <c r="AF1509" s="2">
        <v>48.208199999999998</v>
      </c>
      <c r="AG1509" s="2">
        <v>16.373799999999999</v>
      </c>
      <c r="AH1509" s="2">
        <v>52.370199999999997</v>
      </c>
      <c r="AI1509" s="2">
        <v>4.8952</v>
      </c>
      <c r="AJ1509" s="4">
        <f t="shared" si="242"/>
        <v>936.11487994743766</v>
      </c>
      <c r="AK1509" s="3" t="s">
        <v>93</v>
      </c>
      <c r="AL1509" s="3" t="s">
        <v>100</v>
      </c>
      <c r="AM1509" s="3" t="s">
        <v>98</v>
      </c>
      <c r="AN1509" s="3" t="s">
        <v>95</v>
      </c>
      <c r="AO1509" s="3">
        <v>0</v>
      </c>
      <c r="AP1509" s="3">
        <v>0.60099999999999998</v>
      </c>
      <c r="AQ1509" s="3">
        <v>0.79400000000000004</v>
      </c>
      <c r="AR1509" s="3">
        <v>7</v>
      </c>
      <c r="AS1509" s="3">
        <v>-4.95</v>
      </c>
      <c r="AT1509" s="3">
        <v>1</v>
      </c>
      <c r="AU1509" s="3">
        <v>2.81E-2</v>
      </c>
      <c r="AV1509" s="3">
        <v>0.83599999999999997</v>
      </c>
      <c r="AW1509" s="3">
        <v>7.4399999999999999E-6</v>
      </c>
      <c r="AX1509" s="3">
        <v>5.6399999999999999E-2</v>
      </c>
      <c r="AY1509" s="3">
        <v>0.68500000000000005</v>
      </c>
      <c r="AZ1509" s="3">
        <v>123.747</v>
      </c>
      <c r="BA1509" s="3">
        <v>166173</v>
      </c>
      <c r="BB1509" s="3">
        <v>4</v>
      </c>
    </row>
    <row r="1510" spans="1:54" x14ac:dyDescent="0.25">
      <c r="A1510" s="3">
        <v>1509</v>
      </c>
      <c r="B1510" s="2" t="s">
        <v>37</v>
      </c>
      <c r="C1510" s="2" t="s">
        <v>71</v>
      </c>
      <c r="D1510" s="3">
        <v>10</v>
      </c>
      <c r="E1510" s="3" t="s">
        <v>38</v>
      </c>
      <c r="F1510" s="3" t="s">
        <v>20</v>
      </c>
      <c r="G1510" s="3" t="s">
        <v>23</v>
      </c>
      <c r="H1510" s="3">
        <v>6</v>
      </c>
      <c r="I1510" s="3">
        <v>5.625</v>
      </c>
      <c r="J1510" s="3">
        <v>2</v>
      </c>
      <c r="K1510" s="3">
        <v>6</v>
      </c>
      <c r="L1510" s="3">
        <v>1</v>
      </c>
      <c r="M1510" s="3">
        <v>5</v>
      </c>
      <c r="N1510" s="3" t="str">
        <f t="shared" si="238"/>
        <v>n</v>
      </c>
      <c r="O1510" s="3" t="str">
        <f t="shared" si="239"/>
        <v>n</v>
      </c>
      <c r="P1510" s="2" t="s">
        <v>21</v>
      </c>
      <c r="Q1510" s="2" t="s">
        <v>21</v>
      </c>
      <c r="R1510" s="4" t="str">
        <f t="shared" si="240"/>
        <v>y</v>
      </c>
      <c r="S1510" s="2" t="s">
        <v>23</v>
      </c>
      <c r="T1510" s="2">
        <v>2</v>
      </c>
      <c r="U1510" s="6">
        <v>8448</v>
      </c>
      <c r="V1510" s="7">
        <v>8459</v>
      </c>
      <c r="W1510" s="7">
        <v>7106289</v>
      </c>
      <c r="X1510" s="7">
        <v>7433203</v>
      </c>
      <c r="Y1510" s="7">
        <v>8690076</v>
      </c>
      <c r="Z1510" s="7">
        <f>U:U  / (Y:Y -W:W )</f>
        <v>5.3340506015013382E-3</v>
      </c>
      <c r="AA1510" s="7">
        <f>V:V   / (Y:Y -X:X )</f>
        <v>6.7301946974754013E-3</v>
      </c>
      <c r="AB1510" s="7">
        <f>Z:Z+AA:AA</f>
        <v>1.206424529897674E-2</v>
      </c>
      <c r="AC1510" s="3">
        <v>386427.79</v>
      </c>
      <c r="AD1510" s="3">
        <v>770845.05</v>
      </c>
      <c r="AE1510" s="3">
        <f t="shared" si="241"/>
        <v>0.50130410774512979</v>
      </c>
      <c r="AF1510" s="2">
        <v>48.208199999999998</v>
      </c>
      <c r="AG1510" s="2">
        <v>16.373799999999999</v>
      </c>
      <c r="AH1510" s="2">
        <v>52.370199999999997</v>
      </c>
      <c r="AI1510" s="2">
        <v>4.8952</v>
      </c>
      <c r="AJ1510" s="4">
        <f t="shared" si="242"/>
        <v>936.11487994743766</v>
      </c>
      <c r="AK1510" s="3" t="s">
        <v>93</v>
      </c>
      <c r="AL1510" s="3" t="s">
        <v>100</v>
      </c>
      <c r="AM1510" s="3" t="s">
        <v>98</v>
      </c>
      <c r="AN1510" s="3" t="s">
        <v>95</v>
      </c>
      <c r="AO1510" s="3">
        <v>0</v>
      </c>
      <c r="AP1510" s="3">
        <v>0.60099999999999998</v>
      </c>
      <c r="AQ1510" s="3">
        <v>0.79400000000000004</v>
      </c>
      <c r="AR1510" s="3">
        <v>7</v>
      </c>
      <c r="AS1510" s="3">
        <v>-4.95</v>
      </c>
      <c r="AT1510" s="3">
        <v>1</v>
      </c>
      <c r="AU1510" s="3">
        <v>2.81E-2</v>
      </c>
      <c r="AV1510" s="3">
        <v>0.83599999999999997</v>
      </c>
      <c r="AW1510" s="3">
        <v>7.4399999999999999E-6</v>
      </c>
      <c r="AX1510" s="3">
        <v>5.6399999999999999E-2</v>
      </c>
      <c r="AY1510" s="3">
        <v>0.68500000000000005</v>
      </c>
      <c r="AZ1510" s="3">
        <v>123.747</v>
      </c>
      <c r="BA1510" s="3">
        <v>166173</v>
      </c>
      <c r="BB1510" s="3">
        <v>4</v>
      </c>
    </row>
    <row r="1511" spans="1:54" x14ac:dyDescent="0.25">
      <c r="A1511" s="3">
        <v>1510</v>
      </c>
      <c r="B1511" s="2" t="s">
        <v>74</v>
      </c>
      <c r="C1511" s="2" t="s">
        <v>71</v>
      </c>
      <c r="D1511" s="3">
        <v>4</v>
      </c>
      <c r="E1511" s="3" t="s">
        <v>38</v>
      </c>
      <c r="F1511" s="3" t="s">
        <v>20</v>
      </c>
      <c r="G1511" s="3" t="s">
        <v>23</v>
      </c>
      <c r="H1511" s="3">
        <v>6</v>
      </c>
      <c r="I1511" s="3">
        <v>2.5</v>
      </c>
      <c r="J1511" s="3">
        <v>3</v>
      </c>
      <c r="K1511" s="3">
        <v>1</v>
      </c>
      <c r="L1511" s="3">
        <v>1</v>
      </c>
      <c r="M1511" s="3">
        <v>5</v>
      </c>
      <c r="N1511" s="3" t="str">
        <f t="shared" si="238"/>
        <v>n</v>
      </c>
      <c r="O1511" s="3" t="str">
        <f t="shared" si="239"/>
        <v>n</v>
      </c>
      <c r="P1511" s="2" t="s">
        <v>40</v>
      </c>
      <c r="Q1511" s="2" t="s">
        <v>21</v>
      </c>
      <c r="R1511" s="4" t="str">
        <f t="shared" si="240"/>
        <v>n</v>
      </c>
      <c r="S1511" s="2" t="s">
        <v>23</v>
      </c>
      <c r="T1511" s="2">
        <v>2</v>
      </c>
      <c r="U1511" s="6" t="s">
        <v>87</v>
      </c>
      <c r="V1511" s="7" t="s">
        <v>87</v>
      </c>
      <c r="W1511" s="6" t="s">
        <v>87</v>
      </c>
      <c r="X1511" s="6" t="s">
        <v>87</v>
      </c>
      <c r="Y1511" s="7">
        <v>9705643</v>
      </c>
      <c r="Z1511" s="7" t="s">
        <v>87</v>
      </c>
      <c r="AA1511" s="7" t="s">
        <v>87</v>
      </c>
      <c r="AB1511" s="7" t="s">
        <v>87</v>
      </c>
      <c r="AC1511" s="3">
        <v>37847.72</v>
      </c>
      <c r="AD1511" s="3">
        <v>770845.05</v>
      </c>
      <c r="AE1511" s="3">
        <f t="shared" si="241"/>
        <v>4.9098998560086753E-2</v>
      </c>
      <c r="AF1511" s="2">
        <v>40.409300000000002</v>
      </c>
      <c r="AG1511" s="2">
        <v>49.867100000000001</v>
      </c>
      <c r="AH1511" s="2">
        <v>52.370199999999997</v>
      </c>
      <c r="AI1511" s="2">
        <v>4.8952</v>
      </c>
      <c r="AJ1511" s="4">
        <f t="shared" si="242"/>
        <v>3626.9354609695115</v>
      </c>
      <c r="AK1511" s="3" t="s">
        <v>93</v>
      </c>
      <c r="AL1511" s="3" t="s">
        <v>100</v>
      </c>
      <c r="AM1511" s="3" t="s">
        <v>95</v>
      </c>
      <c r="AN1511" s="3" t="s">
        <v>95</v>
      </c>
      <c r="AO1511" s="3">
        <v>1</v>
      </c>
      <c r="AP1511" s="3">
        <v>0.60099999999999998</v>
      </c>
      <c r="AQ1511" s="3">
        <v>0.79400000000000004</v>
      </c>
      <c r="AR1511" s="3">
        <v>7</v>
      </c>
      <c r="AS1511" s="3">
        <v>-4.95</v>
      </c>
      <c r="AT1511" s="3">
        <v>1</v>
      </c>
      <c r="AU1511" s="3">
        <v>2.81E-2</v>
      </c>
      <c r="AV1511" s="3">
        <v>0.83599999999999997</v>
      </c>
      <c r="AW1511" s="3">
        <v>7.4399999999999999E-6</v>
      </c>
      <c r="AX1511" s="3">
        <v>5.6399999999999999E-2</v>
      </c>
      <c r="AY1511" s="3">
        <v>0.68500000000000005</v>
      </c>
      <c r="AZ1511" s="3">
        <v>123.747</v>
      </c>
      <c r="BA1511" s="3">
        <v>166173</v>
      </c>
      <c r="BB1511" s="3">
        <v>4</v>
      </c>
    </row>
    <row r="1512" spans="1:54" x14ac:dyDescent="0.25">
      <c r="A1512" s="3">
        <v>1511</v>
      </c>
      <c r="B1512" s="2" t="s">
        <v>17</v>
      </c>
      <c r="C1512" s="2" t="s">
        <v>71</v>
      </c>
      <c r="D1512" s="3">
        <v>4</v>
      </c>
      <c r="E1512" s="3" t="s">
        <v>35</v>
      </c>
      <c r="F1512" s="3" t="s">
        <v>25</v>
      </c>
      <c r="G1512" s="3" t="s">
        <v>23</v>
      </c>
      <c r="H1512" s="3">
        <v>3</v>
      </c>
      <c r="I1512" s="3">
        <v>7.16</v>
      </c>
      <c r="J1512" s="3">
        <v>5</v>
      </c>
      <c r="K1512" s="3">
        <v>1</v>
      </c>
      <c r="L1512" s="3">
        <v>1</v>
      </c>
      <c r="M1512" s="3">
        <v>5</v>
      </c>
      <c r="N1512" s="3" t="str">
        <f t="shared" si="238"/>
        <v>n</v>
      </c>
      <c r="O1512" s="3" t="str">
        <f t="shared" si="239"/>
        <v>n</v>
      </c>
      <c r="P1512" s="2" t="s">
        <v>21</v>
      </c>
      <c r="Q1512" s="2" t="s">
        <v>21</v>
      </c>
      <c r="R1512" s="4" t="str">
        <f t="shared" si="240"/>
        <v>y</v>
      </c>
      <c r="S1512" s="2" t="s">
        <v>28</v>
      </c>
      <c r="T1512" s="2">
        <v>2</v>
      </c>
      <c r="U1512" s="6">
        <v>129370</v>
      </c>
      <c r="V1512" s="7">
        <v>151651</v>
      </c>
      <c r="W1512" s="7">
        <v>9461830</v>
      </c>
      <c r="X1512" s="7">
        <v>9977874</v>
      </c>
      <c r="Y1512" s="7">
        <v>11311117</v>
      </c>
      <c r="Z1512" s="7">
        <f>U:U  / (Y:Y -W:W )</f>
        <v>6.9956691416746028E-2</v>
      </c>
      <c r="AA1512" s="7">
        <f>V:V   / (Y:Y -X:X )</f>
        <v>0.11374595628853855</v>
      </c>
      <c r="AB1512" s="7">
        <f>Z:Z+AA:AA</f>
        <v>0.18370264770528458</v>
      </c>
      <c r="AC1512" s="3">
        <v>466365.73</v>
      </c>
      <c r="AD1512" s="3">
        <v>770845.05</v>
      </c>
      <c r="AE1512" s="3">
        <f t="shared" si="241"/>
        <v>0.60500580499284518</v>
      </c>
      <c r="AF1512" s="2">
        <v>50.850299999999997</v>
      </c>
      <c r="AG1512" s="2">
        <v>4.3517000000000001</v>
      </c>
      <c r="AH1512" s="2">
        <v>52.370199999999997</v>
      </c>
      <c r="AI1512" s="2">
        <v>4.8952</v>
      </c>
      <c r="AJ1512" s="4">
        <f t="shared" si="242"/>
        <v>173.12071712533887</v>
      </c>
      <c r="AK1512" s="3" t="s">
        <v>93</v>
      </c>
      <c r="AL1512" s="3" t="s">
        <v>100</v>
      </c>
      <c r="AM1512" s="3" t="s">
        <v>95</v>
      </c>
      <c r="AN1512" s="3" t="s">
        <v>95</v>
      </c>
      <c r="AO1512" s="3">
        <v>1</v>
      </c>
      <c r="AP1512" s="3">
        <v>0.60099999999999998</v>
      </c>
      <c r="AQ1512" s="3">
        <v>0.79400000000000004</v>
      </c>
      <c r="AR1512" s="3">
        <v>7</v>
      </c>
      <c r="AS1512" s="3">
        <v>-4.95</v>
      </c>
      <c r="AT1512" s="3">
        <v>1</v>
      </c>
      <c r="AU1512" s="3">
        <v>2.81E-2</v>
      </c>
      <c r="AV1512" s="3">
        <v>0.83599999999999997</v>
      </c>
      <c r="AW1512" s="3">
        <v>7.4399999999999999E-6</v>
      </c>
      <c r="AX1512" s="3">
        <v>5.6399999999999999E-2</v>
      </c>
      <c r="AY1512" s="3">
        <v>0.68500000000000005</v>
      </c>
      <c r="AZ1512" s="3">
        <v>123.747</v>
      </c>
      <c r="BA1512" s="3">
        <v>166173</v>
      </c>
      <c r="BB1512" s="3">
        <v>4</v>
      </c>
    </row>
    <row r="1513" spans="1:54" x14ac:dyDescent="0.25">
      <c r="A1513" s="3">
        <v>1512</v>
      </c>
      <c r="B1513" s="2" t="s">
        <v>17</v>
      </c>
      <c r="C1513" s="2" t="s">
        <v>71</v>
      </c>
      <c r="D1513" s="3">
        <v>10</v>
      </c>
      <c r="E1513" s="3" t="s">
        <v>35</v>
      </c>
      <c r="F1513" s="3" t="s">
        <v>20</v>
      </c>
      <c r="G1513" s="3" t="s">
        <v>23</v>
      </c>
      <c r="H1513" s="3">
        <v>3</v>
      </c>
      <c r="I1513" s="3">
        <v>7.16</v>
      </c>
      <c r="J1513" s="3">
        <v>5</v>
      </c>
      <c r="K1513" s="3">
        <v>1</v>
      </c>
      <c r="L1513" s="3">
        <v>1</v>
      </c>
      <c r="M1513" s="3">
        <v>5</v>
      </c>
      <c r="N1513" s="3" t="str">
        <f t="shared" si="238"/>
        <v>n</v>
      </c>
      <c r="O1513" s="3" t="str">
        <f t="shared" si="239"/>
        <v>n</v>
      </c>
      <c r="P1513" s="2" t="s">
        <v>21</v>
      </c>
      <c r="Q1513" s="2" t="s">
        <v>21</v>
      </c>
      <c r="R1513" s="4" t="str">
        <f t="shared" si="240"/>
        <v>y</v>
      </c>
      <c r="S1513" s="2" t="s">
        <v>28</v>
      </c>
      <c r="T1513" s="2">
        <v>2</v>
      </c>
      <c r="U1513" s="6">
        <v>129370</v>
      </c>
      <c r="V1513" s="7">
        <v>151651</v>
      </c>
      <c r="W1513" s="7">
        <v>9461830</v>
      </c>
      <c r="X1513" s="7">
        <v>9977874</v>
      </c>
      <c r="Y1513" s="7">
        <v>11311117</v>
      </c>
      <c r="Z1513" s="7">
        <f>U:U  / (Y:Y -W:W )</f>
        <v>6.9956691416746028E-2</v>
      </c>
      <c r="AA1513" s="7">
        <f>V:V   / (Y:Y -X:X )</f>
        <v>0.11374595628853855</v>
      </c>
      <c r="AB1513" s="7">
        <f>Z:Z+AA:AA</f>
        <v>0.18370264770528458</v>
      </c>
      <c r="AC1513" s="3">
        <v>466365.73</v>
      </c>
      <c r="AD1513" s="3">
        <v>770845.05</v>
      </c>
      <c r="AE1513" s="3">
        <f t="shared" si="241"/>
        <v>0.60500580499284518</v>
      </c>
      <c r="AF1513" s="2">
        <v>50.850299999999997</v>
      </c>
      <c r="AG1513" s="2">
        <v>4.3517000000000001</v>
      </c>
      <c r="AH1513" s="2">
        <v>52.370199999999997</v>
      </c>
      <c r="AI1513" s="2">
        <v>4.8952</v>
      </c>
      <c r="AJ1513" s="4">
        <f t="shared" si="242"/>
        <v>173.12071712533887</v>
      </c>
      <c r="AK1513" s="3" t="s">
        <v>93</v>
      </c>
      <c r="AL1513" s="3" t="s">
        <v>100</v>
      </c>
      <c r="AM1513" s="3" t="s">
        <v>95</v>
      </c>
      <c r="AN1513" s="3" t="s">
        <v>95</v>
      </c>
      <c r="AO1513" s="3">
        <v>1</v>
      </c>
      <c r="AP1513" s="3">
        <v>0.60099999999999998</v>
      </c>
      <c r="AQ1513" s="3">
        <v>0.79400000000000004</v>
      </c>
      <c r="AR1513" s="3">
        <v>7</v>
      </c>
      <c r="AS1513" s="3">
        <v>-4.95</v>
      </c>
      <c r="AT1513" s="3">
        <v>1</v>
      </c>
      <c r="AU1513" s="3">
        <v>2.81E-2</v>
      </c>
      <c r="AV1513" s="3">
        <v>0.83599999999999997</v>
      </c>
      <c r="AW1513" s="3">
        <v>7.4399999999999999E-6</v>
      </c>
      <c r="AX1513" s="3">
        <v>5.6399999999999999E-2</v>
      </c>
      <c r="AY1513" s="3">
        <v>0.68500000000000005</v>
      </c>
      <c r="AZ1513" s="3">
        <v>123.747</v>
      </c>
      <c r="BA1513" s="3">
        <v>166173</v>
      </c>
      <c r="BB1513" s="3">
        <v>4</v>
      </c>
    </row>
    <row r="1514" spans="1:54" x14ac:dyDescent="0.25">
      <c r="A1514" s="3">
        <v>1513</v>
      </c>
      <c r="B1514" s="2" t="s">
        <v>41</v>
      </c>
      <c r="C1514" s="2" t="s">
        <v>71</v>
      </c>
      <c r="D1514" s="3">
        <v>1</v>
      </c>
      <c r="E1514" s="3" t="s">
        <v>38</v>
      </c>
      <c r="F1514" s="3" t="s">
        <v>25</v>
      </c>
      <c r="G1514" s="3" t="s">
        <v>23</v>
      </c>
      <c r="H1514" s="3">
        <v>6</v>
      </c>
      <c r="I1514" s="3">
        <v>2.6666666666666701</v>
      </c>
      <c r="J1514" s="3">
        <v>1</v>
      </c>
      <c r="K1514" s="3">
        <v>2</v>
      </c>
      <c r="L1514" s="3">
        <v>1</v>
      </c>
      <c r="M1514" s="3">
        <v>5</v>
      </c>
      <c r="N1514" s="3" t="str">
        <f t="shared" si="238"/>
        <v>y</v>
      </c>
      <c r="O1514" s="3" t="str">
        <f t="shared" si="239"/>
        <v>n</v>
      </c>
      <c r="P1514" s="2" t="s">
        <v>26</v>
      </c>
      <c r="Q1514" s="2" t="s">
        <v>21</v>
      </c>
      <c r="R1514" s="4" t="str">
        <f t="shared" si="240"/>
        <v>n</v>
      </c>
      <c r="S1514" s="2" t="s">
        <v>23</v>
      </c>
      <c r="T1514" s="2">
        <v>2</v>
      </c>
      <c r="U1514" s="6" t="s">
        <v>87</v>
      </c>
      <c r="V1514" s="7" t="s">
        <v>87</v>
      </c>
      <c r="W1514" s="6" t="s">
        <v>87</v>
      </c>
      <c r="X1514" s="7" t="s">
        <v>87</v>
      </c>
      <c r="Y1514" s="7">
        <v>3515982</v>
      </c>
      <c r="Z1514" s="7" t="s">
        <v>87</v>
      </c>
      <c r="AA1514" s="7" t="s">
        <v>87</v>
      </c>
      <c r="AB1514" s="7" t="s">
        <v>87</v>
      </c>
      <c r="AC1514" s="3">
        <v>16559.7</v>
      </c>
      <c r="AD1514" s="3">
        <v>770845.05</v>
      </c>
      <c r="AE1514" s="3">
        <f t="shared" si="241"/>
        <v>2.1482527519635756E-2</v>
      </c>
      <c r="AF1514" s="2">
        <v>43.856299999999997</v>
      </c>
      <c r="AG1514" s="2">
        <v>18.4131</v>
      </c>
      <c r="AH1514" s="2">
        <v>52.370199999999997</v>
      </c>
      <c r="AI1514" s="2">
        <v>4.8952</v>
      </c>
      <c r="AJ1514" s="4">
        <f t="shared" si="242"/>
        <v>1375.5158605473287</v>
      </c>
      <c r="AK1514" s="3" t="s">
        <v>93</v>
      </c>
      <c r="AL1514" s="3" t="s">
        <v>100</v>
      </c>
      <c r="AM1514" s="3" t="s">
        <v>99</v>
      </c>
      <c r="AN1514" s="3" t="s">
        <v>95</v>
      </c>
      <c r="AO1514" s="3">
        <v>0</v>
      </c>
      <c r="AP1514" s="3">
        <v>0.60099999999999998</v>
      </c>
      <c r="AQ1514" s="3">
        <v>0.79400000000000004</v>
      </c>
      <c r="AR1514" s="3">
        <v>7</v>
      </c>
      <c r="AS1514" s="3">
        <v>-4.95</v>
      </c>
      <c r="AT1514" s="3">
        <v>1</v>
      </c>
      <c r="AU1514" s="3">
        <v>2.81E-2</v>
      </c>
      <c r="AV1514" s="3">
        <v>0.83599999999999997</v>
      </c>
      <c r="AW1514" s="3">
        <v>7.4399999999999999E-6</v>
      </c>
      <c r="AX1514" s="3">
        <v>5.6399999999999999E-2</v>
      </c>
      <c r="AY1514" s="3">
        <v>0.68500000000000005</v>
      </c>
      <c r="AZ1514" s="3">
        <v>123.747</v>
      </c>
      <c r="BA1514" s="3">
        <v>166173</v>
      </c>
      <c r="BB1514" s="3">
        <v>4</v>
      </c>
    </row>
    <row r="1515" spans="1:54" x14ac:dyDescent="0.25">
      <c r="A1515" s="3">
        <v>1514</v>
      </c>
      <c r="B1515" s="2" t="s">
        <v>24</v>
      </c>
      <c r="C1515" s="2" t="s">
        <v>71</v>
      </c>
      <c r="D1515" s="3">
        <v>2</v>
      </c>
      <c r="E1515" s="3" t="s">
        <v>35</v>
      </c>
      <c r="F1515" s="3" t="s">
        <v>25</v>
      </c>
      <c r="G1515" s="3" t="s">
        <v>23</v>
      </c>
      <c r="H1515" s="3">
        <v>3</v>
      </c>
      <c r="I1515" s="3">
        <v>5</v>
      </c>
      <c r="J1515" s="3">
        <v>1</v>
      </c>
      <c r="K1515" s="3">
        <v>3</v>
      </c>
      <c r="L1515" s="3">
        <v>1</v>
      </c>
      <c r="M1515" s="3">
        <v>5</v>
      </c>
      <c r="N1515" s="3" t="str">
        <f t="shared" si="238"/>
        <v>y</v>
      </c>
      <c r="O1515" s="3" t="str">
        <f t="shared" si="239"/>
        <v>n</v>
      </c>
      <c r="P1515" s="2" t="s">
        <v>26</v>
      </c>
      <c r="Q1515" s="2" t="s">
        <v>21</v>
      </c>
      <c r="R1515" s="4" t="str">
        <f t="shared" si="240"/>
        <v>n</v>
      </c>
      <c r="S1515" s="2" t="s">
        <v>23</v>
      </c>
      <c r="T1515" s="2">
        <v>2</v>
      </c>
      <c r="U1515" s="6">
        <v>1203</v>
      </c>
      <c r="V1515" s="7">
        <v>323</v>
      </c>
      <c r="W1515" s="7">
        <v>7015969</v>
      </c>
      <c r="X1515" s="7">
        <v>7075726</v>
      </c>
      <c r="Y1515" s="7">
        <v>7153784</v>
      </c>
      <c r="Z1515" s="7">
        <f>U:U  / (Y:Y -W:W )</f>
        <v>8.7290933497805034E-3</v>
      </c>
      <c r="AA1515" s="7">
        <f>V:V   / (Y:Y -X:X )</f>
        <v>4.1379487048092446E-3</v>
      </c>
      <c r="AB1515" s="7">
        <f>Z:Z+AA:AA</f>
        <v>1.2867042054589748E-2</v>
      </c>
      <c r="AC1515" s="3">
        <v>52395.16</v>
      </c>
      <c r="AD1515" s="3">
        <v>770845.05</v>
      </c>
      <c r="AE1515" s="3">
        <f t="shared" si="241"/>
        <v>6.7971066299251717E-2</v>
      </c>
      <c r="AF1515" s="2">
        <v>42.697699999999998</v>
      </c>
      <c r="AG1515" s="2">
        <v>23.321899999999999</v>
      </c>
      <c r="AH1515" s="2">
        <v>52.370199999999997</v>
      </c>
      <c r="AI1515" s="2">
        <v>4.8952</v>
      </c>
      <c r="AJ1515" s="4">
        <f t="shared" si="242"/>
        <v>1743.7375404235695</v>
      </c>
      <c r="AK1515" s="3" t="s">
        <v>93</v>
      </c>
      <c r="AL1515" s="3" t="s">
        <v>100</v>
      </c>
      <c r="AM1515" s="3" t="s">
        <v>96</v>
      </c>
      <c r="AN1515" s="3" t="s">
        <v>95</v>
      </c>
      <c r="AO1515" s="3">
        <v>0</v>
      </c>
      <c r="AP1515" s="3">
        <v>0.60099999999999998</v>
      </c>
      <c r="AQ1515" s="3">
        <v>0.79400000000000004</v>
      </c>
      <c r="AR1515" s="3">
        <v>7</v>
      </c>
      <c r="AS1515" s="3">
        <v>-4.95</v>
      </c>
      <c r="AT1515" s="3">
        <v>1</v>
      </c>
      <c r="AU1515" s="3">
        <v>2.81E-2</v>
      </c>
      <c r="AV1515" s="3">
        <v>0.83599999999999997</v>
      </c>
      <c r="AW1515" s="3">
        <v>7.4399999999999999E-6</v>
      </c>
      <c r="AX1515" s="3">
        <v>5.6399999999999999E-2</v>
      </c>
      <c r="AY1515" s="3">
        <v>0.68500000000000005</v>
      </c>
      <c r="AZ1515" s="3">
        <v>123.747</v>
      </c>
      <c r="BA1515" s="3">
        <v>166173</v>
      </c>
      <c r="BB1515" s="3">
        <v>4</v>
      </c>
    </row>
    <row r="1516" spans="1:54" x14ac:dyDescent="0.25">
      <c r="A1516" s="3">
        <v>1515</v>
      </c>
      <c r="B1516" s="2" t="s">
        <v>42</v>
      </c>
      <c r="C1516" s="2" t="s">
        <v>71</v>
      </c>
      <c r="D1516" s="3">
        <v>2</v>
      </c>
      <c r="E1516" s="3" t="s">
        <v>38</v>
      </c>
      <c r="F1516" s="3" t="s">
        <v>25</v>
      </c>
      <c r="G1516" s="3" t="s">
        <v>23</v>
      </c>
      <c r="H1516" s="3">
        <v>6</v>
      </c>
      <c r="I1516" s="3">
        <v>4.2</v>
      </c>
      <c r="J1516" s="3">
        <v>1</v>
      </c>
      <c r="K1516" s="3">
        <v>2</v>
      </c>
      <c r="L1516" s="3">
        <v>1</v>
      </c>
      <c r="M1516" s="3">
        <v>5</v>
      </c>
      <c r="N1516" s="3" t="str">
        <f t="shared" si="238"/>
        <v>y</v>
      </c>
      <c r="O1516" s="3" t="str">
        <f t="shared" si="239"/>
        <v>n</v>
      </c>
      <c r="P1516" s="2" t="s">
        <v>26</v>
      </c>
      <c r="Q1516" s="2" t="s">
        <v>21</v>
      </c>
      <c r="R1516" s="4" t="str">
        <f t="shared" si="240"/>
        <v>n</v>
      </c>
      <c r="S1516" s="2" t="s">
        <v>23</v>
      </c>
      <c r="T1516" s="2">
        <v>2</v>
      </c>
      <c r="U1516" s="6" t="s">
        <v>87</v>
      </c>
      <c r="V1516" s="7">
        <v>303</v>
      </c>
      <c r="W1516" s="6" t="s">
        <v>87</v>
      </c>
      <c r="X1516" s="7">
        <v>4147382</v>
      </c>
      <c r="Y1516" s="7">
        <v>4190669</v>
      </c>
      <c r="Z1516" s="7" t="s">
        <v>87</v>
      </c>
      <c r="AA1516" s="7">
        <f>V:V   / (Y:Y -X:X )</f>
        <v>6.9997920853836024E-3</v>
      </c>
      <c r="AB1516" s="7" t="s">
        <v>87</v>
      </c>
      <c r="AC1516" s="3">
        <v>50425.33</v>
      </c>
      <c r="AD1516" s="3">
        <v>770845.05</v>
      </c>
      <c r="AE1516" s="3">
        <f t="shared" si="241"/>
        <v>6.5415650006444226E-2</v>
      </c>
      <c r="AF1516" s="2">
        <v>45.814999999999998</v>
      </c>
      <c r="AG1516" s="2">
        <v>15.9819</v>
      </c>
      <c r="AH1516" s="2">
        <v>52.370199999999997</v>
      </c>
      <c r="AI1516" s="2">
        <v>4.8952</v>
      </c>
      <c r="AJ1516" s="4">
        <f t="shared" si="242"/>
        <v>1085.4861943278459</v>
      </c>
      <c r="AK1516" s="3" t="s">
        <v>93</v>
      </c>
      <c r="AL1516" s="3" t="s">
        <v>100</v>
      </c>
      <c r="AM1516" s="3" t="s">
        <v>95</v>
      </c>
      <c r="AN1516" s="3" t="s">
        <v>95</v>
      </c>
      <c r="AO1516" s="3">
        <v>1</v>
      </c>
      <c r="AP1516" s="3">
        <v>0.60099999999999998</v>
      </c>
      <c r="AQ1516" s="3">
        <v>0.79400000000000004</v>
      </c>
      <c r="AR1516" s="3">
        <v>7</v>
      </c>
      <c r="AS1516" s="3">
        <v>-4.95</v>
      </c>
      <c r="AT1516" s="3">
        <v>1</v>
      </c>
      <c r="AU1516" s="3">
        <v>2.81E-2</v>
      </c>
      <c r="AV1516" s="3">
        <v>0.83599999999999997</v>
      </c>
      <c r="AW1516" s="3">
        <v>7.4399999999999999E-6</v>
      </c>
      <c r="AX1516" s="3">
        <v>5.6399999999999999E-2</v>
      </c>
      <c r="AY1516" s="3">
        <v>0.68500000000000005</v>
      </c>
      <c r="AZ1516" s="3">
        <v>123.747</v>
      </c>
      <c r="BA1516" s="3">
        <v>166173</v>
      </c>
      <c r="BB1516" s="3">
        <v>4</v>
      </c>
    </row>
    <row r="1517" spans="1:54" x14ac:dyDescent="0.25">
      <c r="A1517" s="3">
        <v>1516</v>
      </c>
      <c r="B1517" s="2" t="s">
        <v>42</v>
      </c>
      <c r="C1517" s="2" t="s">
        <v>71</v>
      </c>
      <c r="D1517" s="3">
        <v>5</v>
      </c>
      <c r="E1517" s="3" t="s">
        <v>38</v>
      </c>
      <c r="F1517" s="3" t="s">
        <v>20</v>
      </c>
      <c r="G1517" s="3" t="s">
        <v>23</v>
      </c>
      <c r="H1517" s="3">
        <v>6</v>
      </c>
      <c r="I1517" s="3">
        <v>4.2</v>
      </c>
      <c r="J1517" s="3">
        <v>1</v>
      </c>
      <c r="K1517" s="3">
        <v>2</v>
      </c>
      <c r="L1517" s="3">
        <v>1</v>
      </c>
      <c r="M1517" s="3">
        <v>5</v>
      </c>
      <c r="N1517" s="3" t="str">
        <f t="shared" si="238"/>
        <v>y</v>
      </c>
      <c r="O1517" s="3" t="str">
        <f t="shared" si="239"/>
        <v>n</v>
      </c>
      <c r="P1517" s="2" t="s">
        <v>26</v>
      </c>
      <c r="Q1517" s="2" t="s">
        <v>21</v>
      </c>
      <c r="R1517" s="4" t="str">
        <f t="shared" si="240"/>
        <v>n</v>
      </c>
      <c r="S1517" s="2" t="s">
        <v>23</v>
      </c>
      <c r="T1517" s="2">
        <v>2</v>
      </c>
      <c r="U1517" s="6" t="s">
        <v>87</v>
      </c>
      <c r="V1517" s="7">
        <v>303</v>
      </c>
      <c r="W1517" s="6" t="s">
        <v>87</v>
      </c>
      <c r="X1517" s="7">
        <v>4147382</v>
      </c>
      <c r="Y1517" s="7">
        <v>4190669</v>
      </c>
      <c r="Z1517" s="7" t="s">
        <v>87</v>
      </c>
      <c r="AA1517" s="7">
        <f>V:V   / (Y:Y -X:X )</f>
        <v>6.9997920853836024E-3</v>
      </c>
      <c r="AB1517" s="7" t="s">
        <v>87</v>
      </c>
      <c r="AC1517" s="3">
        <v>50425.33</v>
      </c>
      <c r="AD1517" s="3">
        <v>770845.05</v>
      </c>
      <c r="AE1517" s="3">
        <f t="shared" si="241"/>
        <v>6.5415650006444226E-2</v>
      </c>
      <c r="AF1517" s="2">
        <v>45.814999999999998</v>
      </c>
      <c r="AG1517" s="2">
        <v>15.9819</v>
      </c>
      <c r="AH1517" s="2">
        <v>52.370199999999997</v>
      </c>
      <c r="AI1517" s="2">
        <v>4.8952</v>
      </c>
      <c r="AJ1517" s="4">
        <f t="shared" si="242"/>
        <v>1085.4861943278459</v>
      </c>
      <c r="AK1517" s="3" t="s">
        <v>93</v>
      </c>
      <c r="AL1517" s="3" t="s">
        <v>100</v>
      </c>
      <c r="AM1517" s="3" t="s">
        <v>95</v>
      </c>
      <c r="AN1517" s="3" t="s">
        <v>95</v>
      </c>
      <c r="AO1517" s="3">
        <v>1</v>
      </c>
      <c r="AP1517" s="3">
        <v>0.60099999999999998</v>
      </c>
      <c r="AQ1517" s="3">
        <v>0.79400000000000004</v>
      </c>
      <c r="AR1517" s="3">
        <v>7</v>
      </c>
      <c r="AS1517" s="3">
        <v>-4.95</v>
      </c>
      <c r="AT1517" s="3">
        <v>1</v>
      </c>
      <c r="AU1517" s="3">
        <v>2.81E-2</v>
      </c>
      <c r="AV1517" s="3">
        <v>0.83599999999999997</v>
      </c>
      <c r="AW1517" s="3">
        <v>7.4399999999999999E-6</v>
      </c>
      <c r="AX1517" s="3">
        <v>5.6399999999999999E-2</v>
      </c>
      <c r="AY1517" s="3">
        <v>0.68500000000000005</v>
      </c>
      <c r="AZ1517" s="3">
        <v>123.747</v>
      </c>
      <c r="BA1517" s="3">
        <v>166173</v>
      </c>
      <c r="BB1517" s="3">
        <v>4</v>
      </c>
    </row>
    <row r="1518" spans="1:54" x14ac:dyDescent="0.25">
      <c r="A1518" s="3">
        <v>1517</v>
      </c>
      <c r="B1518" s="2" t="s">
        <v>43</v>
      </c>
      <c r="C1518" s="2" t="s">
        <v>71</v>
      </c>
      <c r="D1518" s="3">
        <v>4</v>
      </c>
      <c r="E1518" s="3" t="s">
        <v>38</v>
      </c>
      <c r="F1518" s="3" t="s">
        <v>20</v>
      </c>
      <c r="G1518" s="3" t="s">
        <v>23</v>
      </c>
      <c r="H1518" s="3">
        <v>6</v>
      </c>
      <c r="I1518" s="3">
        <v>3.8888888888888902</v>
      </c>
      <c r="J1518" s="3">
        <v>6</v>
      </c>
      <c r="K1518" s="3">
        <v>3</v>
      </c>
      <c r="L1518" s="3">
        <v>1</v>
      </c>
      <c r="M1518" s="3">
        <v>5</v>
      </c>
      <c r="N1518" s="3" t="str">
        <f t="shared" si="238"/>
        <v>n</v>
      </c>
      <c r="O1518" s="3" t="str">
        <f t="shared" si="239"/>
        <v>n</v>
      </c>
      <c r="P1518" s="2" t="s">
        <v>44</v>
      </c>
      <c r="Q1518" s="2" t="s">
        <v>21</v>
      </c>
      <c r="R1518" s="4" t="str">
        <f t="shared" si="240"/>
        <v>n</v>
      </c>
      <c r="S1518" s="2" t="s">
        <v>23</v>
      </c>
      <c r="T1518" s="2">
        <v>2</v>
      </c>
      <c r="U1518" s="6" t="s">
        <v>87</v>
      </c>
      <c r="V1518" s="7" t="s">
        <v>87</v>
      </c>
      <c r="W1518" s="6" t="s">
        <v>87</v>
      </c>
      <c r="X1518" s="7" t="s">
        <v>87</v>
      </c>
      <c r="Y1518" s="7">
        <v>848319</v>
      </c>
      <c r="Z1518" s="7" t="s">
        <v>87</v>
      </c>
      <c r="AA1518" s="7" t="s">
        <v>87</v>
      </c>
      <c r="AB1518" s="7" t="s">
        <v>87</v>
      </c>
      <c r="AC1518" s="3">
        <v>19801.66</v>
      </c>
      <c r="AD1518" s="3">
        <v>770845.05</v>
      </c>
      <c r="AE1518" s="3">
        <f t="shared" si="241"/>
        <v>2.5688249538607013E-2</v>
      </c>
      <c r="AF1518" s="2">
        <v>35.185600000000001</v>
      </c>
      <c r="AG1518" s="2">
        <v>33.382300000000001</v>
      </c>
      <c r="AH1518" s="2">
        <v>52.370199999999997</v>
      </c>
      <c r="AI1518" s="2">
        <v>4.8952</v>
      </c>
      <c r="AJ1518" s="4">
        <f t="shared" si="242"/>
        <v>2946.5723439206013</v>
      </c>
      <c r="AK1518" s="3" t="s">
        <v>93</v>
      </c>
      <c r="AL1518" s="3" t="s">
        <v>100</v>
      </c>
      <c r="AM1518" s="3" t="s">
        <v>95</v>
      </c>
      <c r="AN1518" s="3" t="s">
        <v>95</v>
      </c>
      <c r="AO1518" s="3">
        <v>1</v>
      </c>
      <c r="AP1518" s="3">
        <v>0.60099999999999998</v>
      </c>
      <c r="AQ1518" s="3">
        <v>0.79400000000000004</v>
      </c>
      <c r="AR1518" s="3">
        <v>7</v>
      </c>
      <c r="AS1518" s="3">
        <v>-4.95</v>
      </c>
      <c r="AT1518" s="3">
        <v>1</v>
      </c>
      <c r="AU1518" s="3">
        <v>2.81E-2</v>
      </c>
      <c r="AV1518" s="3">
        <v>0.83599999999999997</v>
      </c>
      <c r="AW1518" s="3">
        <v>7.4399999999999999E-6</v>
      </c>
      <c r="AX1518" s="3">
        <v>5.6399999999999999E-2</v>
      </c>
      <c r="AY1518" s="3">
        <v>0.68500000000000005</v>
      </c>
      <c r="AZ1518" s="3">
        <v>123.747</v>
      </c>
      <c r="BA1518" s="3">
        <v>166173</v>
      </c>
      <c r="BB1518" s="3">
        <v>4</v>
      </c>
    </row>
    <row r="1519" spans="1:54" x14ac:dyDescent="0.25">
      <c r="A1519" s="3">
        <v>1518</v>
      </c>
      <c r="B1519" s="2" t="s">
        <v>45</v>
      </c>
      <c r="C1519" s="2" t="s">
        <v>71</v>
      </c>
      <c r="D1519" s="3">
        <v>7</v>
      </c>
      <c r="E1519" s="3" t="s">
        <v>35</v>
      </c>
      <c r="F1519" s="3" t="s">
        <v>25</v>
      </c>
      <c r="G1519" s="3" t="s">
        <v>23</v>
      </c>
      <c r="H1519" s="3">
        <v>3</v>
      </c>
      <c r="I1519" s="3">
        <v>0</v>
      </c>
      <c r="J1519" s="3">
        <v>7</v>
      </c>
      <c r="K1519" s="3">
        <v>1</v>
      </c>
      <c r="L1519" s="3">
        <v>1</v>
      </c>
      <c r="M1519" s="3">
        <v>5</v>
      </c>
      <c r="N1519" s="3" t="str">
        <f t="shared" si="238"/>
        <v>n</v>
      </c>
      <c r="O1519" s="3" t="str">
        <f t="shared" si="239"/>
        <v>n</v>
      </c>
      <c r="P1519" s="2" t="s">
        <v>26</v>
      </c>
      <c r="Q1519" s="2" t="s">
        <v>21</v>
      </c>
      <c r="R1519" s="4" t="str">
        <f t="shared" si="240"/>
        <v>n</v>
      </c>
      <c r="S1519" s="2" t="s">
        <v>23</v>
      </c>
      <c r="T1519" s="2">
        <v>2</v>
      </c>
      <c r="U1519" s="6">
        <v>2645</v>
      </c>
      <c r="V1519" s="7">
        <v>3015</v>
      </c>
      <c r="W1519" s="7">
        <v>10120553</v>
      </c>
      <c r="X1519" s="7">
        <v>10077497</v>
      </c>
      <c r="Y1519" s="7">
        <v>10553843</v>
      </c>
      <c r="Z1519" s="7">
        <f t="shared" ref="Z1519:Z1526" si="243">U:U  / (Y:Y -W:W )</f>
        <v>6.1044565995061048E-3</v>
      </c>
      <c r="AA1519" s="7">
        <f t="shared" ref="AA1519:AA1526" si="244">V:V   / (Y:Y -X:X )</f>
        <v>6.3294328072451538E-3</v>
      </c>
      <c r="AB1519" s="7">
        <f t="shared" ref="AB1519:AB1526" si="245">Z:Z+AA:AA</f>
        <v>1.2433889406751258E-2</v>
      </c>
      <c r="AC1519" s="3">
        <v>99300.33</v>
      </c>
      <c r="AD1519" s="3">
        <v>770845.05</v>
      </c>
      <c r="AE1519" s="3">
        <f t="shared" si="241"/>
        <v>0.12882009166433642</v>
      </c>
      <c r="AF1519" s="2">
        <v>50.075499999999998</v>
      </c>
      <c r="AG1519" s="2">
        <v>14.437799999999999</v>
      </c>
      <c r="AH1519" s="2">
        <v>52.370199999999997</v>
      </c>
      <c r="AI1519" s="2">
        <v>4.8952</v>
      </c>
      <c r="AJ1519" s="4">
        <f t="shared" si="242"/>
        <v>711.18349680314793</v>
      </c>
      <c r="AK1519" s="3" t="s">
        <v>93</v>
      </c>
      <c r="AL1519" s="3" t="s">
        <v>100</v>
      </c>
      <c r="AM1519" s="3" t="s">
        <v>95</v>
      </c>
      <c r="AN1519" s="3" t="s">
        <v>95</v>
      </c>
      <c r="AO1519" s="3">
        <v>1</v>
      </c>
      <c r="AP1519" s="3">
        <v>0.60099999999999998</v>
      </c>
      <c r="AQ1519" s="3">
        <v>0.79400000000000004</v>
      </c>
      <c r="AR1519" s="3">
        <v>7</v>
      </c>
      <c r="AS1519" s="3">
        <v>-4.95</v>
      </c>
      <c r="AT1519" s="3">
        <v>1</v>
      </c>
      <c r="AU1519" s="3">
        <v>2.81E-2</v>
      </c>
      <c r="AV1519" s="3">
        <v>0.83599999999999997</v>
      </c>
      <c r="AW1519" s="3">
        <v>7.4399999999999999E-6</v>
      </c>
      <c r="AX1519" s="3">
        <v>5.6399999999999999E-2</v>
      </c>
      <c r="AY1519" s="3">
        <v>0.68500000000000005</v>
      </c>
      <c r="AZ1519" s="3">
        <v>123.747</v>
      </c>
      <c r="BA1519" s="3">
        <v>166173</v>
      </c>
      <c r="BB1519" s="3">
        <v>4</v>
      </c>
    </row>
    <row r="1520" spans="1:54" x14ac:dyDescent="0.25">
      <c r="A1520" s="3">
        <v>1519</v>
      </c>
      <c r="B1520" s="2" t="s">
        <v>45</v>
      </c>
      <c r="C1520" s="2" t="s">
        <v>71</v>
      </c>
      <c r="D1520" s="3">
        <v>10</v>
      </c>
      <c r="E1520" s="3" t="s">
        <v>38</v>
      </c>
      <c r="F1520" s="3" t="s">
        <v>25</v>
      </c>
      <c r="G1520" s="3" t="s">
        <v>23</v>
      </c>
      <c r="H1520" s="3">
        <v>6</v>
      </c>
      <c r="I1520" s="3">
        <v>0</v>
      </c>
      <c r="J1520" s="3">
        <v>7</v>
      </c>
      <c r="K1520" s="3">
        <v>1</v>
      </c>
      <c r="L1520" s="3">
        <v>1</v>
      </c>
      <c r="M1520" s="3">
        <v>5</v>
      </c>
      <c r="N1520" s="3" t="str">
        <f t="shared" si="238"/>
        <v>n</v>
      </c>
      <c r="O1520" s="3" t="str">
        <f t="shared" si="239"/>
        <v>n</v>
      </c>
      <c r="P1520" s="2" t="s">
        <v>26</v>
      </c>
      <c r="Q1520" s="2" t="s">
        <v>21</v>
      </c>
      <c r="R1520" s="4" t="str">
        <f t="shared" si="240"/>
        <v>n</v>
      </c>
      <c r="S1520" s="2" t="s">
        <v>23</v>
      </c>
      <c r="T1520" s="2">
        <v>2</v>
      </c>
      <c r="U1520" s="6">
        <v>2645</v>
      </c>
      <c r="V1520" s="7">
        <v>3015</v>
      </c>
      <c r="W1520" s="7">
        <v>10120553</v>
      </c>
      <c r="X1520" s="7">
        <v>10077497</v>
      </c>
      <c r="Y1520" s="7">
        <v>10553843</v>
      </c>
      <c r="Z1520" s="7">
        <f t="shared" si="243"/>
        <v>6.1044565995061048E-3</v>
      </c>
      <c r="AA1520" s="7">
        <f t="shared" si="244"/>
        <v>6.3294328072451538E-3</v>
      </c>
      <c r="AB1520" s="7">
        <f t="shared" si="245"/>
        <v>1.2433889406751258E-2</v>
      </c>
      <c r="AC1520" s="3">
        <v>99300.33</v>
      </c>
      <c r="AD1520" s="3">
        <v>770845.05</v>
      </c>
      <c r="AE1520" s="3">
        <f t="shared" si="241"/>
        <v>0.12882009166433642</v>
      </c>
      <c r="AF1520" s="2">
        <v>50.075499999999998</v>
      </c>
      <c r="AG1520" s="2">
        <v>14.437799999999999</v>
      </c>
      <c r="AH1520" s="2">
        <v>52.370199999999997</v>
      </c>
      <c r="AI1520" s="2">
        <v>4.8952</v>
      </c>
      <c r="AJ1520" s="4">
        <f t="shared" si="242"/>
        <v>711.18349680314793</v>
      </c>
      <c r="AK1520" s="3" t="s">
        <v>93</v>
      </c>
      <c r="AL1520" s="3" t="s">
        <v>100</v>
      </c>
      <c r="AM1520" s="3" t="s">
        <v>95</v>
      </c>
      <c r="AN1520" s="3" t="s">
        <v>95</v>
      </c>
      <c r="AO1520" s="3">
        <v>1</v>
      </c>
      <c r="AP1520" s="3">
        <v>0.60099999999999998</v>
      </c>
      <c r="AQ1520" s="3">
        <v>0.79400000000000004</v>
      </c>
      <c r="AR1520" s="3">
        <v>7</v>
      </c>
      <c r="AS1520" s="3">
        <v>-4.95</v>
      </c>
      <c r="AT1520" s="3">
        <v>1</v>
      </c>
      <c r="AU1520" s="3">
        <v>2.81E-2</v>
      </c>
      <c r="AV1520" s="3">
        <v>0.83599999999999997</v>
      </c>
      <c r="AW1520" s="3">
        <v>7.4399999999999999E-6</v>
      </c>
      <c r="AX1520" s="3">
        <v>5.6399999999999999E-2</v>
      </c>
      <c r="AY1520" s="3">
        <v>0.68500000000000005</v>
      </c>
      <c r="AZ1520" s="3">
        <v>123.747</v>
      </c>
      <c r="BA1520" s="3">
        <v>166173</v>
      </c>
      <c r="BB1520" s="3">
        <v>4</v>
      </c>
    </row>
    <row r="1521" spans="1:54" x14ac:dyDescent="0.25">
      <c r="A1521" s="3">
        <v>1520</v>
      </c>
      <c r="B1521" s="2" t="s">
        <v>45</v>
      </c>
      <c r="C1521" s="2" t="s">
        <v>71</v>
      </c>
      <c r="D1521" s="3">
        <v>3</v>
      </c>
      <c r="E1521" s="3" t="s">
        <v>38</v>
      </c>
      <c r="F1521" s="3" t="s">
        <v>20</v>
      </c>
      <c r="G1521" s="3" t="s">
        <v>23</v>
      </c>
      <c r="H1521" s="3">
        <v>6</v>
      </c>
      <c r="I1521" s="3">
        <v>0</v>
      </c>
      <c r="J1521" s="3">
        <v>7</v>
      </c>
      <c r="K1521" s="3">
        <v>1</v>
      </c>
      <c r="L1521" s="3">
        <v>1</v>
      </c>
      <c r="M1521" s="3">
        <v>5</v>
      </c>
      <c r="N1521" s="3" t="str">
        <f t="shared" si="238"/>
        <v>n</v>
      </c>
      <c r="O1521" s="3" t="str">
        <f t="shared" si="239"/>
        <v>n</v>
      </c>
      <c r="P1521" s="2" t="s">
        <v>26</v>
      </c>
      <c r="Q1521" s="2" t="s">
        <v>21</v>
      </c>
      <c r="R1521" s="4" t="str">
        <f t="shared" si="240"/>
        <v>n</v>
      </c>
      <c r="S1521" s="2" t="s">
        <v>23</v>
      </c>
      <c r="T1521" s="2">
        <v>2</v>
      </c>
      <c r="U1521" s="6">
        <v>2645</v>
      </c>
      <c r="V1521" s="7">
        <v>3015</v>
      </c>
      <c r="W1521" s="7">
        <v>10120553</v>
      </c>
      <c r="X1521" s="7">
        <v>10077497</v>
      </c>
      <c r="Y1521" s="7">
        <v>10553843</v>
      </c>
      <c r="Z1521" s="7">
        <f t="shared" si="243"/>
        <v>6.1044565995061048E-3</v>
      </c>
      <c r="AA1521" s="7">
        <f t="shared" si="244"/>
        <v>6.3294328072451538E-3</v>
      </c>
      <c r="AB1521" s="7">
        <f t="shared" si="245"/>
        <v>1.2433889406751258E-2</v>
      </c>
      <c r="AC1521" s="3">
        <v>99300.33</v>
      </c>
      <c r="AD1521" s="3">
        <v>770845.05</v>
      </c>
      <c r="AE1521" s="3">
        <f t="shared" si="241"/>
        <v>0.12882009166433642</v>
      </c>
      <c r="AF1521" s="2">
        <v>50.075499999999998</v>
      </c>
      <c r="AG1521" s="2">
        <v>14.437799999999999</v>
      </c>
      <c r="AH1521" s="2">
        <v>52.370199999999997</v>
      </c>
      <c r="AI1521" s="2">
        <v>4.8952</v>
      </c>
      <c r="AJ1521" s="4">
        <f t="shared" si="242"/>
        <v>711.18349680314793</v>
      </c>
      <c r="AK1521" s="3" t="s">
        <v>93</v>
      </c>
      <c r="AL1521" s="3" t="s">
        <v>100</v>
      </c>
      <c r="AM1521" s="3" t="s">
        <v>95</v>
      </c>
      <c r="AN1521" s="3" t="s">
        <v>95</v>
      </c>
      <c r="AO1521" s="3">
        <v>1</v>
      </c>
      <c r="AP1521" s="3">
        <v>0.60099999999999998</v>
      </c>
      <c r="AQ1521" s="3">
        <v>0.79400000000000004</v>
      </c>
      <c r="AR1521" s="3">
        <v>7</v>
      </c>
      <c r="AS1521" s="3">
        <v>-4.95</v>
      </c>
      <c r="AT1521" s="3">
        <v>1</v>
      </c>
      <c r="AU1521" s="3">
        <v>2.81E-2</v>
      </c>
      <c r="AV1521" s="3">
        <v>0.83599999999999997</v>
      </c>
      <c r="AW1521" s="3">
        <v>7.4399999999999999E-6</v>
      </c>
      <c r="AX1521" s="3">
        <v>5.6399999999999999E-2</v>
      </c>
      <c r="AY1521" s="3">
        <v>0.68500000000000005</v>
      </c>
      <c r="AZ1521" s="3">
        <v>123.747</v>
      </c>
      <c r="BA1521" s="3">
        <v>166173</v>
      </c>
      <c r="BB1521" s="3">
        <v>4</v>
      </c>
    </row>
    <row r="1522" spans="1:54" x14ac:dyDescent="0.25">
      <c r="A1522" s="3">
        <v>1521</v>
      </c>
      <c r="B1522" s="2" t="s">
        <v>75</v>
      </c>
      <c r="C1522" s="2" t="s">
        <v>71</v>
      </c>
      <c r="D1522" s="3">
        <v>7</v>
      </c>
      <c r="E1522" s="3" t="s">
        <v>35</v>
      </c>
      <c r="F1522" s="3" t="s">
        <v>25</v>
      </c>
      <c r="G1522" s="3" t="s">
        <v>23</v>
      </c>
      <c r="H1522" s="3">
        <v>3</v>
      </c>
      <c r="I1522" s="3">
        <v>6.5333333333333297</v>
      </c>
      <c r="J1522" s="3">
        <v>1</v>
      </c>
      <c r="K1522" s="3">
        <v>4</v>
      </c>
      <c r="L1522" s="3">
        <v>1</v>
      </c>
      <c r="M1522" s="3">
        <v>5</v>
      </c>
      <c r="N1522" s="3" t="str">
        <f t="shared" si="238"/>
        <v>y</v>
      </c>
      <c r="O1522" s="3" t="str">
        <f t="shared" si="239"/>
        <v>n</v>
      </c>
      <c r="P1522" s="2" t="s">
        <v>21</v>
      </c>
      <c r="Q1522" s="2" t="s">
        <v>21</v>
      </c>
      <c r="R1522" s="4" t="str">
        <f t="shared" si="240"/>
        <v>y</v>
      </c>
      <c r="S1522" s="2" t="s">
        <v>23</v>
      </c>
      <c r="T1522" s="2">
        <v>2</v>
      </c>
      <c r="U1522" s="6">
        <v>7256</v>
      </c>
      <c r="V1522" s="7">
        <v>7532</v>
      </c>
      <c r="W1522" s="7">
        <v>5069632</v>
      </c>
      <c r="X1522" s="7">
        <v>5244104</v>
      </c>
      <c r="Y1522" s="7">
        <v>5707251</v>
      </c>
      <c r="Z1522" s="7">
        <f t="shared" si="243"/>
        <v>1.137983654815807E-2</v>
      </c>
      <c r="AA1522" s="7">
        <f t="shared" si="244"/>
        <v>1.6262655269277358E-2</v>
      </c>
      <c r="AB1522" s="7">
        <f t="shared" si="245"/>
        <v>2.764249181743543E-2</v>
      </c>
      <c r="AC1522" s="3">
        <v>306142.94</v>
      </c>
      <c r="AD1522" s="3">
        <v>770845.05</v>
      </c>
      <c r="AE1522" s="3">
        <f t="shared" si="241"/>
        <v>0.39715237193259523</v>
      </c>
      <c r="AF1522" s="2">
        <v>55.676099999999998</v>
      </c>
      <c r="AG1522" s="2">
        <v>12.568300000000001</v>
      </c>
      <c r="AH1522" s="2">
        <v>52.370199999999997</v>
      </c>
      <c r="AI1522" s="2">
        <v>4.8952</v>
      </c>
      <c r="AJ1522" s="4">
        <f t="shared" si="242"/>
        <v>621.00212945804628</v>
      </c>
      <c r="AK1522" s="3" t="s">
        <v>93</v>
      </c>
      <c r="AL1522" s="3" t="s">
        <v>100</v>
      </c>
      <c r="AM1522" s="3" t="s">
        <v>95</v>
      </c>
      <c r="AN1522" s="3" t="s">
        <v>95</v>
      </c>
      <c r="AO1522" s="3">
        <v>1</v>
      </c>
      <c r="AP1522" s="3">
        <v>0.60099999999999998</v>
      </c>
      <c r="AQ1522" s="3">
        <v>0.79400000000000004</v>
      </c>
      <c r="AR1522" s="3">
        <v>7</v>
      </c>
      <c r="AS1522" s="3">
        <v>-4.95</v>
      </c>
      <c r="AT1522" s="3">
        <v>1</v>
      </c>
      <c r="AU1522" s="3">
        <v>2.81E-2</v>
      </c>
      <c r="AV1522" s="3">
        <v>0.83599999999999997</v>
      </c>
      <c r="AW1522" s="3">
        <v>7.4399999999999999E-6</v>
      </c>
      <c r="AX1522" s="3">
        <v>5.6399999999999999E-2</v>
      </c>
      <c r="AY1522" s="3">
        <v>0.68500000000000005</v>
      </c>
      <c r="AZ1522" s="3">
        <v>123.747</v>
      </c>
      <c r="BA1522" s="3">
        <v>166173</v>
      </c>
      <c r="BB1522" s="3">
        <v>4</v>
      </c>
    </row>
    <row r="1523" spans="1:54" x14ac:dyDescent="0.25">
      <c r="A1523" s="3">
        <v>1522</v>
      </c>
      <c r="B1523" s="2" t="s">
        <v>75</v>
      </c>
      <c r="C1523" s="2" t="s">
        <v>71</v>
      </c>
      <c r="D1523" s="3">
        <v>7</v>
      </c>
      <c r="E1523" s="3" t="s">
        <v>35</v>
      </c>
      <c r="F1523" s="3" t="s">
        <v>20</v>
      </c>
      <c r="G1523" s="3" t="s">
        <v>23</v>
      </c>
      <c r="H1523" s="3">
        <v>3</v>
      </c>
      <c r="I1523" s="3">
        <v>6.5333333333333297</v>
      </c>
      <c r="J1523" s="3">
        <v>1</v>
      </c>
      <c r="K1523" s="3">
        <v>4</v>
      </c>
      <c r="L1523" s="3">
        <v>1</v>
      </c>
      <c r="M1523" s="3">
        <v>5</v>
      </c>
      <c r="N1523" s="3" t="str">
        <f t="shared" si="238"/>
        <v>y</v>
      </c>
      <c r="O1523" s="3" t="str">
        <f t="shared" si="239"/>
        <v>n</v>
      </c>
      <c r="P1523" s="2" t="s">
        <v>21</v>
      </c>
      <c r="Q1523" s="2" t="s">
        <v>21</v>
      </c>
      <c r="R1523" s="4" t="str">
        <f t="shared" si="240"/>
        <v>y</v>
      </c>
      <c r="S1523" s="2" t="s">
        <v>23</v>
      </c>
      <c r="T1523" s="2">
        <v>2</v>
      </c>
      <c r="U1523" s="6">
        <v>7256</v>
      </c>
      <c r="V1523" s="7">
        <v>7532</v>
      </c>
      <c r="W1523" s="7">
        <v>5069632</v>
      </c>
      <c r="X1523" s="7">
        <v>5244104</v>
      </c>
      <c r="Y1523" s="7">
        <v>5707251</v>
      </c>
      <c r="Z1523" s="7">
        <f t="shared" si="243"/>
        <v>1.137983654815807E-2</v>
      </c>
      <c r="AA1523" s="7">
        <f t="shared" si="244"/>
        <v>1.6262655269277358E-2</v>
      </c>
      <c r="AB1523" s="7">
        <f t="shared" si="245"/>
        <v>2.764249181743543E-2</v>
      </c>
      <c r="AC1523" s="3">
        <v>306142.94</v>
      </c>
      <c r="AD1523" s="3">
        <v>770845.05</v>
      </c>
      <c r="AE1523" s="3">
        <f t="shared" si="241"/>
        <v>0.39715237193259523</v>
      </c>
      <c r="AF1523" s="2">
        <v>55.676099999999998</v>
      </c>
      <c r="AG1523" s="2">
        <v>12.568300000000001</v>
      </c>
      <c r="AH1523" s="2">
        <v>52.370199999999997</v>
      </c>
      <c r="AI1523" s="2">
        <v>4.8952</v>
      </c>
      <c r="AJ1523" s="4">
        <f t="shared" si="242"/>
        <v>621.00212945804628</v>
      </c>
      <c r="AK1523" s="3" t="s">
        <v>93</v>
      </c>
      <c r="AL1523" s="3" t="s">
        <v>100</v>
      </c>
      <c r="AM1523" s="3" t="s">
        <v>95</v>
      </c>
      <c r="AN1523" s="3" t="s">
        <v>95</v>
      </c>
      <c r="AO1523" s="3">
        <v>1</v>
      </c>
      <c r="AP1523" s="3">
        <v>0.60099999999999998</v>
      </c>
      <c r="AQ1523" s="3">
        <v>0.79400000000000004</v>
      </c>
      <c r="AR1523" s="3">
        <v>7</v>
      </c>
      <c r="AS1523" s="3">
        <v>-4.95</v>
      </c>
      <c r="AT1523" s="3">
        <v>1</v>
      </c>
      <c r="AU1523" s="3">
        <v>2.81E-2</v>
      </c>
      <c r="AV1523" s="3">
        <v>0.83599999999999997</v>
      </c>
      <c r="AW1523" s="3">
        <v>7.4399999999999999E-6</v>
      </c>
      <c r="AX1523" s="3">
        <v>5.6399999999999999E-2</v>
      </c>
      <c r="AY1523" s="3">
        <v>0.68500000000000005</v>
      </c>
      <c r="AZ1523" s="3">
        <v>123.747</v>
      </c>
      <c r="BA1523" s="3">
        <v>166173</v>
      </c>
      <c r="BB1523" s="3">
        <v>4</v>
      </c>
    </row>
    <row r="1524" spans="1:54" x14ac:dyDescent="0.25">
      <c r="A1524" s="3">
        <v>1523</v>
      </c>
      <c r="B1524" s="2" t="s">
        <v>46</v>
      </c>
      <c r="C1524" s="2" t="s">
        <v>71</v>
      </c>
      <c r="D1524" s="3">
        <v>6</v>
      </c>
      <c r="E1524" s="3" t="s">
        <v>35</v>
      </c>
      <c r="F1524" s="3" t="s">
        <v>25</v>
      </c>
      <c r="G1524" s="3" t="s">
        <v>23</v>
      </c>
      <c r="H1524" s="3">
        <v>3</v>
      </c>
      <c r="I1524" s="3">
        <v>7.5</v>
      </c>
      <c r="J1524" s="3">
        <v>8</v>
      </c>
      <c r="K1524" s="3">
        <v>5</v>
      </c>
      <c r="L1524" s="3">
        <v>1</v>
      </c>
      <c r="M1524" s="3">
        <v>5</v>
      </c>
      <c r="N1524" s="3" t="str">
        <f t="shared" si="238"/>
        <v>n</v>
      </c>
      <c r="O1524" s="3" t="str">
        <f t="shared" si="239"/>
        <v>y</v>
      </c>
      <c r="P1524" s="2" t="s">
        <v>47</v>
      </c>
      <c r="Q1524" s="2" t="s">
        <v>21</v>
      </c>
      <c r="R1524" s="4" t="str">
        <f t="shared" si="240"/>
        <v>n</v>
      </c>
      <c r="S1524" s="2" t="s">
        <v>23</v>
      </c>
      <c r="T1524" s="2">
        <v>2</v>
      </c>
      <c r="U1524" s="6">
        <v>214</v>
      </c>
      <c r="V1524" s="7">
        <v>229</v>
      </c>
      <c r="W1524" s="7">
        <v>1122085</v>
      </c>
      <c r="X1524" s="7">
        <v>1117693</v>
      </c>
      <c r="Y1524" s="7">
        <v>1315944</v>
      </c>
      <c r="Z1524" s="7">
        <f t="shared" si="243"/>
        <v>1.1038950990152636E-3</v>
      </c>
      <c r="AA1524" s="7">
        <f t="shared" si="244"/>
        <v>1.155101361405491E-3</v>
      </c>
      <c r="AB1524" s="7">
        <f t="shared" si="245"/>
        <v>2.2589964604207546E-3</v>
      </c>
      <c r="AC1524" s="3">
        <v>23136.74</v>
      </c>
      <c r="AD1524" s="3">
        <v>770845.05</v>
      </c>
      <c r="AE1524" s="3">
        <f t="shared" si="241"/>
        <v>3.0014774045704774E-2</v>
      </c>
      <c r="AF1524" s="2">
        <v>59.436999999999998</v>
      </c>
      <c r="AG1524" s="2">
        <v>24.753599999999999</v>
      </c>
      <c r="AH1524" s="2">
        <v>52.370199999999997</v>
      </c>
      <c r="AI1524" s="2">
        <v>4.8952</v>
      </c>
      <c r="AJ1524" s="4">
        <f t="shared" si="242"/>
        <v>1457.6101117148387</v>
      </c>
      <c r="AK1524" s="3" t="s">
        <v>93</v>
      </c>
      <c r="AL1524" s="3" t="s">
        <v>100</v>
      </c>
      <c r="AM1524" s="3" t="s">
        <v>95</v>
      </c>
      <c r="AN1524" s="3" t="s">
        <v>95</v>
      </c>
      <c r="AO1524" s="3">
        <v>1</v>
      </c>
      <c r="AP1524" s="3">
        <v>0.60099999999999998</v>
      </c>
      <c r="AQ1524" s="3">
        <v>0.79400000000000004</v>
      </c>
      <c r="AR1524" s="3">
        <v>7</v>
      </c>
      <c r="AS1524" s="3">
        <v>-4.95</v>
      </c>
      <c r="AT1524" s="3">
        <v>1</v>
      </c>
      <c r="AU1524" s="3">
        <v>2.81E-2</v>
      </c>
      <c r="AV1524" s="3">
        <v>0.83599999999999997</v>
      </c>
      <c r="AW1524" s="3">
        <v>7.4399999999999999E-6</v>
      </c>
      <c r="AX1524" s="3">
        <v>5.6399999999999999E-2</v>
      </c>
      <c r="AY1524" s="3">
        <v>0.68500000000000005</v>
      </c>
      <c r="AZ1524" s="3">
        <v>123.747</v>
      </c>
      <c r="BA1524" s="3">
        <v>166173</v>
      </c>
      <c r="BB1524" s="3">
        <v>4</v>
      </c>
    </row>
    <row r="1525" spans="1:54" x14ac:dyDescent="0.25">
      <c r="A1525" s="3">
        <v>1524</v>
      </c>
      <c r="B1525" s="2" t="s">
        <v>46</v>
      </c>
      <c r="C1525" s="2" t="s">
        <v>71</v>
      </c>
      <c r="D1525" s="3">
        <v>12</v>
      </c>
      <c r="E1525" s="3" t="s">
        <v>38</v>
      </c>
      <c r="F1525" s="3" t="s">
        <v>25</v>
      </c>
      <c r="G1525" s="3" t="s">
        <v>23</v>
      </c>
      <c r="H1525" s="3">
        <v>6</v>
      </c>
      <c r="I1525" s="3">
        <v>7.5</v>
      </c>
      <c r="J1525" s="3">
        <v>8</v>
      </c>
      <c r="K1525" s="3">
        <v>5</v>
      </c>
      <c r="L1525" s="3">
        <v>1</v>
      </c>
      <c r="M1525" s="3">
        <v>5</v>
      </c>
      <c r="N1525" s="3" t="str">
        <f t="shared" si="238"/>
        <v>n</v>
      </c>
      <c r="O1525" s="3" t="str">
        <f t="shared" si="239"/>
        <v>y</v>
      </c>
      <c r="P1525" s="2" t="s">
        <v>47</v>
      </c>
      <c r="Q1525" s="2" t="s">
        <v>21</v>
      </c>
      <c r="R1525" s="4" t="str">
        <f t="shared" si="240"/>
        <v>n</v>
      </c>
      <c r="S1525" s="2" t="s">
        <v>23</v>
      </c>
      <c r="T1525" s="2">
        <v>2</v>
      </c>
      <c r="U1525" s="6">
        <v>214</v>
      </c>
      <c r="V1525" s="7">
        <v>229</v>
      </c>
      <c r="W1525" s="7">
        <v>1122085</v>
      </c>
      <c r="X1525" s="7">
        <v>1117693</v>
      </c>
      <c r="Y1525" s="7">
        <v>1315944</v>
      </c>
      <c r="Z1525" s="7">
        <f t="shared" si="243"/>
        <v>1.1038950990152636E-3</v>
      </c>
      <c r="AA1525" s="7">
        <f t="shared" si="244"/>
        <v>1.155101361405491E-3</v>
      </c>
      <c r="AB1525" s="7">
        <f t="shared" si="245"/>
        <v>2.2589964604207546E-3</v>
      </c>
      <c r="AC1525" s="3">
        <v>23136.74</v>
      </c>
      <c r="AD1525" s="3">
        <v>770845.05</v>
      </c>
      <c r="AE1525" s="3">
        <f t="shared" si="241"/>
        <v>3.0014774045704774E-2</v>
      </c>
      <c r="AF1525" s="2">
        <v>59.436999999999998</v>
      </c>
      <c r="AG1525" s="2">
        <v>24.753599999999999</v>
      </c>
      <c r="AH1525" s="2">
        <v>52.370199999999997</v>
      </c>
      <c r="AI1525" s="2">
        <v>4.8952</v>
      </c>
      <c r="AJ1525" s="4">
        <f t="shared" si="242"/>
        <v>1457.6101117148387</v>
      </c>
      <c r="AK1525" s="3" t="s">
        <v>93</v>
      </c>
      <c r="AL1525" s="3" t="s">
        <v>100</v>
      </c>
      <c r="AM1525" s="3" t="s">
        <v>95</v>
      </c>
      <c r="AN1525" s="3" t="s">
        <v>95</v>
      </c>
      <c r="AO1525" s="3">
        <v>1</v>
      </c>
      <c r="AP1525" s="3">
        <v>0.60099999999999998</v>
      </c>
      <c r="AQ1525" s="3">
        <v>0.79400000000000004</v>
      </c>
      <c r="AR1525" s="3">
        <v>7</v>
      </c>
      <c r="AS1525" s="3">
        <v>-4.95</v>
      </c>
      <c r="AT1525" s="3">
        <v>1</v>
      </c>
      <c r="AU1525" s="3">
        <v>2.81E-2</v>
      </c>
      <c r="AV1525" s="3">
        <v>0.83599999999999997</v>
      </c>
      <c r="AW1525" s="3">
        <v>7.4399999999999999E-6</v>
      </c>
      <c r="AX1525" s="3">
        <v>5.6399999999999999E-2</v>
      </c>
      <c r="AY1525" s="3">
        <v>0.68500000000000005</v>
      </c>
      <c r="AZ1525" s="3">
        <v>123.747</v>
      </c>
      <c r="BA1525" s="3">
        <v>166173</v>
      </c>
      <c r="BB1525" s="3">
        <v>4</v>
      </c>
    </row>
    <row r="1526" spans="1:54" x14ac:dyDescent="0.25">
      <c r="A1526" s="3">
        <v>1525</v>
      </c>
      <c r="B1526" s="2" t="s">
        <v>46</v>
      </c>
      <c r="C1526" s="2" t="s">
        <v>71</v>
      </c>
      <c r="D1526" s="3">
        <v>8</v>
      </c>
      <c r="E1526" s="3" t="s">
        <v>38</v>
      </c>
      <c r="F1526" s="3" t="s">
        <v>20</v>
      </c>
      <c r="G1526" s="3" t="s">
        <v>23</v>
      </c>
      <c r="H1526" s="3">
        <v>6</v>
      </c>
      <c r="I1526" s="3">
        <v>7.5</v>
      </c>
      <c r="J1526" s="3">
        <v>8</v>
      </c>
      <c r="K1526" s="3">
        <v>5</v>
      </c>
      <c r="L1526" s="3">
        <v>1</v>
      </c>
      <c r="M1526" s="3">
        <v>5</v>
      </c>
      <c r="N1526" s="3" t="str">
        <f t="shared" si="238"/>
        <v>n</v>
      </c>
      <c r="O1526" s="3" t="str">
        <f t="shared" si="239"/>
        <v>y</v>
      </c>
      <c r="P1526" s="2" t="s">
        <v>47</v>
      </c>
      <c r="Q1526" s="2" t="s">
        <v>21</v>
      </c>
      <c r="R1526" s="4" t="str">
        <f t="shared" si="240"/>
        <v>n</v>
      </c>
      <c r="S1526" s="2" t="s">
        <v>23</v>
      </c>
      <c r="T1526" s="2">
        <v>2</v>
      </c>
      <c r="U1526" s="6">
        <v>214</v>
      </c>
      <c r="V1526" s="7">
        <v>229</v>
      </c>
      <c r="W1526" s="7">
        <v>1122085</v>
      </c>
      <c r="X1526" s="7">
        <v>1117693</v>
      </c>
      <c r="Y1526" s="7">
        <v>1315944</v>
      </c>
      <c r="Z1526" s="7">
        <f t="shared" si="243"/>
        <v>1.1038950990152636E-3</v>
      </c>
      <c r="AA1526" s="7">
        <f t="shared" si="244"/>
        <v>1.155101361405491E-3</v>
      </c>
      <c r="AB1526" s="7">
        <f t="shared" si="245"/>
        <v>2.2589964604207546E-3</v>
      </c>
      <c r="AC1526" s="3">
        <v>23136.74</v>
      </c>
      <c r="AD1526" s="3">
        <v>770845.05</v>
      </c>
      <c r="AE1526" s="3">
        <f t="shared" si="241"/>
        <v>3.0014774045704774E-2</v>
      </c>
      <c r="AF1526" s="2">
        <v>59.436999999999998</v>
      </c>
      <c r="AG1526" s="2">
        <v>24.753599999999999</v>
      </c>
      <c r="AH1526" s="2">
        <v>52.370199999999997</v>
      </c>
      <c r="AI1526" s="2">
        <v>4.8952</v>
      </c>
      <c r="AJ1526" s="4">
        <f t="shared" si="242"/>
        <v>1457.6101117148387</v>
      </c>
      <c r="AK1526" s="3" t="s">
        <v>93</v>
      </c>
      <c r="AL1526" s="3" t="s">
        <v>100</v>
      </c>
      <c r="AM1526" s="3" t="s">
        <v>95</v>
      </c>
      <c r="AN1526" s="3" t="s">
        <v>95</v>
      </c>
      <c r="AO1526" s="3">
        <v>1</v>
      </c>
      <c r="AP1526" s="3">
        <v>0.60099999999999998</v>
      </c>
      <c r="AQ1526" s="3">
        <v>0.79400000000000004</v>
      </c>
      <c r="AR1526" s="3">
        <v>7</v>
      </c>
      <c r="AS1526" s="3">
        <v>-4.95</v>
      </c>
      <c r="AT1526" s="3">
        <v>1</v>
      </c>
      <c r="AU1526" s="3">
        <v>2.81E-2</v>
      </c>
      <c r="AV1526" s="3">
        <v>0.83599999999999997</v>
      </c>
      <c r="AW1526" s="3">
        <v>7.4399999999999999E-6</v>
      </c>
      <c r="AX1526" s="3">
        <v>5.6399999999999999E-2</v>
      </c>
      <c r="AY1526" s="3">
        <v>0.68500000000000005</v>
      </c>
      <c r="AZ1526" s="3">
        <v>123.747</v>
      </c>
      <c r="BA1526" s="3">
        <v>166173</v>
      </c>
      <c r="BB1526" s="3">
        <v>4</v>
      </c>
    </row>
    <row r="1527" spans="1:54" x14ac:dyDescent="0.25">
      <c r="A1527" s="3">
        <v>1526</v>
      </c>
      <c r="B1527" s="2" t="s">
        <v>27</v>
      </c>
      <c r="C1527" s="2" t="s">
        <v>71</v>
      </c>
      <c r="D1527" s="3">
        <v>2</v>
      </c>
      <c r="E1527" s="3" t="s">
        <v>35</v>
      </c>
      <c r="F1527" s="3" t="s">
        <v>25</v>
      </c>
      <c r="G1527" s="3" t="s">
        <v>23</v>
      </c>
      <c r="H1527" s="3">
        <v>3</v>
      </c>
      <c r="I1527" s="3">
        <v>3.75</v>
      </c>
      <c r="J1527" s="3">
        <v>9</v>
      </c>
      <c r="K1527" s="3">
        <v>2</v>
      </c>
      <c r="L1527" s="3">
        <v>1</v>
      </c>
      <c r="M1527" s="3">
        <v>5</v>
      </c>
      <c r="N1527" s="3" t="str">
        <f t="shared" si="238"/>
        <v>n</v>
      </c>
      <c r="O1527" s="3" t="str">
        <f t="shared" si="239"/>
        <v>n</v>
      </c>
      <c r="P1527" s="2" t="s">
        <v>26</v>
      </c>
      <c r="Q1527" s="2" t="s">
        <v>21</v>
      </c>
      <c r="R1527" s="4" t="str">
        <f t="shared" si="240"/>
        <v>n</v>
      </c>
      <c r="S1527" s="2" t="s">
        <v>23</v>
      </c>
      <c r="T1527" s="2">
        <v>2</v>
      </c>
      <c r="U1527" s="6" t="s">
        <v>87</v>
      </c>
      <c r="V1527" s="7" t="s">
        <v>87</v>
      </c>
      <c r="W1527" s="6" t="s">
        <v>87</v>
      </c>
      <c r="X1527" s="7" t="s">
        <v>87</v>
      </c>
      <c r="Y1527" s="7">
        <v>2071278</v>
      </c>
      <c r="Z1527" s="7" t="s">
        <v>87</v>
      </c>
      <c r="AA1527" s="7" t="s">
        <v>87</v>
      </c>
      <c r="AB1527" s="7" t="s">
        <v>87</v>
      </c>
      <c r="AC1527" s="3">
        <v>10899.58</v>
      </c>
      <c r="AD1527" s="3">
        <v>770845.05</v>
      </c>
      <c r="AE1527" s="3">
        <f t="shared" si="241"/>
        <v>1.413978075100826E-2</v>
      </c>
      <c r="AF1527" s="2">
        <v>41.997300000000003</v>
      </c>
      <c r="AG1527" s="2">
        <v>21.428000000000001</v>
      </c>
      <c r="AH1527" s="2">
        <v>52.370199999999997</v>
      </c>
      <c r="AI1527" s="2">
        <v>4.8952</v>
      </c>
      <c r="AJ1527" s="4">
        <f t="shared" si="242"/>
        <v>1693.0571933880553</v>
      </c>
      <c r="AK1527" s="3" t="s">
        <v>93</v>
      </c>
      <c r="AL1527" s="3" t="s">
        <v>100</v>
      </c>
      <c r="AM1527" s="3" t="s">
        <v>97</v>
      </c>
      <c r="AN1527" s="3" t="s">
        <v>95</v>
      </c>
      <c r="AO1527" s="3">
        <v>0</v>
      </c>
      <c r="AP1527" s="3">
        <v>0.60099999999999998</v>
      </c>
      <c r="AQ1527" s="3">
        <v>0.79400000000000004</v>
      </c>
      <c r="AR1527" s="3">
        <v>7</v>
      </c>
      <c r="AS1527" s="3">
        <v>-4.95</v>
      </c>
      <c r="AT1527" s="3">
        <v>1</v>
      </c>
      <c r="AU1527" s="3">
        <v>2.81E-2</v>
      </c>
      <c r="AV1527" s="3">
        <v>0.83599999999999997</v>
      </c>
      <c r="AW1527" s="3">
        <v>7.4399999999999999E-6</v>
      </c>
      <c r="AX1527" s="3">
        <v>5.6399999999999999E-2</v>
      </c>
      <c r="AY1527" s="3">
        <v>0.68500000000000005</v>
      </c>
      <c r="AZ1527" s="3">
        <v>123.747</v>
      </c>
      <c r="BA1527" s="3">
        <v>166173</v>
      </c>
      <c r="BB1527" s="3">
        <v>4</v>
      </c>
    </row>
    <row r="1528" spans="1:54" x14ac:dyDescent="0.25">
      <c r="A1528" s="3">
        <v>1527</v>
      </c>
      <c r="B1528" s="2" t="s">
        <v>48</v>
      </c>
      <c r="C1528" s="2" t="s">
        <v>71</v>
      </c>
      <c r="D1528" s="3">
        <v>10</v>
      </c>
      <c r="E1528" s="3" t="s">
        <v>35</v>
      </c>
      <c r="F1528" s="3" t="s">
        <v>25</v>
      </c>
      <c r="G1528" s="3" t="s">
        <v>23</v>
      </c>
      <c r="H1528" s="3">
        <v>3</v>
      </c>
      <c r="I1528" s="3">
        <v>5.7272727272727302</v>
      </c>
      <c r="J1528" s="3">
        <v>10</v>
      </c>
      <c r="K1528" s="3">
        <v>5</v>
      </c>
      <c r="L1528" s="3">
        <v>1</v>
      </c>
      <c r="M1528" s="3">
        <v>5</v>
      </c>
      <c r="N1528" s="3" t="str">
        <f t="shared" si="238"/>
        <v>n</v>
      </c>
      <c r="O1528" s="3" t="str">
        <f t="shared" si="239"/>
        <v>y</v>
      </c>
      <c r="P1528" s="2" t="s">
        <v>47</v>
      </c>
      <c r="Q1528" s="2" t="s">
        <v>21</v>
      </c>
      <c r="R1528" s="4" t="str">
        <f t="shared" si="240"/>
        <v>n</v>
      </c>
      <c r="S1528" s="2" t="s">
        <v>23</v>
      </c>
      <c r="T1528" s="2">
        <v>2</v>
      </c>
      <c r="U1528" s="6">
        <v>1494</v>
      </c>
      <c r="V1528" s="7">
        <v>1313</v>
      </c>
      <c r="W1528" s="7">
        <v>5150146</v>
      </c>
      <c r="X1528" s="7">
        <v>5257543</v>
      </c>
      <c r="Y1528" s="7">
        <v>5487308</v>
      </c>
      <c r="Z1528" s="7">
        <f>U:U  / (Y:Y -W:W )</f>
        <v>4.4311043356012837E-3</v>
      </c>
      <c r="AA1528" s="7">
        <f t="shared" ref="AA1528:AA1535" si="246">V:V   / (Y:Y -X:X )</f>
        <v>5.7145344155985463E-3</v>
      </c>
      <c r="AB1528" s="7">
        <f>Z:Z+AA:AA</f>
        <v>1.014563875119983E-2</v>
      </c>
      <c r="AC1528" s="3">
        <v>236785.05</v>
      </c>
      <c r="AD1528" s="3">
        <v>770845.05</v>
      </c>
      <c r="AE1528" s="3">
        <f t="shared" si="241"/>
        <v>0.30717593633117313</v>
      </c>
      <c r="AF1528" s="2">
        <v>60.169899999999998</v>
      </c>
      <c r="AG1528" s="2">
        <v>24.938400000000001</v>
      </c>
      <c r="AH1528" s="2">
        <v>52.370199999999997</v>
      </c>
      <c r="AI1528" s="2">
        <v>4.8952</v>
      </c>
      <c r="AJ1528" s="4">
        <f t="shared" si="242"/>
        <v>1501.5594401902865</v>
      </c>
      <c r="AK1528" s="3" t="s">
        <v>93</v>
      </c>
      <c r="AL1528" s="3" t="s">
        <v>100</v>
      </c>
      <c r="AM1528" s="3" t="s">
        <v>95</v>
      </c>
      <c r="AN1528" s="3" t="s">
        <v>95</v>
      </c>
      <c r="AO1528" s="3">
        <v>1</v>
      </c>
      <c r="AP1528" s="3">
        <v>0.60099999999999998</v>
      </c>
      <c r="AQ1528" s="3">
        <v>0.79400000000000004</v>
      </c>
      <c r="AR1528" s="3">
        <v>7</v>
      </c>
      <c r="AS1528" s="3">
        <v>-4.95</v>
      </c>
      <c r="AT1528" s="3">
        <v>1</v>
      </c>
      <c r="AU1528" s="3">
        <v>2.81E-2</v>
      </c>
      <c r="AV1528" s="3">
        <v>0.83599999999999997</v>
      </c>
      <c r="AW1528" s="3">
        <v>7.4399999999999999E-6</v>
      </c>
      <c r="AX1528" s="3">
        <v>5.6399999999999999E-2</v>
      </c>
      <c r="AY1528" s="3">
        <v>0.68500000000000005</v>
      </c>
      <c r="AZ1528" s="3">
        <v>123.747</v>
      </c>
      <c r="BA1528" s="3">
        <v>166173</v>
      </c>
      <c r="BB1528" s="3">
        <v>4</v>
      </c>
    </row>
    <row r="1529" spans="1:54" x14ac:dyDescent="0.25">
      <c r="A1529" s="3">
        <v>1528</v>
      </c>
      <c r="B1529" s="2" t="s">
        <v>48</v>
      </c>
      <c r="C1529" s="2" t="s">
        <v>71</v>
      </c>
      <c r="D1529" s="3">
        <v>12</v>
      </c>
      <c r="E1529" s="3" t="s">
        <v>38</v>
      </c>
      <c r="F1529" s="3" t="s">
        <v>25</v>
      </c>
      <c r="G1529" s="3" t="s">
        <v>23</v>
      </c>
      <c r="H1529" s="3">
        <v>6</v>
      </c>
      <c r="I1529" s="3">
        <v>5.7272727272727302</v>
      </c>
      <c r="J1529" s="3">
        <v>10</v>
      </c>
      <c r="K1529" s="3">
        <v>5</v>
      </c>
      <c r="L1529" s="3">
        <v>1</v>
      </c>
      <c r="M1529" s="3">
        <v>5</v>
      </c>
      <c r="N1529" s="3" t="str">
        <f t="shared" si="238"/>
        <v>n</v>
      </c>
      <c r="O1529" s="3" t="str">
        <f t="shared" si="239"/>
        <v>y</v>
      </c>
      <c r="P1529" s="2" t="s">
        <v>47</v>
      </c>
      <c r="Q1529" s="2" t="s">
        <v>21</v>
      </c>
      <c r="R1529" s="4" t="str">
        <f t="shared" si="240"/>
        <v>n</v>
      </c>
      <c r="S1529" s="2" t="s">
        <v>23</v>
      </c>
      <c r="T1529" s="2">
        <v>2</v>
      </c>
      <c r="U1529" s="6">
        <v>1494</v>
      </c>
      <c r="V1529" s="7">
        <v>1313</v>
      </c>
      <c r="W1529" s="7">
        <v>5150146</v>
      </c>
      <c r="X1529" s="7">
        <v>5257543</v>
      </c>
      <c r="Y1529" s="7">
        <v>5487308</v>
      </c>
      <c r="Z1529" s="7">
        <f>U:U  / (Y:Y -W:W )</f>
        <v>4.4311043356012837E-3</v>
      </c>
      <c r="AA1529" s="7">
        <f t="shared" si="246"/>
        <v>5.7145344155985463E-3</v>
      </c>
      <c r="AB1529" s="7">
        <f>Z:Z+AA:AA</f>
        <v>1.014563875119983E-2</v>
      </c>
      <c r="AC1529" s="3">
        <v>236785.05</v>
      </c>
      <c r="AD1529" s="3">
        <v>770845.05</v>
      </c>
      <c r="AE1529" s="3">
        <f t="shared" si="241"/>
        <v>0.30717593633117313</v>
      </c>
      <c r="AF1529" s="2">
        <v>60.169899999999998</v>
      </c>
      <c r="AG1529" s="2">
        <v>24.938400000000001</v>
      </c>
      <c r="AH1529" s="2">
        <v>52.370199999999997</v>
      </c>
      <c r="AI1529" s="2">
        <v>4.8952</v>
      </c>
      <c r="AJ1529" s="4">
        <f t="shared" si="242"/>
        <v>1501.5594401902865</v>
      </c>
      <c r="AK1529" s="3" t="s">
        <v>93</v>
      </c>
      <c r="AL1529" s="3" t="s">
        <v>100</v>
      </c>
      <c r="AM1529" s="3" t="s">
        <v>95</v>
      </c>
      <c r="AN1529" s="3" t="s">
        <v>95</v>
      </c>
      <c r="AO1529" s="3">
        <v>1</v>
      </c>
      <c r="AP1529" s="3">
        <v>0.60099999999999998</v>
      </c>
      <c r="AQ1529" s="3">
        <v>0.79400000000000004</v>
      </c>
      <c r="AR1529" s="3">
        <v>7</v>
      </c>
      <c r="AS1529" s="3">
        <v>-4.95</v>
      </c>
      <c r="AT1529" s="3">
        <v>1</v>
      </c>
      <c r="AU1529" s="3">
        <v>2.81E-2</v>
      </c>
      <c r="AV1529" s="3">
        <v>0.83599999999999997</v>
      </c>
      <c r="AW1529" s="3">
        <v>7.4399999999999999E-6</v>
      </c>
      <c r="AX1529" s="3">
        <v>5.6399999999999999E-2</v>
      </c>
      <c r="AY1529" s="3">
        <v>0.68500000000000005</v>
      </c>
      <c r="AZ1529" s="3">
        <v>123.747</v>
      </c>
      <c r="BA1529" s="3">
        <v>166173</v>
      </c>
      <c r="BB1529" s="3">
        <v>4</v>
      </c>
    </row>
    <row r="1530" spans="1:54" x14ac:dyDescent="0.25">
      <c r="A1530" s="3">
        <v>1529</v>
      </c>
      <c r="B1530" s="2" t="s">
        <v>48</v>
      </c>
      <c r="C1530" s="2" t="s">
        <v>71</v>
      </c>
      <c r="D1530" s="3">
        <v>6</v>
      </c>
      <c r="E1530" s="3" t="s">
        <v>38</v>
      </c>
      <c r="F1530" s="3" t="s">
        <v>20</v>
      </c>
      <c r="G1530" s="3" t="s">
        <v>23</v>
      </c>
      <c r="H1530" s="3">
        <v>6</v>
      </c>
      <c r="I1530" s="3">
        <v>5.7272727272727302</v>
      </c>
      <c r="J1530" s="3">
        <v>10</v>
      </c>
      <c r="K1530" s="3">
        <v>5</v>
      </c>
      <c r="L1530" s="3">
        <v>1</v>
      </c>
      <c r="M1530" s="3">
        <v>5</v>
      </c>
      <c r="N1530" s="3" t="str">
        <f t="shared" si="238"/>
        <v>n</v>
      </c>
      <c r="O1530" s="3" t="str">
        <f t="shared" si="239"/>
        <v>y</v>
      </c>
      <c r="P1530" s="2" t="s">
        <v>47</v>
      </c>
      <c r="Q1530" s="2" t="s">
        <v>21</v>
      </c>
      <c r="R1530" s="4" t="str">
        <f t="shared" si="240"/>
        <v>n</v>
      </c>
      <c r="S1530" s="2" t="s">
        <v>23</v>
      </c>
      <c r="T1530" s="2">
        <v>2</v>
      </c>
      <c r="U1530" s="6">
        <v>1494</v>
      </c>
      <c r="V1530" s="7">
        <v>1313</v>
      </c>
      <c r="W1530" s="7">
        <v>5150146</v>
      </c>
      <c r="X1530" s="7">
        <v>5257543</v>
      </c>
      <c r="Y1530" s="7">
        <v>5487308</v>
      </c>
      <c r="Z1530" s="7">
        <f>U:U  / (Y:Y -W:W )</f>
        <v>4.4311043356012837E-3</v>
      </c>
      <c r="AA1530" s="7">
        <f t="shared" si="246"/>
        <v>5.7145344155985463E-3</v>
      </c>
      <c r="AB1530" s="7">
        <f>Z:Z+AA:AA</f>
        <v>1.014563875119983E-2</v>
      </c>
      <c r="AC1530" s="3">
        <v>236785.05</v>
      </c>
      <c r="AD1530" s="3">
        <v>770845.05</v>
      </c>
      <c r="AE1530" s="3">
        <f t="shared" si="241"/>
        <v>0.30717593633117313</v>
      </c>
      <c r="AF1530" s="2">
        <v>60.169899999999998</v>
      </c>
      <c r="AG1530" s="2">
        <v>24.938400000000001</v>
      </c>
      <c r="AH1530" s="2">
        <v>52.370199999999997</v>
      </c>
      <c r="AI1530" s="2">
        <v>4.8952</v>
      </c>
      <c r="AJ1530" s="4">
        <f t="shared" si="242"/>
        <v>1501.5594401902865</v>
      </c>
      <c r="AK1530" s="3" t="s">
        <v>93</v>
      </c>
      <c r="AL1530" s="3" t="s">
        <v>100</v>
      </c>
      <c r="AM1530" s="3" t="s">
        <v>95</v>
      </c>
      <c r="AN1530" s="3" t="s">
        <v>95</v>
      </c>
      <c r="AO1530" s="3">
        <v>1</v>
      </c>
      <c r="AP1530" s="3">
        <v>0.60099999999999998</v>
      </c>
      <c r="AQ1530" s="3">
        <v>0.79400000000000004</v>
      </c>
      <c r="AR1530" s="3">
        <v>7</v>
      </c>
      <c r="AS1530" s="3">
        <v>-4.95</v>
      </c>
      <c r="AT1530" s="3">
        <v>1</v>
      </c>
      <c r="AU1530" s="3">
        <v>2.81E-2</v>
      </c>
      <c r="AV1530" s="3">
        <v>0.83599999999999997</v>
      </c>
      <c r="AW1530" s="3">
        <v>7.4399999999999999E-6</v>
      </c>
      <c r="AX1530" s="3">
        <v>5.6399999999999999E-2</v>
      </c>
      <c r="AY1530" s="3">
        <v>0.68500000000000005</v>
      </c>
      <c r="AZ1530" s="3">
        <v>123.747</v>
      </c>
      <c r="BA1530" s="3">
        <v>166173</v>
      </c>
      <c r="BB1530" s="3">
        <v>4</v>
      </c>
    </row>
    <row r="1531" spans="1:54" x14ac:dyDescent="0.25">
      <c r="A1531" s="3">
        <v>1530</v>
      </c>
      <c r="B1531" s="2" t="s">
        <v>49</v>
      </c>
      <c r="C1531" s="2" t="s">
        <v>71</v>
      </c>
      <c r="D1531" s="3">
        <v>7</v>
      </c>
      <c r="E1531" s="3" t="s">
        <v>35</v>
      </c>
      <c r="F1531" s="3" t="s">
        <v>25</v>
      </c>
      <c r="G1531" s="3" t="s">
        <v>23</v>
      </c>
      <c r="H1531" s="3">
        <v>3</v>
      </c>
      <c r="I1531" s="3">
        <v>6.6666666666666696</v>
      </c>
      <c r="J1531" s="3">
        <v>11</v>
      </c>
      <c r="K1531" s="3">
        <v>1</v>
      </c>
      <c r="L1531" s="3">
        <v>1</v>
      </c>
      <c r="M1531" s="3">
        <v>5</v>
      </c>
      <c r="N1531" s="3" t="str">
        <f t="shared" si="238"/>
        <v>n</v>
      </c>
      <c r="O1531" s="3" t="str">
        <f t="shared" si="239"/>
        <v>n</v>
      </c>
      <c r="P1531" s="2" t="s">
        <v>30</v>
      </c>
      <c r="Q1531" s="2" t="s">
        <v>21</v>
      </c>
      <c r="R1531" s="4" t="str">
        <f t="shared" si="240"/>
        <v>n</v>
      </c>
      <c r="S1531" s="2" t="s">
        <v>23</v>
      </c>
      <c r="T1531" s="2">
        <v>2</v>
      </c>
      <c r="U1531" s="6" t="s">
        <v>87</v>
      </c>
      <c r="V1531" s="7">
        <v>37919</v>
      </c>
      <c r="W1531" s="6" t="s">
        <v>87</v>
      </c>
      <c r="X1531" s="7">
        <v>62351387</v>
      </c>
      <c r="Y1531" s="7">
        <v>66759950</v>
      </c>
      <c r="Z1531" s="7" t="s">
        <v>87</v>
      </c>
      <c r="AA1531" s="7">
        <f t="shared" si="246"/>
        <v>8.6012154073787754E-3</v>
      </c>
      <c r="AB1531" s="7" t="s">
        <v>87</v>
      </c>
      <c r="AC1531" s="3">
        <v>2465453.98</v>
      </c>
      <c r="AD1531" s="3">
        <v>770845.05</v>
      </c>
      <c r="AE1531" s="3">
        <f t="shared" si="241"/>
        <v>3.1983781695166882</v>
      </c>
      <c r="AF1531" s="2">
        <v>48.8566</v>
      </c>
      <c r="AG1531" s="2">
        <v>2.3521999999999998</v>
      </c>
      <c r="AH1531" s="2">
        <v>52.370199999999997</v>
      </c>
      <c r="AI1531" s="2">
        <v>4.8952</v>
      </c>
      <c r="AJ1531" s="4">
        <f t="shared" si="242"/>
        <v>429.85979243928819</v>
      </c>
      <c r="AK1531" s="3" t="s">
        <v>93</v>
      </c>
      <c r="AL1531" s="3" t="s">
        <v>100</v>
      </c>
      <c r="AM1531" s="3" t="s">
        <v>96</v>
      </c>
      <c r="AN1531" s="3" t="s">
        <v>95</v>
      </c>
      <c r="AO1531" s="3">
        <v>0</v>
      </c>
      <c r="AP1531" s="3">
        <v>0.60099999999999998</v>
      </c>
      <c r="AQ1531" s="3">
        <v>0.79400000000000004</v>
      </c>
      <c r="AR1531" s="3">
        <v>7</v>
      </c>
      <c r="AS1531" s="3">
        <v>-4.95</v>
      </c>
      <c r="AT1531" s="3">
        <v>1</v>
      </c>
      <c r="AU1531" s="3">
        <v>2.81E-2</v>
      </c>
      <c r="AV1531" s="3">
        <v>0.83599999999999997</v>
      </c>
      <c r="AW1531" s="3">
        <v>7.4399999999999999E-6</v>
      </c>
      <c r="AX1531" s="3">
        <v>5.6399999999999999E-2</v>
      </c>
      <c r="AY1531" s="3">
        <v>0.68500000000000005</v>
      </c>
      <c r="AZ1531" s="3">
        <v>123.747</v>
      </c>
      <c r="BA1531" s="3">
        <v>166173</v>
      </c>
      <c r="BB1531" s="3">
        <v>4</v>
      </c>
    </row>
    <row r="1532" spans="1:54" x14ac:dyDescent="0.25">
      <c r="A1532" s="3">
        <v>1531</v>
      </c>
      <c r="B1532" s="2" t="s">
        <v>49</v>
      </c>
      <c r="C1532" s="2" t="s">
        <v>71</v>
      </c>
      <c r="D1532" s="3">
        <v>8</v>
      </c>
      <c r="E1532" s="3" t="s">
        <v>38</v>
      </c>
      <c r="F1532" s="3" t="s">
        <v>25</v>
      </c>
      <c r="G1532" s="3" t="s">
        <v>23</v>
      </c>
      <c r="H1532" s="3">
        <v>6</v>
      </c>
      <c r="I1532" s="3">
        <v>6.6666666666666696</v>
      </c>
      <c r="J1532" s="3">
        <v>11</v>
      </c>
      <c r="K1532" s="3">
        <v>1</v>
      </c>
      <c r="L1532" s="3">
        <v>1</v>
      </c>
      <c r="M1532" s="3">
        <v>5</v>
      </c>
      <c r="N1532" s="3" t="str">
        <f t="shared" si="238"/>
        <v>n</v>
      </c>
      <c r="O1532" s="3" t="str">
        <f t="shared" si="239"/>
        <v>n</v>
      </c>
      <c r="P1532" s="2" t="s">
        <v>30</v>
      </c>
      <c r="Q1532" s="2" t="s">
        <v>21</v>
      </c>
      <c r="R1532" s="4" t="str">
        <f t="shared" si="240"/>
        <v>n</v>
      </c>
      <c r="S1532" s="2" t="s">
        <v>23</v>
      </c>
      <c r="T1532" s="2">
        <v>2</v>
      </c>
      <c r="U1532" s="6" t="s">
        <v>87</v>
      </c>
      <c r="V1532" s="7">
        <v>37919</v>
      </c>
      <c r="W1532" s="6" t="s">
        <v>87</v>
      </c>
      <c r="X1532" s="7">
        <v>62351387</v>
      </c>
      <c r="Y1532" s="7">
        <v>66759950</v>
      </c>
      <c r="Z1532" s="7" t="s">
        <v>87</v>
      </c>
      <c r="AA1532" s="7">
        <f t="shared" si="246"/>
        <v>8.6012154073787754E-3</v>
      </c>
      <c r="AB1532" s="7" t="s">
        <v>87</v>
      </c>
      <c r="AC1532" s="3">
        <v>2465453.98</v>
      </c>
      <c r="AD1532" s="3">
        <v>770845.05</v>
      </c>
      <c r="AE1532" s="3">
        <f t="shared" si="241"/>
        <v>3.1983781695166882</v>
      </c>
      <c r="AF1532" s="2">
        <v>48.8566</v>
      </c>
      <c r="AG1532" s="2">
        <v>2.3521999999999998</v>
      </c>
      <c r="AH1532" s="2">
        <v>52.370199999999997</v>
      </c>
      <c r="AI1532" s="2">
        <v>4.8952</v>
      </c>
      <c r="AJ1532" s="4">
        <f t="shared" si="242"/>
        <v>429.85979243928819</v>
      </c>
      <c r="AK1532" s="3" t="s">
        <v>93</v>
      </c>
      <c r="AL1532" s="3" t="s">
        <v>100</v>
      </c>
      <c r="AM1532" s="3" t="s">
        <v>96</v>
      </c>
      <c r="AN1532" s="3" t="s">
        <v>95</v>
      </c>
      <c r="AO1532" s="3">
        <v>0</v>
      </c>
      <c r="AP1532" s="3">
        <v>0.60099999999999998</v>
      </c>
      <c r="AQ1532" s="3">
        <v>0.79400000000000004</v>
      </c>
      <c r="AR1532" s="3">
        <v>7</v>
      </c>
      <c r="AS1532" s="3">
        <v>-4.95</v>
      </c>
      <c r="AT1532" s="3">
        <v>1</v>
      </c>
      <c r="AU1532" s="3">
        <v>2.81E-2</v>
      </c>
      <c r="AV1532" s="3">
        <v>0.83599999999999997</v>
      </c>
      <c r="AW1532" s="3">
        <v>7.4399999999999999E-6</v>
      </c>
      <c r="AX1532" s="3">
        <v>5.6399999999999999E-2</v>
      </c>
      <c r="AY1532" s="3">
        <v>0.68500000000000005</v>
      </c>
      <c r="AZ1532" s="3">
        <v>123.747</v>
      </c>
      <c r="BA1532" s="3">
        <v>166173</v>
      </c>
      <c r="BB1532" s="3">
        <v>4</v>
      </c>
    </row>
    <row r="1533" spans="1:54" x14ac:dyDescent="0.25">
      <c r="A1533" s="3">
        <v>1532</v>
      </c>
      <c r="B1533" s="2" t="s">
        <v>49</v>
      </c>
      <c r="C1533" s="2" t="s">
        <v>71</v>
      </c>
      <c r="D1533" s="3">
        <v>4</v>
      </c>
      <c r="E1533" s="3" t="s">
        <v>38</v>
      </c>
      <c r="F1533" s="3" t="s">
        <v>20</v>
      </c>
      <c r="G1533" s="3" t="s">
        <v>23</v>
      </c>
      <c r="H1533" s="3">
        <v>6</v>
      </c>
      <c r="I1533" s="3">
        <v>6.6666666666666696</v>
      </c>
      <c r="J1533" s="3">
        <v>11</v>
      </c>
      <c r="K1533" s="3">
        <v>1</v>
      </c>
      <c r="L1533" s="3">
        <v>1</v>
      </c>
      <c r="M1533" s="3">
        <v>5</v>
      </c>
      <c r="N1533" s="3" t="str">
        <f t="shared" si="238"/>
        <v>n</v>
      </c>
      <c r="O1533" s="3" t="str">
        <f t="shared" si="239"/>
        <v>n</v>
      </c>
      <c r="P1533" s="2" t="s">
        <v>30</v>
      </c>
      <c r="Q1533" s="2" t="s">
        <v>21</v>
      </c>
      <c r="R1533" s="4" t="str">
        <f t="shared" si="240"/>
        <v>n</v>
      </c>
      <c r="S1533" s="2" t="s">
        <v>23</v>
      </c>
      <c r="T1533" s="2">
        <v>2</v>
      </c>
      <c r="U1533" s="6" t="s">
        <v>87</v>
      </c>
      <c r="V1533" s="7">
        <v>37919</v>
      </c>
      <c r="W1533" s="6" t="s">
        <v>87</v>
      </c>
      <c r="X1533" s="7">
        <v>62351387</v>
      </c>
      <c r="Y1533" s="7">
        <v>66759950</v>
      </c>
      <c r="Z1533" s="7" t="s">
        <v>87</v>
      </c>
      <c r="AA1533" s="7">
        <f t="shared" si="246"/>
        <v>8.6012154073787754E-3</v>
      </c>
      <c r="AB1533" s="7" t="s">
        <v>87</v>
      </c>
      <c r="AC1533" s="3">
        <v>2465453.98</v>
      </c>
      <c r="AD1533" s="3">
        <v>770845.05</v>
      </c>
      <c r="AE1533" s="3">
        <f t="shared" si="241"/>
        <v>3.1983781695166882</v>
      </c>
      <c r="AF1533" s="2">
        <v>48.8566</v>
      </c>
      <c r="AG1533" s="2">
        <v>2.3521999999999998</v>
      </c>
      <c r="AH1533" s="2">
        <v>52.370199999999997</v>
      </c>
      <c r="AI1533" s="2">
        <v>4.8952</v>
      </c>
      <c r="AJ1533" s="4">
        <f t="shared" si="242"/>
        <v>429.85979243928819</v>
      </c>
      <c r="AK1533" s="3" t="s">
        <v>93</v>
      </c>
      <c r="AL1533" s="3" t="s">
        <v>100</v>
      </c>
      <c r="AM1533" s="3" t="s">
        <v>96</v>
      </c>
      <c r="AN1533" s="3" t="s">
        <v>95</v>
      </c>
      <c r="AO1533" s="3">
        <v>0</v>
      </c>
      <c r="AP1533" s="3">
        <v>0.60099999999999998</v>
      </c>
      <c r="AQ1533" s="3">
        <v>0.79400000000000004</v>
      </c>
      <c r="AR1533" s="3">
        <v>7</v>
      </c>
      <c r="AS1533" s="3">
        <v>-4.95</v>
      </c>
      <c r="AT1533" s="3">
        <v>1</v>
      </c>
      <c r="AU1533" s="3">
        <v>2.81E-2</v>
      </c>
      <c r="AV1533" s="3">
        <v>0.83599999999999997</v>
      </c>
      <c r="AW1533" s="3">
        <v>7.4399999999999999E-6</v>
      </c>
      <c r="AX1533" s="3">
        <v>5.6399999999999999E-2</v>
      </c>
      <c r="AY1533" s="3">
        <v>0.68500000000000005</v>
      </c>
      <c r="AZ1533" s="3">
        <v>123.747</v>
      </c>
      <c r="BA1533" s="3">
        <v>166173</v>
      </c>
      <c r="BB1533" s="3">
        <v>4</v>
      </c>
    </row>
    <row r="1534" spans="1:54" x14ac:dyDescent="0.25">
      <c r="A1534" s="3">
        <v>1533</v>
      </c>
      <c r="B1534" s="2" t="s">
        <v>52</v>
      </c>
      <c r="C1534" s="2" t="s">
        <v>71</v>
      </c>
      <c r="D1534" s="3">
        <v>4</v>
      </c>
      <c r="E1534" s="3" t="s">
        <v>35</v>
      </c>
      <c r="F1534" s="3" t="s">
        <v>25</v>
      </c>
      <c r="G1534" s="3" t="s">
        <v>23</v>
      </c>
      <c r="H1534" s="3">
        <v>3</v>
      </c>
      <c r="I1534" s="3">
        <v>5.6666666666666696</v>
      </c>
      <c r="J1534" s="3">
        <v>13</v>
      </c>
      <c r="K1534" s="3">
        <v>2</v>
      </c>
      <c r="L1534" s="3">
        <v>1</v>
      </c>
      <c r="M1534" s="3">
        <v>5</v>
      </c>
      <c r="N1534" s="3" t="str">
        <f t="shared" si="238"/>
        <v>n</v>
      </c>
      <c r="O1534" s="3" t="str">
        <f t="shared" si="239"/>
        <v>n</v>
      </c>
      <c r="P1534" s="2" t="s">
        <v>21</v>
      </c>
      <c r="Q1534" s="2" t="s">
        <v>21</v>
      </c>
      <c r="R1534" s="4" t="str">
        <f t="shared" si="240"/>
        <v>y</v>
      </c>
      <c r="S1534" s="2" t="s">
        <v>28</v>
      </c>
      <c r="T1534" s="2">
        <v>2</v>
      </c>
      <c r="U1534" s="6" t="s">
        <v>87</v>
      </c>
      <c r="V1534" s="7">
        <v>134510</v>
      </c>
      <c r="W1534" s="6" t="s">
        <v>87</v>
      </c>
      <c r="X1534" s="7">
        <v>73523726</v>
      </c>
      <c r="Y1534" s="7">
        <v>82800000</v>
      </c>
      <c r="Z1534" s="7" t="s">
        <v>87</v>
      </c>
      <c r="AA1534" s="7">
        <f t="shared" si="246"/>
        <v>1.4500434118267744E-2</v>
      </c>
      <c r="AB1534" s="7" t="s">
        <v>87</v>
      </c>
      <c r="AC1534" s="3">
        <v>3466756.88</v>
      </c>
      <c r="AD1534" s="3">
        <v>770845.05</v>
      </c>
      <c r="AE1534" s="3">
        <f t="shared" si="241"/>
        <v>4.4973459711520487</v>
      </c>
      <c r="AF1534" s="2">
        <v>52.52</v>
      </c>
      <c r="AG1534" s="2">
        <v>13.404999999999999</v>
      </c>
      <c r="AH1534" s="2">
        <v>52.370199999999997</v>
      </c>
      <c r="AI1534" s="2">
        <v>4.8952</v>
      </c>
      <c r="AJ1534" s="4">
        <f t="shared" si="242"/>
        <v>576.66371131322717</v>
      </c>
      <c r="AK1534" s="3" t="s">
        <v>93</v>
      </c>
      <c r="AL1534" s="3" t="s">
        <v>100</v>
      </c>
      <c r="AM1534" s="3" t="s">
        <v>95</v>
      </c>
      <c r="AN1534" s="3" t="s">
        <v>95</v>
      </c>
      <c r="AO1534" s="3">
        <v>1</v>
      </c>
      <c r="AP1534" s="3">
        <v>0.60099999999999998</v>
      </c>
      <c r="AQ1534" s="3">
        <v>0.79400000000000004</v>
      </c>
      <c r="AR1534" s="3">
        <v>7</v>
      </c>
      <c r="AS1534" s="3">
        <v>-4.95</v>
      </c>
      <c r="AT1534" s="3">
        <v>1</v>
      </c>
      <c r="AU1534" s="3">
        <v>2.81E-2</v>
      </c>
      <c r="AV1534" s="3">
        <v>0.83599999999999997</v>
      </c>
      <c r="AW1534" s="3">
        <v>7.4399999999999999E-6</v>
      </c>
      <c r="AX1534" s="3">
        <v>5.6399999999999999E-2</v>
      </c>
      <c r="AY1534" s="3">
        <v>0.68500000000000005</v>
      </c>
      <c r="AZ1534" s="3">
        <v>123.747</v>
      </c>
      <c r="BA1534" s="3">
        <v>166173</v>
      </c>
      <c r="BB1534" s="3">
        <v>4</v>
      </c>
    </row>
    <row r="1535" spans="1:54" x14ac:dyDescent="0.25">
      <c r="A1535" s="3">
        <v>1534</v>
      </c>
      <c r="B1535" s="2" t="s">
        <v>52</v>
      </c>
      <c r="C1535" s="2" t="s">
        <v>71</v>
      </c>
      <c r="D1535" s="3">
        <v>3</v>
      </c>
      <c r="E1535" s="3" t="s">
        <v>35</v>
      </c>
      <c r="F1535" s="3" t="s">
        <v>20</v>
      </c>
      <c r="G1535" s="3" t="s">
        <v>23</v>
      </c>
      <c r="H1535" s="3">
        <v>3</v>
      </c>
      <c r="I1535" s="3">
        <v>5.6666666666666696</v>
      </c>
      <c r="J1535" s="3">
        <v>13</v>
      </c>
      <c r="K1535" s="3">
        <v>2</v>
      </c>
      <c r="L1535" s="3">
        <v>1</v>
      </c>
      <c r="M1535" s="3">
        <v>5</v>
      </c>
      <c r="N1535" s="3" t="str">
        <f t="shared" si="238"/>
        <v>n</v>
      </c>
      <c r="O1535" s="3" t="str">
        <f t="shared" si="239"/>
        <v>n</v>
      </c>
      <c r="P1535" s="2" t="s">
        <v>21</v>
      </c>
      <c r="Q1535" s="2" t="s">
        <v>21</v>
      </c>
      <c r="R1535" s="4" t="str">
        <f t="shared" si="240"/>
        <v>y</v>
      </c>
      <c r="S1535" s="2" t="s">
        <v>28</v>
      </c>
      <c r="T1535" s="2">
        <v>2</v>
      </c>
      <c r="U1535" s="6" t="s">
        <v>87</v>
      </c>
      <c r="V1535" s="7">
        <v>134510</v>
      </c>
      <c r="W1535" s="6" t="s">
        <v>87</v>
      </c>
      <c r="X1535" s="7">
        <v>73523726</v>
      </c>
      <c r="Y1535" s="7">
        <v>82800000</v>
      </c>
      <c r="Z1535" s="7" t="s">
        <v>87</v>
      </c>
      <c r="AA1535" s="7">
        <f t="shared" si="246"/>
        <v>1.4500434118267744E-2</v>
      </c>
      <c r="AB1535" s="7" t="s">
        <v>87</v>
      </c>
      <c r="AC1535" s="3">
        <v>3466756.88</v>
      </c>
      <c r="AD1535" s="3">
        <v>770845.05</v>
      </c>
      <c r="AE1535" s="3">
        <f t="shared" si="241"/>
        <v>4.4973459711520487</v>
      </c>
      <c r="AF1535" s="2">
        <v>52.52</v>
      </c>
      <c r="AG1535" s="2">
        <v>13.404999999999999</v>
      </c>
      <c r="AH1535" s="2">
        <v>52.370199999999997</v>
      </c>
      <c r="AI1535" s="2">
        <v>4.8952</v>
      </c>
      <c r="AJ1535" s="4">
        <f t="shared" si="242"/>
        <v>576.66371131322717</v>
      </c>
      <c r="AK1535" s="3" t="s">
        <v>93</v>
      </c>
      <c r="AL1535" s="3" t="s">
        <v>100</v>
      </c>
      <c r="AM1535" s="3" t="s">
        <v>95</v>
      </c>
      <c r="AN1535" s="3" t="s">
        <v>95</v>
      </c>
      <c r="AO1535" s="3">
        <v>1</v>
      </c>
      <c r="AP1535" s="3">
        <v>0.60099999999999998</v>
      </c>
      <c r="AQ1535" s="3">
        <v>0.79400000000000004</v>
      </c>
      <c r="AR1535" s="3">
        <v>7</v>
      </c>
      <c r="AS1535" s="3">
        <v>-4.95</v>
      </c>
      <c r="AT1535" s="3">
        <v>1</v>
      </c>
      <c r="AU1535" s="3">
        <v>2.81E-2</v>
      </c>
      <c r="AV1535" s="3">
        <v>0.83599999999999997</v>
      </c>
      <c r="AW1535" s="3">
        <v>7.4399999999999999E-6</v>
      </c>
      <c r="AX1535" s="3">
        <v>5.6399999999999999E-2</v>
      </c>
      <c r="AY1535" s="3">
        <v>0.68500000000000005</v>
      </c>
      <c r="AZ1535" s="3">
        <v>123.747</v>
      </c>
      <c r="BA1535" s="3">
        <v>166173</v>
      </c>
      <c r="BB1535" s="3">
        <v>4</v>
      </c>
    </row>
    <row r="1536" spans="1:54" x14ac:dyDescent="0.25">
      <c r="A1536" s="3">
        <v>1535</v>
      </c>
      <c r="B1536" s="2" t="s">
        <v>53</v>
      </c>
      <c r="C1536" s="2" t="s">
        <v>71</v>
      </c>
      <c r="D1536" s="3">
        <v>1</v>
      </c>
      <c r="E1536" s="3" t="s">
        <v>38</v>
      </c>
      <c r="F1536" s="3" t="s">
        <v>25</v>
      </c>
      <c r="G1536" s="3" t="s">
        <v>23</v>
      </c>
      <c r="H1536" s="3">
        <v>6</v>
      </c>
      <c r="I1536" s="3">
        <v>4.9230769230769198</v>
      </c>
      <c r="J1536" s="3">
        <v>14</v>
      </c>
      <c r="K1536" s="3">
        <v>3</v>
      </c>
      <c r="L1536" s="3">
        <v>1</v>
      </c>
      <c r="M1536" s="3">
        <v>5</v>
      </c>
      <c r="N1536" s="3" t="str">
        <f t="shared" si="238"/>
        <v>n</v>
      </c>
      <c r="O1536" s="3" t="str">
        <f t="shared" si="239"/>
        <v>n</v>
      </c>
      <c r="P1536" s="2" t="s">
        <v>44</v>
      </c>
      <c r="Q1536" s="2" t="s">
        <v>21</v>
      </c>
      <c r="R1536" s="4" t="str">
        <f t="shared" si="240"/>
        <v>n</v>
      </c>
      <c r="S1536" s="2" t="s">
        <v>23</v>
      </c>
      <c r="T1536" s="2">
        <v>2</v>
      </c>
      <c r="U1536" s="6" t="s">
        <v>87</v>
      </c>
      <c r="V1536" s="7">
        <v>2737</v>
      </c>
      <c r="W1536" s="6" t="s">
        <v>87</v>
      </c>
      <c r="X1536" s="7" t="s">
        <v>87</v>
      </c>
      <c r="Y1536" s="7">
        <v>10783748</v>
      </c>
      <c r="Z1536" s="7" t="s">
        <v>87</v>
      </c>
      <c r="AA1536" s="7" t="s">
        <v>87</v>
      </c>
      <c r="AB1536" s="7" t="s">
        <v>87</v>
      </c>
      <c r="AC1536" s="3">
        <v>194558.65</v>
      </c>
      <c r="AD1536" s="3">
        <v>770845.05</v>
      </c>
      <c r="AE1536" s="3">
        <f t="shared" si="241"/>
        <v>0.25239657438288016</v>
      </c>
      <c r="AF1536" s="2">
        <v>37.983800000000002</v>
      </c>
      <c r="AG1536" s="2">
        <v>23.727499999999999</v>
      </c>
      <c r="AH1536" s="2">
        <v>52.370199999999997</v>
      </c>
      <c r="AI1536" s="2">
        <v>4.8952</v>
      </c>
      <c r="AJ1536" s="4">
        <f t="shared" si="242"/>
        <v>2163.7330708233999</v>
      </c>
      <c r="AK1536" s="3" t="s">
        <v>93</v>
      </c>
      <c r="AL1536" s="3" t="s">
        <v>100</v>
      </c>
      <c r="AM1536" s="3" t="s">
        <v>96</v>
      </c>
      <c r="AN1536" s="3" t="s">
        <v>95</v>
      </c>
      <c r="AO1536" s="3">
        <v>0</v>
      </c>
      <c r="AP1536" s="3">
        <v>0.60099999999999998</v>
      </c>
      <c r="AQ1536" s="3">
        <v>0.79400000000000004</v>
      </c>
      <c r="AR1536" s="3">
        <v>7</v>
      </c>
      <c r="AS1536" s="3">
        <v>-4.95</v>
      </c>
      <c r="AT1536" s="3">
        <v>1</v>
      </c>
      <c r="AU1536" s="3">
        <v>2.81E-2</v>
      </c>
      <c r="AV1536" s="3">
        <v>0.83599999999999997</v>
      </c>
      <c r="AW1536" s="3">
        <v>7.4399999999999999E-6</v>
      </c>
      <c r="AX1536" s="3">
        <v>5.6399999999999999E-2</v>
      </c>
      <c r="AY1536" s="3">
        <v>0.68500000000000005</v>
      </c>
      <c r="AZ1536" s="3">
        <v>123.747</v>
      </c>
      <c r="BA1536" s="3">
        <v>166173</v>
      </c>
      <c r="BB1536" s="3">
        <v>4</v>
      </c>
    </row>
    <row r="1537" spans="1:54" x14ac:dyDescent="0.25">
      <c r="A1537" s="3">
        <v>1536</v>
      </c>
      <c r="B1537" s="2" t="s">
        <v>53</v>
      </c>
      <c r="C1537" s="2" t="s">
        <v>71</v>
      </c>
      <c r="D1537" s="3">
        <v>2</v>
      </c>
      <c r="E1537" s="3" t="s">
        <v>38</v>
      </c>
      <c r="F1537" s="3" t="s">
        <v>20</v>
      </c>
      <c r="G1537" s="3" t="s">
        <v>23</v>
      </c>
      <c r="H1537" s="3">
        <v>6</v>
      </c>
      <c r="I1537" s="3">
        <v>4.9230769230769198</v>
      </c>
      <c r="J1537" s="3">
        <v>14</v>
      </c>
      <c r="K1537" s="3">
        <v>3</v>
      </c>
      <c r="L1537" s="3">
        <v>1</v>
      </c>
      <c r="M1537" s="3">
        <v>5</v>
      </c>
      <c r="N1537" s="3" t="str">
        <f t="shared" si="238"/>
        <v>n</v>
      </c>
      <c r="O1537" s="3" t="str">
        <f t="shared" si="239"/>
        <v>n</v>
      </c>
      <c r="P1537" s="2" t="s">
        <v>44</v>
      </c>
      <c r="Q1537" s="2" t="s">
        <v>21</v>
      </c>
      <c r="R1537" s="4" t="str">
        <f t="shared" si="240"/>
        <v>n</v>
      </c>
      <c r="S1537" s="2" t="s">
        <v>23</v>
      </c>
      <c r="T1537" s="2">
        <v>2</v>
      </c>
      <c r="U1537" s="6" t="s">
        <v>87</v>
      </c>
      <c r="V1537" s="7">
        <v>2737</v>
      </c>
      <c r="W1537" s="6" t="s">
        <v>87</v>
      </c>
      <c r="X1537" s="7" t="s">
        <v>87</v>
      </c>
      <c r="Y1537" s="7">
        <v>10783748</v>
      </c>
      <c r="Z1537" s="7" t="s">
        <v>87</v>
      </c>
      <c r="AA1537" s="7" t="s">
        <v>87</v>
      </c>
      <c r="AB1537" s="7" t="s">
        <v>87</v>
      </c>
      <c r="AC1537" s="3">
        <v>194558.65</v>
      </c>
      <c r="AD1537" s="3">
        <v>770845.05</v>
      </c>
      <c r="AE1537" s="3">
        <f t="shared" si="241"/>
        <v>0.25239657438288016</v>
      </c>
      <c r="AF1537" s="2">
        <v>37.983800000000002</v>
      </c>
      <c r="AG1537" s="2">
        <v>23.727499999999999</v>
      </c>
      <c r="AH1537" s="2">
        <v>52.370199999999997</v>
      </c>
      <c r="AI1537" s="2">
        <v>4.8952</v>
      </c>
      <c r="AJ1537" s="4">
        <f t="shared" si="242"/>
        <v>2163.7330708233999</v>
      </c>
      <c r="AK1537" s="3" t="s">
        <v>93</v>
      </c>
      <c r="AL1537" s="3" t="s">
        <v>100</v>
      </c>
      <c r="AM1537" s="3" t="s">
        <v>96</v>
      </c>
      <c r="AN1537" s="3" t="s">
        <v>95</v>
      </c>
      <c r="AO1537" s="3">
        <v>0</v>
      </c>
      <c r="AP1537" s="3">
        <v>0.60099999999999998</v>
      </c>
      <c r="AQ1537" s="3">
        <v>0.79400000000000004</v>
      </c>
      <c r="AR1537" s="3">
        <v>7</v>
      </c>
      <c r="AS1537" s="3">
        <v>-4.95</v>
      </c>
      <c r="AT1537" s="3">
        <v>1</v>
      </c>
      <c r="AU1537" s="3">
        <v>2.81E-2</v>
      </c>
      <c r="AV1537" s="3">
        <v>0.83599999999999997</v>
      </c>
      <c r="AW1537" s="3">
        <v>7.4399999999999999E-6</v>
      </c>
      <c r="AX1537" s="3">
        <v>5.6399999999999999E-2</v>
      </c>
      <c r="AY1537" s="3">
        <v>0.68500000000000005</v>
      </c>
      <c r="AZ1537" s="3">
        <v>123.747</v>
      </c>
      <c r="BA1537" s="3">
        <v>166173</v>
      </c>
      <c r="BB1537" s="3">
        <v>4</v>
      </c>
    </row>
    <row r="1538" spans="1:54" x14ac:dyDescent="0.25">
      <c r="A1538" s="3">
        <v>1537</v>
      </c>
      <c r="B1538" s="2" t="s">
        <v>54</v>
      </c>
      <c r="C1538" s="2" t="s">
        <v>71</v>
      </c>
      <c r="D1538" s="3">
        <v>6</v>
      </c>
      <c r="E1538" s="3" t="s">
        <v>35</v>
      </c>
      <c r="F1538" s="3" t="s">
        <v>25</v>
      </c>
      <c r="G1538" s="3" t="s">
        <v>23</v>
      </c>
      <c r="H1538" s="3">
        <v>3</v>
      </c>
      <c r="I1538" s="3">
        <v>9.1999999999999993</v>
      </c>
      <c r="J1538" s="3">
        <v>1</v>
      </c>
      <c r="K1538" s="3">
        <v>5</v>
      </c>
      <c r="L1538" s="3">
        <v>1</v>
      </c>
      <c r="M1538" s="3">
        <v>5</v>
      </c>
      <c r="N1538" s="3" t="str">
        <f t="shared" ref="N1538:N1601" si="247">IF(AND(J:J=L:L)=TRUE,"y","n")</f>
        <v>y</v>
      </c>
      <c r="O1538" s="3" t="str">
        <f t="shared" ref="O1538:O1601" si="248">IF(AND(K:K=M:M)=TRUE,"y","n")</f>
        <v>y</v>
      </c>
      <c r="P1538" s="2" t="s">
        <v>47</v>
      </c>
      <c r="Q1538" s="2" t="s">
        <v>21</v>
      </c>
      <c r="R1538" s="4" t="str">
        <f t="shared" ref="R1538:R1601" si="249">IF(AND(P:P=Q:Q)=TRUE, "y", "n")</f>
        <v>n</v>
      </c>
      <c r="S1538" s="2" t="s">
        <v>23</v>
      </c>
      <c r="T1538" s="2">
        <v>2</v>
      </c>
      <c r="U1538" s="6">
        <v>3537</v>
      </c>
      <c r="V1538" s="7">
        <v>2704</v>
      </c>
      <c r="W1538" s="7">
        <v>9326183</v>
      </c>
      <c r="X1538" s="7">
        <v>9673897</v>
      </c>
      <c r="Y1538" s="7">
        <v>9830485</v>
      </c>
      <c r="Z1538" s="7">
        <f t="shared" ref="Z1538:Z1548" si="250">U:U  / (Y:Y -W:W )</f>
        <v>7.0136545165396923E-3</v>
      </c>
      <c r="AA1538" s="7">
        <f t="shared" ref="AA1538:AA1548" si="251">V:V   / (Y:Y -X:X )</f>
        <v>1.7268245331698469E-2</v>
      </c>
      <c r="AB1538" s="7">
        <f t="shared" ref="AB1538:AB1548" si="252">Z:Z+AA:AA</f>
        <v>2.4281899848238163E-2</v>
      </c>
      <c r="AC1538" s="3">
        <v>124342.94</v>
      </c>
      <c r="AD1538" s="3">
        <v>770845.05</v>
      </c>
      <c r="AE1538" s="3">
        <f t="shared" ref="AE1538:AE1601" si="253">AC:AC /AD:AD</f>
        <v>0.16130730812891644</v>
      </c>
      <c r="AF1538" s="2">
        <v>47.497900000000001</v>
      </c>
      <c r="AG1538" s="2">
        <v>19.040199999999999</v>
      </c>
      <c r="AH1538" s="2">
        <v>52.370199999999997</v>
      </c>
      <c r="AI1538" s="2">
        <v>4.8952</v>
      </c>
      <c r="AJ1538" s="4">
        <f t="shared" ref="AJ1538:AJ1601" si="254">ACOS(COS(RADIANS(90-AF:AF)) *COS(RADIANS(90-AH:AH)) +SIN(RADIANS(90-AF:AF)) *SIN(RADIANS(90-AH:AH)) *COS(RADIANS(AG:AG-AI:AI))) *6371</f>
        <v>1145.5035061563742</v>
      </c>
      <c r="AK1538" s="3" t="s">
        <v>93</v>
      </c>
      <c r="AL1538" s="3" t="s">
        <v>100</v>
      </c>
      <c r="AM1538" s="3" t="s">
        <v>95</v>
      </c>
      <c r="AN1538" s="3" t="s">
        <v>95</v>
      </c>
      <c r="AO1538" s="3">
        <v>1</v>
      </c>
      <c r="AP1538" s="3">
        <v>0.60099999999999998</v>
      </c>
      <c r="AQ1538" s="3">
        <v>0.79400000000000004</v>
      </c>
      <c r="AR1538" s="3">
        <v>7</v>
      </c>
      <c r="AS1538" s="3">
        <v>-4.95</v>
      </c>
      <c r="AT1538" s="3">
        <v>1</v>
      </c>
      <c r="AU1538" s="3">
        <v>2.81E-2</v>
      </c>
      <c r="AV1538" s="3">
        <v>0.83599999999999997</v>
      </c>
      <c r="AW1538" s="3">
        <v>7.4399999999999999E-6</v>
      </c>
      <c r="AX1538" s="3">
        <v>5.6399999999999999E-2</v>
      </c>
      <c r="AY1538" s="3">
        <v>0.68500000000000005</v>
      </c>
      <c r="AZ1538" s="3">
        <v>123.747</v>
      </c>
      <c r="BA1538" s="3">
        <v>166173</v>
      </c>
      <c r="BB1538" s="3">
        <v>4</v>
      </c>
    </row>
    <row r="1539" spans="1:54" x14ac:dyDescent="0.25">
      <c r="A1539" s="3">
        <v>1538</v>
      </c>
      <c r="B1539" s="2" t="s">
        <v>54</v>
      </c>
      <c r="C1539" s="2" t="s">
        <v>71</v>
      </c>
      <c r="D1539" s="3">
        <v>2</v>
      </c>
      <c r="E1539" s="3" t="s">
        <v>35</v>
      </c>
      <c r="F1539" s="3" t="s">
        <v>20</v>
      </c>
      <c r="G1539" s="3" t="s">
        <v>23</v>
      </c>
      <c r="H1539" s="3">
        <v>3</v>
      </c>
      <c r="I1539" s="3">
        <v>9.1999999999999993</v>
      </c>
      <c r="J1539" s="3">
        <v>1</v>
      </c>
      <c r="K1539" s="3">
        <v>5</v>
      </c>
      <c r="L1539" s="3">
        <v>1</v>
      </c>
      <c r="M1539" s="3">
        <v>5</v>
      </c>
      <c r="N1539" s="3" t="str">
        <f t="shared" si="247"/>
        <v>y</v>
      </c>
      <c r="O1539" s="3" t="str">
        <f t="shared" si="248"/>
        <v>y</v>
      </c>
      <c r="P1539" s="2" t="s">
        <v>47</v>
      </c>
      <c r="Q1539" s="2" t="s">
        <v>21</v>
      </c>
      <c r="R1539" s="4" t="str">
        <f t="shared" si="249"/>
        <v>n</v>
      </c>
      <c r="S1539" s="2" t="s">
        <v>23</v>
      </c>
      <c r="T1539" s="2">
        <v>2</v>
      </c>
      <c r="U1539" s="6">
        <v>3537</v>
      </c>
      <c r="V1539" s="7">
        <v>2704</v>
      </c>
      <c r="W1539" s="7">
        <v>9326183</v>
      </c>
      <c r="X1539" s="7">
        <v>9673897</v>
      </c>
      <c r="Y1539" s="7">
        <v>9830485</v>
      </c>
      <c r="Z1539" s="7">
        <f t="shared" si="250"/>
        <v>7.0136545165396923E-3</v>
      </c>
      <c r="AA1539" s="7">
        <f t="shared" si="251"/>
        <v>1.7268245331698469E-2</v>
      </c>
      <c r="AB1539" s="7">
        <f t="shared" si="252"/>
        <v>2.4281899848238163E-2</v>
      </c>
      <c r="AC1539" s="3">
        <v>124342.94</v>
      </c>
      <c r="AD1539" s="3">
        <v>770845.05</v>
      </c>
      <c r="AE1539" s="3">
        <f t="shared" si="253"/>
        <v>0.16130730812891644</v>
      </c>
      <c r="AF1539" s="2">
        <v>47.497900000000001</v>
      </c>
      <c r="AG1539" s="2">
        <v>19.040199999999999</v>
      </c>
      <c r="AH1539" s="2">
        <v>52.370199999999997</v>
      </c>
      <c r="AI1539" s="2">
        <v>4.8952</v>
      </c>
      <c r="AJ1539" s="4">
        <f t="shared" si="254"/>
        <v>1145.5035061563742</v>
      </c>
      <c r="AK1539" s="3" t="s">
        <v>93</v>
      </c>
      <c r="AL1539" s="3" t="s">
        <v>100</v>
      </c>
      <c r="AM1539" s="3" t="s">
        <v>95</v>
      </c>
      <c r="AN1539" s="3" t="s">
        <v>95</v>
      </c>
      <c r="AO1539" s="3">
        <v>1</v>
      </c>
      <c r="AP1539" s="3">
        <v>0.60099999999999998</v>
      </c>
      <c r="AQ1539" s="3">
        <v>0.79400000000000004</v>
      </c>
      <c r="AR1539" s="3">
        <v>7</v>
      </c>
      <c r="AS1539" s="3">
        <v>-4.95</v>
      </c>
      <c r="AT1539" s="3">
        <v>1</v>
      </c>
      <c r="AU1539" s="3">
        <v>2.81E-2</v>
      </c>
      <c r="AV1539" s="3">
        <v>0.83599999999999997</v>
      </c>
      <c r="AW1539" s="3">
        <v>7.4399999999999999E-6</v>
      </c>
      <c r="AX1539" s="3">
        <v>5.6399999999999999E-2</v>
      </c>
      <c r="AY1539" s="3">
        <v>0.68500000000000005</v>
      </c>
      <c r="AZ1539" s="3">
        <v>123.747</v>
      </c>
      <c r="BA1539" s="3">
        <v>166173</v>
      </c>
      <c r="BB1539" s="3">
        <v>4</v>
      </c>
    </row>
    <row r="1540" spans="1:54" x14ac:dyDescent="0.25">
      <c r="A1540" s="3">
        <v>1539</v>
      </c>
      <c r="B1540" s="2" t="s">
        <v>54</v>
      </c>
      <c r="C1540" s="2" t="s">
        <v>71</v>
      </c>
      <c r="D1540" s="3">
        <v>6</v>
      </c>
      <c r="E1540" s="3" t="s">
        <v>38</v>
      </c>
      <c r="F1540" s="3" t="s">
        <v>25</v>
      </c>
      <c r="G1540" s="3" t="s">
        <v>23</v>
      </c>
      <c r="H1540" s="3">
        <v>6</v>
      </c>
      <c r="I1540" s="3">
        <v>9.1999999999999993</v>
      </c>
      <c r="J1540" s="3">
        <v>1</v>
      </c>
      <c r="K1540" s="3">
        <v>5</v>
      </c>
      <c r="L1540" s="3">
        <v>1</v>
      </c>
      <c r="M1540" s="3">
        <v>5</v>
      </c>
      <c r="N1540" s="3" t="str">
        <f t="shared" si="247"/>
        <v>y</v>
      </c>
      <c r="O1540" s="3" t="str">
        <f t="shared" si="248"/>
        <v>y</v>
      </c>
      <c r="P1540" s="2" t="s">
        <v>47</v>
      </c>
      <c r="Q1540" s="2" t="s">
        <v>21</v>
      </c>
      <c r="R1540" s="4" t="str">
        <f t="shared" si="249"/>
        <v>n</v>
      </c>
      <c r="S1540" s="2" t="s">
        <v>23</v>
      </c>
      <c r="T1540" s="2">
        <v>2</v>
      </c>
      <c r="U1540" s="6">
        <v>3537</v>
      </c>
      <c r="V1540" s="7">
        <v>2704</v>
      </c>
      <c r="W1540" s="7">
        <v>9326183</v>
      </c>
      <c r="X1540" s="7">
        <v>9673897</v>
      </c>
      <c r="Y1540" s="7">
        <v>9830485</v>
      </c>
      <c r="Z1540" s="7">
        <f t="shared" si="250"/>
        <v>7.0136545165396923E-3</v>
      </c>
      <c r="AA1540" s="7">
        <f t="shared" si="251"/>
        <v>1.7268245331698469E-2</v>
      </c>
      <c r="AB1540" s="7">
        <f t="shared" si="252"/>
        <v>2.4281899848238163E-2</v>
      </c>
      <c r="AC1540" s="3">
        <v>124342.94</v>
      </c>
      <c r="AD1540" s="3">
        <v>770845.05</v>
      </c>
      <c r="AE1540" s="3">
        <f t="shared" si="253"/>
        <v>0.16130730812891644</v>
      </c>
      <c r="AF1540" s="2">
        <v>47.497900000000001</v>
      </c>
      <c r="AG1540" s="2">
        <v>19.040199999999999</v>
      </c>
      <c r="AH1540" s="2">
        <v>52.370199999999997</v>
      </c>
      <c r="AI1540" s="2">
        <v>4.8952</v>
      </c>
      <c r="AJ1540" s="4">
        <f t="shared" si="254"/>
        <v>1145.5035061563742</v>
      </c>
      <c r="AK1540" s="3" t="s">
        <v>93</v>
      </c>
      <c r="AL1540" s="3" t="s">
        <v>100</v>
      </c>
      <c r="AM1540" s="3" t="s">
        <v>95</v>
      </c>
      <c r="AN1540" s="3" t="s">
        <v>95</v>
      </c>
      <c r="AO1540" s="3">
        <v>1</v>
      </c>
      <c r="AP1540" s="3">
        <v>0.60099999999999998</v>
      </c>
      <c r="AQ1540" s="3">
        <v>0.79400000000000004</v>
      </c>
      <c r="AR1540" s="3">
        <v>7</v>
      </c>
      <c r="AS1540" s="3">
        <v>-4.95</v>
      </c>
      <c r="AT1540" s="3">
        <v>1</v>
      </c>
      <c r="AU1540" s="3">
        <v>2.81E-2</v>
      </c>
      <c r="AV1540" s="3">
        <v>0.83599999999999997</v>
      </c>
      <c r="AW1540" s="3">
        <v>7.4399999999999999E-6</v>
      </c>
      <c r="AX1540" s="3">
        <v>5.6399999999999999E-2</v>
      </c>
      <c r="AY1540" s="3">
        <v>0.68500000000000005</v>
      </c>
      <c r="AZ1540" s="3">
        <v>123.747</v>
      </c>
      <c r="BA1540" s="3">
        <v>166173</v>
      </c>
      <c r="BB1540" s="3">
        <v>4</v>
      </c>
    </row>
    <row r="1541" spans="1:54" x14ac:dyDescent="0.25">
      <c r="A1541" s="3">
        <v>1540</v>
      </c>
      <c r="B1541" s="2" t="s">
        <v>54</v>
      </c>
      <c r="C1541" s="2" t="s">
        <v>71</v>
      </c>
      <c r="D1541" s="3">
        <v>6</v>
      </c>
      <c r="E1541" s="3" t="s">
        <v>38</v>
      </c>
      <c r="F1541" s="3" t="s">
        <v>20</v>
      </c>
      <c r="G1541" s="3" t="s">
        <v>23</v>
      </c>
      <c r="H1541" s="3">
        <v>6</v>
      </c>
      <c r="I1541" s="3">
        <v>9.1999999999999993</v>
      </c>
      <c r="J1541" s="3">
        <v>1</v>
      </c>
      <c r="K1541" s="3">
        <v>5</v>
      </c>
      <c r="L1541" s="3">
        <v>1</v>
      </c>
      <c r="M1541" s="3">
        <v>5</v>
      </c>
      <c r="N1541" s="3" t="str">
        <f t="shared" si="247"/>
        <v>y</v>
      </c>
      <c r="O1541" s="3" t="str">
        <f t="shared" si="248"/>
        <v>y</v>
      </c>
      <c r="P1541" s="2" t="s">
        <v>47</v>
      </c>
      <c r="Q1541" s="2" t="s">
        <v>21</v>
      </c>
      <c r="R1541" s="4" t="str">
        <f t="shared" si="249"/>
        <v>n</v>
      </c>
      <c r="S1541" s="2" t="s">
        <v>23</v>
      </c>
      <c r="T1541" s="2">
        <v>2</v>
      </c>
      <c r="U1541" s="6">
        <v>3537</v>
      </c>
      <c r="V1541" s="7">
        <v>2704</v>
      </c>
      <c r="W1541" s="7">
        <v>9326183</v>
      </c>
      <c r="X1541" s="7">
        <v>9673897</v>
      </c>
      <c r="Y1541" s="7">
        <v>9830485</v>
      </c>
      <c r="Z1541" s="7">
        <f t="shared" si="250"/>
        <v>7.0136545165396923E-3</v>
      </c>
      <c r="AA1541" s="7">
        <f t="shared" si="251"/>
        <v>1.7268245331698469E-2</v>
      </c>
      <c r="AB1541" s="7">
        <f t="shared" si="252"/>
        <v>2.4281899848238163E-2</v>
      </c>
      <c r="AC1541" s="3">
        <v>124342.94</v>
      </c>
      <c r="AD1541" s="3">
        <v>770845.05</v>
      </c>
      <c r="AE1541" s="3">
        <f t="shared" si="253"/>
        <v>0.16130730812891644</v>
      </c>
      <c r="AF1541" s="2">
        <v>47.497900000000001</v>
      </c>
      <c r="AG1541" s="2">
        <v>19.040199999999999</v>
      </c>
      <c r="AH1541" s="2">
        <v>52.370199999999997</v>
      </c>
      <c r="AI1541" s="2">
        <v>4.8952</v>
      </c>
      <c r="AJ1541" s="4">
        <f t="shared" si="254"/>
        <v>1145.5035061563742</v>
      </c>
      <c r="AK1541" s="3" t="s">
        <v>93</v>
      </c>
      <c r="AL1541" s="3" t="s">
        <v>100</v>
      </c>
      <c r="AM1541" s="3" t="s">
        <v>95</v>
      </c>
      <c r="AN1541" s="3" t="s">
        <v>95</v>
      </c>
      <c r="AO1541" s="3">
        <v>1</v>
      </c>
      <c r="AP1541" s="3">
        <v>0.60099999999999998</v>
      </c>
      <c r="AQ1541" s="3">
        <v>0.79400000000000004</v>
      </c>
      <c r="AR1541" s="3">
        <v>7</v>
      </c>
      <c r="AS1541" s="3">
        <v>-4.95</v>
      </c>
      <c r="AT1541" s="3">
        <v>1</v>
      </c>
      <c r="AU1541" s="3">
        <v>2.81E-2</v>
      </c>
      <c r="AV1541" s="3">
        <v>0.83599999999999997</v>
      </c>
      <c r="AW1541" s="3">
        <v>7.4399999999999999E-6</v>
      </c>
      <c r="AX1541" s="3">
        <v>5.6399999999999999E-2</v>
      </c>
      <c r="AY1541" s="3">
        <v>0.68500000000000005</v>
      </c>
      <c r="AZ1541" s="3">
        <v>123.747</v>
      </c>
      <c r="BA1541" s="3">
        <v>166173</v>
      </c>
      <c r="BB1541" s="3">
        <v>4</v>
      </c>
    </row>
    <row r="1542" spans="1:54" x14ac:dyDescent="0.25">
      <c r="A1542" s="3">
        <v>1541</v>
      </c>
      <c r="B1542" s="2" t="s">
        <v>55</v>
      </c>
      <c r="C1542" s="2" t="s">
        <v>71</v>
      </c>
      <c r="D1542" s="3">
        <v>12</v>
      </c>
      <c r="E1542" s="3" t="s">
        <v>35</v>
      </c>
      <c r="F1542" s="3" t="s">
        <v>25</v>
      </c>
      <c r="G1542" s="3" t="s">
        <v>23</v>
      </c>
      <c r="H1542" s="3">
        <v>3</v>
      </c>
      <c r="I1542" s="3">
        <v>5.6</v>
      </c>
      <c r="J1542" s="3">
        <v>15</v>
      </c>
      <c r="K1542" s="3">
        <v>1</v>
      </c>
      <c r="L1542" s="3">
        <v>1</v>
      </c>
      <c r="M1542" s="3">
        <v>5</v>
      </c>
      <c r="N1542" s="3" t="str">
        <f t="shared" si="247"/>
        <v>n</v>
      </c>
      <c r="O1542" s="3" t="str">
        <f t="shared" si="248"/>
        <v>n</v>
      </c>
      <c r="P1542" s="2" t="s">
        <v>21</v>
      </c>
      <c r="Q1542" s="2" t="s">
        <v>21</v>
      </c>
      <c r="R1542" s="4" t="str">
        <f t="shared" si="249"/>
        <v>y</v>
      </c>
      <c r="S1542" s="2" t="s">
        <v>23</v>
      </c>
      <c r="T1542" s="2">
        <v>2</v>
      </c>
      <c r="U1542" s="6">
        <v>306</v>
      </c>
      <c r="V1542" s="7">
        <v>164</v>
      </c>
      <c r="W1542" s="7">
        <v>290507</v>
      </c>
      <c r="X1542" s="7">
        <v>306044</v>
      </c>
      <c r="Y1542" s="7">
        <v>332529</v>
      </c>
      <c r="Z1542" s="7">
        <f t="shared" si="250"/>
        <v>7.2818999571652946E-3</v>
      </c>
      <c r="AA1542" s="7">
        <f t="shared" si="251"/>
        <v>6.1921842552388143E-3</v>
      </c>
      <c r="AB1542" s="7">
        <f t="shared" si="252"/>
        <v>1.3474084212404109E-2</v>
      </c>
      <c r="AC1542" s="3">
        <v>20047.41</v>
      </c>
      <c r="AD1542" s="3">
        <v>770845.05</v>
      </c>
      <c r="AE1542" s="3">
        <f t="shared" si="253"/>
        <v>2.6007055503567154E-2</v>
      </c>
      <c r="AF1542" s="2">
        <v>64.126499999999993</v>
      </c>
      <c r="AG1542" s="2">
        <v>-21.817399999999999</v>
      </c>
      <c r="AH1542" s="2">
        <v>52.370199999999997</v>
      </c>
      <c r="AI1542" s="2">
        <v>4.8952</v>
      </c>
      <c r="AJ1542" s="4">
        <f t="shared" si="254"/>
        <v>2011.1705744798446</v>
      </c>
      <c r="AK1542" s="3" t="s">
        <v>93</v>
      </c>
      <c r="AL1542" s="3" t="s">
        <v>100</v>
      </c>
      <c r="AM1542" s="3" t="s">
        <v>95</v>
      </c>
      <c r="AN1542" s="3" t="s">
        <v>95</v>
      </c>
      <c r="AO1542" s="3">
        <v>1</v>
      </c>
      <c r="AP1542" s="3">
        <v>0.60099999999999998</v>
      </c>
      <c r="AQ1542" s="3">
        <v>0.79400000000000004</v>
      </c>
      <c r="AR1542" s="3">
        <v>7</v>
      </c>
      <c r="AS1542" s="3">
        <v>-4.95</v>
      </c>
      <c r="AT1542" s="3">
        <v>1</v>
      </c>
      <c r="AU1542" s="3">
        <v>2.81E-2</v>
      </c>
      <c r="AV1542" s="3">
        <v>0.83599999999999997</v>
      </c>
      <c r="AW1542" s="3">
        <v>7.4399999999999999E-6</v>
      </c>
      <c r="AX1542" s="3">
        <v>5.6399999999999999E-2</v>
      </c>
      <c r="AY1542" s="3">
        <v>0.68500000000000005</v>
      </c>
      <c r="AZ1542" s="3">
        <v>123.747</v>
      </c>
      <c r="BA1542" s="3">
        <v>166173</v>
      </c>
      <c r="BB1542" s="3">
        <v>4</v>
      </c>
    </row>
    <row r="1543" spans="1:54" x14ac:dyDescent="0.25">
      <c r="A1543" s="3">
        <v>1542</v>
      </c>
      <c r="B1543" s="2" t="s">
        <v>55</v>
      </c>
      <c r="C1543" s="2" t="s">
        <v>71</v>
      </c>
      <c r="D1543" s="3">
        <v>6</v>
      </c>
      <c r="E1543" s="3" t="s">
        <v>35</v>
      </c>
      <c r="F1543" s="3" t="s">
        <v>20</v>
      </c>
      <c r="G1543" s="3" t="s">
        <v>23</v>
      </c>
      <c r="H1543" s="3">
        <v>3</v>
      </c>
      <c r="I1543" s="3">
        <v>5.6</v>
      </c>
      <c r="J1543" s="3">
        <v>15</v>
      </c>
      <c r="K1543" s="3">
        <v>1</v>
      </c>
      <c r="L1543" s="3">
        <v>1</v>
      </c>
      <c r="M1543" s="3">
        <v>5</v>
      </c>
      <c r="N1543" s="3" t="str">
        <f t="shared" si="247"/>
        <v>n</v>
      </c>
      <c r="O1543" s="3" t="str">
        <f t="shared" si="248"/>
        <v>n</v>
      </c>
      <c r="P1543" s="2" t="s">
        <v>21</v>
      </c>
      <c r="Q1543" s="2" t="s">
        <v>21</v>
      </c>
      <c r="R1543" s="4" t="str">
        <f t="shared" si="249"/>
        <v>y</v>
      </c>
      <c r="S1543" s="2" t="s">
        <v>23</v>
      </c>
      <c r="T1543" s="2">
        <v>2</v>
      </c>
      <c r="U1543" s="6">
        <v>306</v>
      </c>
      <c r="V1543" s="7">
        <v>174</v>
      </c>
      <c r="W1543" s="7">
        <v>290507</v>
      </c>
      <c r="X1543" s="7">
        <v>306044</v>
      </c>
      <c r="Y1543" s="7">
        <v>332529</v>
      </c>
      <c r="Z1543" s="7">
        <f t="shared" si="250"/>
        <v>7.2818999571652946E-3</v>
      </c>
      <c r="AA1543" s="7">
        <f t="shared" si="251"/>
        <v>6.5697564659241078E-3</v>
      </c>
      <c r="AB1543" s="7">
        <f t="shared" si="252"/>
        <v>1.3851656423089402E-2</v>
      </c>
      <c r="AC1543" s="3">
        <v>20047.41</v>
      </c>
      <c r="AD1543" s="3">
        <v>770845.05</v>
      </c>
      <c r="AE1543" s="3">
        <f t="shared" si="253"/>
        <v>2.6007055503567154E-2</v>
      </c>
      <c r="AF1543" s="2">
        <v>64.126499999999993</v>
      </c>
      <c r="AG1543" s="2">
        <v>-21.817399999999999</v>
      </c>
      <c r="AH1543" s="2">
        <v>52.370199999999997</v>
      </c>
      <c r="AI1543" s="2">
        <v>4.8952</v>
      </c>
      <c r="AJ1543" s="4">
        <f t="shared" si="254"/>
        <v>2011.1705744798446</v>
      </c>
      <c r="AK1543" s="3" t="s">
        <v>93</v>
      </c>
      <c r="AL1543" s="3" t="s">
        <v>100</v>
      </c>
      <c r="AM1543" s="3" t="s">
        <v>95</v>
      </c>
      <c r="AN1543" s="3" t="s">
        <v>95</v>
      </c>
      <c r="AO1543" s="3">
        <v>1</v>
      </c>
      <c r="AP1543" s="3">
        <v>0.60099999999999998</v>
      </c>
      <c r="AQ1543" s="3">
        <v>0.79400000000000004</v>
      </c>
      <c r="AR1543" s="3">
        <v>7</v>
      </c>
      <c r="AS1543" s="3">
        <v>-4.95</v>
      </c>
      <c r="AT1543" s="3">
        <v>1</v>
      </c>
      <c r="AU1543" s="3">
        <v>2.81E-2</v>
      </c>
      <c r="AV1543" s="3">
        <v>0.83599999999999997</v>
      </c>
      <c r="AW1543" s="3">
        <v>7.4399999999999999E-6</v>
      </c>
      <c r="AX1543" s="3">
        <v>5.6399999999999999E-2</v>
      </c>
      <c r="AY1543" s="3">
        <v>0.68500000000000005</v>
      </c>
      <c r="AZ1543" s="3">
        <v>123.747</v>
      </c>
      <c r="BA1543" s="3">
        <v>166173</v>
      </c>
      <c r="BB1543" s="3">
        <v>4</v>
      </c>
    </row>
    <row r="1544" spans="1:54" x14ac:dyDescent="0.25">
      <c r="A1544" s="3">
        <v>1543</v>
      </c>
      <c r="B1544" s="2" t="s">
        <v>55</v>
      </c>
      <c r="C1544" s="2" t="s">
        <v>71</v>
      </c>
      <c r="D1544" s="3">
        <v>12</v>
      </c>
      <c r="E1544" s="3" t="s">
        <v>38</v>
      </c>
      <c r="F1544" s="3" t="s">
        <v>25</v>
      </c>
      <c r="G1544" s="3" t="s">
        <v>23</v>
      </c>
      <c r="H1544" s="3">
        <v>6</v>
      </c>
      <c r="I1544" s="3">
        <v>5.6</v>
      </c>
      <c r="J1544" s="3">
        <v>15</v>
      </c>
      <c r="K1544" s="3">
        <v>1</v>
      </c>
      <c r="L1544" s="3">
        <v>1</v>
      </c>
      <c r="M1544" s="3">
        <v>5</v>
      </c>
      <c r="N1544" s="3" t="str">
        <f t="shared" si="247"/>
        <v>n</v>
      </c>
      <c r="O1544" s="3" t="str">
        <f t="shared" si="248"/>
        <v>n</v>
      </c>
      <c r="P1544" s="2" t="s">
        <v>21</v>
      </c>
      <c r="Q1544" s="2" t="s">
        <v>21</v>
      </c>
      <c r="R1544" s="4" t="str">
        <f t="shared" si="249"/>
        <v>y</v>
      </c>
      <c r="S1544" s="2" t="s">
        <v>23</v>
      </c>
      <c r="T1544" s="2">
        <v>2</v>
      </c>
      <c r="U1544" s="6">
        <v>306</v>
      </c>
      <c r="V1544" s="7">
        <v>174</v>
      </c>
      <c r="W1544" s="7">
        <v>290507</v>
      </c>
      <c r="X1544" s="7">
        <v>306044</v>
      </c>
      <c r="Y1544" s="7">
        <v>332529</v>
      </c>
      <c r="Z1544" s="7">
        <f t="shared" si="250"/>
        <v>7.2818999571652946E-3</v>
      </c>
      <c r="AA1544" s="7">
        <f t="shared" si="251"/>
        <v>6.5697564659241078E-3</v>
      </c>
      <c r="AB1544" s="7">
        <f t="shared" si="252"/>
        <v>1.3851656423089402E-2</v>
      </c>
      <c r="AC1544" s="3">
        <v>20047.41</v>
      </c>
      <c r="AD1544" s="3">
        <v>770845.05</v>
      </c>
      <c r="AE1544" s="3">
        <f t="shared" si="253"/>
        <v>2.6007055503567154E-2</v>
      </c>
      <c r="AF1544" s="2">
        <v>64.126499999999993</v>
      </c>
      <c r="AG1544" s="2">
        <v>-21.817399999999999</v>
      </c>
      <c r="AH1544" s="2">
        <v>52.370199999999997</v>
      </c>
      <c r="AI1544" s="2">
        <v>4.8952</v>
      </c>
      <c r="AJ1544" s="4">
        <f t="shared" si="254"/>
        <v>2011.1705744798446</v>
      </c>
      <c r="AK1544" s="3" t="s">
        <v>93</v>
      </c>
      <c r="AL1544" s="3" t="s">
        <v>100</v>
      </c>
      <c r="AM1544" s="3" t="s">
        <v>95</v>
      </c>
      <c r="AN1544" s="3" t="s">
        <v>95</v>
      </c>
      <c r="AO1544" s="3">
        <v>1</v>
      </c>
      <c r="AP1544" s="3">
        <v>0.60099999999999998</v>
      </c>
      <c r="AQ1544" s="3">
        <v>0.79400000000000004</v>
      </c>
      <c r="AR1544" s="3">
        <v>7</v>
      </c>
      <c r="AS1544" s="3">
        <v>-4.95</v>
      </c>
      <c r="AT1544" s="3">
        <v>1</v>
      </c>
      <c r="AU1544" s="3">
        <v>2.81E-2</v>
      </c>
      <c r="AV1544" s="3">
        <v>0.83599999999999997</v>
      </c>
      <c r="AW1544" s="3">
        <v>7.4399999999999999E-6</v>
      </c>
      <c r="AX1544" s="3">
        <v>5.6399999999999999E-2</v>
      </c>
      <c r="AY1544" s="3">
        <v>0.68500000000000005</v>
      </c>
      <c r="AZ1544" s="3">
        <v>123.747</v>
      </c>
      <c r="BA1544" s="3">
        <v>166173</v>
      </c>
      <c r="BB1544" s="3">
        <v>4</v>
      </c>
    </row>
    <row r="1545" spans="1:54" x14ac:dyDescent="0.25">
      <c r="A1545" s="3">
        <v>1544</v>
      </c>
      <c r="B1545" s="2" t="s">
        <v>55</v>
      </c>
      <c r="C1545" s="2" t="s">
        <v>71</v>
      </c>
      <c r="D1545" s="3">
        <v>10</v>
      </c>
      <c r="E1545" s="3" t="s">
        <v>38</v>
      </c>
      <c r="F1545" s="3" t="s">
        <v>20</v>
      </c>
      <c r="G1545" s="3" t="s">
        <v>23</v>
      </c>
      <c r="H1545" s="3">
        <v>6</v>
      </c>
      <c r="I1545" s="3">
        <v>5.6</v>
      </c>
      <c r="J1545" s="3">
        <v>15</v>
      </c>
      <c r="K1545" s="3">
        <v>1</v>
      </c>
      <c r="L1545" s="3">
        <v>1</v>
      </c>
      <c r="M1545" s="3">
        <v>5</v>
      </c>
      <c r="N1545" s="3" t="str">
        <f t="shared" si="247"/>
        <v>n</v>
      </c>
      <c r="O1545" s="3" t="str">
        <f t="shared" si="248"/>
        <v>n</v>
      </c>
      <c r="P1545" s="2" t="s">
        <v>21</v>
      </c>
      <c r="Q1545" s="2" t="s">
        <v>21</v>
      </c>
      <c r="R1545" s="4" t="str">
        <f t="shared" si="249"/>
        <v>y</v>
      </c>
      <c r="S1545" s="2" t="s">
        <v>23</v>
      </c>
      <c r="T1545" s="2">
        <v>2</v>
      </c>
      <c r="U1545" s="6">
        <v>306</v>
      </c>
      <c r="V1545" s="7">
        <v>174</v>
      </c>
      <c r="W1545" s="7">
        <v>290507</v>
      </c>
      <c r="X1545" s="7">
        <v>306044</v>
      </c>
      <c r="Y1545" s="7">
        <v>332529</v>
      </c>
      <c r="Z1545" s="7">
        <f t="shared" si="250"/>
        <v>7.2818999571652946E-3</v>
      </c>
      <c r="AA1545" s="7">
        <f t="shared" si="251"/>
        <v>6.5697564659241078E-3</v>
      </c>
      <c r="AB1545" s="7">
        <f t="shared" si="252"/>
        <v>1.3851656423089402E-2</v>
      </c>
      <c r="AC1545" s="3">
        <v>20047.41</v>
      </c>
      <c r="AD1545" s="3">
        <v>770845.05</v>
      </c>
      <c r="AE1545" s="3">
        <f t="shared" si="253"/>
        <v>2.6007055503567154E-2</v>
      </c>
      <c r="AF1545" s="2">
        <v>64.126499999999993</v>
      </c>
      <c r="AG1545" s="2">
        <v>-21.817399999999999</v>
      </c>
      <c r="AH1545" s="2">
        <v>52.370199999999997</v>
      </c>
      <c r="AI1545" s="2">
        <v>4.8952</v>
      </c>
      <c r="AJ1545" s="4">
        <f t="shared" si="254"/>
        <v>2011.1705744798446</v>
      </c>
      <c r="AK1545" s="3" t="s">
        <v>93</v>
      </c>
      <c r="AL1545" s="3" t="s">
        <v>100</v>
      </c>
      <c r="AM1545" s="3" t="s">
        <v>95</v>
      </c>
      <c r="AN1545" s="3" t="s">
        <v>95</v>
      </c>
      <c r="AO1545" s="3">
        <v>1</v>
      </c>
      <c r="AP1545" s="3">
        <v>0.60099999999999998</v>
      </c>
      <c r="AQ1545" s="3">
        <v>0.79400000000000004</v>
      </c>
      <c r="AR1545" s="3">
        <v>7</v>
      </c>
      <c r="AS1545" s="3">
        <v>-4.95</v>
      </c>
      <c r="AT1545" s="3">
        <v>1</v>
      </c>
      <c r="AU1545" s="3">
        <v>2.81E-2</v>
      </c>
      <c r="AV1545" s="3">
        <v>0.83599999999999997</v>
      </c>
      <c r="AW1545" s="3">
        <v>7.4399999999999999E-6</v>
      </c>
      <c r="AX1545" s="3">
        <v>5.6399999999999999E-2</v>
      </c>
      <c r="AY1545" s="3">
        <v>0.68500000000000005</v>
      </c>
      <c r="AZ1545" s="3">
        <v>123.747</v>
      </c>
      <c r="BA1545" s="3">
        <v>166173</v>
      </c>
      <c r="BB1545" s="3">
        <v>4</v>
      </c>
    </row>
    <row r="1546" spans="1:54" x14ac:dyDescent="0.25">
      <c r="A1546" s="3">
        <v>1545</v>
      </c>
      <c r="B1546" s="2" t="s">
        <v>76</v>
      </c>
      <c r="C1546" s="2" t="s">
        <v>71</v>
      </c>
      <c r="D1546" s="3">
        <v>8</v>
      </c>
      <c r="E1546" s="3" t="s">
        <v>35</v>
      </c>
      <c r="F1546" s="3" t="s">
        <v>25</v>
      </c>
      <c r="G1546" s="3" t="s">
        <v>23</v>
      </c>
      <c r="H1546" s="3">
        <v>3</v>
      </c>
      <c r="I1546" s="3">
        <v>5.5909090909090899</v>
      </c>
      <c r="J1546" s="3">
        <v>1</v>
      </c>
      <c r="K1546" s="3">
        <v>5</v>
      </c>
      <c r="L1546" s="3">
        <v>1</v>
      </c>
      <c r="M1546" s="3">
        <v>5</v>
      </c>
      <c r="N1546" s="3" t="str">
        <f t="shared" si="247"/>
        <v>y</v>
      </c>
      <c r="O1546" s="3" t="str">
        <f t="shared" si="248"/>
        <v>y</v>
      </c>
      <c r="P1546" s="2" t="s">
        <v>21</v>
      </c>
      <c r="Q1546" s="2" t="s">
        <v>21</v>
      </c>
      <c r="R1546" s="4" t="str">
        <f t="shared" si="249"/>
        <v>y</v>
      </c>
      <c r="S1546" s="2" t="s">
        <v>23</v>
      </c>
      <c r="T1546" s="2">
        <v>2</v>
      </c>
      <c r="U1546" s="6">
        <v>3473</v>
      </c>
      <c r="V1546" s="7">
        <v>3032</v>
      </c>
      <c r="W1546" s="7">
        <v>3926156</v>
      </c>
      <c r="X1546" s="7">
        <v>4137894</v>
      </c>
      <c r="Y1546" s="7">
        <v>4724720</v>
      </c>
      <c r="Z1546" s="7">
        <f t="shared" si="250"/>
        <v>4.3490565565189512E-3</v>
      </c>
      <c r="AA1546" s="7">
        <f t="shared" si="251"/>
        <v>5.1667785680934381E-3</v>
      </c>
      <c r="AB1546" s="7">
        <f t="shared" si="252"/>
        <v>9.5158351246123901E-3</v>
      </c>
      <c r="AC1546" s="3">
        <v>294053.59999999998</v>
      </c>
      <c r="AD1546" s="3">
        <v>770845.05</v>
      </c>
      <c r="AE1546" s="3">
        <f t="shared" si="253"/>
        <v>0.38146914220957889</v>
      </c>
      <c r="AF1546" s="2">
        <v>53.349800000000002</v>
      </c>
      <c r="AG1546" s="2">
        <v>-6.2603</v>
      </c>
      <c r="AH1546" s="2">
        <v>52.370199999999997</v>
      </c>
      <c r="AI1546" s="2">
        <v>4.8952</v>
      </c>
      <c r="AJ1546" s="4">
        <f t="shared" si="254"/>
        <v>756.00972411440932</v>
      </c>
      <c r="AK1546" s="3" t="s">
        <v>93</v>
      </c>
      <c r="AL1546" s="3" t="s">
        <v>100</v>
      </c>
      <c r="AM1546" s="3" t="s">
        <v>95</v>
      </c>
      <c r="AN1546" s="3" t="s">
        <v>95</v>
      </c>
      <c r="AO1546" s="3">
        <v>1</v>
      </c>
      <c r="AP1546" s="3">
        <v>0.60099999999999998</v>
      </c>
      <c r="AQ1546" s="3">
        <v>0.79400000000000004</v>
      </c>
      <c r="AR1546" s="3">
        <v>7</v>
      </c>
      <c r="AS1546" s="3">
        <v>-4.95</v>
      </c>
      <c r="AT1546" s="3">
        <v>1</v>
      </c>
      <c r="AU1546" s="3">
        <v>2.81E-2</v>
      </c>
      <c r="AV1546" s="3">
        <v>0.83599999999999997</v>
      </c>
      <c r="AW1546" s="3">
        <v>7.4399999999999999E-6</v>
      </c>
      <c r="AX1546" s="3">
        <v>5.6399999999999999E-2</v>
      </c>
      <c r="AY1546" s="3">
        <v>0.68500000000000005</v>
      </c>
      <c r="AZ1546" s="3">
        <v>123.747</v>
      </c>
      <c r="BA1546" s="3">
        <v>166173</v>
      </c>
      <c r="BB1546" s="3">
        <v>4</v>
      </c>
    </row>
    <row r="1547" spans="1:54" x14ac:dyDescent="0.25">
      <c r="A1547" s="3">
        <v>1546</v>
      </c>
      <c r="B1547" s="2" t="s">
        <v>29</v>
      </c>
      <c r="C1547" s="2" t="s">
        <v>71</v>
      </c>
      <c r="D1547" s="3">
        <v>4</v>
      </c>
      <c r="E1547" s="3" t="s">
        <v>35</v>
      </c>
      <c r="F1547" s="3" t="s">
        <v>25</v>
      </c>
      <c r="G1547" s="3" t="s">
        <v>23</v>
      </c>
      <c r="H1547" s="3">
        <v>3</v>
      </c>
      <c r="I1547" s="3">
        <v>4.5454545454545503</v>
      </c>
      <c r="J1547" s="3">
        <v>1</v>
      </c>
      <c r="K1547" s="3">
        <v>3</v>
      </c>
      <c r="L1547" s="3">
        <v>1</v>
      </c>
      <c r="M1547" s="3">
        <v>5</v>
      </c>
      <c r="N1547" s="3" t="str">
        <f t="shared" si="247"/>
        <v>y</v>
      </c>
      <c r="O1547" s="3" t="str">
        <f t="shared" si="248"/>
        <v>n</v>
      </c>
      <c r="P1547" s="2" t="s">
        <v>30</v>
      </c>
      <c r="Q1547" s="2" t="s">
        <v>21</v>
      </c>
      <c r="R1547" s="4" t="str">
        <f t="shared" si="249"/>
        <v>n</v>
      </c>
      <c r="S1547" s="2" t="s">
        <v>23</v>
      </c>
      <c r="T1547" s="2">
        <v>2</v>
      </c>
      <c r="U1547" s="6">
        <v>12685</v>
      </c>
      <c r="V1547" s="7">
        <v>8106</v>
      </c>
      <c r="W1547" s="7">
        <v>54758099</v>
      </c>
      <c r="X1547" s="7">
        <v>55639398</v>
      </c>
      <c r="Y1547" s="7">
        <v>60665551</v>
      </c>
      <c r="Z1547" s="7">
        <f t="shared" si="250"/>
        <v>2.147287866240809E-3</v>
      </c>
      <c r="AA1547" s="7">
        <f t="shared" si="251"/>
        <v>1.6127642751822319E-3</v>
      </c>
      <c r="AB1547" s="7">
        <f t="shared" si="252"/>
        <v>3.7600521414230407E-3</v>
      </c>
      <c r="AC1547" s="3">
        <v>1849970.46</v>
      </c>
      <c r="AD1547" s="3">
        <v>770845.05</v>
      </c>
      <c r="AE1547" s="3">
        <f t="shared" si="253"/>
        <v>2.3999251989748132</v>
      </c>
      <c r="AF1547" s="2">
        <v>41.902799999999999</v>
      </c>
      <c r="AG1547" s="2">
        <v>12.4964</v>
      </c>
      <c r="AH1547" s="2">
        <v>52.370199999999997</v>
      </c>
      <c r="AI1547" s="2">
        <v>4.8952</v>
      </c>
      <c r="AJ1547" s="4">
        <f t="shared" si="254"/>
        <v>1296.496380174123</v>
      </c>
      <c r="AK1547" s="3" t="s">
        <v>93</v>
      </c>
      <c r="AL1547" s="3" t="s">
        <v>100</v>
      </c>
      <c r="AM1547" s="3" t="s">
        <v>96</v>
      </c>
      <c r="AN1547" s="3" t="s">
        <v>95</v>
      </c>
      <c r="AO1547" s="3">
        <v>0</v>
      </c>
      <c r="AP1547" s="3">
        <v>0.60099999999999998</v>
      </c>
      <c r="AQ1547" s="3">
        <v>0.79400000000000004</v>
      </c>
      <c r="AR1547" s="3">
        <v>7</v>
      </c>
      <c r="AS1547" s="3">
        <v>-4.95</v>
      </c>
      <c r="AT1547" s="3">
        <v>1</v>
      </c>
      <c r="AU1547" s="3">
        <v>2.81E-2</v>
      </c>
      <c r="AV1547" s="3">
        <v>0.83599999999999997</v>
      </c>
      <c r="AW1547" s="3">
        <v>7.4399999999999999E-6</v>
      </c>
      <c r="AX1547" s="3">
        <v>5.6399999999999999E-2</v>
      </c>
      <c r="AY1547" s="3">
        <v>0.68500000000000005</v>
      </c>
      <c r="AZ1547" s="3">
        <v>123.747</v>
      </c>
      <c r="BA1547" s="3">
        <v>166173</v>
      </c>
      <c r="BB1547" s="3">
        <v>4</v>
      </c>
    </row>
    <row r="1548" spans="1:54" x14ac:dyDescent="0.25">
      <c r="A1548" s="3">
        <v>1547</v>
      </c>
      <c r="B1548" s="2" t="s">
        <v>58</v>
      </c>
      <c r="C1548" s="2" t="s">
        <v>71</v>
      </c>
      <c r="D1548" s="3">
        <v>3</v>
      </c>
      <c r="E1548" s="3" t="s">
        <v>35</v>
      </c>
      <c r="F1548" s="3" t="s">
        <v>25</v>
      </c>
      <c r="G1548" s="3" t="s">
        <v>23</v>
      </c>
      <c r="H1548" s="3">
        <v>3</v>
      </c>
      <c r="I1548" s="3">
        <v>8.6666666666666696</v>
      </c>
      <c r="J1548" s="3">
        <v>17</v>
      </c>
      <c r="K1548" s="3">
        <v>5</v>
      </c>
      <c r="L1548" s="3">
        <v>1</v>
      </c>
      <c r="M1548" s="3">
        <v>5</v>
      </c>
      <c r="N1548" s="3" t="str">
        <f t="shared" si="247"/>
        <v>n</v>
      </c>
      <c r="O1548" s="3" t="str">
        <f t="shared" si="248"/>
        <v>y</v>
      </c>
      <c r="P1548" s="2" t="s">
        <v>59</v>
      </c>
      <c r="Q1548" s="2" t="s">
        <v>21</v>
      </c>
      <c r="R1548" s="4" t="str">
        <f t="shared" si="249"/>
        <v>n</v>
      </c>
      <c r="S1548" s="2" t="s">
        <v>23</v>
      </c>
      <c r="T1548" s="2">
        <v>2</v>
      </c>
      <c r="U1548" s="6">
        <v>137</v>
      </c>
      <c r="V1548" s="7">
        <v>105</v>
      </c>
      <c r="W1548" s="7">
        <v>1710068</v>
      </c>
      <c r="X1548" s="7">
        <v>1680011</v>
      </c>
      <c r="Y1548" s="7">
        <v>1968957</v>
      </c>
      <c r="Z1548" s="7">
        <f t="shared" si="250"/>
        <v>5.2918432223848831E-4</v>
      </c>
      <c r="AA1548" s="7">
        <f t="shared" si="251"/>
        <v>3.6338969911332912E-4</v>
      </c>
      <c r="AB1548" s="7">
        <f t="shared" si="252"/>
        <v>8.9257402135181738E-4</v>
      </c>
      <c r="AC1548" s="3">
        <v>27677.39</v>
      </c>
      <c r="AD1548" s="3">
        <v>770845.05</v>
      </c>
      <c r="AE1548" s="3">
        <f t="shared" si="253"/>
        <v>3.590525748332949E-2</v>
      </c>
      <c r="AF1548" s="2">
        <v>56.949599999999997</v>
      </c>
      <c r="AG1548" s="2">
        <v>24.1052</v>
      </c>
      <c r="AH1548" s="2">
        <v>52.370199999999997</v>
      </c>
      <c r="AI1548" s="2">
        <v>4.8952</v>
      </c>
      <c r="AJ1548" s="4">
        <f t="shared" si="254"/>
        <v>1330.6822892373195</v>
      </c>
      <c r="AK1548" s="3" t="s">
        <v>93</v>
      </c>
      <c r="AL1548" s="3" t="s">
        <v>100</v>
      </c>
      <c r="AM1548" s="3" t="s">
        <v>95</v>
      </c>
      <c r="AN1548" s="3" t="s">
        <v>95</v>
      </c>
      <c r="AO1548" s="3">
        <v>1</v>
      </c>
      <c r="AP1548" s="3">
        <v>0.60099999999999998</v>
      </c>
      <c r="AQ1548" s="3">
        <v>0.79400000000000004</v>
      </c>
      <c r="AR1548" s="3">
        <v>7</v>
      </c>
      <c r="AS1548" s="3">
        <v>-4.95</v>
      </c>
      <c r="AT1548" s="3">
        <v>1</v>
      </c>
      <c r="AU1548" s="3">
        <v>2.81E-2</v>
      </c>
      <c r="AV1548" s="3">
        <v>0.83599999999999997</v>
      </c>
      <c r="AW1548" s="3">
        <v>7.4399999999999999E-6</v>
      </c>
      <c r="AX1548" s="3">
        <v>5.6399999999999999E-2</v>
      </c>
      <c r="AY1548" s="3">
        <v>0.68500000000000005</v>
      </c>
      <c r="AZ1548" s="3">
        <v>123.747</v>
      </c>
      <c r="BA1548" s="3">
        <v>166173</v>
      </c>
      <c r="BB1548" s="3">
        <v>4</v>
      </c>
    </row>
    <row r="1549" spans="1:54" x14ac:dyDescent="0.25">
      <c r="A1549" s="3">
        <v>1548</v>
      </c>
      <c r="B1549" s="2" t="s">
        <v>61</v>
      </c>
      <c r="C1549" s="2" t="s">
        <v>71</v>
      </c>
      <c r="D1549" s="3">
        <v>3</v>
      </c>
      <c r="E1549" s="3" t="s">
        <v>35</v>
      </c>
      <c r="F1549" s="3" t="s">
        <v>20</v>
      </c>
      <c r="G1549" s="3" t="s">
        <v>23</v>
      </c>
      <c r="H1549" s="3">
        <v>3</v>
      </c>
      <c r="I1549" s="3">
        <v>5.9090909090909101</v>
      </c>
      <c r="J1549" s="3">
        <v>19</v>
      </c>
      <c r="K1549" s="3">
        <v>1</v>
      </c>
      <c r="L1549" s="3">
        <v>1</v>
      </c>
      <c r="M1549" s="3">
        <v>5</v>
      </c>
      <c r="N1549" s="3" t="str">
        <f t="shared" si="247"/>
        <v>n</v>
      </c>
      <c r="O1549" s="3" t="str">
        <f t="shared" si="248"/>
        <v>n</v>
      </c>
      <c r="P1549" s="2" t="s">
        <v>62</v>
      </c>
      <c r="Q1549" s="2" t="s">
        <v>21</v>
      </c>
      <c r="R1549" s="4" t="str">
        <f t="shared" si="249"/>
        <v>n</v>
      </c>
      <c r="S1549" s="2" t="s">
        <v>23</v>
      </c>
      <c r="T1549" s="2">
        <v>2</v>
      </c>
      <c r="U1549" s="6" t="s">
        <v>87</v>
      </c>
      <c r="V1549" s="7" t="s">
        <v>87</v>
      </c>
      <c r="W1549" s="6" t="s">
        <v>87</v>
      </c>
      <c r="X1549" s="7" t="s">
        <v>87</v>
      </c>
      <c r="Y1549" s="7">
        <v>434403</v>
      </c>
      <c r="Z1549" s="7" t="s">
        <v>87</v>
      </c>
      <c r="AA1549" s="7" t="s">
        <v>87</v>
      </c>
      <c r="AB1549" s="7" t="s">
        <v>87</v>
      </c>
      <c r="AC1549" s="3">
        <v>10949.09</v>
      </c>
      <c r="AD1549" s="3">
        <v>770845.05</v>
      </c>
      <c r="AE1549" s="3">
        <f t="shared" si="253"/>
        <v>1.4204008963928613E-2</v>
      </c>
      <c r="AF1549" s="2">
        <v>35.898899999999998</v>
      </c>
      <c r="AG1549" s="2">
        <v>14.5146</v>
      </c>
      <c r="AH1549" s="2">
        <v>52.370199999999997</v>
      </c>
      <c r="AI1549" s="2">
        <v>4.8952</v>
      </c>
      <c r="AJ1549" s="4">
        <f t="shared" si="254"/>
        <v>1981.8023531880242</v>
      </c>
      <c r="AK1549" s="3" t="s">
        <v>93</v>
      </c>
      <c r="AL1549" s="3" t="s">
        <v>100</v>
      </c>
      <c r="AM1549" s="3" t="s">
        <v>95</v>
      </c>
      <c r="AN1549" s="3" t="s">
        <v>95</v>
      </c>
      <c r="AO1549" s="3">
        <v>1</v>
      </c>
      <c r="AP1549" s="3">
        <v>0.60099999999999998</v>
      </c>
      <c r="AQ1549" s="3">
        <v>0.79400000000000004</v>
      </c>
      <c r="AR1549" s="3">
        <v>7</v>
      </c>
      <c r="AS1549" s="3">
        <v>-4.95</v>
      </c>
      <c r="AT1549" s="3">
        <v>1</v>
      </c>
      <c r="AU1549" s="3">
        <v>2.81E-2</v>
      </c>
      <c r="AV1549" s="3">
        <v>0.83599999999999997</v>
      </c>
      <c r="AW1549" s="3">
        <v>7.4399999999999999E-6</v>
      </c>
      <c r="AX1549" s="3">
        <v>5.6399999999999999E-2</v>
      </c>
      <c r="AY1549" s="3">
        <v>0.68500000000000005</v>
      </c>
      <c r="AZ1549" s="3">
        <v>123.747</v>
      </c>
      <c r="BA1549" s="3">
        <v>166173</v>
      </c>
      <c r="BB1549" s="3">
        <v>4</v>
      </c>
    </row>
    <row r="1550" spans="1:54" x14ac:dyDescent="0.25">
      <c r="A1550" s="3">
        <v>1549</v>
      </c>
      <c r="B1550" s="2" t="s">
        <v>61</v>
      </c>
      <c r="C1550" s="2" t="s">
        <v>71</v>
      </c>
      <c r="D1550" s="3">
        <v>7</v>
      </c>
      <c r="E1550" s="3" t="s">
        <v>38</v>
      </c>
      <c r="F1550" s="3" t="s">
        <v>20</v>
      </c>
      <c r="G1550" s="3" t="s">
        <v>23</v>
      </c>
      <c r="H1550" s="3">
        <v>6</v>
      </c>
      <c r="I1550" s="3">
        <v>5.9090909090909101</v>
      </c>
      <c r="J1550" s="3">
        <v>19</v>
      </c>
      <c r="K1550" s="3">
        <v>1</v>
      </c>
      <c r="L1550" s="3">
        <v>1</v>
      </c>
      <c r="M1550" s="3">
        <v>5</v>
      </c>
      <c r="N1550" s="3" t="str">
        <f t="shared" si="247"/>
        <v>n</v>
      </c>
      <c r="O1550" s="3" t="str">
        <f t="shared" si="248"/>
        <v>n</v>
      </c>
      <c r="P1550" s="2" t="s">
        <v>62</v>
      </c>
      <c r="Q1550" s="2" t="s">
        <v>21</v>
      </c>
      <c r="R1550" s="4" t="str">
        <f t="shared" si="249"/>
        <v>n</v>
      </c>
      <c r="S1550" s="2" t="s">
        <v>23</v>
      </c>
      <c r="T1550" s="2">
        <v>2</v>
      </c>
      <c r="U1550" s="6" t="s">
        <v>87</v>
      </c>
      <c r="V1550" s="7" t="s">
        <v>87</v>
      </c>
      <c r="W1550" s="6" t="s">
        <v>87</v>
      </c>
      <c r="X1550" s="7" t="s">
        <v>87</v>
      </c>
      <c r="Y1550" s="7">
        <v>434403</v>
      </c>
      <c r="Z1550" s="7" t="s">
        <v>87</v>
      </c>
      <c r="AA1550" s="7" t="s">
        <v>87</v>
      </c>
      <c r="AB1550" s="7" t="s">
        <v>87</v>
      </c>
      <c r="AC1550" s="3">
        <v>10949.09</v>
      </c>
      <c r="AD1550" s="3">
        <v>770845.05</v>
      </c>
      <c r="AE1550" s="3">
        <f t="shared" si="253"/>
        <v>1.4204008963928613E-2</v>
      </c>
      <c r="AF1550" s="2">
        <v>35.898899999999998</v>
      </c>
      <c r="AG1550" s="2">
        <v>14.5146</v>
      </c>
      <c r="AH1550" s="2">
        <v>52.370199999999997</v>
      </c>
      <c r="AI1550" s="2">
        <v>4.8952</v>
      </c>
      <c r="AJ1550" s="4">
        <f t="shared" si="254"/>
        <v>1981.8023531880242</v>
      </c>
      <c r="AK1550" s="3" t="s">
        <v>93</v>
      </c>
      <c r="AL1550" s="3" t="s">
        <v>100</v>
      </c>
      <c r="AM1550" s="3" t="s">
        <v>95</v>
      </c>
      <c r="AN1550" s="3" t="s">
        <v>95</v>
      </c>
      <c r="AO1550" s="3">
        <v>1</v>
      </c>
      <c r="AP1550" s="3">
        <v>0.60099999999999998</v>
      </c>
      <c r="AQ1550" s="3">
        <v>0.79400000000000004</v>
      </c>
      <c r="AR1550" s="3">
        <v>7</v>
      </c>
      <c r="AS1550" s="3">
        <v>-4.95</v>
      </c>
      <c r="AT1550" s="3">
        <v>1</v>
      </c>
      <c r="AU1550" s="3">
        <v>2.81E-2</v>
      </c>
      <c r="AV1550" s="3">
        <v>0.83599999999999997</v>
      </c>
      <c r="AW1550" s="3">
        <v>7.4399999999999999E-6</v>
      </c>
      <c r="AX1550" s="3">
        <v>5.6399999999999999E-2</v>
      </c>
      <c r="AY1550" s="3">
        <v>0.68500000000000005</v>
      </c>
      <c r="AZ1550" s="3">
        <v>123.747</v>
      </c>
      <c r="BA1550" s="3">
        <v>166173</v>
      </c>
      <c r="BB1550" s="3">
        <v>4</v>
      </c>
    </row>
    <row r="1551" spans="1:54" x14ac:dyDescent="0.25">
      <c r="A1551" s="3">
        <v>1550</v>
      </c>
      <c r="B1551" s="2" t="s">
        <v>63</v>
      </c>
      <c r="C1551" s="2" t="s">
        <v>71</v>
      </c>
      <c r="D1551" s="3">
        <v>4</v>
      </c>
      <c r="E1551" s="3" t="s">
        <v>38</v>
      </c>
      <c r="F1551" s="3" t="s">
        <v>25</v>
      </c>
      <c r="G1551" s="3" t="s">
        <v>23</v>
      </c>
      <c r="H1551" s="3">
        <v>6</v>
      </c>
      <c r="I1551" s="3">
        <v>2</v>
      </c>
      <c r="J1551" s="3">
        <v>20</v>
      </c>
      <c r="K1551" s="3">
        <v>1</v>
      </c>
      <c r="L1551" s="3">
        <v>1</v>
      </c>
      <c r="M1551" s="3">
        <v>5</v>
      </c>
      <c r="N1551" s="3" t="str">
        <f t="shared" si="247"/>
        <v>n</v>
      </c>
      <c r="O1551" s="3" t="str">
        <f t="shared" si="248"/>
        <v>n</v>
      </c>
      <c r="P1551" s="2" t="s">
        <v>30</v>
      </c>
      <c r="Q1551" s="2" t="s">
        <v>21</v>
      </c>
      <c r="R1551" s="4" t="str">
        <f t="shared" si="249"/>
        <v>n</v>
      </c>
      <c r="S1551" s="2" t="s">
        <v>23</v>
      </c>
      <c r="T1551" s="2">
        <v>2</v>
      </c>
      <c r="U1551" s="6" t="s">
        <v>87</v>
      </c>
      <c r="V1551" s="7" t="s">
        <v>87</v>
      </c>
      <c r="W1551" s="6" t="s">
        <v>87</v>
      </c>
      <c r="X1551" s="7" t="s">
        <v>87</v>
      </c>
      <c r="Y1551" s="7">
        <v>3553056</v>
      </c>
      <c r="Z1551" s="7" t="s">
        <v>87</v>
      </c>
      <c r="AA1551" s="7" t="s">
        <v>87</v>
      </c>
      <c r="AB1551" s="7" t="s">
        <v>87</v>
      </c>
      <c r="AC1551" s="3">
        <v>6749.52</v>
      </c>
      <c r="AD1551" s="3">
        <v>770845.05</v>
      </c>
      <c r="AE1551" s="3">
        <f t="shared" si="253"/>
        <v>8.7560009628394192E-3</v>
      </c>
      <c r="AF1551" s="2">
        <v>47.0105</v>
      </c>
      <c r="AG1551" s="2">
        <v>28.863800000000001</v>
      </c>
      <c r="AH1551" s="2">
        <v>52.370199999999997</v>
      </c>
      <c r="AI1551" s="2">
        <v>4.8952</v>
      </c>
      <c r="AJ1551" s="4">
        <f t="shared" si="254"/>
        <v>1814.22767521124</v>
      </c>
      <c r="AK1551" s="3" t="s">
        <v>93</v>
      </c>
      <c r="AL1551" s="3" t="s">
        <v>100</v>
      </c>
      <c r="AM1551" s="3" t="s">
        <v>95</v>
      </c>
      <c r="AN1551" s="3" t="s">
        <v>95</v>
      </c>
      <c r="AO1551" s="3">
        <v>1</v>
      </c>
      <c r="AP1551" s="3">
        <v>0.60099999999999998</v>
      </c>
      <c r="AQ1551" s="3">
        <v>0.79400000000000004</v>
      </c>
      <c r="AR1551" s="3">
        <v>7</v>
      </c>
      <c r="AS1551" s="3">
        <v>-4.95</v>
      </c>
      <c r="AT1551" s="3">
        <v>1</v>
      </c>
      <c r="AU1551" s="3">
        <v>2.81E-2</v>
      </c>
      <c r="AV1551" s="3">
        <v>0.83599999999999997</v>
      </c>
      <c r="AW1551" s="3">
        <v>7.4399999999999999E-6</v>
      </c>
      <c r="AX1551" s="3">
        <v>5.6399999999999999E-2</v>
      </c>
      <c r="AY1551" s="3">
        <v>0.68500000000000005</v>
      </c>
      <c r="AZ1551" s="3">
        <v>123.747</v>
      </c>
      <c r="BA1551" s="3">
        <v>166173</v>
      </c>
      <c r="BB1551" s="3">
        <v>4</v>
      </c>
    </row>
    <row r="1552" spans="1:54" x14ac:dyDescent="0.25">
      <c r="A1552" s="3">
        <v>1551</v>
      </c>
      <c r="B1552" s="2" t="s">
        <v>64</v>
      </c>
      <c r="C1552" s="2" t="s">
        <v>71</v>
      </c>
      <c r="D1552" s="3">
        <v>2</v>
      </c>
      <c r="E1552" s="3" t="s">
        <v>38</v>
      </c>
      <c r="F1552" s="3" t="s">
        <v>25</v>
      </c>
      <c r="G1552" s="3" t="s">
        <v>23</v>
      </c>
      <c r="H1552" s="3">
        <v>6</v>
      </c>
      <c r="I1552" s="3">
        <v>1.3333333333333299</v>
      </c>
      <c r="J1552" s="3">
        <v>1</v>
      </c>
      <c r="K1552" s="3">
        <v>2</v>
      </c>
      <c r="L1552" s="3">
        <v>1</v>
      </c>
      <c r="M1552" s="3">
        <v>5</v>
      </c>
      <c r="N1552" s="3" t="str">
        <f t="shared" si="247"/>
        <v>y</v>
      </c>
      <c r="O1552" s="3" t="str">
        <f t="shared" si="248"/>
        <v>n</v>
      </c>
      <c r="P1552" s="2" t="s">
        <v>26</v>
      </c>
      <c r="Q1552" s="2" t="s">
        <v>21</v>
      </c>
      <c r="R1552" s="4" t="str">
        <f t="shared" si="249"/>
        <v>n</v>
      </c>
      <c r="S1552" s="2" t="s">
        <v>23</v>
      </c>
      <c r="T1552" s="2">
        <v>2</v>
      </c>
      <c r="U1552" s="6" t="s">
        <v>87</v>
      </c>
      <c r="V1552" s="7" t="s">
        <v>87</v>
      </c>
      <c r="W1552" s="6" t="s">
        <v>87</v>
      </c>
      <c r="X1552" s="7" t="s">
        <v>87</v>
      </c>
      <c r="Y1552" s="7">
        <v>622218</v>
      </c>
      <c r="Z1552" s="7" t="s">
        <v>87</v>
      </c>
      <c r="AA1552" s="7" t="s">
        <v>87</v>
      </c>
      <c r="AB1552" s="7" t="s">
        <v>87</v>
      </c>
      <c r="AC1552" s="3">
        <v>4173.26</v>
      </c>
      <c r="AD1552" s="3">
        <v>770845.05</v>
      </c>
      <c r="AE1552" s="3">
        <f t="shared" si="253"/>
        <v>5.4138766279941738E-3</v>
      </c>
      <c r="AF1552" s="2">
        <v>42.430399999999999</v>
      </c>
      <c r="AG1552" s="2">
        <v>19.259399999999999</v>
      </c>
      <c r="AH1552" s="2">
        <v>52.370199999999997</v>
      </c>
      <c r="AI1552" s="2">
        <v>4.8952</v>
      </c>
      <c r="AJ1552" s="4">
        <f t="shared" si="254"/>
        <v>1540.6928859216935</v>
      </c>
      <c r="AK1552" s="3" t="s">
        <v>93</v>
      </c>
      <c r="AL1552" s="3" t="s">
        <v>100</v>
      </c>
      <c r="AM1552" s="3" t="s">
        <v>95</v>
      </c>
      <c r="AN1552" s="3" t="s">
        <v>95</v>
      </c>
      <c r="AO1552" s="3">
        <v>1</v>
      </c>
      <c r="AP1552" s="3">
        <v>0.60099999999999998</v>
      </c>
      <c r="AQ1552" s="3">
        <v>0.79400000000000004</v>
      </c>
      <c r="AR1552" s="3">
        <v>7</v>
      </c>
      <c r="AS1552" s="3">
        <v>-4.95</v>
      </c>
      <c r="AT1552" s="3">
        <v>1</v>
      </c>
      <c r="AU1552" s="3">
        <v>2.81E-2</v>
      </c>
      <c r="AV1552" s="3">
        <v>0.83599999999999997</v>
      </c>
      <c r="AW1552" s="3">
        <v>7.4399999999999999E-6</v>
      </c>
      <c r="AX1552" s="3">
        <v>5.6399999999999999E-2</v>
      </c>
      <c r="AY1552" s="3">
        <v>0.68500000000000005</v>
      </c>
      <c r="AZ1552" s="3">
        <v>123.747</v>
      </c>
      <c r="BA1552" s="3">
        <v>166173</v>
      </c>
      <c r="BB1552" s="3">
        <v>4</v>
      </c>
    </row>
    <row r="1553" spans="1:54" x14ac:dyDescent="0.25">
      <c r="A1553" s="3">
        <v>1552</v>
      </c>
      <c r="B1553" s="2" t="s">
        <v>77</v>
      </c>
      <c r="C1553" s="2" t="s">
        <v>71</v>
      </c>
      <c r="D1553" s="3">
        <v>6</v>
      </c>
      <c r="E1553" s="3" t="s">
        <v>35</v>
      </c>
      <c r="F1553" s="3" t="s">
        <v>25</v>
      </c>
      <c r="G1553" s="3" t="s">
        <v>23</v>
      </c>
      <c r="H1553" s="3">
        <v>3</v>
      </c>
      <c r="I1553" s="3">
        <v>5.8</v>
      </c>
      <c r="J1553" s="3">
        <v>21</v>
      </c>
      <c r="K1553" s="3">
        <v>1</v>
      </c>
      <c r="L1553" s="3">
        <v>1</v>
      </c>
      <c r="M1553" s="3">
        <v>5</v>
      </c>
      <c r="N1553" s="3" t="str">
        <f t="shared" si="247"/>
        <v>n</v>
      </c>
      <c r="O1553" s="3" t="str">
        <f t="shared" si="248"/>
        <v>n</v>
      </c>
      <c r="P1553" s="2" t="s">
        <v>21</v>
      </c>
      <c r="Q1553" s="2" t="s">
        <v>21</v>
      </c>
      <c r="R1553" s="4" t="str">
        <f t="shared" si="249"/>
        <v>y</v>
      </c>
      <c r="S1553" s="2" t="s">
        <v>23</v>
      </c>
      <c r="T1553" s="2">
        <v>2</v>
      </c>
      <c r="U1553" s="6">
        <v>8873</v>
      </c>
      <c r="V1553" s="7">
        <v>8460</v>
      </c>
      <c r="W1553" s="7">
        <v>4436678</v>
      </c>
      <c r="X1553" s="7">
        <v>4676268</v>
      </c>
      <c r="Y1553" s="7">
        <v>5213985</v>
      </c>
      <c r="Z1553" s="7">
        <f>U:U  / (Y:Y -W:W )</f>
        <v>1.1415052225182586E-2</v>
      </c>
      <c r="AA1553" s="7">
        <f>V:V   / (Y:Y -X:X )</f>
        <v>1.573318306841703E-2</v>
      </c>
      <c r="AB1553" s="7">
        <f>Z:Z+AA:AA</f>
        <v>2.7148235293599617E-2</v>
      </c>
      <c r="AC1553" s="3">
        <v>370556.67</v>
      </c>
      <c r="AD1553" s="3">
        <v>770845.05</v>
      </c>
      <c r="AE1553" s="3">
        <f t="shared" si="253"/>
        <v>0.48071485962062022</v>
      </c>
      <c r="AF1553" s="2">
        <v>59.913899999999998</v>
      </c>
      <c r="AG1553" s="2">
        <v>10.7522</v>
      </c>
      <c r="AH1553" s="2">
        <v>52.370199999999997</v>
      </c>
      <c r="AI1553" s="2">
        <v>4.8952</v>
      </c>
      <c r="AJ1553" s="4">
        <f t="shared" si="254"/>
        <v>913.09326201775605</v>
      </c>
      <c r="AK1553" s="3" t="s">
        <v>93</v>
      </c>
      <c r="AL1553" s="3" t="s">
        <v>100</v>
      </c>
      <c r="AM1553" s="3" t="s">
        <v>95</v>
      </c>
      <c r="AN1553" s="3" t="s">
        <v>95</v>
      </c>
      <c r="AO1553" s="3">
        <v>1</v>
      </c>
      <c r="AP1553" s="3">
        <v>0.60099999999999998</v>
      </c>
      <c r="AQ1553" s="3">
        <v>0.79400000000000004</v>
      </c>
      <c r="AR1553" s="3">
        <v>7</v>
      </c>
      <c r="AS1553" s="3">
        <v>-4.95</v>
      </c>
      <c r="AT1553" s="3">
        <v>1</v>
      </c>
      <c r="AU1553" s="3">
        <v>2.81E-2</v>
      </c>
      <c r="AV1553" s="3">
        <v>0.83599999999999997</v>
      </c>
      <c r="AW1553" s="3">
        <v>7.4399999999999999E-6</v>
      </c>
      <c r="AX1553" s="3">
        <v>5.6399999999999999E-2</v>
      </c>
      <c r="AY1553" s="3">
        <v>0.68500000000000005</v>
      </c>
      <c r="AZ1553" s="3">
        <v>123.747</v>
      </c>
      <c r="BA1553" s="3">
        <v>166173</v>
      </c>
      <c r="BB1553" s="3">
        <v>4</v>
      </c>
    </row>
    <row r="1554" spans="1:54" x14ac:dyDescent="0.25">
      <c r="A1554" s="3">
        <v>1553</v>
      </c>
      <c r="B1554" s="2" t="s">
        <v>67</v>
      </c>
      <c r="C1554" s="2" t="s">
        <v>71</v>
      </c>
      <c r="D1554" s="3">
        <v>4</v>
      </c>
      <c r="E1554" s="3" t="s">
        <v>35</v>
      </c>
      <c r="F1554" s="3" t="s">
        <v>25</v>
      </c>
      <c r="G1554" s="3" t="s">
        <v>23</v>
      </c>
      <c r="H1554" s="3">
        <v>3</v>
      </c>
      <c r="I1554" s="3">
        <v>5.6666666666666696</v>
      </c>
      <c r="J1554" s="3">
        <v>1</v>
      </c>
      <c r="K1554" s="3">
        <v>5</v>
      </c>
      <c r="L1554" s="3">
        <v>1</v>
      </c>
      <c r="M1554" s="3">
        <v>5</v>
      </c>
      <c r="N1554" s="3" t="str">
        <f t="shared" si="247"/>
        <v>y</v>
      </c>
      <c r="O1554" s="3" t="str">
        <f t="shared" si="248"/>
        <v>y</v>
      </c>
      <c r="P1554" s="2" t="s">
        <v>68</v>
      </c>
      <c r="Q1554" s="2" t="s">
        <v>21</v>
      </c>
      <c r="R1554" s="4" t="str">
        <f t="shared" si="249"/>
        <v>n</v>
      </c>
      <c r="S1554" s="2" t="s">
        <v>23</v>
      </c>
      <c r="T1554" s="2">
        <v>2</v>
      </c>
      <c r="U1554" s="6" t="s">
        <v>87</v>
      </c>
      <c r="V1554" s="7" t="s">
        <v>87</v>
      </c>
      <c r="W1554" s="6" t="s">
        <v>87</v>
      </c>
      <c r="X1554" s="7" t="s">
        <v>87</v>
      </c>
      <c r="Y1554" s="7">
        <v>33005</v>
      </c>
      <c r="Z1554" s="7" t="s">
        <v>87</v>
      </c>
      <c r="AA1554" s="7" t="s">
        <v>87</v>
      </c>
      <c r="AB1554" s="7" t="s">
        <v>87</v>
      </c>
      <c r="AC1554" s="3">
        <v>1500</v>
      </c>
      <c r="AD1554" s="3">
        <v>770845.05</v>
      </c>
      <c r="AE1554" s="3">
        <f t="shared" si="253"/>
        <v>1.9459163680171519E-3</v>
      </c>
      <c r="AF1554" s="2">
        <v>43.935600000000001</v>
      </c>
      <c r="AG1554" s="2">
        <v>12.4473</v>
      </c>
      <c r="AH1554" s="2">
        <v>52.370199999999997</v>
      </c>
      <c r="AI1554" s="2">
        <v>4.8952</v>
      </c>
      <c r="AJ1554" s="4">
        <f t="shared" si="254"/>
        <v>1091.1244053711057</v>
      </c>
      <c r="AK1554" s="3" t="s">
        <v>93</v>
      </c>
      <c r="AL1554" s="3" t="s">
        <v>100</v>
      </c>
      <c r="AM1554" s="3" t="s">
        <v>95</v>
      </c>
      <c r="AN1554" s="3" t="s">
        <v>95</v>
      </c>
      <c r="AO1554" s="3">
        <v>1</v>
      </c>
      <c r="AP1554" s="3">
        <v>0.60099999999999998</v>
      </c>
      <c r="AQ1554" s="3">
        <v>0.79400000000000004</v>
      </c>
      <c r="AR1554" s="3">
        <v>7</v>
      </c>
      <c r="AS1554" s="3">
        <v>-4.95</v>
      </c>
      <c r="AT1554" s="3">
        <v>1</v>
      </c>
      <c r="AU1554" s="3">
        <v>2.81E-2</v>
      </c>
      <c r="AV1554" s="3">
        <v>0.83599999999999997</v>
      </c>
      <c r="AW1554" s="3">
        <v>7.4399999999999999E-6</v>
      </c>
      <c r="AX1554" s="3">
        <v>5.6399999999999999E-2</v>
      </c>
      <c r="AY1554" s="3">
        <v>0.68500000000000005</v>
      </c>
      <c r="AZ1554" s="3">
        <v>123.747</v>
      </c>
      <c r="BA1554" s="3">
        <v>166173</v>
      </c>
      <c r="BB1554" s="3">
        <v>4</v>
      </c>
    </row>
    <row r="1555" spans="1:54" x14ac:dyDescent="0.25">
      <c r="A1555" s="3">
        <v>1554</v>
      </c>
      <c r="B1555" s="2" t="s">
        <v>67</v>
      </c>
      <c r="C1555" s="2" t="s">
        <v>71</v>
      </c>
      <c r="D1555" s="3">
        <v>12</v>
      </c>
      <c r="E1555" s="3" t="s">
        <v>38</v>
      </c>
      <c r="F1555" s="3" t="s">
        <v>25</v>
      </c>
      <c r="G1555" s="3" t="s">
        <v>23</v>
      </c>
      <c r="H1555" s="3">
        <v>6</v>
      </c>
      <c r="I1555" s="3">
        <v>5.6666666666666696</v>
      </c>
      <c r="J1555" s="3">
        <v>1</v>
      </c>
      <c r="K1555" s="3">
        <v>5</v>
      </c>
      <c r="L1555" s="3">
        <v>1</v>
      </c>
      <c r="M1555" s="3">
        <v>5</v>
      </c>
      <c r="N1555" s="3" t="str">
        <f t="shared" si="247"/>
        <v>y</v>
      </c>
      <c r="O1555" s="3" t="str">
        <f t="shared" si="248"/>
        <v>y</v>
      </c>
      <c r="P1555" s="2" t="s">
        <v>68</v>
      </c>
      <c r="Q1555" s="2" t="s">
        <v>21</v>
      </c>
      <c r="R1555" s="4" t="str">
        <f t="shared" si="249"/>
        <v>n</v>
      </c>
      <c r="S1555" s="2" t="s">
        <v>23</v>
      </c>
      <c r="T1555" s="2">
        <v>2</v>
      </c>
      <c r="U1555" s="6" t="s">
        <v>87</v>
      </c>
      <c r="V1555" s="7" t="s">
        <v>87</v>
      </c>
      <c r="W1555" s="6" t="s">
        <v>87</v>
      </c>
      <c r="X1555" s="7" t="s">
        <v>87</v>
      </c>
      <c r="Y1555" s="7">
        <v>33005</v>
      </c>
      <c r="Z1555" s="7" t="s">
        <v>87</v>
      </c>
      <c r="AA1555" s="7" t="s">
        <v>87</v>
      </c>
      <c r="AB1555" s="7" t="s">
        <v>87</v>
      </c>
      <c r="AC1555" s="3">
        <v>1500</v>
      </c>
      <c r="AD1555" s="3">
        <v>770845.05</v>
      </c>
      <c r="AE1555" s="3">
        <f t="shared" si="253"/>
        <v>1.9459163680171519E-3</v>
      </c>
      <c r="AF1555" s="2">
        <v>43.935600000000001</v>
      </c>
      <c r="AG1555" s="2">
        <v>12.4473</v>
      </c>
      <c r="AH1555" s="2">
        <v>52.370199999999997</v>
      </c>
      <c r="AI1555" s="2">
        <v>4.8952</v>
      </c>
      <c r="AJ1555" s="4">
        <f t="shared" si="254"/>
        <v>1091.1244053711057</v>
      </c>
      <c r="AK1555" s="3" t="s">
        <v>93</v>
      </c>
      <c r="AL1555" s="3" t="s">
        <v>100</v>
      </c>
      <c r="AM1555" s="3" t="s">
        <v>95</v>
      </c>
      <c r="AN1555" s="3" t="s">
        <v>95</v>
      </c>
      <c r="AO1555" s="3">
        <v>1</v>
      </c>
      <c r="AP1555" s="3">
        <v>0.60099999999999998</v>
      </c>
      <c r="AQ1555" s="3">
        <v>0.79400000000000004</v>
      </c>
      <c r="AR1555" s="3">
        <v>7</v>
      </c>
      <c r="AS1555" s="3">
        <v>-4.95</v>
      </c>
      <c r="AT1555" s="3">
        <v>1</v>
      </c>
      <c r="AU1555" s="3">
        <v>2.81E-2</v>
      </c>
      <c r="AV1555" s="3">
        <v>0.83599999999999997</v>
      </c>
      <c r="AW1555" s="3">
        <v>7.4399999999999999E-6</v>
      </c>
      <c r="AX1555" s="3">
        <v>5.6399999999999999E-2</v>
      </c>
      <c r="AY1555" s="3">
        <v>0.68500000000000005</v>
      </c>
      <c r="AZ1555" s="3">
        <v>123.747</v>
      </c>
      <c r="BA1555" s="3">
        <v>166173</v>
      </c>
      <c r="BB1555" s="3">
        <v>4</v>
      </c>
    </row>
    <row r="1556" spans="1:54" x14ac:dyDescent="0.25">
      <c r="A1556" s="3">
        <v>1555</v>
      </c>
      <c r="B1556" s="2" t="s">
        <v>67</v>
      </c>
      <c r="C1556" s="2" t="s">
        <v>71</v>
      </c>
      <c r="D1556" s="3">
        <v>6</v>
      </c>
      <c r="E1556" s="3" t="s">
        <v>38</v>
      </c>
      <c r="F1556" s="3" t="s">
        <v>20</v>
      </c>
      <c r="G1556" s="3" t="s">
        <v>23</v>
      </c>
      <c r="H1556" s="3">
        <v>6</v>
      </c>
      <c r="I1556" s="3">
        <v>5.6666666666666696</v>
      </c>
      <c r="J1556" s="3">
        <v>1</v>
      </c>
      <c r="K1556" s="3">
        <v>5</v>
      </c>
      <c r="L1556" s="3">
        <v>1</v>
      </c>
      <c r="M1556" s="3">
        <v>5</v>
      </c>
      <c r="N1556" s="3" t="str">
        <f t="shared" si="247"/>
        <v>y</v>
      </c>
      <c r="O1556" s="3" t="str">
        <f t="shared" si="248"/>
        <v>y</v>
      </c>
      <c r="P1556" s="2" t="s">
        <v>68</v>
      </c>
      <c r="Q1556" s="2" t="s">
        <v>21</v>
      </c>
      <c r="R1556" s="4" t="str">
        <f t="shared" si="249"/>
        <v>n</v>
      </c>
      <c r="S1556" s="2" t="s">
        <v>23</v>
      </c>
      <c r="T1556" s="2">
        <v>2</v>
      </c>
      <c r="U1556" s="6" t="s">
        <v>87</v>
      </c>
      <c r="V1556" s="7" t="s">
        <v>87</v>
      </c>
      <c r="W1556" s="6" t="s">
        <v>87</v>
      </c>
      <c r="X1556" s="7" t="s">
        <v>87</v>
      </c>
      <c r="Y1556" s="7">
        <v>33005</v>
      </c>
      <c r="Z1556" s="7" t="s">
        <v>87</v>
      </c>
      <c r="AA1556" s="7" t="s">
        <v>87</v>
      </c>
      <c r="AB1556" s="7" t="s">
        <v>87</v>
      </c>
      <c r="AC1556" s="3">
        <v>1500</v>
      </c>
      <c r="AD1556" s="3">
        <v>770845.05</v>
      </c>
      <c r="AE1556" s="3">
        <f t="shared" si="253"/>
        <v>1.9459163680171519E-3</v>
      </c>
      <c r="AF1556" s="2">
        <v>43.935600000000001</v>
      </c>
      <c r="AG1556" s="2">
        <v>12.4473</v>
      </c>
      <c r="AH1556" s="2">
        <v>52.370199999999997</v>
      </c>
      <c r="AI1556" s="2">
        <v>4.8952</v>
      </c>
      <c r="AJ1556" s="4">
        <f t="shared" si="254"/>
        <v>1091.1244053711057</v>
      </c>
      <c r="AK1556" s="3" t="s">
        <v>93</v>
      </c>
      <c r="AL1556" s="3" t="s">
        <v>100</v>
      </c>
      <c r="AM1556" s="3" t="s">
        <v>95</v>
      </c>
      <c r="AN1556" s="3" t="s">
        <v>95</v>
      </c>
      <c r="AO1556" s="3">
        <v>1</v>
      </c>
      <c r="AP1556" s="3">
        <v>0.60099999999999998</v>
      </c>
      <c r="AQ1556" s="3">
        <v>0.79400000000000004</v>
      </c>
      <c r="AR1556" s="3">
        <v>7</v>
      </c>
      <c r="AS1556" s="3">
        <v>-4.95</v>
      </c>
      <c r="AT1556" s="3">
        <v>1</v>
      </c>
      <c r="AU1556" s="3">
        <v>2.81E-2</v>
      </c>
      <c r="AV1556" s="3">
        <v>0.83599999999999997</v>
      </c>
      <c r="AW1556" s="3">
        <v>7.4399999999999999E-6</v>
      </c>
      <c r="AX1556" s="3">
        <v>5.6399999999999999E-2</v>
      </c>
      <c r="AY1556" s="3">
        <v>0.68500000000000005</v>
      </c>
      <c r="AZ1556" s="3">
        <v>123.747</v>
      </c>
      <c r="BA1556" s="3">
        <v>166173</v>
      </c>
      <c r="BB1556" s="3">
        <v>4</v>
      </c>
    </row>
    <row r="1557" spans="1:54" x14ac:dyDescent="0.25">
      <c r="A1557" s="3">
        <v>1556</v>
      </c>
      <c r="B1557" s="2" t="s">
        <v>31</v>
      </c>
      <c r="C1557" s="2" t="s">
        <v>71</v>
      </c>
      <c r="D1557" s="3">
        <v>5</v>
      </c>
      <c r="E1557" s="3" t="s">
        <v>35</v>
      </c>
      <c r="F1557" s="3" t="s">
        <v>25</v>
      </c>
      <c r="G1557" s="3" t="s">
        <v>23</v>
      </c>
      <c r="H1557" s="3">
        <v>3</v>
      </c>
      <c r="I1557" s="3">
        <v>1</v>
      </c>
      <c r="J1557" s="3">
        <v>1</v>
      </c>
      <c r="K1557" s="3">
        <v>2</v>
      </c>
      <c r="L1557" s="3">
        <v>1</v>
      </c>
      <c r="M1557" s="3">
        <v>5</v>
      </c>
      <c r="N1557" s="3" t="str">
        <f t="shared" si="247"/>
        <v>y</v>
      </c>
      <c r="O1557" s="3" t="str">
        <f t="shared" si="248"/>
        <v>n</v>
      </c>
      <c r="P1557" s="2" t="s">
        <v>26</v>
      </c>
      <c r="Q1557" s="2" t="s">
        <v>21</v>
      </c>
      <c r="R1557" s="4" t="str">
        <f t="shared" si="249"/>
        <v>n</v>
      </c>
      <c r="S1557" s="2" t="s">
        <v>23</v>
      </c>
      <c r="T1557" s="2">
        <v>2</v>
      </c>
      <c r="U1557" s="6" t="s">
        <v>87</v>
      </c>
      <c r="V1557" s="7" t="s">
        <v>87</v>
      </c>
      <c r="W1557" s="6" t="s">
        <v>87</v>
      </c>
      <c r="X1557" s="7" t="s">
        <v>87</v>
      </c>
      <c r="Y1557" s="7">
        <v>7076372</v>
      </c>
      <c r="Z1557" s="7" t="s">
        <v>87</v>
      </c>
      <c r="AA1557" s="7" t="s">
        <v>87</v>
      </c>
      <c r="AB1557" s="7" t="s">
        <v>87</v>
      </c>
      <c r="AC1557" s="3">
        <v>37745.11</v>
      </c>
      <c r="AD1557" s="3">
        <v>770845.05</v>
      </c>
      <c r="AE1557" s="3">
        <f t="shared" si="253"/>
        <v>4.8965884907738587E-2</v>
      </c>
      <c r="AF1557" s="2">
        <v>44.7866</v>
      </c>
      <c r="AG1557" s="2">
        <v>20.448899999999998</v>
      </c>
      <c r="AH1557" s="2">
        <v>52.370199999999997</v>
      </c>
      <c r="AI1557" s="2">
        <v>4.8952</v>
      </c>
      <c r="AJ1557" s="4">
        <f t="shared" si="254"/>
        <v>1416.5179916498978</v>
      </c>
      <c r="AK1557" s="3" t="s">
        <v>93</v>
      </c>
      <c r="AL1557" s="3" t="s">
        <v>100</v>
      </c>
      <c r="AM1557" s="3" t="s">
        <v>95</v>
      </c>
      <c r="AN1557" s="3" t="s">
        <v>95</v>
      </c>
      <c r="AO1557" s="3">
        <v>1</v>
      </c>
      <c r="AP1557" s="3">
        <v>0.60099999999999998</v>
      </c>
      <c r="AQ1557" s="3">
        <v>0.79400000000000004</v>
      </c>
      <c r="AR1557" s="3">
        <v>7</v>
      </c>
      <c r="AS1557" s="3">
        <v>-4.95</v>
      </c>
      <c r="AT1557" s="3">
        <v>1</v>
      </c>
      <c r="AU1557" s="3">
        <v>2.81E-2</v>
      </c>
      <c r="AV1557" s="3">
        <v>0.83599999999999997</v>
      </c>
      <c r="AW1557" s="3">
        <v>7.4399999999999999E-6</v>
      </c>
      <c r="AX1557" s="3">
        <v>5.6399999999999999E-2</v>
      </c>
      <c r="AY1557" s="3">
        <v>0.68500000000000005</v>
      </c>
      <c r="AZ1557" s="3">
        <v>123.747</v>
      </c>
      <c r="BA1557" s="3">
        <v>166173</v>
      </c>
      <c r="BB1557" s="3">
        <v>4</v>
      </c>
    </row>
    <row r="1558" spans="1:54" x14ac:dyDescent="0.25">
      <c r="A1558" s="3">
        <v>1557</v>
      </c>
      <c r="B1558" s="2" t="s">
        <v>32</v>
      </c>
      <c r="C1558" s="2" t="s">
        <v>71</v>
      </c>
      <c r="D1558" s="3">
        <v>1</v>
      </c>
      <c r="E1558" s="3" t="s">
        <v>35</v>
      </c>
      <c r="F1558" s="3" t="s">
        <v>25</v>
      </c>
      <c r="G1558" s="3" t="s">
        <v>23</v>
      </c>
      <c r="H1558" s="3">
        <v>3</v>
      </c>
      <c r="I1558" s="3">
        <v>4.9000000000000004</v>
      </c>
      <c r="J1558" s="3">
        <v>1</v>
      </c>
      <c r="K1558" s="3">
        <v>2</v>
      </c>
      <c r="L1558" s="3">
        <v>1</v>
      </c>
      <c r="M1558" s="3">
        <v>5</v>
      </c>
      <c r="N1558" s="3" t="str">
        <f t="shared" si="247"/>
        <v>y</v>
      </c>
      <c r="O1558" s="3" t="str">
        <f t="shared" si="248"/>
        <v>n</v>
      </c>
      <c r="P1558" s="2" t="s">
        <v>26</v>
      </c>
      <c r="Q1558" s="2" t="s">
        <v>21</v>
      </c>
      <c r="R1558" s="4" t="str">
        <f t="shared" si="249"/>
        <v>n</v>
      </c>
      <c r="S1558" s="2" t="s">
        <v>23</v>
      </c>
      <c r="T1558" s="2">
        <v>2</v>
      </c>
      <c r="U1558" s="6">
        <v>330</v>
      </c>
      <c r="V1558" s="7">
        <v>170</v>
      </c>
      <c r="W1558" s="7">
        <v>1822985</v>
      </c>
      <c r="X1558" s="7">
        <v>1956422</v>
      </c>
      <c r="Y1558" s="7">
        <v>2064188</v>
      </c>
      <c r="Z1558" s="7">
        <f t="shared" ref="Z1558:Z1566" si="255">U:U  / (Y:Y -W:W )</f>
        <v>1.3681421872862277E-3</v>
      </c>
      <c r="AA1558" s="7">
        <f t="shared" ref="AA1558:AA1566" si="256">V:V   / (Y:Y -X:X )</f>
        <v>1.5774919733496651E-3</v>
      </c>
      <c r="AB1558" s="7">
        <f t="shared" ref="AB1558:AB1566" si="257">Z:Z+AA:AA</f>
        <v>2.9456341606358925E-3</v>
      </c>
      <c r="AC1558" s="3">
        <v>43990.64</v>
      </c>
      <c r="AD1558" s="3">
        <v>770845.05</v>
      </c>
      <c r="AE1558" s="3">
        <f t="shared" si="253"/>
        <v>5.7068070943700033E-2</v>
      </c>
      <c r="AF1558" s="2">
        <v>46.056899999999999</v>
      </c>
      <c r="AG1558" s="2">
        <v>14.505800000000001</v>
      </c>
      <c r="AH1558" s="2">
        <v>52.370199999999997</v>
      </c>
      <c r="AI1558" s="2">
        <v>4.8952</v>
      </c>
      <c r="AJ1558" s="4">
        <f t="shared" si="254"/>
        <v>988.43412317421758</v>
      </c>
      <c r="AK1558" s="3" t="s">
        <v>93</v>
      </c>
      <c r="AL1558" s="3" t="s">
        <v>100</v>
      </c>
      <c r="AM1558" s="3" t="s">
        <v>95</v>
      </c>
      <c r="AN1558" s="3" t="s">
        <v>95</v>
      </c>
      <c r="AO1558" s="3">
        <v>1</v>
      </c>
      <c r="AP1558" s="3">
        <v>0.60099999999999998</v>
      </c>
      <c r="AQ1558" s="3">
        <v>0.79400000000000004</v>
      </c>
      <c r="AR1558" s="3">
        <v>7</v>
      </c>
      <c r="AS1558" s="3">
        <v>-4.95</v>
      </c>
      <c r="AT1558" s="3">
        <v>1</v>
      </c>
      <c r="AU1558" s="3">
        <v>2.81E-2</v>
      </c>
      <c r="AV1558" s="3">
        <v>0.83599999999999997</v>
      </c>
      <c r="AW1558" s="3">
        <v>7.4399999999999999E-6</v>
      </c>
      <c r="AX1558" s="3">
        <v>5.6399999999999999E-2</v>
      </c>
      <c r="AY1558" s="3">
        <v>0.68500000000000005</v>
      </c>
      <c r="AZ1558" s="3">
        <v>123.747</v>
      </c>
      <c r="BA1558" s="3">
        <v>166173</v>
      </c>
      <c r="BB1558" s="3">
        <v>4</v>
      </c>
    </row>
    <row r="1559" spans="1:54" x14ac:dyDescent="0.25">
      <c r="A1559" s="3">
        <v>1558</v>
      </c>
      <c r="B1559" s="2" t="s">
        <v>69</v>
      </c>
      <c r="C1559" s="2" t="s">
        <v>71</v>
      </c>
      <c r="D1559" s="3">
        <v>3</v>
      </c>
      <c r="E1559" s="3" t="s">
        <v>35</v>
      </c>
      <c r="F1559" s="3" t="s">
        <v>25</v>
      </c>
      <c r="G1559" s="3" t="s">
        <v>23</v>
      </c>
      <c r="H1559" s="3">
        <v>3</v>
      </c>
      <c r="I1559" s="3">
        <v>5.4444444444444402</v>
      </c>
      <c r="J1559" s="3">
        <v>1</v>
      </c>
      <c r="K1559" s="3">
        <v>3</v>
      </c>
      <c r="L1559" s="3">
        <v>1</v>
      </c>
      <c r="M1559" s="3">
        <v>5</v>
      </c>
      <c r="N1559" s="3" t="str">
        <f t="shared" si="247"/>
        <v>y</v>
      </c>
      <c r="O1559" s="3" t="str">
        <f t="shared" si="248"/>
        <v>n</v>
      </c>
      <c r="P1559" s="2" t="s">
        <v>68</v>
      </c>
      <c r="Q1559" s="2" t="s">
        <v>21</v>
      </c>
      <c r="R1559" s="4" t="str">
        <f t="shared" si="249"/>
        <v>n</v>
      </c>
      <c r="S1559" s="2" t="s">
        <v>23</v>
      </c>
      <c r="T1559" s="2">
        <v>2</v>
      </c>
      <c r="U1559" s="6">
        <v>46888</v>
      </c>
      <c r="V1559" s="7">
        <v>46492</v>
      </c>
      <c r="W1559" s="7">
        <v>40521758</v>
      </c>
      <c r="X1559" s="7">
        <v>42022582</v>
      </c>
      <c r="Y1559" s="7">
        <v>46440099</v>
      </c>
      <c r="Z1559" s="7">
        <f t="shared" si="255"/>
        <v>7.9224904411557221E-3</v>
      </c>
      <c r="AA1559" s="7">
        <f t="shared" si="256"/>
        <v>1.0524464308796095E-2</v>
      </c>
      <c r="AB1559" s="7">
        <f t="shared" si="257"/>
        <v>1.8446954749951817E-2</v>
      </c>
      <c r="AC1559" s="3">
        <v>1232088.19</v>
      </c>
      <c r="AD1559" s="3">
        <v>770845.05</v>
      </c>
      <c r="AE1559" s="3">
        <f t="shared" si="253"/>
        <v>1.5983603838410845</v>
      </c>
      <c r="AF1559" s="2">
        <v>40.416800000000002</v>
      </c>
      <c r="AG1559" s="2">
        <v>-3.7038000000000002</v>
      </c>
      <c r="AH1559" s="2">
        <v>52.370199999999997</v>
      </c>
      <c r="AI1559" s="2">
        <v>4.8952</v>
      </c>
      <c r="AJ1559" s="4">
        <f t="shared" si="254"/>
        <v>1481.323238522021</v>
      </c>
      <c r="AK1559" s="3" t="s">
        <v>93</v>
      </c>
      <c r="AL1559" s="3" t="s">
        <v>100</v>
      </c>
      <c r="AM1559" s="3" t="s">
        <v>95</v>
      </c>
      <c r="AN1559" s="3" t="s">
        <v>95</v>
      </c>
      <c r="AO1559" s="3">
        <v>1</v>
      </c>
      <c r="AP1559" s="3">
        <v>0.60099999999999998</v>
      </c>
      <c r="AQ1559" s="3">
        <v>0.79400000000000004</v>
      </c>
      <c r="AR1559" s="3">
        <v>7</v>
      </c>
      <c r="AS1559" s="3">
        <v>-4.95</v>
      </c>
      <c r="AT1559" s="3">
        <v>1</v>
      </c>
      <c r="AU1559" s="3">
        <v>2.81E-2</v>
      </c>
      <c r="AV1559" s="3">
        <v>0.83599999999999997</v>
      </c>
      <c r="AW1559" s="3">
        <v>7.4399999999999999E-6</v>
      </c>
      <c r="AX1559" s="3">
        <v>5.6399999999999999E-2</v>
      </c>
      <c r="AY1559" s="3">
        <v>0.68500000000000005</v>
      </c>
      <c r="AZ1559" s="3">
        <v>123.747</v>
      </c>
      <c r="BA1559" s="3">
        <v>166173</v>
      </c>
      <c r="BB1559" s="3">
        <v>4</v>
      </c>
    </row>
    <row r="1560" spans="1:54" x14ac:dyDescent="0.25">
      <c r="A1560" s="3">
        <v>1559</v>
      </c>
      <c r="B1560" s="2" t="s">
        <v>69</v>
      </c>
      <c r="C1560" s="2" t="s">
        <v>71</v>
      </c>
      <c r="D1560" s="3">
        <v>4</v>
      </c>
      <c r="E1560" s="3" t="s">
        <v>38</v>
      </c>
      <c r="F1560" s="3" t="s">
        <v>25</v>
      </c>
      <c r="G1560" s="3" t="s">
        <v>23</v>
      </c>
      <c r="H1560" s="3">
        <v>6</v>
      </c>
      <c r="I1560" s="3">
        <v>5.4444444444444402</v>
      </c>
      <c r="J1560" s="3">
        <v>1</v>
      </c>
      <c r="K1560" s="3">
        <v>3</v>
      </c>
      <c r="L1560" s="3">
        <v>1</v>
      </c>
      <c r="M1560" s="3">
        <v>5</v>
      </c>
      <c r="N1560" s="3" t="str">
        <f t="shared" si="247"/>
        <v>y</v>
      </c>
      <c r="O1560" s="3" t="str">
        <f t="shared" si="248"/>
        <v>n</v>
      </c>
      <c r="P1560" s="2" t="s">
        <v>68</v>
      </c>
      <c r="Q1560" s="2" t="s">
        <v>21</v>
      </c>
      <c r="R1560" s="4" t="str">
        <f t="shared" si="249"/>
        <v>n</v>
      </c>
      <c r="S1560" s="2" t="s">
        <v>23</v>
      </c>
      <c r="T1560" s="2">
        <v>2</v>
      </c>
      <c r="U1560" s="6">
        <v>46888</v>
      </c>
      <c r="V1560" s="7">
        <v>46492</v>
      </c>
      <c r="W1560" s="7">
        <v>40521758</v>
      </c>
      <c r="X1560" s="7">
        <v>42022582</v>
      </c>
      <c r="Y1560" s="7">
        <v>46440099</v>
      </c>
      <c r="Z1560" s="7">
        <f t="shared" si="255"/>
        <v>7.9224904411557221E-3</v>
      </c>
      <c r="AA1560" s="7">
        <f t="shared" si="256"/>
        <v>1.0524464308796095E-2</v>
      </c>
      <c r="AB1560" s="7">
        <f t="shared" si="257"/>
        <v>1.8446954749951817E-2</v>
      </c>
      <c r="AC1560" s="3">
        <v>1232088.19</v>
      </c>
      <c r="AD1560" s="3">
        <v>770845.05</v>
      </c>
      <c r="AE1560" s="3">
        <f t="shared" si="253"/>
        <v>1.5983603838410845</v>
      </c>
      <c r="AF1560" s="2">
        <v>40.416800000000002</v>
      </c>
      <c r="AG1560" s="2">
        <v>-3.7038000000000002</v>
      </c>
      <c r="AH1560" s="2">
        <v>52.370199999999997</v>
      </c>
      <c r="AI1560" s="2">
        <v>4.8952</v>
      </c>
      <c r="AJ1560" s="4">
        <f t="shared" si="254"/>
        <v>1481.323238522021</v>
      </c>
      <c r="AK1560" s="3" t="s">
        <v>93</v>
      </c>
      <c r="AL1560" s="3" t="s">
        <v>100</v>
      </c>
      <c r="AM1560" s="3" t="s">
        <v>95</v>
      </c>
      <c r="AN1560" s="3" t="s">
        <v>95</v>
      </c>
      <c r="AO1560" s="3">
        <v>1</v>
      </c>
      <c r="AP1560" s="3">
        <v>0.60099999999999998</v>
      </c>
      <c r="AQ1560" s="3">
        <v>0.79400000000000004</v>
      </c>
      <c r="AR1560" s="3">
        <v>7</v>
      </c>
      <c r="AS1560" s="3">
        <v>-4.95</v>
      </c>
      <c r="AT1560" s="3">
        <v>1</v>
      </c>
      <c r="AU1560" s="3">
        <v>2.81E-2</v>
      </c>
      <c r="AV1560" s="3">
        <v>0.83599999999999997</v>
      </c>
      <c r="AW1560" s="3">
        <v>7.4399999999999999E-6</v>
      </c>
      <c r="AX1560" s="3">
        <v>5.6399999999999999E-2</v>
      </c>
      <c r="AY1560" s="3">
        <v>0.68500000000000005</v>
      </c>
      <c r="AZ1560" s="3">
        <v>123.747</v>
      </c>
      <c r="BA1560" s="3">
        <v>166173</v>
      </c>
      <c r="BB1560" s="3">
        <v>4</v>
      </c>
    </row>
    <row r="1561" spans="1:54" x14ac:dyDescent="0.25">
      <c r="A1561" s="3">
        <v>1560</v>
      </c>
      <c r="B1561" s="2" t="s">
        <v>69</v>
      </c>
      <c r="C1561" s="2" t="s">
        <v>71</v>
      </c>
      <c r="D1561" s="3">
        <v>6</v>
      </c>
      <c r="E1561" s="3" t="s">
        <v>38</v>
      </c>
      <c r="F1561" s="3" t="s">
        <v>20</v>
      </c>
      <c r="G1561" s="3" t="s">
        <v>23</v>
      </c>
      <c r="H1561" s="3">
        <v>6</v>
      </c>
      <c r="I1561" s="3">
        <v>5.4444444444444402</v>
      </c>
      <c r="J1561" s="3">
        <v>1</v>
      </c>
      <c r="K1561" s="3">
        <v>3</v>
      </c>
      <c r="L1561" s="3">
        <v>1</v>
      </c>
      <c r="M1561" s="3">
        <v>5</v>
      </c>
      <c r="N1561" s="3" t="str">
        <f t="shared" si="247"/>
        <v>y</v>
      </c>
      <c r="O1561" s="3" t="str">
        <f t="shared" si="248"/>
        <v>n</v>
      </c>
      <c r="P1561" s="2" t="s">
        <v>68</v>
      </c>
      <c r="Q1561" s="2" t="s">
        <v>21</v>
      </c>
      <c r="R1561" s="4" t="str">
        <f t="shared" si="249"/>
        <v>n</v>
      </c>
      <c r="S1561" s="2" t="s">
        <v>23</v>
      </c>
      <c r="T1561" s="2">
        <v>2</v>
      </c>
      <c r="U1561" s="6">
        <v>46888</v>
      </c>
      <c r="V1561" s="7">
        <v>46492</v>
      </c>
      <c r="W1561" s="7">
        <v>40521758</v>
      </c>
      <c r="X1561" s="7">
        <v>42022582</v>
      </c>
      <c r="Y1561" s="7">
        <v>46440099</v>
      </c>
      <c r="Z1561" s="7">
        <f t="shared" si="255"/>
        <v>7.9224904411557221E-3</v>
      </c>
      <c r="AA1561" s="7">
        <f t="shared" si="256"/>
        <v>1.0524464308796095E-2</v>
      </c>
      <c r="AB1561" s="7">
        <f t="shared" si="257"/>
        <v>1.8446954749951817E-2</v>
      </c>
      <c r="AC1561" s="3">
        <v>1232088.19</v>
      </c>
      <c r="AD1561" s="3">
        <v>770845.05</v>
      </c>
      <c r="AE1561" s="3">
        <f t="shared" si="253"/>
        <v>1.5983603838410845</v>
      </c>
      <c r="AF1561" s="2">
        <v>40.416800000000002</v>
      </c>
      <c r="AG1561" s="2">
        <v>-3.7038000000000002</v>
      </c>
      <c r="AH1561" s="2">
        <v>52.370199999999997</v>
      </c>
      <c r="AI1561" s="2">
        <v>4.8952</v>
      </c>
      <c r="AJ1561" s="4">
        <f t="shared" si="254"/>
        <v>1481.323238522021</v>
      </c>
      <c r="AK1561" s="3" t="s">
        <v>93</v>
      </c>
      <c r="AL1561" s="3" t="s">
        <v>100</v>
      </c>
      <c r="AM1561" s="3" t="s">
        <v>95</v>
      </c>
      <c r="AN1561" s="3" t="s">
        <v>95</v>
      </c>
      <c r="AO1561" s="3">
        <v>1</v>
      </c>
      <c r="AP1561" s="3">
        <v>0.60099999999999998</v>
      </c>
      <c r="AQ1561" s="3">
        <v>0.79400000000000004</v>
      </c>
      <c r="AR1561" s="3">
        <v>7</v>
      </c>
      <c r="AS1561" s="3">
        <v>-4.95</v>
      </c>
      <c r="AT1561" s="3">
        <v>1</v>
      </c>
      <c r="AU1561" s="3">
        <v>2.81E-2</v>
      </c>
      <c r="AV1561" s="3">
        <v>0.83599999999999997</v>
      </c>
      <c r="AW1561" s="3">
        <v>7.4399999999999999E-6</v>
      </c>
      <c r="AX1561" s="3">
        <v>5.6399999999999999E-2</v>
      </c>
      <c r="AY1561" s="3">
        <v>0.68500000000000005</v>
      </c>
      <c r="AZ1561" s="3">
        <v>123.747</v>
      </c>
      <c r="BA1561" s="3">
        <v>166173</v>
      </c>
      <c r="BB1561" s="3">
        <v>4</v>
      </c>
    </row>
    <row r="1562" spans="1:54" x14ac:dyDescent="0.25">
      <c r="A1562" s="3">
        <v>1561</v>
      </c>
      <c r="B1562" s="2" t="s">
        <v>70</v>
      </c>
      <c r="C1562" s="2" t="s">
        <v>71</v>
      </c>
      <c r="D1562" s="3">
        <v>5</v>
      </c>
      <c r="E1562" s="3" t="s">
        <v>35</v>
      </c>
      <c r="F1562" s="3" t="s">
        <v>25</v>
      </c>
      <c r="G1562" s="3" t="s">
        <v>23</v>
      </c>
      <c r="H1562" s="3">
        <v>3</v>
      </c>
      <c r="I1562" s="3">
        <v>5.8235294117647101</v>
      </c>
      <c r="J1562" s="3">
        <v>1</v>
      </c>
      <c r="K1562" s="3">
        <v>4</v>
      </c>
      <c r="L1562" s="3">
        <v>1</v>
      </c>
      <c r="M1562" s="3">
        <v>5</v>
      </c>
      <c r="N1562" s="3" t="str">
        <f t="shared" si="247"/>
        <v>y</v>
      </c>
      <c r="O1562" s="3" t="str">
        <f t="shared" si="248"/>
        <v>n</v>
      </c>
      <c r="P1562" s="2" t="s">
        <v>21</v>
      </c>
      <c r="Q1562" s="2" t="s">
        <v>21</v>
      </c>
      <c r="R1562" s="4" t="str">
        <f t="shared" si="249"/>
        <v>y</v>
      </c>
      <c r="S1562" s="2" t="s">
        <v>23</v>
      </c>
      <c r="T1562" s="2">
        <v>2</v>
      </c>
      <c r="U1562" s="6">
        <v>10656</v>
      </c>
      <c r="V1562" s="7">
        <v>9899</v>
      </c>
      <c r="W1562" s="7">
        <v>8174753</v>
      </c>
      <c r="X1562" s="7">
        <v>9068184</v>
      </c>
      <c r="Y1562" s="7">
        <v>9851017</v>
      </c>
      <c r="Z1562" s="7">
        <f t="shared" si="255"/>
        <v>6.3569938864045279E-3</v>
      </c>
      <c r="AA1562" s="7">
        <f t="shared" si="256"/>
        <v>1.2645097996635298E-2</v>
      </c>
      <c r="AB1562" s="7">
        <f t="shared" si="257"/>
        <v>1.9002091883039827E-2</v>
      </c>
      <c r="AC1562" s="3">
        <v>510999.8</v>
      </c>
      <c r="AD1562" s="3">
        <v>770845.05</v>
      </c>
      <c r="AE1562" s="3">
        <f t="shared" si="253"/>
        <v>0.66290858324899404</v>
      </c>
      <c r="AF1562" s="2">
        <v>59.329300000000003</v>
      </c>
      <c r="AG1562" s="2">
        <v>18.069600000000001</v>
      </c>
      <c r="AH1562" s="2">
        <v>52.370199999999997</v>
      </c>
      <c r="AI1562" s="2">
        <v>4.8952</v>
      </c>
      <c r="AJ1562" s="4">
        <f t="shared" si="254"/>
        <v>1125.5116419407616</v>
      </c>
      <c r="AK1562" s="3" t="s">
        <v>93</v>
      </c>
      <c r="AL1562" s="3" t="s">
        <v>100</v>
      </c>
      <c r="AM1562" s="3" t="s">
        <v>95</v>
      </c>
      <c r="AN1562" s="3" t="s">
        <v>95</v>
      </c>
      <c r="AO1562" s="3">
        <v>1</v>
      </c>
      <c r="AP1562" s="3">
        <v>0.60099999999999998</v>
      </c>
      <c r="AQ1562" s="3">
        <v>0.79400000000000004</v>
      </c>
      <c r="AR1562" s="3">
        <v>7</v>
      </c>
      <c r="AS1562" s="3">
        <v>-4.95</v>
      </c>
      <c r="AT1562" s="3">
        <v>1</v>
      </c>
      <c r="AU1562" s="3">
        <v>2.81E-2</v>
      </c>
      <c r="AV1562" s="3">
        <v>0.83599999999999997</v>
      </c>
      <c r="AW1562" s="3">
        <v>7.4399999999999999E-6</v>
      </c>
      <c r="AX1562" s="3">
        <v>5.6399999999999999E-2</v>
      </c>
      <c r="AY1562" s="3">
        <v>0.68500000000000005</v>
      </c>
      <c r="AZ1562" s="3">
        <v>123.747</v>
      </c>
      <c r="BA1562" s="3">
        <v>166173</v>
      </c>
      <c r="BB1562" s="3">
        <v>4</v>
      </c>
    </row>
    <row r="1563" spans="1:54" x14ac:dyDescent="0.25">
      <c r="A1563" s="3">
        <v>1562</v>
      </c>
      <c r="B1563" s="2" t="s">
        <v>70</v>
      </c>
      <c r="C1563" s="2" t="s">
        <v>71</v>
      </c>
      <c r="D1563" s="3">
        <v>2</v>
      </c>
      <c r="E1563" s="3" t="s">
        <v>35</v>
      </c>
      <c r="F1563" s="3" t="s">
        <v>20</v>
      </c>
      <c r="G1563" s="3" t="s">
        <v>23</v>
      </c>
      <c r="H1563" s="3">
        <v>3</v>
      </c>
      <c r="I1563" s="3">
        <v>5.8235294117647101</v>
      </c>
      <c r="J1563" s="3">
        <v>1</v>
      </c>
      <c r="K1563" s="3">
        <v>4</v>
      </c>
      <c r="L1563" s="3">
        <v>1</v>
      </c>
      <c r="M1563" s="3">
        <v>5</v>
      </c>
      <c r="N1563" s="3" t="str">
        <f t="shared" si="247"/>
        <v>y</v>
      </c>
      <c r="O1563" s="3" t="str">
        <f t="shared" si="248"/>
        <v>n</v>
      </c>
      <c r="P1563" s="2" t="s">
        <v>21</v>
      </c>
      <c r="Q1563" s="2" t="s">
        <v>21</v>
      </c>
      <c r="R1563" s="4" t="str">
        <f t="shared" si="249"/>
        <v>y</v>
      </c>
      <c r="S1563" s="2" t="s">
        <v>23</v>
      </c>
      <c r="T1563" s="2">
        <v>2</v>
      </c>
      <c r="U1563" s="6">
        <v>10656</v>
      </c>
      <c r="V1563" s="7">
        <v>9899</v>
      </c>
      <c r="W1563" s="7">
        <v>8174753</v>
      </c>
      <c r="X1563" s="7">
        <v>9068184</v>
      </c>
      <c r="Y1563" s="7">
        <v>9851017</v>
      </c>
      <c r="Z1563" s="7">
        <f t="shared" si="255"/>
        <v>6.3569938864045279E-3</v>
      </c>
      <c r="AA1563" s="7">
        <f t="shared" si="256"/>
        <v>1.2645097996635298E-2</v>
      </c>
      <c r="AB1563" s="7">
        <f t="shared" si="257"/>
        <v>1.9002091883039827E-2</v>
      </c>
      <c r="AC1563" s="3">
        <v>510999.8</v>
      </c>
      <c r="AD1563" s="3">
        <v>770845.05</v>
      </c>
      <c r="AE1563" s="3">
        <f t="shared" si="253"/>
        <v>0.66290858324899404</v>
      </c>
      <c r="AF1563" s="2">
        <v>59.329300000000003</v>
      </c>
      <c r="AG1563" s="2">
        <v>18.069600000000001</v>
      </c>
      <c r="AH1563" s="2">
        <v>52.370199999999997</v>
      </c>
      <c r="AI1563" s="2">
        <v>4.8952</v>
      </c>
      <c r="AJ1563" s="4">
        <f t="shared" si="254"/>
        <v>1125.5116419407616</v>
      </c>
      <c r="AK1563" s="3" t="s">
        <v>93</v>
      </c>
      <c r="AL1563" s="3" t="s">
        <v>100</v>
      </c>
      <c r="AM1563" s="3" t="s">
        <v>95</v>
      </c>
      <c r="AN1563" s="3" t="s">
        <v>95</v>
      </c>
      <c r="AO1563" s="3">
        <v>1</v>
      </c>
      <c r="AP1563" s="3">
        <v>0.60099999999999998</v>
      </c>
      <c r="AQ1563" s="3">
        <v>0.79400000000000004</v>
      </c>
      <c r="AR1563" s="3">
        <v>7</v>
      </c>
      <c r="AS1563" s="3">
        <v>-4.95</v>
      </c>
      <c r="AT1563" s="3">
        <v>1</v>
      </c>
      <c r="AU1563" s="3">
        <v>2.81E-2</v>
      </c>
      <c r="AV1563" s="3">
        <v>0.83599999999999997</v>
      </c>
      <c r="AW1563" s="3">
        <v>7.4399999999999999E-6</v>
      </c>
      <c r="AX1563" s="3">
        <v>5.6399999999999999E-2</v>
      </c>
      <c r="AY1563" s="3">
        <v>0.68500000000000005</v>
      </c>
      <c r="AZ1563" s="3">
        <v>123.747</v>
      </c>
      <c r="BA1563" s="3">
        <v>166173</v>
      </c>
      <c r="BB1563" s="3">
        <v>4</v>
      </c>
    </row>
    <row r="1564" spans="1:54" x14ac:dyDescent="0.25">
      <c r="A1564" s="3">
        <v>1563</v>
      </c>
      <c r="B1564" s="2" t="s">
        <v>70</v>
      </c>
      <c r="C1564" s="2" t="s">
        <v>71</v>
      </c>
      <c r="D1564" s="3">
        <v>6</v>
      </c>
      <c r="E1564" s="3" t="s">
        <v>38</v>
      </c>
      <c r="F1564" s="3" t="s">
        <v>25</v>
      </c>
      <c r="G1564" s="3" t="s">
        <v>23</v>
      </c>
      <c r="H1564" s="3">
        <v>6</v>
      </c>
      <c r="I1564" s="3">
        <v>5.8235294117647101</v>
      </c>
      <c r="J1564" s="3">
        <v>1</v>
      </c>
      <c r="K1564" s="3">
        <v>4</v>
      </c>
      <c r="L1564" s="3">
        <v>1</v>
      </c>
      <c r="M1564" s="3">
        <v>5</v>
      </c>
      <c r="N1564" s="3" t="str">
        <f t="shared" si="247"/>
        <v>y</v>
      </c>
      <c r="O1564" s="3" t="str">
        <f t="shared" si="248"/>
        <v>n</v>
      </c>
      <c r="P1564" s="2" t="s">
        <v>21</v>
      </c>
      <c r="Q1564" s="2" t="s">
        <v>21</v>
      </c>
      <c r="R1564" s="4" t="str">
        <f t="shared" si="249"/>
        <v>y</v>
      </c>
      <c r="S1564" s="2" t="s">
        <v>23</v>
      </c>
      <c r="T1564" s="2">
        <v>2</v>
      </c>
      <c r="U1564" s="6">
        <v>10656</v>
      </c>
      <c r="V1564" s="7">
        <v>9899</v>
      </c>
      <c r="W1564" s="7">
        <v>8174753</v>
      </c>
      <c r="X1564" s="7">
        <v>9068184</v>
      </c>
      <c r="Y1564" s="7">
        <v>9851017</v>
      </c>
      <c r="Z1564" s="7">
        <f t="shared" si="255"/>
        <v>6.3569938864045279E-3</v>
      </c>
      <c r="AA1564" s="7">
        <f t="shared" si="256"/>
        <v>1.2645097996635298E-2</v>
      </c>
      <c r="AB1564" s="7">
        <f t="shared" si="257"/>
        <v>1.9002091883039827E-2</v>
      </c>
      <c r="AC1564" s="3">
        <v>510999.8</v>
      </c>
      <c r="AD1564" s="3">
        <v>770845.05</v>
      </c>
      <c r="AE1564" s="3">
        <f t="shared" si="253"/>
        <v>0.66290858324899404</v>
      </c>
      <c r="AF1564" s="2">
        <v>59.329300000000003</v>
      </c>
      <c r="AG1564" s="2">
        <v>18.069600000000001</v>
      </c>
      <c r="AH1564" s="2">
        <v>52.370199999999997</v>
      </c>
      <c r="AI1564" s="2">
        <v>4.8952</v>
      </c>
      <c r="AJ1564" s="4">
        <f t="shared" si="254"/>
        <v>1125.5116419407616</v>
      </c>
      <c r="AK1564" s="3" t="s">
        <v>93</v>
      </c>
      <c r="AL1564" s="3" t="s">
        <v>100</v>
      </c>
      <c r="AM1564" s="3" t="s">
        <v>95</v>
      </c>
      <c r="AN1564" s="3" t="s">
        <v>95</v>
      </c>
      <c r="AO1564" s="3">
        <v>1</v>
      </c>
      <c r="AP1564" s="3">
        <v>0.60099999999999998</v>
      </c>
      <c r="AQ1564" s="3">
        <v>0.79400000000000004</v>
      </c>
      <c r="AR1564" s="3">
        <v>7</v>
      </c>
      <c r="AS1564" s="3">
        <v>-4.95</v>
      </c>
      <c r="AT1564" s="3">
        <v>1</v>
      </c>
      <c r="AU1564" s="3">
        <v>2.81E-2</v>
      </c>
      <c r="AV1564" s="3">
        <v>0.83599999999999997</v>
      </c>
      <c r="AW1564" s="3">
        <v>7.4399999999999999E-6</v>
      </c>
      <c r="AX1564" s="3">
        <v>5.6399999999999999E-2</v>
      </c>
      <c r="AY1564" s="3">
        <v>0.68500000000000005</v>
      </c>
      <c r="AZ1564" s="3">
        <v>123.747</v>
      </c>
      <c r="BA1564" s="3">
        <v>166173</v>
      </c>
      <c r="BB1564" s="3">
        <v>4</v>
      </c>
    </row>
    <row r="1565" spans="1:54" x14ac:dyDescent="0.25">
      <c r="A1565" s="3">
        <v>1564</v>
      </c>
      <c r="B1565" s="2" t="s">
        <v>70</v>
      </c>
      <c r="C1565" s="2" t="s">
        <v>71</v>
      </c>
      <c r="D1565" s="3">
        <v>10</v>
      </c>
      <c r="E1565" s="3" t="s">
        <v>38</v>
      </c>
      <c r="F1565" s="3" t="s">
        <v>20</v>
      </c>
      <c r="G1565" s="3" t="s">
        <v>23</v>
      </c>
      <c r="H1565" s="3">
        <v>6</v>
      </c>
      <c r="I1565" s="3">
        <v>5.8235294117647101</v>
      </c>
      <c r="J1565" s="3">
        <v>1</v>
      </c>
      <c r="K1565" s="3">
        <v>4</v>
      </c>
      <c r="L1565" s="3">
        <v>1</v>
      </c>
      <c r="M1565" s="3">
        <v>5</v>
      </c>
      <c r="N1565" s="3" t="str">
        <f t="shared" si="247"/>
        <v>y</v>
      </c>
      <c r="O1565" s="3" t="str">
        <f t="shared" si="248"/>
        <v>n</v>
      </c>
      <c r="P1565" s="2" t="s">
        <v>21</v>
      </c>
      <c r="Q1565" s="2" t="s">
        <v>21</v>
      </c>
      <c r="R1565" s="4" t="str">
        <f t="shared" si="249"/>
        <v>y</v>
      </c>
      <c r="S1565" s="2" t="s">
        <v>23</v>
      </c>
      <c r="T1565" s="2">
        <v>2</v>
      </c>
      <c r="U1565" s="6">
        <v>10656</v>
      </c>
      <c r="V1565" s="7">
        <v>9899</v>
      </c>
      <c r="W1565" s="7">
        <v>8174753</v>
      </c>
      <c r="X1565" s="7">
        <v>9068184</v>
      </c>
      <c r="Y1565" s="7">
        <v>9851017</v>
      </c>
      <c r="Z1565" s="7">
        <f t="shared" si="255"/>
        <v>6.3569938864045279E-3</v>
      </c>
      <c r="AA1565" s="7">
        <f t="shared" si="256"/>
        <v>1.2645097996635298E-2</v>
      </c>
      <c r="AB1565" s="7">
        <f t="shared" si="257"/>
        <v>1.9002091883039827E-2</v>
      </c>
      <c r="AC1565" s="3">
        <v>510999.8</v>
      </c>
      <c r="AD1565" s="3">
        <v>770845.05</v>
      </c>
      <c r="AE1565" s="3">
        <f t="shared" si="253"/>
        <v>0.66290858324899404</v>
      </c>
      <c r="AF1565" s="2">
        <v>59.329300000000003</v>
      </c>
      <c r="AG1565" s="2">
        <v>18.069600000000001</v>
      </c>
      <c r="AH1565" s="2">
        <v>52.370199999999997</v>
      </c>
      <c r="AI1565" s="2">
        <v>4.8952</v>
      </c>
      <c r="AJ1565" s="4">
        <f t="shared" si="254"/>
        <v>1125.5116419407616</v>
      </c>
      <c r="AK1565" s="3" t="s">
        <v>93</v>
      </c>
      <c r="AL1565" s="3" t="s">
        <v>100</v>
      </c>
      <c r="AM1565" s="3" t="s">
        <v>95</v>
      </c>
      <c r="AN1565" s="3" t="s">
        <v>95</v>
      </c>
      <c r="AO1565" s="3">
        <v>1</v>
      </c>
      <c r="AP1565" s="3">
        <v>0.60099999999999998</v>
      </c>
      <c r="AQ1565" s="3">
        <v>0.79400000000000004</v>
      </c>
      <c r="AR1565" s="3">
        <v>7</v>
      </c>
      <c r="AS1565" s="3">
        <v>-4.95</v>
      </c>
      <c r="AT1565" s="3">
        <v>1</v>
      </c>
      <c r="AU1565" s="3">
        <v>2.81E-2</v>
      </c>
      <c r="AV1565" s="3">
        <v>0.83599999999999997</v>
      </c>
      <c r="AW1565" s="3">
        <v>7.4399999999999999E-6</v>
      </c>
      <c r="AX1565" s="3">
        <v>5.6399999999999999E-2</v>
      </c>
      <c r="AY1565" s="3">
        <v>0.68500000000000005</v>
      </c>
      <c r="AZ1565" s="3">
        <v>123.747</v>
      </c>
      <c r="BA1565" s="3">
        <v>166173</v>
      </c>
      <c r="BB1565" s="3">
        <v>4</v>
      </c>
    </row>
    <row r="1566" spans="1:54" x14ac:dyDescent="0.25">
      <c r="A1566" s="3">
        <v>1565</v>
      </c>
      <c r="B1566" s="2" t="s">
        <v>33</v>
      </c>
      <c r="C1566" s="2" t="s">
        <v>71</v>
      </c>
      <c r="D1566" s="3">
        <v>5</v>
      </c>
      <c r="E1566" s="3" t="s">
        <v>35</v>
      </c>
      <c r="F1566" s="3" t="s">
        <v>25</v>
      </c>
      <c r="G1566" s="3" t="s">
        <v>23</v>
      </c>
      <c r="H1566" s="3">
        <v>3</v>
      </c>
      <c r="I1566" s="3">
        <v>5.0555555555555598</v>
      </c>
      <c r="J1566" s="3">
        <v>1</v>
      </c>
      <c r="K1566" s="3">
        <v>5</v>
      </c>
      <c r="L1566" s="3">
        <v>1</v>
      </c>
      <c r="M1566" s="3">
        <v>5</v>
      </c>
      <c r="N1566" s="3" t="str">
        <f t="shared" si="247"/>
        <v>y</v>
      </c>
      <c r="O1566" s="3" t="str">
        <f t="shared" si="248"/>
        <v>y</v>
      </c>
      <c r="P1566" s="2" t="s">
        <v>21</v>
      </c>
      <c r="Q1566" s="2" t="s">
        <v>21</v>
      </c>
      <c r="R1566" s="4" t="str">
        <f t="shared" si="249"/>
        <v>y</v>
      </c>
      <c r="S1566" s="2" t="s">
        <v>23</v>
      </c>
      <c r="T1566" s="2">
        <v>2</v>
      </c>
      <c r="U1566" s="6">
        <v>22975</v>
      </c>
      <c r="V1566" s="7">
        <v>20664</v>
      </c>
      <c r="W1566" s="7">
        <v>5910732</v>
      </c>
      <c r="X1566" s="7">
        <v>6278459</v>
      </c>
      <c r="Y1566" s="7">
        <v>8327126</v>
      </c>
      <c r="Z1566" s="7">
        <f t="shared" si="255"/>
        <v>9.5079693129514475E-3</v>
      </c>
      <c r="AA1566" s="7">
        <f t="shared" si="256"/>
        <v>1.0086558723306422E-2</v>
      </c>
      <c r="AB1566" s="7">
        <f t="shared" si="257"/>
        <v>1.9594528036257872E-2</v>
      </c>
      <c r="AC1566" s="3">
        <v>659827.24</v>
      </c>
      <c r="AD1566" s="3">
        <v>770845.05</v>
      </c>
      <c r="AE1566" s="3">
        <f t="shared" si="253"/>
        <v>0.85597908425305447</v>
      </c>
      <c r="AF1566" s="2">
        <v>46.948</v>
      </c>
      <c r="AG1566" s="2">
        <v>7.4474</v>
      </c>
      <c r="AH1566" s="2">
        <v>52.370199999999997</v>
      </c>
      <c r="AI1566" s="2">
        <v>4.8952</v>
      </c>
      <c r="AJ1566" s="4">
        <f t="shared" si="254"/>
        <v>630.18192811808865</v>
      </c>
      <c r="AK1566" s="3" t="s">
        <v>93</v>
      </c>
      <c r="AL1566" s="3" t="s">
        <v>100</v>
      </c>
      <c r="AM1566" s="3" t="s">
        <v>95</v>
      </c>
      <c r="AN1566" s="3" t="s">
        <v>95</v>
      </c>
      <c r="AO1566" s="3">
        <v>1</v>
      </c>
      <c r="AP1566" s="3">
        <v>0.60099999999999998</v>
      </c>
      <c r="AQ1566" s="3">
        <v>0.79400000000000004</v>
      </c>
      <c r="AR1566" s="3">
        <v>7</v>
      </c>
      <c r="AS1566" s="3">
        <v>-4.95</v>
      </c>
      <c r="AT1566" s="3">
        <v>1</v>
      </c>
      <c r="AU1566" s="3">
        <v>2.81E-2</v>
      </c>
      <c r="AV1566" s="3">
        <v>0.83599999999999997</v>
      </c>
      <c r="AW1566" s="3">
        <v>7.4399999999999999E-6</v>
      </c>
      <c r="AX1566" s="3">
        <v>5.6399999999999999E-2</v>
      </c>
      <c r="AY1566" s="3">
        <v>0.68500000000000005</v>
      </c>
      <c r="AZ1566" s="3">
        <v>123.747</v>
      </c>
      <c r="BA1566" s="3">
        <v>166173</v>
      </c>
      <c r="BB1566" s="3">
        <v>4</v>
      </c>
    </row>
    <row r="1567" spans="1:54" x14ac:dyDescent="0.25">
      <c r="A1567" s="3">
        <v>1566</v>
      </c>
      <c r="B1567" s="2" t="s">
        <v>18</v>
      </c>
      <c r="C1567" s="2" t="s">
        <v>72</v>
      </c>
      <c r="D1567" s="3">
        <v>6</v>
      </c>
      <c r="E1567" s="3" t="s">
        <v>35</v>
      </c>
      <c r="F1567" s="3" t="s">
        <v>20</v>
      </c>
      <c r="G1567" s="3" t="s">
        <v>23</v>
      </c>
      <c r="H1567" s="3">
        <v>21</v>
      </c>
      <c r="I1567" s="3">
        <v>4.4000000000000004</v>
      </c>
      <c r="J1567" s="3">
        <v>1</v>
      </c>
      <c r="K1567" s="3">
        <v>3</v>
      </c>
      <c r="L1567" s="3">
        <v>3</v>
      </c>
      <c r="M1567" s="3">
        <v>1</v>
      </c>
      <c r="N1567" s="3" t="str">
        <f t="shared" si="247"/>
        <v>n</v>
      </c>
      <c r="O1567" s="3" t="str">
        <f t="shared" si="248"/>
        <v>n</v>
      </c>
      <c r="P1567" s="2" t="s">
        <v>22</v>
      </c>
      <c r="Q1567" s="2" t="s">
        <v>26</v>
      </c>
      <c r="R1567" s="4" t="str">
        <f t="shared" si="249"/>
        <v>n</v>
      </c>
      <c r="S1567" s="2" t="s">
        <v>23</v>
      </c>
      <c r="T1567" s="2">
        <v>5</v>
      </c>
      <c r="U1567" s="6" t="s">
        <v>87</v>
      </c>
      <c r="V1567" s="7" t="s">
        <v>87</v>
      </c>
      <c r="W1567" s="6" t="s">
        <v>87</v>
      </c>
      <c r="X1567" s="7" t="s">
        <v>87</v>
      </c>
      <c r="Y1567" s="7">
        <v>2886026</v>
      </c>
      <c r="Z1567" s="7" t="s">
        <v>87</v>
      </c>
      <c r="AA1567" s="7" t="s">
        <v>87</v>
      </c>
      <c r="AB1567" s="7" t="s">
        <v>87</v>
      </c>
      <c r="AC1567" s="3">
        <v>11926.86</v>
      </c>
      <c r="AD1567" s="3">
        <v>93270.48</v>
      </c>
      <c r="AE1567" s="3">
        <f t="shared" si="253"/>
        <v>0.12787389965185128</v>
      </c>
      <c r="AF1567" s="2">
        <v>41.327500000000001</v>
      </c>
      <c r="AG1567" s="2">
        <v>119.81870000000001</v>
      </c>
      <c r="AH1567" s="2">
        <v>50.450099999999999</v>
      </c>
      <c r="AI1567" s="2">
        <v>30.523399999999999</v>
      </c>
      <c r="AJ1567" s="4">
        <f t="shared" si="254"/>
        <v>6560.2883395453373</v>
      </c>
      <c r="AK1567" s="3" t="s">
        <v>93</v>
      </c>
      <c r="AL1567" s="3" t="s">
        <v>94</v>
      </c>
      <c r="AM1567" s="3" t="s">
        <v>95</v>
      </c>
      <c r="AN1567" s="3" t="s">
        <v>96</v>
      </c>
      <c r="AO1567" s="3">
        <v>0</v>
      </c>
      <c r="AP1567" s="3">
        <v>0.80900000000000005</v>
      </c>
      <c r="AQ1567" s="3">
        <v>0.50600000000000001</v>
      </c>
      <c r="AR1567" s="3">
        <v>3</v>
      </c>
      <c r="AS1567" s="3">
        <v>-5.2350000000000003</v>
      </c>
      <c r="AT1567" s="3">
        <v>1</v>
      </c>
      <c r="AU1567" s="3">
        <v>5.6500000000000002E-2</v>
      </c>
      <c r="AV1567" s="3">
        <v>0.59599999999999997</v>
      </c>
      <c r="AW1567" s="3">
        <v>7.28E-3</v>
      </c>
      <c r="AX1567" s="3">
        <v>0.24</v>
      </c>
      <c r="AY1567" s="3">
        <v>0.47099999999999997</v>
      </c>
      <c r="AZ1567" s="3">
        <v>120.012</v>
      </c>
      <c r="BA1567" s="3">
        <v>180840</v>
      </c>
      <c r="BB1567" s="3">
        <v>4</v>
      </c>
    </row>
    <row r="1568" spans="1:54" x14ac:dyDescent="0.25">
      <c r="A1568" s="3">
        <v>1567</v>
      </c>
      <c r="B1568" s="2" t="s">
        <v>18</v>
      </c>
      <c r="C1568" s="2" t="s">
        <v>72</v>
      </c>
      <c r="D1568" s="3">
        <v>5</v>
      </c>
      <c r="E1568" s="3" t="s">
        <v>19</v>
      </c>
      <c r="F1568" s="3" t="s">
        <v>25</v>
      </c>
      <c r="G1568" s="3" t="s">
        <v>23</v>
      </c>
      <c r="H1568" s="3">
        <v>14</v>
      </c>
      <c r="I1568" s="3">
        <v>4.4000000000000004</v>
      </c>
      <c r="J1568" s="3">
        <v>1</v>
      </c>
      <c r="K1568" s="3">
        <v>3</v>
      </c>
      <c r="L1568" s="3">
        <v>3</v>
      </c>
      <c r="M1568" s="3">
        <v>1</v>
      </c>
      <c r="N1568" s="3" t="str">
        <f t="shared" si="247"/>
        <v>n</v>
      </c>
      <c r="O1568" s="3" t="str">
        <f t="shared" si="248"/>
        <v>n</v>
      </c>
      <c r="P1568" s="2" t="s">
        <v>22</v>
      </c>
      <c r="Q1568" s="2" t="s">
        <v>26</v>
      </c>
      <c r="R1568" s="4" t="str">
        <f t="shared" si="249"/>
        <v>n</v>
      </c>
      <c r="S1568" s="2" t="s">
        <v>23</v>
      </c>
      <c r="T1568" s="2">
        <v>5</v>
      </c>
      <c r="U1568" s="6" t="s">
        <v>87</v>
      </c>
      <c r="V1568" s="7" t="s">
        <v>87</v>
      </c>
      <c r="W1568" s="6" t="s">
        <v>87</v>
      </c>
      <c r="X1568" s="7" t="s">
        <v>87</v>
      </c>
      <c r="Y1568" s="7">
        <v>2886026</v>
      </c>
      <c r="Z1568" s="7" t="s">
        <v>87</v>
      </c>
      <c r="AA1568" s="7" t="s">
        <v>87</v>
      </c>
      <c r="AB1568" s="7" t="s">
        <v>87</v>
      </c>
      <c r="AC1568" s="3">
        <v>11926.86</v>
      </c>
      <c r="AD1568" s="3">
        <v>93270.48</v>
      </c>
      <c r="AE1568" s="3">
        <f t="shared" si="253"/>
        <v>0.12787389965185128</v>
      </c>
      <c r="AF1568" s="2">
        <v>41.327500000000001</v>
      </c>
      <c r="AG1568" s="2">
        <v>119.81870000000001</v>
      </c>
      <c r="AH1568" s="2">
        <v>50.450099999999999</v>
      </c>
      <c r="AI1568" s="2">
        <v>30.523399999999999</v>
      </c>
      <c r="AJ1568" s="4">
        <f t="shared" si="254"/>
        <v>6560.2883395453373</v>
      </c>
      <c r="AK1568" s="3" t="s">
        <v>93</v>
      </c>
      <c r="AL1568" s="3" t="s">
        <v>94</v>
      </c>
      <c r="AM1568" s="3" t="s">
        <v>95</v>
      </c>
      <c r="AN1568" s="3" t="s">
        <v>96</v>
      </c>
      <c r="AO1568" s="3">
        <v>0</v>
      </c>
      <c r="AP1568" s="3">
        <v>0.80900000000000005</v>
      </c>
      <c r="AQ1568" s="3">
        <v>0.50600000000000001</v>
      </c>
      <c r="AR1568" s="3">
        <v>3</v>
      </c>
      <c r="AS1568" s="3">
        <v>-5.2350000000000003</v>
      </c>
      <c r="AT1568" s="3">
        <v>1</v>
      </c>
      <c r="AU1568" s="3">
        <v>5.6500000000000002E-2</v>
      </c>
      <c r="AV1568" s="3">
        <v>0.59599999999999997</v>
      </c>
      <c r="AW1568" s="3">
        <v>7.28E-3</v>
      </c>
      <c r="AX1568" s="3">
        <v>0.24</v>
      </c>
      <c r="AY1568" s="3">
        <v>0.47099999999999997</v>
      </c>
      <c r="AZ1568" s="3">
        <v>120.012</v>
      </c>
      <c r="BA1568" s="3">
        <v>180840</v>
      </c>
      <c r="BB1568" s="3">
        <v>4</v>
      </c>
    </row>
    <row r="1569" spans="1:54" x14ac:dyDescent="0.25">
      <c r="A1569" s="3">
        <v>1568</v>
      </c>
      <c r="B1569" s="2" t="s">
        <v>18</v>
      </c>
      <c r="C1569" s="2" t="s">
        <v>72</v>
      </c>
      <c r="D1569" s="3">
        <v>5</v>
      </c>
      <c r="E1569" s="3" t="s">
        <v>19</v>
      </c>
      <c r="F1569" s="3" t="s">
        <v>20</v>
      </c>
      <c r="G1569" s="3" t="s">
        <v>23</v>
      </c>
      <c r="H1569" s="3">
        <v>14</v>
      </c>
      <c r="I1569" s="3">
        <v>4.4000000000000004</v>
      </c>
      <c r="J1569" s="3">
        <v>1</v>
      </c>
      <c r="K1569" s="3">
        <v>3</v>
      </c>
      <c r="L1569" s="3">
        <v>3</v>
      </c>
      <c r="M1569" s="3">
        <v>1</v>
      </c>
      <c r="N1569" s="3" t="str">
        <f t="shared" si="247"/>
        <v>n</v>
      </c>
      <c r="O1569" s="3" t="str">
        <f t="shared" si="248"/>
        <v>n</v>
      </c>
      <c r="P1569" s="2" t="s">
        <v>22</v>
      </c>
      <c r="Q1569" s="2" t="s">
        <v>26</v>
      </c>
      <c r="R1569" s="4" t="str">
        <f t="shared" si="249"/>
        <v>n</v>
      </c>
      <c r="S1569" s="2" t="s">
        <v>23</v>
      </c>
      <c r="T1569" s="2">
        <v>5</v>
      </c>
      <c r="U1569" s="6" t="s">
        <v>87</v>
      </c>
      <c r="V1569" s="7" t="s">
        <v>87</v>
      </c>
      <c r="W1569" s="6" t="s">
        <v>87</v>
      </c>
      <c r="X1569" s="7" t="s">
        <v>87</v>
      </c>
      <c r="Y1569" s="7">
        <v>2886026</v>
      </c>
      <c r="Z1569" s="7" t="s">
        <v>87</v>
      </c>
      <c r="AA1569" s="7" t="s">
        <v>87</v>
      </c>
      <c r="AB1569" s="7" t="s">
        <v>87</v>
      </c>
      <c r="AC1569" s="3">
        <v>11926.86</v>
      </c>
      <c r="AD1569" s="3">
        <v>93270.48</v>
      </c>
      <c r="AE1569" s="3">
        <f t="shared" si="253"/>
        <v>0.12787389965185128</v>
      </c>
      <c r="AF1569" s="2">
        <v>41.327500000000001</v>
      </c>
      <c r="AG1569" s="2">
        <v>119.81870000000001</v>
      </c>
      <c r="AH1569" s="2">
        <v>50.450099999999999</v>
      </c>
      <c r="AI1569" s="2">
        <v>30.523399999999999</v>
      </c>
      <c r="AJ1569" s="4">
        <f t="shared" si="254"/>
        <v>6560.2883395453373</v>
      </c>
      <c r="AK1569" s="3" t="s">
        <v>93</v>
      </c>
      <c r="AL1569" s="3" t="s">
        <v>94</v>
      </c>
      <c r="AM1569" s="3" t="s">
        <v>95</v>
      </c>
      <c r="AN1569" s="3" t="s">
        <v>96</v>
      </c>
      <c r="AO1569" s="3">
        <v>0</v>
      </c>
      <c r="AP1569" s="3">
        <v>0.80900000000000005</v>
      </c>
      <c r="AQ1569" s="3">
        <v>0.50600000000000001</v>
      </c>
      <c r="AR1569" s="3">
        <v>3</v>
      </c>
      <c r="AS1569" s="3">
        <v>-5.2350000000000003</v>
      </c>
      <c r="AT1569" s="3">
        <v>1</v>
      </c>
      <c r="AU1569" s="3">
        <v>5.6500000000000002E-2</v>
      </c>
      <c r="AV1569" s="3">
        <v>0.59599999999999997</v>
      </c>
      <c r="AW1569" s="3">
        <v>7.28E-3</v>
      </c>
      <c r="AX1569" s="3">
        <v>0.24</v>
      </c>
      <c r="AY1569" s="3">
        <v>0.47099999999999997</v>
      </c>
      <c r="AZ1569" s="3">
        <v>120.012</v>
      </c>
      <c r="BA1569" s="3">
        <v>180840</v>
      </c>
      <c r="BB1569" s="3">
        <v>4</v>
      </c>
    </row>
    <row r="1570" spans="1:54" x14ac:dyDescent="0.25">
      <c r="A1570" s="3">
        <v>1569</v>
      </c>
      <c r="B1570" s="2" t="s">
        <v>34</v>
      </c>
      <c r="C1570" s="2" t="s">
        <v>72</v>
      </c>
      <c r="D1570" s="3">
        <v>10</v>
      </c>
      <c r="E1570" s="3" t="s">
        <v>35</v>
      </c>
      <c r="F1570" s="3" t="s">
        <v>20</v>
      </c>
      <c r="G1570" s="3" t="s">
        <v>23</v>
      </c>
      <c r="H1570" s="3">
        <v>21</v>
      </c>
      <c r="I1570" s="3">
        <v>8.8000000000000007</v>
      </c>
      <c r="J1570" s="3">
        <v>1</v>
      </c>
      <c r="K1570" s="3">
        <v>1</v>
      </c>
      <c r="L1570" s="3">
        <v>3</v>
      </c>
      <c r="M1570" s="3">
        <v>1</v>
      </c>
      <c r="N1570" s="3" t="str">
        <f t="shared" si="247"/>
        <v>n</v>
      </c>
      <c r="O1570" s="3" t="str">
        <f t="shared" si="248"/>
        <v>y</v>
      </c>
      <c r="P1570" s="2" t="s">
        <v>36</v>
      </c>
      <c r="Q1570" s="2" t="s">
        <v>26</v>
      </c>
      <c r="R1570" s="4" t="str">
        <f t="shared" si="249"/>
        <v>n</v>
      </c>
      <c r="S1570" s="2" t="s">
        <v>23</v>
      </c>
      <c r="T1570" s="2">
        <v>5</v>
      </c>
      <c r="U1570" s="6" t="s">
        <v>87</v>
      </c>
      <c r="V1570" s="7" t="s">
        <v>87</v>
      </c>
      <c r="W1570" s="6" t="s">
        <v>87</v>
      </c>
      <c r="X1570" s="7" t="s">
        <v>87</v>
      </c>
      <c r="Y1570" s="7">
        <v>2998577</v>
      </c>
      <c r="Z1570" s="7" t="s">
        <v>87</v>
      </c>
      <c r="AA1570" s="7" t="s">
        <v>87</v>
      </c>
      <c r="AB1570" s="7" t="s">
        <v>87</v>
      </c>
      <c r="AC1570" s="3">
        <v>10547.33</v>
      </c>
      <c r="AD1570" s="3">
        <v>93270.48</v>
      </c>
      <c r="AE1570" s="3">
        <f t="shared" si="253"/>
        <v>0.11308326064152345</v>
      </c>
      <c r="AF1570" s="2">
        <v>40.179200000000002</v>
      </c>
      <c r="AG1570" s="2">
        <v>44.499099999999999</v>
      </c>
      <c r="AH1570" s="2">
        <v>50.450099999999999</v>
      </c>
      <c r="AI1570" s="2">
        <v>30.523399999999999</v>
      </c>
      <c r="AJ1570" s="4">
        <f t="shared" si="254"/>
        <v>1575.6082268592636</v>
      </c>
      <c r="AK1570" s="3" t="s">
        <v>93</v>
      </c>
      <c r="AL1570" s="3" t="s">
        <v>94</v>
      </c>
      <c r="AM1570" s="3" t="s">
        <v>95</v>
      </c>
      <c r="AN1570" s="3" t="s">
        <v>96</v>
      </c>
      <c r="AO1570" s="3">
        <v>0</v>
      </c>
      <c r="AP1570" s="3">
        <v>0.80900000000000005</v>
      </c>
      <c r="AQ1570" s="3">
        <v>0.50600000000000001</v>
      </c>
      <c r="AR1570" s="3">
        <v>3</v>
      </c>
      <c r="AS1570" s="3">
        <v>-5.2350000000000003</v>
      </c>
      <c r="AT1570" s="3">
        <v>1</v>
      </c>
      <c r="AU1570" s="3">
        <v>5.6500000000000002E-2</v>
      </c>
      <c r="AV1570" s="3">
        <v>0.59599999999999997</v>
      </c>
      <c r="AW1570" s="3">
        <v>7.28E-3</v>
      </c>
      <c r="AX1570" s="3">
        <v>0.24</v>
      </c>
      <c r="AY1570" s="3">
        <v>0.47099999999999997</v>
      </c>
      <c r="AZ1570" s="3">
        <v>120.012</v>
      </c>
      <c r="BA1570" s="3">
        <v>180840</v>
      </c>
      <c r="BB1570" s="3">
        <v>4</v>
      </c>
    </row>
    <row r="1571" spans="1:54" x14ac:dyDescent="0.25">
      <c r="A1571" s="3">
        <v>1570</v>
      </c>
      <c r="B1571" s="2" t="s">
        <v>73</v>
      </c>
      <c r="C1571" s="2" t="s">
        <v>72</v>
      </c>
      <c r="D1571" s="3">
        <v>2</v>
      </c>
      <c r="E1571" s="3" t="s">
        <v>35</v>
      </c>
      <c r="F1571" s="3" t="s">
        <v>25</v>
      </c>
      <c r="G1571" s="3" t="s">
        <v>23</v>
      </c>
      <c r="H1571" s="3">
        <v>21</v>
      </c>
      <c r="I1571" s="3">
        <v>0</v>
      </c>
      <c r="J1571" s="3">
        <v>1</v>
      </c>
      <c r="K1571" s="3">
        <v>4</v>
      </c>
      <c r="L1571" s="3">
        <v>3</v>
      </c>
      <c r="M1571" s="3">
        <v>1</v>
      </c>
      <c r="N1571" s="3" t="str">
        <f t="shared" si="247"/>
        <v>n</v>
      </c>
      <c r="O1571" s="3" t="str">
        <f t="shared" si="248"/>
        <v>n</v>
      </c>
      <c r="P1571" s="2" t="s">
        <v>21</v>
      </c>
      <c r="Q1571" s="2" t="s">
        <v>26</v>
      </c>
      <c r="R1571" s="4" t="str">
        <f t="shared" si="249"/>
        <v>n</v>
      </c>
      <c r="S1571" s="2" t="s">
        <v>23</v>
      </c>
      <c r="T1571" s="2">
        <v>5</v>
      </c>
      <c r="U1571" s="6" t="s">
        <v>87</v>
      </c>
      <c r="V1571" s="7" t="s">
        <v>87</v>
      </c>
      <c r="W1571" s="6" t="s">
        <v>87</v>
      </c>
      <c r="X1571" s="7" t="s">
        <v>87</v>
      </c>
      <c r="Y1571" s="7">
        <v>24168303</v>
      </c>
      <c r="Z1571" s="7" t="s">
        <v>87</v>
      </c>
      <c r="AA1571" s="7" t="s">
        <v>87</v>
      </c>
      <c r="AB1571" s="7" t="s">
        <v>87</v>
      </c>
      <c r="AC1571" s="3">
        <v>1204616.44</v>
      </c>
      <c r="AD1571" s="3">
        <v>93270.48</v>
      </c>
      <c r="AE1571" s="3">
        <f t="shared" si="253"/>
        <v>12.915302247828038</v>
      </c>
      <c r="AF1571" s="2">
        <v>-35.473500000000001</v>
      </c>
      <c r="AG1571" s="2">
        <v>149.01240000000001</v>
      </c>
      <c r="AH1571" s="2">
        <v>50.450099999999999</v>
      </c>
      <c r="AI1571" s="2">
        <v>30.523399999999999</v>
      </c>
      <c r="AJ1571" s="4">
        <f t="shared" si="254"/>
        <v>14901.551047586598</v>
      </c>
      <c r="AK1571" s="3" t="s">
        <v>93</v>
      </c>
      <c r="AL1571" s="3" t="s">
        <v>94</v>
      </c>
      <c r="AM1571" s="3" t="s">
        <v>95</v>
      </c>
      <c r="AN1571" s="3" t="s">
        <v>96</v>
      </c>
      <c r="AO1571" s="3">
        <v>0</v>
      </c>
      <c r="AP1571" s="3">
        <v>0.80900000000000005</v>
      </c>
      <c r="AQ1571" s="3">
        <v>0.50600000000000001</v>
      </c>
      <c r="AR1571" s="3">
        <v>3</v>
      </c>
      <c r="AS1571" s="3">
        <v>-5.2350000000000003</v>
      </c>
      <c r="AT1571" s="3">
        <v>1</v>
      </c>
      <c r="AU1571" s="3">
        <v>5.6500000000000002E-2</v>
      </c>
      <c r="AV1571" s="3">
        <v>0.59599999999999997</v>
      </c>
      <c r="AW1571" s="3">
        <v>7.28E-3</v>
      </c>
      <c r="AX1571" s="3">
        <v>0.24</v>
      </c>
      <c r="AY1571" s="3">
        <v>0.47099999999999997</v>
      </c>
      <c r="AZ1571" s="3">
        <v>120.012</v>
      </c>
      <c r="BA1571" s="3">
        <v>180840</v>
      </c>
      <c r="BB1571" s="3">
        <v>4</v>
      </c>
    </row>
    <row r="1572" spans="1:54" x14ac:dyDescent="0.25">
      <c r="A1572" s="3">
        <v>1571</v>
      </c>
      <c r="B1572" s="2" t="s">
        <v>73</v>
      </c>
      <c r="C1572" s="2" t="s">
        <v>72</v>
      </c>
      <c r="D1572" s="3">
        <v>8</v>
      </c>
      <c r="E1572" s="3" t="s">
        <v>35</v>
      </c>
      <c r="F1572" s="3" t="s">
        <v>20</v>
      </c>
      <c r="G1572" s="3" t="s">
        <v>23</v>
      </c>
      <c r="H1572" s="3">
        <v>21</v>
      </c>
      <c r="I1572" s="3">
        <v>0</v>
      </c>
      <c r="J1572" s="3">
        <v>1</v>
      </c>
      <c r="K1572" s="3">
        <v>4</v>
      </c>
      <c r="L1572" s="3">
        <v>3</v>
      </c>
      <c r="M1572" s="3">
        <v>1</v>
      </c>
      <c r="N1572" s="3" t="str">
        <f t="shared" si="247"/>
        <v>n</v>
      </c>
      <c r="O1572" s="3" t="str">
        <f t="shared" si="248"/>
        <v>n</v>
      </c>
      <c r="P1572" s="2" t="s">
        <v>21</v>
      </c>
      <c r="Q1572" s="2" t="s">
        <v>26</v>
      </c>
      <c r="R1572" s="4" t="str">
        <f t="shared" si="249"/>
        <v>n</v>
      </c>
      <c r="S1572" s="2" t="s">
        <v>23</v>
      </c>
      <c r="T1572" s="2">
        <v>5</v>
      </c>
      <c r="U1572" s="6" t="s">
        <v>87</v>
      </c>
      <c r="V1572" s="7" t="s">
        <v>87</v>
      </c>
      <c r="W1572" s="6" t="s">
        <v>87</v>
      </c>
      <c r="X1572" s="7" t="s">
        <v>87</v>
      </c>
      <c r="Y1572" s="7">
        <v>24168303</v>
      </c>
      <c r="Z1572" s="7" t="s">
        <v>87</v>
      </c>
      <c r="AA1572" s="7" t="s">
        <v>87</v>
      </c>
      <c r="AB1572" s="7" t="s">
        <v>87</v>
      </c>
      <c r="AC1572" s="3">
        <v>1204616.44</v>
      </c>
      <c r="AD1572" s="3">
        <v>93270.48</v>
      </c>
      <c r="AE1572" s="3">
        <f t="shared" si="253"/>
        <v>12.915302247828038</v>
      </c>
      <c r="AF1572" s="2">
        <v>-35.473500000000001</v>
      </c>
      <c r="AG1572" s="2">
        <v>149.01240000000001</v>
      </c>
      <c r="AH1572" s="2">
        <v>50.450099999999999</v>
      </c>
      <c r="AI1572" s="2">
        <v>30.523399999999999</v>
      </c>
      <c r="AJ1572" s="4">
        <f t="shared" si="254"/>
        <v>14901.551047586598</v>
      </c>
      <c r="AK1572" s="3" t="s">
        <v>93</v>
      </c>
      <c r="AL1572" s="3" t="s">
        <v>94</v>
      </c>
      <c r="AM1572" s="3" t="s">
        <v>95</v>
      </c>
      <c r="AN1572" s="3" t="s">
        <v>96</v>
      </c>
      <c r="AO1572" s="3">
        <v>0</v>
      </c>
      <c r="AP1572" s="3">
        <v>0.80900000000000005</v>
      </c>
      <c r="AQ1572" s="3">
        <v>0.50600000000000001</v>
      </c>
      <c r="AR1572" s="3">
        <v>3</v>
      </c>
      <c r="AS1572" s="3">
        <v>-5.2350000000000003</v>
      </c>
      <c r="AT1572" s="3">
        <v>1</v>
      </c>
      <c r="AU1572" s="3">
        <v>5.6500000000000002E-2</v>
      </c>
      <c r="AV1572" s="3">
        <v>0.59599999999999997</v>
      </c>
      <c r="AW1572" s="3">
        <v>7.28E-3</v>
      </c>
      <c r="AX1572" s="3">
        <v>0.24</v>
      </c>
      <c r="AY1572" s="3">
        <v>0.47099999999999997</v>
      </c>
      <c r="AZ1572" s="3">
        <v>120.012</v>
      </c>
      <c r="BA1572" s="3">
        <v>180840</v>
      </c>
      <c r="BB1572" s="3">
        <v>4</v>
      </c>
    </row>
    <row r="1573" spans="1:54" x14ac:dyDescent="0.25">
      <c r="A1573" s="3">
        <v>1572</v>
      </c>
      <c r="B1573" s="2" t="s">
        <v>73</v>
      </c>
      <c r="C1573" s="2" t="s">
        <v>72</v>
      </c>
      <c r="D1573" s="3">
        <v>3</v>
      </c>
      <c r="E1573" s="3" t="s">
        <v>19</v>
      </c>
      <c r="F1573" s="3" t="s">
        <v>20</v>
      </c>
      <c r="G1573" s="3" t="s">
        <v>23</v>
      </c>
      <c r="H1573" s="3">
        <v>14</v>
      </c>
      <c r="I1573" s="3">
        <v>0</v>
      </c>
      <c r="J1573" s="3">
        <v>1</v>
      </c>
      <c r="K1573" s="3">
        <v>4</v>
      </c>
      <c r="L1573" s="3">
        <v>3</v>
      </c>
      <c r="M1573" s="3">
        <v>1</v>
      </c>
      <c r="N1573" s="3" t="str">
        <f t="shared" si="247"/>
        <v>n</v>
      </c>
      <c r="O1573" s="3" t="str">
        <f t="shared" si="248"/>
        <v>n</v>
      </c>
      <c r="P1573" s="2" t="s">
        <v>21</v>
      </c>
      <c r="Q1573" s="2" t="s">
        <v>26</v>
      </c>
      <c r="R1573" s="4" t="str">
        <f t="shared" si="249"/>
        <v>n</v>
      </c>
      <c r="S1573" s="2" t="s">
        <v>23</v>
      </c>
      <c r="T1573" s="2">
        <v>5</v>
      </c>
      <c r="U1573" s="6" t="s">
        <v>87</v>
      </c>
      <c r="V1573" s="7" t="s">
        <v>87</v>
      </c>
      <c r="W1573" s="6" t="s">
        <v>87</v>
      </c>
      <c r="X1573" s="7" t="s">
        <v>87</v>
      </c>
      <c r="Y1573" s="7">
        <v>24168303</v>
      </c>
      <c r="Z1573" s="7" t="s">
        <v>87</v>
      </c>
      <c r="AA1573" s="7" t="s">
        <v>87</v>
      </c>
      <c r="AB1573" s="7" t="s">
        <v>87</v>
      </c>
      <c r="AC1573" s="3">
        <v>1204616.44</v>
      </c>
      <c r="AD1573" s="3">
        <v>93270.48</v>
      </c>
      <c r="AE1573" s="3">
        <f t="shared" si="253"/>
        <v>12.915302247828038</v>
      </c>
      <c r="AF1573" s="2">
        <v>-35.473500000000001</v>
      </c>
      <c r="AG1573" s="2">
        <v>149.01240000000001</v>
      </c>
      <c r="AH1573" s="2">
        <v>50.450099999999999</v>
      </c>
      <c r="AI1573" s="2">
        <v>30.523399999999999</v>
      </c>
      <c r="AJ1573" s="4">
        <f t="shared" si="254"/>
        <v>14901.551047586598</v>
      </c>
      <c r="AK1573" s="3" t="s">
        <v>93</v>
      </c>
      <c r="AL1573" s="3" t="s">
        <v>94</v>
      </c>
      <c r="AM1573" s="3" t="s">
        <v>95</v>
      </c>
      <c r="AN1573" s="3" t="s">
        <v>96</v>
      </c>
      <c r="AO1573" s="3">
        <v>0</v>
      </c>
      <c r="AP1573" s="3">
        <v>0.80900000000000005</v>
      </c>
      <c r="AQ1573" s="3">
        <v>0.50600000000000001</v>
      </c>
      <c r="AR1573" s="3">
        <v>3</v>
      </c>
      <c r="AS1573" s="3">
        <v>-5.2350000000000003</v>
      </c>
      <c r="AT1573" s="3">
        <v>1</v>
      </c>
      <c r="AU1573" s="3">
        <v>5.6500000000000002E-2</v>
      </c>
      <c r="AV1573" s="3">
        <v>0.59599999999999997</v>
      </c>
      <c r="AW1573" s="3">
        <v>7.28E-3</v>
      </c>
      <c r="AX1573" s="3">
        <v>0.24</v>
      </c>
      <c r="AY1573" s="3">
        <v>0.47099999999999997</v>
      </c>
      <c r="AZ1573" s="3">
        <v>120.012</v>
      </c>
      <c r="BA1573" s="3">
        <v>180840</v>
      </c>
      <c r="BB1573" s="3">
        <v>4</v>
      </c>
    </row>
    <row r="1574" spans="1:54" x14ac:dyDescent="0.25">
      <c r="A1574" s="3">
        <v>1573</v>
      </c>
      <c r="B1574" s="2" t="s">
        <v>37</v>
      </c>
      <c r="C1574" s="2" t="s">
        <v>72</v>
      </c>
      <c r="D1574" s="3">
        <v>10</v>
      </c>
      <c r="E1574" s="3" t="s">
        <v>35</v>
      </c>
      <c r="F1574" s="3" t="s">
        <v>20</v>
      </c>
      <c r="G1574" s="3" t="s">
        <v>23</v>
      </c>
      <c r="H1574" s="3">
        <v>21</v>
      </c>
      <c r="I1574" s="3">
        <v>3.3333333333333299</v>
      </c>
      <c r="J1574" s="3">
        <v>2</v>
      </c>
      <c r="K1574" s="3">
        <v>6</v>
      </c>
      <c r="L1574" s="3">
        <v>3</v>
      </c>
      <c r="M1574" s="3">
        <v>1</v>
      </c>
      <c r="N1574" s="3" t="str">
        <f t="shared" si="247"/>
        <v>n</v>
      </c>
      <c r="O1574" s="3" t="str">
        <f t="shared" si="248"/>
        <v>n</v>
      </c>
      <c r="P1574" s="2" t="s">
        <v>21</v>
      </c>
      <c r="Q1574" s="2" t="s">
        <v>26</v>
      </c>
      <c r="R1574" s="4" t="str">
        <f t="shared" si="249"/>
        <v>n</v>
      </c>
      <c r="S1574" s="2" t="s">
        <v>23</v>
      </c>
      <c r="T1574" s="2">
        <v>5</v>
      </c>
      <c r="U1574" s="6">
        <v>8448</v>
      </c>
      <c r="V1574" s="7">
        <v>9528</v>
      </c>
      <c r="W1574" s="7">
        <v>7106289</v>
      </c>
      <c r="X1574" s="7">
        <v>7433203</v>
      </c>
      <c r="Y1574" s="7">
        <v>8690076</v>
      </c>
      <c r="Z1574" s="7">
        <f>U:U  / (Y:Y -W:W )</f>
        <v>5.3340506015013382E-3</v>
      </c>
      <c r="AA1574" s="7">
        <f>V:V   / (Y:Y -X:X )</f>
        <v>7.5807181791636867E-3</v>
      </c>
      <c r="AB1574" s="7">
        <f>Z:Z+AA:AA</f>
        <v>1.2914768780665026E-2</v>
      </c>
      <c r="AC1574" s="3">
        <v>386427.79</v>
      </c>
      <c r="AD1574" s="3">
        <v>93270.48</v>
      </c>
      <c r="AE1574" s="3">
        <f t="shared" si="253"/>
        <v>4.1430878237144269</v>
      </c>
      <c r="AF1574" s="2">
        <v>48.208199999999998</v>
      </c>
      <c r="AG1574" s="2">
        <v>16.373799999999999</v>
      </c>
      <c r="AH1574" s="2">
        <v>50.450099999999999</v>
      </c>
      <c r="AI1574" s="2">
        <v>30.523399999999999</v>
      </c>
      <c r="AJ1574" s="4">
        <f t="shared" si="254"/>
        <v>1053.4674737823213</v>
      </c>
      <c r="AK1574" s="3" t="s">
        <v>93</v>
      </c>
      <c r="AL1574" s="3" t="s">
        <v>94</v>
      </c>
      <c r="AM1574" s="3" t="s">
        <v>98</v>
      </c>
      <c r="AN1574" s="3" t="s">
        <v>96</v>
      </c>
      <c r="AO1574" s="3">
        <v>0</v>
      </c>
      <c r="AP1574" s="3">
        <v>0.80900000000000005</v>
      </c>
      <c r="AQ1574" s="3">
        <v>0.50600000000000001</v>
      </c>
      <c r="AR1574" s="3">
        <v>3</v>
      </c>
      <c r="AS1574" s="3">
        <v>-5.2350000000000003</v>
      </c>
      <c r="AT1574" s="3">
        <v>1</v>
      </c>
      <c r="AU1574" s="3">
        <v>5.6500000000000002E-2</v>
      </c>
      <c r="AV1574" s="3">
        <v>0.59599999999999997</v>
      </c>
      <c r="AW1574" s="3">
        <v>7.28E-3</v>
      </c>
      <c r="AX1574" s="3">
        <v>0.24</v>
      </c>
      <c r="AY1574" s="3">
        <v>0.47099999999999997</v>
      </c>
      <c r="AZ1574" s="3">
        <v>120.012</v>
      </c>
      <c r="BA1574" s="3">
        <v>180840</v>
      </c>
      <c r="BB1574" s="3">
        <v>4</v>
      </c>
    </row>
    <row r="1575" spans="1:54" x14ac:dyDescent="0.25">
      <c r="A1575" s="3">
        <v>1574</v>
      </c>
      <c r="B1575" s="2" t="s">
        <v>74</v>
      </c>
      <c r="C1575" s="2" t="s">
        <v>72</v>
      </c>
      <c r="D1575" s="3">
        <v>10</v>
      </c>
      <c r="E1575" s="3" t="s">
        <v>35</v>
      </c>
      <c r="F1575" s="3" t="s">
        <v>25</v>
      </c>
      <c r="G1575" s="3" t="s">
        <v>23</v>
      </c>
      <c r="H1575" s="3">
        <v>21</v>
      </c>
      <c r="I1575" s="3">
        <v>9.6999999999999993</v>
      </c>
      <c r="J1575" s="3">
        <v>3</v>
      </c>
      <c r="K1575" s="3">
        <v>1</v>
      </c>
      <c r="L1575" s="3">
        <v>3</v>
      </c>
      <c r="M1575" s="3">
        <v>1</v>
      </c>
      <c r="N1575" s="3" t="str">
        <f t="shared" si="247"/>
        <v>y</v>
      </c>
      <c r="O1575" s="3" t="str">
        <f t="shared" si="248"/>
        <v>y</v>
      </c>
      <c r="P1575" s="2" t="s">
        <v>40</v>
      </c>
      <c r="Q1575" s="2" t="s">
        <v>26</v>
      </c>
      <c r="R1575" s="4" t="str">
        <f t="shared" si="249"/>
        <v>n</v>
      </c>
      <c r="S1575" s="2" t="s">
        <v>23</v>
      </c>
      <c r="T1575" s="2">
        <v>5</v>
      </c>
      <c r="U1575" s="6" t="s">
        <v>87</v>
      </c>
      <c r="V1575" s="7" t="s">
        <v>87</v>
      </c>
      <c r="W1575" s="6" t="s">
        <v>87</v>
      </c>
      <c r="X1575" s="6" t="s">
        <v>87</v>
      </c>
      <c r="Y1575" s="7">
        <v>9705643</v>
      </c>
      <c r="Z1575" s="7" t="s">
        <v>87</v>
      </c>
      <c r="AA1575" s="7" t="s">
        <v>87</v>
      </c>
      <c r="AB1575" s="7" t="s">
        <v>87</v>
      </c>
      <c r="AC1575" s="3">
        <v>37847.72</v>
      </c>
      <c r="AD1575" s="3">
        <v>93270.48</v>
      </c>
      <c r="AE1575" s="3">
        <f t="shared" si="253"/>
        <v>0.40578455262586838</v>
      </c>
      <c r="AF1575" s="2">
        <v>40.409300000000002</v>
      </c>
      <c r="AG1575" s="2">
        <v>49.867100000000001</v>
      </c>
      <c r="AH1575" s="2">
        <v>50.450099999999999</v>
      </c>
      <c r="AI1575" s="2">
        <v>30.523399999999999</v>
      </c>
      <c r="AJ1575" s="4">
        <f t="shared" si="254"/>
        <v>1868.2002277333086</v>
      </c>
      <c r="AK1575" s="3" t="s">
        <v>93</v>
      </c>
      <c r="AL1575" s="3" t="s">
        <v>94</v>
      </c>
      <c r="AM1575" s="3" t="s">
        <v>95</v>
      </c>
      <c r="AN1575" s="3" t="s">
        <v>96</v>
      </c>
      <c r="AO1575" s="3">
        <v>0</v>
      </c>
      <c r="AP1575" s="3">
        <v>0.80900000000000005</v>
      </c>
      <c r="AQ1575" s="3">
        <v>0.50600000000000001</v>
      </c>
      <c r="AR1575" s="3">
        <v>3</v>
      </c>
      <c r="AS1575" s="3">
        <v>-5.2350000000000003</v>
      </c>
      <c r="AT1575" s="3">
        <v>1</v>
      </c>
      <c r="AU1575" s="3">
        <v>5.6500000000000002E-2</v>
      </c>
      <c r="AV1575" s="3">
        <v>0.59599999999999997</v>
      </c>
      <c r="AW1575" s="3">
        <v>7.28E-3</v>
      </c>
      <c r="AX1575" s="3">
        <v>0.24</v>
      </c>
      <c r="AY1575" s="3">
        <v>0.47099999999999997</v>
      </c>
      <c r="AZ1575" s="3">
        <v>120.012</v>
      </c>
      <c r="BA1575" s="3">
        <v>180840</v>
      </c>
      <c r="BB1575" s="3">
        <v>4</v>
      </c>
    </row>
    <row r="1576" spans="1:54" x14ac:dyDescent="0.25">
      <c r="A1576" s="3">
        <v>1575</v>
      </c>
      <c r="B1576" s="2" t="s">
        <v>74</v>
      </c>
      <c r="C1576" s="2" t="s">
        <v>72</v>
      </c>
      <c r="D1576" s="3">
        <v>10</v>
      </c>
      <c r="E1576" s="3" t="s">
        <v>35</v>
      </c>
      <c r="F1576" s="3" t="s">
        <v>20</v>
      </c>
      <c r="G1576" s="3" t="s">
        <v>23</v>
      </c>
      <c r="H1576" s="3">
        <v>21</v>
      </c>
      <c r="I1576" s="3">
        <v>9.6999999999999993</v>
      </c>
      <c r="J1576" s="3">
        <v>3</v>
      </c>
      <c r="K1576" s="3">
        <v>1</v>
      </c>
      <c r="L1576" s="3">
        <v>3</v>
      </c>
      <c r="M1576" s="3">
        <v>1</v>
      </c>
      <c r="N1576" s="3" t="str">
        <f t="shared" si="247"/>
        <v>y</v>
      </c>
      <c r="O1576" s="3" t="str">
        <f t="shared" si="248"/>
        <v>y</v>
      </c>
      <c r="P1576" s="2" t="s">
        <v>40</v>
      </c>
      <c r="Q1576" s="2" t="s">
        <v>26</v>
      </c>
      <c r="R1576" s="4" t="str">
        <f t="shared" si="249"/>
        <v>n</v>
      </c>
      <c r="S1576" s="2" t="s">
        <v>23</v>
      </c>
      <c r="T1576" s="2">
        <v>5</v>
      </c>
      <c r="U1576" s="6" t="s">
        <v>87</v>
      </c>
      <c r="V1576" s="7" t="s">
        <v>87</v>
      </c>
      <c r="W1576" s="6" t="s">
        <v>87</v>
      </c>
      <c r="X1576" s="6" t="s">
        <v>87</v>
      </c>
      <c r="Y1576" s="7">
        <v>9705643</v>
      </c>
      <c r="Z1576" s="7" t="s">
        <v>87</v>
      </c>
      <c r="AA1576" s="7" t="s">
        <v>87</v>
      </c>
      <c r="AB1576" s="7" t="s">
        <v>87</v>
      </c>
      <c r="AC1576" s="3">
        <v>37847.72</v>
      </c>
      <c r="AD1576" s="3">
        <v>93270.48</v>
      </c>
      <c r="AE1576" s="3">
        <f t="shared" si="253"/>
        <v>0.40578455262586838</v>
      </c>
      <c r="AF1576" s="2">
        <v>40.409300000000002</v>
      </c>
      <c r="AG1576" s="2">
        <v>49.867100000000001</v>
      </c>
      <c r="AH1576" s="2">
        <v>50.450099999999999</v>
      </c>
      <c r="AI1576" s="2">
        <v>30.523399999999999</v>
      </c>
      <c r="AJ1576" s="4">
        <f t="shared" si="254"/>
        <v>1868.2002277333086</v>
      </c>
      <c r="AK1576" s="3" t="s">
        <v>93</v>
      </c>
      <c r="AL1576" s="3" t="s">
        <v>94</v>
      </c>
      <c r="AM1576" s="3" t="s">
        <v>95</v>
      </c>
      <c r="AN1576" s="3" t="s">
        <v>96</v>
      </c>
      <c r="AO1576" s="3">
        <v>0</v>
      </c>
      <c r="AP1576" s="3">
        <v>0.80900000000000005</v>
      </c>
      <c r="AQ1576" s="3">
        <v>0.50600000000000001</v>
      </c>
      <c r="AR1576" s="3">
        <v>3</v>
      </c>
      <c r="AS1576" s="3">
        <v>-5.2350000000000003</v>
      </c>
      <c r="AT1576" s="3">
        <v>1</v>
      </c>
      <c r="AU1576" s="3">
        <v>5.6500000000000002E-2</v>
      </c>
      <c r="AV1576" s="3">
        <v>0.59599999999999997</v>
      </c>
      <c r="AW1576" s="3">
        <v>7.28E-3</v>
      </c>
      <c r="AX1576" s="3">
        <v>0.24</v>
      </c>
      <c r="AY1576" s="3">
        <v>0.47099999999999997</v>
      </c>
      <c r="AZ1576" s="3">
        <v>120.012</v>
      </c>
      <c r="BA1576" s="3">
        <v>180840</v>
      </c>
      <c r="BB1576" s="3">
        <v>4</v>
      </c>
    </row>
    <row r="1577" spans="1:54" x14ac:dyDescent="0.25">
      <c r="A1577" s="3">
        <v>1576</v>
      </c>
      <c r="B1577" s="2" t="s">
        <v>39</v>
      </c>
      <c r="C1577" s="2" t="s">
        <v>72</v>
      </c>
      <c r="D1577" s="3">
        <v>7</v>
      </c>
      <c r="E1577" s="3" t="s">
        <v>35</v>
      </c>
      <c r="F1577" s="3" t="s">
        <v>25</v>
      </c>
      <c r="G1577" s="3" t="s">
        <v>23</v>
      </c>
      <c r="H1577" s="3">
        <v>21</v>
      </c>
      <c r="I1577" s="3">
        <v>10.375</v>
      </c>
      <c r="J1577" s="3">
        <v>4</v>
      </c>
      <c r="K1577" s="3">
        <v>1</v>
      </c>
      <c r="L1577" s="3">
        <v>3</v>
      </c>
      <c r="M1577" s="3">
        <v>1</v>
      </c>
      <c r="N1577" s="3" t="str">
        <f t="shared" si="247"/>
        <v>n</v>
      </c>
      <c r="O1577" s="3" t="str">
        <f t="shared" si="248"/>
        <v>y</v>
      </c>
      <c r="P1577" s="2" t="s">
        <v>26</v>
      </c>
      <c r="Q1577" s="2" t="s">
        <v>26</v>
      </c>
      <c r="R1577" s="4" t="str">
        <f t="shared" si="249"/>
        <v>y</v>
      </c>
      <c r="S1577" s="2" t="s">
        <v>28</v>
      </c>
      <c r="T1577" s="2">
        <v>5</v>
      </c>
      <c r="U1577" s="6" t="s">
        <v>87</v>
      </c>
      <c r="V1577" s="7" t="s">
        <v>87</v>
      </c>
      <c r="W1577" s="6" t="s">
        <v>87</v>
      </c>
      <c r="X1577" s="6" t="s">
        <v>87</v>
      </c>
      <c r="Y1577" s="7">
        <v>9498364</v>
      </c>
      <c r="Z1577" s="7" t="s">
        <v>87</v>
      </c>
      <c r="AA1577" s="7" t="s">
        <v>87</v>
      </c>
      <c r="AB1577" s="7" t="s">
        <v>87</v>
      </c>
      <c r="AC1577" s="3">
        <v>47433.440000000002</v>
      </c>
      <c r="AD1577" s="3">
        <v>93270.48</v>
      </c>
      <c r="AE1577" s="3">
        <f t="shared" si="253"/>
        <v>0.50855790599555195</v>
      </c>
      <c r="AF1577" s="2">
        <v>53.904499999999999</v>
      </c>
      <c r="AG1577" s="2">
        <v>27.561499999999999</v>
      </c>
      <c r="AH1577" s="2">
        <v>50.450099999999999</v>
      </c>
      <c r="AI1577" s="2">
        <v>30.523399999999999</v>
      </c>
      <c r="AJ1577" s="4">
        <f t="shared" si="254"/>
        <v>433.87939828717879</v>
      </c>
      <c r="AK1577" s="3" t="s">
        <v>93</v>
      </c>
      <c r="AL1577" s="3" t="s">
        <v>94</v>
      </c>
      <c r="AM1577" s="3" t="s">
        <v>95</v>
      </c>
      <c r="AN1577" s="3" t="s">
        <v>96</v>
      </c>
      <c r="AO1577" s="3">
        <v>0</v>
      </c>
      <c r="AP1577" s="3">
        <v>0.80900000000000005</v>
      </c>
      <c r="AQ1577" s="3">
        <v>0.50600000000000001</v>
      </c>
      <c r="AR1577" s="3">
        <v>3</v>
      </c>
      <c r="AS1577" s="3">
        <v>-5.2350000000000003</v>
      </c>
      <c r="AT1577" s="3">
        <v>1</v>
      </c>
      <c r="AU1577" s="3">
        <v>5.6500000000000002E-2</v>
      </c>
      <c r="AV1577" s="3">
        <v>0.59599999999999997</v>
      </c>
      <c r="AW1577" s="3">
        <v>7.28E-3</v>
      </c>
      <c r="AX1577" s="3">
        <v>0.24</v>
      </c>
      <c r="AY1577" s="3">
        <v>0.47099999999999997</v>
      </c>
      <c r="AZ1577" s="3">
        <v>120.012</v>
      </c>
      <c r="BA1577" s="3">
        <v>180840</v>
      </c>
      <c r="BB1577" s="3">
        <v>4</v>
      </c>
    </row>
    <row r="1578" spans="1:54" x14ac:dyDescent="0.25">
      <c r="A1578" s="3">
        <v>1577</v>
      </c>
      <c r="B1578" s="2" t="s">
        <v>39</v>
      </c>
      <c r="C1578" s="2" t="s">
        <v>72</v>
      </c>
      <c r="D1578" s="3">
        <v>10</v>
      </c>
      <c r="E1578" s="3" t="s">
        <v>35</v>
      </c>
      <c r="F1578" s="3" t="s">
        <v>20</v>
      </c>
      <c r="G1578" s="3" t="s">
        <v>23</v>
      </c>
      <c r="H1578" s="3">
        <v>21</v>
      </c>
      <c r="I1578" s="3">
        <v>10.375</v>
      </c>
      <c r="J1578" s="3">
        <v>4</v>
      </c>
      <c r="K1578" s="3">
        <v>1</v>
      </c>
      <c r="L1578" s="3">
        <v>3</v>
      </c>
      <c r="M1578" s="3">
        <v>1</v>
      </c>
      <c r="N1578" s="3" t="str">
        <f t="shared" si="247"/>
        <v>n</v>
      </c>
      <c r="O1578" s="3" t="str">
        <f t="shared" si="248"/>
        <v>y</v>
      </c>
      <c r="P1578" s="2" t="s">
        <v>26</v>
      </c>
      <c r="Q1578" s="2" t="s">
        <v>26</v>
      </c>
      <c r="R1578" s="4" t="str">
        <f t="shared" si="249"/>
        <v>y</v>
      </c>
      <c r="S1578" s="2" t="s">
        <v>28</v>
      </c>
      <c r="T1578" s="2">
        <v>5</v>
      </c>
      <c r="U1578" s="6" t="s">
        <v>87</v>
      </c>
      <c r="V1578" s="7" t="s">
        <v>87</v>
      </c>
      <c r="W1578" s="6" t="s">
        <v>87</v>
      </c>
      <c r="X1578" s="6" t="s">
        <v>87</v>
      </c>
      <c r="Y1578" s="7">
        <v>9498364</v>
      </c>
      <c r="Z1578" s="7" t="s">
        <v>87</v>
      </c>
      <c r="AA1578" s="7" t="s">
        <v>87</v>
      </c>
      <c r="AB1578" s="7" t="s">
        <v>87</v>
      </c>
      <c r="AC1578" s="3">
        <v>47433.440000000002</v>
      </c>
      <c r="AD1578" s="3">
        <v>93270.48</v>
      </c>
      <c r="AE1578" s="3">
        <f t="shared" si="253"/>
        <v>0.50855790599555195</v>
      </c>
      <c r="AF1578" s="2">
        <v>53.904499999999999</v>
      </c>
      <c r="AG1578" s="2">
        <v>27.561499999999999</v>
      </c>
      <c r="AH1578" s="2">
        <v>50.450099999999999</v>
      </c>
      <c r="AI1578" s="2">
        <v>30.523399999999999</v>
      </c>
      <c r="AJ1578" s="4">
        <f t="shared" si="254"/>
        <v>433.87939828717879</v>
      </c>
      <c r="AK1578" s="3" t="s">
        <v>93</v>
      </c>
      <c r="AL1578" s="3" t="s">
        <v>94</v>
      </c>
      <c r="AM1578" s="3" t="s">
        <v>95</v>
      </c>
      <c r="AN1578" s="3" t="s">
        <v>96</v>
      </c>
      <c r="AO1578" s="3">
        <v>0</v>
      </c>
      <c r="AP1578" s="3">
        <v>0.80900000000000005</v>
      </c>
      <c r="AQ1578" s="3">
        <v>0.50600000000000001</v>
      </c>
      <c r="AR1578" s="3">
        <v>3</v>
      </c>
      <c r="AS1578" s="3">
        <v>-5.2350000000000003</v>
      </c>
      <c r="AT1578" s="3">
        <v>1</v>
      </c>
      <c r="AU1578" s="3">
        <v>5.6500000000000002E-2</v>
      </c>
      <c r="AV1578" s="3">
        <v>0.59599999999999997</v>
      </c>
      <c r="AW1578" s="3">
        <v>7.28E-3</v>
      </c>
      <c r="AX1578" s="3">
        <v>0.24</v>
      </c>
      <c r="AY1578" s="3">
        <v>0.47099999999999997</v>
      </c>
      <c r="AZ1578" s="3">
        <v>120.012</v>
      </c>
      <c r="BA1578" s="3">
        <v>180840</v>
      </c>
      <c r="BB1578" s="3">
        <v>4</v>
      </c>
    </row>
    <row r="1579" spans="1:54" x14ac:dyDescent="0.25">
      <c r="A1579" s="3">
        <v>1578</v>
      </c>
      <c r="B1579" s="2" t="s">
        <v>39</v>
      </c>
      <c r="C1579" s="2" t="s">
        <v>72</v>
      </c>
      <c r="D1579" s="3">
        <v>7</v>
      </c>
      <c r="E1579" s="3" t="s">
        <v>19</v>
      </c>
      <c r="F1579" s="3" t="s">
        <v>25</v>
      </c>
      <c r="G1579" s="3" t="s">
        <v>23</v>
      </c>
      <c r="H1579" s="3">
        <v>14</v>
      </c>
      <c r="I1579" s="3">
        <v>10.375</v>
      </c>
      <c r="J1579" s="3">
        <v>4</v>
      </c>
      <c r="K1579" s="3">
        <v>1</v>
      </c>
      <c r="L1579" s="3">
        <v>3</v>
      </c>
      <c r="M1579" s="3">
        <v>1</v>
      </c>
      <c r="N1579" s="3" t="str">
        <f t="shared" si="247"/>
        <v>n</v>
      </c>
      <c r="O1579" s="3" t="str">
        <f t="shared" si="248"/>
        <v>y</v>
      </c>
      <c r="P1579" s="2" t="s">
        <v>26</v>
      </c>
      <c r="Q1579" s="2" t="s">
        <v>26</v>
      </c>
      <c r="R1579" s="4" t="str">
        <f t="shared" si="249"/>
        <v>y</v>
      </c>
      <c r="S1579" s="2" t="s">
        <v>28</v>
      </c>
      <c r="T1579" s="2">
        <v>5</v>
      </c>
      <c r="U1579" s="6" t="s">
        <v>87</v>
      </c>
      <c r="V1579" s="7" t="s">
        <v>87</v>
      </c>
      <c r="W1579" s="6" t="s">
        <v>87</v>
      </c>
      <c r="X1579" s="6" t="s">
        <v>87</v>
      </c>
      <c r="Y1579" s="7">
        <v>9498364</v>
      </c>
      <c r="Z1579" s="7" t="s">
        <v>87</v>
      </c>
      <c r="AA1579" s="7" t="s">
        <v>87</v>
      </c>
      <c r="AB1579" s="7" t="s">
        <v>87</v>
      </c>
      <c r="AC1579" s="3">
        <v>47433.440000000002</v>
      </c>
      <c r="AD1579" s="3">
        <v>93270.48</v>
      </c>
      <c r="AE1579" s="3">
        <f t="shared" si="253"/>
        <v>0.50855790599555195</v>
      </c>
      <c r="AF1579" s="2">
        <v>53.904499999999999</v>
      </c>
      <c r="AG1579" s="2">
        <v>27.561499999999999</v>
      </c>
      <c r="AH1579" s="2">
        <v>50.450099999999999</v>
      </c>
      <c r="AI1579" s="2">
        <v>30.523399999999999</v>
      </c>
      <c r="AJ1579" s="4">
        <f t="shared" si="254"/>
        <v>433.87939828717879</v>
      </c>
      <c r="AK1579" s="3" t="s">
        <v>93</v>
      </c>
      <c r="AL1579" s="3" t="s">
        <v>94</v>
      </c>
      <c r="AM1579" s="3" t="s">
        <v>95</v>
      </c>
      <c r="AN1579" s="3" t="s">
        <v>96</v>
      </c>
      <c r="AO1579" s="3">
        <v>0</v>
      </c>
      <c r="AP1579" s="3">
        <v>0.80900000000000005</v>
      </c>
      <c r="AQ1579" s="3">
        <v>0.50600000000000001</v>
      </c>
      <c r="AR1579" s="3">
        <v>3</v>
      </c>
      <c r="AS1579" s="3">
        <v>-5.2350000000000003</v>
      </c>
      <c r="AT1579" s="3">
        <v>1</v>
      </c>
      <c r="AU1579" s="3">
        <v>5.6500000000000002E-2</v>
      </c>
      <c r="AV1579" s="3">
        <v>0.59599999999999997</v>
      </c>
      <c r="AW1579" s="3">
        <v>7.28E-3</v>
      </c>
      <c r="AX1579" s="3">
        <v>0.24</v>
      </c>
      <c r="AY1579" s="3">
        <v>0.47099999999999997</v>
      </c>
      <c r="AZ1579" s="3">
        <v>120.012</v>
      </c>
      <c r="BA1579" s="3">
        <v>180840</v>
      </c>
      <c r="BB1579" s="3">
        <v>4</v>
      </c>
    </row>
    <row r="1580" spans="1:54" x14ac:dyDescent="0.25">
      <c r="A1580" s="3">
        <v>1579</v>
      </c>
      <c r="B1580" s="2" t="s">
        <v>39</v>
      </c>
      <c r="C1580" s="2" t="s">
        <v>72</v>
      </c>
      <c r="D1580" s="3">
        <v>12</v>
      </c>
      <c r="E1580" s="3" t="s">
        <v>19</v>
      </c>
      <c r="F1580" s="3" t="s">
        <v>20</v>
      </c>
      <c r="G1580" s="3" t="s">
        <v>23</v>
      </c>
      <c r="H1580" s="3">
        <v>14</v>
      </c>
      <c r="I1580" s="3">
        <v>10.375</v>
      </c>
      <c r="J1580" s="3">
        <v>4</v>
      </c>
      <c r="K1580" s="3">
        <v>1</v>
      </c>
      <c r="L1580" s="3">
        <v>3</v>
      </c>
      <c r="M1580" s="3">
        <v>1</v>
      </c>
      <c r="N1580" s="3" t="str">
        <f t="shared" si="247"/>
        <v>n</v>
      </c>
      <c r="O1580" s="3" t="str">
        <f t="shared" si="248"/>
        <v>y</v>
      </c>
      <c r="P1580" s="2" t="s">
        <v>26</v>
      </c>
      <c r="Q1580" s="2" t="s">
        <v>26</v>
      </c>
      <c r="R1580" s="4" t="str">
        <f t="shared" si="249"/>
        <v>y</v>
      </c>
      <c r="S1580" s="2" t="s">
        <v>23</v>
      </c>
      <c r="T1580" s="2">
        <v>5</v>
      </c>
      <c r="U1580" s="6" t="s">
        <v>87</v>
      </c>
      <c r="V1580" s="7" t="s">
        <v>87</v>
      </c>
      <c r="W1580" s="6" t="s">
        <v>87</v>
      </c>
      <c r="X1580" s="6" t="s">
        <v>87</v>
      </c>
      <c r="Y1580" s="7">
        <v>9498364</v>
      </c>
      <c r="Z1580" s="7" t="s">
        <v>87</v>
      </c>
      <c r="AA1580" s="7" t="s">
        <v>87</v>
      </c>
      <c r="AB1580" s="7" t="s">
        <v>87</v>
      </c>
      <c r="AC1580" s="3">
        <v>47433.440000000002</v>
      </c>
      <c r="AD1580" s="3">
        <v>93270.48</v>
      </c>
      <c r="AE1580" s="3">
        <f t="shared" si="253"/>
        <v>0.50855790599555195</v>
      </c>
      <c r="AF1580" s="2">
        <v>53.904499999999999</v>
      </c>
      <c r="AG1580" s="2">
        <v>27.561499999999999</v>
      </c>
      <c r="AH1580" s="2">
        <v>50.450099999999999</v>
      </c>
      <c r="AI1580" s="2">
        <v>30.523399999999999</v>
      </c>
      <c r="AJ1580" s="4">
        <f t="shared" si="254"/>
        <v>433.87939828717879</v>
      </c>
      <c r="AK1580" s="3" t="s">
        <v>93</v>
      </c>
      <c r="AL1580" s="3" t="s">
        <v>94</v>
      </c>
      <c r="AM1580" s="3" t="s">
        <v>95</v>
      </c>
      <c r="AN1580" s="3" t="s">
        <v>96</v>
      </c>
      <c r="AO1580" s="3">
        <v>0</v>
      </c>
      <c r="AP1580" s="3">
        <v>0.80900000000000005</v>
      </c>
      <c r="AQ1580" s="3">
        <v>0.50600000000000001</v>
      </c>
      <c r="AR1580" s="3">
        <v>3</v>
      </c>
      <c r="AS1580" s="3">
        <v>-5.2350000000000003</v>
      </c>
      <c r="AT1580" s="3">
        <v>1</v>
      </c>
      <c r="AU1580" s="3">
        <v>5.6500000000000002E-2</v>
      </c>
      <c r="AV1580" s="3">
        <v>0.59599999999999997</v>
      </c>
      <c r="AW1580" s="3">
        <v>7.28E-3</v>
      </c>
      <c r="AX1580" s="3">
        <v>0.24</v>
      </c>
      <c r="AY1580" s="3">
        <v>0.47099999999999997</v>
      </c>
      <c r="AZ1580" s="3">
        <v>120.012</v>
      </c>
      <c r="BA1580" s="3">
        <v>180840</v>
      </c>
      <c r="BB1580" s="3">
        <v>4</v>
      </c>
    </row>
    <row r="1581" spans="1:54" x14ac:dyDescent="0.25">
      <c r="A1581" s="3">
        <v>1580</v>
      </c>
      <c r="B1581" s="2" t="s">
        <v>17</v>
      </c>
      <c r="C1581" s="2" t="s">
        <v>72</v>
      </c>
      <c r="D1581" s="3">
        <v>3</v>
      </c>
      <c r="E1581" s="3" t="s">
        <v>35</v>
      </c>
      <c r="F1581" s="3" t="s">
        <v>25</v>
      </c>
      <c r="G1581" s="3" t="s">
        <v>23</v>
      </c>
      <c r="H1581" s="3">
        <v>21</v>
      </c>
      <c r="I1581" s="3">
        <v>5.25</v>
      </c>
      <c r="J1581" s="3">
        <v>5</v>
      </c>
      <c r="K1581" s="3">
        <v>1</v>
      </c>
      <c r="L1581" s="3">
        <v>3</v>
      </c>
      <c r="M1581" s="3">
        <v>1</v>
      </c>
      <c r="N1581" s="3" t="str">
        <f t="shared" si="247"/>
        <v>n</v>
      </c>
      <c r="O1581" s="3" t="str">
        <f t="shared" si="248"/>
        <v>y</v>
      </c>
      <c r="P1581" s="2" t="s">
        <v>21</v>
      </c>
      <c r="Q1581" s="2" t="s">
        <v>26</v>
      </c>
      <c r="R1581" s="4" t="str">
        <f t="shared" si="249"/>
        <v>n</v>
      </c>
      <c r="S1581" s="2" t="s">
        <v>23</v>
      </c>
      <c r="T1581" s="2">
        <v>5</v>
      </c>
      <c r="U1581" s="6">
        <v>1649</v>
      </c>
      <c r="V1581" s="7">
        <v>5100</v>
      </c>
      <c r="W1581" s="7">
        <v>9461830</v>
      </c>
      <c r="X1581" s="7">
        <v>9977874</v>
      </c>
      <c r="Y1581" s="7">
        <v>11311117</v>
      </c>
      <c r="Z1581" s="7">
        <f>U:U  / (Y:Y -W:W )</f>
        <v>8.9169501543027128E-4</v>
      </c>
      <c r="AA1581" s="7">
        <f>V:V   / (Y:Y -X:X )</f>
        <v>3.8252591613081787E-3</v>
      </c>
      <c r="AB1581" s="7">
        <f>Z:Z+AA:AA</f>
        <v>4.71695417673845E-3</v>
      </c>
      <c r="AC1581" s="3">
        <v>466365.73</v>
      </c>
      <c r="AD1581" s="3">
        <v>93270.48</v>
      </c>
      <c r="AE1581" s="3">
        <f t="shared" si="253"/>
        <v>5.0001429176734158</v>
      </c>
      <c r="AF1581" s="2">
        <v>50.850299999999997</v>
      </c>
      <c r="AG1581" s="2">
        <v>4.3517000000000001</v>
      </c>
      <c r="AH1581" s="2">
        <v>50.450099999999999</v>
      </c>
      <c r="AI1581" s="2">
        <v>30.523399999999999</v>
      </c>
      <c r="AJ1581" s="4">
        <f t="shared" si="254"/>
        <v>1836.0572906591235</v>
      </c>
      <c r="AK1581" s="3" t="s">
        <v>93</v>
      </c>
      <c r="AL1581" s="3" t="s">
        <v>94</v>
      </c>
      <c r="AM1581" s="3" t="s">
        <v>95</v>
      </c>
      <c r="AN1581" s="3" t="s">
        <v>96</v>
      </c>
      <c r="AO1581" s="3">
        <v>0</v>
      </c>
      <c r="AP1581" s="3">
        <v>0.80900000000000005</v>
      </c>
      <c r="AQ1581" s="3">
        <v>0.50600000000000001</v>
      </c>
      <c r="AR1581" s="3">
        <v>3</v>
      </c>
      <c r="AS1581" s="3">
        <v>-5.2350000000000003</v>
      </c>
      <c r="AT1581" s="3">
        <v>1</v>
      </c>
      <c r="AU1581" s="3">
        <v>5.6500000000000002E-2</v>
      </c>
      <c r="AV1581" s="3">
        <v>0.59599999999999997</v>
      </c>
      <c r="AW1581" s="3">
        <v>7.28E-3</v>
      </c>
      <c r="AX1581" s="3">
        <v>0.24</v>
      </c>
      <c r="AY1581" s="3">
        <v>0.47099999999999997</v>
      </c>
      <c r="AZ1581" s="3">
        <v>120.012</v>
      </c>
      <c r="BA1581" s="3">
        <v>180840</v>
      </c>
      <c r="BB1581" s="3">
        <v>4</v>
      </c>
    </row>
    <row r="1582" spans="1:54" x14ac:dyDescent="0.25">
      <c r="A1582" s="3">
        <v>1581</v>
      </c>
      <c r="B1582" s="2" t="s">
        <v>17</v>
      </c>
      <c r="C1582" s="2" t="s">
        <v>72</v>
      </c>
      <c r="D1582" s="3">
        <v>2</v>
      </c>
      <c r="E1582" s="3" t="s">
        <v>35</v>
      </c>
      <c r="F1582" s="3" t="s">
        <v>20</v>
      </c>
      <c r="G1582" s="3" t="s">
        <v>23</v>
      </c>
      <c r="H1582" s="3">
        <v>21</v>
      </c>
      <c r="I1582" s="3">
        <v>5.25</v>
      </c>
      <c r="J1582" s="3">
        <v>5</v>
      </c>
      <c r="K1582" s="3">
        <v>1</v>
      </c>
      <c r="L1582" s="3">
        <v>3</v>
      </c>
      <c r="M1582" s="3">
        <v>1</v>
      </c>
      <c r="N1582" s="3" t="str">
        <f t="shared" si="247"/>
        <v>n</v>
      </c>
      <c r="O1582" s="3" t="str">
        <f t="shared" si="248"/>
        <v>y</v>
      </c>
      <c r="P1582" s="2" t="s">
        <v>21</v>
      </c>
      <c r="Q1582" s="2" t="s">
        <v>26</v>
      </c>
      <c r="R1582" s="4" t="str">
        <f t="shared" si="249"/>
        <v>n</v>
      </c>
      <c r="S1582" s="2" t="s">
        <v>23</v>
      </c>
      <c r="T1582" s="2">
        <v>5</v>
      </c>
      <c r="U1582" s="6">
        <v>1649</v>
      </c>
      <c r="V1582" s="7">
        <v>5100</v>
      </c>
      <c r="W1582" s="7">
        <v>9461830</v>
      </c>
      <c r="X1582" s="7">
        <v>9977874</v>
      </c>
      <c r="Y1582" s="7">
        <v>11311117</v>
      </c>
      <c r="Z1582" s="7">
        <f>U:U  / (Y:Y -W:W )</f>
        <v>8.9169501543027128E-4</v>
      </c>
      <c r="AA1582" s="7">
        <f>V:V   / (Y:Y -X:X )</f>
        <v>3.8252591613081787E-3</v>
      </c>
      <c r="AB1582" s="7">
        <f>Z:Z+AA:AA</f>
        <v>4.71695417673845E-3</v>
      </c>
      <c r="AC1582" s="3">
        <v>466365.73</v>
      </c>
      <c r="AD1582" s="3">
        <v>93270.48</v>
      </c>
      <c r="AE1582" s="3">
        <f t="shared" si="253"/>
        <v>5.0001429176734158</v>
      </c>
      <c r="AF1582" s="2">
        <v>50.850299999999997</v>
      </c>
      <c r="AG1582" s="2">
        <v>4.3517000000000001</v>
      </c>
      <c r="AH1582" s="2">
        <v>50.450099999999999</v>
      </c>
      <c r="AI1582" s="2">
        <v>30.523399999999999</v>
      </c>
      <c r="AJ1582" s="4">
        <f t="shared" si="254"/>
        <v>1836.0572906591235</v>
      </c>
      <c r="AK1582" s="3" t="s">
        <v>93</v>
      </c>
      <c r="AL1582" s="3" t="s">
        <v>94</v>
      </c>
      <c r="AM1582" s="3" t="s">
        <v>95</v>
      </c>
      <c r="AN1582" s="3" t="s">
        <v>96</v>
      </c>
      <c r="AO1582" s="3">
        <v>0</v>
      </c>
      <c r="AP1582" s="3">
        <v>0.80900000000000005</v>
      </c>
      <c r="AQ1582" s="3">
        <v>0.50600000000000001</v>
      </c>
      <c r="AR1582" s="3">
        <v>3</v>
      </c>
      <c r="AS1582" s="3">
        <v>-5.2350000000000003</v>
      </c>
      <c r="AT1582" s="3">
        <v>1</v>
      </c>
      <c r="AU1582" s="3">
        <v>5.6500000000000002E-2</v>
      </c>
      <c r="AV1582" s="3">
        <v>0.59599999999999997</v>
      </c>
      <c r="AW1582" s="3">
        <v>7.28E-3</v>
      </c>
      <c r="AX1582" s="3">
        <v>0.24</v>
      </c>
      <c r="AY1582" s="3">
        <v>0.47099999999999997</v>
      </c>
      <c r="AZ1582" s="3">
        <v>120.012</v>
      </c>
      <c r="BA1582" s="3">
        <v>180840</v>
      </c>
      <c r="BB1582" s="3">
        <v>4</v>
      </c>
    </row>
    <row r="1583" spans="1:54" x14ac:dyDescent="0.25">
      <c r="A1583" s="3">
        <v>1582</v>
      </c>
      <c r="B1583" s="2" t="s">
        <v>17</v>
      </c>
      <c r="C1583" s="2" t="s">
        <v>72</v>
      </c>
      <c r="D1583" s="3">
        <v>5</v>
      </c>
      <c r="E1583" s="3" t="s">
        <v>19</v>
      </c>
      <c r="F1583" s="3" t="s">
        <v>25</v>
      </c>
      <c r="G1583" s="3" t="s">
        <v>23</v>
      </c>
      <c r="H1583" s="3">
        <v>14</v>
      </c>
      <c r="I1583" s="3">
        <v>5.25</v>
      </c>
      <c r="J1583" s="3">
        <v>5</v>
      </c>
      <c r="K1583" s="3">
        <v>1</v>
      </c>
      <c r="L1583" s="3">
        <v>3</v>
      </c>
      <c r="M1583" s="3">
        <v>1</v>
      </c>
      <c r="N1583" s="3" t="str">
        <f t="shared" si="247"/>
        <v>n</v>
      </c>
      <c r="O1583" s="3" t="str">
        <f t="shared" si="248"/>
        <v>y</v>
      </c>
      <c r="P1583" s="2" t="s">
        <v>21</v>
      </c>
      <c r="Q1583" s="2" t="s">
        <v>26</v>
      </c>
      <c r="R1583" s="4" t="str">
        <f t="shared" si="249"/>
        <v>n</v>
      </c>
      <c r="S1583" s="2" t="s">
        <v>23</v>
      </c>
      <c r="T1583" s="2">
        <v>5</v>
      </c>
      <c r="U1583" s="6">
        <v>1649</v>
      </c>
      <c r="V1583" s="7">
        <v>5100</v>
      </c>
      <c r="W1583" s="7">
        <v>9461830</v>
      </c>
      <c r="X1583" s="7">
        <v>9977874</v>
      </c>
      <c r="Y1583" s="7">
        <v>11311117</v>
      </c>
      <c r="Z1583" s="7">
        <f>U:U  / (Y:Y -W:W )</f>
        <v>8.9169501543027128E-4</v>
      </c>
      <c r="AA1583" s="7">
        <f>V:V   / (Y:Y -X:X )</f>
        <v>3.8252591613081787E-3</v>
      </c>
      <c r="AB1583" s="7">
        <f>Z:Z+AA:AA</f>
        <v>4.71695417673845E-3</v>
      </c>
      <c r="AC1583" s="3">
        <v>466365.73</v>
      </c>
      <c r="AD1583" s="3">
        <v>93270.48</v>
      </c>
      <c r="AE1583" s="3">
        <f t="shared" si="253"/>
        <v>5.0001429176734158</v>
      </c>
      <c r="AF1583" s="2">
        <v>50.850299999999997</v>
      </c>
      <c r="AG1583" s="2">
        <v>4.3517000000000001</v>
      </c>
      <c r="AH1583" s="2">
        <v>50.450099999999999</v>
      </c>
      <c r="AI1583" s="2">
        <v>30.523399999999999</v>
      </c>
      <c r="AJ1583" s="4">
        <f t="shared" si="254"/>
        <v>1836.0572906591235</v>
      </c>
      <c r="AK1583" s="3" t="s">
        <v>93</v>
      </c>
      <c r="AL1583" s="3" t="s">
        <v>94</v>
      </c>
      <c r="AM1583" s="3" t="s">
        <v>95</v>
      </c>
      <c r="AN1583" s="3" t="s">
        <v>96</v>
      </c>
      <c r="AO1583" s="3">
        <v>0</v>
      </c>
      <c r="AP1583" s="3">
        <v>0.80900000000000005</v>
      </c>
      <c r="AQ1583" s="3">
        <v>0.50600000000000001</v>
      </c>
      <c r="AR1583" s="3">
        <v>3</v>
      </c>
      <c r="AS1583" s="3">
        <v>-5.2350000000000003</v>
      </c>
      <c r="AT1583" s="3">
        <v>1</v>
      </c>
      <c r="AU1583" s="3">
        <v>5.6500000000000002E-2</v>
      </c>
      <c r="AV1583" s="3">
        <v>0.59599999999999997</v>
      </c>
      <c r="AW1583" s="3">
        <v>7.28E-3</v>
      </c>
      <c r="AX1583" s="3">
        <v>0.24</v>
      </c>
      <c r="AY1583" s="3">
        <v>0.47099999999999997</v>
      </c>
      <c r="AZ1583" s="3">
        <v>120.012</v>
      </c>
      <c r="BA1583" s="3">
        <v>180840</v>
      </c>
      <c r="BB1583" s="3">
        <v>4</v>
      </c>
    </row>
    <row r="1584" spans="1:54" x14ac:dyDescent="0.25">
      <c r="A1584" s="3">
        <v>1583</v>
      </c>
      <c r="B1584" s="2" t="s">
        <v>17</v>
      </c>
      <c r="C1584" s="2" t="s">
        <v>72</v>
      </c>
      <c r="D1584" s="3">
        <v>6</v>
      </c>
      <c r="E1584" s="3" t="s">
        <v>19</v>
      </c>
      <c r="F1584" s="3" t="s">
        <v>20</v>
      </c>
      <c r="G1584" s="3" t="s">
        <v>23</v>
      </c>
      <c r="H1584" s="3">
        <v>14</v>
      </c>
      <c r="I1584" s="3">
        <v>5.25</v>
      </c>
      <c r="J1584" s="3">
        <v>5</v>
      </c>
      <c r="K1584" s="3">
        <v>1</v>
      </c>
      <c r="L1584" s="3">
        <v>3</v>
      </c>
      <c r="M1584" s="3">
        <v>1</v>
      </c>
      <c r="N1584" s="3" t="str">
        <f t="shared" si="247"/>
        <v>n</v>
      </c>
      <c r="O1584" s="3" t="str">
        <f t="shared" si="248"/>
        <v>y</v>
      </c>
      <c r="P1584" s="2" t="s">
        <v>21</v>
      </c>
      <c r="Q1584" s="2" t="s">
        <v>26</v>
      </c>
      <c r="R1584" s="4" t="str">
        <f t="shared" si="249"/>
        <v>n</v>
      </c>
      <c r="S1584" s="2" t="s">
        <v>23</v>
      </c>
      <c r="T1584" s="2">
        <v>5</v>
      </c>
      <c r="U1584" s="6">
        <v>1649</v>
      </c>
      <c r="V1584" s="7">
        <v>5100</v>
      </c>
      <c r="W1584" s="7">
        <v>9461830</v>
      </c>
      <c r="X1584" s="7">
        <v>9977874</v>
      </c>
      <c r="Y1584" s="7">
        <v>11311117</v>
      </c>
      <c r="Z1584" s="7">
        <f>U:U  / (Y:Y -W:W )</f>
        <v>8.9169501543027128E-4</v>
      </c>
      <c r="AA1584" s="7">
        <f>V:V   / (Y:Y -X:X )</f>
        <v>3.8252591613081787E-3</v>
      </c>
      <c r="AB1584" s="7">
        <f>Z:Z+AA:AA</f>
        <v>4.71695417673845E-3</v>
      </c>
      <c r="AC1584" s="3">
        <v>466365.73</v>
      </c>
      <c r="AD1584" s="3">
        <v>93270.48</v>
      </c>
      <c r="AE1584" s="3">
        <f t="shared" si="253"/>
        <v>5.0001429176734158</v>
      </c>
      <c r="AF1584" s="2">
        <v>50.850299999999997</v>
      </c>
      <c r="AG1584" s="2">
        <v>4.3517000000000001</v>
      </c>
      <c r="AH1584" s="2">
        <v>50.450099999999999</v>
      </c>
      <c r="AI1584" s="2">
        <v>30.523399999999999</v>
      </c>
      <c r="AJ1584" s="4">
        <f t="shared" si="254"/>
        <v>1836.0572906591235</v>
      </c>
      <c r="AK1584" s="3" t="s">
        <v>93</v>
      </c>
      <c r="AL1584" s="3" t="s">
        <v>94</v>
      </c>
      <c r="AM1584" s="3" t="s">
        <v>95</v>
      </c>
      <c r="AN1584" s="3" t="s">
        <v>96</v>
      </c>
      <c r="AO1584" s="3">
        <v>0</v>
      </c>
      <c r="AP1584" s="3">
        <v>0.80900000000000005</v>
      </c>
      <c r="AQ1584" s="3">
        <v>0.50600000000000001</v>
      </c>
      <c r="AR1584" s="3">
        <v>3</v>
      </c>
      <c r="AS1584" s="3">
        <v>-5.2350000000000003</v>
      </c>
      <c r="AT1584" s="3">
        <v>1</v>
      </c>
      <c r="AU1584" s="3">
        <v>5.6500000000000002E-2</v>
      </c>
      <c r="AV1584" s="3">
        <v>0.59599999999999997</v>
      </c>
      <c r="AW1584" s="3">
        <v>7.28E-3</v>
      </c>
      <c r="AX1584" s="3">
        <v>0.24</v>
      </c>
      <c r="AY1584" s="3">
        <v>0.47099999999999997</v>
      </c>
      <c r="AZ1584" s="3">
        <v>120.012</v>
      </c>
      <c r="BA1584" s="3">
        <v>180840</v>
      </c>
      <c r="BB1584" s="3">
        <v>4</v>
      </c>
    </row>
    <row r="1585" spans="1:54" x14ac:dyDescent="0.25">
      <c r="A1585" s="3">
        <v>1584</v>
      </c>
      <c r="B1585" s="2" t="s">
        <v>41</v>
      </c>
      <c r="C1585" s="2" t="s">
        <v>72</v>
      </c>
      <c r="D1585" s="3">
        <v>12</v>
      </c>
      <c r="E1585" s="3" t="s">
        <v>35</v>
      </c>
      <c r="F1585" s="3" t="s">
        <v>25</v>
      </c>
      <c r="G1585" s="3" t="s">
        <v>23</v>
      </c>
      <c r="H1585" s="3">
        <v>21</v>
      </c>
      <c r="I1585" s="3">
        <v>4.375</v>
      </c>
      <c r="J1585" s="3">
        <v>1</v>
      </c>
      <c r="K1585" s="3">
        <v>2</v>
      </c>
      <c r="L1585" s="3">
        <v>3</v>
      </c>
      <c r="M1585" s="3">
        <v>1</v>
      </c>
      <c r="N1585" s="3" t="str">
        <f t="shared" si="247"/>
        <v>n</v>
      </c>
      <c r="O1585" s="3" t="str">
        <f t="shared" si="248"/>
        <v>n</v>
      </c>
      <c r="P1585" s="2" t="s">
        <v>26</v>
      </c>
      <c r="Q1585" s="2" t="s">
        <v>26</v>
      </c>
      <c r="R1585" s="4" t="str">
        <f t="shared" si="249"/>
        <v>y</v>
      </c>
      <c r="S1585" s="2" t="s">
        <v>23</v>
      </c>
      <c r="T1585" s="2">
        <v>5</v>
      </c>
      <c r="U1585" s="6" t="s">
        <v>87</v>
      </c>
      <c r="V1585" s="7" t="s">
        <v>87</v>
      </c>
      <c r="W1585" s="6" t="s">
        <v>87</v>
      </c>
      <c r="X1585" s="7" t="s">
        <v>87</v>
      </c>
      <c r="Y1585" s="7">
        <v>3515982</v>
      </c>
      <c r="Z1585" s="7" t="s">
        <v>87</v>
      </c>
      <c r="AA1585" s="7" t="s">
        <v>87</v>
      </c>
      <c r="AB1585" s="7" t="s">
        <v>87</v>
      </c>
      <c r="AC1585" s="3">
        <v>16559.7</v>
      </c>
      <c r="AD1585" s="3">
        <v>93270.48</v>
      </c>
      <c r="AE1585" s="3">
        <f t="shared" si="253"/>
        <v>0.17754492096534724</v>
      </c>
      <c r="AF1585" s="2">
        <v>43.856299999999997</v>
      </c>
      <c r="AG1585" s="2">
        <v>18.4131</v>
      </c>
      <c r="AH1585" s="2">
        <v>50.450099999999999</v>
      </c>
      <c r="AI1585" s="2">
        <v>30.523399999999999</v>
      </c>
      <c r="AJ1585" s="4">
        <f t="shared" si="254"/>
        <v>1170.6119777575602</v>
      </c>
      <c r="AK1585" s="3" t="s">
        <v>93</v>
      </c>
      <c r="AL1585" s="3" t="s">
        <v>94</v>
      </c>
      <c r="AM1585" s="3" t="s">
        <v>99</v>
      </c>
      <c r="AN1585" s="3" t="s">
        <v>96</v>
      </c>
      <c r="AO1585" s="3">
        <v>0</v>
      </c>
      <c r="AP1585" s="3">
        <v>0.80900000000000005</v>
      </c>
      <c r="AQ1585" s="3">
        <v>0.50600000000000001</v>
      </c>
      <c r="AR1585" s="3">
        <v>3</v>
      </c>
      <c r="AS1585" s="3">
        <v>-5.2350000000000003</v>
      </c>
      <c r="AT1585" s="3">
        <v>1</v>
      </c>
      <c r="AU1585" s="3">
        <v>5.6500000000000002E-2</v>
      </c>
      <c r="AV1585" s="3">
        <v>0.59599999999999997</v>
      </c>
      <c r="AW1585" s="3">
        <v>7.28E-3</v>
      </c>
      <c r="AX1585" s="3">
        <v>0.24</v>
      </c>
      <c r="AY1585" s="3">
        <v>0.47099999999999997</v>
      </c>
      <c r="AZ1585" s="3">
        <v>120.012</v>
      </c>
      <c r="BA1585" s="3">
        <v>180840</v>
      </c>
      <c r="BB1585" s="3">
        <v>4</v>
      </c>
    </row>
    <row r="1586" spans="1:54" x14ac:dyDescent="0.25">
      <c r="A1586" s="3">
        <v>1585</v>
      </c>
      <c r="B1586" s="2" t="s">
        <v>41</v>
      </c>
      <c r="C1586" s="2" t="s">
        <v>72</v>
      </c>
      <c r="D1586" s="3">
        <v>7</v>
      </c>
      <c r="E1586" s="3" t="s">
        <v>35</v>
      </c>
      <c r="F1586" s="3" t="s">
        <v>20</v>
      </c>
      <c r="G1586" s="3" t="s">
        <v>23</v>
      </c>
      <c r="H1586" s="3">
        <v>21</v>
      </c>
      <c r="I1586" s="3">
        <v>4.375</v>
      </c>
      <c r="J1586" s="3">
        <v>1</v>
      </c>
      <c r="K1586" s="3">
        <v>2</v>
      </c>
      <c r="L1586" s="3">
        <v>3</v>
      </c>
      <c r="M1586" s="3">
        <v>1</v>
      </c>
      <c r="N1586" s="3" t="str">
        <f t="shared" si="247"/>
        <v>n</v>
      </c>
      <c r="O1586" s="3" t="str">
        <f t="shared" si="248"/>
        <v>n</v>
      </c>
      <c r="P1586" s="2" t="s">
        <v>26</v>
      </c>
      <c r="Q1586" s="2" t="s">
        <v>26</v>
      </c>
      <c r="R1586" s="4" t="str">
        <f t="shared" si="249"/>
        <v>y</v>
      </c>
      <c r="S1586" s="2" t="s">
        <v>23</v>
      </c>
      <c r="T1586" s="2">
        <v>5</v>
      </c>
      <c r="U1586" s="6" t="s">
        <v>87</v>
      </c>
      <c r="V1586" s="7" t="s">
        <v>87</v>
      </c>
      <c r="W1586" s="6" t="s">
        <v>87</v>
      </c>
      <c r="X1586" s="7" t="s">
        <v>87</v>
      </c>
      <c r="Y1586" s="7">
        <v>3515982</v>
      </c>
      <c r="Z1586" s="7" t="s">
        <v>87</v>
      </c>
      <c r="AA1586" s="7" t="s">
        <v>87</v>
      </c>
      <c r="AB1586" s="7" t="s">
        <v>87</v>
      </c>
      <c r="AC1586" s="3">
        <v>16559.7</v>
      </c>
      <c r="AD1586" s="3">
        <v>93270.48</v>
      </c>
      <c r="AE1586" s="3">
        <f t="shared" si="253"/>
        <v>0.17754492096534724</v>
      </c>
      <c r="AF1586" s="2">
        <v>43.856299999999997</v>
      </c>
      <c r="AG1586" s="2">
        <v>18.4131</v>
      </c>
      <c r="AH1586" s="2">
        <v>50.450099999999999</v>
      </c>
      <c r="AI1586" s="2">
        <v>30.523399999999999</v>
      </c>
      <c r="AJ1586" s="4">
        <f t="shared" si="254"/>
        <v>1170.6119777575602</v>
      </c>
      <c r="AK1586" s="3" t="s">
        <v>93</v>
      </c>
      <c r="AL1586" s="3" t="s">
        <v>94</v>
      </c>
      <c r="AM1586" s="3" t="s">
        <v>99</v>
      </c>
      <c r="AN1586" s="3" t="s">
        <v>96</v>
      </c>
      <c r="AO1586" s="3">
        <v>0</v>
      </c>
      <c r="AP1586" s="3">
        <v>0.80900000000000005</v>
      </c>
      <c r="AQ1586" s="3">
        <v>0.50600000000000001</v>
      </c>
      <c r="AR1586" s="3">
        <v>3</v>
      </c>
      <c r="AS1586" s="3">
        <v>-5.2350000000000003</v>
      </c>
      <c r="AT1586" s="3">
        <v>1</v>
      </c>
      <c r="AU1586" s="3">
        <v>5.6500000000000002E-2</v>
      </c>
      <c r="AV1586" s="3">
        <v>0.59599999999999997</v>
      </c>
      <c r="AW1586" s="3">
        <v>7.28E-3</v>
      </c>
      <c r="AX1586" s="3">
        <v>0.24</v>
      </c>
      <c r="AY1586" s="3">
        <v>0.47099999999999997</v>
      </c>
      <c r="AZ1586" s="3">
        <v>120.012</v>
      </c>
      <c r="BA1586" s="3">
        <v>180840</v>
      </c>
      <c r="BB1586" s="3">
        <v>4</v>
      </c>
    </row>
    <row r="1587" spans="1:54" x14ac:dyDescent="0.25">
      <c r="A1587" s="3">
        <v>1586</v>
      </c>
      <c r="B1587" s="2" t="s">
        <v>24</v>
      </c>
      <c r="C1587" s="2" t="s">
        <v>72</v>
      </c>
      <c r="D1587" s="3">
        <v>10</v>
      </c>
      <c r="E1587" s="3" t="s">
        <v>35</v>
      </c>
      <c r="F1587" s="3" t="s">
        <v>20</v>
      </c>
      <c r="G1587" s="3" t="s">
        <v>23</v>
      </c>
      <c r="H1587" s="3">
        <v>21</v>
      </c>
      <c r="I1587" s="3">
        <v>6.0909090909090899</v>
      </c>
      <c r="J1587" s="3">
        <v>1</v>
      </c>
      <c r="K1587" s="3">
        <v>3</v>
      </c>
      <c r="L1587" s="3">
        <v>3</v>
      </c>
      <c r="M1587" s="3">
        <v>1</v>
      </c>
      <c r="N1587" s="3" t="str">
        <f t="shared" si="247"/>
        <v>n</v>
      </c>
      <c r="O1587" s="3" t="str">
        <f t="shared" si="248"/>
        <v>n</v>
      </c>
      <c r="P1587" s="2" t="s">
        <v>26</v>
      </c>
      <c r="Q1587" s="2" t="s">
        <v>26</v>
      </c>
      <c r="R1587" s="4" t="str">
        <f t="shared" si="249"/>
        <v>y</v>
      </c>
      <c r="S1587" s="2" t="s">
        <v>23</v>
      </c>
      <c r="T1587" s="2">
        <v>5</v>
      </c>
      <c r="U1587" s="6">
        <v>7691</v>
      </c>
      <c r="V1587" s="7">
        <v>4339</v>
      </c>
      <c r="W1587" s="7">
        <v>7015969</v>
      </c>
      <c r="X1587" s="7">
        <v>7075726</v>
      </c>
      <c r="Y1587" s="7">
        <v>7153784</v>
      </c>
      <c r="Z1587" s="7">
        <f>U:U  / (Y:Y -W:W )</f>
        <v>5.5806697384174438E-2</v>
      </c>
      <c r="AA1587" s="7">
        <f>V:V   / (Y:Y -X:X )</f>
        <v>5.5586871300827588E-2</v>
      </c>
      <c r="AB1587" s="7">
        <f>Z:Z+AA:AA</f>
        <v>0.11139356868500203</v>
      </c>
      <c r="AC1587" s="3">
        <v>52395.16</v>
      </c>
      <c r="AD1587" s="3">
        <v>93270.48</v>
      </c>
      <c r="AE1587" s="3">
        <f t="shared" si="253"/>
        <v>0.56175501616374235</v>
      </c>
      <c r="AF1587" s="2">
        <v>42.697699999999998</v>
      </c>
      <c r="AG1587" s="2">
        <v>23.321899999999999</v>
      </c>
      <c r="AH1587" s="2">
        <v>50.450099999999999</v>
      </c>
      <c r="AI1587" s="2">
        <v>30.523399999999999</v>
      </c>
      <c r="AJ1587" s="4">
        <f t="shared" si="254"/>
        <v>1021.7041925035442</v>
      </c>
      <c r="AK1587" s="3" t="s">
        <v>93</v>
      </c>
      <c r="AL1587" s="3" t="s">
        <v>94</v>
      </c>
      <c r="AM1587" s="3" t="s">
        <v>96</v>
      </c>
      <c r="AN1587" s="3" t="s">
        <v>96</v>
      </c>
      <c r="AO1587" s="3">
        <v>1</v>
      </c>
      <c r="AP1587" s="3">
        <v>0.80900000000000005</v>
      </c>
      <c r="AQ1587" s="3">
        <v>0.50600000000000001</v>
      </c>
      <c r="AR1587" s="3">
        <v>3</v>
      </c>
      <c r="AS1587" s="3">
        <v>-5.2350000000000003</v>
      </c>
      <c r="AT1587" s="3">
        <v>1</v>
      </c>
      <c r="AU1587" s="3">
        <v>5.6500000000000002E-2</v>
      </c>
      <c r="AV1587" s="3">
        <v>0.59599999999999997</v>
      </c>
      <c r="AW1587" s="3">
        <v>7.28E-3</v>
      </c>
      <c r="AX1587" s="3">
        <v>0.24</v>
      </c>
      <c r="AY1587" s="3">
        <v>0.47099999999999997</v>
      </c>
      <c r="AZ1587" s="3">
        <v>120.012</v>
      </c>
      <c r="BA1587" s="3">
        <v>180840</v>
      </c>
      <c r="BB1587" s="3">
        <v>4</v>
      </c>
    </row>
    <row r="1588" spans="1:54" x14ac:dyDescent="0.25">
      <c r="A1588" s="3">
        <v>1587</v>
      </c>
      <c r="B1588" s="2" t="s">
        <v>24</v>
      </c>
      <c r="C1588" s="2" t="s">
        <v>72</v>
      </c>
      <c r="D1588" s="3">
        <v>4</v>
      </c>
      <c r="E1588" s="3" t="s">
        <v>19</v>
      </c>
      <c r="F1588" s="3" t="s">
        <v>25</v>
      </c>
      <c r="G1588" s="3" t="s">
        <v>23</v>
      </c>
      <c r="H1588" s="3">
        <v>14</v>
      </c>
      <c r="I1588" s="3">
        <v>6.0909090909090899</v>
      </c>
      <c r="J1588" s="3">
        <v>1</v>
      </c>
      <c r="K1588" s="3">
        <v>3</v>
      </c>
      <c r="L1588" s="3">
        <v>3</v>
      </c>
      <c r="M1588" s="3">
        <v>1</v>
      </c>
      <c r="N1588" s="3" t="str">
        <f t="shared" si="247"/>
        <v>n</v>
      </c>
      <c r="O1588" s="3" t="str">
        <f t="shared" si="248"/>
        <v>n</v>
      </c>
      <c r="P1588" s="2" t="s">
        <v>26</v>
      </c>
      <c r="Q1588" s="2" t="s">
        <v>26</v>
      </c>
      <c r="R1588" s="4" t="str">
        <f t="shared" si="249"/>
        <v>y</v>
      </c>
      <c r="S1588" s="2" t="s">
        <v>23</v>
      </c>
      <c r="T1588" s="2">
        <v>5</v>
      </c>
      <c r="U1588" s="6">
        <v>7691</v>
      </c>
      <c r="V1588" s="7">
        <v>4339</v>
      </c>
      <c r="W1588" s="7">
        <v>7015969</v>
      </c>
      <c r="X1588" s="7">
        <v>7075726</v>
      </c>
      <c r="Y1588" s="7">
        <v>7153784</v>
      </c>
      <c r="Z1588" s="7">
        <f>U:U  / (Y:Y -W:W )</f>
        <v>5.5806697384174438E-2</v>
      </c>
      <c r="AA1588" s="7">
        <f>V:V   / (Y:Y -X:X )</f>
        <v>5.5586871300827588E-2</v>
      </c>
      <c r="AB1588" s="7">
        <f>Z:Z+AA:AA</f>
        <v>0.11139356868500203</v>
      </c>
      <c r="AC1588" s="3">
        <v>52395.16</v>
      </c>
      <c r="AD1588" s="3">
        <v>93270.48</v>
      </c>
      <c r="AE1588" s="3">
        <f t="shared" si="253"/>
        <v>0.56175501616374235</v>
      </c>
      <c r="AF1588" s="2">
        <v>42.697699999999998</v>
      </c>
      <c r="AG1588" s="2">
        <v>23.321899999999999</v>
      </c>
      <c r="AH1588" s="2">
        <v>50.450099999999999</v>
      </c>
      <c r="AI1588" s="2">
        <v>30.523399999999999</v>
      </c>
      <c r="AJ1588" s="4">
        <f t="shared" si="254"/>
        <v>1021.7041925035442</v>
      </c>
      <c r="AK1588" s="3" t="s">
        <v>93</v>
      </c>
      <c r="AL1588" s="3" t="s">
        <v>94</v>
      </c>
      <c r="AM1588" s="3" t="s">
        <v>96</v>
      </c>
      <c r="AN1588" s="3" t="s">
        <v>96</v>
      </c>
      <c r="AO1588" s="3">
        <v>1</v>
      </c>
      <c r="AP1588" s="3">
        <v>0.80900000000000005</v>
      </c>
      <c r="AQ1588" s="3">
        <v>0.50600000000000001</v>
      </c>
      <c r="AR1588" s="3">
        <v>3</v>
      </c>
      <c r="AS1588" s="3">
        <v>-5.2350000000000003</v>
      </c>
      <c r="AT1588" s="3">
        <v>1</v>
      </c>
      <c r="AU1588" s="3">
        <v>5.6500000000000002E-2</v>
      </c>
      <c r="AV1588" s="3">
        <v>0.59599999999999997</v>
      </c>
      <c r="AW1588" s="3">
        <v>7.28E-3</v>
      </c>
      <c r="AX1588" s="3">
        <v>0.24</v>
      </c>
      <c r="AY1588" s="3">
        <v>0.47099999999999997</v>
      </c>
      <c r="AZ1588" s="3">
        <v>120.012</v>
      </c>
      <c r="BA1588" s="3">
        <v>180840</v>
      </c>
      <c r="BB1588" s="3">
        <v>4</v>
      </c>
    </row>
    <row r="1589" spans="1:54" x14ac:dyDescent="0.25">
      <c r="A1589" s="3">
        <v>1588</v>
      </c>
      <c r="B1589" s="2" t="s">
        <v>24</v>
      </c>
      <c r="C1589" s="2" t="s">
        <v>72</v>
      </c>
      <c r="D1589" s="3">
        <v>12</v>
      </c>
      <c r="E1589" s="3" t="s">
        <v>19</v>
      </c>
      <c r="F1589" s="3" t="s">
        <v>20</v>
      </c>
      <c r="G1589" s="3" t="s">
        <v>23</v>
      </c>
      <c r="H1589" s="3">
        <v>14</v>
      </c>
      <c r="I1589" s="3">
        <v>6.0909090909090899</v>
      </c>
      <c r="J1589" s="3">
        <v>1</v>
      </c>
      <c r="K1589" s="3">
        <v>3</v>
      </c>
      <c r="L1589" s="3">
        <v>3</v>
      </c>
      <c r="M1589" s="3">
        <v>1</v>
      </c>
      <c r="N1589" s="3" t="str">
        <f t="shared" si="247"/>
        <v>n</v>
      </c>
      <c r="O1589" s="3" t="str">
        <f t="shared" si="248"/>
        <v>n</v>
      </c>
      <c r="P1589" s="2" t="s">
        <v>26</v>
      </c>
      <c r="Q1589" s="2" t="s">
        <v>26</v>
      </c>
      <c r="R1589" s="4" t="str">
        <f t="shared" si="249"/>
        <v>y</v>
      </c>
      <c r="S1589" s="2" t="s">
        <v>23</v>
      </c>
      <c r="T1589" s="2">
        <v>5</v>
      </c>
      <c r="U1589" s="6">
        <v>7691</v>
      </c>
      <c r="V1589" s="7">
        <v>4339</v>
      </c>
      <c r="W1589" s="7">
        <v>7015969</v>
      </c>
      <c r="X1589" s="7">
        <v>7075726</v>
      </c>
      <c r="Y1589" s="7">
        <v>7153784</v>
      </c>
      <c r="Z1589" s="7">
        <f>U:U  / (Y:Y -W:W )</f>
        <v>5.5806697384174438E-2</v>
      </c>
      <c r="AA1589" s="7">
        <f>V:V   / (Y:Y -X:X )</f>
        <v>5.5586871300827588E-2</v>
      </c>
      <c r="AB1589" s="7">
        <f>Z:Z+AA:AA</f>
        <v>0.11139356868500203</v>
      </c>
      <c r="AC1589" s="3">
        <v>52395.16</v>
      </c>
      <c r="AD1589" s="3">
        <v>93270.48</v>
      </c>
      <c r="AE1589" s="3">
        <f t="shared" si="253"/>
        <v>0.56175501616374235</v>
      </c>
      <c r="AF1589" s="2">
        <v>42.697699999999998</v>
      </c>
      <c r="AG1589" s="2">
        <v>23.321899999999999</v>
      </c>
      <c r="AH1589" s="2">
        <v>50.450099999999999</v>
      </c>
      <c r="AI1589" s="2">
        <v>30.523399999999999</v>
      </c>
      <c r="AJ1589" s="4">
        <f t="shared" si="254"/>
        <v>1021.7041925035442</v>
      </c>
      <c r="AK1589" s="3" t="s">
        <v>93</v>
      </c>
      <c r="AL1589" s="3" t="s">
        <v>94</v>
      </c>
      <c r="AM1589" s="3" t="s">
        <v>96</v>
      </c>
      <c r="AN1589" s="3" t="s">
        <v>96</v>
      </c>
      <c r="AO1589" s="3">
        <v>1</v>
      </c>
      <c r="AP1589" s="3">
        <v>0.80900000000000005</v>
      </c>
      <c r="AQ1589" s="3">
        <v>0.50600000000000001</v>
      </c>
      <c r="AR1589" s="3">
        <v>3</v>
      </c>
      <c r="AS1589" s="3">
        <v>-5.2350000000000003</v>
      </c>
      <c r="AT1589" s="3">
        <v>1</v>
      </c>
      <c r="AU1589" s="3">
        <v>5.6500000000000002E-2</v>
      </c>
      <c r="AV1589" s="3">
        <v>0.59599999999999997</v>
      </c>
      <c r="AW1589" s="3">
        <v>7.28E-3</v>
      </c>
      <c r="AX1589" s="3">
        <v>0.24</v>
      </c>
      <c r="AY1589" s="3">
        <v>0.47099999999999997</v>
      </c>
      <c r="AZ1589" s="3">
        <v>120.012</v>
      </c>
      <c r="BA1589" s="3">
        <v>180840</v>
      </c>
      <c r="BB1589" s="3">
        <v>4</v>
      </c>
    </row>
    <row r="1590" spans="1:54" x14ac:dyDescent="0.25">
      <c r="A1590" s="3">
        <v>1589</v>
      </c>
      <c r="B1590" s="2" t="s">
        <v>42</v>
      </c>
      <c r="C1590" s="2" t="s">
        <v>72</v>
      </c>
      <c r="D1590" s="3">
        <v>10</v>
      </c>
      <c r="E1590" s="3" t="s">
        <v>35</v>
      </c>
      <c r="F1590" s="3" t="s">
        <v>20</v>
      </c>
      <c r="G1590" s="3" t="s">
        <v>23</v>
      </c>
      <c r="H1590" s="3">
        <v>21</v>
      </c>
      <c r="I1590" s="3">
        <v>6</v>
      </c>
      <c r="J1590" s="3">
        <v>1</v>
      </c>
      <c r="K1590" s="3">
        <v>2</v>
      </c>
      <c r="L1590" s="3">
        <v>3</v>
      </c>
      <c r="M1590" s="3">
        <v>1</v>
      </c>
      <c r="N1590" s="3" t="str">
        <f t="shared" si="247"/>
        <v>n</v>
      </c>
      <c r="O1590" s="3" t="str">
        <f t="shared" si="248"/>
        <v>n</v>
      </c>
      <c r="P1590" s="2" t="s">
        <v>26</v>
      </c>
      <c r="Q1590" s="2" t="s">
        <v>26</v>
      </c>
      <c r="R1590" s="4" t="str">
        <f t="shared" si="249"/>
        <v>y</v>
      </c>
      <c r="S1590" s="2" t="s">
        <v>23</v>
      </c>
      <c r="T1590" s="2">
        <v>5</v>
      </c>
      <c r="U1590" s="6" t="s">
        <v>87</v>
      </c>
      <c r="V1590" s="7" t="s">
        <v>87</v>
      </c>
      <c r="W1590" s="6" t="s">
        <v>87</v>
      </c>
      <c r="X1590" s="7">
        <v>4147382</v>
      </c>
      <c r="Y1590" s="7">
        <v>4190669</v>
      </c>
      <c r="Z1590" s="7" t="s">
        <v>87</v>
      </c>
      <c r="AA1590" s="7" t="s">
        <v>87</v>
      </c>
      <c r="AB1590" s="7" t="s">
        <v>87</v>
      </c>
      <c r="AC1590" s="3">
        <v>50425.33</v>
      </c>
      <c r="AD1590" s="3">
        <v>93270.48</v>
      </c>
      <c r="AE1590" s="3">
        <f t="shared" si="253"/>
        <v>0.54063547223087094</v>
      </c>
      <c r="AF1590" s="2">
        <v>45.814999999999998</v>
      </c>
      <c r="AG1590" s="2">
        <v>15.9819</v>
      </c>
      <c r="AH1590" s="2">
        <v>50.450099999999999</v>
      </c>
      <c r="AI1590" s="2">
        <v>30.523399999999999</v>
      </c>
      <c r="AJ1590" s="4">
        <f t="shared" si="254"/>
        <v>1193.2095771775025</v>
      </c>
      <c r="AK1590" s="3" t="s">
        <v>93</v>
      </c>
      <c r="AL1590" s="3" t="s">
        <v>94</v>
      </c>
      <c r="AM1590" s="3" t="s">
        <v>95</v>
      </c>
      <c r="AN1590" s="3" t="s">
        <v>96</v>
      </c>
      <c r="AO1590" s="3">
        <v>0</v>
      </c>
      <c r="AP1590" s="3">
        <v>0.80900000000000005</v>
      </c>
      <c r="AQ1590" s="3">
        <v>0.50600000000000001</v>
      </c>
      <c r="AR1590" s="3">
        <v>3</v>
      </c>
      <c r="AS1590" s="3">
        <v>-5.2350000000000003</v>
      </c>
      <c r="AT1590" s="3">
        <v>1</v>
      </c>
      <c r="AU1590" s="3">
        <v>5.6500000000000002E-2</v>
      </c>
      <c r="AV1590" s="3">
        <v>0.59599999999999997</v>
      </c>
      <c r="AW1590" s="3">
        <v>7.28E-3</v>
      </c>
      <c r="AX1590" s="3">
        <v>0.24</v>
      </c>
      <c r="AY1590" s="3">
        <v>0.47099999999999997</v>
      </c>
      <c r="AZ1590" s="3">
        <v>120.012</v>
      </c>
      <c r="BA1590" s="3">
        <v>180840</v>
      </c>
      <c r="BB1590" s="3">
        <v>4</v>
      </c>
    </row>
    <row r="1591" spans="1:54" x14ac:dyDescent="0.25">
      <c r="A1591" s="3">
        <v>1590</v>
      </c>
      <c r="B1591" s="2" t="s">
        <v>43</v>
      </c>
      <c r="C1591" s="2" t="s">
        <v>72</v>
      </c>
      <c r="D1591" s="3">
        <v>7</v>
      </c>
      <c r="E1591" s="3" t="s">
        <v>35</v>
      </c>
      <c r="F1591" s="3" t="s">
        <v>20</v>
      </c>
      <c r="G1591" s="3" t="s">
        <v>23</v>
      </c>
      <c r="H1591" s="3">
        <v>21</v>
      </c>
      <c r="I1591" s="3">
        <v>7</v>
      </c>
      <c r="J1591" s="3">
        <v>6</v>
      </c>
      <c r="K1591" s="3">
        <v>3</v>
      </c>
      <c r="L1591" s="3">
        <v>3</v>
      </c>
      <c r="M1591" s="3">
        <v>1</v>
      </c>
      <c r="N1591" s="3" t="str">
        <f t="shared" si="247"/>
        <v>n</v>
      </c>
      <c r="O1591" s="3" t="str">
        <f t="shared" si="248"/>
        <v>n</v>
      </c>
      <c r="P1591" s="2" t="s">
        <v>44</v>
      </c>
      <c r="Q1591" s="2" t="s">
        <v>26</v>
      </c>
      <c r="R1591" s="4" t="str">
        <f t="shared" si="249"/>
        <v>n</v>
      </c>
      <c r="S1591" s="2" t="s">
        <v>23</v>
      </c>
      <c r="T1591" s="2">
        <v>5</v>
      </c>
      <c r="U1591" s="6" t="s">
        <v>87</v>
      </c>
      <c r="V1591" s="7" t="s">
        <v>87</v>
      </c>
      <c r="W1591" s="6" t="s">
        <v>87</v>
      </c>
      <c r="X1591" s="7" t="s">
        <v>87</v>
      </c>
      <c r="Y1591" s="7">
        <v>848319</v>
      </c>
      <c r="Z1591" s="7" t="s">
        <v>87</v>
      </c>
      <c r="AA1591" s="7" t="s">
        <v>87</v>
      </c>
      <c r="AB1591" s="7" t="s">
        <v>87</v>
      </c>
      <c r="AC1591" s="3">
        <v>19801.66</v>
      </c>
      <c r="AD1591" s="3">
        <v>93270.48</v>
      </c>
      <c r="AE1591" s="3">
        <f t="shared" si="253"/>
        <v>0.21230361417674704</v>
      </c>
      <c r="AF1591" s="2">
        <v>35.185600000000001</v>
      </c>
      <c r="AG1591" s="2">
        <v>33.382300000000001</v>
      </c>
      <c r="AH1591" s="2">
        <v>50.450099999999999</v>
      </c>
      <c r="AI1591" s="2">
        <v>30.523399999999999</v>
      </c>
      <c r="AJ1591" s="4">
        <f t="shared" si="254"/>
        <v>1712.9387776188385</v>
      </c>
      <c r="AK1591" s="3" t="s">
        <v>93</v>
      </c>
      <c r="AL1591" s="3" t="s">
        <v>94</v>
      </c>
      <c r="AM1591" s="3" t="s">
        <v>95</v>
      </c>
      <c r="AN1591" s="3" t="s">
        <v>96</v>
      </c>
      <c r="AO1591" s="3">
        <v>0</v>
      </c>
      <c r="AP1591" s="3">
        <v>0.80900000000000005</v>
      </c>
      <c r="AQ1591" s="3">
        <v>0.50600000000000001</v>
      </c>
      <c r="AR1591" s="3">
        <v>3</v>
      </c>
      <c r="AS1591" s="3">
        <v>-5.2350000000000003</v>
      </c>
      <c r="AT1591" s="3">
        <v>1</v>
      </c>
      <c r="AU1591" s="3">
        <v>5.6500000000000002E-2</v>
      </c>
      <c r="AV1591" s="3">
        <v>0.59599999999999997</v>
      </c>
      <c r="AW1591" s="3">
        <v>7.28E-3</v>
      </c>
      <c r="AX1591" s="3">
        <v>0.24</v>
      </c>
      <c r="AY1591" s="3">
        <v>0.47099999999999997</v>
      </c>
      <c r="AZ1591" s="3">
        <v>120.012</v>
      </c>
      <c r="BA1591" s="3">
        <v>180840</v>
      </c>
      <c r="BB1591" s="3">
        <v>4</v>
      </c>
    </row>
    <row r="1592" spans="1:54" x14ac:dyDescent="0.25">
      <c r="A1592" s="3">
        <v>1591</v>
      </c>
      <c r="B1592" s="2" t="s">
        <v>45</v>
      </c>
      <c r="C1592" s="2" t="s">
        <v>72</v>
      </c>
      <c r="D1592" s="3">
        <v>12</v>
      </c>
      <c r="E1592" s="3" t="s">
        <v>35</v>
      </c>
      <c r="F1592" s="3" t="s">
        <v>20</v>
      </c>
      <c r="G1592" s="3" t="s">
        <v>23</v>
      </c>
      <c r="H1592" s="3">
        <v>21</v>
      </c>
      <c r="I1592" s="3">
        <v>9.25</v>
      </c>
      <c r="J1592" s="3">
        <v>7</v>
      </c>
      <c r="K1592" s="3">
        <v>1</v>
      </c>
      <c r="L1592" s="3">
        <v>3</v>
      </c>
      <c r="M1592" s="3">
        <v>1</v>
      </c>
      <c r="N1592" s="3" t="str">
        <f t="shared" si="247"/>
        <v>n</v>
      </c>
      <c r="O1592" s="3" t="str">
        <f t="shared" si="248"/>
        <v>y</v>
      </c>
      <c r="P1592" s="2" t="s">
        <v>26</v>
      </c>
      <c r="Q1592" s="2" t="s">
        <v>26</v>
      </c>
      <c r="R1592" s="4" t="str">
        <f t="shared" si="249"/>
        <v>y</v>
      </c>
      <c r="S1592" s="2" t="s">
        <v>23</v>
      </c>
      <c r="T1592" s="2">
        <v>5</v>
      </c>
      <c r="U1592" s="6">
        <v>104085</v>
      </c>
      <c r="V1592" s="7">
        <v>112027</v>
      </c>
      <c r="W1592" s="7">
        <v>10120553</v>
      </c>
      <c r="X1592" s="7">
        <v>10077497</v>
      </c>
      <c r="Y1592" s="7">
        <v>10553843</v>
      </c>
      <c r="Z1592" s="7">
        <f t="shared" ref="Z1592:Z1598" si="258">U:U  / (Y:Y -W:W )</f>
        <v>0.24022017586374023</v>
      </c>
      <c r="AA1592" s="7">
        <f t="shared" ref="AA1592:AA1598" si="259">V:V   / (Y:Y -X:X )</f>
        <v>0.23517989024784505</v>
      </c>
      <c r="AB1592" s="7">
        <f t="shared" ref="AB1592:AB1598" si="260">Z:Z+AA:AA</f>
        <v>0.47540006611158525</v>
      </c>
      <c r="AC1592" s="3">
        <v>99300.33</v>
      </c>
      <c r="AD1592" s="3">
        <v>93270.48</v>
      </c>
      <c r="AE1592" s="3">
        <f t="shared" si="253"/>
        <v>1.0646490722466531</v>
      </c>
      <c r="AF1592" s="2">
        <v>50.075499999999998</v>
      </c>
      <c r="AG1592" s="2">
        <v>14.437799999999999</v>
      </c>
      <c r="AH1592" s="2">
        <v>50.450099999999999</v>
      </c>
      <c r="AI1592" s="2">
        <v>30.523399999999999</v>
      </c>
      <c r="AJ1592" s="4">
        <f t="shared" si="254"/>
        <v>1141.9397406839887</v>
      </c>
      <c r="AK1592" s="3" t="s">
        <v>93</v>
      </c>
      <c r="AL1592" s="3" t="s">
        <v>94</v>
      </c>
      <c r="AM1592" s="3" t="s">
        <v>95</v>
      </c>
      <c r="AN1592" s="3" t="s">
        <v>96</v>
      </c>
      <c r="AO1592" s="3">
        <v>0</v>
      </c>
      <c r="AP1592" s="3">
        <v>0.80900000000000005</v>
      </c>
      <c r="AQ1592" s="3">
        <v>0.50600000000000001</v>
      </c>
      <c r="AR1592" s="3">
        <v>3</v>
      </c>
      <c r="AS1592" s="3">
        <v>-5.2350000000000003</v>
      </c>
      <c r="AT1592" s="3">
        <v>1</v>
      </c>
      <c r="AU1592" s="3">
        <v>5.6500000000000002E-2</v>
      </c>
      <c r="AV1592" s="3">
        <v>0.59599999999999997</v>
      </c>
      <c r="AW1592" s="3">
        <v>7.28E-3</v>
      </c>
      <c r="AX1592" s="3">
        <v>0.24</v>
      </c>
      <c r="AY1592" s="3">
        <v>0.47099999999999997</v>
      </c>
      <c r="AZ1592" s="3">
        <v>120.012</v>
      </c>
      <c r="BA1592" s="3">
        <v>180840</v>
      </c>
      <c r="BB1592" s="3">
        <v>4</v>
      </c>
    </row>
    <row r="1593" spans="1:54" x14ac:dyDescent="0.25">
      <c r="A1593" s="3">
        <v>1592</v>
      </c>
      <c r="B1593" s="2" t="s">
        <v>75</v>
      </c>
      <c r="C1593" s="2" t="s">
        <v>72</v>
      </c>
      <c r="D1593" s="3">
        <v>12</v>
      </c>
      <c r="E1593" s="3" t="s">
        <v>35</v>
      </c>
      <c r="F1593" s="3" t="s">
        <v>25</v>
      </c>
      <c r="G1593" s="3" t="s">
        <v>23</v>
      </c>
      <c r="H1593" s="3">
        <v>21</v>
      </c>
      <c r="I1593" s="3">
        <v>4.6363636363636402</v>
      </c>
      <c r="J1593" s="3">
        <v>1</v>
      </c>
      <c r="K1593" s="3">
        <v>4</v>
      </c>
      <c r="L1593" s="3">
        <v>3</v>
      </c>
      <c r="M1593" s="3">
        <v>1</v>
      </c>
      <c r="N1593" s="3" t="str">
        <f t="shared" si="247"/>
        <v>n</v>
      </c>
      <c r="O1593" s="3" t="str">
        <f t="shared" si="248"/>
        <v>n</v>
      </c>
      <c r="P1593" s="2" t="s">
        <v>21</v>
      </c>
      <c r="Q1593" s="2" t="s">
        <v>26</v>
      </c>
      <c r="R1593" s="4" t="str">
        <f t="shared" si="249"/>
        <v>n</v>
      </c>
      <c r="S1593" s="2" t="s">
        <v>23</v>
      </c>
      <c r="T1593" s="2">
        <v>5</v>
      </c>
      <c r="U1593" s="6">
        <v>8125</v>
      </c>
      <c r="V1593" s="7">
        <v>8584</v>
      </c>
      <c r="W1593" s="7">
        <v>5069632</v>
      </c>
      <c r="X1593" s="7">
        <v>5244104</v>
      </c>
      <c r="Y1593" s="7">
        <v>5707251</v>
      </c>
      <c r="Z1593" s="7">
        <f t="shared" si="258"/>
        <v>1.2742719398261344E-2</v>
      </c>
      <c r="AA1593" s="7">
        <f t="shared" si="259"/>
        <v>1.8534072335565165E-2</v>
      </c>
      <c r="AB1593" s="7">
        <f t="shared" si="260"/>
        <v>3.1276791733826512E-2</v>
      </c>
      <c r="AC1593" s="3">
        <v>306142.94</v>
      </c>
      <c r="AD1593" s="3">
        <v>93270.48</v>
      </c>
      <c r="AE1593" s="3">
        <f t="shared" si="253"/>
        <v>3.2823133321496791</v>
      </c>
      <c r="AF1593" s="2">
        <v>55.676099999999998</v>
      </c>
      <c r="AG1593" s="2">
        <v>12.568300000000001</v>
      </c>
      <c r="AH1593" s="2">
        <v>50.450099999999999</v>
      </c>
      <c r="AI1593" s="2">
        <v>30.523399999999999</v>
      </c>
      <c r="AJ1593" s="4">
        <f t="shared" si="254"/>
        <v>1327.9036633499804</v>
      </c>
      <c r="AK1593" s="3" t="s">
        <v>93</v>
      </c>
      <c r="AL1593" s="3" t="s">
        <v>94</v>
      </c>
      <c r="AM1593" s="3" t="s">
        <v>95</v>
      </c>
      <c r="AN1593" s="3" t="s">
        <v>96</v>
      </c>
      <c r="AO1593" s="3">
        <v>0</v>
      </c>
      <c r="AP1593" s="3">
        <v>0.80900000000000005</v>
      </c>
      <c r="AQ1593" s="3">
        <v>0.50600000000000001</v>
      </c>
      <c r="AR1593" s="3">
        <v>3</v>
      </c>
      <c r="AS1593" s="3">
        <v>-5.2350000000000003</v>
      </c>
      <c r="AT1593" s="3">
        <v>1</v>
      </c>
      <c r="AU1593" s="3">
        <v>5.6500000000000002E-2</v>
      </c>
      <c r="AV1593" s="3">
        <v>0.59599999999999997</v>
      </c>
      <c r="AW1593" s="3">
        <v>7.28E-3</v>
      </c>
      <c r="AX1593" s="3">
        <v>0.24</v>
      </c>
      <c r="AY1593" s="3">
        <v>0.47099999999999997</v>
      </c>
      <c r="AZ1593" s="3">
        <v>120.012</v>
      </c>
      <c r="BA1593" s="3">
        <v>180840</v>
      </c>
      <c r="BB1593" s="3">
        <v>4</v>
      </c>
    </row>
    <row r="1594" spans="1:54" x14ac:dyDescent="0.25">
      <c r="A1594" s="3">
        <v>1593</v>
      </c>
      <c r="B1594" s="2" t="s">
        <v>75</v>
      </c>
      <c r="C1594" s="2" t="s">
        <v>72</v>
      </c>
      <c r="D1594" s="3">
        <v>3</v>
      </c>
      <c r="E1594" s="3" t="s">
        <v>35</v>
      </c>
      <c r="F1594" s="3" t="s">
        <v>20</v>
      </c>
      <c r="G1594" s="3" t="s">
        <v>23</v>
      </c>
      <c r="H1594" s="3">
        <v>21</v>
      </c>
      <c r="I1594" s="3">
        <v>4.6363636363636402</v>
      </c>
      <c r="J1594" s="3">
        <v>1</v>
      </c>
      <c r="K1594" s="3">
        <v>4</v>
      </c>
      <c r="L1594" s="3">
        <v>3</v>
      </c>
      <c r="M1594" s="3">
        <v>1</v>
      </c>
      <c r="N1594" s="3" t="str">
        <f t="shared" si="247"/>
        <v>n</v>
      </c>
      <c r="O1594" s="3" t="str">
        <f t="shared" si="248"/>
        <v>n</v>
      </c>
      <c r="P1594" s="2" t="s">
        <v>21</v>
      </c>
      <c r="Q1594" s="2" t="s">
        <v>26</v>
      </c>
      <c r="R1594" s="4" t="str">
        <f t="shared" si="249"/>
        <v>n</v>
      </c>
      <c r="S1594" s="2" t="s">
        <v>23</v>
      </c>
      <c r="T1594" s="2">
        <v>5</v>
      </c>
      <c r="U1594" s="6">
        <v>8125</v>
      </c>
      <c r="V1594" s="7">
        <v>8584</v>
      </c>
      <c r="W1594" s="7">
        <v>5069632</v>
      </c>
      <c r="X1594" s="7">
        <v>5244104</v>
      </c>
      <c r="Y1594" s="7">
        <v>5707251</v>
      </c>
      <c r="Z1594" s="7">
        <f t="shared" si="258"/>
        <v>1.2742719398261344E-2</v>
      </c>
      <c r="AA1594" s="7">
        <f t="shared" si="259"/>
        <v>1.8534072335565165E-2</v>
      </c>
      <c r="AB1594" s="7">
        <f t="shared" si="260"/>
        <v>3.1276791733826512E-2</v>
      </c>
      <c r="AC1594" s="3">
        <v>306142.94</v>
      </c>
      <c r="AD1594" s="3">
        <v>93270.48</v>
      </c>
      <c r="AE1594" s="3">
        <f t="shared" si="253"/>
        <v>3.2823133321496791</v>
      </c>
      <c r="AF1594" s="2">
        <v>55.676099999999998</v>
      </c>
      <c r="AG1594" s="2">
        <v>12.568300000000001</v>
      </c>
      <c r="AH1594" s="2">
        <v>50.450099999999999</v>
      </c>
      <c r="AI1594" s="2">
        <v>30.523399999999999</v>
      </c>
      <c r="AJ1594" s="4">
        <f t="shared" si="254"/>
        <v>1327.9036633499804</v>
      </c>
      <c r="AK1594" s="3" t="s">
        <v>93</v>
      </c>
      <c r="AL1594" s="3" t="s">
        <v>94</v>
      </c>
      <c r="AM1594" s="3" t="s">
        <v>95</v>
      </c>
      <c r="AN1594" s="3" t="s">
        <v>96</v>
      </c>
      <c r="AO1594" s="3">
        <v>0</v>
      </c>
      <c r="AP1594" s="3">
        <v>0.80900000000000005</v>
      </c>
      <c r="AQ1594" s="3">
        <v>0.50600000000000001</v>
      </c>
      <c r="AR1594" s="3">
        <v>3</v>
      </c>
      <c r="AS1594" s="3">
        <v>-5.2350000000000003</v>
      </c>
      <c r="AT1594" s="3">
        <v>1</v>
      </c>
      <c r="AU1594" s="3">
        <v>5.6500000000000002E-2</v>
      </c>
      <c r="AV1594" s="3">
        <v>0.59599999999999997</v>
      </c>
      <c r="AW1594" s="3">
        <v>7.28E-3</v>
      </c>
      <c r="AX1594" s="3">
        <v>0.24</v>
      </c>
      <c r="AY1594" s="3">
        <v>0.47099999999999997</v>
      </c>
      <c r="AZ1594" s="3">
        <v>120.012</v>
      </c>
      <c r="BA1594" s="3">
        <v>180840</v>
      </c>
      <c r="BB1594" s="3">
        <v>4</v>
      </c>
    </row>
    <row r="1595" spans="1:54" x14ac:dyDescent="0.25">
      <c r="A1595" s="3">
        <v>1594</v>
      </c>
      <c r="B1595" s="2" t="s">
        <v>75</v>
      </c>
      <c r="C1595" s="2" t="s">
        <v>72</v>
      </c>
      <c r="D1595" s="3">
        <v>1</v>
      </c>
      <c r="E1595" s="3" t="s">
        <v>19</v>
      </c>
      <c r="F1595" s="3" t="s">
        <v>25</v>
      </c>
      <c r="G1595" s="3" t="s">
        <v>23</v>
      </c>
      <c r="H1595" s="3">
        <v>14</v>
      </c>
      <c r="I1595" s="3">
        <v>4.6363636363636402</v>
      </c>
      <c r="J1595" s="3">
        <v>1</v>
      </c>
      <c r="K1595" s="3">
        <v>4</v>
      </c>
      <c r="L1595" s="3">
        <v>3</v>
      </c>
      <c r="M1595" s="3">
        <v>1</v>
      </c>
      <c r="N1595" s="3" t="str">
        <f t="shared" si="247"/>
        <v>n</v>
      </c>
      <c r="O1595" s="3" t="str">
        <f t="shared" si="248"/>
        <v>n</v>
      </c>
      <c r="P1595" s="2" t="s">
        <v>21</v>
      </c>
      <c r="Q1595" s="2" t="s">
        <v>26</v>
      </c>
      <c r="R1595" s="4" t="str">
        <f t="shared" si="249"/>
        <v>n</v>
      </c>
      <c r="S1595" s="2" t="s">
        <v>23</v>
      </c>
      <c r="T1595" s="2">
        <v>5</v>
      </c>
      <c r="U1595" s="6">
        <v>8125</v>
      </c>
      <c r="V1595" s="7">
        <v>8584</v>
      </c>
      <c r="W1595" s="7">
        <v>5069632</v>
      </c>
      <c r="X1595" s="7">
        <v>5244104</v>
      </c>
      <c r="Y1595" s="7">
        <v>5707251</v>
      </c>
      <c r="Z1595" s="7">
        <f t="shared" si="258"/>
        <v>1.2742719398261344E-2</v>
      </c>
      <c r="AA1595" s="7">
        <f t="shared" si="259"/>
        <v>1.8534072335565165E-2</v>
      </c>
      <c r="AB1595" s="7">
        <f t="shared" si="260"/>
        <v>3.1276791733826512E-2</v>
      </c>
      <c r="AC1595" s="3">
        <v>306142.94</v>
      </c>
      <c r="AD1595" s="3">
        <v>93270.48</v>
      </c>
      <c r="AE1595" s="3">
        <f t="shared" si="253"/>
        <v>3.2823133321496791</v>
      </c>
      <c r="AF1595" s="2">
        <v>55.676099999999998</v>
      </c>
      <c r="AG1595" s="2">
        <v>12.568300000000001</v>
      </c>
      <c r="AH1595" s="2">
        <v>50.450099999999999</v>
      </c>
      <c r="AI1595" s="2">
        <v>30.523399999999999</v>
      </c>
      <c r="AJ1595" s="4">
        <f t="shared" si="254"/>
        <v>1327.9036633499804</v>
      </c>
      <c r="AK1595" s="3" t="s">
        <v>93</v>
      </c>
      <c r="AL1595" s="3" t="s">
        <v>94</v>
      </c>
      <c r="AM1595" s="3" t="s">
        <v>95</v>
      </c>
      <c r="AN1595" s="3" t="s">
        <v>96</v>
      </c>
      <c r="AO1595" s="3">
        <v>0</v>
      </c>
      <c r="AP1595" s="3">
        <v>0.80900000000000005</v>
      </c>
      <c r="AQ1595" s="3">
        <v>0.50600000000000001</v>
      </c>
      <c r="AR1595" s="3">
        <v>3</v>
      </c>
      <c r="AS1595" s="3">
        <v>-5.2350000000000003</v>
      </c>
      <c r="AT1595" s="3">
        <v>1</v>
      </c>
      <c r="AU1595" s="3">
        <v>5.6500000000000002E-2</v>
      </c>
      <c r="AV1595" s="3">
        <v>0.59599999999999997</v>
      </c>
      <c r="AW1595" s="3">
        <v>7.28E-3</v>
      </c>
      <c r="AX1595" s="3">
        <v>0.24</v>
      </c>
      <c r="AY1595" s="3">
        <v>0.47099999999999997</v>
      </c>
      <c r="AZ1595" s="3">
        <v>120.012</v>
      </c>
      <c r="BA1595" s="3">
        <v>180840</v>
      </c>
      <c r="BB1595" s="3">
        <v>4</v>
      </c>
    </row>
    <row r="1596" spans="1:54" x14ac:dyDescent="0.25">
      <c r="A1596" s="3">
        <v>1595</v>
      </c>
      <c r="B1596" s="2" t="s">
        <v>75</v>
      </c>
      <c r="C1596" s="2" t="s">
        <v>72</v>
      </c>
      <c r="D1596" s="3">
        <v>5</v>
      </c>
      <c r="E1596" s="3" t="s">
        <v>19</v>
      </c>
      <c r="F1596" s="3" t="s">
        <v>20</v>
      </c>
      <c r="G1596" s="3" t="s">
        <v>23</v>
      </c>
      <c r="H1596" s="3">
        <v>14</v>
      </c>
      <c r="I1596" s="3">
        <v>4.6363636363636402</v>
      </c>
      <c r="J1596" s="3">
        <v>1</v>
      </c>
      <c r="K1596" s="3">
        <v>4</v>
      </c>
      <c r="L1596" s="3">
        <v>3</v>
      </c>
      <c r="M1596" s="3">
        <v>1</v>
      </c>
      <c r="N1596" s="3" t="str">
        <f t="shared" si="247"/>
        <v>n</v>
      </c>
      <c r="O1596" s="3" t="str">
        <f t="shared" si="248"/>
        <v>n</v>
      </c>
      <c r="P1596" s="2" t="s">
        <v>21</v>
      </c>
      <c r="Q1596" s="2" t="s">
        <v>26</v>
      </c>
      <c r="R1596" s="4" t="str">
        <f t="shared" si="249"/>
        <v>n</v>
      </c>
      <c r="S1596" s="2" t="s">
        <v>23</v>
      </c>
      <c r="T1596" s="2">
        <v>5</v>
      </c>
      <c r="U1596" s="6">
        <v>8125</v>
      </c>
      <c r="V1596" s="7">
        <v>8584</v>
      </c>
      <c r="W1596" s="7">
        <v>5069632</v>
      </c>
      <c r="X1596" s="7">
        <v>5244104</v>
      </c>
      <c r="Y1596" s="7">
        <v>5707251</v>
      </c>
      <c r="Z1596" s="7">
        <f t="shared" si="258"/>
        <v>1.2742719398261344E-2</v>
      </c>
      <c r="AA1596" s="7">
        <f t="shared" si="259"/>
        <v>1.8534072335565165E-2</v>
      </c>
      <c r="AB1596" s="7">
        <f t="shared" si="260"/>
        <v>3.1276791733826512E-2</v>
      </c>
      <c r="AC1596" s="3">
        <v>306142.94</v>
      </c>
      <c r="AD1596" s="3">
        <v>93270.48</v>
      </c>
      <c r="AE1596" s="3">
        <f t="shared" si="253"/>
        <v>3.2823133321496791</v>
      </c>
      <c r="AF1596" s="2">
        <v>55.676099999999998</v>
      </c>
      <c r="AG1596" s="2">
        <v>12.568300000000001</v>
      </c>
      <c r="AH1596" s="2">
        <v>50.450099999999999</v>
      </c>
      <c r="AI1596" s="2">
        <v>30.523399999999999</v>
      </c>
      <c r="AJ1596" s="4">
        <f t="shared" si="254"/>
        <v>1327.9036633499804</v>
      </c>
      <c r="AK1596" s="3" t="s">
        <v>93</v>
      </c>
      <c r="AL1596" s="3" t="s">
        <v>94</v>
      </c>
      <c r="AM1596" s="3" t="s">
        <v>95</v>
      </c>
      <c r="AN1596" s="3" t="s">
        <v>96</v>
      </c>
      <c r="AO1596" s="3">
        <v>0</v>
      </c>
      <c r="AP1596" s="3">
        <v>0.80900000000000005</v>
      </c>
      <c r="AQ1596" s="3">
        <v>0.50600000000000001</v>
      </c>
      <c r="AR1596" s="3">
        <v>3</v>
      </c>
      <c r="AS1596" s="3">
        <v>-5.2350000000000003</v>
      </c>
      <c r="AT1596" s="3">
        <v>1</v>
      </c>
      <c r="AU1596" s="3">
        <v>5.6500000000000002E-2</v>
      </c>
      <c r="AV1596" s="3">
        <v>0.59599999999999997</v>
      </c>
      <c r="AW1596" s="3">
        <v>7.28E-3</v>
      </c>
      <c r="AX1596" s="3">
        <v>0.24</v>
      </c>
      <c r="AY1596" s="3">
        <v>0.47099999999999997</v>
      </c>
      <c r="AZ1596" s="3">
        <v>120.012</v>
      </c>
      <c r="BA1596" s="3">
        <v>180840</v>
      </c>
      <c r="BB1596" s="3">
        <v>4</v>
      </c>
    </row>
    <row r="1597" spans="1:54" x14ac:dyDescent="0.25">
      <c r="A1597" s="3">
        <v>1596</v>
      </c>
      <c r="B1597" s="2" t="s">
        <v>46</v>
      </c>
      <c r="C1597" s="2" t="s">
        <v>72</v>
      </c>
      <c r="D1597" s="3">
        <v>7</v>
      </c>
      <c r="E1597" s="3" t="s">
        <v>35</v>
      </c>
      <c r="F1597" s="3" t="s">
        <v>25</v>
      </c>
      <c r="G1597" s="3" t="s">
        <v>23</v>
      </c>
      <c r="H1597" s="3">
        <v>21</v>
      </c>
      <c r="I1597" s="3">
        <v>6.5333333333333297</v>
      </c>
      <c r="J1597" s="3">
        <v>8</v>
      </c>
      <c r="K1597" s="3">
        <v>5</v>
      </c>
      <c r="L1597" s="3">
        <v>3</v>
      </c>
      <c r="M1597" s="3">
        <v>1</v>
      </c>
      <c r="N1597" s="3" t="str">
        <f t="shared" si="247"/>
        <v>n</v>
      </c>
      <c r="O1597" s="3" t="str">
        <f t="shared" si="248"/>
        <v>n</v>
      </c>
      <c r="P1597" s="2" t="s">
        <v>47</v>
      </c>
      <c r="Q1597" s="2" t="s">
        <v>26</v>
      </c>
      <c r="R1597" s="4" t="str">
        <f t="shared" si="249"/>
        <v>n</v>
      </c>
      <c r="S1597" s="2" t="s">
        <v>23</v>
      </c>
      <c r="T1597" s="2">
        <v>5</v>
      </c>
      <c r="U1597" s="6">
        <v>22365</v>
      </c>
      <c r="V1597" s="7">
        <v>7211</v>
      </c>
      <c r="W1597" s="7">
        <v>1122085</v>
      </c>
      <c r="X1597" s="7">
        <v>1117693</v>
      </c>
      <c r="Y1597" s="7">
        <v>1315944</v>
      </c>
      <c r="Z1597" s="7">
        <f t="shared" si="258"/>
        <v>0.11536735462372136</v>
      </c>
      <c r="AA1597" s="7">
        <f t="shared" si="259"/>
        <v>3.6373082607401727E-2</v>
      </c>
      <c r="AB1597" s="7">
        <f t="shared" si="260"/>
        <v>0.15174043723112307</v>
      </c>
      <c r="AC1597" s="3">
        <v>23136.74</v>
      </c>
      <c r="AD1597" s="3">
        <v>93270.48</v>
      </c>
      <c r="AE1597" s="3">
        <f t="shared" si="253"/>
        <v>0.24806069401594161</v>
      </c>
      <c r="AF1597" s="2">
        <v>59.436999999999998</v>
      </c>
      <c r="AG1597" s="2">
        <v>24.753599999999999</v>
      </c>
      <c r="AH1597" s="2">
        <v>50.450099999999999</v>
      </c>
      <c r="AI1597" s="2">
        <v>30.523399999999999</v>
      </c>
      <c r="AJ1597" s="4">
        <f t="shared" si="254"/>
        <v>1064.1144904387299</v>
      </c>
      <c r="AK1597" s="3" t="s">
        <v>93</v>
      </c>
      <c r="AL1597" s="3" t="s">
        <v>94</v>
      </c>
      <c r="AM1597" s="3" t="s">
        <v>95</v>
      </c>
      <c r="AN1597" s="3" t="s">
        <v>96</v>
      </c>
      <c r="AO1597" s="3">
        <v>0</v>
      </c>
      <c r="AP1597" s="3">
        <v>0.80900000000000005</v>
      </c>
      <c r="AQ1597" s="3">
        <v>0.50600000000000001</v>
      </c>
      <c r="AR1597" s="3">
        <v>3</v>
      </c>
      <c r="AS1597" s="3">
        <v>-5.2350000000000003</v>
      </c>
      <c r="AT1597" s="3">
        <v>1</v>
      </c>
      <c r="AU1597" s="3">
        <v>5.6500000000000002E-2</v>
      </c>
      <c r="AV1597" s="3">
        <v>0.59599999999999997</v>
      </c>
      <c r="AW1597" s="3">
        <v>7.28E-3</v>
      </c>
      <c r="AX1597" s="3">
        <v>0.24</v>
      </c>
      <c r="AY1597" s="3">
        <v>0.47099999999999997</v>
      </c>
      <c r="AZ1597" s="3">
        <v>120.012</v>
      </c>
      <c r="BA1597" s="3">
        <v>180840</v>
      </c>
      <c r="BB1597" s="3">
        <v>4</v>
      </c>
    </row>
    <row r="1598" spans="1:54" x14ac:dyDescent="0.25">
      <c r="A1598" s="3">
        <v>1597</v>
      </c>
      <c r="B1598" s="2" t="s">
        <v>46</v>
      </c>
      <c r="C1598" s="2" t="s">
        <v>72</v>
      </c>
      <c r="D1598" s="3">
        <v>8</v>
      </c>
      <c r="E1598" s="3" t="s">
        <v>35</v>
      </c>
      <c r="F1598" s="3" t="s">
        <v>20</v>
      </c>
      <c r="G1598" s="3" t="s">
        <v>23</v>
      </c>
      <c r="H1598" s="3">
        <v>21</v>
      </c>
      <c r="I1598" s="3">
        <v>6.5333333333333297</v>
      </c>
      <c r="J1598" s="3">
        <v>8</v>
      </c>
      <c r="K1598" s="3">
        <v>5</v>
      </c>
      <c r="L1598" s="3">
        <v>3</v>
      </c>
      <c r="M1598" s="3">
        <v>1</v>
      </c>
      <c r="N1598" s="3" t="str">
        <f t="shared" si="247"/>
        <v>n</v>
      </c>
      <c r="O1598" s="3" t="str">
        <f t="shared" si="248"/>
        <v>n</v>
      </c>
      <c r="P1598" s="2" t="s">
        <v>47</v>
      </c>
      <c r="Q1598" s="2" t="s">
        <v>26</v>
      </c>
      <c r="R1598" s="4" t="str">
        <f t="shared" si="249"/>
        <v>n</v>
      </c>
      <c r="S1598" s="2" t="s">
        <v>23</v>
      </c>
      <c r="T1598" s="2">
        <v>5</v>
      </c>
      <c r="U1598" s="6">
        <v>22365</v>
      </c>
      <c r="V1598" s="7">
        <v>7211</v>
      </c>
      <c r="W1598" s="7">
        <v>1122085</v>
      </c>
      <c r="X1598" s="7">
        <v>1117693</v>
      </c>
      <c r="Y1598" s="7">
        <v>1315944</v>
      </c>
      <c r="Z1598" s="7">
        <f t="shared" si="258"/>
        <v>0.11536735462372136</v>
      </c>
      <c r="AA1598" s="7">
        <f t="shared" si="259"/>
        <v>3.6373082607401727E-2</v>
      </c>
      <c r="AB1598" s="7">
        <f t="shared" si="260"/>
        <v>0.15174043723112307</v>
      </c>
      <c r="AC1598" s="3">
        <v>23136.74</v>
      </c>
      <c r="AD1598" s="3">
        <v>93270.48</v>
      </c>
      <c r="AE1598" s="3">
        <f t="shared" si="253"/>
        <v>0.24806069401594161</v>
      </c>
      <c r="AF1598" s="2">
        <v>59.436999999999998</v>
      </c>
      <c r="AG1598" s="2">
        <v>24.753599999999999</v>
      </c>
      <c r="AH1598" s="2">
        <v>50.450099999999999</v>
      </c>
      <c r="AI1598" s="2">
        <v>30.523399999999999</v>
      </c>
      <c r="AJ1598" s="4">
        <f t="shared" si="254"/>
        <v>1064.1144904387299</v>
      </c>
      <c r="AK1598" s="3" t="s">
        <v>93</v>
      </c>
      <c r="AL1598" s="3" t="s">
        <v>94</v>
      </c>
      <c r="AM1598" s="3" t="s">
        <v>95</v>
      </c>
      <c r="AN1598" s="3" t="s">
        <v>96</v>
      </c>
      <c r="AO1598" s="3">
        <v>0</v>
      </c>
      <c r="AP1598" s="3">
        <v>0.80900000000000005</v>
      </c>
      <c r="AQ1598" s="3">
        <v>0.50600000000000001</v>
      </c>
      <c r="AR1598" s="3">
        <v>3</v>
      </c>
      <c r="AS1598" s="3">
        <v>-5.2350000000000003</v>
      </c>
      <c r="AT1598" s="3">
        <v>1</v>
      </c>
      <c r="AU1598" s="3">
        <v>5.6500000000000002E-2</v>
      </c>
      <c r="AV1598" s="3">
        <v>0.59599999999999997</v>
      </c>
      <c r="AW1598" s="3">
        <v>7.28E-3</v>
      </c>
      <c r="AX1598" s="3">
        <v>0.24</v>
      </c>
      <c r="AY1598" s="3">
        <v>0.47099999999999997</v>
      </c>
      <c r="AZ1598" s="3">
        <v>120.012</v>
      </c>
      <c r="BA1598" s="3">
        <v>180840</v>
      </c>
      <c r="BB1598" s="3">
        <v>4</v>
      </c>
    </row>
    <row r="1599" spans="1:54" x14ac:dyDescent="0.25">
      <c r="A1599" s="3">
        <v>1598</v>
      </c>
      <c r="B1599" s="2" t="s">
        <v>27</v>
      </c>
      <c r="C1599" s="2" t="s">
        <v>72</v>
      </c>
      <c r="D1599" s="3">
        <v>12</v>
      </c>
      <c r="E1599" s="3" t="s">
        <v>35</v>
      </c>
      <c r="F1599" s="3" t="s">
        <v>25</v>
      </c>
      <c r="G1599" s="3" t="s">
        <v>23</v>
      </c>
      <c r="H1599" s="3">
        <v>21</v>
      </c>
      <c r="I1599" s="3">
        <v>4.9090909090909101</v>
      </c>
      <c r="J1599" s="3">
        <v>9</v>
      </c>
      <c r="K1599" s="3">
        <v>2</v>
      </c>
      <c r="L1599" s="3">
        <v>3</v>
      </c>
      <c r="M1599" s="3">
        <v>1</v>
      </c>
      <c r="N1599" s="3" t="str">
        <f t="shared" si="247"/>
        <v>n</v>
      </c>
      <c r="O1599" s="3" t="str">
        <f t="shared" si="248"/>
        <v>n</v>
      </c>
      <c r="P1599" s="2" t="s">
        <v>26</v>
      </c>
      <c r="Q1599" s="2" t="s">
        <v>26</v>
      </c>
      <c r="R1599" s="4" t="str">
        <f t="shared" si="249"/>
        <v>y</v>
      </c>
      <c r="S1599" s="2" t="s">
        <v>23</v>
      </c>
      <c r="T1599" s="2">
        <v>5</v>
      </c>
      <c r="U1599" s="6" t="s">
        <v>87</v>
      </c>
      <c r="V1599" s="7" t="s">
        <v>87</v>
      </c>
      <c r="W1599" s="6" t="s">
        <v>87</v>
      </c>
      <c r="X1599" s="7" t="s">
        <v>87</v>
      </c>
      <c r="Y1599" s="7">
        <v>2071278</v>
      </c>
      <c r="Z1599" s="7" t="s">
        <v>87</v>
      </c>
      <c r="AA1599" s="7" t="s">
        <v>87</v>
      </c>
      <c r="AB1599" s="7" t="s">
        <v>87</v>
      </c>
      <c r="AC1599" s="3">
        <v>10899.58</v>
      </c>
      <c r="AD1599" s="3">
        <v>93270.48</v>
      </c>
      <c r="AE1599" s="3">
        <f t="shared" si="253"/>
        <v>0.11685991108869602</v>
      </c>
      <c r="AF1599" s="2">
        <v>41.997300000000003</v>
      </c>
      <c r="AG1599" s="2">
        <v>21.428000000000001</v>
      </c>
      <c r="AH1599" s="2">
        <v>50.450099999999999</v>
      </c>
      <c r="AI1599" s="2">
        <v>30.523399999999999</v>
      </c>
      <c r="AJ1599" s="4">
        <f t="shared" si="254"/>
        <v>1169.9082161497035</v>
      </c>
      <c r="AK1599" s="3" t="s">
        <v>93</v>
      </c>
      <c r="AL1599" s="3" t="s">
        <v>94</v>
      </c>
      <c r="AM1599" s="3" t="s">
        <v>97</v>
      </c>
      <c r="AN1599" s="3" t="s">
        <v>96</v>
      </c>
      <c r="AO1599" s="3">
        <v>0</v>
      </c>
      <c r="AP1599" s="3">
        <v>0.80900000000000005</v>
      </c>
      <c r="AQ1599" s="3">
        <v>0.50600000000000001</v>
      </c>
      <c r="AR1599" s="3">
        <v>3</v>
      </c>
      <c r="AS1599" s="3">
        <v>-5.2350000000000003</v>
      </c>
      <c r="AT1599" s="3">
        <v>1</v>
      </c>
      <c r="AU1599" s="3">
        <v>5.6500000000000002E-2</v>
      </c>
      <c r="AV1599" s="3">
        <v>0.59599999999999997</v>
      </c>
      <c r="AW1599" s="3">
        <v>7.28E-3</v>
      </c>
      <c r="AX1599" s="3">
        <v>0.24</v>
      </c>
      <c r="AY1599" s="3">
        <v>0.47099999999999997</v>
      </c>
      <c r="AZ1599" s="3">
        <v>120.012</v>
      </c>
      <c r="BA1599" s="3">
        <v>180840</v>
      </c>
      <c r="BB1599" s="3">
        <v>4</v>
      </c>
    </row>
    <row r="1600" spans="1:54" x14ac:dyDescent="0.25">
      <c r="A1600" s="3">
        <v>1599</v>
      </c>
      <c r="B1600" s="2" t="s">
        <v>27</v>
      </c>
      <c r="C1600" s="2" t="s">
        <v>72</v>
      </c>
      <c r="D1600" s="3">
        <v>6</v>
      </c>
      <c r="E1600" s="3" t="s">
        <v>35</v>
      </c>
      <c r="F1600" s="3" t="s">
        <v>20</v>
      </c>
      <c r="G1600" s="3" t="s">
        <v>23</v>
      </c>
      <c r="H1600" s="3">
        <v>21</v>
      </c>
      <c r="I1600" s="3">
        <v>4.9090909090909101</v>
      </c>
      <c r="J1600" s="3">
        <v>9</v>
      </c>
      <c r="K1600" s="3">
        <v>2</v>
      </c>
      <c r="L1600" s="3">
        <v>3</v>
      </c>
      <c r="M1600" s="3">
        <v>1</v>
      </c>
      <c r="N1600" s="3" t="str">
        <f t="shared" si="247"/>
        <v>n</v>
      </c>
      <c r="O1600" s="3" t="str">
        <f t="shared" si="248"/>
        <v>n</v>
      </c>
      <c r="P1600" s="2" t="s">
        <v>26</v>
      </c>
      <c r="Q1600" s="2" t="s">
        <v>26</v>
      </c>
      <c r="R1600" s="4" t="str">
        <f t="shared" si="249"/>
        <v>y</v>
      </c>
      <c r="S1600" s="2" t="s">
        <v>23</v>
      </c>
      <c r="T1600" s="2">
        <v>5</v>
      </c>
      <c r="U1600" s="6" t="s">
        <v>87</v>
      </c>
      <c r="V1600" s="7" t="s">
        <v>87</v>
      </c>
      <c r="W1600" s="6" t="s">
        <v>87</v>
      </c>
      <c r="X1600" s="7" t="s">
        <v>87</v>
      </c>
      <c r="Y1600" s="7">
        <v>2071278</v>
      </c>
      <c r="Z1600" s="7" t="s">
        <v>87</v>
      </c>
      <c r="AA1600" s="7" t="s">
        <v>87</v>
      </c>
      <c r="AB1600" s="7" t="s">
        <v>87</v>
      </c>
      <c r="AC1600" s="3">
        <v>10899.58</v>
      </c>
      <c r="AD1600" s="3">
        <v>93270.48</v>
      </c>
      <c r="AE1600" s="3">
        <f t="shared" si="253"/>
        <v>0.11685991108869602</v>
      </c>
      <c r="AF1600" s="2">
        <v>41.997300000000003</v>
      </c>
      <c r="AG1600" s="2">
        <v>21.428000000000001</v>
      </c>
      <c r="AH1600" s="2">
        <v>50.450099999999999</v>
      </c>
      <c r="AI1600" s="2">
        <v>30.523399999999999</v>
      </c>
      <c r="AJ1600" s="4">
        <f t="shared" si="254"/>
        <v>1169.9082161497035</v>
      </c>
      <c r="AK1600" s="3" t="s">
        <v>93</v>
      </c>
      <c r="AL1600" s="3" t="s">
        <v>94</v>
      </c>
      <c r="AM1600" s="3" t="s">
        <v>97</v>
      </c>
      <c r="AN1600" s="3" t="s">
        <v>96</v>
      </c>
      <c r="AO1600" s="3">
        <v>0</v>
      </c>
      <c r="AP1600" s="3">
        <v>0.80900000000000005</v>
      </c>
      <c r="AQ1600" s="3">
        <v>0.50600000000000001</v>
      </c>
      <c r="AR1600" s="3">
        <v>3</v>
      </c>
      <c r="AS1600" s="3">
        <v>-5.2350000000000003</v>
      </c>
      <c r="AT1600" s="3">
        <v>1</v>
      </c>
      <c r="AU1600" s="3">
        <v>5.6500000000000002E-2</v>
      </c>
      <c r="AV1600" s="3">
        <v>0.59599999999999997</v>
      </c>
      <c r="AW1600" s="3">
        <v>7.28E-3</v>
      </c>
      <c r="AX1600" s="3">
        <v>0.24</v>
      </c>
      <c r="AY1600" s="3">
        <v>0.47099999999999997</v>
      </c>
      <c r="AZ1600" s="3">
        <v>120.012</v>
      </c>
      <c r="BA1600" s="3">
        <v>180840</v>
      </c>
      <c r="BB1600" s="3">
        <v>4</v>
      </c>
    </row>
    <row r="1601" spans="1:54" x14ac:dyDescent="0.25">
      <c r="A1601" s="3">
        <v>1600</v>
      </c>
      <c r="B1601" s="2" t="s">
        <v>27</v>
      </c>
      <c r="C1601" s="2" t="s">
        <v>72</v>
      </c>
      <c r="D1601" s="3">
        <v>10</v>
      </c>
      <c r="E1601" s="3" t="s">
        <v>19</v>
      </c>
      <c r="F1601" s="3" t="s">
        <v>25</v>
      </c>
      <c r="G1601" s="3" t="s">
        <v>23</v>
      </c>
      <c r="H1601" s="3">
        <v>14</v>
      </c>
      <c r="I1601" s="3">
        <v>4.9090909090909101</v>
      </c>
      <c r="J1601" s="3">
        <v>9</v>
      </c>
      <c r="K1601" s="3">
        <v>2</v>
      </c>
      <c r="L1601" s="3">
        <v>3</v>
      </c>
      <c r="M1601" s="3">
        <v>1</v>
      </c>
      <c r="N1601" s="3" t="str">
        <f t="shared" si="247"/>
        <v>n</v>
      </c>
      <c r="O1601" s="3" t="str">
        <f t="shared" si="248"/>
        <v>n</v>
      </c>
      <c r="P1601" s="2" t="s">
        <v>26</v>
      </c>
      <c r="Q1601" s="2" t="s">
        <v>26</v>
      </c>
      <c r="R1601" s="4" t="str">
        <f t="shared" si="249"/>
        <v>y</v>
      </c>
      <c r="S1601" s="2" t="s">
        <v>23</v>
      </c>
      <c r="T1601" s="2">
        <v>5</v>
      </c>
      <c r="U1601" s="6" t="s">
        <v>87</v>
      </c>
      <c r="V1601" s="7" t="s">
        <v>87</v>
      </c>
      <c r="W1601" s="6" t="s">
        <v>87</v>
      </c>
      <c r="X1601" s="7" t="s">
        <v>87</v>
      </c>
      <c r="Y1601" s="7">
        <v>2071278</v>
      </c>
      <c r="Z1601" s="7" t="s">
        <v>87</v>
      </c>
      <c r="AA1601" s="7" t="s">
        <v>87</v>
      </c>
      <c r="AB1601" s="7" t="s">
        <v>87</v>
      </c>
      <c r="AC1601" s="3">
        <v>10899.58</v>
      </c>
      <c r="AD1601" s="3">
        <v>93270.48</v>
      </c>
      <c r="AE1601" s="3">
        <f t="shared" si="253"/>
        <v>0.11685991108869602</v>
      </c>
      <c r="AF1601" s="2">
        <v>41.997300000000003</v>
      </c>
      <c r="AG1601" s="2">
        <v>21.428000000000001</v>
      </c>
      <c r="AH1601" s="2">
        <v>50.450099999999999</v>
      </c>
      <c r="AI1601" s="2">
        <v>30.523399999999999</v>
      </c>
      <c r="AJ1601" s="4">
        <f t="shared" si="254"/>
        <v>1169.9082161497035</v>
      </c>
      <c r="AK1601" s="3" t="s">
        <v>93</v>
      </c>
      <c r="AL1601" s="3" t="s">
        <v>94</v>
      </c>
      <c r="AM1601" s="3" t="s">
        <v>97</v>
      </c>
      <c r="AN1601" s="3" t="s">
        <v>96</v>
      </c>
      <c r="AO1601" s="3">
        <v>0</v>
      </c>
      <c r="AP1601" s="3">
        <v>0.80900000000000005</v>
      </c>
      <c r="AQ1601" s="3">
        <v>0.50600000000000001</v>
      </c>
      <c r="AR1601" s="3">
        <v>3</v>
      </c>
      <c r="AS1601" s="3">
        <v>-5.2350000000000003</v>
      </c>
      <c r="AT1601" s="3">
        <v>1</v>
      </c>
      <c r="AU1601" s="3">
        <v>5.6500000000000002E-2</v>
      </c>
      <c r="AV1601" s="3">
        <v>0.59599999999999997</v>
      </c>
      <c r="AW1601" s="3">
        <v>7.28E-3</v>
      </c>
      <c r="AX1601" s="3">
        <v>0.24</v>
      </c>
      <c r="AY1601" s="3">
        <v>0.47099999999999997</v>
      </c>
      <c r="AZ1601" s="3">
        <v>120.012</v>
      </c>
      <c r="BA1601" s="3">
        <v>180840</v>
      </c>
      <c r="BB1601" s="3">
        <v>4</v>
      </c>
    </row>
    <row r="1602" spans="1:54" x14ac:dyDescent="0.25">
      <c r="A1602" s="3">
        <v>1601</v>
      </c>
      <c r="B1602" s="2" t="s">
        <v>27</v>
      </c>
      <c r="C1602" s="2" t="s">
        <v>72</v>
      </c>
      <c r="D1602" s="3">
        <v>6</v>
      </c>
      <c r="E1602" s="3" t="s">
        <v>19</v>
      </c>
      <c r="F1602" s="3" t="s">
        <v>20</v>
      </c>
      <c r="G1602" s="3" t="s">
        <v>23</v>
      </c>
      <c r="H1602" s="3">
        <v>14</v>
      </c>
      <c r="I1602" s="3">
        <v>4.9090909090909101</v>
      </c>
      <c r="J1602" s="3">
        <v>9</v>
      </c>
      <c r="K1602" s="3">
        <v>2</v>
      </c>
      <c r="L1602" s="3">
        <v>3</v>
      </c>
      <c r="M1602" s="3">
        <v>1</v>
      </c>
      <c r="N1602" s="3" t="str">
        <f t="shared" ref="N1602:N1665" si="261">IF(AND(J:J=L:L)=TRUE,"y","n")</f>
        <v>n</v>
      </c>
      <c r="O1602" s="3" t="str">
        <f t="shared" ref="O1602:O1665" si="262">IF(AND(K:K=M:M)=TRUE,"y","n")</f>
        <v>n</v>
      </c>
      <c r="P1602" s="2" t="s">
        <v>26</v>
      </c>
      <c r="Q1602" s="2" t="s">
        <v>26</v>
      </c>
      <c r="R1602" s="4" t="str">
        <f t="shared" ref="R1602:R1665" si="263">IF(AND(P:P=Q:Q)=TRUE, "y", "n")</f>
        <v>y</v>
      </c>
      <c r="S1602" s="2" t="s">
        <v>23</v>
      </c>
      <c r="T1602" s="2">
        <v>5</v>
      </c>
      <c r="U1602" s="6" t="s">
        <v>87</v>
      </c>
      <c r="V1602" s="7" t="s">
        <v>87</v>
      </c>
      <c r="W1602" s="6" t="s">
        <v>87</v>
      </c>
      <c r="X1602" s="7" t="s">
        <v>87</v>
      </c>
      <c r="Y1602" s="7">
        <v>2071278</v>
      </c>
      <c r="Z1602" s="7" t="s">
        <v>87</v>
      </c>
      <c r="AA1602" s="7" t="s">
        <v>87</v>
      </c>
      <c r="AB1602" s="7" t="s">
        <v>87</v>
      </c>
      <c r="AC1602" s="3">
        <v>10899.58</v>
      </c>
      <c r="AD1602" s="3">
        <v>93270.48</v>
      </c>
      <c r="AE1602" s="3">
        <f t="shared" ref="AE1602:AE1665" si="264">AC:AC /AD:AD</f>
        <v>0.11685991108869602</v>
      </c>
      <c r="AF1602" s="2">
        <v>41.997300000000003</v>
      </c>
      <c r="AG1602" s="2">
        <v>21.428000000000001</v>
      </c>
      <c r="AH1602" s="2">
        <v>50.450099999999999</v>
      </c>
      <c r="AI1602" s="2">
        <v>30.523399999999999</v>
      </c>
      <c r="AJ1602" s="4">
        <f t="shared" ref="AJ1602:AJ1665" si="265">ACOS(COS(RADIANS(90-AF:AF)) *COS(RADIANS(90-AH:AH)) +SIN(RADIANS(90-AF:AF)) *SIN(RADIANS(90-AH:AH)) *COS(RADIANS(AG:AG-AI:AI))) *6371</f>
        <v>1169.9082161497035</v>
      </c>
      <c r="AK1602" s="3" t="s">
        <v>93</v>
      </c>
      <c r="AL1602" s="3" t="s">
        <v>94</v>
      </c>
      <c r="AM1602" s="3" t="s">
        <v>97</v>
      </c>
      <c r="AN1602" s="3" t="s">
        <v>96</v>
      </c>
      <c r="AO1602" s="3">
        <v>0</v>
      </c>
      <c r="AP1602" s="3">
        <v>0.80900000000000005</v>
      </c>
      <c r="AQ1602" s="3">
        <v>0.50600000000000001</v>
      </c>
      <c r="AR1602" s="3">
        <v>3</v>
      </c>
      <c r="AS1602" s="3">
        <v>-5.2350000000000003</v>
      </c>
      <c r="AT1602" s="3">
        <v>1</v>
      </c>
      <c r="AU1602" s="3">
        <v>5.6500000000000002E-2</v>
      </c>
      <c r="AV1602" s="3">
        <v>0.59599999999999997</v>
      </c>
      <c r="AW1602" s="3">
        <v>7.28E-3</v>
      </c>
      <c r="AX1602" s="3">
        <v>0.24</v>
      </c>
      <c r="AY1602" s="3">
        <v>0.47099999999999997</v>
      </c>
      <c r="AZ1602" s="3">
        <v>120.012</v>
      </c>
      <c r="BA1602" s="3">
        <v>180840</v>
      </c>
      <c r="BB1602" s="3">
        <v>4</v>
      </c>
    </row>
    <row r="1603" spans="1:54" x14ac:dyDescent="0.25">
      <c r="A1603" s="3">
        <v>1602</v>
      </c>
      <c r="B1603" s="2" t="s">
        <v>48</v>
      </c>
      <c r="C1603" s="2" t="s">
        <v>72</v>
      </c>
      <c r="D1603" s="3">
        <v>12</v>
      </c>
      <c r="E1603" s="3" t="s">
        <v>35</v>
      </c>
      <c r="F1603" s="3" t="s">
        <v>20</v>
      </c>
      <c r="G1603" s="3" t="s">
        <v>23</v>
      </c>
      <c r="H1603" s="3">
        <v>21</v>
      </c>
      <c r="I1603" s="3">
        <v>4.4285714285714297</v>
      </c>
      <c r="J1603" s="3">
        <v>10</v>
      </c>
      <c r="K1603" s="3">
        <v>5</v>
      </c>
      <c r="L1603" s="3">
        <v>3</v>
      </c>
      <c r="M1603" s="3">
        <v>1</v>
      </c>
      <c r="N1603" s="3" t="str">
        <f t="shared" si="261"/>
        <v>n</v>
      </c>
      <c r="O1603" s="3" t="str">
        <f t="shared" si="262"/>
        <v>n</v>
      </c>
      <c r="P1603" s="2" t="s">
        <v>47</v>
      </c>
      <c r="Q1603" s="2" t="s">
        <v>26</v>
      </c>
      <c r="R1603" s="4" t="str">
        <f t="shared" si="263"/>
        <v>n</v>
      </c>
      <c r="S1603" s="2" t="s">
        <v>23</v>
      </c>
      <c r="T1603" s="2">
        <v>5</v>
      </c>
      <c r="U1603" s="6">
        <v>1805</v>
      </c>
      <c r="V1603" s="7">
        <v>3392</v>
      </c>
      <c r="W1603" s="7">
        <v>5150146</v>
      </c>
      <c r="X1603" s="7">
        <v>5257543</v>
      </c>
      <c r="Y1603" s="7">
        <v>5487308</v>
      </c>
      <c r="Z1603" s="7">
        <f>U:U  / (Y:Y -W:W )</f>
        <v>5.3535095888623272E-3</v>
      </c>
      <c r="AA1603" s="7">
        <f>V:V   / (Y:Y -X:X )</f>
        <v>1.4762909929710792E-2</v>
      </c>
      <c r="AB1603" s="7">
        <f>Z:Z+AA:AA</f>
        <v>2.0116419518573118E-2</v>
      </c>
      <c r="AC1603" s="3">
        <v>236785.05</v>
      </c>
      <c r="AD1603" s="3">
        <v>93270.48</v>
      </c>
      <c r="AE1603" s="3">
        <f t="shared" si="264"/>
        <v>2.5386923065046947</v>
      </c>
      <c r="AF1603" s="2">
        <v>60.169899999999998</v>
      </c>
      <c r="AG1603" s="2">
        <v>24.938400000000001</v>
      </c>
      <c r="AH1603" s="2">
        <v>50.450099999999999</v>
      </c>
      <c r="AI1603" s="2">
        <v>30.523399999999999</v>
      </c>
      <c r="AJ1603" s="4">
        <f t="shared" si="265"/>
        <v>1136.1296693373838</v>
      </c>
      <c r="AK1603" s="3" t="s">
        <v>93</v>
      </c>
      <c r="AL1603" s="3" t="s">
        <v>94</v>
      </c>
      <c r="AM1603" s="3" t="s">
        <v>95</v>
      </c>
      <c r="AN1603" s="3" t="s">
        <v>96</v>
      </c>
      <c r="AO1603" s="3">
        <v>0</v>
      </c>
      <c r="AP1603" s="3">
        <v>0.80900000000000005</v>
      </c>
      <c r="AQ1603" s="3">
        <v>0.50600000000000001</v>
      </c>
      <c r="AR1603" s="3">
        <v>3</v>
      </c>
      <c r="AS1603" s="3">
        <v>-5.2350000000000003</v>
      </c>
      <c r="AT1603" s="3">
        <v>1</v>
      </c>
      <c r="AU1603" s="3">
        <v>5.6500000000000002E-2</v>
      </c>
      <c r="AV1603" s="3">
        <v>0.59599999999999997</v>
      </c>
      <c r="AW1603" s="3">
        <v>7.28E-3</v>
      </c>
      <c r="AX1603" s="3">
        <v>0.24</v>
      </c>
      <c r="AY1603" s="3">
        <v>0.47099999999999997</v>
      </c>
      <c r="AZ1603" s="3">
        <v>120.012</v>
      </c>
      <c r="BA1603" s="3">
        <v>180840</v>
      </c>
      <c r="BB1603" s="3">
        <v>4</v>
      </c>
    </row>
    <row r="1604" spans="1:54" x14ac:dyDescent="0.25">
      <c r="A1604" s="3">
        <v>1603</v>
      </c>
      <c r="B1604" s="2" t="s">
        <v>49</v>
      </c>
      <c r="C1604" s="2" t="s">
        <v>72</v>
      </c>
      <c r="D1604" s="3">
        <v>10</v>
      </c>
      <c r="E1604" s="3" t="s">
        <v>35</v>
      </c>
      <c r="F1604" s="3" t="s">
        <v>20</v>
      </c>
      <c r="G1604" s="3" t="s">
        <v>23</v>
      </c>
      <c r="H1604" s="3">
        <v>21</v>
      </c>
      <c r="I1604" s="3">
        <v>2.6</v>
      </c>
      <c r="J1604" s="3">
        <v>11</v>
      </c>
      <c r="K1604" s="3">
        <v>1</v>
      </c>
      <c r="L1604" s="3">
        <v>3</v>
      </c>
      <c r="M1604" s="3">
        <v>1</v>
      </c>
      <c r="N1604" s="3" t="str">
        <f t="shared" si="261"/>
        <v>n</v>
      </c>
      <c r="O1604" s="3" t="str">
        <f t="shared" si="262"/>
        <v>y</v>
      </c>
      <c r="P1604" s="2" t="s">
        <v>30</v>
      </c>
      <c r="Q1604" s="2" t="s">
        <v>26</v>
      </c>
      <c r="R1604" s="4" t="str">
        <f t="shared" si="263"/>
        <v>n</v>
      </c>
      <c r="S1604" s="2" t="s">
        <v>23</v>
      </c>
      <c r="T1604" s="2">
        <v>5</v>
      </c>
      <c r="U1604" s="6" t="s">
        <v>87</v>
      </c>
      <c r="V1604" s="7" t="s">
        <v>87</v>
      </c>
      <c r="W1604" s="6" t="s">
        <v>87</v>
      </c>
      <c r="X1604" s="7">
        <v>62351387</v>
      </c>
      <c r="Y1604" s="7">
        <v>66759950</v>
      </c>
      <c r="Z1604" s="7" t="s">
        <v>87</v>
      </c>
      <c r="AA1604" s="7" t="s">
        <v>87</v>
      </c>
      <c r="AB1604" s="7" t="s">
        <v>87</v>
      </c>
      <c r="AC1604" s="3">
        <v>2465453.98</v>
      </c>
      <c r="AD1604" s="3">
        <v>93270.48</v>
      </c>
      <c r="AE1604" s="3">
        <f t="shared" si="264"/>
        <v>26.433379350036581</v>
      </c>
      <c r="AF1604" s="2">
        <v>48.8566</v>
      </c>
      <c r="AG1604" s="2">
        <v>2.3521999999999998</v>
      </c>
      <c r="AH1604" s="2">
        <v>50.450099999999999</v>
      </c>
      <c r="AI1604" s="2">
        <v>30.523399999999999</v>
      </c>
      <c r="AJ1604" s="4">
        <f t="shared" si="265"/>
        <v>2023.4799346835393</v>
      </c>
      <c r="AK1604" s="3" t="s">
        <v>93</v>
      </c>
      <c r="AL1604" s="3" t="s">
        <v>94</v>
      </c>
      <c r="AM1604" s="3" t="s">
        <v>96</v>
      </c>
      <c r="AN1604" s="3" t="s">
        <v>96</v>
      </c>
      <c r="AO1604" s="3">
        <v>1</v>
      </c>
      <c r="AP1604" s="3">
        <v>0.80900000000000005</v>
      </c>
      <c r="AQ1604" s="3">
        <v>0.50600000000000001</v>
      </c>
      <c r="AR1604" s="3">
        <v>3</v>
      </c>
      <c r="AS1604" s="3">
        <v>-5.2350000000000003</v>
      </c>
      <c r="AT1604" s="3">
        <v>1</v>
      </c>
      <c r="AU1604" s="3">
        <v>5.6500000000000002E-2</v>
      </c>
      <c r="AV1604" s="3">
        <v>0.59599999999999997</v>
      </c>
      <c r="AW1604" s="3">
        <v>7.28E-3</v>
      </c>
      <c r="AX1604" s="3">
        <v>0.24</v>
      </c>
      <c r="AY1604" s="3">
        <v>0.47099999999999997</v>
      </c>
      <c r="AZ1604" s="3">
        <v>120.012</v>
      </c>
      <c r="BA1604" s="3">
        <v>180840</v>
      </c>
      <c r="BB1604" s="3">
        <v>4</v>
      </c>
    </row>
    <row r="1605" spans="1:54" x14ac:dyDescent="0.25">
      <c r="A1605" s="3">
        <v>1604</v>
      </c>
      <c r="B1605" s="2" t="s">
        <v>50</v>
      </c>
      <c r="C1605" s="2" t="s">
        <v>72</v>
      </c>
      <c r="D1605" s="3">
        <v>12</v>
      </c>
      <c r="E1605" s="3" t="s">
        <v>35</v>
      </c>
      <c r="F1605" s="3" t="s">
        <v>25</v>
      </c>
      <c r="G1605" s="3" t="s">
        <v>23</v>
      </c>
      <c r="H1605" s="3">
        <v>21</v>
      </c>
      <c r="I1605" s="3">
        <v>8.1999999999999993</v>
      </c>
      <c r="J1605" s="3">
        <v>12</v>
      </c>
      <c r="K1605" s="3">
        <v>1</v>
      </c>
      <c r="L1605" s="3">
        <v>3</v>
      </c>
      <c r="M1605" s="3">
        <v>1</v>
      </c>
      <c r="N1605" s="3" t="str">
        <f t="shared" si="261"/>
        <v>n</v>
      </c>
      <c r="O1605" s="3" t="str">
        <f t="shared" si="262"/>
        <v>y</v>
      </c>
      <c r="P1605" s="2" t="s">
        <v>51</v>
      </c>
      <c r="Q1605" s="2" t="s">
        <v>26</v>
      </c>
      <c r="R1605" s="4" t="str">
        <f t="shared" si="263"/>
        <v>n</v>
      </c>
      <c r="S1605" s="2" t="s">
        <v>23</v>
      </c>
      <c r="T1605" s="2">
        <v>5</v>
      </c>
      <c r="U1605" s="6" t="s">
        <v>87</v>
      </c>
      <c r="V1605" s="7" t="s">
        <v>87</v>
      </c>
      <c r="W1605" s="6" t="s">
        <v>87</v>
      </c>
      <c r="X1605" s="7" t="s">
        <v>87</v>
      </c>
      <c r="Y1605" s="7">
        <v>3720400</v>
      </c>
      <c r="Z1605" s="7" t="s">
        <v>87</v>
      </c>
      <c r="AA1605" s="7" t="s">
        <v>87</v>
      </c>
      <c r="AB1605" s="7" t="s">
        <v>87</v>
      </c>
      <c r="AC1605" s="3">
        <v>14332.88</v>
      </c>
      <c r="AD1605" s="3">
        <v>93270.48</v>
      </c>
      <c r="AE1605" s="3">
        <f t="shared" si="264"/>
        <v>0.153670057235687</v>
      </c>
      <c r="AF1605" s="2">
        <v>41.7151</v>
      </c>
      <c r="AG1605" s="2">
        <v>44.827100000000002</v>
      </c>
      <c r="AH1605" s="2">
        <v>50.450099999999999</v>
      </c>
      <c r="AI1605" s="2">
        <v>30.523399999999999</v>
      </c>
      <c r="AJ1605" s="4">
        <f t="shared" si="265"/>
        <v>1465.3248110116037</v>
      </c>
      <c r="AK1605" s="3" t="s">
        <v>93</v>
      </c>
      <c r="AL1605" s="3" t="s">
        <v>94</v>
      </c>
      <c r="AM1605" s="3" t="s">
        <v>95</v>
      </c>
      <c r="AN1605" s="3" t="s">
        <v>96</v>
      </c>
      <c r="AO1605" s="3">
        <v>0</v>
      </c>
      <c r="AP1605" s="3">
        <v>0.80900000000000005</v>
      </c>
      <c r="AQ1605" s="3">
        <v>0.50600000000000001</v>
      </c>
      <c r="AR1605" s="3">
        <v>3</v>
      </c>
      <c r="AS1605" s="3">
        <v>-5.2350000000000003</v>
      </c>
      <c r="AT1605" s="3">
        <v>1</v>
      </c>
      <c r="AU1605" s="3">
        <v>5.6500000000000002E-2</v>
      </c>
      <c r="AV1605" s="3">
        <v>0.59599999999999997</v>
      </c>
      <c r="AW1605" s="3">
        <v>7.28E-3</v>
      </c>
      <c r="AX1605" s="3">
        <v>0.24</v>
      </c>
      <c r="AY1605" s="3">
        <v>0.47099999999999997</v>
      </c>
      <c r="AZ1605" s="3">
        <v>120.012</v>
      </c>
      <c r="BA1605" s="3">
        <v>180840</v>
      </c>
      <c r="BB1605" s="3">
        <v>4</v>
      </c>
    </row>
    <row r="1606" spans="1:54" x14ac:dyDescent="0.25">
      <c r="A1606" s="3">
        <v>1605</v>
      </c>
      <c r="B1606" s="2" t="s">
        <v>50</v>
      </c>
      <c r="C1606" s="2" t="s">
        <v>72</v>
      </c>
      <c r="D1606" s="3">
        <v>10</v>
      </c>
      <c r="E1606" s="3" t="s">
        <v>35</v>
      </c>
      <c r="F1606" s="3" t="s">
        <v>20</v>
      </c>
      <c r="G1606" s="3" t="s">
        <v>23</v>
      </c>
      <c r="H1606" s="3">
        <v>21</v>
      </c>
      <c r="I1606" s="3">
        <v>8.1999999999999993</v>
      </c>
      <c r="J1606" s="3">
        <v>12</v>
      </c>
      <c r="K1606" s="3">
        <v>1</v>
      </c>
      <c r="L1606" s="3">
        <v>3</v>
      </c>
      <c r="M1606" s="3">
        <v>1</v>
      </c>
      <c r="N1606" s="3" t="str">
        <f t="shared" si="261"/>
        <v>n</v>
      </c>
      <c r="O1606" s="3" t="str">
        <f t="shared" si="262"/>
        <v>y</v>
      </c>
      <c r="P1606" s="2" t="s">
        <v>51</v>
      </c>
      <c r="Q1606" s="2" t="s">
        <v>26</v>
      </c>
      <c r="R1606" s="4" t="str">
        <f t="shared" si="263"/>
        <v>n</v>
      </c>
      <c r="S1606" s="2" t="s">
        <v>23</v>
      </c>
      <c r="T1606" s="2">
        <v>5</v>
      </c>
      <c r="U1606" s="6" t="s">
        <v>87</v>
      </c>
      <c r="V1606" s="7" t="s">
        <v>87</v>
      </c>
      <c r="W1606" s="6" t="s">
        <v>87</v>
      </c>
      <c r="X1606" s="7" t="s">
        <v>87</v>
      </c>
      <c r="Y1606" s="7">
        <v>3720400</v>
      </c>
      <c r="Z1606" s="7" t="s">
        <v>87</v>
      </c>
      <c r="AA1606" s="7" t="s">
        <v>87</v>
      </c>
      <c r="AB1606" s="7" t="s">
        <v>87</v>
      </c>
      <c r="AC1606" s="3">
        <v>14332.88</v>
      </c>
      <c r="AD1606" s="3">
        <v>93270.48</v>
      </c>
      <c r="AE1606" s="3">
        <f t="shared" si="264"/>
        <v>0.153670057235687</v>
      </c>
      <c r="AF1606" s="2">
        <v>41.7151</v>
      </c>
      <c r="AG1606" s="2">
        <v>44.827100000000002</v>
      </c>
      <c r="AH1606" s="2">
        <v>50.450099999999999</v>
      </c>
      <c r="AI1606" s="2">
        <v>30.523399999999999</v>
      </c>
      <c r="AJ1606" s="4">
        <f t="shared" si="265"/>
        <v>1465.3248110116037</v>
      </c>
      <c r="AK1606" s="3" t="s">
        <v>93</v>
      </c>
      <c r="AL1606" s="3" t="s">
        <v>94</v>
      </c>
      <c r="AM1606" s="3" t="s">
        <v>95</v>
      </c>
      <c r="AN1606" s="3" t="s">
        <v>96</v>
      </c>
      <c r="AO1606" s="3">
        <v>0</v>
      </c>
      <c r="AP1606" s="3">
        <v>0.80900000000000005</v>
      </c>
      <c r="AQ1606" s="3">
        <v>0.50600000000000001</v>
      </c>
      <c r="AR1606" s="3">
        <v>3</v>
      </c>
      <c r="AS1606" s="3">
        <v>-5.2350000000000003</v>
      </c>
      <c r="AT1606" s="3">
        <v>1</v>
      </c>
      <c r="AU1606" s="3">
        <v>5.6500000000000002E-2</v>
      </c>
      <c r="AV1606" s="3">
        <v>0.59599999999999997</v>
      </c>
      <c r="AW1606" s="3">
        <v>7.28E-3</v>
      </c>
      <c r="AX1606" s="3">
        <v>0.24</v>
      </c>
      <c r="AY1606" s="3">
        <v>0.47099999999999997</v>
      </c>
      <c r="AZ1606" s="3">
        <v>120.012</v>
      </c>
      <c r="BA1606" s="3">
        <v>180840</v>
      </c>
      <c r="BB1606" s="3">
        <v>4</v>
      </c>
    </row>
    <row r="1607" spans="1:54" x14ac:dyDescent="0.25">
      <c r="A1607" s="3">
        <v>1606</v>
      </c>
      <c r="B1607" s="2" t="s">
        <v>50</v>
      </c>
      <c r="C1607" s="2" t="s">
        <v>72</v>
      </c>
      <c r="D1607" s="3">
        <v>12</v>
      </c>
      <c r="E1607" s="3" t="s">
        <v>19</v>
      </c>
      <c r="F1607" s="3" t="s">
        <v>25</v>
      </c>
      <c r="G1607" s="3" t="s">
        <v>23</v>
      </c>
      <c r="H1607" s="3">
        <v>14</v>
      </c>
      <c r="I1607" s="3">
        <v>8.1999999999999993</v>
      </c>
      <c r="J1607" s="3">
        <v>12</v>
      </c>
      <c r="K1607" s="3">
        <v>1</v>
      </c>
      <c r="L1607" s="3">
        <v>3</v>
      </c>
      <c r="M1607" s="3">
        <v>1</v>
      </c>
      <c r="N1607" s="3" t="str">
        <f t="shared" si="261"/>
        <v>n</v>
      </c>
      <c r="O1607" s="3" t="str">
        <f t="shared" si="262"/>
        <v>y</v>
      </c>
      <c r="P1607" s="2" t="s">
        <v>51</v>
      </c>
      <c r="Q1607" s="2" t="s">
        <v>26</v>
      </c>
      <c r="R1607" s="4" t="str">
        <f t="shared" si="263"/>
        <v>n</v>
      </c>
      <c r="S1607" s="2" t="s">
        <v>23</v>
      </c>
      <c r="T1607" s="2">
        <v>5</v>
      </c>
      <c r="U1607" s="6" t="s">
        <v>87</v>
      </c>
      <c r="V1607" s="7" t="s">
        <v>87</v>
      </c>
      <c r="W1607" s="6" t="s">
        <v>87</v>
      </c>
      <c r="X1607" s="7" t="s">
        <v>87</v>
      </c>
      <c r="Y1607" s="7">
        <v>3720400</v>
      </c>
      <c r="Z1607" s="7" t="s">
        <v>87</v>
      </c>
      <c r="AA1607" s="7" t="s">
        <v>87</v>
      </c>
      <c r="AB1607" s="7" t="s">
        <v>87</v>
      </c>
      <c r="AC1607" s="3">
        <v>14332.88</v>
      </c>
      <c r="AD1607" s="3">
        <v>93270.48</v>
      </c>
      <c r="AE1607" s="3">
        <f t="shared" si="264"/>
        <v>0.153670057235687</v>
      </c>
      <c r="AF1607" s="2">
        <v>41.7151</v>
      </c>
      <c r="AG1607" s="2">
        <v>44.827100000000002</v>
      </c>
      <c r="AH1607" s="2">
        <v>50.450099999999999</v>
      </c>
      <c r="AI1607" s="2">
        <v>30.523399999999999</v>
      </c>
      <c r="AJ1607" s="4">
        <f t="shared" si="265"/>
        <v>1465.3248110116037</v>
      </c>
      <c r="AK1607" s="3" t="s">
        <v>93</v>
      </c>
      <c r="AL1607" s="3" t="s">
        <v>94</v>
      </c>
      <c r="AM1607" s="3" t="s">
        <v>95</v>
      </c>
      <c r="AN1607" s="3" t="s">
        <v>96</v>
      </c>
      <c r="AO1607" s="3">
        <v>0</v>
      </c>
      <c r="AP1607" s="3">
        <v>0.80900000000000005</v>
      </c>
      <c r="AQ1607" s="3">
        <v>0.50600000000000001</v>
      </c>
      <c r="AR1607" s="3">
        <v>3</v>
      </c>
      <c r="AS1607" s="3">
        <v>-5.2350000000000003</v>
      </c>
      <c r="AT1607" s="3">
        <v>1</v>
      </c>
      <c r="AU1607" s="3">
        <v>5.6500000000000002E-2</v>
      </c>
      <c r="AV1607" s="3">
        <v>0.59599999999999997</v>
      </c>
      <c r="AW1607" s="3">
        <v>7.28E-3</v>
      </c>
      <c r="AX1607" s="3">
        <v>0.24</v>
      </c>
      <c r="AY1607" s="3">
        <v>0.47099999999999997</v>
      </c>
      <c r="AZ1607" s="3">
        <v>120.012</v>
      </c>
      <c r="BA1607" s="3">
        <v>180840</v>
      </c>
      <c r="BB1607" s="3">
        <v>4</v>
      </c>
    </row>
    <row r="1608" spans="1:54" x14ac:dyDescent="0.25">
      <c r="A1608" s="3">
        <v>1607</v>
      </c>
      <c r="B1608" s="2" t="s">
        <v>50</v>
      </c>
      <c r="C1608" s="2" t="s">
        <v>72</v>
      </c>
      <c r="D1608" s="3">
        <v>12</v>
      </c>
      <c r="E1608" s="3" t="s">
        <v>19</v>
      </c>
      <c r="F1608" s="3" t="s">
        <v>20</v>
      </c>
      <c r="G1608" s="3" t="s">
        <v>23</v>
      </c>
      <c r="H1608" s="3">
        <v>14</v>
      </c>
      <c r="I1608" s="3">
        <v>8.1999999999999993</v>
      </c>
      <c r="J1608" s="3">
        <v>12</v>
      </c>
      <c r="K1608" s="3">
        <v>1</v>
      </c>
      <c r="L1608" s="3">
        <v>3</v>
      </c>
      <c r="M1608" s="3">
        <v>1</v>
      </c>
      <c r="N1608" s="3" t="str">
        <f t="shared" si="261"/>
        <v>n</v>
      </c>
      <c r="O1608" s="3" t="str">
        <f t="shared" si="262"/>
        <v>y</v>
      </c>
      <c r="P1608" s="2" t="s">
        <v>51</v>
      </c>
      <c r="Q1608" s="2" t="s">
        <v>26</v>
      </c>
      <c r="R1608" s="4" t="str">
        <f t="shared" si="263"/>
        <v>n</v>
      </c>
      <c r="S1608" s="2" t="s">
        <v>23</v>
      </c>
      <c r="T1608" s="2">
        <v>5</v>
      </c>
      <c r="U1608" s="6" t="s">
        <v>87</v>
      </c>
      <c r="V1608" s="7" t="s">
        <v>87</v>
      </c>
      <c r="W1608" s="6" t="s">
        <v>87</v>
      </c>
      <c r="X1608" s="7" t="s">
        <v>87</v>
      </c>
      <c r="Y1608" s="7">
        <v>3720400</v>
      </c>
      <c r="Z1608" s="7" t="s">
        <v>87</v>
      </c>
      <c r="AA1608" s="7" t="s">
        <v>87</v>
      </c>
      <c r="AB1608" s="7" t="s">
        <v>87</v>
      </c>
      <c r="AC1608" s="3">
        <v>14332.88</v>
      </c>
      <c r="AD1608" s="3">
        <v>93270.48</v>
      </c>
      <c r="AE1608" s="3">
        <f t="shared" si="264"/>
        <v>0.153670057235687</v>
      </c>
      <c r="AF1608" s="2">
        <v>41.7151</v>
      </c>
      <c r="AG1608" s="2">
        <v>44.827100000000002</v>
      </c>
      <c r="AH1608" s="2">
        <v>50.450099999999999</v>
      </c>
      <c r="AI1608" s="2">
        <v>30.523399999999999</v>
      </c>
      <c r="AJ1608" s="4">
        <f t="shared" si="265"/>
        <v>1465.3248110116037</v>
      </c>
      <c r="AK1608" s="3" t="s">
        <v>93</v>
      </c>
      <c r="AL1608" s="3" t="s">
        <v>94</v>
      </c>
      <c r="AM1608" s="3" t="s">
        <v>95</v>
      </c>
      <c r="AN1608" s="3" t="s">
        <v>96</v>
      </c>
      <c r="AO1608" s="3">
        <v>0</v>
      </c>
      <c r="AP1608" s="3">
        <v>0.80900000000000005</v>
      </c>
      <c r="AQ1608" s="3">
        <v>0.50600000000000001</v>
      </c>
      <c r="AR1608" s="3">
        <v>3</v>
      </c>
      <c r="AS1608" s="3">
        <v>-5.2350000000000003</v>
      </c>
      <c r="AT1608" s="3">
        <v>1</v>
      </c>
      <c r="AU1608" s="3">
        <v>5.6500000000000002E-2</v>
      </c>
      <c r="AV1608" s="3">
        <v>0.59599999999999997</v>
      </c>
      <c r="AW1608" s="3">
        <v>7.28E-3</v>
      </c>
      <c r="AX1608" s="3">
        <v>0.24</v>
      </c>
      <c r="AY1608" s="3">
        <v>0.47099999999999997</v>
      </c>
      <c r="AZ1608" s="3">
        <v>120.012</v>
      </c>
      <c r="BA1608" s="3">
        <v>180840</v>
      </c>
      <c r="BB1608" s="3">
        <v>4</v>
      </c>
    </row>
    <row r="1609" spans="1:54" x14ac:dyDescent="0.25">
      <c r="A1609" s="3">
        <v>1608</v>
      </c>
      <c r="B1609" s="2" t="s">
        <v>52</v>
      </c>
      <c r="C1609" s="2" t="s">
        <v>72</v>
      </c>
      <c r="D1609" s="3">
        <v>7</v>
      </c>
      <c r="E1609" s="3" t="s">
        <v>35</v>
      </c>
      <c r="F1609" s="3" t="s">
        <v>25</v>
      </c>
      <c r="G1609" s="3" t="s">
        <v>23</v>
      </c>
      <c r="H1609" s="3">
        <v>21</v>
      </c>
      <c r="I1609" s="3">
        <v>5.6666666666666696</v>
      </c>
      <c r="J1609" s="3">
        <v>13</v>
      </c>
      <c r="K1609" s="3">
        <v>2</v>
      </c>
      <c r="L1609" s="3">
        <v>3</v>
      </c>
      <c r="M1609" s="3">
        <v>1</v>
      </c>
      <c r="N1609" s="3" t="str">
        <f t="shared" si="261"/>
        <v>n</v>
      </c>
      <c r="O1609" s="3" t="str">
        <f t="shared" si="262"/>
        <v>n</v>
      </c>
      <c r="P1609" s="2" t="s">
        <v>21</v>
      </c>
      <c r="Q1609" s="2" t="s">
        <v>26</v>
      </c>
      <c r="R1609" s="4" t="str">
        <f t="shared" si="263"/>
        <v>n</v>
      </c>
      <c r="S1609" s="2" t="s">
        <v>23</v>
      </c>
      <c r="T1609" s="2">
        <v>5</v>
      </c>
      <c r="U1609" s="6" t="s">
        <v>87</v>
      </c>
      <c r="V1609" s="7">
        <v>122875</v>
      </c>
      <c r="W1609" s="6" t="s">
        <v>87</v>
      </c>
      <c r="X1609" s="7">
        <v>73523726</v>
      </c>
      <c r="Y1609" s="7">
        <v>82800000</v>
      </c>
      <c r="Z1609" s="7" t="s">
        <v>87</v>
      </c>
      <c r="AA1609" s="7">
        <f>V:V   / (Y:Y -X:X )</f>
        <v>1.3246158964256554E-2</v>
      </c>
      <c r="AB1609" s="7" t="s">
        <v>87</v>
      </c>
      <c r="AC1609" s="3">
        <v>3466756.88</v>
      </c>
      <c r="AD1609" s="3">
        <v>93270.48</v>
      </c>
      <c r="AE1609" s="3">
        <f t="shared" si="264"/>
        <v>37.168854282726969</v>
      </c>
      <c r="AF1609" s="2">
        <v>52.52</v>
      </c>
      <c r="AG1609" s="2">
        <v>13.404999999999999</v>
      </c>
      <c r="AH1609" s="2">
        <v>50.450099999999999</v>
      </c>
      <c r="AI1609" s="2">
        <v>30.523399999999999</v>
      </c>
      <c r="AJ1609" s="4">
        <f t="shared" si="265"/>
        <v>1204.4515553114747</v>
      </c>
      <c r="AK1609" s="3" t="s">
        <v>93</v>
      </c>
      <c r="AL1609" s="3" t="s">
        <v>94</v>
      </c>
      <c r="AM1609" s="3" t="s">
        <v>95</v>
      </c>
      <c r="AN1609" s="3" t="s">
        <v>96</v>
      </c>
      <c r="AO1609" s="3">
        <v>0</v>
      </c>
      <c r="AP1609" s="3">
        <v>0.80900000000000005</v>
      </c>
      <c r="AQ1609" s="3">
        <v>0.50600000000000001</v>
      </c>
      <c r="AR1609" s="3">
        <v>3</v>
      </c>
      <c r="AS1609" s="3">
        <v>-5.2350000000000003</v>
      </c>
      <c r="AT1609" s="3">
        <v>1</v>
      </c>
      <c r="AU1609" s="3">
        <v>5.6500000000000002E-2</v>
      </c>
      <c r="AV1609" s="3">
        <v>0.59599999999999997</v>
      </c>
      <c r="AW1609" s="3">
        <v>7.28E-3</v>
      </c>
      <c r="AX1609" s="3">
        <v>0.24</v>
      </c>
      <c r="AY1609" s="3">
        <v>0.47099999999999997</v>
      </c>
      <c r="AZ1609" s="3">
        <v>120.012</v>
      </c>
      <c r="BA1609" s="3">
        <v>180840</v>
      </c>
      <c r="BB1609" s="3">
        <v>4</v>
      </c>
    </row>
    <row r="1610" spans="1:54" x14ac:dyDescent="0.25">
      <c r="A1610" s="3">
        <v>1609</v>
      </c>
      <c r="B1610" s="2" t="s">
        <v>52</v>
      </c>
      <c r="C1610" s="2" t="s">
        <v>72</v>
      </c>
      <c r="D1610" s="3">
        <v>6</v>
      </c>
      <c r="E1610" s="3" t="s">
        <v>35</v>
      </c>
      <c r="F1610" s="3" t="s">
        <v>20</v>
      </c>
      <c r="G1610" s="3" t="s">
        <v>23</v>
      </c>
      <c r="H1610" s="3">
        <v>21</v>
      </c>
      <c r="I1610" s="3">
        <v>5.6666666666666696</v>
      </c>
      <c r="J1610" s="3">
        <v>13</v>
      </c>
      <c r="K1610" s="3">
        <v>2</v>
      </c>
      <c r="L1610" s="3">
        <v>3</v>
      </c>
      <c r="M1610" s="3">
        <v>1</v>
      </c>
      <c r="N1610" s="3" t="str">
        <f t="shared" si="261"/>
        <v>n</v>
      </c>
      <c r="O1610" s="3" t="str">
        <f t="shared" si="262"/>
        <v>n</v>
      </c>
      <c r="P1610" s="2" t="s">
        <v>21</v>
      </c>
      <c r="Q1610" s="2" t="s">
        <v>26</v>
      </c>
      <c r="R1610" s="4" t="str">
        <f t="shared" si="263"/>
        <v>n</v>
      </c>
      <c r="S1610" s="2" t="s">
        <v>23</v>
      </c>
      <c r="T1610" s="2">
        <v>5</v>
      </c>
      <c r="U1610" s="6" t="s">
        <v>87</v>
      </c>
      <c r="V1610" s="7">
        <v>122875</v>
      </c>
      <c r="W1610" s="6" t="s">
        <v>87</v>
      </c>
      <c r="X1610" s="7">
        <v>73523726</v>
      </c>
      <c r="Y1610" s="7">
        <v>82800000</v>
      </c>
      <c r="Z1610" s="7" t="s">
        <v>87</v>
      </c>
      <c r="AA1610" s="7">
        <f>V:V   / (Y:Y -X:X )</f>
        <v>1.3246158964256554E-2</v>
      </c>
      <c r="AB1610" s="7" t="s">
        <v>87</v>
      </c>
      <c r="AC1610" s="3">
        <v>3466756.88</v>
      </c>
      <c r="AD1610" s="3">
        <v>93270.48</v>
      </c>
      <c r="AE1610" s="3">
        <f t="shared" si="264"/>
        <v>37.168854282726969</v>
      </c>
      <c r="AF1610" s="2">
        <v>52.52</v>
      </c>
      <c r="AG1610" s="2">
        <v>13.404999999999999</v>
      </c>
      <c r="AH1610" s="2">
        <v>50.450099999999999</v>
      </c>
      <c r="AI1610" s="2">
        <v>30.523399999999999</v>
      </c>
      <c r="AJ1610" s="4">
        <f t="shared" si="265"/>
        <v>1204.4515553114747</v>
      </c>
      <c r="AK1610" s="3" t="s">
        <v>93</v>
      </c>
      <c r="AL1610" s="3" t="s">
        <v>94</v>
      </c>
      <c r="AM1610" s="3" t="s">
        <v>95</v>
      </c>
      <c r="AN1610" s="3" t="s">
        <v>96</v>
      </c>
      <c r="AO1610" s="3">
        <v>0</v>
      </c>
      <c r="AP1610" s="3">
        <v>0.80900000000000005</v>
      </c>
      <c r="AQ1610" s="3">
        <v>0.50600000000000001</v>
      </c>
      <c r="AR1610" s="3">
        <v>3</v>
      </c>
      <c r="AS1610" s="3">
        <v>-5.2350000000000003</v>
      </c>
      <c r="AT1610" s="3">
        <v>1</v>
      </c>
      <c r="AU1610" s="3">
        <v>5.6500000000000002E-2</v>
      </c>
      <c r="AV1610" s="3">
        <v>0.59599999999999997</v>
      </c>
      <c r="AW1610" s="3">
        <v>7.28E-3</v>
      </c>
      <c r="AX1610" s="3">
        <v>0.24</v>
      </c>
      <c r="AY1610" s="3">
        <v>0.47099999999999997</v>
      </c>
      <c r="AZ1610" s="3">
        <v>120.012</v>
      </c>
      <c r="BA1610" s="3">
        <v>180840</v>
      </c>
      <c r="BB1610" s="3">
        <v>4</v>
      </c>
    </row>
    <row r="1611" spans="1:54" x14ac:dyDescent="0.25">
      <c r="A1611" s="3">
        <v>1610</v>
      </c>
      <c r="B1611" s="2" t="s">
        <v>52</v>
      </c>
      <c r="C1611" s="2" t="s">
        <v>72</v>
      </c>
      <c r="D1611" s="3">
        <v>6</v>
      </c>
      <c r="E1611" s="3" t="s">
        <v>19</v>
      </c>
      <c r="F1611" s="3" t="s">
        <v>25</v>
      </c>
      <c r="G1611" s="3" t="s">
        <v>23</v>
      </c>
      <c r="H1611" s="3">
        <v>14</v>
      </c>
      <c r="I1611" s="3">
        <v>5.6666666666666696</v>
      </c>
      <c r="J1611" s="3">
        <v>13</v>
      </c>
      <c r="K1611" s="3">
        <v>2</v>
      </c>
      <c r="L1611" s="3">
        <v>3</v>
      </c>
      <c r="M1611" s="3">
        <v>1</v>
      </c>
      <c r="N1611" s="3" t="str">
        <f t="shared" si="261"/>
        <v>n</v>
      </c>
      <c r="O1611" s="3" t="str">
        <f t="shared" si="262"/>
        <v>n</v>
      </c>
      <c r="P1611" s="2" t="s">
        <v>21</v>
      </c>
      <c r="Q1611" s="2" t="s">
        <v>26</v>
      </c>
      <c r="R1611" s="4" t="str">
        <f t="shared" si="263"/>
        <v>n</v>
      </c>
      <c r="S1611" s="2" t="s">
        <v>23</v>
      </c>
      <c r="T1611" s="2">
        <v>5</v>
      </c>
      <c r="U1611" s="6" t="s">
        <v>87</v>
      </c>
      <c r="V1611" s="7">
        <v>122875</v>
      </c>
      <c r="W1611" s="6" t="s">
        <v>87</v>
      </c>
      <c r="X1611" s="7">
        <v>73523726</v>
      </c>
      <c r="Y1611" s="7">
        <v>82800000</v>
      </c>
      <c r="Z1611" s="7" t="s">
        <v>87</v>
      </c>
      <c r="AA1611" s="7">
        <f>V:V   / (Y:Y -X:X )</f>
        <v>1.3246158964256554E-2</v>
      </c>
      <c r="AB1611" s="7" t="s">
        <v>87</v>
      </c>
      <c r="AC1611" s="3">
        <v>3466756.88</v>
      </c>
      <c r="AD1611" s="3">
        <v>93270.48</v>
      </c>
      <c r="AE1611" s="3">
        <f t="shared" si="264"/>
        <v>37.168854282726969</v>
      </c>
      <c r="AF1611" s="2">
        <v>52.52</v>
      </c>
      <c r="AG1611" s="2">
        <v>13.404999999999999</v>
      </c>
      <c r="AH1611" s="2">
        <v>50.450099999999999</v>
      </c>
      <c r="AI1611" s="2">
        <v>30.523399999999999</v>
      </c>
      <c r="AJ1611" s="4">
        <f t="shared" si="265"/>
        <v>1204.4515553114747</v>
      </c>
      <c r="AK1611" s="3" t="s">
        <v>93</v>
      </c>
      <c r="AL1611" s="3" t="s">
        <v>94</v>
      </c>
      <c r="AM1611" s="3" t="s">
        <v>95</v>
      </c>
      <c r="AN1611" s="3" t="s">
        <v>96</v>
      </c>
      <c r="AO1611" s="3">
        <v>0</v>
      </c>
      <c r="AP1611" s="3">
        <v>0.80900000000000005</v>
      </c>
      <c r="AQ1611" s="3">
        <v>0.50600000000000001</v>
      </c>
      <c r="AR1611" s="3">
        <v>3</v>
      </c>
      <c r="AS1611" s="3">
        <v>-5.2350000000000003</v>
      </c>
      <c r="AT1611" s="3">
        <v>1</v>
      </c>
      <c r="AU1611" s="3">
        <v>5.6500000000000002E-2</v>
      </c>
      <c r="AV1611" s="3">
        <v>0.59599999999999997</v>
      </c>
      <c r="AW1611" s="3">
        <v>7.28E-3</v>
      </c>
      <c r="AX1611" s="3">
        <v>0.24</v>
      </c>
      <c r="AY1611" s="3">
        <v>0.47099999999999997</v>
      </c>
      <c r="AZ1611" s="3">
        <v>120.012</v>
      </c>
      <c r="BA1611" s="3">
        <v>180840</v>
      </c>
      <c r="BB1611" s="3">
        <v>4</v>
      </c>
    </row>
    <row r="1612" spans="1:54" x14ac:dyDescent="0.25">
      <c r="A1612" s="3">
        <v>1611</v>
      </c>
      <c r="B1612" s="2" t="s">
        <v>52</v>
      </c>
      <c r="C1612" s="2" t="s">
        <v>72</v>
      </c>
      <c r="D1612" s="3">
        <v>8</v>
      </c>
      <c r="E1612" s="3" t="s">
        <v>19</v>
      </c>
      <c r="F1612" s="3" t="s">
        <v>20</v>
      </c>
      <c r="G1612" s="3" t="s">
        <v>23</v>
      </c>
      <c r="H1612" s="3">
        <v>14</v>
      </c>
      <c r="I1612" s="3">
        <v>5.6666666666666696</v>
      </c>
      <c r="J1612" s="3">
        <v>13</v>
      </c>
      <c r="K1612" s="3">
        <v>2</v>
      </c>
      <c r="L1612" s="3">
        <v>3</v>
      </c>
      <c r="M1612" s="3">
        <v>1</v>
      </c>
      <c r="N1612" s="3" t="str">
        <f t="shared" si="261"/>
        <v>n</v>
      </c>
      <c r="O1612" s="3" t="str">
        <f t="shared" si="262"/>
        <v>n</v>
      </c>
      <c r="P1612" s="2" t="s">
        <v>21</v>
      </c>
      <c r="Q1612" s="2" t="s">
        <v>26</v>
      </c>
      <c r="R1612" s="4" t="str">
        <f t="shared" si="263"/>
        <v>n</v>
      </c>
      <c r="S1612" s="2" t="s">
        <v>23</v>
      </c>
      <c r="T1612" s="2">
        <v>5</v>
      </c>
      <c r="U1612" s="6" t="s">
        <v>87</v>
      </c>
      <c r="V1612" s="7">
        <v>122875</v>
      </c>
      <c r="W1612" s="6" t="s">
        <v>87</v>
      </c>
      <c r="X1612" s="7">
        <v>73523726</v>
      </c>
      <c r="Y1612" s="7">
        <v>82800000</v>
      </c>
      <c r="Z1612" s="7" t="s">
        <v>87</v>
      </c>
      <c r="AA1612" s="7">
        <f>V:V   / (Y:Y -X:X )</f>
        <v>1.3246158964256554E-2</v>
      </c>
      <c r="AB1612" s="7" t="s">
        <v>87</v>
      </c>
      <c r="AC1612" s="3">
        <v>3466756.88</v>
      </c>
      <c r="AD1612" s="3">
        <v>93270.48</v>
      </c>
      <c r="AE1612" s="3">
        <f t="shared" si="264"/>
        <v>37.168854282726969</v>
      </c>
      <c r="AF1612" s="2">
        <v>52.52</v>
      </c>
      <c r="AG1612" s="2">
        <v>13.404999999999999</v>
      </c>
      <c r="AH1612" s="2">
        <v>50.450099999999999</v>
      </c>
      <c r="AI1612" s="2">
        <v>30.523399999999999</v>
      </c>
      <c r="AJ1612" s="4">
        <f t="shared" si="265"/>
        <v>1204.4515553114747</v>
      </c>
      <c r="AK1612" s="3" t="s">
        <v>93</v>
      </c>
      <c r="AL1612" s="3" t="s">
        <v>94</v>
      </c>
      <c r="AM1612" s="3" t="s">
        <v>95</v>
      </c>
      <c r="AN1612" s="3" t="s">
        <v>96</v>
      </c>
      <c r="AO1612" s="3">
        <v>0</v>
      </c>
      <c r="AP1612" s="3">
        <v>0.80900000000000005</v>
      </c>
      <c r="AQ1612" s="3">
        <v>0.50600000000000001</v>
      </c>
      <c r="AR1612" s="3">
        <v>3</v>
      </c>
      <c r="AS1612" s="3">
        <v>-5.2350000000000003</v>
      </c>
      <c r="AT1612" s="3">
        <v>1</v>
      </c>
      <c r="AU1612" s="3">
        <v>5.6500000000000002E-2</v>
      </c>
      <c r="AV1612" s="3">
        <v>0.59599999999999997</v>
      </c>
      <c r="AW1612" s="3">
        <v>7.28E-3</v>
      </c>
      <c r="AX1612" s="3">
        <v>0.24</v>
      </c>
      <c r="AY1612" s="3">
        <v>0.47099999999999997</v>
      </c>
      <c r="AZ1612" s="3">
        <v>120.012</v>
      </c>
      <c r="BA1612" s="3">
        <v>180840</v>
      </c>
      <c r="BB1612" s="3">
        <v>4</v>
      </c>
    </row>
    <row r="1613" spans="1:54" x14ac:dyDescent="0.25">
      <c r="A1613" s="3">
        <v>1612</v>
      </c>
      <c r="B1613" s="2" t="s">
        <v>53</v>
      </c>
      <c r="C1613" s="2" t="s">
        <v>72</v>
      </c>
      <c r="D1613" s="3">
        <v>2</v>
      </c>
      <c r="E1613" s="3" t="s">
        <v>35</v>
      </c>
      <c r="F1613" s="3" t="s">
        <v>25</v>
      </c>
      <c r="G1613" s="3" t="s">
        <v>23</v>
      </c>
      <c r="H1613" s="3">
        <v>21</v>
      </c>
      <c r="I1613" s="3">
        <v>5.4545454545454497</v>
      </c>
      <c r="J1613" s="3">
        <v>14</v>
      </c>
      <c r="K1613" s="3">
        <v>3</v>
      </c>
      <c r="L1613" s="3">
        <v>3</v>
      </c>
      <c r="M1613" s="3">
        <v>1</v>
      </c>
      <c r="N1613" s="3" t="str">
        <f t="shared" si="261"/>
        <v>n</v>
      </c>
      <c r="O1613" s="3" t="str">
        <f t="shared" si="262"/>
        <v>n</v>
      </c>
      <c r="P1613" s="2" t="s">
        <v>44</v>
      </c>
      <c r="Q1613" s="2" t="s">
        <v>26</v>
      </c>
      <c r="R1613" s="4" t="str">
        <f t="shared" si="263"/>
        <v>n</v>
      </c>
      <c r="S1613" s="2" t="s">
        <v>23</v>
      </c>
      <c r="T1613" s="2">
        <v>5</v>
      </c>
      <c r="U1613" s="6" t="s">
        <v>87</v>
      </c>
      <c r="V1613" s="7" t="s">
        <v>87</v>
      </c>
      <c r="W1613" s="6" t="s">
        <v>87</v>
      </c>
      <c r="X1613" s="7" t="s">
        <v>87</v>
      </c>
      <c r="Y1613" s="7">
        <v>10783748</v>
      </c>
      <c r="Z1613" s="7" t="s">
        <v>87</v>
      </c>
      <c r="AA1613" s="7" t="s">
        <v>87</v>
      </c>
      <c r="AB1613" s="7" t="s">
        <v>87</v>
      </c>
      <c r="AC1613" s="3">
        <v>194558.65</v>
      </c>
      <c r="AD1613" s="3">
        <v>93270.48</v>
      </c>
      <c r="AE1613" s="3">
        <f t="shared" si="264"/>
        <v>2.0859617105004715</v>
      </c>
      <c r="AF1613" s="2">
        <v>37.983800000000002</v>
      </c>
      <c r="AG1613" s="2">
        <v>23.727499999999999</v>
      </c>
      <c r="AH1613" s="2">
        <v>50.450099999999999</v>
      </c>
      <c r="AI1613" s="2">
        <v>30.523399999999999</v>
      </c>
      <c r="AJ1613" s="4">
        <f t="shared" si="265"/>
        <v>1486.6800623107731</v>
      </c>
      <c r="AK1613" s="3" t="s">
        <v>93</v>
      </c>
      <c r="AL1613" s="3" t="s">
        <v>94</v>
      </c>
      <c r="AM1613" s="3" t="s">
        <v>96</v>
      </c>
      <c r="AN1613" s="3" t="s">
        <v>96</v>
      </c>
      <c r="AO1613" s="3">
        <v>1</v>
      </c>
      <c r="AP1613" s="3">
        <v>0.80900000000000005</v>
      </c>
      <c r="AQ1613" s="3">
        <v>0.50600000000000001</v>
      </c>
      <c r="AR1613" s="3">
        <v>3</v>
      </c>
      <c r="AS1613" s="3">
        <v>-5.2350000000000003</v>
      </c>
      <c r="AT1613" s="3">
        <v>1</v>
      </c>
      <c r="AU1613" s="3">
        <v>5.6500000000000002E-2</v>
      </c>
      <c r="AV1613" s="3">
        <v>0.59599999999999997</v>
      </c>
      <c r="AW1613" s="3">
        <v>7.28E-3</v>
      </c>
      <c r="AX1613" s="3">
        <v>0.24</v>
      </c>
      <c r="AY1613" s="3">
        <v>0.47099999999999997</v>
      </c>
      <c r="AZ1613" s="3">
        <v>120.012</v>
      </c>
      <c r="BA1613" s="3">
        <v>180840</v>
      </c>
      <c r="BB1613" s="3">
        <v>4</v>
      </c>
    </row>
    <row r="1614" spans="1:54" x14ac:dyDescent="0.25">
      <c r="A1614" s="3">
        <v>1613</v>
      </c>
      <c r="B1614" s="2" t="s">
        <v>53</v>
      </c>
      <c r="C1614" s="2" t="s">
        <v>72</v>
      </c>
      <c r="D1614" s="3">
        <v>6</v>
      </c>
      <c r="E1614" s="3" t="s">
        <v>35</v>
      </c>
      <c r="F1614" s="3" t="s">
        <v>20</v>
      </c>
      <c r="G1614" s="3" t="s">
        <v>23</v>
      </c>
      <c r="H1614" s="3">
        <v>21</v>
      </c>
      <c r="I1614" s="3">
        <v>5.4545454545454497</v>
      </c>
      <c r="J1614" s="3">
        <v>14</v>
      </c>
      <c r="K1614" s="3">
        <v>3</v>
      </c>
      <c r="L1614" s="3">
        <v>3</v>
      </c>
      <c r="M1614" s="3">
        <v>1</v>
      </c>
      <c r="N1614" s="3" t="str">
        <f t="shared" si="261"/>
        <v>n</v>
      </c>
      <c r="O1614" s="3" t="str">
        <f t="shared" si="262"/>
        <v>n</v>
      </c>
      <c r="P1614" s="2" t="s">
        <v>44</v>
      </c>
      <c r="Q1614" s="2" t="s">
        <v>26</v>
      </c>
      <c r="R1614" s="4" t="str">
        <f t="shared" si="263"/>
        <v>n</v>
      </c>
      <c r="S1614" s="2" t="s">
        <v>23</v>
      </c>
      <c r="T1614" s="2">
        <v>5</v>
      </c>
      <c r="U1614" s="6" t="s">
        <v>87</v>
      </c>
      <c r="V1614" s="7" t="s">
        <v>87</v>
      </c>
      <c r="W1614" s="6" t="s">
        <v>87</v>
      </c>
      <c r="X1614" s="7" t="s">
        <v>87</v>
      </c>
      <c r="Y1614" s="7">
        <v>10783748</v>
      </c>
      <c r="Z1614" s="7" t="s">
        <v>87</v>
      </c>
      <c r="AA1614" s="7" t="s">
        <v>87</v>
      </c>
      <c r="AB1614" s="7" t="s">
        <v>87</v>
      </c>
      <c r="AC1614" s="3">
        <v>194558.65</v>
      </c>
      <c r="AD1614" s="3">
        <v>93270.48</v>
      </c>
      <c r="AE1614" s="3">
        <f t="shared" si="264"/>
        <v>2.0859617105004715</v>
      </c>
      <c r="AF1614" s="2">
        <v>37.983800000000002</v>
      </c>
      <c r="AG1614" s="2">
        <v>23.727499999999999</v>
      </c>
      <c r="AH1614" s="2">
        <v>50.450099999999999</v>
      </c>
      <c r="AI1614" s="2">
        <v>30.523399999999999</v>
      </c>
      <c r="AJ1614" s="4">
        <f t="shared" si="265"/>
        <v>1486.6800623107731</v>
      </c>
      <c r="AK1614" s="3" t="s">
        <v>93</v>
      </c>
      <c r="AL1614" s="3" t="s">
        <v>94</v>
      </c>
      <c r="AM1614" s="3" t="s">
        <v>96</v>
      </c>
      <c r="AN1614" s="3" t="s">
        <v>96</v>
      </c>
      <c r="AO1614" s="3">
        <v>1</v>
      </c>
      <c r="AP1614" s="3">
        <v>0.80900000000000005</v>
      </c>
      <c r="AQ1614" s="3">
        <v>0.50600000000000001</v>
      </c>
      <c r="AR1614" s="3">
        <v>3</v>
      </c>
      <c r="AS1614" s="3">
        <v>-5.2350000000000003</v>
      </c>
      <c r="AT1614" s="3">
        <v>1</v>
      </c>
      <c r="AU1614" s="3">
        <v>5.6500000000000002E-2</v>
      </c>
      <c r="AV1614" s="3">
        <v>0.59599999999999997</v>
      </c>
      <c r="AW1614" s="3">
        <v>7.28E-3</v>
      </c>
      <c r="AX1614" s="3">
        <v>0.24</v>
      </c>
      <c r="AY1614" s="3">
        <v>0.47099999999999997</v>
      </c>
      <c r="AZ1614" s="3">
        <v>120.012</v>
      </c>
      <c r="BA1614" s="3">
        <v>180840</v>
      </c>
      <c r="BB1614" s="3">
        <v>4</v>
      </c>
    </row>
    <row r="1615" spans="1:54" x14ac:dyDescent="0.25">
      <c r="A1615" s="3">
        <v>1614</v>
      </c>
      <c r="B1615" s="2" t="s">
        <v>54</v>
      </c>
      <c r="C1615" s="2" t="s">
        <v>72</v>
      </c>
      <c r="D1615" s="3">
        <v>12</v>
      </c>
      <c r="E1615" s="3" t="s">
        <v>35</v>
      </c>
      <c r="F1615" s="3" t="s">
        <v>20</v>
      </c>
      <c r="G1615" s="3" t="s">
        <v>23</v>
      </c>
      <c r="H1615" s="3">
        <v>21</v>
      </c>
      <c r="I1615" s="3">
        <v>5.625</v>
      </c>
      <c r="J1615" s="3">
        <v>1</v>
      </c>
      <c r="K1615" s="3">
        <v>5</v>
      </c>
      <c r="L1615" s="3">
        <v>3</v>
      </c>
      <c r="M1615" s="3">
        <v>1</v>
      </c>
      <c r="N1615" s="3" t="str">
        <f t="shared" si="261"/>
        <v>n</v>
      </c>
      <c r="O1615" s="3" t="str">
        <f t="shared" si="262"/>
        <v>n</v>
      </c>
      <c r="P1615" s="2" t="s">
        <v>47</v>
      </c>
      <c r="Q1615" s="2" t="s">
        <v>26</v>
      </c>
      <c r="R1615" s="4" t="str">
        <f t="shared" si="263"/>
        <v>n</v>
      </c>
      <c r="S1615" s="2" t="s">
        <v>28</v>
      </c>
      <c r="T1615" s="2">
        <v>5</v>
      </c>
      <c r="U1615" s="6">
        <v>50222</v>
      </c>
      <c r="V1615" s="7">
        <v>6749</v>
      </c>
      <c r="W1615" s="7">
        <v>9326183</v>
      </c>
      <c r="X1615" s="7">
        <v>9673897</v>
      </c>
      <c r="Y1615" s="7">
        <v>9830485</v>
      </c>
      <c r="Z1615" s="7">
        <f>U:U  / (Y:Y -W:W )</f>
        <v>9.958715214296196E-2</v>
      </c>
      <c r="AA1615" s="7">
        <f>V:V   / (Y:Y -X:X )</f>
        <v>4.3100365289805091E-2</v>
      </c>
      <c r="AB1615" s="7">
        <f>Z:Z+AA:AA</f>
        <v>0.14268751743276706</v>
      </c>
      <c r="AC1615" s="3">
        <v>124342.94</v>
      </c>
      <c r="AD1615" s="3">
        <v>93270.48</v>
      </c>
      <c r="AE1615" s="3">
        <f t="shared" si="264"/>
        <v>1.3331435626792101</v>
      </c>
      <c r="AF1615" s="2">
        <v>47.497900000000001</v>
      </c>
      <c r="AG1615" s="2">
        <v>19.040199999999999</v>
      </c>
      <c r="AH1615" s="2">
        <v>50.450099999999999</v>
      </c>
      <c r="AI1615" s="2">
        <v>30.523399999999999</v>
      </c>
      <c r="AJ1615" s="4">
        <f t="shared" si="265"/>
        <v>898.96157471771551</v>
      </c>
      <c r="AK1615" s="3" t="s">
        <v>93</v>
      </c>
      <c r="AL1615" s="3" t="s">
        <v>94</v>
      </c>
      <c r="AM1615" s="3" t="s">
        <v>95</v>
      </c>
      <c r="AN1615" s="3" t="s">
        <v>96</v>
      </c>
      <c r="AO1615" s="3">
        <v>0</v>
      </c>
      <c r="AP1615" s="3">
        <v>0.80900000000000005</v>
      </c>
      <c r="AQ1615" s="3">
        <v>0.50600000000000001</v>
      </c>
      <c r="AR1615" s="3">
        <v>3</v>
      </c>
      <c r="AS1615" s="3">
        <v>-5.2350000000000003</v>
      </c>
      <c r="AT1615" s="3">
        <v>1</v>
      </c>
      <c r="AU1615" s="3">
        <v>5.6500000000000002E-2</v>
      </c>
      <c r="AV1615" s="3">
        <v>0.59599999999999997</v>
      </c>
      <c r="AW1615" s="3">
        <v>7.28E-3</v>
      </c>
      <c r="AX1615" s="3">
        <v>0.24</v>
      </c>
      <c r="AY1615" s="3">
        <v>0.47099999999999997</v>
      </c>
      <c r="AZ1615" s="3">
        <v>120.012</v>
      </c>
      <c r="BA1615" s="3">
        <v>180840</v>
      </c>
      <c r="BB1615" s="3">
        <v>4</v>
      </c>
    </row>
    <row r="1616" spans="1:54" x14ac:dyDescent="0.25">
      <c r="A1616" s="3">
        <v>1615</v>
      </c>
      <c r="B1616" s="2" t="s">
        <v>76</v>
      </c>
      <c r="C1616" s="2" t="s">
        <v>72</v>
      </c>
      <c r="D1616" s="3">
        <v>4</v>
      </c>
      <c r="E1616" s="3" t="s">
        <v>35</v>
      </c>
      <c r="F1616" s="3" t="s">
        <v>20</v>
      </c>
      <c r="G1616" s="3" t="s">
        <v>23</v>
      </c>
      <c r="H1616" s="3">
        <v>21</v>
      </c>
      <c r="I1616" s="3">
        <v>4.8181818181818201</v>
      </c>
      <c r="J1616" s="3">
        <v>1</v>
      </c>
      <c r="K1616" s="3">
        <v>5</v>
      </c>
      <c r="L1616" s="3">
        <v>3</v>
      </c>
      <c r="M1616" s="3">
        <v>1</v>
      </c>
      <c r="N1616" s="3" t="str">
        <f t="shared" si="261"/>
        <v>n</v>
      </c>
      <c r="O1616" s="3" t="str">
        <f t="shared" si="262"/>
        <v>n</v>
      </c>
      <c r="P1616" s="2" t="s">
        <v>21</v>
      </c>
      <c r="Q1616" s="2" t="s">
        <v>26</v>
      </c>
      <c r="R1616" s="4" t="str">
        <f t="shared" si="263"/>
        <v>n</v>
      </c>
      <c r="S1616" s="2" t="s">
        <v>23</v>
      </c>
      <c r="T1616" s="2">
        <v>5</v>
      </c>
      <c r="U1616" s="6">
        <v>4446</v>
      </c>
      <c r="V1616" s="7">
        <v>3842</v>
      </c>
      <c r="W1616" s="7">
        <v>3926156</v>
      </c>
      <c r="X1616" s="7">
        <v>4137894</v>
      </c>
      <c r="Y1616" s="7">
        <v>4724720</v>
      </c>
      <c r="Z1616" s="7">
        <f>U:U  / (Y:Y -W:W )</f>
        <v>5.5674936511037314E-3</v>
      </c>
      <c r="AA1616" s="7">
        <f>V:V   / (Y:Y -X:X )</f>
        <v>6.5470855074587697E-3</v>
      </c>
      <c r="AB1616" s="7">
        <f>Z:Z+AA:AA</f>
        <v>1.21145791585625E-2</v>
      </c>
      <c r="AC1616" s="3">
        <v>294053.59999999998</v>
      </c>
      <c r="AD1616" s="3">
        <v>93270.48</v>
      </c>
      <c r="AE1616" s="3">
        <f t="shared" si="264"/>
        <v>3.1526974022220107</v>
      </c>
      <c r="AF1616" s="2">
        <v>53.349800000000002</v>
      </c>
      <c r="AG1616" s="2">
        <v>-6.2603</v>
      </c>
      <c r="AH1616" s="2">
        <v>50.450099999999999</v>
      </c>
      <c r="AI1616" s="2">
        <v>30.523399999999999</v>
      </c>
      <c r="AJ1616" s="4">
        <f t="shared" si="265"/>
        <v>2515.7663593404391</v>
      </c>
      <c r="AK1616" s="3" t="s">
        <v>93</v>
      </c>
      <c r="AL1616" s="3" t="s">
        <v>94</v>
      </c>
      <c r="AM1616" s="3" t="s">
        <v>95</v>
      </c>
      <c r="AN1616" s="3" t="s">
        <v>96</v>
      </c>
      <c r="AO1616" s="3">
        <v>0</v>
      </c>
      <c r="AP1616" s="3">
        <v>0.80900000000000005</v>
      </c>
      <c r="AQ1616" s="3">
        <v>0.50600000000000001</v>
      </c>
      <c r="AR1616" s="3">
        <v>3</v>
      </c>
      <c r="AS1616" s="3">
        <v>-5.2350000000000003</v>
      </c>
      <c r="AT1616" s="3">
        <v>1</v>
      </c>
      <c r="AU1616" s="3">
        <v>5.6500000000000002E-2</v>
      </c>
      <c r="AV1616" s="3">
        <v>0.59599999999999997</v>
      </c>
      <c r="AW1616" s="3">
        <v>7.28E-3</v>
      </c>
      <c r="AX1616" s="3">
        <v>0.24</v>
      </c>
      <c r="AY1616" s="3">
        <v>0.47099999999999997</v>
      </c>
      <c r="AZ1616" s="3">
        <v>120.012</v>
      </c>
      <c r="BA1616" s="3">
        <v>180840</v>
      </c>
      <c r="BB1616" s="3">
        <v>4</v>
      </c>
    </row>
    <row r="1617" spans="1:54" x14ac:dyDescent="0.25">
      <c r="A1617" s="3">
        <v>1616</v>
      </c>
      <c r="B1617" s="2" t="s">
        <v>76</v>
      </c>
      <c r="C1617" s="2" t="s">
        <v>72</v>
      </c>
      <c r="D1617" s="3">
        <v>4</v>
      </c>
      <c r="E1617" s="3" t="s">
        <v>19</v>
      </c>
      <c r="F1617" s="3" t="s">
        <v>20</v>
      </c>
      <c r="G1617" s="3" t="s">
        <v>23</v>
      </c>
      <c r="H1617" s="3">
        <v>14</v>
      </c>
      <c r="I1617" s="3">
        <v>4.8181818181818201</v>
      </c>
      <c r="J1617" s="3">
        <v>1</v>
      </c>
      <c r="K1617" s="3">
        <v>5</v>
      </c>
      <c r="L1617" s="3">
        <v>3</v>
      </c>
      <c r="M1617" s="3">
        <v>1</v>
      </c>
      <c r="N1617" s="3" t="str">
        <f t="shared" si="261"/>
        <v>n</v>
      </c>
      <c r="O1617" s="3" t="str">
        <f t="shared" si="262"/>
        <v>n</v>
      </c>
      <c r="P1617" s="2" t="s">
        <v>21</v>
      </c>
      <c r="Q1617" s="2" t="s">
        <v>26</v>
      </c>
      <c r="R1617" s="4" t="str">
        <f t="shared" si="263"/>
        <v>n</v>
      </c>
      <c r="S1617" s="2" t="s">
        <v>23</v>
      </c>
      <c r="T1617" s="2">
        <v>5</v>
      </c>
      <c r="U1617" s="6">
        <v>4446</v>
      </c>
      <c r="V1617" s="7">
        <v>3842</v>
      </c>
      <c r="W1617" s="7">
        <v>3926156</v>
      </c>
      <c r="X1617" s="7">
        <v>4137894</v>
      </c>
      <c r="Y1617" s="7">
        <v>4724720</v>
      </c>
      <c r="Z1617" s="7">
        <f>U:U  / (Y:Y -W:W )</f>
        <v>5.5674936511037314E-3</v>
      </c>
      <c r="AA1617" s="7">
        <f>V:V   / (Y:Y -X:X )</f>
        <v>6.5470855074587697E-3</v>
      </c>
      <c r="AB1617" s="7">
        <f>Z:Z+AA:AA</f>
        <v>1.21145791585625E-2</v>
      </c>
      <c r="AC1617" s="3">
        <v>294053.59999999998</v>
      </c>
      <c r="AD1617" s="3">
        <v>93270.48</v>
      </c>
      <c r="AE1617" s="3">
        <f t="shared" si="264"/>
        <v>3.1526974022220107</v>
      </c>
      <c r="AF1617" s="2">
        <v>53.349800000000002</v>
      </c>
      <c r="AG1617" s="2">
        <v>-6.2603</v>
      </c>
      <c r="AH1617" s="2">
        <v>50.450099999999999</v>
      </c>
      <c r="AI1617" s="2">
        <v>30.523399999999999</v>
      </c>
      <c r="AJ1617" s="4">
        <f t="shared" si="265"/>
        <v>2515.7663593404391</v>
      </c>
      <c r="AK1617" s="3" t="s">
        <v>93</v>
      </c>
      <c r="AL1617" s="3" t="s">
        <v>94</v>
      </c>
      <c r="AM1617" s="3" t="s">
        <v>95</v>
      </c>
      <c r="AN1617" s="3" t="s">
        <v>96</v>
      </c>
      <c r="AO1617" s="3">
        <v>0</v>
      </c>
      <c r="AP1617" s="3">
        <v>0.80900000000000005</v>
      </c>
      <c r="AQ1617" s="3">
        <v>0.50600000000000001</v>
      </c>
      <c r="AR1617" s="3">
        <v>3</v>
      </c>
      <c r="AS1617" s="3">
        <v>-5.2350000000000003</v>
      </c>
      <c r="AT1617" s="3">
        <v>1</v>
      </c>
      <c r="AU1617" s="3">
        <v>5.6500000000000002E-2</v>
      </c>
      <c r="AV1617" s="3">
        <v>0.59599999999999997</v>
      </c>
      <c r="AW1617" s="3">
        <v>7.28E-3</v>
      </c>
      <c r="AX1617" s="3">
        <v>0.24</v>
      </c>
      <c r="AY1617" s="3">
        <v>0.47099999999999997</v>
      </c>
      <c r="AZ1617" s="3">
        <v>120.012</v>
      </c>
      <c r="BA1617" s="3">
        <v>180840</v>
      </c>
      <c r="BB1617" s="3">
        <v>4</v>
      </c>
    </row>
    <row r="1618" spans="1:54" x14ac:dyDescent="0.25">
      <c r="A1618" s="3">
        <v>1617</v>
      </c>
      <c r="B1618" s="2" t="s">
        <v>56</v>
      </c>
      <c r="C1618" s="2" t="s">
        <v>72</v>
      </c>
      <c r="D1618" s="3">
        <v>12</v>
      </c>
      <c r="E1618" s="3" t="s">
        <v>35</v>
      </c>
      <c r="F1618" s="3" t="s">
        <v>25</v>
      </c>
      <c r="G1618" s="3" t="s">
        <v>23</v>
      </c>
      <c r="H1618" s="3">
        <v>21</v>
      </c>
      <c r="I1618" s="3">
        <v>6.8571428571428603</v>
      </c>
      <c r="J1618" s="3">
        <v>15</v>
      </c>
      <c r="K1618" s="3">
        <v>1</v>
      </c>
      <c r="L1618" s="3">
        <v>3</v>
      </c>
      <c r="M1618" s="3">
        <v>1</v>
      </c>
      <c r="N1618" s="3" t="str">
        <f t="shared" si="261"/>
        <v>n</v>
      </c>
      <c r="O1618" s="3" t="str">
        <f t="shared" si="262"/>
        <v>y</v>
      </c>
      <c r="P1618" s="2" t="s">
        <v>57</v>
      </c>
      <c r="Q1618" s="2" t="s">
        <v>26</v>
      </c>
      <c r="R1618" s="4" t="str">
        <f t="shared" si="263"/>
        <v>n</v>
      </c>
      <c r="S1618" s="2" t="s">
        <v>23</v>
      </c>
      <c r="T1618" s="2">
        <v>5</v>
      </c>
      <c r="U1618" s="6" t="s">
        <v>87</v>
      </c>
      <c r="V1618" s="7" t="s">
        <v>87</v>
      </c>
      <c r="W1618" s="6" t="s">
        <v>87</v>
      </c>
      <c r="X1618" s="7" t="s">
        <v>87</v>
      </c>
      <c r="Y1618" s="7" t="s">
        <v>87</v>
      </c>
      <c r="Z1618" s="7" t="s">
        <v>87</v>
      </c>
      <c r="AA1618" s="7" t="s">
        <v>87</v>
      </c>
      <c r="AB1618" s="7" t="s">
        <v>87</v>
      </c>
      <c r="AC1618" s="3">
        <v>318743.69</v>
      </c>
      <c r="AD1618" s="3">
        <v>93270.48</v>
      </c>
      <c r="AE1618" s="3">
        <f t="shared" si="264"/>
        <v>3.4174123474008069</v>
      </c>
      <c r="AF1618" s="2">
        <v>31.7683</v>
      </c>
      <c r="AG1618" s="2">
        <v>35.213700000000003</v>
      </c>
      <c r="AH1618" s="2">
        <v>50.450099999999999</v>
      </c>
      <c r="AI1618" s="2">
        <v>30.523399999999999</v>
      </c>
      <c r="AJ1618" s="4">
        <f t="shared" si="265"/>
        <v>2113.0825756762265</v>
      </c>
      <c r="AK1618" s="3" t="s">
        <v>93</v>
      </c>
      <c r="AL1618" s="3" t="s">
        <v>94</v>
      </c>
      <c r="AM1618" s="3" t="s">
        <v>95</v>
      </c>
      <c r="AN1618" s="3" t="s">
        <v>96</v>
      </c>
      <c r="AO1618" s="3">
        <v>0</v>
      </c>
      <c r="AP1618" s="3">
        <v>0.80900000000000005</v>
      </c>
      <c r="AQ1618" s="3">
        <v>0.50600000000000001</v>
      </c>
      <c r="AR1618" s="3">
        <v>3</v>
      </c>
      <c r="AS1618" s="3">
        <v>-5.2350000000000003</v>
      </c>
      <c r="AT1618" s="3">
        <v>1</v>
      </c>
      <c r="AU1618" s="3">
        <v>5.6500000000000002E-2</v>
      </c>
      <c r="AV1618" s="3">
        <v>0.59599999999999997</v>
      </c>
      <c r="AW1618" s="3">
        <v>7.28E-3</v>
      </c>
      <c r="AX1618" s="3">
        <v>0.24</v>
      </c>
      <c r="AY1618" s="3">
        <v>0.47099999999999997</v>
      </c>
      <c r="AZ1618" s="3">
        <v>120.012</v>
      </c>
      <c r="BA1618" s="3">
        <v>180840</v>
      </c>
      <c r="BB1618" s="3">
        <v>4</v>
      </c>
    </row>
    <row r="1619" spans="1:54" x14ac:dyDescent="0.25">
      <c r="A1619" s="3">
        <v>1618</v>
      </c>
      <c r="B1619" s="2" t="s">
        <v>56</v>
      </c>
      <c r="C1619" s="2" t="s">
        <v>72</v>
      </c>
      <c r="D1619" s="3">
        <v>8</v>
      </c>
      <c r="E1619" s="3" t="s">
        <v>35</v>
      </c>
      <c r="F1619" s="3" t="s">
        <v>20</v>
      </c>
      <c r="G1619" s="3" t="s">
        <v>23</v>
      </c>
      <c r="H1619" s="3">
        <v>21</v>
      </c>
      <c r="I1619" s="3">
        <v>6.8571428571428603</v>
      </c>
      <c r="J1619" s="3">
        <v>15</v>
      </c>
      <c r="K1619" s="3">
        <v>1</v>
      </c>
      <c r="L1619" s="3">
        <v>3</v>
      </c>
      <c r="M1619" s="3">
        <v>1</v>
      </c>
      <c r="N1619" s="3" t="str">
        <f t="shared" si="261"/>
        <v>n</v>
      </c>
      <c r="O1619" s="3" t="str">
        <f t="shared" si="262"/>
        <v>y</v>
      </c>
      <c r="P1619" s="2" t="s">
        <v>57</v>
      </c>
      <c r="Q1619" s="2" t="s">
        <v>26</v>
      </c>
      <c r="R1619" s="4" t="str">
        <f t="shared" si="263"/>
        <v>n</v>
      </c>
      <c r="S1619" s="2" t="s">
        <v>23</v>
      </c>
      <c r="T1619" s="2">
        <v>5</v>
      </c>
      <c r="U1619" s="6" t="s">
        <v>87</v>
      </c>
      <c r="V1619" s="7" t="s">
        <v>87</v>
      </c>
      <c r="X1619" s="7" t="s">
        <v>87</v>
      </c>
      <c r="Y1619" s="7" t="s">
        <v>87</v>
      </c>
      <c r="Z1619" s="7" t="s">
        <v>87</v>
      </c>
      <c r="AA1619" s="7" t="s">
        <v>87</v>
      </c>
      <c r="AB1619" s="7" t="s">
        <v>87</v>
      </c>
      <c r="AC1619" s="3">
        <v>318743.69</v>
      </c>
      <c r="AD1619" s="3">
        <v>93270.48</v>
      </c>
      <c r="AE1619" s="3">
        <f t="shared" si="264"/>
        <v>3.4174123474008069</v>
      </c>
      <c r="AF1619" s="2">
        <v>31.7683</v>
      </c>
      <c r="AG1619" s="2">
        <v>35.213700000000003</v>
      </c>
      <c r="AH1619" s="2">
        <v>50.450099999999999</v>
      </c>
      <c r="AI1619" s="2">
        <v>30.523399999999999</v>
      </c>
      <c r="AJ1619" s="4">
        <f t="shared" si="265"/>
        <v>2113.0825756762265</v>
      </c>
      <c r="AK1619" s="3" t="s">
        <v>93</v>
      </c>
      <c r="AL1619" s="3" t="s">
        <v>94</v>
      </c>
      <c r="AM1619" s="3" t="s">
        <v>95</v>
      </c>
      <c r="AN1619" s="3" t="s">
        <v>96</v>
      </c>
      <c r="AO1619" s="3">
        <v>0</v>
      </c>
      <c r="AP1619" s="3">
        <v>0.80900000000000005</v>
      </c>
      <c r="AQ1619" s="3">
        <v>0.50600000000000001</v>
      </c>
      <c r="AR1619" s="3">
        <v>3</v>
      </c>
      <c r="AS1619" s="3">
        <v>-5.2350000000000003</v>
      </c>
      <c r="AT1619" s="3">
        <v>1</v>
      </c>
      <c r="AU1619" s="3">
        <v>5.6500000000000002E-2</v>
      </c>
      <c r="AV1619" s="3">
        <v>0.59599999999999997</v>
      </c>
      <c r="AW1619" s="3">
        <v>7.28E-3</v>
      </c>
      <c r="AX1619" s="3">
        <v>0.24</v>
      </c>
      <c r="AY1619" s="3">
        <v>0.47099999999999997</v>
      </c>
      <c r="AZ1619" s="3">
        <v>120.012</v>
      </c>
      <c r="BA1619" s="3">
        <v>180840</v>
      </c>
      <c r="BB1619" s="3">
        <v>4</v>
      </c>
    </row>
    <row r="1620" spans="1:54" x14ac:dyDescent="0.25">
      <c r="A1620" s="3">
        <v>1619</v>
      </c>
      <c r="B1620" s="2" t="s">
        <v>56</v>
      </c>
      <c r="C1620" s="2" t="s">
        <v>72</v>
      </c>
      <c r="D1620" s="3">
        <v>10</v>
      </c>
      <c r="E1620" s="3" t="s">
        <v>19</v>
      </c>
      <c r="F1620" s="3" t="s">
        <v>25</v>
      </c>
      <c r="G1620" s="3" t="s">
        <v>23</v>
      </c>
      <c r="H1620" s="3">
        <v>14</v>
      </c>
      <c r="I1620" s="3">
        <v>6.8571428571428603</v>
      </c>
      <c r="J1620" s="3">
        <v>15</v>
      </c>
      <c r="K1620" s="3">
        <v>1</v>
      </c>
      <c r="L1620" s="3">
        <v>3</v>
      </c>
      <c r="M1620" s="3">
        <v>1</v>
      </c>
      <c r="N1620" s="3" t="str">
        <f t="shared" si="261"/>
        <v>n</v>
      </c>
      <c r="O1620" s="3" t="str">
        <f t="shared" si="262"/>
        <v>y</v>
      </c>
      <c r="P1620" s="2" t="s">
        <v>57</v>
      </c>
      <c r="Q1620" s="2" t="s">
        <v>26</v>
      </c>
      <c r="R1620" s="4" t="str">
        <f t="shared" si="263"/>
        <v>n</v>
      </c>
      <c r="S1620" s="2" t="s">
        <v>23</v>
      </c>
      <c r="T1620" s="2">
        <v>5</v>
      </c>
      <c r="U1620" s="6" t="s">
        <v>87</v>
      </c>
      <c r="V1620" s="7" t="s">
        <v>87</v>
      </c>
      <c r="W1620" s="6" t="s">
        <v>87</v>
      </c>
      <c r="X1620" s="7" t="s">
        <v>87</v>
      </c>
      <c r="Y1620" s="7" t="s">
        <v>87</v>
      </c>
      <c r="Z1620" s="7" t="s">
        <v>87</v>
      </c>
      <c r="AA1620" s="7" t="s">
        <v>87</v>
      </c>
      <c r="AB1620" s="7" t="s">
        <v>87</v>
      </c>
      <c r="AC1620" s="3">
        <v>318743.69</v>
      </c>
      <c r="AD1620" s="3">
        <v>93270.48</v>
      </c>
      <c r="AE1620" s="3">
        <f t="shared" si="264"/>
        <v>3.4174123474008069</v>
      </c>
      <c r="AF1620" s="2">
        <v>31.7683</v>
      </c>
      <c r="AG1620" s="2">
        <v>35.213700000000003</v>
      </c>
      <c r="AH1620" s="2">
        <v>50.450099999999999</v>
      </c>
      <c r="AI1620" s="2">
        <v>30.523399999999999</v>
      </c>
      <c r="AJ1620" s="4">
        <f t="shared" si="265"/>
        <v>2113.0825756762265</v>
      </c>
      <c r="AK1620" s="3" t="s">
        <v>93</v>
      </c>
      <c r="AL1620" s="3" t="s">
        <v>94</v>
      </c>
      <c r="AM1620" s="3" t="s">
        <v>95</v>
      </c>
      <c r="AN1620" s="3" t="s">
        <v>96</v>
      </c>
      <c r="AO1620" s="3">
        <v>0</v>
      </c>
      <c r="AP1620" s="3">
        <v>0.80900000000000005</v>
      </c>
      <c r="AQ1620" s="3">
        <v>0.50600000000000001</v>
      </c>
      <c r="AR1620" s="3">
        <v>3</v>
      </c>
      <c r="AS1620" s="3">
        <v>-5.2350000000000003</v>
      </c>
      <c r="AT1620" s="3">
        <v>1</v>
      </c>
      <c r="AU1620" s="3">
        <v>5.6500000000000002E-2</v>
      </c>
      <c r="AV1620" s="3">
        <v>0.59599999999999997</v>
      </c>
      <c r="AW1620" s="3">
        <v>7.28E-3</v>
      </c>
      <c r="AX1620" s="3">
        <v>0.24</v>
      </c>
      <c r="AY1620" s="3">
        <v>0.47099999999999997</v>
      </c>
      <c r="AZ1620" s="3">
        <v>120.012</v>
      </c>
      <c r="BA1620" s="3">
        <v>180840</v>
      </c>
      <c r="BB1620" s="3">
        <v>4</v>
      </c>
    </row>
    <row r="1621" spans="1:54" x14ac:dyDescent="0.25">
      <c r="A1621" s="3">
        <v>1620</v>
      </c>
      <c r="B1621" s="2" t="s">
        <v>56</v>
      </c>
      <c r="C1621" s="2" t="s">
        <v>72</v>
      </c>
      <c r="D1621" s="3">
        <v>7</v>
      </c>
      <c r="E1621" s="3" t="s">
        <v>19</v>
      </c>
      <c r="F1621" s="3" t="s">
        <v>20</v>
      </c>
      <c r="G1621" s="3" t="s">
        <v>23</v>
      </c>
      <c r="H1621" s="3">
        <v>14</v>
      </c>
      <c r="I1621" s="3">
        <v>6.8571428571428603</v>
      </c>
      <c r="J1621" s="3">
        <v>15</v>
      </c>
      <c r="K1621" s="3">
        <v>1</v>
      </c>
      <c r="L1621" s="3">
        <v>3</v>
      </c>
      <c r="M1621" s="3">
        <v>1</v>
      </c>
      <c r="N1621" s="3" t="str">
        <f t="shared" si="261"/>
        <v>n</v>
      </c>
      <c r="O1621" s="3" t="str">
        <f t="shared" si="262"/>
        <v>y</v>
      </c>
      <c r="P1621" s="2" t="s">
        <v>57</v>
      </c>
      <c r="Q1621" s="2" t="s">
        <v>26</v>
      </c>
      <c r="R1621" s="4" t="str">
        <f t="shared" si="263"/>
        <v>n</v>
      </c>
      <c r="S1621" s="2" t="s">
        <v>23</v>
      </c>
      <c r="T1621" s="2">
        <v>5</v>
      </c>
      <c r="U1621" s="6" t="s">
        <v>87</v>
      </c>
      <c r="V1621" s="7" t="s">
        <v>87</v>
      </c>
      <c r="W1621" s="6" t="s">
        <v>87</v>
      </c>
      <c r="X1621" s="7" t="s">
        <v>87</v>
      </c>
      <c r="Y1621" s="7" t="s">
        <v>87</v>
      </c>
      <c r="Z1621" s="7" t="s">
        <v>87</v>
      </c>
      <c r="AA1621" s="7" t="s">
        <v>87</v>
      </c>
      <c r="AB1621" s="7" t="s">
        <v>87</v>
      </c>
      <c r="AC1621" s="3">
        <v>318743.69</v>
      </c>
      <c r="AD1621" s="3">
        <v>93270.48</v>
      </c>
      <c r="AE1621" s="3">
        <f t="shared" si="264"/>
        <v>3.4174123474008069</v>
      </c>
      <c r="AF1621" s="2">
        <v>31.7683</v>
      </c>
      <c r="AG1621" s="2">
        <v>35.213700000000003</v>
      </c>
      <c r="AH1621" s="2">
        <v>50.450099999999999</v>
      </c>
      <c r="AI1621" s="2">
        <v>30.523399999999999</v>
      </c>
      <c r="AJ1621" s="4">
        <f t="shared" si="265"/>
        <v>2113.0825756762265</v>
      </c>
      <c r="AK1621" s="3" t="s">
        <v>93</v>
      </c>
      <c r="AL1621" s="3" t="s">
        <v>94</v>
      </c>
      <c r="AM1621" s="3" t="s">
        <v>95</v>
      </c>
      <c r="AN1621" s="3" t="s">
        <v>96</v>
      </c>
      <c r="AO1621" s="3">
        <v>0</v>
      </c>
      <c r="AP1621" s="3">
        <v>0.80900000000000005</v>
      </c>
      <c r="AQ1621" s="3">
        <v>0.50600000000000001</v>
      </c>
      <c r="AR1621" s="3">
        <v>3</v>
      </c>
      <c r="AS1621" s="3">
        <v>-5.2350000000000003</v>
      </c>
      <c r="AT1621" s="3">
        <v>1</v>
      </c>
      <c r="AU1621" s="3">
        <v>5.6500000000000002E-2</v>
      </c>
      <c r="AV1621" s="3">
        <v>0.59599999999999997</v>
      </c>
      <c r="AW1621" s="3">
        <v>7.28E-3</v>
      </c>
      <c r="AX1621" s="3">
        <v>0.24</v>
      </c>
      <c r="AY1621" s="3">
        <v>0.47099999999999997</v>
      </c>
      <c r="AZ1621" s="3">
        <v>120.012</v>
      </c>
      <c r="BA1621" s="3">
        <v>180840</v>
      </c>
      <c r="BB1621" s="3">
        <v>4</v>
      </c>
    </row>
    <row r="1622" spans="1:54" x14ac:dyDescent="0.25">
      <c r="A1622" s="3">
        <v>1621</v>
      </c>
      <c r="B1622" s="2" t="s">
        <v>29</v>
      </c>
      <c r="C1622" s="2" t="s">
        <v>72</v>
      </c>
      <c r="D1622" s="3">
        <v>10</v>
      </c>
      <c r="E1622" s="3" t="s">
        <v>35</v>
      </c>
      <c r="F1622" s="3" t="s">
        <v>25</v>
      </c>
      <c r="G1622" s="3" t="s">
        <v>23</v>
      </c>
      <c r="H1622" s="3">
        <v>21</v>
      </c>
      <c r="I1622" s="3">
        <v>7.1666666666666696</v>
      </c>
      <c r="J1622" s="3">
        <v>1</v>
      </c>
      <c r="K1622" s="3">
        <v>3</v>
      </c>
      <c r="L1622" s="3">
        <v>3</v>
      </c>
      <c r="M1622" s="3">
        <v>1</v>
      </c>
      <c r="N1622" s="3" t="str">
        <f t="shared" si="261"/>
        <v>n</v>
      </c>
      <c r="O1622" s="3" t="str">
        <f t="shared" si="262"/>
        <v>n</v>
      </c>
      <c r="P1622" s="2" t="s">
        <v>30</v>
      </c>
      <c r="Q1622" s="2" t="s">
        <v>26</v>
      </c>
      <c r="R1622" s="4" t="str">
        <f t="shared" si="263"/>
        <v>n</v>
      </c>
      <c r="S1622" s="2" t="s">
        <v>23</v>
      </c>
      <c r="T1622" s="2">
        <v>5</v>
      </c>
      <c r="U1622" s="6">
        <v>231632</v>
      </c>
      <c r="V1622" s="7">
        <v>230728</v>
      </c>
      <c r="W1622" s="7">
        <v>54758099</v>
      </c>
      <c r="X1622" s="7">
        <v>55639398</v>
      </c>
      <c r="Y1622" s="7">
        <v>60665551</v>
      </c>
      <c r="Z1622" s="7">
        <f t="shared" ref="Z1622:Z1633" si="266">U:U  / (Y:Y -W:W )</f>
        <v>3.9210136620661494E-2</v>
      </c>
      <c r="AA1622" s="7">
        <f t="shared" ref="AA1622:AA1633" si="267">V:V   / (Y:Y -X:X )</f>
        <v>4.5905486760948182E-2</v>
      </c>
      <c r="AB1622" s="7">
        <f t="shared" ref="AB1622:AB1633" si="268">Z:Z+AA:AA</f>
        <v>8.5115623381609676E-2</v>
      </c>
      <c r="AC1622" s="3">
        <v>1849970.46</v>
      </c>
      <c r="AD1622" s="3">
        <v>93270.48</v>
      </c>
      <c r="AE1622" s="3">
        <f t="shared" si="264"/>
        <v>19.834469169666544</v>
      </c>
      <c r="AF1622" s="2">
        <v>41.902799999999999</v>
      </c>
      <c r="AG1622" s="2">
        <v>12.4964</v>
      </c>
      <c r="AH1622" s="2">
        <v>50.450099999999999</v>
      </c>
      <c r="AI1622" s="2">
        <v>30.523399999999999</v>
      </c>
      <c r="AJ1622" s="4">
        <f t="shared" si="265"/>
        <v>1675.2108598856094</v>
      </c>
      <c r="AK1622" s="3" t="s">
        <v>93</v>
      </c>
      <c r="AL1622" s="3" t="s">
        <v>94</v>
      </c>
      <c r="AM1622" s="3" t="s">
        <v>96</v>
      </c>
      <c r="AN1622" s="3" t="s">
        <v>96</v>
      </c>
      <c r="AO1622" s="3">
        <v>1</v>
      </c>
      <c r="AP1622" s="3">
        <v>0.80900000000000005</v>
      </c>
      <c r="AQ1622" s="3">
        <v>0.50600000000000001</v>
      </c>
      <c r="AR1622" s="3">
        <v>3</v>
      </c>
      <c r="AS1622" s="3">
        <v>-5.2350000000000003</v>
      </c>
      <c r="AT1622" s="3">
        <v>1</v>
      </c>
      <c r="AU1622" s="3">
        <v>5.6500000000000002E-2</v>
      </c>
      <c r="AV1622" s="3">
        <v>0.59599999999999997</v>
      </c>
      <c r="AW1622" s="3">
        <v>7.28E-3</v>
      </c>
      <c r="AX1622" s="3">
        <v>0.24</v>
      </c>
      <c r="AY1622" s="3">
        <v>0.47099999999999997</v>
      </c>
      <c r="AZ1622" s="3">
        <v>120.012</v>
      </c>
      <c r="BA1622" s="3">
        <v>180840</v>
      </c>
      <c r="BB1622" s="3">
        <v>4</v>
      </c>
    </row>
    <row r="1623" spans="1:54" x14ac:dyDescent="0.25">
      <c r="A1623" s="3">
        <v>1622</v>
      </c>
      <c r="B1623" s="2" t="s">
        <v>29</v>
      </c>
      <c r="C1623" s="2" t="s">
        <v>72</v>
      </c>
      <c r="D1623" s="3">
        <v>12</v>
      </c>
      <c r="E1623" s="3" t="s">
        <v>35</v>
      </c>
      <c r="F1623" s="3" t="s">
        <v>20</v>
      </c>
      <c r="G1623" s="3" t="s">
        <v>23</v>
      </c>
      <c r="H1623" s="3">
        <v>21</v>
      </c>
      <c r="I1623" s="3">
        <v>7.1666666666666696</v>
      </c>
      <c r="J1623" s="3">
        <v>1</v>
      </c>
      <c r="K1623" s="3">
        <v>3</v>
      </c>
      <c r="L1623" s="3">
        <v>3</v>
      </c>
      <c r="M1623" s="3">
        <v>1</v>
      </c>
      <c r="N1623" s="3" t="str">
        <f t="shared" si="261"/>
        <v>n</v>
      </c>
      <c r="O1623" s="3" t="str">
        <f t="shared" si="262"/>
        <v>n</v>
      </c>
      <c r="P1623" s="2" t="s">
        <v>30</v>
      </c>
      <c r="Q1623" s="2" t="s">
        <v>26</v>
      </c>
      <c r="R1623" s="4" t="str">
        <f t="shared" si="263"/>
        <v>n</v>
      </c>
      <c r="S1623" s="2" t="s">
        <v>23</v>
      </c>
      <c r="T1623" s="2">
        <v>5</v>
      </c>
      <c r="U1623" s="6">
        <v>231632</v>
      </c>
      <c r="V1623" s="7">
        <v>230728</v>
      </c>
      <c r="W1623" s="7">
        <v>54758099</v>
      </c>
      <c r="X1623" s="7">
        <v>55639398</v>
      </c>
      <c r="Y1623" s="7">
        <v>60665551</v>
      </c>
      <c r="Z1623" s="7">
        <f t="shared" si="266"/>
        <v>3.9210136620661494E-2</v>
      </c>
      <c r="AA1623" s="7">
        <f t="shared" si="267"/>
        <v>4.5905486760948182E-2</v>
      </c>
      <c r="AB1623" s="7">
        <f t="shared" si="268"/>
        <v>8.5115623381609676E-2</v>
      </c>
      <c r="AC1623" s="3">
        <v>1849970.46</v>
      </c>
      <c r="AD1623" s="3">
        <v>93270.48</v>
      </c>
      <c r="AE1623" s="3">
        <f t="shared" si="264"/>
        <v>19.834469169666544</v>
      </c>
      <c r="AF1623" s="2">
        <v>41.902799999999999</v>
      </c>
      <c r="AG1623" s="2">
        <v>12.4964</v>
      </c>
      <c r="AH1623" s="2">
        <v>50.450099999999999</v>
      </c>
      <c r="AI1623" s="2">
        <v>30.523399999999999</v>
      </c>
      <c r="AJ1623" s="4">
        <f t="shared" si="265"/>
        <v>1675.2108598856094</v>
      </c>
      <c r="AK1623" s="3" t="s">
        <v>93</v>
      </c>
      <c r="AL1623" s="3" t="s">
        <v>94</v>
      </c>
      <c r="AM1623" s="3" t="s">
        <v>96</v>
      </c>
      <c r="AN1623" s="3" t="s">
        <v>96</v>
      </c>
      <c r="AO1623" s="3">
        <v>1</v>
      </c>
      <c r="AP1623" s="3">
        <v>0.80900000000000005</v>
      </c>
      <c r="AQ1623" s="3">
        <v>0.50600000000000001</v>
      </c>
      <c r="AR1623" s="3">
        <v>3</v>
      </c>
      <c r="AS1623" s="3">
        <v>-5.2350000000000003</v>
      </c>
      <c r="AT1623" s="3">
        <v>1</v>
      </c>
      <c r="AU1623" s="3">
        <v>5.6500000000000002E-2</v>
      </c>
      <c r="AV1623" s="3">
        <v>0.59599999999999997</v>
      </c>
      <c r="AW1623" s="3">
        <v>7.28E-3</v>
      </c>
      <c r="AX1623" s="3">
        <v>0.24</v>
      </c>
      <c r="AY1623" s="3">
        <v>0.47099999999999997</v>
      </c>
      <c r="AZ1623" s="3">
        <v>120.012</v>
      </c>
      <c r="BA1623" s="3">
        <v>180840</v>
      </c>
      <c r="BB1623" s="3">
        <v>4</v>
      </c>
    </row>
    <row r="1624" spans="1:54" x14ac:dyDescent="0.25">
      <c r="A1624" s="3">
        <v>1623</v>
      </c>
      <c r="B1624" s="2" t="s">
        <v>29</v>
      </c>
      <c r="C1624" s="2" t="s">
        <v>72</v>
      </c>
      <c r="D1624" s="3">
        <v>10</v>
      </c>
      <c r="E1624" s="3" t="s">
        <v>19</v>
      </c>
      <c r="F1624" s="3" t="s">
        <v>25</v>
      </c>
      <c r="G1624" s="3" t="s">
        <v>23</v>
      </c>
      <c r="H1624" s="3">
        <v>14</v>
      </c>
      <c r="I1624" s="3">
        <v>7.1666666666666696</v>
      </c>
      <c r="J1624" s="3">
        <v>1</v>
      </c>
      <c r="K1624" s="3">
        <v>3</v>
      </c>
      <c r="L1624" s="3">
        <v>3</v>
      </c>
      <c r="M1624" s="3">
        <v>1</v>
      </c>
      <c r="N1624" s="3" t="str">
        <f t="shared" si="261"/>
        <v>n</v>
      </c>
      <c r="O1624" s="3" t="str">
        <f t="shared" si="262"/>
        <v>n</v>
      </c>
      <c r="P1624" s="2" t="s">
        <v>30</v>
      </c>
      <c r="Q1624" s="2" t="s">
        <v>26</v>
      </c>
      <c r="R1624" s="4" t="str">
        <f t="shared" si="263"/>
        <v>n</v>
      </c>
      <c r="S1624" s="2" t="s">
        <v>23</v>
      </c>
      <c r="T1624" s="2">
        <v>5</v>
      </c>
      <c r="U1624" s="6">
        <v>231632</v>
      </c>
      <c r="V1624" s="7">
        <v>230728</v>
      </c>
      <c r="W1624" s="7">
        <v>54758099</v>
      </c>
      <c r="X1624" s="7">
        <v>55639398</v>
      </c>
      <c r="Y1624" s="7">
        <v>60665551</v>
      </c>
      <c r="Z1624" s="7">
        <f t="shared" si="266"/>
        <v>3.9210136620661494E-2</v>
      </c>
      <c r="AA1624" s="7">
        <f t="shared" si="267"/>
        <v>4.5905486760948182E-2</v>
      </c>
      <c r="AB1624" s="7">
        <f t="shared" si="268"/>
        <v>8.5115623381609676E-2</v>
      </c>
      <c r="AC1624" s="3">
        <v>1849970.46</v>
      </c>
      <c r="AD1624" s="3">
        <v>93270.48</v>
      </c>
      <c r="AE1624" s="3">
        <f t="shared" si="264"/>
        <v>19.834469169666544</v>
      </c>
      <c r="AF1624" s="2">
        <v>41.902799999999999</v>
      </c>
      <c r="AG1624" s="2">
        <v>12.4964</v>
      </c>
      <c r="AH1624" s="2">
        <v>50.450099999999999</v>
      </c>
      <c r="AI1624" s="2">
        <v>30.523399999999999</v>
      </c>
      <c r="AJ1624" s="4">
        <f t="shared" si="265"/>
        <v>1675.2108598856094</v>
      </c>
      <c r="AK1624" s="3" t="s">
        <v>93</v>
      </c>
      <c r="AL1624" s="3" t="s">
        <v>94</v>
      </c>
      <c r="AM1624" s="3" t="s">
        <v>96</v>
      </c>
      <c r="AN1624" s="3" t="s">
        <v>96</v>
      </c>
      <c r="AO1624" s="3">
        <v>1</v>
      </c>
      <c r="AP1624" s="3">
        <v>0.80900000000000005</v>
      </c>
      <c r="AQ1624" s="3">
        <v>0.50600000000000001</v>
      </c>
      <c r="AR1624" s="3">
        <v>3</v>
      </c>
      <c r="AS1624" s="3">
        <v>-5.2350000000000003</v>
      </c>
      <c r="AT1624" s="3">
        <v>1</v>
      </c>
      <c r="AU1624" s="3">
        <v>5.6500000000000002E-2</v>
      </c>
      <c r="AV1624" s="3">
        <v>0.59599999999999997</v>
      </c>
      <c r="AW1624" s="3">
        <v>7.28E-3</v>
      </c>
      <c r="AX1624" s="3">
        <v>0.24</v>
      </c>
      <c r="AY1624" s="3">
        <v>0.47099999999999997</v>
      </c>
      <c r="AZ1624" s="3">
        <v>120.012</v>
      </c>
      <c r="BA1624" s="3">
        <v>180840</v>
      </c>
      <c r="BB1624" s="3">
        <v>4</v>
      </c>
    </row>
    <row r="1625" spans="1:54" x14ac:dyDescent="0.25">
      <c r="A1625" s="3">
        <v>1624</v>
      </c>
      <c r="B1625" s="2" t="s">
        <v>29</v>
      </c>
      <c r="C1625" s="2" t="s">
        <v>72</v>
      </c>
      <c r="D1625" s="3">
        <v>12</v>
      </c>
      <c r="E1625" s="3" t="s">
        <v>19</v>
      </c>
      <c r="F1625" s="3" t="s">
        <v>20</v>
      </c>
      <c r="G1625" s="3" t="s">
        <v>23</v>
      </c>
      <c r="H1625" s="3">
        <v>14</v>
      </c>
      <c r="I1625" s="3">
        <v>7.1666666666666696</v>
      </c>
      <c r="J1625" s="3">
        <v>1</v>
      </c>
      <c r="K1625" s="3">
        <v>3</v>
      </c>
      <c r="L1625" s="3">
        <v>3</v>
      </c>
      <c r="M1625" s="3">
        <v>1</v>
      </c>
      <c r="N1625" s="3" t="str">
        <f t="shared" si="261"/>
        <v>n</v>
      </c>
      <c r="O1625" s="3" t="str">
        <f t="shared" si="262"/>
        <v>n</v>
      </c>
      <c r="P1625" s="2" t="s">
        <v>30</v>
      </c>
      <c r="Q1625" s="2" t="s">
        <v>26</v>
      </c>
      <c r="R1625" s="4" t="str">
        <f t="shared" si="263"/>
        <v>n</v>
      </c>
      <c r="S1625" s="2" t="s">
        <v>23</v>
      </c>
      <c r="T1625" s="2">
        <v>5</v>
      </c>
      <c r="U1625" s="6">
        <v>231632</v>
      </c>
      <c r="V1625" s="7">
        <v>230728</v>
      </c>
      <c r="W1625" s="7">
        <v>54758099</v>
      </c>
      <c r="X1625" s="7">
        <v>55639398</v>
      </c>
      <c r="Y1625" s="7">
        <v>60665551</v>
      </c>
      <c r="Z1625" s="7">
        <f t="shared" si="266"/>
        <v>3.9210136620661494E-2</v>
      </c>
      <c r="AA1625" s="7">
        <f t="shared" si="267"/>
        <v>4.5905486760948182E-2</v>
      </c>
      <c r="AB1625" s="7">
        <f t="shared" si="268"/>
        <v>8.5115623381609676E-2</v>
      </c>
      <c r="AC1625" s="3">
        <v>1849970.46</v>
      </c>
      <c r="AD1625" s="3">
        <v>93270.48</v>
      </c>
      <c r="AE1625" s="3">
        <f t="shared" si="264"/>
        <v>19.834469169666544</v>
      </c>
      <c r="AF1625" s="2">
        <v>41.902799999999999</v>
      </c>
      <c r="AG1625" s="2">
        <v>12.4964</v>
      </c>
      <c r="AH1625" s="2">
        <v>50.450099999999999</v>
      </c>
      <c r="AI1625" s="2">
        <v>30.523399999999999</v>
      </c>
      <c r="AJ1625" s="4">
        <f t="shared" si="265"/>
        <v>1675.2108598856094</v>
      </c>
      <c r="AK1625" s="3" t="s">
        <v>93</v>
      </c>
      <c r="AL1625" s="3" t="s">
        <v>94</v>
      </c>
      <c r="AM1625" s="3" t="s">
        <v>96</v>
      </c>
      <c r="AN1625" s="3" t="s">
        <v>96</v>
      </c>
      <c r="AO1625" s="3">
        <v>1</v>
      </c>
      <c r="AP1625" s="3">
        <v>0.80900000000000005</v>
      </c>
      <c r="AQ1625" s="3">
        <v>0.50600000000000001</v>
      </c>
      <c r="AR1625" s="3">
        <v>3</v>
      </c>
      <c r="AS1625" s="3">
        <v>-5.2350000000000003</v>
      </c>
      <c r="AT1625" s="3">
        <v>1</v>
      </c>
      <c r="AU1625" s="3">
        <v>5.6500000000000002E-2</v>
      </c>
      <c r="AV1625" s="3">
        <v>0.59599999999999997</v>
      </c>
      <c r="AW1625" s="3">
        <v>7.28E-3</v>
      </c>
      <c r="AX1625" s="3">
        <v>0.24</v>
      </c>
      <c r="AY1625" s="3">
        <v>0.47099999999999997</v>
      </c>
      <c r="AZ1625" s="3">
        <v>120.012</v>
      </c>
      <c r="BA1625" s="3">
        <v>180840</v>
      </c>
      <c r="BB1625" s="3">
        <v>4</v>
      </c>
    </row>
    <row r="1626" spans="1:54" x14ac:dyDescent="0.25">
      <c r="A1626" s="3">
        <v>1625</v>
      </c>
      <c r="B1626" s="2" t="s">
        <v>58</v>
      </c>
      <c r="C1626" s="2" t="s">
        <v>72</v>
      </c>
      <c r="D1626" s="3">
        <v>12</v>
      </c>
      <c r="E1626" s="3" t="s">
        <v>35</v>
      </c>
      <c r="F1626" s="3" t="s">
        <v>25</v>
      </c>
      <c r="G1626" s="3" t="s">
        <v>23</v>
      </c>
      <c r="H1626" s="3">
        <v>21</v>
      </c>
      <c r="I1626" s="3">
        <v>7.5714285714285703</v>
      </c>
      <c r="J1626" s="3">
        <v>17</v>
      </c>
      <c r="K1626" s="3">
        <v>5</v>
      </c>
      <c r="L1626" s="3">
        <v>3</v>
      </c>
      <c r="M1626" s="3">
        <v>1</v>
      </c>
      <c r="N1626" s="3" t="str">
        <f t="shared" si="261"/>
        <v>n</v>
      </c>
      <c r="O1626" s="3" t="str">
        <f t="shared" si="262"/>
        <v>n</v>
      </c>
      <c r="P1626" s="2" t="s">
        <v>59</v>
      </c>
      <c r="Q1626" s="2" t="s">
        <v>26</v>
      </c>
      <c r="R1626" s="4" t="str">
        <f t="shared" si="263"/>
        <v>n</v>
      </c>
      <c r="S1626" s="2" t="s">
        <v>23</v>
      </c>
      <c r="T1626" s="2">
        <v>5</v>
      </c>
      <c r="U1626" s="6">
        <v>33966</v>
      </c>
      <c r="V1626" s="7">
        <v>3570</v>
      </c>
      <c r="W1626" s="7">
        <v>1710068</v>
      </c>
      <c r="X1626" s="7">
        <v>1680011</v>
      </c>
      <c r="Y1626" s="7">
        <v>1968957</v>
      </c>
      <c r="Z1626" s="7">
        <f t="shared" si="266"/>
        <v>0.13119908532228097</v>
      </c>
      <c r="AA1626" s="7">
        <f t="shared" si="267"/>
        <v>1.235524976985319E-2</v>
      </c>
      <c r="AB1626" s="7">
        <f t="shared" si="268"/>
        <v>0.14355433509213417</v>
      </c>
      <c r="AC1626" s="3">
        <v>27677.39</v>
      </c>
      <c r="AD1626" s="3">
        <v>93270.48</v>
      </c>
      <c r="AE1626" s="3">
        <f t="shared" si="264"/>
        <v>0.29674329970211366</v>
      </c>
      <c r="AF1626" s="2">
        <v>56.949599999999997</v>
      </c>
      <c r="AG1626" s="2">
        <v>24.1052</v>
      </c>
      <c r="AH1626" s="2">
        <v>50.450099999999999</v>
      </c>
      <c r="AI1626" s="2">
        <v>30.523399999999999</v>
      </c>
      <c r="AJ1626" s="4">
        <f t="shared" si="265"/>
        <v>836.32770541111756</v>
      </c>
      <c r="AK1626" s="3" t="s">
        <v>93</v>
      </c>
      <c r="AL1626" s="3" t="s">
        <v>94</v>
      </c>
      <c r="AM1626" s="3" t="s">
        <v>95</v>
      </c>
      <c r="AN1626" s="3" t="s">
        <v>96</v>
      </c>
      <c r="AO1626" s="3">
        <v>0</v>
      </c>
      <c r="AP1626" s="3">
        <v>0.80900000000000005</v>
      </c>
      <c r="AQ1626" s="3">
        <v>0.50600000000000001</v>
      </c>
      <c r="AR1626" s="3">
        <v>3</v>
      </c>
      <c r="AS1626" s="3">
        <v>-5.2350000000000003</v>
      </c>
      <c r="AT1626" s="3">
        <v>1</v>
      </c>
      <c r="AU1626" s="3">
        <v>5.6500000000000002E-2</v>
      </c>
      <c r="AV1626" s="3">
        <v>0.59599999999999997</v>
      </c>
      <c r="AW1626" s="3">
        <v>7.28E-3</v>
      </c>
      <c r="AX1626" s="3">
        <v>0.24</v>
      </c>
      <c r="AY1626" s="3">
        <v>0.47099999999999997</v>
      </c>
      <c r="AZ1626" s="3">
        <v>120.012</v>
      </c>
      <c r="BA1626" s="3">
        <v>180840</v>
      </c>
      <c r="BB1626" s="3">
        <v>4</v>
      </c>
    </row>
    <row r="1627" spans="1:54" x14ac:dyDescent="0.25">
      <c r="A1627" s="3">
        <v>1626</v>
      </c>
      <c r="B1627" s="2" t="s">
        <v>58</v>
      </c>
      <c r="C1627" s="2" t="s">
        <v>72</v>
      </c>
      <c r="D1627" s="3">
        <v>10</v>
      </c>
      <c r="E1627" s="3" t="s">
        <v>35</v>
      </c>
      <c r="F1627" s="3" t="s">
        <v>20</v>
      </c>
      <c r="G1627" s="3" t="s">
        <v>23</v>
      </c>
      <c r="H1627" s="3">
        <v>21</v>
      </c>
      <c r="I1627" s="3">
        <v>7.5714285714285703</v>
      </c>
      <c r="J1627" s="3">
        <v>17</v>
      </c>
      <c r="K1627" s="3">
        <v>5</v>
      </c>
      <c r="L1627" s="3">
        <v>3</v>
      </c>
      <c r="M1627" s="3">
        <v>1</v>
      </c>
      <c r="N1627" s="3" t="str">
        <f t="shared" si="261"/>
        <v>n</v>
      </c>
      <c r="O1627" s="3" t="str">
        <f t="shared" si="262"/>
        <v>n</v>
      </c>
      <c r="P1627" s="2" t="s">
        <v>59</v>
      </c>
      <c r="Q1627" s="2" t="s">
        <v>26</v>
      </c>
      <c r="R1627" s="4" t="str">
        <f t="shared" si="263"/>
        <v>n</v>
      </c>
      <c r="S1627" s="2" t="s">
        <v>23</v>
      </c>
      <c r="T1627" s="2">
        <v>5</v>
      </c>
      <c r="U1627" s="6">
        <v>33966</v>
      </c>
      <c r="V1627" s="7">
        <v>3570</v>
      </c>
      <c r="W1627" s="7">
        <v>1710068</v>
      </c>
      <c r="X1627" s="7">
        <v>1680011</v>
      </c>
      <c r="Y1627" s="7">
        <v>1968957</v>
      </c>
      <c r="Z1627" s="7">
        <f t="shared" si="266"/>
        <v>0.13119908532228097</v>
      </c>
      <c r="AA1627" s="7">
        <f t="shared" si="267"/>
        <v>1.235524976985319E-2</v>
      </c>
      <c r="AB1627" s="7">
        <f t="shared" si="268"/>
        <v>0.14355433509213417</v>
      </c>
      <c r="AC1627" s="3">
        <v>27677.39</v>
      </c>
      <c r="AD1627" s="3">
        <v>93270.48</v>
      </c>
      <c r="AE1627" s="3">
        <f t="shared" si="264"/>
        <v>0.29674329970211366</v>
      </c>
      <c r="AF1627" s="2">
        <v>56.949599999999997</v>
      </c>
      <c r="AG1627" s="2">
        <v>24.1052</v>
      </c>
      <c r="AH1627" s="2">
        <v>50.450099999999999</v>
      </c>
      <c r="AI1627" s="2">
        <v>30.523399999999999</v>
      </c>
      <c r="AJ1627" s="4">
        <f t="shared" si="265"/>
        <v>836.32770541111756</v>
      </c>
      <c r="AK1627" s="3" t="s">
        <v>93</v>
      </c>
      <c r="AL1627" s="3" t="s">
        <v>94</v>
      </c>
      <c r="AM1627" s="3" t="s">
        <v>95</v>
      </c>
      <c r="AN1627" s="3" t="s">
        <v>96</v>
      </c>
      <c r="AO1627" s="3">
        <v>0</v>
      </c>
      <c r="AP1627" s="3">
        <v>0.80900000000000005</v>
      </c>
      <c r="AQ1627" s="3">
        <v>0.50600000000000001</v>
      </c>
      <c r="AR1627" s="3">
        <v>3</v>
      </c>
      <c r="AS1627" s="3">
        <v>-5.2350000000000003</v>
      </c>
      <c r="AT1627" s="3">
        <v>1</v>
      </c>
      <c r="AU1627" s="3">
        <v>5.6500000000000002E-2</v>
      </c>
      <c r="AV1627" s="3">
        <v>0.59599999999999997</v>
      </c>
      <c r="AW1627" s="3">
        <v>7.28E-3</v>
      </c>
      <c r="AX1627" s="3">
        <v>0.24</v>
      </c>
      <c r="AY1627" s="3">
        <v>0.47099999999999997</v>
      </c>
      <c r="AZ1627" s="3">
        <v>120.012</v>
      </c>
      <c r="BA1627" s="3">
        <v>180840</v>
      </c>
      <c r="BB1627" s="3">
        <v>4</v>
      </c>
    </row>
    <row r="1628" spans="1:54" x14ac:dyDescent="0.25">
      <c r="A1628" s="3">
        <v>1627</v>
      </c>
      <c r="B1628" s="2" t="s">
        <v>58</v>
      </c>
      <c r="C1628" s="2" t="s">
        <v>72</v>
      </c>
      <c r="D1628" s="3">
        <v>10</v>
      </c>
      <c r="E1628" s="3" t="s">
        <v>19</v>
      </c>
      <c r="F1628" s="3" t="s">
        <v>25</v>
      </c>
      <c r="G1628" s="3" t="s">
        <v>23</v>
      </c>
      <c r="H1628" s="3">
        <v>14</v>
      </c>
      <c r="I1628" s="3">
        <v>7.5714285714285703</v>
      </c>
      <c r="J1628" s="3">
        <v>17</v>
      </c>
      <c r="K1628" s="3">
        <v>5</v>
      </c>
      <c r="L1628" s="3">
        <v>3</v>
      </c>
      <c r="M1628" s="3">
        <v>1</v>
      </c>
      <c r="N1628" s="3" t="str">
        <f t="shared" si="261"/>
        <v>n</v>
      </c>
      <c r="O1628" s="3" t="str">
        <f t="shared" si="262"/>
        <v>n</v>
      </c>
      <c r="P1628" s="2" t="s">
        <v>59</v>
      </c>
      <c r="Q1628" s="2" t="s">
        <v>26</v>
      </c>
      <c r="R1628" s="4" t="str">
        <f t="shared" si="263"/>
        <v>n</v>
      </c>
      <c r="S1628" s="2" t="s">
        <v>23</v>
      </c>
      <c r="T1628" s="2">
        <v>5</v>
      </c>
      <c r="U1628" s="6">
        <v>33966</v>
      </c>
      <c r="V1628" s="7">
        <v>3570</v>
      </c>
      <c r="W1628" s="7">
        <v>1710068</v>
      </c>
      <c r="X1628" s="7">
        <v>1680011</v>
      </c>
      <c r="Y1628" s="7">
        <v>1968957</v>
      </c>
      <c r="Z1628" s="7">
        <f t="shared" si="266"/>
        <v>0.13119908532228097</v>
      </c>
      <c r="AA1628" s="7">
        <f t="shared" si="267"/>
        <v>1.235524976985319E-2</v>
      </c>
      <c r="AB1628" s="7">
        <f t="shared" si="268"/>
        <v>0.14355433509213417</v>
      </c>
      <c r="AC1628" s="3">
        <v>27677.39</v>
      </c>
      <c r="AD1628" s="3">
        <v>93270.48</v>
      </c>
      <c r="AE1628" s="3">
        <f t="shared" si="264"/>
        <v>0.29674329970211366</v>
      </c>
      <c r="AF1628" s="2">
        <v>56.949599999999997</v>
      </c>
      <c r="AG1628" s="2">
        <v>24.1052</v>
      </c>
      <c r="AH1628" s="2">
        <v>50.450099999999999</v>
      </c>
      <c r="AI1628" s="2">
        <v>30.523399999999999</v>
      </c>
      <c r="AJ1628" s="4">
        <f t="shared" si="265"/>
        <v>836.32770541111756</v>
      </c>
      <c r="AK1628" s="3" t="s">
        <v>93</v>
      </c>
      <c r="AL1628" s="3" t="s">
        <v>94</v>
      </c>
      <c r="AM1628" s="3" t="s">
        <v>95</v>
      </c>
      <c r="AN1628" s="3" t="s">
        <v>96</v>
      </c>
      <c r="AO1628" s="3">
        <v>0</v>
      </c>
      <c r="AP1628" s="3">
        <v>0.80900000000000005</v>
      </c>
      <c r="AQ1628" s="3">
        <v>0.50600000000000001</v>
      </c>
      <c r="AR1628" s="3">
        <v>3</v>
      </c>
      <c r="AS1628" s="3">
        <v>-5.2350000000000003</v>
      </c>
      <c r="AT1628" s="3">
        <v>1</v>
      </c>
      <c r="AU1628" s="3">
        <v>5.6500000000000002E-2</v>
      </c>
      <c r="AV1628" s="3">
        <v>0.59599999999999997</v>
      </c>
      <c r="AW1628" s="3">
        <v>7.28E-3</v>
      </c>
      <c r="AX1628" s="3">
        <v>0.24</v>
      </c>
      <c r="AY1628" s="3">
        <v>0.47099999999999997</v>
      </c>
      <c r="AZ1628" s="3">
        <v>120.012</v>
      </c>
      <c r="BA1628" s="3">
        <v>180840</v>
      </c>
      <c r="BB1628" s="3">
        <v>4</v>
      </c>
    </row>
    <row r="1629" spans="1:54" x14ac:dyDescent="0.25">
      <c r="A1629" s="3">
        <v>1628</v>
      </c>
      <c r="B1629" s="2" t="s">
        <v>58</v>
      </c>
      <c r="C1629" s="2" t="s">
        <v>72</v>
      </c>
      <c r="D1629" s="3">
        <v>12</v>
      </c>
      <c r="E1629" s="3" t="s">
        <v>19</v>
      </c>
      <c r="F1629" s="3" t="s">
        <v>20</v>
      </c>
      <c r="G1629" s="3" t="s">
        <v>23</v>
      </c>
      <c r="H1629" s="3">
        <v>14</v>
      </c>
      <c r="I1629" s="3">
        <v>7.5714285714285703</v>
      </c>
      <c r="J1629" s="3">
        <v>17</v>
      </c>
      <c r="K1629" s="3">
        <v>5</v>
      </c>
      <c r="L1629" s="3">
        <v>3</v>
      </c>
      <c r="M1629" s="3">
        <v>1</v>
      </c>
      <c r="N1629" s="3" t="str">
        <f t="shared" si="261"/>
        <v>n</v>
      </c>
      <c r="O1629" s="3" t="str">
        <f t="shared" si="262"/>
        <v>n</v>
      </c>
      <c r="P1629" s="2" t="s">
        <v>59</v>
      </c>
      <c r="Q1629" s="2" t="s">
        <v>26</v>
      </c>
      <c r="R1629" s="4" t="str">
        <f t="shared" si="263"/>
        <v>n</v>
      </c>
      <c r="S1629" s="2" t="s">
        <v>23</v>
      </c>
      <c r="T1629" s="2">
        <v>5</v>
      </c>
      <c r="U1629" s="6">
        <v>33966</v>
      </c>
      <c r="V1629" s="7">
        <v>3570</v>
      </c>
      <c r="W1629" s="7">
        <v>1710068</v>
      </c>
      <c r="X1629" s="7">
        <v>1680011</v>
      </c>
      <c r="Y1629" s="7">
        <v>1968957</v>
      </c>
      <c r="Z1629" s="7">
        <f t="shared" si="266"/>
        <v>0.13119908532228097</v>
      </c>
      <c r="AA1629" s="7">
        <f t="shared" si="267"/>
        <v>1.235524976985319E-2</v>
      </c>
      <c r="AB1629" s="7">
        <f t="shared" si="268"/>
        <v>0.14355433509213417</v>
      </c>
      <c r="AC1629" s="3">
        <v>27677.39</v>
      </c>
      <c r="AD1629" s="3">
        <v>93270.48</v>
      </c>
      <c r="AE1629" s="3">
        <f t="shared" si="264"/>
        <v>0.29674329970211366</v>
      </c>
      <c r="AF1629" s="2">
        <v>56.949599999999997</v>
      </c>
      <c r="AG1629" s="2">
        <v>24.1052</v>
      </c>
      <c r="AH1629" s="2">
        <v>50.450099999999999</v>
      </c>
      <c r="AI1629" s="2">
        <v>30.523399999999999</v>
      </c>
      <c r="AJ1629" s="4">
        <f t="shared" si="265"/>
        <v>836.32770541111756</v>
      </c>
      <c r="AK1629" s="3" t="s">
        <v>93</v>
      </c>
      <c r="AL1629" s="3" t="s">
        <v>94</v>
      </c>
      <c r="AM1629" s="3" t="s">
        <v>95</v>
      </c>
      <c r="AN1629" s="3" t="s">
        <v>96</v>
      </c>
      <c r="AO1629" s="3">
        <v>0</v>
      </c>
      <c r="AP1629" s="3">
        <v>0.80900000000000005</v>
      </c>
      <c r="AQ1629" s="3">
        <v>0.50600000000000001</v>
      </c>
      <c r="AR1629" s="3">
        <v>3</v>
      </c>
      <c r="AS1629" s="3">
        <v>-5.2350000000000003</v>
      </c>
      <c r="AT1629" s="3">
        <v>1</v>
      </c>
      <c r="AU1629" s="3">
        <v>5.6500000000000002E-2</v>
      </c>
      <c r="AV1629" s="3">
        <v>0.59599999999999997</v>
      </c>
      <c r="AW1629" s="3">
        <v>7.28E-3</v>
      </c>
      <c r="AX1629" s="3">
        <v>0.24</v>
      </c>
      <c r="AY1629" s="3">
        <v>0.47099999999999997</v>
      </c>
      <c r="AZ1629" s="3">
        <v>120.012</v>
      </c>
      <c r="BA1629" s="3">
        <v>180840</v>
      </c>
      <c r="BB1629" s="3">
        <v>4</v>
      </c>
    </row>
    <row r="1630" spans="1:54" x14ac:dyDescent="0.25">
      <c r="A1630" s="3">
        <v>1629</v>
      </c>
      <c r="B1630" s="2" t="s">
        <v>60</v>
      </c>
      <c r="C1630" s="2" t="s">
        <v>72</v>
      </c>
      <c r="D1630" s="3">
        <v>8</v>
      </c>
      <c r="E1630" s="3" t="s">
        <v>35</v>
      </c>
      <c r="F1630" s="3" t="s">
        <v>25</v>
      </c>
      <c r="G1630" s="3" t="s">
        <v>23</v>
      </c>
      <c r="H1630" s="3">
        <v>21</v>
      </c>
      <c r="I1630" s="3">
        <v>7.125</v>
      </c>
      <c r="J1630" s="3">
        <v>18</v>
      </c>
      <c r="K1630" s="3">
        <v>6</v>
      </c>
      <c r="L1630" s="3">
        <v>3</v>
      </c>
      <c r="M1630" s="3">
        <v>1</v>
      </c>
      <c r="N1630" s="3" t="str">
        <f t="shared" si="261"/>
        <v>n</v>
      </c>
      <c r="O1630" s="3" t="str">
        <f t="shared" si="262"/>
        <v>n</v>
      </c>
      <c r="P1630" s="2" t="s">
        <v>59</v>
      </c>
      <c r="Q1630" s="2" t="s">
        <v>26</v>
      </c>
      <c r="R1630" s="4" t="str">
        <f t="shared" si="263"/>
        <v>n</v>
      </c>
      <c r="S1630" s="2" t="s">
        <v>23</v>
      </c>
      <c r="T1630" s="2">
        <v>5</v>
      </c>
      <c r="U1630" s="6">
        <v>11281</v>
      </c>
      <c r="V1630" s="7">
        <v>1524</v>
      </c>
      <c r="W1630" s="7">
        <v>2758852</v>
      </c>
      <c r="X1630" s="7">
        <v>2869876</v>
      </c>
      <c r="Y1630" s="7">
        <v>2888558</v>
      </c>
      <c r="Z1630" s="7">
        <f t="shared" si="266"/>
        <v>8.6973617257490018E-2</v>
      </c>
      <c r="AA1630" s="7">
        <f t="shared" si="267"/>
        <v>8.157584841023445E-2</v>
      </c>
      <c r="AB1630" s="7">
        <f t="shared" si="268"/>
        <v>0.16854946566772447</v>
      </c>
      <c r="AC1630" s="3">
        <v>42738.879999999997</v>
      </c>
      <c r="AD1630" s="3">
        <v>93270.48</v>
      </c>
      <c r="AE1630" s="3">
        <f t="shared" si="264"/>
        <v>0.45822515333897712</v>
      </c>
      <c r="AF1630" s="2">
        <v>54.687199999999997</v>
      </c>
      <c r="AG1630" s="5">
        <v>252.797</v>
      </c>
      <c r="AH1630" s="2">
        <v>50.450099999999999</v>
      </c>
      <c r="AI1630" s="2">
        <v>30.523399999999999</v>
      </c>
      <c r="AJ1630" s="4">
        <f t="shared" si="265"/>
        <v>7682.7915662811247</v>
      </c>
      <c r="AK1630" s="3" t="s">
        <v>93</v>
      </c>
      <c r="AL1630" s="3" t="s">
        <v>94</v>
      </c>
      <c r="AM1630" s="3" t="s">
        <v>95</v>
      </c>
      <c r="AN1630" s="3" t="s">
        <v>96</v>
      </c>
      <c r="AO1630" s="3">
        <v>0</v>
      </c>
      <c r="AP1630" s="3">
        <v>0.80900000000000005</v>
      </c>
      <c r="AQ1630" s="3">
        <v>0.50600000000000001</v>
      </c>
      <c r="AR1630" s="3">
        <v>3</v>
      </c>
      <c r="AS1630" s="3">
        <v>-5.2350000000000003</v>
      </c>
      <c r="AT1630" s="3">
        <v>1</v>
      </c>
      <c r="AU1630" s="3">
        <v>5.6500000000000002E-2</v>
      </c>
      <c r="AV1630" s="3">
        <v>0.59599999999999997</v>
      </c>
      <c r="AW1630" s="3">
        <v>7.28E-3</v>
      </c>
      <c r="AX1630" s="3">
        <v>0.24</v>
      </c>
      <c r="AY1630" s="3">
        <v>0.47099999999999997</v>
      </c>
      <c r="AZ1630" s="3">
        <v>120.012</v>
      </c>
      <c r="BA1630" s="3">
        <v>180840</v>
      </c>
      <c r="BB1630" s="3">
        <v>4</v>
      </c>
    </row>
    <row r="1631" spans="1:54" x14ac:dyDescent="0.25">
      <c r="A1631" s="3">
        <v>1630</v>
      </c>
      <c r="B1631" s="2" t="s">
        <v>60</v>
      </c>
      <c r="C1631" s="2" t="s">
        <v>72</v>
      </c>
      <c r="D1631" s="3">
        <v>10</v>
      </c>
      <c r="E1631" s="3" t="s">
        <v>35</v>
      </c>
      <c r="F1631" s="3" t="s">
        <v>20</v>
      </c>
      <c r="G1631" s="3" t="s">
        <v>23</v>
      </c>
      <c r="H1631" s="3">
        <v>21</v>
      </c>
      <c r="I1631" s="3">
        <v>7.125</v>
      </c>
      <c r="J1631" s="3">
        <v>18</v>
      </c>
      <c r="K1631" s="3">
        <v>6</v>
      </c>
      <c r="L1631" s="3">
        <v>3</v>
      </c>
      <c r="M1631" s="3">
        <v>1</v>
      </c>
      <c r="N1631" s="3" t="str">
        <f t="shared" si="261"/>
        <v>n</v>
      </c>
      <c r="O1631" s="3" t="str">
        <f t="shared" si="262"/>
        <v>n</v>
      </c>
      <c r="P1631" s="2" t="s">
        <v>59</v>
      </c>
      <c r="Q1631" s="2" t="s">
        <v>26</v>
      </c>
      <c r="R1631" s="4" t="str">
        <f t="shared" si="263"/>
        <v>n</v>
      </c>
      <c r="S1631" s="2" t="s">
        <v>23</v>
      </c>
      <c r="T1631" s="2">
        <v>5</v>
      </c>
      <c r="U1631" s="6">
        <v>11281</v>
      </c>
      <c r="V1631" s="7">
        <v>1524</v>
      </c>
      <c r="W1631" s="7">
        <v>2758852</v>
      </c>
      <c r="X1631" s="7">
        <v>2869876</v>
      </c>
      <c r="Y1631" s="7">
        <v>2888558</v>
      </c>
      <c r="Z1631" s="7">
        <f t="shared" si="266"/>
        <v>8.6973617257490018E-2</v>
      </c>
      <c r="AA1631" s="7">
        <f t="shared" si="267"/>
        <v>8.157584841023445E-2</v>
      </c>
      <c r="AB1631" s="7">
        <f t="shared" si="268"/>
        <v>0.16854946566772447</v>
      </c>
      <c r="AC1631" s="3">
        <v>42738.879999999997</v>
      </c>
      <c r="AD1631" s="3">
        <v>93270.48</v>
      </c>
      <c r="AE1631" s="3">
        <f t="shared" si="264"/>
        <v>0.45822515333897712</v>
      </c>
      <c r="AF1631" s="2">
        <v>54.687199999999997</v>
      </c>
      <c r="AG1631" s="5">
        <v>252.797</v>
      </c>
      <c r="AH1631" s="2">
        <v>50.450099999999999</v>
      </c>
      <c r="AI1631" s="2">
        <v>30.523399999999999</v>
      </c>
      <c r="AJ1631" s="4">
        <f t="shared" si="265"/>
        <v>7682.7915662811247</v>
      </c>
      <c r="AK1631" s="3" t="s">
        <v>93</v>
      </c>
      <c r="AL1631" s="3" t="s">
        <v>94</v>
      </c>
      <c r="AM1631" s="3" t="s">
        <v>95</v>
      </c>
      <c r="AN1631" s="3" t="s">
        <v>96</v>
      </c>
      <c r="AO1631" s="3">
        <v>0</v>
      </c>
      <c r="AP1631" s="3">
        <v>0.80900000000000005</v>
      </c>
      <c r="AQ1631" s="3">
        <v>0.50600000000000001</v>
      </c>
      <c r="AR1631" s="3">
        <v>3</v>
      </c>
      <c r="AS1631" s="3">
        <v>-5.2350000000000003</v>
      </c>
      <c r="AT1631" s="3">
        <v>1</v>
      </c>
      <c r="AU1631" s="3">
        <v>5.6500000000000002E-2</v>
      </c>
      <c r="AV1631" s="3">
        <v>0.59599999999999997</v>
      </c>
      <c r="AW1631" s="3">
        <v>7.28E-3</v>
      </c>
      <c r="AX1631" s="3">
        <v>0.24</v>
      </c>
      <c r="AY1631" s="3">
        <v>0.47099999999999997</v>
      </c>
      <c r="AZ1631" s="3">
        <v>120.012</v>
      </c>
      <c r="BA1631" s="3">
        <v>180840</v>
      </c>
      <c r="BB1631" s="3">
        <v>4</v>
      </c>
    </row>
    <row r="1632" spans="1:54" x14ac:dyDescent="0.25">
      <c r="A1632" s="3">
        <v>1631</v>
      </c>
      <c r="B1632" s="2" t="s">
        <v>60</v>
      </c>
      <c r="C1632" s="2" t="s">
        <v>72</v>
      </c>
      <c r="D1632" s="3">
        <v>8</v>
      </c>
      <c r="E1632" s="3" t="s">
        <v>19</v>
      </c>
      <c r="F1632" s="3" t="s">
        <v>25</v>
      </c>
      <c r="G1632" s="3" t="s">
        <v>23</v>
      </c>
      <c r="H1632" s="3">
        <v>14</v>
      </c>
      <c r="I1632" s="3">
        <v>7.125</v>
      </c>
      <c r="J1632" s="3">
        <v>18</v>
      </c>
      <c r="K1632" s="3">
        <v>6</v>
      </c>
      <c r="L1632" s="3">
        <v>3</v>
      </c>
      <c r="M1632" s="3">
        <v>1</v>
      </c>
      <c r="N1632" s="3" t="str">
        <f t="shared" si="261"/>
        <v>n</v>
      </c>
      <c r="O1632" s="3" t="str">
        <f t="shared" si="262"/>
        <v>n</v>
      </c>
      <c r="P1632" s="2" t="s">
        <v>59</v>
      </c>
      <c r="Q1632" s="2" t="s">
        <v>26</v>
      </c>
      <c r="R1632" s="4" t="str">
        <f t="shared" si="263"/>
        <v>n</v>
      </c>
      <c r="S1632" s="2" t="s">
        <v>23</v>
      </c>
      <c r="T1632" s="2">
        <v>5</v>
      </c>
      <c r="U1632" s="6">
        <v>11281</v>
      </c>
      <c r="V1632" s="7">
        <v>1524</v>
      </c>
      <c r="W1632" s="7">
        <v>2758852</v>
      </c>
      <c r="X1632" s="7">
        <v>2869876</v>
      </c>
      <c r="Y1632" s="7">
        <v>2888558</v>
      </c>
      <c r="Z1632" s="7">
        <f t="shared" si="266"/>
        <v>8.6973617257490018E-2</v>
      </c>
      <c r="AA1632" s="7">
        <f t="shared" si="267"/>
        <v>8.157584841023445E-2</v>
      </c>
      <c r="AB1632" s="7">
        <f t="shared" si="268"/>
        <v>0.16854946566772447</v>
      </c>
      <c r="AC1632" s="3">
        <v>42738.879999999997</v>
      </c>
      <c r="AD1632" s="3">
        <v>93270.48</v>
      </c>
      <c r="AE1632" s="3">
        <f t="shared" si="264"/>
        <v>0.45822515333897712</v>
      </c>
      <c r="AF1632" s="2">
        <v>54.687199999999997</v>
      </c>
      <c r="AG1632" s="5">
        <v>252.797</v>
      </c>
      <c r="AH1632" s="2">
        <v>50.450099999999999</v>
      </c>
      <c r="AI1632" s="2">
        <v>30.523399999999999</v>
      </c>
      <c r="AJ1632" s="4">
        <f t="shared" si="265"/>
        <v>7682.7915662811247</v>
      </c>
      <c r="AK1632" s="3" t="s">
        <v>93</v>
      </c>
      <c r="AL1632" s="3" t="s">
        <v>94</v>
      </c>
      <c r="AM1632" s="3" t="s">
        <v>95</v>
      </c>
      <c r="AN1632" s="3" t="s">
        <v>96</v>
      </c>
      <c r="AO1632" s="3">
        <v>0</v>
      </c>
      <c r="AP1632" s="3">
        <v>0.80900000000000005</v>
      </c>
      <c r="AQ1632" s="3">
        <v>0.50600000000000001</v>
      </c>
      <c r="AR1632" s="3">
        <v>3</v>
      </c>
      <c r="AS1632" s="3">
        <v>-5.2350000000000003</v>
      </c>
      <c r="AT1632" s="3">
        <v>1</v>
      </c>
      <c r="AU1632" s="3">
        <v>5.6500000000000002E-2</v>
      </c>
      <c r="AV1632" s="3">
        <v>0.59599999999999997</v>
      </c>
      <c r="AW1632" s="3">
        <v>7.28E-3</v>
      </c>
      <c r="AX1632" s="3">
        <v>0.24</v>
      </c>
      <c r="AY1632" s="3">
        <v>0.47099999999999997</v>
      </c>
      <c r="AZ1632" s="3">
        <v>120.012</v>
      </c>
      <c r="BA1632" s="3">
        <v>180840</v>
      </c>
      <c r="BB1632" s="3">
        <v>4</v>
      </c>
    </row>
    <row r="1633" spans="1:54" x14ac:dyDescent="0.25">
      <c r="A1633" s="3">
        <v>1632</v>
      </c>
      <c r="B1633" s="2" t="s">
        <v>60</v>
      </c>
      <c r="C1633" s="2" t="s">
        <v>72</v>
      </c>
      <c r="D1633" s="3">
        <v>10</v>
      </c>
      <c r="E1633" s="3" t="s">
        <v>19</v>
      </c>
      <c r="F1633" s="3" t="s">
        <v>20</v>
      </c>
      <c r="G1633" s="3" t="s">
        <v>23</v>
      </c>
      <c r="H1633" s="3">
        <v>14</v>
      </c>
      <c r="I1633" s="3">
        <v>7.125</v>
      </c>
      <c r="J1633" s="3">
        <v>18</v>
      </c>
      <c r="K1633" s="3">
        <v>6</v>
      </c>
      <c r="L1633" s="3">
        <v>3</v>
      </c>
      <c r="M1633" s="3">
        <v>1</v>
      </c>
      <c r="N1633" s="3" t="str">
        <f t="shared" si="261"/>
        <v>n</v>
      </c>
      <c r="O1633" s="3" t="str">
        <f t="shared" si="262"/>
        <v>n</v>
      </c>
      <c r="P1633" s="2" t="s">
        <v>59</v>
      </c>
      <c r="Q1633" s="2" t="s">
        <v>26</v>
      </c>
      <c r="R1633" s="4" t="str">
        <f t="shared" si="263"/>
        <v>n</v>
      </c>
      <c r="S1633" s="2" t="s">
        <v>23</v>
      </c>
      <c r="T1633" s="2">
        <v>5</v>
      </c>
      <c r="U1633" s="6">
        <v>11281</v>
      </c>
      <c r="V1633" s="7">
        <v>1524</v>
      </c>
      <c r="W1633" s="7">
        <v>2758852</v>
      </c>
      <c r="X1633" s="7">
        <v>2869876</v>
      </c>
      <c r="Y1633" s="7">
        <v>2888558</v>
      </c>
      <c r="Z1633" s="7">
        <f t="shared" si="266"/>
        <v>8.6973617257490018E-2</v>
      </c>
      <c r="AA1633" s="7">
        <f t="shared" si="267"/>
        <v>8.157584841023445E-2</v>
      </c>
      <c r="AB1633" s="7">
        <f t="shared" si="268"/>
        <v>0.16854946566772447</v>
      </c>
      <c r="AC1633" s="3">
        <v>42738.879999999997</v>
      </c>
      <c r="AD1633" s="3">
        <v>93270.48</v>
      </c>
      <c r="AE1633" s="3">
        <f t="shared" si="264"/>
        <v>0.45822515333897712</v>
      </c>
      <c r="AF1633" s="2">
        <v>54.687199999999997</v>
      </c>
      <c r="AG1633" s="5">
        <v>252.797</v>
      </c>
      <c r="AH1633" s="2">
        <v>50.450099999999999</v>
      </c>
      <c r="AI1633" s="2">
        <v>30.523399999999999</v>
      </c>
      <c r="AJ1633" s="4">
        <f t="shared" si="265"/>
        <v>7682.7915662811247</v>
      </c>
      <c r="AK1633" s="3" t="s">
        <v>93</v>
      </c>
      <c r="AL1633" s="3" t="s">
        <v>94</v>
      </c>
      <c r="AM1633" s="3" t="s">
        <v>95</v>
      </c>
      <c r="AN1633" s="3" t="s">
        <v>96</v>
      </c>
      <c r="AO1633" s="3">
        <v>0</v>
      </c>
      <c r="AP1633" s="3">
        <v>0.80900000000000005</v>
      </c>
      <c r="AQ1633" s="3">
        <v>0.50600000000000001</v>
      </c>
      <c r="AR1633" s="3">
        <v>3</v>
      </c>
      <c r="AS1633" s="3">
        <v>-5.2350000000000003</v>
      </c>
      <c r="AT1633" s="3">
        <v>1</v>
      </c>
      <c r="AU1633" s="3">
        <v>5.6500000000000002E-2</v>
      </c>
      <c r="AV1633" s="3">
        <v>0.59599999999999997</v>
      </c>
      <c r="AW1633" s="3">
        <v>7.28E-3</v>
      </c>
      <c r="AX1633" s="3">
        <v>0.24</v>
      </c>
      <c r="AY1633" s="3">
        <v>0.47099999999999997</v>
      </c>
      <c r="AZ1633" s="3">
        <v>120.012</v>
      </c>
      <c r="BA1633" s="3">
        <v>180840</v>
      </c>
      <c r="BB1633" s="3">
        <v>4</v>
      </c>
    </row>
    <row r="1634" spans="1:54" x14ac:dyDescent="0.25">
      <c r="A1634" s="3">
        <v>1633</v>
      </c>
      <c r="B1634" s="2" t="s">
        <v>61</v>
      </c>
      <c r="C1634" s="2" t="s">
        <v>72</v>
      </c>
      <c r="D1634" s="3">
        <v>4</v>
      </c>
      <c r="E1634" s="3" t="s">
        <v>35</v>
      </c>
      <c r="F1634" s="3" t="s">
        <v>20</v>
      </c>
      <c r="G1634" s="3" t="s">
        <v>23</v>
      </c>
      <c r="H1634" s="3">
        <v>21</v>
      </c>
      <c r="I1634" s="3">
        <v>6.0833333333333304</v>
      </c>
      <c r="J1634" s="3">
        <v>19</v>
      </c>
      <c r="K1634" s="3">
        <v>1</v>
      </c>
      <c r="L1634" s="3">
        <v>3</v>
      </c>
      <c r="M1634" s="3">
        <v>1</v>
      </c>
      <c r="N1634" s="3" t="str">
        <f t="shared" si="261"/>
        <v>n</v>
      </c>
      <c r="O1634" s="3" t="str">
        <f t="shared" si="262"/>
        <v>y</v>
      </c>
      <c r="P1634" s="2" t="s">
        <v>62</v>
      </c>
      <c r="Q1634" s="2" t="s">
        <v>26</v>
      </c>
      <c r="R1634" s="4" t="str">
        <f t="shared" si="263"/>
        <v>n</v>
      </c>
      <c r="S1634" s="2" t="s">
        <v>23</v>
      </c>
      <c r="T1634" s="2">
        <v>5</v>
      </c>
      <c r="U1634" s="6" t="s">
        <v>87</v>
      </c>
      <c r="V1634" s="7" t="s">
        <v>87</v>
      </c>
      <c r="W1634" s="6" t="s">
        <v>87</v>
      </c>
      <c r="X1634" s="7" t="s">
        <v>87</v>
      </c>
      <c r="Y1634" s="7">
        <v>434403</v>
      </c>
      <c r="Z1634" s="7" t="s">
        <v>87</v>
      </c>
      <c r="AA1634" s="7" t="s">
        <v>87</v>
      </c>
      <c r="AB1634" s="7" t="s">
        <v>87</v>
      </c>
      <c r="AC1634" s="3">
        <v>10949.09</v>
      </c>
      <c r="AD1634" s="3">
        <v>93270.48</v>
      </c>
      <c r="AE1634" s="3">
        <f t="shared" si="264"/>
        <v>0.1173907328449473</v>
      </c>
      <c r="AF1634" s="2">
        <v>35.898899999999998</v>
      </c>
      <c r="AG1634" s="2">
        <v>14.5146</v>
      </c>
      <c r="AH1634" s="2">
        <v>50.450099999999999</v>
      </c>
      <c r="AI1634" s="2">
        <v>30.523399999999999</v>
      </c>
      <c r="AJ1634" s="4">
        <f t="shared" si="265"/>
        <v>2065.1874478137702</v>
      </c>
      <c r="AK1634" s="3" t="s">
        <v>93</v>
      </c>
      <c r="AL1634" s="3" t="s">
        <v>94</v>
      </c>
      <c r="AM1634" s="3" t="s">
        <v>95</v>
      </c>
      <c r="AN1634" s="3" t="s">
        <v>96</v>
      </c>
      <c r="AO1634" s="3">
        <v>0</v>
      </c>
      <c r="AP1634" s="3">
        <v>0.80900000000000005</v>
      </c>
      <c r="AQ1634" s="3">
        <v>0.50600000000000001</v>
      </c>
      <c r="AR1634" s="3">
        <v>3</v>
      </c>
      <c r="AS1634" s="3">
        <v>-5.2350000000000003</v>
      </c>
      <c r="AT1634" s="3">
        <v>1</v>
      </c>
      <c r="AU1634" s="3">
        <v>5.6500000000000002E-2</v>
      </c>
      <c r="AV1634" s="3">
        <v>0.59599999999999997</v>
      </c>
      <c r="AW1634" s="3">
        <v>7.28E-3</v>
      </c>
      <c r="AX1634" s="3">
        <v>0.24</v>
      </c>
      <c r="AY1634" s="3">
        <v>0.47099999999999997</v>
      </c>
      <c r="AZ1634" s="3">
        <v>120.012</v>
      </c>
      <c r="BA1634" s="3">
        <v>180840</v>
      </c>
      <c r="BB1634" s="3">
        <v>4</v>
      </c>
    </row>
    <row r="1635" spans="1:54" x14ac:dyDescent="0.25">
      <c r="A1635" s="3">
        <v>1634</v>
      </c>
      <c r="B1635" s="2" t="s">
        <v>63</v>
      </c>
      <c r="C1635" s="2" t="s">
        <v>72</v>
      </c>
      <c r="D1635" s="3">
        <v>12</v>
      </c>
      <c r="E1635" s="3" t="s">
        <v>35</v>
      </c>
      <c r="F1635" s="3" t="s">
        <v>25</v>
      </c>
      <c r="G1635" s="3" t="s">
        <v>23</v>
      </c>
      <c r="H1635" s="3">
        <v>21</v>
      </c>
      <c r="I1635" s="3">
        <v>8.4</v>
      </c>
      <c r="J1635" s="3">
        <v>20</v>
      </c>
      <c r="K1635" s="3">
        <v>1</v>
      </c>
      <c r="L1635" s="3">
        <v>3</v>
      </c>
      <c r="M1635" s="3">
        <v>1</v>
      </c>
      <c r="N1635" s="3" t="str">
        <f t="shared" si="261"/>
        <v>n</v>
      </c>
      <c r="O1635" s="3" t="str">
        <f t="shared" si="262"/>
        <v>y</v>
      </c>
      <c r="P1635" s="2" t="s">
        <v>30</v>
      </c>
      <c r="Q1635" s="2" t="s">
        <v>26</v>
      </c>
      <c r="R1635" s="4" t="str">
        <f t="shared" si="263"/>
        <v>n</v>
      </c>
      <c r="S1635" s="2" t="s">
        <v>28</v>
      </c>
      <c r="T1635" s="2">
        <v>5</v>
      </c>
      <c r="U1635" s="6" t="s">
        <v>87</v>
      </c>
      <c r="V1635" s="7" t="s">
        <v>87</v>
      </c>
      <c r="W1635" s="6" t="s">
        <v>87</v>
      </c>
      <c r="X1635" s="7" t="s">
        <v>87</v>
      </c>
      <c r="Y1635" s="7">
        <v>3553056</v>
      </c>
      <c r="Z1635" s="7" t="s">
        <v>87</v>
      </c>
      <c r="AA1635" s="7" t="s">
        <v>87</v>
      </c>
      <c r="AB1635" s="7" t="s">
        <v>87</v>
      </c>
      <c r="AC1635" s="3">
        <v>6749.52</v>
      </c>
      <c r="AD1635" s="3">
        <v>93270.48</v>
      </c>
      <c r="AE1635" s="3">
        <f t="shared" si="264"/>
        <v>7.2365018385238289E-2</v>
      </c>
      <c r="AF1635" s="2">
        <v>47.0105</v>
      </c>
      <c r="AG1635" s="2">
        <v>28.863800000000001</v>
      </c>
      <c r="AH1635" s="2">
        <v>50.450099999999999</v>
      </c>
      <c r="AI1635" s="2">
        <v>30.523399999999999</v>
      </c>
      <c r="AJ1635" s="4">
        <f t="shared" si="265"/>
        <v>401.34069885932087</v>
      </c>
      <c r="AK1635" s="3" t="s">
        <v>93</v>
      </c>
      <c r="AL1635" s="3" t="s">
        <v>94</v>
      </c>
      <c r="AM1635" s="3" t="s">
        <v>95</v>
      </c>
      <c r="AN1635" s="3" t="s">
        <v>96</v>
      </c>
      <c r="AO1635" s="3">
        <v>0</v>
      </c>
      <c r="AP1635" s="3">
        <v>0.80900000000000005</v>
      </c>
      <c r="AQ1635" s="3">
        <v>0.50600000000000001</v>
      </c>
      <c r="AR1635" s="3">
        <v>3</v>
      </c>
      <c r="AS1635" s="3">
        <v>-5.2350000000000003</v>
      </c>
      <c r="AT1635" s="3">
        <v>1</v>
      </c>
      <c r="AU1635" s="3">
        <v>5.6500000000000002E-2</v>
      </c>
      <c r="AV1635" s="3">
        <v>0.59599999999999997</v>
      </c>
      <c r="AW1635" s="3">
        <v>7.28E-3</v>
      </c>
      <c r="AX1635" s="3">
        <v>0.24</v>
      </c>
      <c r="AY1635" s="3">
        <v>0.47099999999999997</v>
      </c>
      <c r="AZ1635" s="3">
        <v>120.012</v>
      </c>
      <c r="BA1635" s="3">
        <v>180840</v>
      </c>
      <c r="BB1635" s="3">
        <v>4</v>
      </c>
    </row>
    <row r="1636" spans="1:54" x14ac:dyDescent="0.25">
      <c r="A1636" s="3">
        <v>1635</v>
      </c>
      <c r="B1636" s="2" t="s">
        <v>63</v>
      </c>
      <c r="C1636" s="2" t="s">
        <v>72</v>
      </c>
      <c r="D1636" s="3">
        <v>10</v>
      </c>
      <c r="E1636" s="3" t="s">
        <v>35</v>
      </c>
      <c r="F1636" s="3" t="s">
        <v>20</v>
      </c>
      <c r="G1636" s="3" t="s">
        <v>23</v>
      </c>
      <c r="H1636" s="3">
        <v>21</v>
      </c>
      <c r="I1636" s="3">
        <v>8.4</v>
      </c>
      <c r="J1636" s="3">
        <v>20</v>
      </c>
      <c r="K1636" s="3">
        <v>1</v>
      </c>
      <c r="L1636" s="3">
        <v>3</v>
      </c>
      <c r="M1636" s="3">
        <v>1</v>
      </c>
      <c r="N1636" s="3" t="str">
        <f t="shared" si="261"/>
        <v>n</v>
      </c>
      <c r="O1636" s="3" t="str">
        <f t="shared" si="262"/>
        <v>y</v>
      </c>
      <c r="P1636" s="2" t="s">
        <v>30</v>
      </c>
      <c r="Q1636" s="2" t="s">
        <v>26</v>
      </c>
      <c r="R1636" s="4" t="str">
        <f t="shared" si="263"/>
        <v>n</v>
      </c>
      <c r="S1636" s="2" t="s">
        <v>28</v>
      </c>
      <c r="T1636" s="2">
        <v>5</v>
      </c>
      <c r="U1636" s="6" t="s">
        <v>87</v>
      </c>
      <c r="V1636" s="7" t="s">
        <v>87</v>
      </c>
      <c r="W1636" s="6" t="s">
        <v>87</v>
      </c>
      <c r="X1636" s="7" t="s">
        <v>87</v>
      </c>
      <c r="Y1636" s="7">
        <v>3553056</v>
      </c>
      <c r="Z1636" s="7" t="s">
        <v>87</v>
      </c>
      <c r="AA1636" s="7" t="s">
        <v>87</v>
      </c>
      <c r="AB1636" s="7" t="s">
        <v>87</v>
      </c>
      <c r="AC1636" s="3">
        <v>6749.52</v>
      </c>
      <c r="AD1636" s="3">
        <v>93270.48</v>
      </c>
      <c r="AE1636" s="3">
        <f t="shared" si="264"/>
        <v>7.2365018385238289E-2</v>
      </c>
      <c r="AF1636" s="2">
        <v>47.0105</v>
      </c>
      <c r="AG1636" s="2">
        <v>28.863800000000001</v>
      </c>
      <c r="AH1636" s="2">
        <v>50.450099999999999</v>
      </c>
      <c r="AI1636" s="2">
        <v>30.523399999999999</v>
      </c>
      <c r="AJ1636" s="4">
        <f t="shared" si="265"/>
        <v>401.34069885932087</v>
      </c>
      <c r="AK1636" s="3" t="s">
        <v>93</v>
      </c>
      <c r="AL1636" s="3" t="s">
        <v>94</v>
      </c>
      <c r="AM1636" s="3" t="s">
        <v>95</v>
      </c>
      <c r="AN1636" s="3" t="s">
        <v>96</v>
      </c>
      <c r="AO1636" s="3">
        <v>0</v>
      </c>
      <c r="AP1636" s="3">
        <v>0.80900000000000005</v>
      </c>
      <c r="AQ1636" s="3">
        <v>0.50600000000000001</v>
      </c>
      <c r="AR1636" s="3">
        <v>3</v>
      </c>
      <c r="AS1636" s="3">
        <v>-5.2350000000000003</v>
      </c>
      <c r="AT1636" s="3">
        <v>1</v>
      </c>
      <c r="AU1636" s="3">
        <v>5.6500000000000002E-2</v>
      </c>
      <c r="AV1636" s="3">
        <v>0.59599999999999997</v>
      </c>
      <c r="AW1636" s="3">
        <v>7.28E-3</v>
      </c>
      <c r="AX1636" s="3">
        <v>0.24</v>
      </c>
      <c r="AY1636" s="3">
        <v>0.47099999999999997</v>
      </c>
      <c r="AZ1636" s="3">
        <v>120.012</v>
      </c>
      <c r="BA1636" s="3">
        <v>180840</v>
      </c>
      <c r="BB1636" s="3">
        <v>4</v>
      </c>
    </row>
    <row r="1637" spans="1:54" x14ac:dyDescent="0.25">
      <c r="A1637" s="3">
        <v>1636</v>
      </c>
      <c r="B1637" s="2" t="s">
        <v>64</v>
      </c>
      <c r="C1637" s="2" t="s">
        <v>72</v>
      </c>
      <c r="D1637" s="3">
        <v>8</v>
      </c>
      <c r="E1637" s="3" t="s">
        <v>35</v>
      </c>
      <c r="F1637" s="3" t="s">
        <v>20</v>
      </c>
      <c r="G1637" s="3" t="s">
        <v>23</v>
      </c>
      <c r="H1637" s="3">
        <v>21</v>
      </c>
      <c r="I1637" s="3">
        <v>6.4444444444444402</v>
      </c>
      <c r="J1637" s="3">
        <v>1</v>
      </c>
      <c r="K1637" s="3">
        <v>2</v>
      </c>
      <c r="L1637" s="3">
        <v>3</v>
      </c>
      <c r="M1637" s="3">
        <v>1</v>
      </c>
      <c r="N1637" s="3" t="str">
        <f t="shared" si="261"/>
        <v>n</v>
      </c>
      <c r="O1637" s="3" t="str">
        <f t="shared" si="262"/>
        <v>n</v>
      </c>
      <c r="P1637" s="2" t="s">
        <v>26</v>
      </c>
      <c r="Q1637" s="2" t="s">
        <v>26</v>
      </c>
      <c r="R1637" s="4" t="str">
        <f t="shared" si="263"/>
        <v>y</v>
      </c>
      <c r="S1637" s="2" t="s">
        <v>23</v>
      </c>
      <c r="T1637" s="2">
        <v>5</v>
      </c>
      <c r="U1637" s="6" t="s">
        <v>87</v>
      </c>
      <c r="V1637" s="7" t="s">
        <v>87</v>
      </c>
      <c r="W1637" s="6" t="s">
        <v>87</v>
      </c>
      <c r="X1637" s="7" t="s">
        <v>87</v>
      </c>
      <c r="Y1637" s="7">
        <v>622218</v>
      </c>
      <c r="Z1637" s="7" t="s">
        <v>87</v>
      </c>
      <c r="AA1637" s="7" t="s">
        <v>87</v>
      </c>
      <c r="AB1637" s="7" t="s">
        <v>87</v>
      </c>
      <c r="AC1637" s="3">
        <v>4173.26</v>
      </c>
      <c r="AD1637" s="3">
        <v>93270.48</v>
      </c>
      <c r="AE1637" s="3">
        <f t="shared" si="264"/>
        <v>4.4743631639935812E-2</v>
      </c>
      <c r="AF1637" s="2">
        <v>42.430399999999999</v>
      </c>
      <c r="AG1637" s="2">
        <v>19.259399999999999</v>
      </c>
      <c r="AH1637" s="2">
        <v>50.450099999999999</v>
      </c>
      <c r="AI1637" s="2">
        <v>30.523399999999999</v>
      </c>
      <c r="AJ1637" s="4">
        <f t="shared" si="265"/>
        <v>1238.4107436003226</v>
      </c>
      <c r="AK1637" s="3" t="s">
        <v>93</v>
      </c>
      <c r="AL1637" s="3" t="s">
        <v>94</v>
      </c>
      <c r="AM1637" s="3" t="s">
        <v>95</v>
      </c>
      <c r="AN1637" s="3" t="s">
        <v>96</v>
      </c>
      <c r="AO1637" s="3">
        <v>0</v>
      </c>
      <c r="AP1637" s="3">
        <v>0.80900000000000005</v>
      </c>
      <c r="AQ1637" s="3">
        <v>0.50600000000000001</v>
      </c>
      <c r="AR1637" s="3">
        <v>3</v>
      </c>
      <c r="AS1637" s="3">
        <v>-5.2350000000000003</v>
      </c>
      <c r="AT1637" s="3">
        <v>1</v>
      </c>
      <c r="AU1637" s="3">
        <v>5.6500000000000002E-2</v>
      </c>
      <c r="AV1637" s="3">
        <v>0.59599999999999997</v>
      </c>
      <c r="AW1637" s="3">
        <v>7.28E-3</v>
      </c>
      <c r="AX1637" s="3">
        <v>0.24</v>
      </c>
      <c r="AY1637" s="3">
        <v>0.47099999999999997</v>
      </c>
      <c r="AZ1637" s="3">
        <v>120.012</v>
      </c>
      <c r="BA1637" s="3">
        <v>180840</v>
      </c>
      <c r="BB1637" s="3">
        <v>4</v>
      </c>
    </row>
    <row r="1638" spans="1:54" x14ac:dyDescent="0.25">
      <c r="A1638" s="3">
        <v>1637</v>
      </c>
      <c r="B1638" s="2" t="s">
        <v>77</v>
      </c>
      <c r="C1638" s="2" t="s">
        <v>72</v>
      </c>
      <c r="D1638" s="3">
        <v>4</v>
      </c>
      <c r="E1638" s="3" t="s">
        <v>35</v>
      </c>
      <c r="F1638" s="3" t="s">
        <v>25</v>
      </c>
      <c r="G1638" s="3" t="s">
        <v>23</v>
      </c>
      <c r="H1638" s="3">
        <v>21</v>
      </c>
      <c r="I1638" s="3">
        <v>3.625</v>
      </c>
      <c r="J1638" s="3">
        <v>21</v>
      </c>
      <c r="K1638" s="3">
        <v>1</v>
      </c>
      <c r="L1638" s="3">
        <v>3</v>
      </c>
      <c r="M1638" s="3">
        <v>1</v>
      </c>
      <c r="N1638" s="3" t="str">
        <f t="shared" si="261"/>
        <v>n</v>
      </c>
      <c r="O1638" s="3" t="str">
        <f t="shared" si="262"/>
        <v>y</v>
      </c>
      <c r="P1638" s="2" t="s">
        <v>21</v>
      </c>
      <c r="Q1638" s="2" t="s">
        <v>26</v>
      </c>
      <c r="R1638" s="4" t="str">
        <f t="shared" si="263"/>
        <v>n</v>
      </c>
      <c r="S1638" s="2" t="s">
        <v>23</v>
      </c>
      <c r="T1638" s="2">
        <v>5</v>
      </c>
      <c r="U1638" s="6">
        <v>4583</v>
      </c>
      <c r="V1638" s="7">
        <v>3082</v>
      </c>
      <c r="W1638" s="7">
        <v>4436678</v>
      </c>
      <c r="X1638" s="7">
        <v>4676268</v>
      </c>
      <c r="Y1638" s="7">
        <v>5213985</v>
      </c>
      <c r="Z1638" s="7">
        <f>U:U  / (Y:Y -W:W )</f>
        <v>5.8959973343865419E-3</v>
      </c>
      <c r="AA1638" s="7">
        <f>V:V   / (Y:Y -X:X )</f>
        <v>5.7316395055391593E-3</v>
      </c>
      <c r="AB1638" s="7">
        <f>Z:Z+AA:AA</f>
        <v>1.1627636839925702E-2</v>
      </c>
      <c r="AC1638" s="3">
        <v>370556.67</v>
      </c>
      <c r="AD1638" s="3">
        <v>93270.48</v>
      </c>
      <c r="AE1638" s="3">
        <f t="shared" si="264"/>
        <v>3.9729255172697728</v>
      </c>
      <c r="AF1638" s="2">
        <v>59.913899999999998</v>
      </c>
      <c r="AG1638" s="2">
        <v>10.7522</v>
      </c>
      <c r="AH1638" s="2">
        <v>50.450099999999999</v>
      </c>
      <c r="AI1638" s="2">
        <v>30.523399999999999</v>
      </c>
      <c r="AJ1638" s="4">
        <f t="shared" si="265"/>
        <v>1626.8855263248586</v>
      </c>
      <c r="AK1638" s="3" t="s">
        <v>93</v>
      </c>
      <c r="AL1638" s="3" t="s">
        <v>94</v>
      </c>
      <c r="AM1638" s="3" t="s">
        <v>95</v>
      </c>
      <c r="AN1638" s="3" t="s">
        <v>96</v>
      </c>
      <c r="AO1638" s="3">
        <v>0</v>
      </c>
      <c r="AP1638" s="3">
        <v>0.80900000000000005</v>
      </c>
      <c r="AQ1638" s="3">
        <v>0.50600000000000001</v>
      </c>
      <c r="AR1638" s="3">
        <v>3</v>
      </c>
      <c r="AS1638" s="3">
        <v>-5.2350000000000003</v>
      </c>
      <c r="AT1638" s="3">
        <v>1</v>
      </c>
      <c r="AU1638" s="3">
        <v>5.6500000000000002E-2</v>
      </c>
      <c r="AV1638" s="3">
        <v>0.59599999999999997</v>
      </c>
      <c r="AW1638" s="3">
        <v>7.28E-3</v>
      </c>
      <c r="AX1638" s="3">
        <v>0.24</v>
      </c>
      <c r="AY1638" s="3">
        <v>0.47099999999999997</v>
      </c>
      <c r="AZ1638" s="3">
        <v>120.012</v>
      </c>
      <c r="BA1638" s="3">
        <v>180840</v>
      </c>
      <c r="BB1638" s="3">
        <v>4</v>
      </c>
    </row>
    <row r="1639" spans="1:54" x14ac:dyDescent="0.25">
      <c r="A1639" s="3">
        <v>1638</v>
      </c>
      <c r="B1639" s="2" t="s">
        <v>77</v>
      </c>
      <c r="C1639" s="2" t="s">
        <v>72</v>
      </c>
      <c r="D1639" s="3">
        <v>4</v>
      </c>
      <c r="E1639" s="3" t="s">
        <v>35</v>
      </c>
      <c r="F1639" s="3" t="s">
        <v>20</v>
      </c>
      <c r="G1639" s="3" t="s">
        <v>23</v>
      </c>
      <c r="H1639" s="3">
        <v>21</v>
      </c>
      <c r="I1639" s="3">
        <v>3.625</v>
      </c>
      <c r="J1639" s="3">
        <v>21</v>
      </c>
      <c r="K1639" s="3">
        <v>1</v>
      </c>
      <c r="L1639" s="3">
        <v>3</v>
      </c>
      <c r="M1639" s="3">
        <v>1</v>
      </c>
      <c r="N1639" s="3" t="str">
        <f t="shared" si="261"/>
        <v>n</v>
      </c>
      <c r="O1639" s="3" t="str">
        <f t="shared" si="262"/>
        <v>y</v>
      </c>
      <c r="P1639" s="2" t="s">
        <v>21</v>
      </c>
      <c r="Q1639" s="2" t="s">
        <v>26</v>
      </c>
      <c r="R1639" s="4" t="str">
        <f t="shared" si="263"/>
        <v>n</v>
      </c>
      <c r="S1639" s="2" t="s">
        <v>23</v>
      </c>
      <c r="T1639" s="2">
        <v>5</v>
      </c>
      <c r="U1639" s="6">
        <v>4583</v>
      </c>
      <c r="V1639" s="7">
        <v>3082</v>
      </c>
      <c r="W1639" s="7">
        <v>4436678</v>
      </c>
      <c r="X1639" s="7">
        <v>4676268</v>
      </c>
      <c r="Y1639" s="7">
        <v>5213985</v>
      </c>
      <c r="Z1639" s="7">
        <f>U:U  / (Y:Y -W:W )</f>
        <v>5.8959973343865419E-3</v>
      </c>
      <c r="AA1639" s="7">
        <f>V:V   / (Y:Y -X:X )</f>
        <v>5.7316395055391593E-3</v>
      </c>
      <c r="AB1639" s="7">
        <f>Z:Z+AA:AA</f>
        <v>1.1627636839925702E-2</v>
      </c>
      <c r="AC1639" s="3">
        <v>370556.67</v>
      </c>
      <c r="AD1639" s="3">
        <v>93270.48</v>
      </c>
      <c r="AE1639" s="3">
        <f t="shared" si="264"/>
        <v>3.9729255172697728</v>
      </c>
      <c r="AF1639" s="2">
        <v>59.913899999999998</v>
      </c>
      <c r="AG1639" s="2">
        <v>10.7522</v>
      </c>
      <c r="AH1639" s="2">
        <v>50.450099999999999</v>
      </c>
      <c r="AI1639" s="2">
        <v>30.523399999999999</v>
      </c>
      <c r="AJ1639" s="4">
        <f t="shared" si="265"/>
        <v>1626.8855263248586</v>
      </c>
      <c r="AK1639" s="3" t="s">
        <v>93</v>
      </c>
      <c r="AL1639" s="3" t="s">
        <v>94</v>
      </c>
      <c r="AM1639" s="3" t="s">
        <v>95</v>
      </c>
      <c r="AN1639" s="3" t="s">
        <v>96</v>
      </c>
      <c r="AO1639" s="3">
        <v>0</v>
      </c>
      <c r="AP1639" s="3">
        <v>0.80900000000000005</v>
      </c>
      <c r="AQ1639" s="3">
        <v>0.50600000000000001</v>
      </c>
      <c r="AR1639" s="3">
        <v>3</v>
      </c>
      <c r="AS1639" s="3">
        <v>-5.2350000000000003</v>
      </c>
      <c r="AT1639" s="3">
        <v>1</v>
      </c>
      <c r="AU1639" s="3">
        <v>5.6500000000000002E-2</v>
      </c>
      <c r="AV1639" s="3">
        <v>0.59599999999999997</v>
      </c>
      <c r="AW1639" s="3">
        <v>7.28E-3</v>
      </c>
      <c r="AX1639" s="3">
        <v>0.24</v>
      </c>
      <c r="AY1639" s="3">
        <v>0.47099999999999997</v>
      </c>
      <c r="AZ1639" s="3">
        <v>120.012</v>
      </c>
      <c r="BA1639" s="3">
        <v>180840</v>
      </c>
      <c r="BB1639" s="3">
        <v>4</v>
      </c>
    </row>
    <row r="1640" spans="1:54" x14ac:dyDescent="0.25">
      <c r="A1640" s="3">
        <v>1639</v>
      </c>
      <c r="B1640" s="2" t="s">
        <v>77</v>
      </c>
      <c r="C1640" s="2" t="s">
        <v>72</v>
      </c>
      <c r="D1640" s="3">
        <v>6</v>
      </c>
      <c r="E1640" s="3" t="s">
        <v>19</v>
      </c>
      <c r="F1640" s="3" t="s">
        <v>25</v>
      </c>
      <c r="G1640" s="3" t="s">
        <v>23</v>
      </c>
      <c r="H1640" s="3">
        <v>14</v>
      </c>
      <c r="I1640" s="3">
        <v>3.625</v>
      </c>
      <c r="J1640" s="3">
        <v>21</v>
      </c>
      <c r="K1640" s="3">
        <v>1</v>
      </c>
      <c r="L1640" s="3">
        <v>3</v>
      </c>
      <c r="M1640" s="3">
        <v>1</v>
      </c>
      <c r="N1640" s="3" t="str">
        <f t="shared" si="261"/>
        <v>n</v>
      </c>
      <c r="O1640" s="3" t="str">
        <f t="shared" si="262"/>
        <v>y</v>
      </c>
      <c r="P1640" s="2" t="s">
        <v>21</v>
      </c>
      <c r="Q1640" s="2" t="s">
        <v>26</v>
      </c>
      <c r="R1640" s="4" t="str">
        <f t="shared" si="263"/>
        <v>n</v>
      </c>
      <c r="S1640" s="2" t="s">
        <v>23</v>
      </c>
      <c r="T1640" s="2">
        <v>5</v>
      </c>
      <c r="U1640" s="6">
        <v>4583</v>
      </c>
      <c r="V1640" s="7">
        <v>3082</v>
      </c>
      <c r="W1640" s="7">
        <v>4436678</v>
      </c>
      <c r="X1640" s="7">
        <v>4676268</v>
      </c>
      <c r="Y1640" s="7">
        <v>5213985</v>
      </c>
      <c r="Z1640" s="7">
        <f>U:U  / (Y:Y -W:W )</f>
        <v>5.8959973343865419E-3</v>
      </c>
      <c r="AA1640" s="7">
        <f>V:V   / (Y:Y -X:X )</f>
        <v>5.7316395055391593E-3</v>
      </c>
      <c r="AB1640" s="7">
        <f>Z:Z+AA:AA</f>
        <v>1.1627636839925702E-2</v>
      </c>
      <c r="AC1640" s="3">
        <v>370556.67</v>
      </c>
      <c r="AD1640" s="3">
        <v>93270.48</v>
      </c>
      <c r="AE1640" s="3">
        <f t="shared" si="264"/>
        <v>3.9729255172697728</v>
      </c>
      <c r="AF1640" s="2">
        <v>59.913899999999998</v>
      </c>
      <c r="AG1640" s="2">
        <v>10.7522</v>
      </c>
      <c r="AH1640" s="2">
        <v>50.450099999999999</v>
      </c>
      <c r="AI1640" s="2">
        <v>30.523399999999999</v>
      </c>
      <c r="AJ1640" s="4">
        <f t="shared" si="265"/>
        <v>1626.8855263248586</v>
      </c>
      <c r="AK1640" s="3" t="s">
        <v>93</v>
      </c>
      <c r="AL1640" s="3" t="s">
        <v>94</v>
      </c>
      <c r="AM1640" s="3" t="s">
        <v>95</v>
      </c>
      <c r="AN1640" s="3" t="s">
        <v>96</v>
      </c>
      <c r="AO1640" s="3">
        <v>0</v>
      </c>
      <c r="AP1640" s="3">
        <v>0.80900000000000005</v>
      </c>
      <c r="AQ1640" s="3">
        <v>0.50600000000000001</v>
      </c>
      <c r="AR1640" s="3">
        <v>3</v>
      </c>
      <c r="AS1640" s="3">
        <v>-5.2350000000000003</v>
      </c>
      <c r="AT1640" s="3">
        <v>1</v>
      </c>
      <c r="AU1640" s="3">
        <v>5.6500000000000002E-2</v>
      </c>
      <c r="AV1640" s="3">
        <v>0.59599999999999997</v>
      </c>
      <c r="AW1640" s="3">
        <v>7.28E-3</v>
      </c>
      <c r="AX1640" s="3">
        <v>0.24</v>
      </c>
      <c r="AY1640" s="3">
        <v>0.47099999999999997</v>
      </c>
      <c r="AZ1640" s="3">
        <v>120.012</v>
      </c>
      <c r="BA1640" s="3">
        <v>180840</v>
      </c>
      <c r="BB1640" s="3">
        <v>4</v>
      </c>
    </row>
    <row r="1641" spans="1:54" x14ac:dyDescent="0.25">
      <c r="A1641" s="3">
        <v>1640</v>
      </c>
      <c r="B1641" s="2" t="s">
        <v>77</v>
      </c>
      <c r="C1641" s="2" t="s">
        <v>72</v>
      </c>
      <c r="D1641" s="3">
        <v>4</v>
      </c>
      <c r="E1641" s="3" t="s">
        <v>19</v>
      </c>
      <c r="F1641" s="3" t="s">
        <v>20</v>
      </c>
      <c r="G1641" s="3" t="s">
        <v>23</v>
      </c>
      <c r="H1641" s="3">
        <v>14</v>
      </c>
      <c r="I1641" s="3">
        <v>3.625</v>
      </c>
      <c r="J1641" s="3">
        <v>21</v>
      </c>
      <c r="K1641" s="3">
        <v>1</v>
      </c>
      <c r="L1641" s="3">
        <v>3</v>
      </c>
      <c r="M1641" s="3">
        <v>1</v>
      </c>
      <c r="N1641" s="3" t="str">
        <f t="shared" si="261"/>
        <v>n</v>
      </c>
      <c r="O1641" s="3" t="str">
        <f t="shared" si="262"/>
        <v>y</v>
      </c>
      <c r="P1641" s="2" t="s">
        <v>21</v>
      </c>
      <c r="Q1641" s="2" t="s">
        <v>26</v>
      </c>
      <c r="R1641" s="4" t="str">
        <f t="shared" si="263"/>
        <v>n</v>
      </c>
      <c r="S1641" s="2" t="s">
        <v>23</v>
      </c>
      <c r="T1641" s="2">
        <v>5</v>
      </c>
      <c r="U1641" s="6">
        <v>4583</v>
      </c>
      <c r="V1641" s="7">
        <v>3082</v>
      </c>
      <c r="W1641" s="7">
        <v>4436678</v>
      </c>
      <c r="X1641" s="7">
        <v>4676268</v>
      </c>
      <c r="Y1641" s="7">
        <v>5213985</v>
      </c>
      <c r="Z1641" s="7">
        <f>U:U  / (Y:Y -W:W )</f>
        <v>5.8959973343865419E-3</v>
      </c>
      <c r="AA1641" s="7">
        <f>V:V   / (Y:Y -X:X )</f>
        <v>5.7316395055391593E-3</v>
      </c>
      <c r="AB1641" s="7">
        <f>Z:Z+AA:AA</f>
        <v>1.1627636839925702E-2</v>
      </c>
      <c r="AC1641" s="3">
        <v>370556.67</v>
      </c>
      <c r="AD1641" s="3">
        <v>93270.48</v>
      </c>
      <c r="AE1641" s="3">
        <f t="shared" si="264"/>
        <v>3.9729255172697728</v>
      </c>
      <c r="AF1641" s="2">
        <v>59.913899999999998</v>
      </c>
      <c r="AG1641" s="2">
        <v>10.7522</v>
      </c>
      <c r="AH1641" s="2">
        <v>50.450099999999999</v>
      </c>
      <c r="AI1641" s="2">
        <v>30.523399999999999</v>
      </c>
      <c r="AJ1641" s="4">
        <f t="shared" si="265"/>
        <v>1626.8855263248586</v>
      </c>
      <c r="AK1641" s="3" t="s">
        <v>93</v>
      </c>
      <c r="AL1641" s="3" t="s">
        <v>94</v>
      </c>
      <c r="AM1641" s="3" t="s">
        <v>95</v>
      </c>
      <c r="AN1641" s="3" t="s">
        <v>96</v>
      </c>
      <c r="AO1641" s="3">
        <v>0</v>
      </c>
      <c r="AP1641" s="3">
        <v>0.80900000000000005</v>
      </c>
      <c r="AQ1641" s="3">
        <v>0.50600000000000001</v>
      </c>
      <c r="AR1641" s="3">
        <v>3</v>
      </c>
      <c r="AS1641" s="3">
        <v>-5.2350000000000003</v>
      </c>
      <c r="AT1641" s="3">
        <v>1</v>
      </c>
      <c r="AU1641" s="3">
        <v>5.6500000000000002E-2</v>
      </c>
      <c r="AV1641" s="3">
        <v>0.59599999999999997</v>
      </c>
      <c r="AW1641" s="3">
        <v>7.28E-3</v>
      </c>
      <c r="AX1641" s="3">
        <v>0.24</v>
      </c>
      <c r="AY1641" s="3">
        <v>0.47099999999999997</v>
      </c>
      <c r="AZ1641" s="3">
        <v>120.012</v>
      </c>
      <c r="BA1641" s="3">
        <v>180840</v>
      </c>
      <c r="BB1641" s="3">
        <v>4</v>
      </c>
    </row>
    <row r="1642" spans="1:54" x14ac:dyDescent="0.25">
      <c r="A1642" s="3">
        <v>1641</v>
      </c>
      <c r="B1642" s="2" t="s">
        <v>65</v>
      </c>
      <c r="C1642" s="2" t="s">
        <v>72</v>
      </c>
      <c r="D1642" s="3">
        <v>12</v>
      </c>
      <c r="E1642" s="3" t="s">
        <v>35</v>
      </c>
      <c r="F1642" s="3" t="s">
        <v>25</v>
      </c>
      <c r="G1642" s="3" t="s">
        <v>23</v>
      </c>
      <c r="H1642" s="3">
        <v>21</v>
      </c>
      <c r="I1642" s="3">
        <v>7.9166666666666696</v>
      </c>
      <c r="J1642" s="3">
        <v>1</v>
      </c>
      <c r="K1642" s="3">
        <v>5</v>
      </c>
      <c r="L1642" s="3">
        <v>3</v>
      </c>
      <c r="M1642" s="3">
        <v>1</v>
      </c>
      <c r="N1642" s="3" t="str">
        <f t="shared" si="261"/>
        <v>n</v>
      </c>
      <c r="O1642" s="3" t="str">
        <f t="shared" si="262"/>
        <v>n</v>
      </c>
      <c r="P1642" s="2" t="s">
        <v>26</v>
      </c>
      <c r="Q1642" s="2" t="s">
        <v>26</v>
      </c>
      <c r="R1642" s="4" t="str">
        <f t="shared" si="263"/>
        <v>y</v>
      </c>
      <c r="S1642" s="2" t="s">
        <v>28</v>
      </c>
      <c r="T1642" s="2">
        <v>5</v>
      </c>
      <c r="U1642" s="6" t="s">
        <v>87</v>
      </c>
      <c r="V1642" s="7" t="s">
        <v>87</v>
      </c>
      <c r="W1642" s="6" t="s">
        <v>87</v>
      </c>
      <c r="X1642" s="7">
        <v>37811676</v>
      </c>
      <c r="Y1642" s="7">
        <v>37967209</v>
      </c>
      <c r="Z1642" s="7" t="s">
        <v>87</v>
      </c>
      <c r="AA1642" s="7" t="s">
        <v>87</v>
      </c>
      <c r="AB1642" s="7" t="s">
        <v>87</v>
      </c>
      <c r="AC1642" s="3">
        <v>469508.68</v>
      </c>
      <c r="AD1642" s="3">
        <v>93270.48</v>
      </c>
      <c r="AE1642" s="3">
        <f t="shared" si="264"/>
        <v>5.0338400745873724</v>
      </c>
      <c r="AF1642" s="2">
        <v>52.229700000000001</v>
      </c>
      <c r="AG1642" s="2">
        <v>21.0122</v>
      </c>
      <c r="AH1642" s="2">
        <v>50.450099999999999</v>
      </c>
      <c r="AI1642" s="2">
        <v>30.523399999999999</v>
      </c>
      <c r="AJ1642" s="4">
        <f t="shared" si="265"/>
        <v>689.08959880730561</v>
      </c>
      <c r="AK1642" s="3" t="s">
        <v>93</v>
      </c>
      <c r="AL1642" s="3" t="s">
        <v>94</v>
      </c>
      <c r="AM1642" s="3" t="s">
        <v>95</v>
      </c>
      <c r="AN1642" s="3" t="s">
        <v>96</v>
      </c>
      <c r="AO1642" s="3">
        <v>0</v>
      </c>
      <c r="AP1642" s="3">
        <v>0.80900000000000005</v>
      </c>
      <c r="AQ1642" s="3">
        <v>0.50600000000000001</v>
      </c>
      <c r="AR1642" s="3">
        <v>3</v>
      </c>
      <c r="AS1642" s="3">
        <v>-5.2350000000000003</v>
      </c>
      <c r="AT1642" s="3">
        <v>1</v>
      </c>
      <c r="AU1642" s="3">
        <v>5.6500000000000002E-2</v>
      </c>
      <c r="AV1642" s="3">
        <v>0.59599999999999997</v>
      </c>
      <c r="AW1642" s="3">
        <v>7.28E-3</v>
      </c>
      <c r="AX1642" s="3">
        <v>0.24</v>
      </c>
      <c r="AY1642" s="3">
        <v>0.47099999999999997</v>
      </c>
      <c r="AZ1642" s="3">
        <v>120.012</v>
      </c>
      <c r="BA1642" s="3">
        <v>180840</v>
      </c>
      <c r="BB1642" s="3">
        <v>4</v>
      </c>
    </row>
    <row r="1643" spans="1:54" x14ac:dyDescent="0.25">
      <c r="A1643" s="3">
        <v>1642</v>
      </c>
      <c r="B1643" s="2" t="s">
        <v>65</v>
      </c>
      <c r="C1643" s="2" t="s">
        <v>72</v>
      </c>
      <c r="D1643" s="3">
        <v>12</v>
      </c>
      <c r="E1643" s="3" t="s">
        <v>35</v>
      </c>
      <c r="F1643" s="3" t="s">
        <v>20</v>
      </c>
      <c r="G1643" s="3" t="s">
        <v>23</v>
      </c>
      <c r="H1643" s="3">
        <v>21</v>
      </c>
      <c r="I1643" s="3">
        <v>7.9166666666666696</v>
      </c>
      <c r="J1643" s="3">
        <v>1</v>
      </c>
      <c r="K1643" s="3">
        <v>5</v>
      </c>
      <c r="L1643" s="3">
        <v>3</v>
      </c>
      <c r="M1643" s="3">
        <v>1</v>
      </c>
      <c r="N1643" s="3" t="str">
        <f t="shared" si="261"/>
        <v>n</v>
      </c>
      <c r="O1643" s="3" t="str">
        <f t="shared" si="262"/>
        <v>n</v>
      </c>
      <c r="P1643" s="2" t="s">
        <v>26</v>
      </c>
      <c r="Q1643" s="2" t="s">
        <v>26</v>
      </c>
      <c r="R1643" s="4" t="str">
        <f t="shared" si="263"/>
        <v>y</v>
      </c>
      <c r="S1643" s="2" t="s">
        <v>28</v>
      </c>
      <c r="T1643" s="2">
        <v>5</v>
      </c>
      <c r="U1643" s="6" t="s">
        <v>87</v>
      </c>
      <c r="V1643" s="7" t="s">
        <v>87</v>
      </c>
      <c r="W1643" s="6" t="s">
        <v>87</v>
      </c>
      <c r="X1643" s="7">
        <v>37811676</v>
      </c>
      <c r="Y1643" s="7">
        <v>37967209</v>
      </c>
      <c r="Z1643" s="7" t="s">
        <v>87</v>
      </c>
      <c r="AA1643" s="7" t="s">
        <v>87</v>
      </c>
      <c r="AB1643" s="7" t="s">
        <v>87</v>
      </c>
      <c r="AC1643" s="3">
        <v>469508.68</v>
      </c>
      <c r="AD1643" s="3">
        <v>93270.48</v>
      </c>
      <c r="AE1643" s="3">
        <f t="shared" si="264"/>
        <v>5.0338400745873724</v>
      </c>
      <c r="AF1643" s="2">
        <v>52.229700000000001</v>
      </c>
      <c r="AG1643" s="2">
        <v>21.0122</v>
      </c>
      <c r="AH1643" s="2">
        <v>50.450099999999999</v>
      </c>
      <c r="AI1643" s="2">
        <v>30.523399999999999</v>
      </c>
      <c r="AJ1643" s="4">
        <f t="shared" si="265"/>
        <v>689.08959880730561</v>
      </c>
      <c r="AK1643" s="3" t="s">
        <v>93</v>
      </c>
      <c r="AL1643" s="3" t="s">
        <v>94</v>
      </c>
      <c r="AM1643" s="3" t="s">
        <v>95</v>
      </c>
      <c r="AN1643" s="3" t="s">
        <v>96</v>
      </c>
      <c r="AO1643" s="3">
        <v>0</v>
      </c>
      <c r="AP1643" s="3">
        <v>0.80900000000000005</v>
      </c>
      <c r="AQ1643" s="3">
        <v>0.50600000000000001</v>
      </c>
      <c r="AR1643" s="3">
        <v>3</v>
      </c>
      <c r="AS1643" s="3">
        <v>-5.2350000000000003</v>
      </c>
      <c r="AT1643" s="3">
        <v>1</v>
      </c>
      <c r="AU1643" s="3">
        <v>5.6500000000000002E-2</v>
      </c>
      <c r="AV1643" s="3">
        <v>0.59599999999999997</v>
      </c>
      <c r="AW1643" s="3">
        <v>7.28E-3</v>
      </c>
      <c r="AX1643" s="3">
        <v>0.24</v>
      </c>
      <c r="AY1643" s="3">
        <v>0.47099999999999997</v>
      </c>
      <c r="AZ1643" s="3">
        <v>120.012</v>
      </c>
      <c r="BA1643" s="3">
        <v>180840</v>
      </c>
      <c r="BB1643" s="3">
        <v>4</v>
      </c>
    </row>
    <row r="1644" spans="1:54" x14ac:dyDescent="0.25">
      <c r="A1644" s="3">
        <v>1643</v>
      </c>
      <c r="B1644" s="2" t="s">
        <v>65</v>
      </c>
      <c r="C1644" s="2" t="s">
        <v>72</v>
      </c>
      <c r="D1644" s="3">
        <v>12</v>
      </c>
      <c r="E1644" s="3" t="s">
        <v>19</v>
      </c>
      <c r="F1644" s="3" t="s">
        <v>25</v>
      </c>
      <c r="G1644" s="3" t="s">
        <v>23</v>
      </c>
      <c r="H1644" s="3">
        <v>14</v>
      </c>
      <c r="I1644" s="3">
        <v>7.9166666666666696</v>
      </c>
      <c r="J1644" s="3">
        <v>1</v>
      </c>
      <c r="K1644" s="3">
        <v>5</v>
      </c>
      <c r="L1644" s="3">
        <v>3</v>
      </c>
      <c r="M1644" s="3">
        <v>1</v>
      </c>
      <c r="N1644" s="3" t="str">
        <f t="shared" si="261"/>
        <v>n</v>
      </c>
      <c r="O1644" s="3" t="str">
        <f t="shared" si="262"/>
        <v>n</v>
      </c>
      <c r="P1644" s="2" t="s">
        <v>26</v>
      </c>
      <c r="Q1644" s="2" t="s">
        <v>26</v>
      </c>
      <c r="R1644" s="4" t="str">
        <f t="shared" si="263"/>
        <v>y</v>
      </c>
      <c r="S1644" s="2" t="s">
        <v>28</v>
      </c>
      <c r="T1644" s="2">
        <v>5</v>
      </c>
      <c r="U1644" s="6" t="s">
        <v>87</v>
      </c>
      <c r="V1644" s="7" t="s">
        <v>87</v>
      </c>
      <c r="W1644" s="6" t="s">
        <v>87</v>
      </c>
      <c r="X1644" s="7">
        <v>37811676</v>
      </c>
      <c r="Y1644" s="7">
        <v>37967209</v>
      </c>
      <c r="Z1644" s="7" t="s">
        <v>87</v>
      </c>
      <c r="AA1644" s="7" t="s">
        <v>87</v>
      </c>
      <c r="AB1644" s="7" t="s">
        <v>87</v>
      </c>
      <c r="AC1644" s="3">
        <v>469508.68</v>
      </c>
      <c r="AD1644" s="3">
        <v>93270.48</v>
      </c>
      <c r="AE1644" s="3">
        <f t="shared" si="264"/>
        <v>5.0338400745873724</v>
      </c>
      <c r="AF1644" s="2">
        <v>52.229700000000001</v>
      </c>
      <c r="AG1644" s="2">
        <v>21.0122</v>
      </c>
      <c r="AH1644" s="2">
        <v>50.450099999999999</v>
      </c>
      <c r="AI1644" s="2">
        <v>30.523399999999999</v>
      </c>
      <c r="AJ1644" s="4">
        <f t="shared" si="265"/>
        <v>689.08959880730561</v>
      </c>
      <c r="AK1644" s="3" t="s">
        <v>93</v>
      </c>
      <c r="AL1644" s="3" t="s">
        <v>94</v>
      </c>
      <c r="AM1644" s="3" t="s">
        <v>95</v>
      </c>
      <c r="AN1644" s="3" t="s">
        <v>96</v>
      </c>
      <c r="AO1644" s="3">
        <v>0</v>
      </c>
      <c r="AP1644" s="3">
        <v>0.80900000000000005</v>
      </c>
      <c r="AQ1644" s="3">
        <v>0.50600000000000001</v>
      </c>
      <c r="AR1644" s="3">
        <v>3</v>
      </c>
      <c r="AS1644" s="3">
        <v>-5.2350000000000003</v>
      </c>
      <c r="AT1644" s="3">
        <v>1</v>
      </c>
      <c r="AU1644" s="3">
        <v>5.6500000000000002E-2</v>
      </c>
      <c r="AV1644" s="3">
        <v>0.59599999999999997</v>
      </c>
      <c r="AW1644" s="3">
        <v>7.28E-3</v>
      </c>
      <c r="AX1644" s="3">
        <v>0.24</v>
      </c>
      <c r="AY1644" s="3">
        <v>0.47099999999999997</v>
      </c>
      <c r="AZ1644" s="3">
        <v>120.012</v>
      </c>
      <c r="BA1644" s="3">
        <v>180840</v>
      </c>
      <c r="BB1644" s="3">
        <v>4</v>
      </c>
    </row>
    <row r="1645" spans="1:54" x14ac:dyDescent="0.25">
      <c r="A1645" s="3">
        <v>1644</v>
      </c>
      <c r="B1645" s="2" t="s">
        <v>65</v>
      </c>
      <c r="C1645" s="2" t="s">
        <v>72</v>
      </c>
      <c r="D1645" s="3">
        <v>12</v>
      </c>
      <c r="E1645" s="3" t="s">
        <v>19</v>
      </c>
      <c r="F1645" s="3" t="s">
        <v>20</v>
      </c>
      <c r="G1645" s="3" t="s">
        <v>23</v>
      </c>
      <c r="H1645" s="3">
        <v>14</v>
      </c>
      <c r="I1645" s="3">
        <v>7.9166666666666696</v>
      </c>
      <c r="J1645" s="3">
        <v>1</v>
      </c>
      <c r="K1645" s="3">
        <v>5</v>
      </c>
      <c r="L1645" s="3">
        <v>3</v>
      </c>
      <c r="M1645" s="3">
        <v>1</v>
      </c>
      <c r="N1645" s="3" t="str">
        <f t="shared" si="261"/>
        <v>n</v>
      </c>
      <c r="O1645" s="3" t="str">
        <f t="shared" si="262"/>
        <v>n</v>
      </c>
      <c r="P1645" s="2" t="s">
        <v>26</v>
      </c>
      <c r="Q1645" s="2" t="s">
        <v>26</v>
      </c>
      <c r="R1645" s="4" t="str">
        <f t="shared" si="263"/>
        <v>y</v>
      </c>
      <c r="S1645" s="2" t="s">
        <v>28</v>
      </c>
      <c r="T1645" s="2">
        <v>5</v>
      </c>
      <c r="U1645" s="6" t="s">
        <v>87</v>
      </c>
      <c r="V1645" s="7" t="s">
        <v>87</v>
      </c>
      <c r="W1645" s="6" t="s">
        <v>87</v>
      </c>
      <c r="X1645" s="7">
        <v>37811676</v>
      </c>
      <c r="Y1645" s="7">
        <v>37967209</v>
      </c>
      <c r="Z1645" s="7" t="s">
        <v>87</v>
      </c>
      <c r="AA1645" s="7" t="s">
        <v>87</v>
      </c>
      <c r="AB1645" s="7" t="s">
        <v>87</v>
      </c>
      <c r="AC1645" s="3">
        <v>469508.68</v>
      </c>
      <c r="AD1645" s="3">
        <v>93270.48</v>
      </c>
      <c r="AE1645" s="3">
        <f t="shared" si="264"/>
        <v>5.0338400745873724</v>
      </c>
      <c r="AF1645" s="2">
        <v>52.229700000000001</v>
      </c>
      <c r="AG1645" s="2">
        <v>21.0122</v>
      </c>
      <c r="AH1645" s="2">
        <v>50.450099999999999</v>
      </c>
      <c r="AI1645" s="2">
        <v>30.523399999999999</v>
      </c>
      <c r="AJ1645" s="4">
        <f t="shared" si="265"/>
        <v>689.08959880730561</v>
      </c>
      <c r="AK1645" s="3" t="s">
        <v>93</v>
      </c>
      <c r="AL1645" s="3" t="s">
        <v>94</v>
      </c>
      <c r="AM1645" s="3" t="s">
        <v>95</v>
      </c>
      <c r="AN1645" s="3" t="s">
        <v>96</v>
      </c>
      <c r="AO1645" s="3">
        <v>0</v>
      </c>
      <c r="AP1645" s="3">
        <v>0.80900000000000005</v>
      </c>
      <c r="AQ1645" s="3">
        <v>0.50600000000000001</v>
      </c>
      <c r="AR1645" s="3">
        <v>3</v>
      </c>
      <c r="AS1645" s="3">
        <v>-5.2350000000000003</v>
      </c>
      <c r="AT1645" s="3">
        <v>1</v>
      </c>
      <c r="AU1645" s="3">
        <v>5.6500000000000002E-2</v>
      </c>
      <c r="AV1645" s="3">
        <v>0.59599999999999997</v>
      </c>
      <c r="AW1645" s="3">
        <v>7.28E-3</v>
      </c>
      <c r="AX1645" s="3">
        <v>0.24</v>
      </c>
      <c r="AY1645" s="3">
        <v>0.47099999999999997</v>
      </c>
      <c r="AZ1645" s="3">
        <v>120.012</v>
      </c>
      <c r="BA1645" s="3">
        <v>180840</v>
      </c>
      <c r="BB1645" s="3">
        <v>4</v>
      </c>
    </row>
    <row r="1646" spans="1:54" x14ac:dyDescent="0.25">
      <c r="A1646" s="3">
        <v>1645</v>
      </c>
      <c r="B1646" s="2" t="s">
        <v>66</v>
      </c>
      <c r="C1646" s="2" t="s">
        <v>72</v>
      </c>
      <c r="D1646" s="3">
        <v>10</v>
      </c>
      <c r="E1646" s="3" t="s">
        <v>35</v>
      </c>
      <c r="F1646" s="3" t="s">
        <v>20</v>
      </c>
      <c r="G1646" s="3" t="s">
        <v>23</v>
      </c>
      <c r="H1646" s="3">
        <v>21</v>
      </c>
      <c r="I1646" s="3">
        <v>7.125</v>
      </c>
      <c r="J1646" s="3">
        <v>3</v>
      </c>
      <c r="K1646" s="3">
        <v>1</v>
      </c>
      <c r="L1646" s="3">
        <v>3</v>
      </c>
      <c r="M1646" s="3">
        <v>1</v>
      </c>
      <c r="N1646" s="3" t="str">
        <f t="shared" si="261"/>
        <v>y</v>
      </c>
      <c r="O1646" s="3" t="str">
        <f t="shared" si="262"/>
        <v>y</v>
      </c>
      <c r="P1646" s="2" t="s">
        <v>26</v>
      </c>
      <c r="Q1646" s="2" t="s">
        <v>26</v>
      </c>
      <c r="R1646" s="4" t="str">
        <f t="shared" si="263"/>
        <v>y</v>
      </c>
      <c r="S1646" s="2" t="s">
        <v>28</v>
      </c>
      <c r="T1646" s="2">
        <v>5</v>
      </c>
      <c r="U1646" s="6" t="s">
        <v>87</v>
      </c>
      <c r="V1646" s="7" t="s">
        <v>87</v>
      </c>
      <c r="W1646" s="6" t="s">
        <v>87</v>
      </c>
      <c r="X1646" s="7" t="s">
        <v>87</v>
      </c>
      <c r="Y1646" s="7" t="s">
        <v>87</v>
      </c>
      <c r="Z1646" s="7" t="s">
        <v>87</v>
      </c>
      <c r="AA1646" s="7" t="s">
        <v>87</v>
      </c>
      <c r="AB1646" s="7" t="s">
        <v>87</v>
      </c>
      <c r="AC1646" s="3">
        <v>1283162.3500000001</v>
      </c>
      <c r="AD1646" s="3">
        <v>93270.48</v>
      </c>
      <c r="AE1646" s="3">
        <f t="shared" si="264"/>
        <v>13.757432683953166</v>
      </c>
      <c r="AF1646" s="2">
        <v>55.755800000000001</v>
      </c>
      <c r="AG1646" s="2">
        <v>37.6173</v>
      </c>
      <c r="AH1646" s="2">
        <v>50.450099999999999</v>
      </c>
      <c r="AI1646" s="2">
        <v>30.523399999999999</v>
      </c>
      <c r="AJ1646" s="4">
        <f t="shared" si="265"/>
        <v>755.74098232880954</v>
      </c>
      <c r="AK1646" s="3" t="s">
        <v>93</v>
      </c>
      <c r="AL1646" s="3" t="s">
        <v>94</v>
      </c>
      <c r="AM1646" s="3" t="s">
        <v>95</v>
      </c>
      <c r="AN1646" s="3" t="s">
        <v>96</v>
      </c>
      <c r="AO1646" s="3">
        <v>0</v>
      </c>
      <c r="AP1646" s="3">
        <v>0.80900000000000005</v>
      </c>
      <c r="AQ1646" s="3">
        <v>0.50600000000000001</v>
      </c>
      <c r="AR1646" s="3">
        <v>3</v>
      </c>
      <c r="AS1646" s="3">
        <v>-5.2350000000000003</v>
      </c>
      <c r="AT1646" s="3">
        <v>1</v>
      </c>
      <c r="AU1646" s="3">
        <v>5.6500000000000002E-2</v>
      </c>
      <c r="AV1646" s="3">
        <v>0.59599999999999997</v>
      </c>
      <c r="AW1646" s="3">
        <v>7.28E-3</v>
      </c>
      <c r="AX1646" s="3">
        <v>0.24</v>
      </c>
      <c r="AY1646" s="3">
        <v>0.47099999999999997</v>
      </c>
      <c r="AZ1646" s="3">
        <v>120.012</v>
      </c>
      <c r="BA1646" s="3">
        <v>180840</v>
      </c>
      <c r="BB1646" s="3">
        <v>4</v>
      </c>
    </row>
    <row r="1647" spans="1:54" x14ac:dyDescent="0.25">
      <c r="A1647" s="3">
        <v>1646</v>
      </c>
      <c r="B1647" s="2" t="s">
        <v>67</v>
      </c>
      <c r="C1647" s="2" t="s">
        <v>72</v>
      </c>
      <c r="D1647" s="3">
        <v>12</v>
      </c>
      <c r="E1647" s="3" t="s">
        <v>35</v>
      </c>
      <c r="F1647" s="3" t="s">
        <v>25</v>
      </c>
      <c r="G1647" s="3" t="s">
        <v>23</v>
      </c>
      <c r="H1647" s="3">
        <v>21</v>
      </c>
      <c r="I1647" s="3">
        <v>4</v>
      </c>
      <c r="J1647" s="3">
        <v>1</v>
      </c>
      <c r="K1647" s="3">
        <v>5</v>
      </c>
      <c r="L1647" s="3">
        <v>3</v>
      </c>
      <c r="M1647" s="3">
        <v>1</v>
      </c>
      <c r="N1647" s="3" t="str">
        <f t="shared" si="261"/>
        <v>n</v>
      </c>
      <c r="O1647" s="3" t="str">
        <f t="shared" si="262"/>
        <v>n</v>
      </c>
      <c r="P1647" s="2" t="s">
        <v>68</v>
      </c>
      <c r="Q1647" s="2" t="s">
        <v>26</v>
      </c>
      <c r="R1647" s="4" t="str">
        <f t="shared" si="263"/>
        <v>n</v>
      </c>
      <c r="S1647" s="2" t="s">
        <v>23</v>
      </c>
      <c r="T1647" s="2">
        <v>5</v>
      </c>
      <c r="U1647" s="6" t="s">
        <v>87</v>
      </c>
      <c r="V1647" s="7" t="s">
        <v>87</v>
      </c>
      <c r="W1647" s="6" t="s">
        <v>87</v>
      </c>
      <c r="X1647" s="7" t="s">
        <v>87</v>
      </c>
      <c r="Y1647" s="7">
        <v>33005</v>
      </c>
      <c r="Z1647" s="7" t="s">
        <v>87</v>
      </c>
      <c r="AA1647" s="7" t="s">
        <v>87</v>
      </c>
      <c r="AB1647" s="7" t="s">
        <v>87</v>
      </c>
      <c r="AC1647" s="3">
        <v>1500</v>
      </c>
      <c r="AD1647" s="3">
        <v>93270.48</v>
      </c>
      <c r="AE1647" s="3">
        <f t="shared" si="264"/>
        <v>1.6082258824013772E-2</v>
      </c>
      <c r="AF1647" s="2">
        <v>43.935600000000001</v>
      </c>
      <c r="AG1647" s="2">
        <v>12.4473</v>
      </c>
      <c r="AH1647" s="2">
        <v>50.450099999999999</v>
      </c>
      <c r="AI1647" s="2">
        <v>30.523399999999999</v>
      </c>
      <c r="AJ1647" s="4">
        <f t="shared" si="265"/>
        <v>1540.4098634985219</v>
      </c>
      <c r="AK1647" s="3" t="s">
        <v>93</v>
      </c>
      <c r="AL1647" s="3" t="s">
        <v>94</v>
      </c>
      <c r="AM1647" s="3" t="s">
        <v>95</v>
      </c>
      <c r="AN1647" s="3" t="s">
        <v>96</v>
      </c>
      <c r="AO1647" s="3">
        <v>0</v>
      </c>
      <c r="AP1647" s="3">
        <v>0.80900000000000005</v>
      </c>
      <c r="AQ1647" s="3">
        <v>0.50600000000000001</v>
      </c>
      <c r="AR1647" s="3">
        <v>3</v>
      </c>
      <c r="AS1647" s="3">
        <v>-5.2350000000000003</v>
      </c>
      <c r="AT1647" s="3">
        <v>1</v>
      </c>
      <c r="AU1647" s="3">
        <v>5.6500000000000002E-2</v>
      </c>
      <c r="AV1647" s="3">
        <v>0.59599999999999997</v>
      </c>
      <c r="AW1647" s="3">
        <v>7.28E-3</v>
      </c>
      <c r="AX1647" s="3">
        <v>0.24</v>
      </c>
      <c r="AY1647" s="3">
        <v>0.47099999999999997</v>
      </c>
      <c r="AZ1647" s="3">
        <v>120.012</v>
      </c>
      <c r="BA1647" s="3">
        <v>180840</v>
      </c>
      <c r="BB1647" s="3">
        <v>4</v>
      </c>
    </row>
    <row r="1648" spans="1:54" x14ac:dyDescent="0.25">
      <c r="A1648" s="3">
        <v>1647</v>
      </c>
      <c r="B1648" s="2" t="s">
        <v>67</v>
      </c>
      <c r="C1648" s="2" t="s">
        <v>72</v>
      </c>
      <c r="D1648" s="3">
        <v>12</v>
      </c>
      <c r="E1648" s="3" t="s">
        <v>35</v>
      </c>
      <c r="F1648" s="3" t="s">
        <v>20</v>
      </c>
      <c r="G1648" s="3" t="s">
        <v>23</v>
      </c>
      <c r="H1648" s="3">
        <v>21</v>
      </c>
      <c r="I1648" s="3">
        <v>4</v>
      </c>
      <c r="J1648" s="3">
        <v>1</v>
      </c>
      <c r="K1648" s="3">
        <v>5</v>
      </c>
      <c r="L1648" s="3">
        <v>3</v>
      </c>
      <c r="M1648" s="3">
        <v>1</v>
      </c>
      <c r="N1648" s="3" t="str">
        <f t="shared" si="261"/>
        <v>n</v>
      </c>
      <c r="O1648" s="3" t="str">
        <f t="shared" si="262"/>
        <v>n</v>
      </c>
      <c r="P1648" s="2" t="s">
        <v>68</v>
      </c>
      <c r="Q1648" s="2" t="s">
        <v>26</v>
      </c>
      <c r="R1648" s="4" t="str">
        <f t="shared" si="263"/>
        <v>n</v>
      </c>
      <c r="S1648" s="2" t="s">
        <v>23</v>
      </c>
      <c r="T1648" s="2">
        <v>5</v>
      </c>
      <c r="U1648" s="6" t="s">
        <v>87</v>
      </c>
      <c r="V1648" s="7" t="s">
        <v>87</v>
      </c>
      <c r="W1648" s="6" t="s">
        <v>87</v>
      </c>
      <c r="X1648" s="7" t="s">
        <v>87</v>
      </c>
      <c r="Y1648" s="7">
        <v>33005</v>
      </c>
      <c r="Z1648" s="7" t="s">
        <v>87</v>
      </c>
      <c r="AA1648" s="7" t="s">
        <v>87</v>
      </c>
      <c r="AB1648" s="7" t="s">
        <v>87</v>
      </c>
      <c r="AC1648" s="3">
        <v>1500</v>
      </c>
      <c r="AD1648" s="3">
        <v>93270.48</v>
      </c>
      <c r="AE1648" s="3">
        <f t="shared" si="264"/>
        <v>1.6082258824013772E-2</v>
      </c>
      <c r="AF1648" s="2">
        <v>43.935600000000001</v>
      </c>
      <c r="AG1648" s="2">
        <v>12.4473</v>
      </c>
      <c r="AH1648" s="2">
        <v>50.450099999999999</v>
      </c>
      <c r="AI1648" s="2">
        <v>30.523399999999999</v>
      </c>
      <c r="AJ1648" s="4">
        <f t="shared" si="265"/>
        <v>1540.4098634985219</v>
      </c>
      <c r="AK1648" s="3" t="s">
        <v>93</v>
      </c>
      <c r="AL1648" s="3" t="s">
        <v>94</v>
      </c>
      <c r="AM1648" s="3" t="s">
        <v>95</v>
      </c>
      <c r="AN1648" s="3" t="s">
        <v>96</v>
      </c>
      <c r="AO1648" s="3">
        <v>0</v>
      </c>
      <c r="AP1648" s="3">
        <v>0.80900000000000005</v>
      </c>
      <c r="AQ1648" s="3">
        <v>0.50600000000000001</v>
      </c>
      <c r="AR1648" s="3">
        <v>3</v>
      </c>
      <c r="AS1648" s="3">
        <v>-5.2350000000000003</v>
      </c>
      <c r="AT1648" s="3">
        <v>1</v>
      </c>
      <c r="AU1648" s="3">
        <v>5.6500000000000002E-2</v>
      </c>
      <c r="AV1648" s="3">
        <v>0.59599999999999997</v>
      </c>
      <c r="AW1648" s="3">
        <v>7.28E-3</v>
      </c>
      <c r="AX1648" s="3">
        <v>0.24</v>
      </c>
      <c r="AY1648" s="3">
        <v>0.47099999999999997</v>
      </c>
      <c r="AZ1648" s="3">
        <v>120.012</v>
      </c>
      <c r="BA1648" s="3">
        <v>180840</v>
      </c>
      <c r="BB1648" s="3">
        <v>4</v>
      </c>
    </row>
    <row r="1649" spans="1:54" x14ac:dyDescent="0.25">
      <c r="A1649" s="3">
        <v>1648</v>
      </c>
      <c r="B1649" s="2" t="s">
        <v>31</v>
      </c>
      <c r="C1649" s="2" t="s">
        <v>72</v>
      </c>
      <c r="D1649" s="3">
        <v>12</v>
      </c>
      <c r="E1649" s="3" t="s">
        <v>35</v>
      </c>
      <c r="F1649" s="3" t="s">
        <v>25</v>
      </c>
      <c r="G1649" s="3" t="s">
        <v>23</v>
      </c>
      <c r="H1649" s="3">
        <v>21</v>
      </c>
      <c r="I1649" s="3">
        <v>5.7692307692307701</v>
      </c>
      <c r="J1649" s="3">
        <v>1</v>
      </c>
      <c r="K1649" s="3">
        <v>2</v>
      </c>
      <c r="L1649" s="3">
        <v>3</v>
      </c>
      <c r="M1649" s="3">
        <v>1</v>
      </c>
      <c r="N1649" s="3" t="str">
        <f t="shared" si="261"/>
        <v>n</v>
      </c>
      <c r="O1649" s="3" t="str">
        <f t="shared" si="262"/>
        <v>n</v>
      </c>
      <c r="P1649" s="2" t="s">
        <v>26</v>
      </c>
      <c r="Q1649" s="2" t="s">
        <v>26</v>
      </c>
      <c r="R1649" s="4" t="str">
        <f t="shared" si="263"/>
        <v>y</v>
      </c>
      <c r="S1649" s="2" t="s">
        <v>23</v>
      </c>
      <c r="T1649" s="2">
        <v>5</v>
      </c>
      <c r="U1649" s="6" t="s">
        <v>87</v>
      </c>
      <c r="V1649" s="7" t="s">
        <v>87</v>
      </c>
      <c r="W1649" s="6" t="s">
        <v>87</v>
      </c>
      <c r="X1649" s="7" t="s">
        <v>87</v>
      </c>
      <c r="Y1649" s="7">
        <v>7076372</v>
      </c>
      <c r="Z1649" s="7" t="s">
        <v>87</v>
      </c>
      <c r="AA1649" s="7" t="s">
        <v>87</v>
      </c>
      <c r="AB1649" s="7" t="s">
        <v>87</v>
      </c>
      <c r="AC1649" s="3">
        <v>37745.11</v>
      </c>
      <c r="AD1649" s="3">
        <v>93270.48</v>
      </c>
      <c r="AE1649" s="3">
        <f t="shared" si="264"/>
        <v>0.40468441890724699</v>
      </c>
      <c r="AF1649" s="2">
        <v>44.7866</v>
      </c>
      <c r="AG1649" s="2">
        <v>20.448899999999998</v>
      </c>
      <c r="AH1649" s="2">
        <v>50.450099999999999</v>
      </c>
      <c r="AI1649" s="2">
        <v>30.523399999999999</v>
      </c>
      <c r="AJ1649" s="4">
        <f t="shared" si="265"/>
        <v>981.75415703552017</v>
      </c>
      <c r="AK1649" s="3" t="s">
        <v>93</v>
      </c>
      <c r="AL1649" s="3" t="s">
        <v>94</v>
      </c>
      <c r="AM1649" s="3" t="s">
        <v>95</v>
      </c>
      <c r="AN1649" s="3" t="s">
        <v>96</v>
      </c>
      <c r="AO1649" s="3">
        <v>0</v>
      </c>
      <c r="AP1649" s="3">
        <v>0.80900000000000005</v>
      </c>
      <c r="AQ1649" s="3">
        <v>0.50600000000000001</v>
      </c>
      <c r="AR1649" s="3">
        <v>3</v>
      </c>
      <c r="AS1649" s="3">
        <v>-5.2350000000000003</v>
      </c>
      <c r="AT1649" s="3">
        <v>1</v>
      </c>
      <c r="AU1649" s="3">
        <v>5.6500000000000002E-2</v>
      </c>
      <c r="AV1649" s="3">
        <v>0.59599999999999997</v>
      </c>
      <c r="AW1649" s="3">
        <v>7.28E-3</v>
      </c>
      <c r="AX1649" s="3">
        <v>0.24</v>
      </c>
      <c r="AY1649" s="3">
        <v>0.47099999999999997</v>
      </c>
      <c r="AZ1649" s="3">
        <v>120.012</v>
      </c>
      <c r="BA1649" s="3">
        <v>180840</v>
      </c>
      <c r="BB1649" s="3">
        <v>4</v>
      </c>
    </row>
    <row r="1650" spans="1:54" x14ac:dyDescent="0.25">
      <c r="A1650" s="3">
        <v>1649</v>
      </c>
      <c r="B1650" s="2" t="s">
        <v>31</v>
      </c>
      <c r="C1650" s="2" t="s">
        <v>72</v>
      </c>
      <c r="D1650" s="3">
        <v>7</v>
      </c>
      <c r="E1650" s="3" t="s">
        <v>35</v>
      </c>
      <c r="F1650" s="3" t="s">
        <v>20</v>
      </c>
      <c r="G1650" s="3" t="s">
        <v>23</v>
      </c>
      <c r="H1650" s="3">
        <v>21</v>
      </c>
      <c r="I1650" s="3">
        <v>5.7692307692307701</v>
      </c>
      <c r="J1650" s="3">
        <v>1</v>
      </c>
      <c r="K1650" s="3">
        <v>2</v>
      </c>
      <c r="L1650" s="3">
        <v>3</v>
      </c>
      <c r="M1650" s="3">
        <v>1</v>
      </c>
      <c r="N1650" s="3" t="str">
        <f t="shared" si="261"/>
        <v>n</v>
      </c>
      <c r="O1650" s="3" t="str">
        <f t="shared" si="262"/>
        <v>n</v>
      </c>
      <c r="P1650" s="2" t="s">
        <v>26</v>
      </c>
      <c r="Q1650" s="2" t="s">
        <v>26</v>
      </c>
      <c r="R1650" s="4" t="str">
        <f t="shared" si="263"/>
        <v>y</v>
      </c>
      <c r="S1650" s="2" t="s">
        <v>23</v>
      </c>
      <c r="T1650" s="2">
        <v>5</v>
      </c>
      <c r="U1650" s="6" t="s">
        <v>87</v>
      </c>
      <c r="V1650" s="7" t="s">
        <v>87</v>
      </c>
      <c r="W1650" s="6" t="s">
        <v>87</v>
      </c>
      <c r="X1650" s="7" t="s">
        <v>87</v>
      </c>
      <c r="Y1650" s="7">
        <v>7076372</v>
      </c>
      <c r="Z1650" s="7" t="s">
        <v>87</v>
      </c>
      <c r="AA1650" s="7" t="s">
        <v>87</v>
      </c>
      <c r="AB1650" s="7" t="s">
        <v>87</v>
      </c>
      <c r="AC1650" s="3">
        <v>37745.11</v>
      </c>
      <c r="AD1650" s="3">
        <v>93270.48</v>
      </c>
      <c r="AE1650" s="3">
        <f t="shared" si="264"/>
        <v>0.40468441890724699</v>
      </c>
      <c r="AF1650" s="2">
        <v>44.7866</v>
      </c>
      <c r="AG1650" s="2">
        <v>20.448899999999998</v>
      </c>
      <c r="AH1650" s="2">
        <v>50.450099999999999</v>
      </c>
      <c r="AI1650" s="2">
        <v>30.523399999999999</v>
      </c>
      <c r="AJ1650" s="4">
        <f t="shared" si="265"/>
        <v>981.75415703552017</v>
      </c>
      <c r="AK1650" s="3" t="s">
        <v>93</v>
      </c>
      <c r="AL1650" s="3" t="s">
        <v>94</v>
      </c>
      <c r="AM1650" s="3" t="s">
        <v>95</v>
      </c>
      <c r="AN1650" s="3" t="s">
        <v>96</v>
      </c>
      <c r="AO1650" s="3">
        <v>0</v>
      </c>
      <c r="AP1650" s="3">
        <v>0.80900000000000005</v>
      </c>
      <c r="AQ1650" s="3">
        <v>0.50600000000000001</v>
      </c>
      <c r="AR1650" s="3">
        <v>3</v>
      </c>
      <c r="AS1650" s="3">
        <v>-5.2350000000000003</v>
      </c>
      <c r="AT1650" s="3">
        <v>1</v>
      </c>
      <c r="AU1650" s="3">
        <v>5.6500000000000002E-2</v>
      </c>
      <c r="AV1650" s="3">
        <v>0.59599999999999997</v>
      </c>
      <c r="AW1650" s="3">
        <v>7.28E-3</v>
      </c>
      <c r="AX1650" s="3">
        <v>0.24</v>
      </c>
      <c r="AY1650" s="3">
        <v>0.47099999999999997</v>
      </c>
      <c r="AZ1650" s="3">
        <v>120.012</v>
      </c>
      <c r="BA1650" s="3">
        <v>180840</v>
      </c>
      <c r="BB1650" s="3">
        <v>4</v>
      </c>
    </row>
    <row r="1651" spans="1:54" x14ac:dyDescent="0.25">
      <c r="A1651" s="3">
        <v>1650</v>
      </c>
      <c r="B1651" s="2" t="s">
        <v>31</v>
      </c>
      <c r="C1651" s="2" t="s">
        <v>72</v>
      </c>
      <c r="D1651" s="3">
        <v>10</v>
      </c>
      <c r="E1651" s="3" t="s">
        <v>19</v>
      </c>
      <c r="F1651" s="3" t="s">
        <v>25</v>
      </c>
      <c r="G1651" s="3" t="s">
        <v>23</v>
      </c>
      <c r="H1651" s="3">
        <v>14</v>
      </c>
      <c r="I1651" s="3">
        <v>5.7692307692307701</v>
      </c>
      <c r="J1651" s="3">
        <v>1</v>
      </c>
      <c r="K1651" s="3">
        <v>2</v>
      </c>
      <c r="L1651" s="3">
        <v>3</v>
      </c>
      <c r="M1651" s="3">
        <v>1</v>
      </c>
      <c r="N1651" s="3" t="str">
        <f t="shared" si="261"/>
        <v>n</v>
      </c>
      <c r="O1651" s="3" t="str">
        <f t="shared" si="262"/>
        <v>n</v>
      </c>
      <c r="P1651" s="2" t="s">
        <v>26</v>
      </c>
      <c r="Q1651" s="2" t="s">
        <v>26</v>
      </c>
      <c r="R1651" s="4" t="str">
        <f t="shared" si="263"/>
        <v>y</v>
      </c>
      <c r="S1651" s="2" t="s">
        <v>23</v>
      </c>
      <c r="T1651" s="2">
        <v>5</v>
      </c>
      <c r="U1651" s="6" t="s">
        <v>87</v>
      </c>
      <c r="V1651" s="7" t="s">
        <v>87</v>
      </c>
      <c r="W1651" s="6" t="s">
        <v>87</v>
      </c>
      <c r="X1651" s="7" t="s">
        <v>87</v>
      </c>
      <c r="Y1651" s="7">
        <v>7076372</v>
      </c>
      <c r="Z1651" s="7" t="s">
        <v>87</v>
      </c>
      <c r="AA1651" s="7" t="s">
        <v>87</v>
      </c>
      <c r="AB1651" s="7" t="s">
        <v>87</v>
      </c>
      <c r="AC1651" s="3">
        <v>37745.11</v>
      </c>
      <c r="AD1651" s="3">
        <v>93270.48</v>
      </c>
      <c r="AE1651" s="3">
        <f t="shared" si="264"/>
        <v>0.40468441890724699</v>
      </c>
      <c r="AF1651" s="2">
        <v>44.7866</v>
      </c>
      <c r="AG1651" s="2">
        <v>20.448899999999998</v>
      </c>
      <c r="AH1651" s="2">
        <v>50.450099999999999</v>
      </c>
      <c r="AI1651" s="2">
        <v>30.523399999999999</v>
      </c>
      <c r="AJ1651" s="4">
        <f t="shared" si="265"/>
        <v>981.75415703552017</v>
      </c>
      <c r="AK1651" s="3" t="s">
        <v>93</v>
      </c>
      <c r="AL1651" s="3" t="s">
        <v>94</v>
      </c>
      <c r="AM1651" s="3" t="s">
        <v>95</v>
      </c>
      <c r="AN1651" s="3" t="s">
        <v>96</v>
      </c>
      <c r="AO1651" s="3">
        <v>0</v>
      </c>
      <c r="AP1651" s="3">
        <v>0.80900000000000005</v>
      </c>
      <c r="AQ1651" s="3">
        <v>0.50600000000000001</v>
      </c>
      <c r="AR1651" s="3">
        <v>3</v>
      </c>
      <c r="AS1651" s="3">
        <v>-5.2350000000000003</v>
      </c>
      <c r="AT1651" s="3">
        <v>1</v>
      </c>
      <c r="AU1651" s="3">
        <v>5.6500000000000002E-2</v>
      </c>
      <c r="AV1651" s="3">
        <v>0.59599999999999997</v>
      </c>
      <c r="AW1651" s="3">
        <v>7.28E-3</v>
      </c>
      <c r="AX1651" s="3">
        <v>0.24</v>
      </c>
      <c r="AY1651" s="3">
        <v>0.47099999999999997</v>
      </c>
      <c r="AZ1651" s="3">
        <v>120.012</v>
      </c>
      <c r="BA1651" s="3">
        <v>180840</v>
      </c>
      <c r="BB1651" s="3">
        <v>4</v>
      </c>
    </row>
    <row r="1652" spans="1:54" x14ac:dyDescent="0.25">
      <c r="A1652" s="3">
        <v>1651</v>
      </c>
      <c r="B1652" s="2" t="s">
        <v>31</v>
      </c>
      <c r="C1652" s="2" t="s">
        <v>72</v>
      </c>
      <c r="D1652" s="3">
        <v>6</v>
      </c>
      <c r="E1652" s="3" t="s">
        <v>19</v>
      </c>
      <c r="F1652" s="3" t="s">
        <v>20</v>
      </c>
      <c r="G1652" s="3" t="s">
        <v>23</v>
      </c>
      <c r="H1652" s="3">
        <v>14</v>
      </c>
      <c r="I1652" s="3">
        <v>5.7692307692307701</v>
      </c>
      <c r="J1652" s="3">
        <v>1</v>
      </c>
      <c r="K1652" s="3">
        <v>2</v>
      </c>
      <c r="L1652" s="3">
        <v>3</v>
      </c>
      <c r="M1652" s="3">
        <v>1</v>
      </c>
      <c r="N1652" s="3" t="str">
        <f t="shared" si="261"/>
        <v>n</v>
      </c>
      <c r="O1652" s="3" t="str">
        <f t="shared" si="262"/>
        <v>n</v>
      </c>
      <c r="P1652" s="2" t="s">
        <v>26</v>
      </c>
      <c r="Q1652" s="2" t="s">
        <v>26</v>
      </c>
      <c r="R1652" s="4" t="str">
        <f t="shared" si="263"/>
        <v>y</v>
      </c>
      <c r="S1652" s="2" t="s">
        <v>23</v>
      </c>
      <c r="T1652" s="2">
        <v>5</v>
      </c>
      <c r="U1652" s="6" t="s">
        <v>87</v>
      </c>
      <c r="V1652" s="7" t="s">
        <v>87</v>
      </c>
      <c r="W1652" s="6" t="s">
        <v>87</v>
      </c>
      <c r="X1652" s="7" t="s">
        <v>87</v>
      </c>
      <c r="Y1652" s="7">
        <v>7076372</v>
      </c>
      <c r="Z1652" s="7" t="s">
        <v>87</v>
      </c>
      <c r="AA1652" s="7" t="s">
        <v>87</v>
      </c>
      <c r="AB1652" s="7" t="s">
        <v>87</v>
      </c>
      <c r="AC1652" s="3">
        <v>37745.11</v>
      </c>
      <c r="AD1652" s="3">
        <v>93270.48</v>
      </c>
      <c r="AE1652" s="3">
        <f t="shared" si="264"/>
        <v>0.40468441890724699</v>
      </c>
      <c r="AF1652" s="2">
        <v>44.7866</v>
      </c>
      <c r="AG1652" s="2">
        <v>20.448899999999998</v>
      </c>
      <c r="AH1652" s="2">
        <v>50.450099999999999</v>
      </c>
      <c r="AI1652" s="2">
        <v>30.523399999999999</v>
      </c>
      <c r="AJ1652" s="4">
        <f t="shared" si="265"/>
        <v>981.75415703552017</v>
      </c>
      <c r="AK1652" s="3" t="s">
        <v>93</v>
      </c>
      <c r="AL1652" s="3" t="s">
        <v>94</v>
      </c>
      <c r="AM1652" s="3" t="s">
        <v>95</v>
      </c>
      <c r="AN1652" s="3" t="s">
        <v>96</v>
      </c>
      <c r="AO1652" s="3">
        <v>0</v>
      </c>
      <c r="AP1652" s="3">
        <v>0.80900000000000005</v>
      </c>
      <c r="AQ1652" s="3">
        <v>0.50600000000000001</v>
      </c>
      <c r="AR1652" s="3">
        <v>3</v>
      </c>
      <c r="AS1652" s="3">
        <v>-5.2350000000000003</v>
      </c>
      <c r="AT1652" s="3">
        <v>1</v>
      </c>
      <c r="AU1652" s="3">
        <v>5.6500000000000002E-2</v>
      </c>
      <c r="AV1652" s="3">
        <v>0.59599999999999997</v>
      </c>
      <c r="AW1652" s="3">
        <v>7.28E-3</v>
      </c>
      <c r="AX1652" s="3">
        <v>0.24</v>
      </c>
      <c r="AY1652" s="3">
        <v>0.47099999999999997</v>
      </c>
      <c r="AZ1652" s="3">
        <v>120.012</v>
      </c>
      <c r="BA1652" s="3">
        <v>180840</v>
      </c>
      <c r="BB1652" s="3">
        <v>4</v>
      </c>
    </row>
    <row r="1653" spans="1:54" x14ac:dyDescent="0.25">
      <c r="A1653" s="3">
        <v>1652</v>
      </c>
      <c r="B1653" s="2" t="s">
        <v>32</v>
      </c>
      <c r="C1653" s="2" t="s">
        <v>72</v>
      </c>
      <c r="D1653" s="3">
        <v>12</v>
      </c>
      <c r="E1653" s="3" t="s">
        <v>35</v>
      </c>
      <c r="F1653" s="3" t="s">
        <v>25</v>
      </c>
      <c r="G1653" s="3" t="s">
        <v>23</v>
      </c>
      <c r="H1653" s="3">
        <v>21</v>
      </c>
      <c r="I1653" s="3">
        <v>5.0999999999999996</v>
      </c>
      <c r="J1653" s="3">
        <v>1</v>
      </c>
      <c r="K1653" s="3">
        <v>2</v>
      </c>
      <c r="L1653" s="3">
        <v>3</v>
      </c>
      <c r="M1653" s="3">
        <v>1</v>
      </c>
      <c r="N1653" s="3" t="str">
        <f t="shared" si="261"/>
        <v>n</v>
      </c>
      <c r="O1653" s="3" t="str">
        <f t="shared" si="262"/>
        <v>n</v>
      </c>
      <c r="P1653" s="2" t="s">
        <v>26</v>
      </c>
      <c r="Q1653" s="2" t="s">
        <v>26</v>
      </c>
      <c r="R1653" s="4" t="str">
        <f t="shared" si="263"/>
        <v>y</v>
      </c>
      <c r="S1653" s="2" t="s">
        <v>23</v>
      </c>
      <c r="T1653" s="2">
        <v>5</v>
      </c>
      <c r="U1653" s="6">
        <v>2016</v>
      </c>
      <c r="V1653" s="7">
        <v>1705</v>
      </c>
      <c r="W1653" s="7">
        <v>1822985</v>
      </c>
      <c r="X1653" s="7">
        <v>1956422</v>
      </c>
      <c r="Y1653" s="7">
        <v>2064188</v>
      </c>
      <c r="Z1653" s="7">
        <f t="shared" ref="Z1653:Z1664" si="269">U:U  / (Y:Y -W:W )</f>
        <v>8.3581049986940457E-3</v>
      </c>
      <c r="AA1653" s="7">
        <f t="shared" ref="AA1653:AA1664" si="270">V:V   / (Y:Y -X:X )</f>
        <v>1.5821316556242228E-2</v>
      </c>
      <c r="AB1653" s="7">
        <f t="shared" ref="AB1653:AB1664" si="271">Z:Z+AA:AA</f>
        <v>2.4179421554936274E-2</v>
      </c>
      <c r="AC1653" s="3">
        <v>43990.64</v>
      </c>
      <c r="AD1653" s="3">
        <v>93270.48</v>
      </c>
      <c r="AE1653" s="3">
        <f t="shared" si="264"/>
        <v>0.47164590554267549</v>
      </c>
      <c r="AF1653" s="2">
        <v>46.056899999999999</v>
      </c>
      <c r="AG1653" s="2">
        <v>14.505800000000001</v>
      </c>
      <c r="AH1653" s="2">
        <v>50.450099999999999</v>
      </c>
      <c r="AI1653" s="2">
        <v>30.523399999999999</v>
      </c>
      <c r="AJ1653" s="4">
        <f t="shared" si="265"/>
        <v>1279.3016694851804</v>
      </c>
      <c r="AK1653" s="3" t="s">
        <v>93</v>
      </c>
      <c r="AL1653" s="3" t="s">
        <v>94</v>
      </c>
      <c r="AM1653" s="3" t="s">
        <v>95</v>
      </c>
      <c r="AN1653" s="3" t="s">
        <v>96</v>
      </c>
      <c r="AO1653" s="3">
        <v>0</v>
      </c>
      <c r="AP1653" s="3">
        <v>0.80900000000000005</v>
      </c>
      <c r="AQ1653" s="3">
        <v>0.50600000000000001</v>
      </c>
      <c r="AR1653" s="3">
        <v>3</v>
      </c>
      <c r="AS1653" s="3">
        <v>-5.2350000000000003</v>
      </c>
      <c r="AT1653" s="3">
        <v>1</v>
      </c>
      <c r="AU1653" s="3">
        <v>5.6500000000000002E-2</v>
      </c>
      <c r="AV1653" s="3">
        <v>0.59599999999999997</v>
      </c>
      <c r="AW1653" s="3">
        <v>7.28E-3</v>
      </c>
      <c r="AX1653" s="3">
        <v>0.24</v>
      </c>
      <c r="AY1653" s="3">
        <v>0.47099999999999997</v>
      </c>
      <c r="AZ1653" s="3">
        <v>120.012</v>
      </c>
      <c r="BA1653" s="3">
        <v>180840</v>
      </c>
      <c r="BB1653" s="3">
        <v>4</v>
      </c>
    </row>
    <row r="1654" spans="1:54" x14ac:dyDescent="0.25">
      <c r="A1654" s="3">
        <v>1653</v>
      </c>
      <c r="B1654" s="2" t="s">
        <v>32</v>
      </c>
      <c r="C1654" s="2" t="s">
        <v>72</v>
      </c>
      <c r="D1654" s="3">
        <v>7</v>
      </c>
      <c r="E1654" s="3" t="s">
        <v>35</v>
      </c>
      <c r="F1654" s="3" t="s">
        <v>20</v>
      </c>
      <c r="G1654" s="3" t="s">
        <v>23</v>
      </c>
      <c r="H1654" s="3">
        <v>21</v>
      </c>
      <c r="I1654" s="3">
        <v>5.0999999999999996</v>
      </c>
      <c r="J1654" s="3">
        <v>1</v>
      </c>
      <c r="K1654" s="3">
        <v>2</v>
      </c>
      <c r="L1654" s="3">
        <v>3</v>
      </c>
      <c r="M1654" s="3">
        <v>1</v>
      </c>
      <c r="N1654" s="3" t="str">
        <f t="shared" si="261"/>
        <v>n</v>
      </c>
      <c r="O1654" s="3" t="str">
        <f t="shared" si="262"/>
        <v>n</v>
      </c>
      <c r="P1654" s="2" t="s">
        <v>26</v>
      </c>
      <c r="Q1654" s="2" t="s">
        <v>26</v>
      </c>
      <c r="R1654" s="4" t="str">
        <f t="shared" si="263"/>
        <v>y</v>
      </c>
      <c r="S1654" s="2" t="s">
        <v>23</v>
      </c>
      <c r="T1654" s="2">
        <v>5</v>
      </c>
      <c r="U1654" s="6">
        <v>2016</v>
      </c>
      <c r="V1654" s="7">
        <v>1705</v>
      </c>
      <c r="W1654" s="7">
        <v>1822985</v>
      </c>
      <c r="X1654" s="7">
        <v>1956422</v>
      </c>
      <c r="Y1654" s="7">
        <v>2064188</v>
      </c>
      <c r="Z1654" s="7">
        <f t="shared" si="269"/>
        <v>8.3581049986940457E-3</v>
      </c>
      <c r="AA1654" s="7">
        <f t="shared" si="270"/>
        <v>1.5821316556242228E-2</v>
      </c>
      <c r="AB1654" s="7">
        <f t="shared" si="271"/>
        <v>2.4179421554936274E-2</v>
      </c>
      <c r="AC1654" s="3">
        <v>43990.64</v>
      </c>
      <c r="AD1654" s="3">
        <v>93270.48</v>
      </c>
      <c r="AE1654" s="3">
        <f t="shared" si="264"/>
        <v>0.47164590554267549</v>
      </c>
      <c r="AF1654" s="2">
        <v>46.056899999999999</v>
      </c>
      <c r="AG1654" s="2">
        <v>14.505800000000001</v>
      </c>
      <c r="AH1654" s="2">
        <v>50.450099999999999</v>
      </c>
      <c r="AI1654" s="2">
        <v>30.523399999999999</v>
      </c>
      <c r="AJ1654" s="4">
        <f t="shared" si="265"/>
        <v>1279.3016694851804</v>
      </c>
      <c r="AK1654" s="3" t="s">
        <v>93</v>
      </c>
      <c r="AL1654" s="3" t="s">
        <v>94</v>
      </c>
      <c r="AM1654" s="3" t="s">
        <v>95</v>
      </c>
      <c r="AN1654" s="3" t="s">
        <v>96</v>
      </c>
      <c r="AO1654" s="3">
        <v>0</v>
      </c>
      <c r="AP1654" s="3">
        <v>0.80900000000000005</v>
      </c>
      <c r="AQ1654" s="3">
        <v>0.50600000000000001</v>
      </c>
      <c r="AR1654" s="3">
        <v>3</v>
      </c>
      <c r="AS1654" s="3">
        <v>-5.2350000000000003</v>
      </c>
      <c r="AT1654" s="3">
        <v>1</v>
      </c>
      <c r="AU1654" s="3">
        <v>5.6500000000000002E-2</v>
      </c>
      <c r="AV1654" s="3">
        <v>0.59599999999999997</v>
      </c>
      <c r="AW1654" s="3">
        <v>7.28E-3</v>
      </c>
      <c r="AX1654" s="3">
        <v>0.24</v>
      </c>
      <c r="AY1654" s="3">
        <v>0.47099999999999997</v>
      </c>
      <c r="AZ1654" s="3">
        <v>120.012</v>
      </c>
      <c r="BA1654" s="3">
        <v>180840</v>
      </c>
      <c r="BB1654" s="3">
        <v>4</v>
      </c>
    </row>
    <row r="1655" spans="1:54" x14ac:dyDescent="0.25">
      <c r="A1655" s="3">
        <v>1654</v>
      </c>
      <c r="B1655" s="2" t="s">
        <v>32</v>
      </c>
      <c r="C1655" s="2" t="s">
        <v>72</v>
      </c>
      <c r="D1655" s="3">
        <v>8</v>
      </c>
      <c r="E1655" s="3" t="s">
        <v>19</v>
      </c>
      <c r="F1655" s="3" t="s">
        <v>25</v>
      </c>
      <c r="G1655" s="3" t="s">
        <v>23</v>
      </c>
      <c r="H1655" s="3">
        <v>14</v>
      </c>
      <c r="I1655" s="3">
        <v>5.0999999999999996</v>
      </c>
      <c r="J1655" s="3">
        <v>1</v>
      </c>
      <c r="K1655" s="3">
        <v>2</v>
      </c>
      <c r="L1655" s="3">
        <v>3</v>
      </c>
      <c r="M1655" s="3">
        <v>1</v>
      </c>
      <c r="N1655" s="3" t="str">
        <f t="shared" si="261"/>
        <v>n</v>
      </c>
      <c r="O1655" s="3" t="str">
        <f t="shared" si="262"/>
        <v>n</v>
      </c>
      <c r="P1655" s="2" t="s">
        <v>26</v>
      </c>
      <c r="Q1655" s="2" t="s">
        <v>26</v>
      </c>
      <c r="R1655" s="4" t="str">
        <f t="shared" si="263"/>
        <v>y</v>
      </c>
      <c r="S1655" s="2" t="s">
        <v>23</v>
      </c>
      <c r="T1655" s="2">
        <v>5</v>
      </c>
      <c r="U1655" s="6">
        <v>2016</v>
      </c>
      <c r="V1655" s="7">
        <v>1705</v>
      </c>
      <c r="W1655" s="7">
        <v>1822985</v>
      </c>
      <c r="X1655" s="7">
        <v>1956422</v>
      </c>
      <c r="Y1655" s="7">
        <v>2064188</v>
      </c>
      <c r="Z1655" s="7">
        <f t="shared" si="269"/>
        <v>8.3581049986940457E-3</v>
      </c>
      <c r="AA1655" s="7">
        <f t="shared" si="270"/>
        <v>1.5821316556242228E-2</v>
      </c>
      <c r="AB1655" s="7">
        <f t="shared" si="271"/>
        <v>2.4179421554936274E-2</v>
      </c>
      <c r="AC1655" s="3">
        <v>43990.64</v>
      </c>
      <c r="AD1655" s="3">
        <v>93270.48</v>
      </c>
      <c r="AE1655" s="3">
        <f t="shared" si="264"/>
        <v>0.47164590554267549</v>
      </c>
      <c r="AF1655" s="2">
        <v>46.056899999999999</v>
      </c>
      <c r="AG1655" s="2">
        <v>14.505800000000001</v>
      </c>
      <c r="AH1655" s="2">
        <v>50.450099999999999</v>
      </c>
      <c r="AI1655" s="2">
        <v>30.523399999999999</v>
      </c>
      <c r="AJ1655" s="4">
        <f t="shared" si="265"/>
        <v>1279.3016694851804</v>
      </c>
      <c r="AK1655" s="3" t="s">
        <v>93</v>
      </c>
      <c r="AL1655" s="3" t="s">
        <v>94</v>
      </c>
      <c r="AM1655" s="3" t="s">
        <v>95</v>
      </c>
      <c r="AN1655" s="3" t="s">
        <v>96</v>
      </c>
      <c r="AO1655" s="3">
        <v>0</v>
      </c>
      <c r="AP1655" s="3">
        <v>0.80900000000000005</v>
      </c>
      <c r="AQ1655" s="3">
        <v>0.50600000000000001</v>
      </c>
      <c r="AR1655" s="3">
        <v>3</v>
      </c>
      <c r="AS1655" s="3">
        <v>-5.2350000000000003</v>
      </c>
      <c r="AT1655" s="3">
        <v>1</v>
      </c>
      <c r="AU1655" s="3">
        <v>5.6500000000000002E-2</v>
      </c>
      <c r="AV1655" s="3">
        <v>0.59599999999999997</v>
      </c>
      <c r="AW1655" s="3">
        <v>7.28E-3</v>
      </c>
      <c r="AX1655" s="3">
        <v>0.24</v>
      </c>
      <c r="AY1655" s="3">
        <v>0.47099999999999997</v>
      </c>
      <c r="AZ1655" s="3">
        <v>120.012</v>
      </c>
      <c r="BA1655" s="3">
        <v>180840</v>
      </c>
      <c r="BB1655" s="3">
        <v>4</v>
      </c>
    </row>
    <row r="1656" spans="1:54" x14ac:dyDescent="0.25">
      <c r="A1656" s="3">
        <v>1655</v>
      </c>
      <c r="B1656" s="2" t="s">
        <v>32</v>
      </c>
      <c r="C1656" s="2" t="s">
        <v>72</v>
      </c>
      <c r="D1656" s="3">
        <v>8</v>
      </c>
      <c r="E1656" s="3" t="s">
        <v>19</v>
      </c>
      <c r="F1656" s="3" t="s">
        <v>20</v>
      </c>
      <c r="G1656" s="3" t="s">
        <v>23</v>
      </c>
      <c r="H1656" s="3">
        <v>14</v>
      </c>
      <c r="I1656" s="3">
        <v>5.0999999999999996</v>
      </c>
      <c r="J1656" s="3">
        <v>1</v>
      </c>
      <c r="K1656" s="3">
        <v>2</v>
      </c>
      <c r="L1656" s="3">
        <v>3</v>
      </c>
      <c r="M1656" s="3">
        <v>1</v>
      </c>
      <c r="N1656" s="3" t="str">
        <f t="shared" si="261"/>
        <v>n</v>
      </c>
      <c r="O1656" s="3" t="str">
        <f t="shared" si="262"/>
        <v>n</v>
      </c>
      <c r="P1656" s="2" t="s">
        <v>26</v>
      </c>
      <c r="Q1656" s="2" t="s">
        <v>26</v>
      </c>
      <c r="R1656" s="4" t="str">
        <f t="shared" si="263"/>
        <v>y</v>
      </c>
      <c r="S1656" s="2" t="s">
        <v>23</v>
      </c>
      <c r="T1656" s="2">
        <v>5</v>
      </c>
      <c r="U1656" s="6">
        <v>2016</v>
      </c>
      <c r="V1656" s="7">
        <v>1705</v>
      </c>
      <c r="W1656" s="7">
        <v>1822985</v>
      </c>
      <c r="X1656" s="7">
        <v>1956422</v>
      </c>
      <c r="Y1656" s="7">
        <v>2064188</v>
      </c>
      <c r="Z1656" s="7">
        <f t="shared" si="269"/>
        <v>8.3581049986940457E-3</v>
      </c>
      <c r="AA1656" s="7">
        <f t="shared" si="270"/>
        <v>1.5821316556242228E-2</v>
      </c>
      <c r="AB1656" s="7">
        <f t="shared" si="271"/>
        <v>2.4179421554936274E-2</v>
      </c>
      <c r="AC1656" s="3">
        <v>43990.64</v>
      </c>
      <c r="AD1656" s="3">
        <v>93270.48</v>
      </c>
      <c r="AE1656" s="3">
        <f t="shared" si="264"/>
        <v>0.47164590554267549</v>
      </c>
      <c r="AF1656" s="2">
        <v>46.056899999999999</v>
      </c>
      <c r="AG1656" s="2">
        <v>14.505800000000001</v>
      </c>
      <c r="AH1656" s="2">
        <v>50.450099999999999</v>
      </c>
      <c r="AI1656" s="2">
        <v>30.523399999999999</v>
      </c>
      <c r="AJ1656" s="4">
        <f t="shared" si="265"/>
        <v>1279.3016694851804</v>
      </c>
      <c r="AK1656" s="3" t="s">
        <v>93</v>
      </c>
      <c r="AL1656" s="3" t="s">
        <v>94</v>
      </c>
      <c r="AM1656" s="3" t="s">
        <v>95</v>
      </c>
      <c r="AN1656" s="3" t="s">
        <v>96</v>
      </c>
      <c r="AO1656" s="3">
        <v>0</v>
      </c>
      <c r="AP1656" s="3">
        <v>0.80900000000000005</v>
      </c>
      <c r="AQ1656" s="3">
        <v>0.50600000000000001</v>
      </c>
      <c r="AR1656" s="3">
        <v>3</v>
      </c>
      <c r="AS1656" s="3">
        <v>-5.2350000000000003</v>
      </c>
      <c r="AT1656" s="3">
        <v>1</v>
      </c>
      <c r="AU1656" s="3">
        <v>5.6500000000000002E-2</v>
      </c>
      <c r="AV1656" s="3">
        <v>0.59599999999999997</v>
      </c>
      <c r="AW1656" s="3">
        <v>7.28E-3</v>
      </c>
      <c r="AX1656" s="3">
        <v>0.24</v>
      </c>
      <c r="AY1656" s="3">
        <v>0.47099999999999997</v>
      </c>
      <c r="AZ1656" s="3">
        <v>120.012</v>
      </c>
      <c r="BA1656" s="3">
        <v>180840</v>
      </c>
      <c r="BB1656" s="3">
        <v>4</v>
      </c>
    </row>
    <row r="1657" spans="1:54" x14ac:dyDescent="0.25">
      <c r="A1657" s="3">
        <v>1656</v>
      </c>
      <c r="B1657" s="2" t="s">
        <v>69</v>
      </c>
      <c r="C1657" s="2" t="s">
        <v>72</v>
      </c>
      <c r="D1657" s="3">
        <v>7</v>
      </c>
      <c r="E1657" s="3" t="s">
        <v>35</v>
      </c>
      <c r="F1657" s="3" t="s">
        <v>20</v>
      </c>
      <c r="G1657" s="3" t="s">
        <v>23</v>
      </c>
      <c r="H1657" s="3">
        <v>21</v>
      </c>
      <c r="I1657" s="3">
        <v>6</v>
      </c>
      <c r="J1657" s="3">
        <v>1</v>
      </c>
      <c r="K1657" s="3">
        <v>3</v>
      </c>
      <c r="L1657" s="3">
        <v>3</v>
      </c>
      <c r="M1657" s="3">
        <v>1</v>
      </c>
      <c r="N1657" s="3" t="str">
        <f t="shared" si="261"/>
        <v>n</v>
      </c>
      <c r="O1657" s="3" t="str">
        <f t="shared" si="262"/>
        <v>n</v>
      </c>
      <c r="P1657" s="2" t="s">
        <v>68</v>
      </c>
      <c r="Q1657" s="2" t="s">
        <v>26</v>
      </c>
      <c r="R1657" s="4" t="str">
        <f t="shared" si="263"/>
        <v>n</v>
      </c>
      <c r="S1657" s="2" t="s">
        <v>23</v>
      </c>
      <c r="T1657" s="2">
        <v>5</v>
      </c>
      <c r="U1657" s="6">
        <v>88263</v>
      </c>
      <c r="V1657" s="7">
        <v>90763</v>
      </c>
      <c r="W1657" s="7">
        <v>40521758</v>
      </c>
      <c r="X1657" s="7">
        <v>42022582</v>
      </c>
      <c r="Y1657" s="7">
        <v>46440099</v>
      </c>
      <c r="Z1657" s="7">
        <f t="shared" si="269"/>
        <v>1.4913469838929525E-2</v>
      </c>
      <c r="AA1657" s="7">
        <f t="shared" si="270"/>
        <v>2.0546157490735181E-2</v>
      </c>
      <c r="AB1657" s="7">
        <f t="shared" si="271"/>
        <v>3.5459627329664706E-2</v>
      </c>
      <c r="AC1657" s="3">
        <v>1232088.19</v>
      </c>
      <c r="AD1657" s="3">
        <v>93270.48</v>
      </c>
      <c r="AE1657" s="3">
        <f t="shared" si="264"/>
        <v>13.209840777060437</v>
      </c>
      <c r="AF1657" s="2">
        <v>40.416800000000002</v>
      </c>
      <c r="AG1657" s="2">
        <v>-3.7038000000000002</v>
      </c>
      <c r="AH1657" s="2">
        <v>50.450099999999999</v>
      </c>
      <c r="AI1657" s="2">
        <v>30.523399999999999</v>
      </c>
      <c r="AJ1657" s="4">
        <f t="shared" si="265"/>
        <v>2862.5408566137294</v>
      </c>
      <c r="AK1657" s="3" t="s">
        <v>93</v>
      </c>
      <c r="AL1657" s="3" t="s">
        <v>94</v>
      </c>
      <c r="AM1657" s="3" t="s">
        <v>95</v>
      </c>
      <c r="AN1657" s="3" t="s">
        <v>96</v>
      </c>
      <c r="AO1657" s="3">
        <v>0</v>
      </c>
      <c r="AP1657" s="3">
        <v>0.80900000000000005</v>
      </c>
      <c r="AQ1657" s="3">
        <v>0.50600000000000001</v>
      </c>
      <c r="AR1657" s="3">
        <v>3</v>
      </c>
      <c r="AS1657" s="3">
        <v>-5.2350000000000003</v>
      </c>
      <c r="AT1657" s="3">
        <v>1</v>
      </c>
      <c r="AU1657" s="3">
        <v>5.6500000000000002E-2</v>
      </c>
      <c r="AV1657" s="3">
        <v>0.59599999999999997</v>
      </c>
      <c r="AW1657" s="3">
        <v>7.28E-3</v>
      </c>
      <c r="AX1657" s="3">
        <v>0.24</v>
      </c>
      <c r="AY1657" s="3">
        <v>0.47099999999999997</v>
      </c>
      <c r="AZ1657" s="3">
        <v>120.012</v>
      </c>
      <c r="BA1657" s="3">
        <v>180840</v>
      </c>
      <c r="BB1657" s="3">
        <v>4</v>
      </c>
    </row>
    <row r="1658" spans="1:54" x14ac:dyDescent="0.25">
      <c r="A1658" s="3">
        <v>1657</v>
      </c>
      <c r="B1658" s="2" t="s">
        <v>70</v>
      </c>
      <c r="C1658" s="2" t="s">
        <v>72</v>
      </c>
      <c r="D1658" s="3">
        <v>7</v>
      </c>
      <c r="E1658" s="3" t="s">
        <v>35</v>
      </c>
      <c r="F1658" s="3" t="s">
        <v>20</v>
      </c>
      <c r="G1658" s="3" t="s">
        <v>23</v>
      </c>
      <c r="H1658" s="3">
        <v>21</v>
      </c>
      <c r="I1658" s="3">
        <v>4.0999999999999996</v>
      </c>
      <c r="J1658" s="3">
        <v>1</v>
      </c>
      <c r="K1658" s="3">
        <v>4</v>
      </c>
      <c r="L1658" s="3">
        <v>3</v>
      </c>
      <c r="M1658" s="3">
        <v>1</v>
      </c>
      <c r="N1658" s="3" t="str">
        <f t="shared" si="261"/>
        <v>n</v>
      </c>
      <c r="O1658" s="3" t="str">
        <f t="shared" si="262"/>
        <v>n</v>
      </c>
      <c r="P1658" s="2" t="s">
        <v>21</v>
      </c>
      <c r="Q1658" s="2" t="s">
        <v>26</v>
      </c>
      <c r="R1658" s="4" t="str">
        <f t="shared" si="263"/>
        <v>n</v>
      </c>
      <c r="S1658" s="2" t="s">
        <v>23</v>
      </c>
      <c r="T1658" s="2">
        <v>5</v>
      </c>
      <c r="U1658" s="6">
        <v>7322</v>
      </c>
      <c r="V1658" s="7">
        <v>3817</v>
      </c>
      <c r="W1658" s="7">
        <v>8174753</v>
      </c>
      <c r="X1658" s="7">
        <v>9068184</v>
      </c>
      <c r="Y1658" s="7">
        <v>9851017</v>
      </c>
      <c r="Z1658" s="7">
        <f t="shared" si="269"/>
        <v>4.3680470379367448E-3</v>
      </c>
      <c r="AA1658" s="7">
        <f t="shared" si="270"/>
        <v>4.8758802963084083E-3</v>
      </c>
      <c r="AB1658" s="7">
        <f t="shared" si="271"/>
        <v>9.2439273342451531E-3</v>
      </c>
      <c r="AC1658" s="3">
        <v>510999.8</v>
      </c>
      <c r="AD1658" s="3">
        <v>93270.48</v>
      </c>
      <c r="AE1658" s="3">
        <f t="shared" si="264"/>
        <v>5.4786873617461813</v>
      </c>
      <c r="AF1658" s="2">
        <v>59.329300000000003</v>
      </c>
      <c r="AG1658" s="2">
        <v>18.069600000000001</v>
      </c>
      <c r="AH1658" s="2">
        <v>50.450099999999999</v>
      </c>
      <c r="AI1658" s="2">
        <v>30.523399999999999</v>
      </c>
      <c r="AJ1658" s="4">
        <f t="shared" si="265"/>
        <v>1264.3262341529066</v>
      </c>
      <c r="AK1658" s="3" t="s">
        <v>93</v>
      </c>
      <c r="AL1658" s="3" t="s">
        <v>94</v>
      </c>
      <c r="AM1658" s="3" t="s">
        <v>95</v>
      </c>
      <c r="AN1658" s="3" t="s">
        <v>96</v>
      </c>
      <c r="AO1658" s="3">
        <v>0</v>
      </c>
      <c r="AP1658" s="3">
        <v>0.80900000000000005</v>
      </c>
      <c r="AQ1658" s="3">
        <v>0.50600000000000001</v>
      </c>
      <c r="AR1658" s="3">
        <v>3</v>
      </c>
      <c r="AS1658" s="3">
        <v>-5.2350000000000003</v>
      </c>
      <c r="AT1658" s="3">
        <v>1</v>
      </c>
      <c r="AU1658" s="3">
        <v>5.6500000000000002E-2</v>
      </c>
      <c r="AV1658" s="3">
        <v>0.59599999999999997</v>
      </c>
      <c r="AW1658" s="3">
        <v>7.28E-3</v>
      </c>
      <c r="AX1658" s="3">
        <v>0.24</v>
      </c>
      <c r="AY1658" s="3">
        <v>0.47099999999999997</v>
      </c>
      <c r="AZ1658" s="3">
        <v>120.012</v>
      </c>
      <c r="BA1658" s="3">
        <v>180840</v>
      </c>
      <c r="BB1658" s="3">
        <v>4</v>
      </c>
    </row>
    <row r="1659" spans="1:54" x14ac:dyDescent="0.25">
      <c r="A1659" s="3">
        <v>1658</v>
      </c>
      <c r="B1659" s="2" t="s">
        <v>33</v>
      </c>
      <c r="C1659" s="2" t="s">
        <v>72</v>
      </c>
      <c r="D1659" s="3">
        <v>6</v>
      </c>
      <c r="E1659" s="3" t="s">
        <v>35</v>
      </c>
      <c r="F1659" s="3" t="s">
        <v>25</v>
      </c>
      <c r="G1659" s="3" t="s">
        <v>23</v>
      </c>
      <c r="H1659" s="3">
        <v>21</v>
      </c>
      <c r="I1659" s="3">
        <v>1.6666666666666701</v>
      </c>
      <c r="J1659" s="3">
        <v>1</v>
      </c>
      <c r="K1659" s="3">
        <v>5</v>
      </c>
      <c r="L1659" s="3">
        <v>3</v>
      </c>
      <c r="M1659" s="3">
        <v>1</v>
      </c>
      <c r="N1659" s="3" t="str">
        <f t="shared" si="261"/>
        <v>n</v>
      </c>
      <c r="O1659" s="3" t="str">
        <f t="shared" si="262"/>
        <v>n</v>
      </c>
      <c r="P1659" s="2" t="s">
        <v>21</v>
      </c>
      <c r="Q1659" s="2" t="s">
        <v>26</v>
      </c>
      <c r="R1659" s="4" t="str">
        <f t="shared" si="263"/>
        <v>n</v>
      </c>
      <c r="S1659" s="2" t="s">
        <v>23</v>
      </c>
      <c r="T1659" s="2">
        <v>5</v>
      </c>
      <c r="U1659" s="6">
        <v>9256</v>
      </c>
      <c r="V1659" s="7">
        <v>6423</v>
      </c>
      <c r="W1659" s="7">
        <v>5910732</v>
      </c>
      <c r="X1659" s="7">
        <v>6278459</v>
      </c>
      <c r="Y1659" s="7">
        <v>8327126</v>
      </c>
      <c r="Z1659" s="7">
        <f t="shared" si="269"/>
        <v>3.8305011517161523E-3</v>
      </c>
      <c r="AA1659" s="7">
        <f t="shared" si="270"/>
        <v>3.1352093824911515E-3</v>
      </c>
      <c r="AB1659" s="7">
        <f t="shared" si="271"/>
        <v>6.9657105342073034E-3</v>
      </c>
      <c r="AC1659" s="3">
        <v>659827.24</v>
      </c>
      <c r="AD1659" s="3">
        <v>93270.48</v>
      </c>
      <c r="AE1659" s="3">
        <f t="shared" si="264"/>
        <v>7.0743416352097688</v>
      </c>
      <c r="AF1659" s="2">
        <v>46.948</v>
      </c>
      <c r="AG1659" s="2">
        <v>7.4474</v>
      </c>
      <c r="AH1659" s="2">
        <v>50.450099999999999</v>
      </c>
      <c r="AI1659" s="2">
        <v>30.523399999999999</v>
      </c>
      <c r="AJ1659" s="4">
        <f t="shared" si="265"/>
        <v>1730.1573818755408</v>
      </c>
      <c r="AK1659" s="3" t="s">
        <v>93</v>
      </c>
      <c r="AL1659" s="3" t="s">
        <v>94</v>
      </c>
      <c r="AM1659" s="3" t="s">
        <v>95</v>
      </c>
      <c r="AN1659" s="3" t="s">
        <v>96</v>
      </c>
      <c r="AO1659" s="3">
        <v>0</v>
      </c>
      <c r="AP1659" s="3">
        <v>0.80900000000000005</v>
      </c>
      <c r="AQ1659" s="3">
        <v>0.50600000000000001</v>
      </c>
      <c r="AR1659" s="3">
        <v>3</v>
      </c>
      <c r="AS1659" s="3">
        <v>-5.2350000000000003</v>
      </c>
      <c r="AT1659" s="3">
        <v>1</v>
      </c>
      <c r="AU1659" s="3">
        <v>5.6500000000000002E-2</v>
      </c>
      <c r="AV1659" s="3">
        <v>0.59599999999999997</v>
      </c>
      <c r="AW1659" s="3">
        <v>7.28E-3</v>
      </c>
      <c r="AX1659" s="3">
        <v>0.24</v>
      </c>
      <c r="AY1659" s="3">
        <v>0.47099999999999997</v>
      </c>
      <c r="AZ1659" s="3">
        <v>120.012</v>
      </c>
      <c r="BA1659" s="3">
        <v>180840</v>
      </c>
      <c r="BB1659" s="3">
        <v>4</v>
      </c>
    </row>
    <row r="1660" spans="1:54" x14ac:dyDescent="0.25">
      <c r="A1660" s="3">
        <v>1659</v>
      </c>
      <c r="B1660" s="2" t="s">
        <v>33</v>
      </c>
      <c r="C1660" s="2" t="s">
        <v>72</v>
      </c>
      <c r="D1660" s="3">
        <v>4</v>
      </c>
      <c r="E1660" s="3" t="s">
        <v>35</v>
      </c>
      <c r="F1660" s="3" t="s">
        <v>20</v>
      </c>
      <c r="G1660" s="3" t="s">
        <v>23</v>
      </c>
      <c r="H1660" s="3">
        <v>21</v>
      </c>
      <c r="I1660" s="3">
        <v>1.6666666666666701</v>
      </c>
      <c r="J1660" s="3">
        <v>1</v>
      </c>
      <c r="K1660" s="3">
        <v>5</v>
      </c>
      <c r="L1660" s="3">
        <v>3</v>
      </c>
      <c r="M1660" s="3">
        <v>1</v>
      </c>
      <c r="N1660" s="3" t="str">
        <f t="shared" si="261"/>
        <v>n</v>
      </c>
      <c r="O1660" s="3" t="str">
        <f t="shared" si="262"/>
        <v>n</v>
      </c>
      <c r="P1660" s="2" t="s">
        <v>21</v>
      </c>
      <c r="Q1660" s="2" t="s">
        <v>26</v>
      </c>
      <c r="R1660" s="4" t="str">
        <f t="shared" si="263"/>
        <v>n</v>
      </c>
      <c r="S1660" s="2" t="s">
        <v>23</v>
      </c>
      <c r="T1660" s="2">
        <v>5</v>
      </c>
      <c r="U1660" s="6">
        <v>9256</v>
      </c>
      <c r="V1660" s="7">
        <v>6423</v>
      </c>
      <c r="W1660" s="7">
        <v>5910732</v>
      </c>
      <c r="X1660" s="7">
        <v>6278459</v>
      </c>
      <c r="Y1660" s="7">
        <v>8327126</v>
      </c>
      <c r="Z1660" s="7">
        <f t="shared" si="269"/>
        <v>3.8305011517161523E-3</v>
      </c>
      <c r="AA1660" s="7">
        <f t="shared" si="270"/>
        <v>3.1352093824911515E-3</v>
      </c>
      <c r="AB1660" s="7">
        <f t="shared" si="271"/>
        <v>6.9657105342073034E-3</v>
      </c>
      <c r="AC1660" s="3">
        <v>659827.24</v>
      </c>
      <c r="AD1660" s="3">
        <v>93270.48</v>
      </c>
      <c r="AE1660" s="3">
        <f t="shared" si="264"/>
        <v>7.0743416352097688</v>
      </c>
      <c r="AF1660" s="2">
        <v>46.948</v>
      </c>
      <c r="AG1660" s="2">
        <v>7.4474</v>
      </c>
      <c r="AH1660" s="2">
        <v>50.450099999999999</v>
      </c>
      <c r="AI1660" s="2">
        <v>30.523399999999999</v>
      </c>
      <c r="AJ1660" s="4">
        <f t="shared" si="265"/>
        <v>1730.1573818755408</v>
      </c>
      <c r="AK1660" s="3" t="s">
        <v>93</v>
      </c>
      <c r="AL1660" s="3" t="s">
        <v>94</v>
      </c>
      <c r="AM1660" s="3" t="s">
        <v>95</v>
      </c>
      <c r="AN1660" s="3" t="s">
        <v>96</v>
      </c>
      <c r="AO1660" s="3">
        <v>0</v>
      </c>
      <c r="AP1660" s="3">
        <v>0.80900000000000005</v>
      </c>
      <c r="AQ1660" s="3">
        <v>0.50600000000000001</v>
      </c>
      <c r="AR1660" s="3">
        <v>3</v>
      </c>
      <c r="AS1660" s="3">
        <v>-5.2350000000000003</v>
      </c>
      <c r="AT1660" s="3">
        <v>1</v>
      </c>
      <c r="AU1660" s="3">
        <v>5.6500000000000002E-2</v>
      </c>
      <c r="AV1660" s="3">
        <v>0.59599999999999997</v>
      </c>
      <c r="AW1660" s="3">
        <v>7.28E-3</v>
      </c>
      <c r="AX1660" s="3">
        <v>0.24</v>
      </c>
      <c r="AY1660" s="3">
        <v>0.47099999999999997</v>
      </c>
      <c r="AZ1660" s="3">
        <v>120.012</v>
      </c>
      <c r="BA1660" s="3">
        <v>180840</v>
      </c>
      <c r="BB1660" s="3">
        <v>4</v>
      </c>
    </row>
    <row r="1661" spans="1:54" x14ac:dyDescent="0.25">
      <c r="A1661" s="3">
        <v>1660</v>
      </c>
      <c r="B1661" s="2" t="s">
        <v>33</v>
      </c>
      <c r="C1661" s="2" t="s">
        <v>72</v>
      </c>
      <c r="D1661" s="3">
        <v>5</v>
      </c>
      <c r="E1661" s="3" t="s">
        <v>19</v>
      </c>
      <c r="F1661" s="3" t="s">
        <v>25</v>
      </c>
      <c r="G1661" s="3" t="s">
        <v>23</v>
      </c>
      <c r="H1661" s="3">
        <v>14</v>
      </c>
      <c r="I1661" s="3">
        <v>1.6666666666666701</v>
      </c>
      <c r="J1661" s="3">
        <v>1</v>
      </c>
      <c r="K1661" s="3">
        <v>5</v>
      </c>
      <c r="L1661" s="3">
        <v>3</v>
      </c>
      <c r="M1661" s="3">
        <v>1</v>
      </c>
      <c r="N1661" s="3" t="str">
        <f t="shared" si="261"/>
        <v>n</v>
      </c>
      <c r="O1661" s="3" t="str">
        <f t="shared" si="262"/>
        <v>n</v>
      </c>
      <c r="P1661" s="2" t="s">
        <v>21</v>
      </c>
      <c r="Q1661" s="2" t="s">
        <v>26</v>
      </c>
      <c r="R1661" s="4" t="str">
        <f t="shared" si="263"/>
        <v>n</v>
      </c>
      <c r="S1661" s="2" t="s">
        <v>23</v>
      </c>
      <c r="T1661" s="2">
        <v>5</v>
      </c>
      <c r="U1661" s="6">
        <v>9256</v>
      </c>
      <c r="V1661" s="7">
        <v>6423</v>
      </c>
      <c r="W1661" s="7">
        <v>5910732</v>
      </c>
      <c r="X1661" s="7">
        <v>6278459</v>
      </c>
      <c r="Y1661" s="7">
        <v>8327126</v>
      </c>
      <c r="Z1661" s="7">
        <f t="shared" si="269"/>
        <v>3.8305011517161523E-3</v>
      </c>
      <c r="AA1661" s="7">
        <f t="shared" si="270"/>
        <v>3.1352093824911515E-3</v>
      </c>
      <c r="AB1661" s="7">
        <f t="shared" si="271"/>
        <v>6.9657105342073034E-3</v>
      </c>
      <c r="AC1661" s="3">
        <v>659827.24</v>
      </c>
      <c r="AD1661" s="3">
        <v>93270.48</v>
      </c>
      <c r="AE1661" s="3">
        <f t="shared" si="264"/>
        <v>7.0743416352097688</v>
      </c>
      <c r="AF1661" s="2">
        <v>46.948</v>
      </c>
      <c r="AG1661" s="2">
        <v>7.4474</v>
      </c>
      <c r="AH1661" s="2">
        <v>50.450099999999999</v>
      </c>
      <c r="AI1661" s="2">
        <v>30.523399999999999</v>
      </c>
      <c r="AJ1661" s="4">
        <f t="shared" si="265"/>
        <v>1730.1573818755408</v>
      </c>
      <c r="AK1661" s="3" t="s">
        <v>93</v>
      </c>
      <c r="AL1661" s="3" t="s">
        <v>94</v>
      </c>
      <c r="AM1661" s="3" t="s">
        <v>95</v>
      </c>
      <c r="AN1661" s="3" t="s">
        <v>96</v>
      </c>
      <c r="AO1661" s="3">
        <v>0</v>
      </c>
      <c r="AP1661" s="3">
        <v>0.80900000000000005</v>
      </c>
      <c r="AQ1661" s="3">
        <v>0.50600000000000001</v>
      </c>
      <c r="AR1661" s="3">
        <v>3</v>
      </c>
      <c r="AS1661" s="3">
        <v>-5.2350000000000003</v>
      </c>
      <c r="AT1661" s="3">
        <v>1</v>
      </c>
      <c r="AU1661" s="3">
        <v>5.6500000000000002E-2</v>
      </c>
      <c r="AV1661" s="3">
        <v>0.59599999999999997</v>
      </c>
      <c r="AW1661" s="3">
        <v>7.28E-3</v>
      </c>
      <c r="AX1661" s="3">
        <v>0.24</v>
      </c>
      <c r="AY1661" s="3">
        <v>0.47099999999999997</v>
      </c>
      <c r="AZ1661" s="3">
        <v>120.012</v>
      </c>
      <c r="BA1661" s="3">
        <v>180840</v>
      </c>
      <c r="BB1661" s="3">
        <v>4</v>
      </c>
    </row>
    <row r="1662" spans="1:54" x14ac:dyDescent="0.25">
      <c r="A1662" s="3">
        <v>1661</v>
      </c>
      <c r="B1662" s="2" t="s">
        <v>33</v>
      </c>
      <c r="C1662" s="2" t="s">
        <v>72</v>
      </c>
      <c r="D1662" s="3">
        <v>5</v>
      </c>
      <c r="E1662" s="3" t="s">
        <v>19</v>
      </c>
      <c r="F1662" s="3" t="s">
        <v>20</v>
      </c>
      <c r="G1662" s="3" t="s">
        <v>23</v>
      </c>
      <c r="H1662" s="3">
        <v>14</v>
      </c>
      <c r="I1662" s="3">
        <v>1.6666666666666701</v>
      </c>
      <c r="J1662" s="3">
        <v>1</v>
      </c>
      <c r="K1662" s="3">
        <v>5</v>
      </c>
      <c r="L1662" s="3">
        <v>3</v>
      </c>
      <c r="M1662" s="3">
        <v>1</v>
      </c>
      <c r="N1662" s="3" t="str">
        <f t="shared" si="261"/>
        <v>n</v>
      </c>
      <c r="O1662" s="3" t="str">
        <f t="shared" si="262"/>
        <v>n</v>
      </c>
      <c r="P1662" s="2" t="s">
        <v>21</v>
      </c>
      <c r="Q1662" s="2" t="s">
        <v>26</v>
      </c>
      <c r="R1662" s="4" t="str">
        <f t="shared" si="263"/>
        <v>n</v>
      </c>
      <c r="S1662" s="2" t="s">
        <v>23</v>
      </c>
      <c r="T1662" s="2">
        <v>5</v>
      </c>
      <c r="U1662" s="6">
        <v>9256</v>
      </c>
      <c r="V1662" s="7">
        <v>6423</v>
      </c>
      <c r="W1662" s="7">
        <v>5910732</v>
      </c>
      <c r="X1662" s="7">
        <v>6278459</v>
      </c>
      <c r="Y1662" s="7">
        <v>8327126</v>
      </c>
      <c r="Z1662" s="7">
        <f t="shared" si="269"/>
        <v>3.8305011517161523E-3</v>
      </c>
      <c r="AA1662" s="7">
        <f t="shared" si="270"/>
        <v>3.1352093824911515E-3</v>
      </c>
      <c r="AB1662" s="7">
        <f t="shared" si="271"/>
        <v>6.9657105342073034E-3</v>
      </c>
      <c r="AC1662" s="3">
        <v>659827.24</v>
      </c>
      <c r="AD1662" s="3">
        <v>93270.48</v>
      </c>
      <c r="AE1662" s="3">
        <f t="shared" si="264"/>
        <v>7.0743416352097688</v>
      </c>
      <c r="AF1662" s="2">
        <v>46.948</v>
      </c>
      <c r="AG1662" s="2">
        <v>7.4474</v>
      </c>
      <c r="AH1662" s="2">
        <v>50.450099999999999</v>
      </c>
      <c r="AI1662" s="2">
        <v>30.523399999999999</v>
      </c>
      <c r="AJ1662" s="4">
        <f t="shared" si="265"/>
        <v>1730.1573818755408</v>
      </c>
      <c r="AK1662" s="3" t="s">
        <v>93</v>
      </c>
      <c r="AL1662" s="3" t="s">
        <v>94</v>
      </c>
      <c r="AM1662" s="3" t="s">
        <v>95</v>
      </c>
      <c r="AN1662" s="3" t="s">
        <v>96</v>
      </c>
      <c r="AO1662" s="3">
        <v>0</v>
      </c>
      <c r="AP1662" s="3">
        <v>0.80900000000000005</v>
      </c>
      <c r="AQ1662" s="3">
        <v>0.50600000000000001</v>
      </c>
      <c r="AR1662" s="3">
        <v>3</v>
      </c>
      <c r="AS1662" s="3">
        <v>-5.2350000000000003</v>
      </c>
      <c r="AT1662" s="3">
        <v>1</v>
      </c>
      <c r="AU1662" s="3">
        <v>5.6500000000000002E-2</v>
      </c>
      <c r="AV1662" s="3">
        <v>0.59599999999999997</v>
      </c>
      <c r="AW1662" s="3">
        <v>7.28E-3</v>
      </c>
      <c r="AX1662" s="3">
        <v>0.24</v>
      </c>
      <c r="AY1662" s="3">
        <v>0.47099999999999997</v>
      </c>
      <c r="AZ1662" s="3">
        <v>120.012</v>
      </c>
      <c r="BA1662" s="3">
        <v>180840</v>
      </c>
      <c r="BB1662" s="3">
        <v>4</v>
      </c>
    </row>
    <row r="1663" spans="1:54" x14ac:dyDescent="0.25">
      <c r="A1663" s="3">
        <v>1662</v>
      </c>
      <c r="B1663" s="2" t="s">
        <v>71</v>
      </c>
      <c r="C1663" s="2" t="s">
        <v>72</v>
      </c>
      <c r="D1663" s="3">
        <v>3</v>
      </c>
      <c r="E1663" s="3" t="s">
        <v>35</v>
      </c>
      <c r="F1663" s="3" t="s">
        <v>25</v>
      </c>
      <c r="G1663" s="3" t="s">
        <v>23</v>
      </c>
      <c r="H1663" s="3">
        <v>21</v>
      </c>
      <c r="I1663" s="3">
        <v>4.7777777777777803</v>
      </c>
      <c r="J1663" s="3">
        <v>1</v>
      </c>
      <c r="K1663" s="3">
        <v>5</v>
      </c>
      <c r="L1663" s="3">
        <v>3</v>
      </c>
      <c r="M1663" s="3">
        <v>1</v>
      </c>
      <c r="N1663" s="3" t="str">
        <f t="shared" si="261"/>
        <v>n</v>
      </c>
      <c r="O1663" s="3" t="str">
        <f t="shared" si="262"/>
        <v>n</v>
      </c>
      <c r="P1663" s="2" t="s">
        <v>21</v>
      </c>
      <c r="Q1663" s="2" t="s">
        <v>26</v>
      </c>
      <c r="R1663" s="4" t="str">
        <f t="shared" si="263"/>
        <v>n</v>
      </c>
      <c r="S1663" s="2" t="s">
        <v>23</v>
      </c>
      <c r="T1663" s="2">
        <v>5</v>
      </c>
      <c r="U1663" s="6">
        <v>1750</v>
      </c>
      <c r="V1663" s="7">
        <v>4437</v>
      </c>
      <c r="W1663" s="7">
        <v>14922597</v>
      </c>
      <c r="X1663" s="7">
        <v>16078619</v>
      </c>
      <c r="Y1663" s="7">
        <v>16900726</v>
      </c>
      <c r="Z1663" s="7">
        <f t="shared" si="269"/>
        <v>8.8467435642468209E-4</v>
      </c>
      <c r="AA1663" s="7">
        <f t="shared" si="270"/>
        <v>5.3971076757648338E-3</v>
      </c>
      <c r="AB1663" s="7">
        <f t="shared" si="271"/>
        <v>6.2817820321895163E-3</v>
      </c>
      <c r="AC1663" s="3">
        <v>770845.05</v>
      </c>
      <c r="AD1663" s="3">
        <v>93270.48</v>
      </c>
      <c r="AE1663" s="3">
        <f t="shared" si="264"/>
        <v>8.2646197382065587</v>
      </c>
      <c r="AF1663" s="2">
        <v>52.370199999999997</v>
      </c>
      <c r="AG1663" s="2">
        <v>4.8952</v>
      </c>
      <c r="AH1663" s="2">
        <v>50.450099999999999</v>
      </c>
      <c r="AI1663" s="2">
        <v>30.523399999999999</v>
      </c>
      <c r="AJ1663" s="4">
        <f t="shared" si="265"/>
        <v>1780.7518922417962</v>
      </c>
      <c r="AK1663" s="3" t="s">
        <v>93</v>
      </c>
      <c r="AL1663" s="3" t="s">
        <v>94</v>
      </c>
      <c r="AM1663" s="3" t="s">
        <v>95</v>
      </c>
      <c r="AN1663" s="3" t="s">
        <v>96</v>
      </c>
      <c r="AO1663" s="3">
        <v>0</v>
      </c>
      <c r="AP1663" s="3">
        <v>0.80900000000000005</v>
      </c>
      <c r="AQ1663" s="3">
        <v>0.50600000000000001</v>
      </c>
      <c r="AR1663" s="3">
        <v>3</v>
      </c>
      <c r="AS1663" s="3">
        <v>-5.2350000000000003</v>
      </c>
      <c r="AT1663" s="3">
        <v>1</v>
      </c>
      <c r="AU1663" s="3">
        <v>5.6500000000000002E-2</v>
      </c>
      <c r="AV1663" s="3">
        <v>0.59599999999999997</v>
      </c>
      <c r="AW1663" s="3">
        <v>7.28E-3</v>
      </c>
      <c r="AX1663" s="3">
        <v>0.24</v>
      </c>
      <c r="AY1663" s="3">
        <v>0.47099999999999997</v>
      </c>
      <c r="AZ1663" s="3">
        <v>120.012</v>
      </c>
      <c r="BA1663" s="3">
        <v>180840</v>
      </c>
      <c r="BB1663" s="3">
        <v>4</v>
      </c>
    </row>
    <row r="1664" spans="1:54" x14ac:dyDescent="0.25">
      <c r="A1664" s="3">
        <v>1663</v>
      </c>
      <c r="B1664" s="2" t="s">
        <v>71</v>
      </c>
      <c r="C1664" s="2" t="s">
        <v>72</v>
      </c>
      <c r="D1664" s="3">
        <v>7</v>
      </c>
      <c r="E1664" s="3" t="s">
        <v>35</v>
      </c>
      <c r="F1664" s="3" t="s">
        <v>20</v>
      </c>
      <c r="G1664" s="3" t="s">
        <v>23</v>
      </c>
      <c r="H1664" s="3">
        <v>21</v>
      </c>
      <c r="I1664" s="3">
        <v>4.7777777777777803</v>
      </c>
      <c r="J1664" s="3">
        <v>1</v>
      </c>
      <c r="K1664" s="3">
        <v>5</v>
      </c>
      <c r="L1664" s="3">
        <v>3</v>
      </c>
      <c r="M1664" s="3">
        <v>1</v>
      </c>
      <c r="N1664" s="3" t="str">
        <f t="shared" si="261"/>
        <v>n</v>
      </c>
      <c r="O1664" s="3" t="str">
        <f t="shared" si="262"/>
        <v>n</v>
      </c>
      <c r="P1664" s="2" t="s">
        <v>21</v>
      </c>
      <c r="Q1664" s="2" t="s">
        <v>26</v>
      </c>
      <c r="R1664" s="4" t="str">
        <f t="shared" si="263"/>
        <v>n</v>
      </c>
      <c r="S1664" s="2" t="s">
        <v>23</v>
      </c>
      <c r="T1664" s="2">
        <v>5</v>
      </c>
      <c r="U1664" s="6">
        <v>1750</v>
      </c>
      <c r="V1664" s="7">
        <v>4437</v>
      </c>
      <c r="W1664" s="7">
        <v>14922597</v>
      </c>
      <c r="X1664" s="7">
        <v>16078619</v>
      </c>
      <c r="Y1664" s="7">
        <v>16900726</v>
      </c>
      <c r="Z1664" s="7">
        <f t="shared" si="269"/>
        <v>8.8467435642468209E-4</v>
      </c>
      <c r="AA1664" s="7">
        <f t="shared" si="270"/>
        <v>5.3971076757648338E-3</v>
      </c>
      <c r="AB1664" s="7">
        <f t="shared" si="271"/>
        <v>6.2817820321895163E-3</v>
      </c>
      <c r="AC1664" s="3">
        <v>770845.05</v>
      </c>
      <c r="AD1664" s="3">
        <v>93270.48</v>
      </c>
      <c r="AE1664" s="3">
        <f t="shared" si="264"/>
        <v>8.2646197382065587</v>
      </c>
      <c r="AF1664" s="2">
        <v>52.370199999999997</v>
      </c>
      <c r="AG1664" s="2">
        <v>4.8952</v>
      </c>
      <c r="AH1664" s="2">
        <v>50.450099999999999</v>
      </c>
      <c r="AI1664" s="2">
        <v>30.523399999999999</v>
      </c>
      <c r="AJ1664" s="4">
        <f t="shared" si="265"/>
        <v>1780.7518922417962</v>
      </c>
      <c r="AK1664" s="3" t="s">
        <v>93</v>
      </c>
      <c r="AL1664" s="3" t="s">
        <v>94</v>
      </c>
      <c r="AM1664" s="3" t="s">
        <v>95</v>
      </c>
      <c r="AN1664" s="3" t="s">
        <v>96</v>
      </c>
      <c r="AO1664" s="3">
        <v>0</v>
      </c>
      <c r="AP1664" s="3">
        <v>0.80900000000000005</v>
      </c>
      <c r="AQ1664" s="3">
        <v>0.50600000000000001</v>
      </c>
      <c r="AR1664" s="3">
        <v>3</v>
      </c>
      <c r="AS1664" s="3">
        <v>-5.2350000000000003</v>
      </c>
      <c r="AT1664" s="3">
        <v>1</v>
      </c>
      <c r="AU1664" s="3">
        <v>5.6500000000000002E-2</v>
      </c>
      <c r="AV1664" s="3">
        <v>0.59599999999999997</v>
      </c>
      <c r="AW1664" s="3">
        <v>7.28E-3</v>
      </c>
      <c r="AX1664" s="3">
        <v>0.24</v>
      </c>
      <c r="AY1664" s="3">
        <v>0.47099999999999997</v>
      </c>
      <c r="AZ1664" s="3">
        <v>120.012</v>
      </c>
      <c r="BA1664" s="3">
        <v>180840</v>
      </c>
      <c r="BB1664" s="3">
        <v>4</v>
      </c>
    </row>
    <row r="1665" spans="1:54" x14ac:dyDescent="0.25">
      <c r="A1665" s="3">
        <v>1664</v>
      </c>
      <c r="B1665" s="2" t="s">
        <v>78</v>
      </c>
      <c r="C1665" s="2" t="s">
        <v>72</v>
      </c>
      <c r="D1665" s="3">
        <v>10</v>
      </c>
      <c r="E1665" s="3" t="s">
        <v>35</v>
      </c>
      <c r="F1665" s="3" t="s">
        <v>25</v>
      </c>
      <c r="G1665" s="3" t="s">
        <v>23</v>
      </c>
      <c r="H1665" s="3">
        <v>21</v>
      </c>
      <c r="I1665" s="3">
        <v>4.3</v>
      </c>
      <c r="J1665" s="3">
        <v>3</v>
      </c>
      <c r="K1665" s="3">
        <v>1</v>
      </c>
      <c r="L1665" s="3">
        <v>3</v>
      </c>
      <c r="M1665" s="3">
        <v>1</v>
      </c>
      <c r="N1665" s="3" t="str">
        <f t="shared" si="261"/>
        <v>y</v>
      </c>
      <c r="O1665" s="3" t="str">
        <f t="shared" si="262"/>
        <v>y</v>
      </c>
      <c r="P1665" s="2" t="s">
        <v>21</v>
      </c>
      <c r="Q1665" s="2" t="s">
        <v>26</v>
      </c>
      <c r="R1665" s="4" t="str">
        <f t="shared" si="263"/>
        <v>n</v>
      </c>
      <c r="S1665" s="2" t="s">
        <v>23</v>
      </c>
      <c r="T1665" s="2">
        <v>5</v>
      </c>
      <c r="U1665" s="6" t="s">
        <v>87</v>
      </c>
      <c r="V1665" s="7" t="s">
        <v>87</v>
      </c>
      <c r="W1665" s="6" t="s">
        <v>87</v>
      </c>
      <c r="X1665" s="7" t="s">
        <v>87</v>
      </c>
      <c r="Y1665" s="7">
        <v>65383556</v>
      </c>
      <c r="Z1665" s="7" t="s">
        <v>87</v>
      </c>
      <c r="AA1665" s="7" t="s">
        <v>87</v>
      </c>
      <c r="AB1665" s="7" t="s">
        <v>87</v>
      </c>
      <c r="AC1665" s="3">
        <v>2618885.69</v>
      </c>
      <c r="AD1665" s="3">
        <v>93270.48</v>
      </c>
      <c r="AE1665" s="3">
        <f t="shared" si="264"/>
        <v>28.078398331390598</v>
      </c>
      <c r="AF1665" s="2">
        <v>52.507399999999997</v>
      </c>
      <c r="AG1665" s="2">
        <v>-0.1278</v>
      </c>
      <c r="AH1665" s="2">
        <v>50.450099999999999</v>
      </c>
      <c r="AI1665" s="2">
        <v>30.523399999999999</v>
      </c>
      <c r="AJ1665" s="4">
        <f t="shared" si="265"/>
        <v>2118.7791616886534</v>
      </c>
      <c r="AK1665" s="3" t="s">
        <v>93</v>
      </c>
      <c r="AL1665" s="3" t="s">
        <v>94</v>
      </c>
      <c r="AM1665" s="3" t="s">
        <v>95</v>
      </c>
      <c r="AN1665" s="3" t="s">
        <v>96</v>
      </c>
      <c r="AO1665" s="3">
        <v>0</v>
      </c>
      <c r="AP1665" s="3">
        <v>0.80900000000000005</v>
      </c>
      <c r="AQ1665" s="3">
        <v>0.50600000000000001</v>
      </c>
      <c r="AR1665" s="3">
        <v>3</v>
      </c>
      <c r="AS1665" s="3">
        <v>-5.2350000000000003</v>
      </c>
      <c r="AT1665" s="3">
        <v>1</v>
      </c>
      <c r="AU1665" s="3">
        <v>5.6500000000000002E-2</v>
      </c>
      <c r="AV1665" s="3">
        <v>0.59599999999999997</v>
      </c>
      <c r="AW1665" s="3">
        <v>7.28E-3</v>
      </c>
      <c r="AX1665" s="3">
        <v>0.24</v>
      </c>
      <c r="AY1665" s="3">
        <v>0.47099999999999997</v>
      </c>
      <c r="AZ1665" s="3">
        <v>120.012</v>
      </c>
      <c r="BA1665" s="3">
        <v>180840</v>
      </c>
      <c r="BB1665" s="3">
        <v>4</v>
      </c>
    </row>
    <row r="1666" spans="1:54" x14ac:dyDescent="0.25">
      <c r="A1666" s="3">
        <v>1665</v>
      </c>
      <c r="B1666" s="2" t="s">
        <v>78</v>
      </c>
      <c r="C1666" s="2" t="s">
        <v>72</v>
      </c>
      <c r="D1666" s="3">
        <v>5</v>
      </c>
      <c r="E1666" s="3" t="s">
        <v>35</v>
      </c>
      <c r="F1666" s="3" t="s">
        <v>20</v>
      </c>
      <c r="G1666" s="3" t="s">
        <v>23</v>
      </c>
      <c r="H1666" s="3">
        <v>21</v>
      </c>
      <c r="I1666" s="3">
        <v>4.3</v>
      </c>
      <c r="J1666" s="3">
        <v>3</v>
      </c>
      <c r="K1666" s="3">
        <v>1</v>
      </c>
      <c r="L1666" s="3">
        <v>3</v>
      </c>
      <c r="M1666" s="3">
        <v>1</v>
      </c>
      <c r="N1666" s="3" t="str">
        <f t="shared" ref="N1666:N1681" si="272">IF(AND(J:J=L:L)=TRUE,"y","n")</f>
        <v>y</v>
      </c>
      <c r="O1666" s="3" t="str">
        <f t="shared" ref="O1666:O1681" si="273">IF(AND(K:K=M:M)=TRUE,"y","n")</f>
        <v>y</v>
      </c>
      <c r="P1666" s="2" t="s">
        <v>21</v>
      </c>
      <c r="Q1666" s="2" t="s">
        <v>26</v>
      </c>
      <c r="R1666" s="4" t="str">
        <f t="shared" ref="R1666:R1681" si="274">IF(AND(P:P=Q:Q)=TRUE, "y", "n")</f>
        <v>n</v>
      </c>
      <c r="S1666" s="2" t="s">
        <v>23</v>
      </c>
      <c r="T1666" s="2">
        <v>5</v>
      </c>
      <c r="U1666" s="6" t="s">
        <v>87</v>
      </c>
      <c r="V1666" s="7" t="s">
        <v>87</v>
      </c>
      <c r="W1666" s="6" t="s">
        <v>87</v>
      </c>
      <c r="X1666" s="7" t="s">
        <v>87</v>
      </c>
      <c r="Y1666" s="7">
        <v>65383556</v>
      </c>
      <c r="Z1666" s="7" t="s">
        <v>87</v>
      </c>
      <c r="AA1666" s="7" t="s">
        <v>87</v>
      </c>
      <c r="AB1666" s="7" t="s">
        <v>87</v>
      </c>
      <c r="AC1666" s="3">
        <v>2618885.69</v>
      </c>
      <c r="AD1666" s="3">
        <v>93270.48</v>
      </c>
      <c r="AE1666" s="3">
        <f t="shared" ref="AE1666:AE1681" si="275">AC:AC /AD:AD</f>
        <v>28.078398331390598</v>
      </c>
      <c r="AF1666" s="2">
        <v>52.507399999999997</v>
      </c>
      <c r="AG1666" s="2">
        <v>-0.1278</v>
      </c>
      <c r="AH1666" s="2">
        <v>50.450099999999999</v>
      </c>
      <c r="AI1666" s="2">
        <v>30.523399999999999</v>
      </c>
      <c r="AJ1666" s="4">
        <f t="shared" ref="AJ1666:AJ1681" si="276">ACOS(COS(RADIANS(90-AF:AF)) *COS(RADIANS(90-AH:AH)) +SIN(RADIANS(90-AF:AF)) *SIN(RADIANS(90-AH:AH)) *COS(RADIANS(AG:AG-AI:AI))) *6371</f>
        <v>2118.7791616886534</v>
      </c>
      <c r="AK1666" s="3" t="s">
        <v>93</v>
      </c>
      <c r="AL1666" s="3" t="s">
        <v>94</v>
      </c>
      <c r="AM1666" s="3" t="s">
        <v>95</v>
      </c>
      <c r="AN1666" s="3" t="s">
        <v>96</v>
      </c>
      <c r="AO1666" s="3">
        <v>0</v>
      </c>
      <c r="AP1666" s="3">
        <v>0.80900000000000005</v>
      </c>
      <c r="AQ1666" s="3">
        <v>0.50600000000000001</v>
      </c>
      <c r="AR1666" s="3">
        <v>3</v>
      </c>
      <c r="AS1666" s="3">
        <v>-5.2350000000000003</v>
      </c>
      <c r="AT1666" s="3">
        <v>1</v>
      </c>
      <c r="AU1666" s="3">
        <v>5.6500000000000002E-2</v>
      </c>
      <c r="AV1666" s="3">
        <v>0.59599999999999997</v>
      </c>
      <c r="AW1666" s="3">
        <v>7.28E-3</v>
      </c>
      <c r="AX1666" s="3">
        <v>0.24</v>
      </c>
      <c r="AY1666" s="3">
        <v>0.47099999999999997</v>
      </c>
      <c r="AZ1666" s="3">
        <v>120.012</v>
      </c>
      <c r="BA1666" s="3">
        <v>180840</v>
      </c>
      <c r="BB1666" s="3">
        <v>4</v>
      </c>
    </row>
    <row r="1667" spans="1:54" x14ac:dyDescent="0.25">
      <c r="A1667" s="3">
        <v>1666</v>
      </c>
      <c r="B1667" s="2" t="s">
        <v>78</v>
      </c>
      <c r="C1667" s="2" t="s">
        <v>72</v>
      </c>
      <c r="D1667" s="3">
        <v>6</v>
      </c>
      <c r="E1667" s="3" t="s">
        <v>19</v>
      </c>
      <c r="F1667" s="3" t="s">
        <v>25</v>
      </c>
      <c r="G1667" s="3" t="s">
        <v>23</v>
      </c>
      <c r="H1667" s="3">
        <v>14</v>
      </c>
      <c r="I1667" s="3">
        <v>4.3</v>
      </c>
      <c r="J1667" s="3">
        <v>3</v>
      </c>
      <c r="K1667" s="3">
        <v>1</v>
      </c>
      <c r="L1667" s="3">
        <v>3</v>
      </c>
      <c r="M1667" s="3">
        <v>1</v>
      </c>
      <c r="N1667" s="3" t="str">
        <f t="shared" si="272"/>
        <v>y</v>
      </c>
      <c r="O1667" s="3" t="str">
        <f t="shared" si="273"/>
        <v>y</v>
      </c>
      <c r="P1667" s="2" t="s">
        <v>21</v>
      </c>
      <c r="Q1667" s="2" t="s">
        <v>26</v>
      </c>
      <c r="R1667" s="4" t="str">
        <f t="shared" si="274"/>
        <v>n</v>
      </c>
      <c r="S1667" s="2" t="s">
        <v>23</v>
      </c>
      <c r="T1667" s="2">
        <v>5</v>
      </c>
      <c r="U1667" s="6" t="s">
        <v>87</v>
      </c>
      <c r="V1667" s="7" t="s">
        <v>87</v>
      </c>
      <c r="W1667" s="6" t="s">
        <v>87</v>
      </c>
      <c r="X1667" s="7" t="s">
        <v>87</v>
      </c>
      <c r="Y1667" s="7">
        <v>65383556</v>
      </c>
      <c r="Z1667" s="7" t="s">
        <v>87</v>
      </c>
      <c r="AA1667" s="7" t="s">
        <v>87</v>
      </c>
      <c r="AB1667" s="7" t="s">
        <v>87</v>
      </c>
      <c r="AC1667" s="3">
        <v>2618885.69</v>
      </c>
      <c r="AD1667" s="3">
        <v>93270.48</v>
      </c>
      <c r="AE1667" s="3">
        <f t="shared" si="275"/>
        <v>28.078398331390598</v>
      </c>
      <c r="AF1667" s="2">
        <v>52.507399999999997</v>
      </c>
      <c r="AG1667" s="2">
        <v>-0.1278</v>
      </c>
      <c r="AH1667" s="2">
        <v>50.450099999999999</v>
      </c>
      <c r="AI1667" s="2">
        <v>30.523399999999999</v>
      </c>
      <c r="AJ1667" s="4">
        <f t="shared" si="276"/>
        <v>2118.7791616886534</v>
      </c>
      <c r="AK1667" s="3" t="s">
        <v>93</v>
      </c>
      <c r="AL1667" s="3" t="s">
        <v>94</v>
      </c>
      <c r="AM1667" s="3" t="s">
        <v>95</v>
      </c>
      <c r="AN1667" s="3" t="s">
        <v>96</v>
      </c>
      <c r="AO1667" s="3">
        <v>0</v>
      </c>
      <c r="AP1667" s="3">
        <v>0.80900000000000005</v>
      </c>
      <c r="AQ1667" s="3">
        <v>0.50600000000000001</v>
      </c>
      <c r="AR1667" s="3">
        <v>3</v>
      </c>
      <c r="AS1667" s="3">
        <v>-5.2350000000000003</v>
      </c>
      <c r="AT1667" s="3">
        <v>1</v>
      </c>
      <c r="AU1667" s="3">
        <v>5.6500000000000002E-2</v>
      </c>
      <c r="AV1667" s="3">
        <v>0.59599999999999997</v>
      </c>
      <c r="AW1667" s="3">
        <v>7.28E-3</v>
      </c>
      <c r="AX1667" s="3">
        <v>0.24</v>
      </c>
      <c r="AY1667" s="3">
        <v>0.47099999999999997</v>
      </c>
      <c r="AZ1667" s="3">
        <v>120.012</v>
      </c>
      <c r="BA1667" s="3">
        <v>180840</v>
      </c>
      <c r="BB1667" s="3">
        <v>4</v>
      </c>
    </row>
    <row r="1668" spans="1:54" x14ac:dyDescent="0.25">
      <c r="A1668" s="3">
        <v>1667</v>
      </c>
      <c r="B1668" s="2" t="s">
        <v>78</v>
      </c>
      <c r="C1668" s="2" t="s">
        <v>72</v>
      </c>
      <c r="D1668" s="3">
        <v>3</v>
      </c>
      <c r="E1668" s="3" t="s">
        <v>19</v>
      </c>
      <c r="F1668" s="3" t="s">
        <v>20</v>
      </c>
      <c r="G1668" s="3" t="s">
        <v>23</v>
      </c>
      <c r="H1668" s="3">
        <v>14</v>
      </c>
      <c r="I1668" s="3">
        <v>4.3</v>
      </c>
      <c r="J1668" s="3">
        <v>3</v>
      </c>
      <c r="K1668" s="3">
        <v>1</v>
      </c>
      <c r="L1668" s="3">
        <v>3</v>
      </c>
      <c r="M1668" s="3">
        <v>1</v>
      </c>
      <c r="N1668" s="3" t="str">
        <f t="shared" si="272"/>
        <v>y</v>
      </c>
      <c r="O1668" s="3" t="str">
        <f t="shared" si="273"/>
        <v>y</v>
      </c>
      <c r="P1668" s="2" t="s">
        <v>21</v>
      </c>
      <c r="Q1668" s="2" t="s">
        <v>26</v>
      </c>
      <c r="R1668" s="4" t="str">
        <f t="shared" si="274"/>
        <v>n</v>
      </c>
      <c r="S1668" s="2" t="s">
        <v>23</v>
      </c>
      <c r="T1668" s="2">
        <v>5</v>
      </c>
      <c r="U1668" s="6" t="s">
        <v>87</v>
      </c>
      <c r="V1668" s="7" t="s">
        <v>87</v>
      </c>
      <c r="W1668" s="6" t="s">
        <v>87</v>
      </c>
      <c r="X1668" s="7" t="s">
        <v>87</v>
      </c>
      <c r="Y1668" s="7">
        <v>65383556</v>
      </c>
      <c r="Z1668" s="7" t="s">
        <v>87</v>
      </c>
      <c r="AA1668" s="7" t="s">
        <v>87</v>
      </c>
      <c r="AB1668" s="7" t="s">
        <v>87</v>
      </c>
      <c r="AC1668" s="3">
        <v>2618885.69</v>
      </c>
      <c r="AD1668" s="3">
        <v>93270.48</v>
      </c>
      <c r="AE1668" s="3">
        <f t="shared" si="275"/>
        <v>28.078398331390598</v>
      </c>
      <c r="AF1668" s="2">
        <v>52.507399999999997</v>
      </c>
      <c r="AG1668" s="2">
        <v>-0.1278</v>
      </c>
      <c r="AH1668" s="2">
        <v>50.450099999999999</v>
      </c>
      <c r="AI1668" s="2">
        <v>30.523399999999999</v>
      </c>
      <c r="AJ1668" s="4">
        <f t="shared" si="276"/>
        <v>2118.7791616886534</v>
      </c>
      <c r="AK1668" s="3" t="s">
        <v>93</v>
      </c>
      <c r="AL1668" s="3" t="s">
        <v>94</v>
      </c>
      <c r="AM1668" s="3" t="s">
        <v>95</v>
      </c>
      <c r="AN1668" s="3" t="s">
        <v>96</v>
      </c>
      <c r="AO1668" s="3">
        <v>0</v>
      </c>
      <c r="AP1668" s="3">
        <v>0.80900000000000005</v>
      </c>
      <c r="AQ1668" s="3">
        <v>0.50600000000000001</v>
      </c>
      <c r="AR1668" s="3">
        <v>3</v>
      </c>
      <c r="AS1668" s="3">
        <v>-5.2350000000000003</v>
      </c>
      <c r="AT1668" s="3">
        <v>1</v>
      </c>
      <c r="AU1668" s="3">
        <v>5.6500000000000002E-2</v>
      </c>
      <c r="AV1668" s="3">
        <v>0.59599999999999997</v>
      </c>
      <c r="AW1668" s="3">
        <v>7.28E-3</v>
      </c>
      <c r="AX1668" s="3">
        <v>0.24</v>
      </c>
      <c r="AY1668" s="3">
        <v>0.47099999999999997</v>
      </c>
      <c r="AZ1668" s="3">
        <v>120.012</v>
      </c>
      <c r="BA1668" s="3">
        <v>180840</v>
      </c>
      <c r="BB1668" s="3">
        <v>4</v>
      </c>
    </row>
    <row r="1669" spans="1:54" x14ac:dyDescent="0.25">
      <c r="A1669" s="3">
        <v>1668</v>
      </c>
      <c r="B1669" s="2" t="s">
        <v>18</v>
      </c>
      <c r="C1669" s="2" t="s">
        <v>78</v>
      </c>
      <c r="D1669" s="3">
        <v>5</v>
      </c>
      <c r="E1669" s="3" t="s">
        <v>35</v>
      </c>
      <c r="F1669" s="3" t="s">
        <v>25</v>
      </c>
      <c r="G1669" s="3" t="s">
        <v>23</v>
      </c>
      <c r="H1669" s="3">
        <v>25</v>
      </c>
      <c r="I1669" s="3">
        <v>3.5</v>
      </c>
      <c r="J1669" s="3">
        <v>1</v>
      </c>
      <c r="K1669" s="3">
        <v>3</v>
      </c>
      <c r="L1669" s="3">
        <v>1</v>
      </c>
      <c r="M1669" s="3">
        <v>4</v>
      </c>
      <c r="N1669" s="3" t="str">
        <f t="shared" si="272"/>
        <v>y</v>
      </c>
      <c r="O1669" s="3" t="str">
        <f t="shared" si="273"/>
        <v>n</v>
      </c>
      <c r="P1669" s="2" t="s">
        <v>22</v>
      </c>
      <c r="Q1669" s="2" t="s">
        <v>21</v>
      </c>
      <c r="R1669" s="4" t="str">
        <f t="shared" si="274"/>
        <v>n</v>
      </c>
      <c r="S1669" s="2" t="s">
        <v>23</v>
      </c>
      <c r="T1669" s="2">
        <v>1</v>
      </c>
      <c r="U1669" s="6" t="s">
        <v>87</v>
      </c>
      <c r="V1669" s="7" t="s">
        <v>87</v>
      </c>
      <c r="W1669" s="6" t="s">
        <v>87</v>
      </c>
      <c r="X1669" s="7" t="s">
        <v>87</v>
      </c>
      <c r="Y1669" s="7">
        <v>2886026</v>
      </c>
      <c r="Z1669" s="7" t="s">
        <v>87</v>
      </c>
      <c r="AA1669" s="7" t="s">
        <v>87</v>
      </c>
      <c r="AB1669" s="7" t="s">
        <v>87</v>
      </c>
      <c r="AC1669" s="3">
        <v>11926.86</v>
      </c>
      <c r="AD1669" s="3">
        <v>2618885.69</v>
      </c>
      <c r="AE1669" s="3">
        <f t="shared" si="275"/>
        <v>4.5541735729595747E-3</v>
      </c>
      <c r="AF1669" s="2">
        <v>41.327500000000001</v>
      </c>
      <c r="AG1669" s="2">
        <v>119.81870000000001</v>
      </c>
      <c r="AH1669" s="2">
        <v>52.507399999999997</v>
      </c>
      <c r="AI1669" s="2">
        <v>-0.1278</v>
      </c>
      <c r="AJ1669" s="4">
        <f t="shared" si="276"/>
        <v>8094.4656416565858</v>
      </c>
      <c r="AK1669" s="3" t="s">
        <v>101</v>
      </c>
      <c r="AL1669" s="3" t="s">
        <v>100</v>
      </c>
      <c r="AM1669" s="3" t="s">
        <v>95</v>
      </c>
      <c r="AN1669" s="3" t="s">
        <v>95</v>
      </c>
      <c r="AO1669" s="3">
        <v>1</v>
      </c>
      <c r="AP1669" s="3">
        <v>0.53100000000000003</v>
      </c>
      <c r="AQ1669" s="3">
        <v>0.87</v>
      </c>
      <c r="AR1669" s="3">
        <v>4</v>
      </c>
      <c r="AS1669" s="3">
        <v>-4.6440000000000001</v>
      </c>
      <c r="AT1669" s="3">
        <v>1</v>
      </c>
      <c r="AU1669" s="3">
        <v>5.2999999999999999E-2</v>
      </c>
      <c r="AV1669" s="3">
        <v>1.1999999999999999E-3</v>
      </c>
      <c r="AW1669" s="3">
        <v>0</v>
      </c>
      <c r="AX1669" s="3">
        <v>0.17</v>
      </c>
      <c r="AY1669" s="3">
        <v>0.34599999999999997</v>
      </c>
      <c r="AZ1669" s="3">
        <v>128.02199999999999</v>
      </c>
      <c r="BA1669" s="3">
        <v>170797</v>
      </c>
      <c r="BB1669" s="3">
        <v>4</v>
      </c>
    </row>
    <row r="1670" spans="1:54" x14ac:dyDescent="0.25">
      <c r="A1670" s="3">
        <v>1669</v>
      </c>
      <c r="B1670" s="2" t="s">
        <v>73</v>
      </c>
      <c r="C1670" s="2" t="s">
        <v>78</v>
      </c>
      <c r="D1670" s="3">
        <v>4</v>
      </c>
      <c r="E1670" s="3" t="s">
        <v>35</v>
      </c>
      <c r="F1670" s="3" t="s">
        <v>25</v>
      </c>
      <c r="G1670" s="3" t="s">
        <v>23</v>
      </c>
      <c r="H1670" s="3">
        <v>25</v>
      </c>
      <c r="I1670" s="3">
        <v>6.3333333333333304</v>
      </c>
      <c r="J1670" s="3">
        <v>1</v>
      </c>
      <c r="K1670" s="3">
        <v>4</v>
      </c>
      <c r="L1670" s="3">
        <v>1</v>
      </c>
      <c r="M1670" s="3">
        <v>4</v>
      </c>
      <c r="N1670" s="3" t="str">
        <f t="shared" si="272"/>
        <v>y</v>
      </c>
      <c r="O1670" s="3" t="str">
        <f t="shared" si="273"/>
        <v>y</v>
      </c>
      <c r="P1670" s="2" t="s">
        <v>21</v>
      </c>
      <c r="Q1670" s="2" t="s">
        <v>21</v>
      </c>
      <c r="R1670" s="4" t="str">
        <f t="shared" si="274"/>
        <v>y</v>
      </c>
      <c r="S1670" s="2" t="s">
        <v>23</v>
      </c>
      <c r="T1670" s="2">
        <v>1</v>
      </c>
      <c r="U1670" s="6" t="s">
        <v>87</v>
      </c>
      <c r="V1670" s="7" t="s">
        <v>87</v>
      </c>
      <c r="W1670" s="6" t="s">
        <v>87</v>
      </c>
      <c r="X1670" s="7" t="s">
        <v>87</v>
      </c>
      <c r="Y1670" s="7">
        <v>24168303</v>
      </c>
      <c r="Z1670" s="7" t="s">
        <v>87</v>
      </c>
      <c r="AA1670" s="7" t="s">
        <v>87</v>
      </c>
      <c r="AB1670" s="7" t="s">
        <v>87</v>
      </c>
      <c r="AC1670" s="3">
        <v>1204616.44</v>
      </c>
      <c r="AD1670" s="3">
        <v>2618885.69</v>
      </c>
      <c r="AE1670" s="3">
        <f t="shared" si="275"/>
        <v>0.45997289786252565</v>
      </c>
      <c r="AF1670" s="2">
        <v>-35.473500000000001</v>
      </c>
      <c r="AG1670" s="2">
        <v>149.01240000000001</v>
      </c>
      <c r="AH1670" s="2">
        <v>52.507399999999997</v>
      </c>
      <c r="AI1670" s="2">
        <v>-0.1278</v>
      </c>
      <c r="AJ1670" s="4">
        <f t="shared" si="276"/>
        <v>16942.695852508303</v>
      </c>
      <c r="AK1670" s="3" t="s">
        <v>101</v>
      </c>
      <c r="AL1670" s="3" t="s">
        <v>100</v>
      </c>
      <c r="AM1670" s="3" t="s">
        <v>95</v>
      </c>
      <c r="AN1670" s="3" t="s">
        <v>95</v>
      </c>
      <c r="AO1670" s="3">
        <v>1</v>
      </c>
      <c r="AP1670" s="3">
        <v>0.53100000000000003</v>
      </c>
      <c r="AQ1670" s="3">
        <v>0.87</v>
      </c>
      <c r="AR1670" s="3">
        <v>4</v>
      </c>
      <c r="AS1670" s="3">
        <v>-4.6440000000000001</v>
      </c>
      <c r="AT1670" s="3">
        <v>1</v>
      </c>
      <c r="AU1670" s="3">
        <v>5.2999999999999999E-2</v>
      </c>
      <c r="AV1670" s="3">
        <v>1.1999999999999999E-3</v>
      </c>
      <c r="AW1670" s="3">
        <v>0</v>
      </c>
      <c r="AX1670" s="3">
        <v>0.17</v>
      </c>
      <c r="AY1670" s="3">
        <v>0.34599999999999997</v>
      </c>
      <c r="AZ1670" s="3">
        <v>128.02199999999999</v>
      </c>
      <c r="BA1670" s="3">
        <v>170797</v>
      </c>
      <c r="BB1670" s="3">
        <v>4</v>
      </c>
    </row>
    <row r="1671" spans="1:54" x14ac:dyDescent="0.25">
      <c r="A1671" s="3">
        <v>1670</v>
      </c>
      <c r="B1671" s="2" t="s">
        <v>73</v>
      </c>
      <c r="C1671" s="2" t="s">
        <v>78</v>
      </c>
      <c r="D1671" s="3">
        <v>4</v>
      </c>
      <c r="E1671" s="3" t="s">
        <v>35</v>
      </c>
      <c r="F1671" s="3" t="s">
        <v>20</v>
      </c>
      <c r="G1671" s="3" t="s">
        <v>23</v>
      </c>
      <c r="H1671" s="3">
        <v>25</v>
      </c>
      <c r="I1671" s="3">
        <v>0</v>
      </c>
      <c r="J1671" s="3">
        <v>1</v>
      </c>
      <c r="K1671" s="3">
        <v>4</v>
      </c>
      <c r="L1671" s="3">
        <v>1</v>
      </c>
      <c r="M1671" s="3">
        <v>4</v>
      </c>
      <c r="N1671" s="3" t="str">
        <f t="shared" si="272"/>
        <v>y</v>
      </c>
      <c r="O1671" s="3" t="str">
        <f t="shared" si="273"/>
        <v>y</v>
      </c>
      <c r="P1671" s="2" t="s">
        <v>21</v>
      </c>
      <c r="Q1671" s="2" t="s">
        <v>21</v>
      </c>
      <c r="R1671" s="4" t="str">
        <f t="shared" si="274"/>
        <v>y</v>
      </c>
      <c r="S1671" s="2" t="s">
        <v>23</v>
      </c>
      <c r="T1671" s="2">
        <v>1</v>
      </c>
      <c r="U1671" s="6" t="s">
        <v>87</v>
      </c>
      <c r="V1671" s="7" t="s">
        <v>87</v>
      </c>
      <c r="W1671" s="6" t="s">
        <v>87</v>
      </c>
      <c r="X1671" s="7" t="s">
        <v>87</v>
      </c>
      <c r="Y1671" s="7">
        <v>24168303</v>
      </c>
      <c r="Z1671" s="7" t="s">
        <v>87</v>
      </c>
      <c r="AA1671" s="7" t="s">
        <v>87</v>
      </c>
      <c r="AB1671" s="7" t="s">
        <v>87</v>
      </c>
      <c r="AC1671" s="3">
        <v>1204616.44</v>
      </c>
      <c r="AD1671" s="3">
        <v>2618885.69</v>
      </c>
      <c r="AE1671" s="3">
        <f t="shared" si="275"/>
        <v>0.45997289786252565</v>
      </c>
      <c r="AF1671" s="2">
        <v>-35.473500000000001</v>
      </c>
      <c r="AG1671" s="2">
        <v>149.01240000000001</v>
      </c>
      <c r="AH1671" s="2">
        <v>52.507399999999997</v>
      </c>
      <c r="AI1671" s="2">
        <v>-0.1278</v>
      </c>
      <c r="AJ1671" s="4">
        <f t="shared" si="276"/>
        <v>16942.695852508303</v>
      </c>
      <c r="AK1671" s="3" t="s">
        <v>101</v>
      </c>
      <c r="AL1671" s="3" t="s">
        <v>100</v>
      </c>
      <c r="AM1671" s="3" t="s">
        <v>95</v>
      </c>
      <c r="AN1671" s="3" t="s">
        <v>95</v>
      </c>
      <c r="AO1671" s="3">
        <v>1</v>
      </c>
      <c r="AP1671" s="3">
        <v>0.53100000000000003</v>
      </c>
      <c r="AQ1671" s="3">
        <v>0.87</v>
      </c>
      <c r="AR1671" s="3">
        <v>4</v>
      </c>
      <c r="AS1671" s="3">
        <v>-4.6440000000000001</v>
      </c>
      <c r="AT1671" s="3">
        <v>1</v>
      </c>
      <c r="AU1671" s="3">
        <v>5.2999999999999999E-2</v>
      </c>
      <c r="AV1671" s="3">
        <v>1.1999999999999999E-3</v>
      </c>
      <c r="AW1671" s="3">
        <v>0</v>
      </c>
      <c r="AX1671" s="3">
        <v>0.17</v>
      </c>
      <c r="AY1671" s="3">
        <v>0.34599999999999997</v>
      </c>
      <c r="AZ1671" s="3">
        <v>128.02199999999999</v>
      </c>
      <c r="BA1671" s="3">
        <v>170797</v>
      </c>
      <c r="BB1671" s="3">
        <v>4</v>
      </c>
    </row>
    <row r="1672" spans="1:54" x14ac:dyDescent="0.25">
      <c r="A1672" s="3">
        <v>1671</v>
      </c>
      <c r="B1672" s="2" t="s">
        <v>45</v>
      </c>
      <c r="C1672" s="2" t="s">
        <v>78</v>
      </c>
      <c r="D1672" s="3">
        <v>4</v>
      </c>
      <c r="E1672" s="3" t="s">
        <v>35</v>
      </c>
      <c r="F1672" s="3" t="s">
        <v>25</v>
      </c>
      <c r="G1672" s="3" t="s">
        <v>23</v>
      </c>
      <c r="H1672" s="3">
        <v>25</v>
      </c>
      <c r="I1672" s="3">
        <v>6</v>
      </c>
      <c r="J1672" s="3">
        <v>7</v>
      </c>
      <c r="K1672" s="3">
        <v>1</v>
      </c>
      <c r="L1672" s="3">
        <v>1</v>
      </c>
      <c r="M1672" s="3">
        <v>4</v>
      </c>
      <c r="N1672" s="3" t="str">
        <f t="shared" si="272"/>
        <v>n</v>
      </c>
      <c r="O1672" s="3" t="str">
        <f t="shared" si="273"/>
        <v>n</v>
      </c>
      <c r="P1672" s="2" t="s">
        <v>26</v>
      </c>
      <c r="Q1672" s="2" t="s">
        <v>21</v>
      </c>
      <c r="R1672" s="4" t="str">
        <f t="shared" si="274"/>
        <v>n</v>
      </c>
      <c r="S1672" s="2" t="s">
        <v>23</v>
      </c>
      <c r="T1672" s="2">
        <v>1</v>
      </c>
      <c r="U1672" s="6">
        <v>5083</v>
      </c>
      <c r="V1672" s="7">
        <v>5968</v>
      </c>
      <c r="W1672" s="7">
        <v>10120553</v>
      </c>
      <c r="X1672" s="7">
        <v>10077497</v>
      </c>
      <c r="Y1672" s="7">
        <v>10553843</v>
      </c>
      <c r="Z1672" s="7">
        <f>U:U  / (Y:Y -W:W )</f>
        <v>1.1731173117311731E-2</v>
      </c>
      <c r="AA1672" s="7">
        <f>V:V   / (Y:Y -X:X )</f>
        <v>1.2528708123926726E-2</v>
      </c>
      <c r="AB1672" s="7">
        <f>Z:Z+AA:AA</f>
        <v>2.4259881241238457E-2</v>
      </c>
      <c r="AC1672" s="3">
        <v>99300.33</v>
      </c>
      <c r="AD1672" s="3">
        <v>2618885.69</v>
      </c>
      <c r="AE1672" s="3">
        <f t="shared" si="275"/>
        <v>3.7917015767114294E-2</v>
      </c>
      <c r="AF1672" s="2">
        <v>50.075499999999998</v>
      </c>
      <c r="AG1672" s="2">
        <v>14.437799999999999</v>
      </c>
      <c r="AH1672" s="2">
        <v>52.507399999999997</v>
      </c>
      <c r="AI1672" s="2">
        <v>-0.1278</v>
      </c>
      <c r="AJ1672" s="4">
        <f t="shared" si="276"/>
        <v>1046.2972765172356</v>
      </c>
      <c r="AK1672" s="3" t="s">
        <v>101</v>
      </c>
      <c r="AL1672" s="3" t="s">
        <v>100</v>
      </c>
      <c r="AM1672" s="3" t="s">
        <v>95</v>
      </c>
      <c r="AN1672" s="3" t="s">
        <v>95</v>
      </c>
      <c r="AO1672" s="3">
        <v>1</v>
      </c>
      <c r="AP1672" s="3">
        <v>0.53100000000000003</v>
      </c>
      <c r="AQ1672" s="3">
        <v>0.87</v>
      </c>
      <c r="AR1672" s="3">
        <v>4</v>
      </c>
      <c r="AS1672" s="3">
        <v>-4.6440000000000001</v>
      </c>
      <c r="AT1672" s="3">
        <v>1</v>
      </c>
      <c r="AU1672" s="3">
        <v>5.2999999999999999E-2</v>
      </c>
      <c r="AV1672" s="3">
        <v>1.1999999999999999E-3</v>
      </c>
      <c r="AW1672" s="3">
        <v>0</v>
      </c>
      <c r="AX1672" s="3">
        <v>0.17</v>
      </c>
      <c r="AY1672" s="3">
        <v>0.34599999999999997</v>
      </c>
      <c r="AZ1672" s="3">
        <v>128.02199999999999</v>
      </c>
      <c r="BA1672" s="3">
        <v>170797</v>
      </c>
      <c r="BB1672" s="3">
        <v>4</v>
      </c>
    </row>
    <row r="1673" spans="1:54" x14ac:dyDescent="0.25">
      <c r="A1673" s="3">
        <v>1672</v>
      </c>
      <c r="B1673" s="2" t="s">
        <v>75</v>
      </c>
      <c r="C1673" s="2" t="s">
        <v>78</v>
      </c>
      <c r="D1673" s="3">
        <v>3</v>
      </c>
      <c r="E1673" s="3" t="s">
        <v>35</v>
      </c>
      <c r="F1673" s="3" t="s">
        <v>25</v>
      </c>
      <c r="G1673" s="3" t="s">
        <v>23</v>
      </c>
      <c r="H1673" s="3">
        <v>25</v>
      </c>
      <c r="I1673" s="3">
        <v>5.8695652173913002</v>
      </c>
      <c r="J1673" s="3">
        <v>1</v>
      </c>
      <c r="K1673" s="3">
        <v>4</v>
      </c>
      <c r="L1673" s="3">
        <v>1</v>
      </c>
      <c r="M1673" s="3">
        <v>4</v>
      </c>
      <c r="N1673" s="3" t="str">
        <f t="shared" si="272"/>
        <v>y</v>
      </c>
      <c r="O1673" s="3" t="str">
        <f t="shared" si="273"/>
        <v>y</v>
      </c>
      <c r="P1673" s="2" t="s">
        <v>21</v>
      </c>
      <c r="Q1673" s="2" t="s">
        <v>21</v>
      </c>
      <c r="R1673" s="4" t="str">
        <f t="shared" si="274"/>
        <v>y</v>
      </c>
      <c r="S1673" s="2" t="s">
        <v>23</v>
      </c>
      <c r="T1673" s="2">
        <v>1</v>
      </c>
      <c r="U1673" s="6">
        <v>18662</v>
      </c>
      <c r="V1673" s="7">
        <v>16738</v>
      </c>
      <c r="W1673" s="7">
        <v>5069632</v>
      </c>
      <c r="X1673" s="7">
        <v>5244104</v>
      </c>
      <c r="Y1673" s="7">
        <v>5707251</v>
      </c>
      <c r="Z1673" s="7">
        <f>U:U  / (Y:Y -W:W )</f>
        <v>2.9268262081274241E-2</v>
      </c>
      <c r="AA1673" s="7">
        <f>V:V   / (Y:Y -X:X )</f>
        <v>3.613971374099368E-2</v>
      </c>
      <c r="AB1673" s="7">
        <f>Z:Z+AA:AA</f>
        <v>6.5407975822267928E-2</v>
      </c>
      <c r="AC1673" s="3">
        <v>306142.94</v>
      </c>
      <c r="AD1673" s="3">
        <v>2618885.69</v>
      </c>
      <c r="AE1673" s="3">
        <f t="shared" si="275"/>
        <v>0.11689816824345625</v>
      </c>
      <c r="AF1673" s="2">
        <v>55.676099999999998</v>
      </c>
      <c r="AG1673" s="2">
        <v>12.568300000000001</v>
      </c>
      <c r="AH1673" s="2">
        <v>52.507399999999997</v>
      </c>
      <c r="AI1673" s="2">
        <v>-0.1278</v>
      </c>
      <c r="AJ1673" s="4">
        <f t="shared" si="276"/>
        <v>898.14674770224894</v>
      </c>
      <c r="AK1673" s="3" t="s">
        <v>101</v>
      </c>
      <c r="AL1673" s="3" t="s">
        <v>100</v>
      </c>
      <c r="AM1673" s="3" t="s">
        <v>95</v>
      </c>
      <c r="AN1673" s="3" t="s">
        <v>95</v>
      </c>
      <c r="AO1673" s="3">
        <v>1</v>
      </c>
      <c r="AP1673" s="3">
        <v>0.53100000000000003</v>
      </c>
      <c r="AQ1673" s="3">
        <v>0.87</v>
      </c>
      <c r="AR1673" s="3">
        <v>4</v>
      </c>
      <c r="AS1673" s="3">
        <v>-4.6440000000000001</v>
      </c>
      <c r="AT1673" s="3">
        <v>1</v>
      </c>
      <c r="AU1673" s="3">
        <v>5.2999999999999999E-2</v>
      </c>
      <c r="AV1673" s="3">
        <v>1.1999999999999999E-3</v>
      </c>
      <c r="AW1673" s="3">
        <v>0</v>
      </c>
      <c r="AX1673" s="3">
        <v>0.17</v>
      </c>
      <c r="AY1673" s="3">
        <v>0.34599999999999997</v>
      </c>
      <c r="AZ1673" s="3">
        <v>128.02199999999999</v>
      </c>
      <c r="BA1673" s="3">
        <v>170797</v>
      </c>
      <c r="BB1673" s="3">
        <v>4</v>
      </c>
    </row>
    <row r="1674" spans="1:54" x14ac:dyDescent="0.25">
      <c r="A1674" s="3">
        <v>1673</v>
      </c>
      <c r="B1674" s="2" t="s">
        <v>46</v>
      </c>
      <c r="C1674" s="2" t="s">
        <v>78</v>
      </c>
      <c r="D1674" s="3">
        <v>3</v>
      </c>
      <c r="E1674" s="3" t="s">
        <v>35</v>
      </c>
      <c r="F1674" s="3" t="s">
        <v>25</v>
      </c>
      <c r="G1674" s="3" t="s">
        <v>23</v>
      </c>
      <c r="H1674" s="3">
        <v>25</v>
      </c>
      <c r="I1674" s="3">
        <v>4.8888888888888902</v>
      </c>
      <c r="J1674" s="3">
        <v>8</v>
      </c>
      <c r="K1674" s="3">
        <v>5</v>
      </c>
      <c r="L1674" s="3">
        <v>1</v>
      </c>
      <c r="M1674" s="3">
        <v>4</v>
      </c>
      <c r="N1674" s="3" t="str">
        <f t="shared" si="272"/>
        <v>n</v>
      </c>
      <c r="O1674" s="3" t="str">
        <f t="shared" si="273"/>
        <v>n</v>
      </c>
      <c r="P1674" s="2" t="s">
        <v>47</v>
      </c>
      <c r="Q1674" s="2" t="s">
        <v>21</v>
      </c>
      <c r="R1674" s="4" t="str">
        <f t="shared" si="274"/>
        <v>n</v>
      </c>
      <c r="S1674" s="2" t="s">
        <v>23</v>
      </c>
      <c r="T1674" s="2">
        <v>1</v>
      </c>
      <c r="U1674" s="6">
        <v>747</v>
      </c>
      <c r="V1674" s="7">
        <v>592</v>
      </c>
      <c r="W1674" s="7">
        <v>1122085</v>
      </c>
      <c r="X1674" s="7">
        <v>1117693</v>
      </c>
      <c r="Y1674" s="7">
        <v>1315944</v>
      </c>
      <c r="Z1674" s="7">
        <f>U:U  / (Y:Y -W:W )</f>
        <v>3.8533160699271121E-3</v>
      </c>
      <c r="AA1674" s="7">
        <f>V:V   / (Y:Y -X:X )</f>
        <v>2.9861135631093915E-3</v>
      </c>
      <c r="AB1674" s="7">
        <f>Z:Z+AA:AA</f>
        <v>6.8394296330365036E-3</v>
      </c>
      <c r="AC1674" s="3">
        <v>23136.74</v>
      </c>
      <c r="AD1674" s="3">
        <v>2618885.69</v>
      </c>
      <c r="AE1674" s="3">
        <f t="shared" si="275"/>
        <v>8.8345742192359692E-3</v>
      </c>
      <c r="AF1674" s="2">
        <v>59.436999999999998</v>
      </c>
      <c r="AG1674" s="2">
        <v>24.753599999999999</v>
      </c>
      <c r="AH1674" s="2">
        <v>52.507399999999997</v>
      </c>
      <c r="AI1674" s="2">
        <v>-0.1278</v>
      </c>
      <c r="AJ1674" s="4">
        <f t="shared" si="276"/>
        <v>1715.4536260764628</v>
      </c>
      <c r="AK1674" s="3" t="s">
        <v>101</v>
      </c>
      <c r="AL1674" s="3" t="s">
        <v>100</v>
      </c>
      <c r="AM1674" s="3" t="s">
        <v>95</v>
      </c>
      <c r="AN1674" s="3" t="s">
        <v>95</v>
      </c>
      <c r="AO1674" s="3">
        <v>1</v>
      </c>
      <c r="AP1674" s="3">
        <v>0.53100000000000003</v>
      </c>
      <c r="AQ1674" s="3">
        <v>0.87</v>
      </c>
      <c r="AR1674" s="3">
        <v>4</v>
      </c>
      <c r="AS1674" s="3">
        <v>-4.6440000000000001</v>
      </c>
      <c r="AT1674" s="3">
        <v>1</v>
      </c>
      <c r="AU1674" s="3">
        <v>5.2999999999999999E-2</v>
      </c>
      <c r="AV1674" s="3">
        <v>1.1999999999999999E-3</v>
      </c>
      <c r="AW1674" s="3">
        <v>0</v>
      </c>
      <c r="AX1674" s="3">
        <v>0.17</v>
      </c>
      <c r="AY1674" s="3">
        <v>0.34599999999999997</v>
      </c>
      <c r="AZ1674" s="3">
        <v>128.02199999999999</v>
      </c>
      <c r="BA1674" s="3">
        <v>170797</v>
      </c>
      <c r="BB1674" s="3">
        <v>4</v>
      </c>
    </row>
    <row r="1675" spans="1:54" x14ac:dyDescent="0.25">
      <c r="A1675" s="3">
        <v>1674</v>
      </c>
      <c r="B1675" s="2" t="s">
        <v>76</v>
      </c>
      <c r="C1675" s="2" t="s">
        <v>78</v>
      </c>
      <c r="D1675" s="3">
        <v>7</v>
      </c>
      <c r="E1675" s="3" t="s">
        <v>35</v>
      </c>
      <c r="F1675" s="3" t="s">
        <v>25</v>
      </c>
      <c r="G1675" s="3" t="s">
        <v>23</v>
      </c>
      <c r="H1675" s="3">
        <v>25</v>
      </c>
      <c r="I1675" s="3">
        <v>5.8181818181818201</v>
      </c>
      <c r="J1675" s="3">
        <v>1</v>
      </c>
      <c r="K1675" s="3">
        <v>5</v>
      </c>
      <c r="L1675" s="3">
        <v>1</v>
      </c>
      <c r="M1675" s="3">
        <v>4</v>
      </c>
      <c r="N1675" s="3" t="str">
        <f t="shared" si="272"/>
        <v>y</v>
      </c>
      <c r="O1675" s="3" t="str">
        <f t="shared" si="273"/>
        <v>n</v>
      </c>
      <c r="P1675" s="2" t="s">
        <v>21</v>
      </c>
      <c r="Q1675" s="2" t="s">
        <v>21</v>
      </c>
      <c r="R1675" s="4" t="str">
        <f t="shared" si="274"/>
        <v>y</v>
      </c>
      <c r="S1675" s="2" t="s">
        <v>28</v>
      </c>
      <c r="T1675" s="2">
        <v>1</v>
      </c>
      <c r="U1675" s="6">
        <v>300461</v>
      </c>
      <c r="V1675" s="7">
        <v>121238</v>
      </c>
      <c r="W1675" s="7">
        <v>3926156</v>
      </c>
      <c r="X1675" s="7">
        <v>4137894</v>
      </c>
      <c r="Y1675" s="7">
        <v>4724720</v>
      </c>
      <c r="Z1675" s="7">
        <f>U:U  / (Y:Y -W:W )</f>
        <v>0.37625162166088127</v>
      </c>
      <c r="AA1675" s="7">
        <f>V:V   / (Y:Y -X:X )</f>
        <v>0.20659957125280748</v>
      </c>
      <c r="AB1675" s="7">
        <f>Z:Z+AA:AA</f>
        <v>0.58285119291368881</v>
      </c>
      <c r="AC1675" s="3">
        <v>294053.59999999998</v>
      </c>
      <c r="AD1675" s="3">
        <v>2618885.69</v>
      </c>
      <c r="AE1675" s="3">
        <f t="shared" si="275"/>
        <v>0.1122819530164373</v>
      </c>
      <c r="AF1675" s="2">
        <v>53.349800000000002</v>
      </c>
      <c r="AG1675" s="2">
        <v>-6.2603</v>
      </c>
      <c r="AH1675" s="2">
        <v>52.507399999999997</v>
      </c>
      <c r="AI1675" s="2">
        <v>-0.1278</v>
      </c>
      <c r="AJ1675" s="4">
        <f t="shared" si="276"/>
        <v>421.45094423020294</v>
      </c>
      <c r="AK1675" s="3" t="s">
        <v>101</v>
      </c>
      <c r="AL1675" s="3" t="s">
        <v>100</v>
      </c>
      <c r="AM1675" s="3" t="s">
        <v>95</v>
      </c>
      <c r="AN1675" s="3" t="s">
        <v>95</v>
      </c>
      <c r="AO1675" s="3">
        <v>1</v>
      </c>
      <c r="AP1675" s="3">
        <v>0.53100000000000003</v>
      </c>
      <c r="AQ1675" s="3">
        <v>0.87</v>
      </c>
      <c r="AR1675" s="3">
        <v>4</v>
      </c>
      <c r="AS1675" s="3">
        <v>-4.6440000000000001</v>
      </c>
      <c r="AT1675" s="3">
        <v>1</v>
      </c>
      <c r="AU1675" s="3">
        <v>5.2999999999999999E-2</v>
      </c>
      <c r="AV1675" s="3">
        <v>1.1999999999999999E-3</v>
      </c>
      <c r="AW1675" s="3">
        <v>0</v>
      </c>
      <c r="AX1675" s="3">
        <v>0.17</v>
      </c>
      <c r="AY1675" s="3">
        <v>0.34599999999999997</v>
      </c>
      <c r="AZ1675" s="3">
        <v>128.02199999999999</v>
      </c>
      <c r="BA1675" s="3">
        <v>170797</v>
      </c>
      <c r="BB1675" s="3">
        <v>4</v>
      </c>
    </row>
    <row r="1676" spans="1:54" x14ac:dyDescent="0.25">
      <c r="A1676" s="3">
        <v>1675</v>
      </c>
      <c r="B1676" s="2" t="s">
        <v>76</v>
      </c>
      <c r="C1676" s="2" t="s">
        <v>78</v>
      </c>
      <c r="D1676" s="3">
        <v>3</v>
      </c>
      <c r="E1676" s="3" t="s">
        <v>35</v>
      </c>
      <c r="F1676" s="3" t="s">
        <v>20</v>
      </c>
      <c r="G1676" s="3" t="s">
        <v>23</v>
      </c>
      <c r="H1676" s="3">
        <v>25</v>
      </c>
      <c r="I1676" s="3">
        <v>5.8181818181818201</v>
      </c>
      <c r="J1676" s="3">
        <v>1</v>
      </c>
      <c r="K1676" s="3">
        <v>5</v>
      </c>
      <c r="L1676" s="3">
        <v>1</v>
      </c>
      <c r="M1676" s="3">
        <v>4</v>
      </c>
      <c r="N1676" s="3" t="str">
        <f t="shared" si="272"/>
        <v>y</v>
      </c>
      <c r="O1676" s="3" t="str">
        <f t="shared" si="273"/>
        <v>n</v>
      </c>
      <c r="P1676" s="2" t="s">
        <v>21</v>
      </c>
      <c r="Q1676" s="2" t="s">
        <v>21</v>
      </c>
      <c r="R1676" s="4" t="str">
        <f t="shared" si="274"/>
        <v>y</v>
      </c>
      <c r="S1676" s="2" t="s">
        <v>28</v>
      </c>
      <c r="T1676" s="2">
        <v>1</v>
      </c>
      <c r="U1676" s="6">
        <v>300461</v>
      </c>
      <c r="V1676" s="7">
        <v>121238</v>
      </c>
      <c r="W1676" s="7">
        <v>3926156</v>
      </c>
      <c r="X1676" s="7">
        <v>4137894</v>
      </c>
      <c r="Y1676" s="7">
        <v>4724720</v>
      </c>
      <c r="Z1676" s="7">
        <f>U:U  / (Y:Y -W:W )</f>
        <v>0.37625162166088127</v>
      </c>
      <c r="AA1676" s="7">
        <f>V:V   / (Y:Y -X:X )</f>
        <v>0.20659957125280748</v>
      </c>
      <c r="AB1676" s="7">
        <f>Z:Z+AA:AA</f>
        <v>0.58285119291368881</v>
      </c>
      <c r="AC1676" s="3">
        <v>294053.59999999998</v>
      </c>
      <c r="AD1676" s="3">
        <v>2618885.69</v>
      </c>
      <c r="AE1676" s="3">
        <f t="shared" si="275"/>
        <v>0.1122819530164373</v>
      </c>
      <c r="AF1676" s="2">
        <v>53.349800000000002</v>
      </c>
      <c r="AG1676" s="2">
        <v>-6.2603</v>
      </c>
      <c r="AH1676" s="2">
        <v>52.507399999999997</v>
      </c>
      <c r="AI1676" s="2">
        <v>-0.1278</v>
      </c>
      <c r="AJ1676" s="4">
        <f t="shared" si="276"/>
        <v>421.45094423020294</v>
      </c>
      <c r="AK1676" s="3" t="s">
        <v>101</v>
      </c>
      <c r="AL1676" s="3" t="s">
        <v>100</v>
      </c>
      <c r="AM1676" s="3" t="s">
        <v>95</v>
      </c>
      <c r="AN1676" s="3" t="s">
        <v>95</v>
      </c>
      <c r="AO1676" s="3">
        <v>1</v>
      </c>
      <c r="AP1676" s="3">
        <v>0.53100000000000003</v>
      </c>
      <c r="AQ1676" s="3">
        <v>0.87</v>
      </c>
      <c r="AR1676" s="3">
        <v>4</v>
      </c>
      <c r="AS1676" s="3">
        <v>-4.6440000000000001</v>
      </c>
      <c r="AT1676" s="3">
        <v>1</v>
      </c>
      <c r="AU1676" s="3">
        <v>5.2999999999999999E-2</v>
      </c>
      <c r="AV1676" s="3">
        <v>1.1999999999999999E-3</v>
      </c>
      <c r="AW1676" s="3">
        <v>0</v>
      </c>
      <c r="AX1676" s="3">
        <v>0.17</v>
      </c>
      <c r="AY1676" s="3">
        <v>0.34599999999999997</v>
      </c>
      <c r="AZ1676" s="3">
        <v>128.02199999999999</v>
      </c>
      <c r="BA1676" s="3">
        <v>170797</v>
      </c>
      <c r="BB1676" s="3">
        <v>4</v>
      </c>
    </row>
    <row r="1677" spans="1:54" x14ac:dyDescent="0.25">
      <c r="A1677" s="3">
        <v>1676</v>
      </c>
      <c r="B1677" s="2" t="s">
        <v>61</v>
      </c>
      <c r="C1677" s="2" t="s">
        <v>78</v>
      </c>
      <c r="D1677" s="3">
        <v>12</v>
      </c>
      <c r="E1677" s="3" t="s">
        <v>35</v>
      </c>
      <c r="F1677" s="3" t="s">
        <v>25</v>
      </c>
      <c r="G1677" s="3" t="s">
        <v>23</v>
      </c>
      <c r="H1677" s="3">
        <v>25</v>
      </c>
      <c r="I1677" s="3">
        <v>6.1052631578947398</v>
      </c>
      <c r="J1677" s="3">
        <v>19</v>
      </c>
      <c r="K1677" s="3">
        <v>1</v>
      </c>
      <c r="L1677" s="3">
        <v>1</v>
      </c>
      <c r="M1677" s="3">
        <v>4</v>
      </c>
      <c r="N1677" s="3" t="str">
        <f t="shared" si="272"/>
        <v>n</v>
      </c>
      <c r="O1677" s="3" t="str">
        <f t="shared" si="273"/>
        <v>n</v>
      </c>
      <c r="P1677" s="2" t="s">
        <v>62</v>
      </c>
      <c r="Q1677" s="2" t="s">
        <v>21</v>
      </c>
      <c r="R1677" s="4" t="str">
        <f t="shared" si="274"/>
        <v>n</v>
      </c>
      <c r="S1677" s="2" t="s">
        <v>23</v>
      </c>
      <c r="T1677" s="2">
        <v>1</v>
      </c>
      <c r="U1677" s="6" t="s">
        <v>87</v>
      </c>
      <c r="V1677" s="7" t="s">
        <v>87</v>
      </c>
      <c r="W1677" s="6" t="s">
        <v>87</v>
      </c>
      <c r="X1677" s="7" t="s">
        <v>87</v>
      </c>
      <c r="Y1677" s="7">
        <v>434403</v>
      </c>
      <c r="Z1677" s="7" t="s">
        <v>87</v>
      </c>
      <c r="AA1677" s="7" t="s">
        <v>87</v>
      </c>
      <c r="AB1677" s="7" t="s">
        <v>87</v>
      </c>
      <c r="AC1677" s="3">
        <v>10949.09</v>
      </c>
      <c r="AD1677" s="3">
        <v>2618885.69</v>
      </c>
      <c r="AE1677" s="3">
        <f t="shared" si="275"/>
        <v>4.180820125829929E-3</v>
      </c>
      <c r="AF1677" s="2">
        <v>35.898899999999998</v>
      </c>
      <c r="AG1677" s="2">
        <v>14.5146</v>
      </c>
      <c r="AH1677" s="2">
        <v>52.507399999999997</v>
      </c>
      <c r="AI1677" s="2">
        <v>-0.1278</v>
      </c>
      <c r="AJ1677" s="4">
        <f t="shared" si="276"/>
        <v>2175.433155041394</v>
      </c>
      <c r="AK1677" s="3" t="s">
        <v>101</v>
      </c>
      <c r="AL1677" s="3" t="s">
        <v>100</v>
      </c>
      <c r="AM1677" s="3" t="s">
        <v>95</v>
      </c>
      <c r="AN1677" s="3" t="s">
        <v>95</v>
      </c>
      <c r="AO1677" s="3">
        <v>1</v>
      </c>
      <c r="AP1677" s="3">
        <v>0.53100000000000003</v>
      </c>
      <c r="AQ1677" s="3">
        <v>0.87</v>
      </c>
      <c r="AR1677" s="3">
        <v>4</v>
      </c>
      <c r="AS1677" s="3">
        <v>-4.6440000000000001</v>
      </c>
      <c r="AT1677" s="3">
        <v>1</v>
      </c>
      <c r="AU1677" s="3">
        <v>5.2999999999999999E-2</v>
      </c>
      <c r="AV1677" s="3">
        <v>1.1999999999999999E-3</v>
      </c>
      <c r="AW1677" s="3">
        <v>0</v>
      </c>
      <c r="AX1677" s="3">
        <v>0.17</v>
      </c>
      <c r="AY1677" s="3">
        <v>0.34599999999999997</v>
      </c>
      <c r="AZ1677" s="3">
        <v>128.02199999999999</v>
      </c>
      <c r="BA1677" s="3">
        <v>170797</v>
      </c>
      <c r="BB1677" s="3">
        <v>4</v>
      </c>
    </row>
    <row r="1678" spans="1:54" x14ac:dyDescent="0.25">
      <c r="A1678" s="3">
        <v>1677</v>
      </c>
      <c r="B1678" s="2" t="s">
        <v>61</v>
      </c>
      <c r="C1678" s="2" t="s">
        <v>78</v>
      </c>
      <c r="D1678" s="3">
        <v>1</v>
      </c>
      <c r="E1678" s="3" t="s">
        <v>35</v>
      </c>
      <c r="F1678" s="3" t="s">
        <v>20</v>
      </c>
      <c r="G1678" s="3" t="s">
        <v>23</v>
      </c>
      <c r="H1678" s="3">
        <v>25</v>
      </c>
      <c r="I1678" s="3">
        <v>6.1052631578947398</v>
      </c>
      <c r="J1678" s="3">
        <v>19</v>
      </c>
      <c r="K1678" s="3">
        <v>1</v>
      </c>
      <c r="L1678" s="3">
        <v>1</v>
      </c>
      <c r="M1678" s="3">
        <v>4</v>
      </c>
      <c r="N1678" s="3" t="str">
        <f t="shared" si="272"/>
        <v>n</v>
      </c>
      <c r="O1678" s="3" t="str">
        <f t="shared" si="273"/>
        <v>n</v>
      </c>
      <c r="P1678" s="2" t="s">
        <v>62</v>
      </c>
      <c r="Q1678" s="2" t="s">
        <v>21</v>
      </c>
      <c r="R1678" s="4" t="str">
        <f t="shared" si="274"/>
        <v>n</v>
      </c>
      <c r="S1678" s="2" t="s">
        <v>23</v>
      </c>
      <c r="T1678" s="2">
        <v>1</v>
      </c>
      <c r="U1678" s="6" t="s">
        <v>87</v>
      </c>
      <c r="V1678" s="7" t="s">
        <v>87</v>
      </c>
      <c r="W1678" s="6" t="s">
        <v>87</v>
      </c>
      <c r="X1678" s="7" t="s">
        <v>87</v>
      </c>
      <c r="Y1678" s="7">
        <v>434403</v>
      </c>
      <c r="Z1678" s="7" t="s">
        <v>87</v>
      </c>
      <c r="AA1678" s="7" t="s">
        <v>87</v>
      </c>
      <c r="AB1678" s="7" t="s">
        <v>87</v>
      </c>
      <c r="AC1678" s="3">
        <v>10949.09</v>
      </c>
      <c r="AD1678" s="3">
        <v>2618885.69</v>
      </c>
      <c r="AE1678" s="3">
        <f t="shared" si="275"/>
        <v>4.180820125829929E-3</v>
      </c>
      <c r="AF1678" s="2">
        <v>35.898899999999998</v>
      </c>
      <c r="AG1678" s="2">
        <v>14.5146</v>
      </c>
      <c r="AH1678" s="2">
        <v>52.507399999999997</v>
      </c>
      <c r="AI1678" s="2">
        <v>-0.1278</v>
      </c>
      <c r="AJ1678" s="4">
        <f t="shared" si="276"/>
        <v>2175.433155041394</v>
      </c>
      <c r="AK1678" s="3" t="s">
        <v>101</v>
      </c>
      <c r="AL1678" s="3" t="s">
        <v>100</v>
      </c>
      <c r="AM1678" s="3" t="s">
        <v>95</v>
      </c>
      <c r="AN1678" s="3" t="s">
        <v>95</v>
      </c>
      <c r="AO1678" s="3">
        <v>1</v>
      </c>
      <c r="AP1678" s="3">
        <v>0.53100000000000003</v>
      </c>
      <c r="AQ1678" s="3">
        <v>0.87</v>
      </c>
      <c r="AR1678" s="3">
        <v>4</v>
      </c>
      <c r="AS1678" s="3">
        <v>-4.6440000000000001</v>
      </c>
      <c r="AT1678" s="3">
        <v>1</v>
      </c>
      <c r="AU1678" s="3">
        <v>5.2999999999999999E-2</v>
      </c>
      <c r="AV1678" s="3">
        <v>1.1999999999999999E-3</v>
      </c>
      <c r="AW1678" s="3">
        <v>0</v>
      </c>
      <c r="AX1678" s="3">
        <v>0.17</v>
      </c>
      <c r="AY1678" s="3">
        <v>0.34599999999999997</v>
      </c>
      <c r="AZ1678" s="3">
        <v>128.02199999999999</v>
      </c>
      <c r="BA1678" s="3">
        <v>170797</v>
      </c>
      <c r="BB1678" s="3">
        <v>4</v>
      </c>
    </row>
    <row r="1679" spans="1:54" x14ac:dyDescent="0.25">
      <c r="A1679" s="3">
        <v>1678</v>
      </c>
      <c r="B1679" s="2" t="s">
        <v>66</v>
      </c>
      <c r="C1679" s="2" t="s">
        <v>78</v>
      </c>
      <c r="D1679" s="3">
        <v>6</v>
      </c>
      <c r="E1679" s="3" t="s">
        <v>35</v>
      </c>
      <c r="F1679" s="3" t="s">
        <v>25</v>
      </c>
      <c r="G1679" s="3" t="s">
        <v>23</v>
      </c>
      <c r="H1679" s="3">
        <v>25</v>
      </c>
      <c r="I1679" s="3">
        <v>4.5714285714285703</v>
      </c>
      <c r="J1679" s="3">
        <v>3</v>
      </c>
      <c r="K1679" s="3">
        <v>1</v>
      </c>
      <c r="L1679" s="3">
        <v>1</v>
      </c>
      <c r="M1679" s="3">
        <v>4</v>
      </c>
      <c r="N1679" s="3" t="str">
        <f t="shared" si="272"/>
        <v>n</v>
      </c>
      <c r="O1679" s="3" t="str">
        <f t="shared" si="273"/>
        <v>n</v>
      </c>
      <c r="P1679" s="2" t="s">
        <v>26</v>
      </c>
      <c r="Q1679" s="2" t="s">
        <v>21</v>
      </c>
      <c r="R1679" s="4" t="str">
        <f t="shared" si="274"/>
        <v>n</v>
      </c>
      <c r="S1679" s="2" t="s">
        <v>23</v>
      </c>
      <c r="T1679" s="2">
        <v>1</v>
      </c>
      <c r="U1679" s="6" t="s">
        <v>87</v>
      </c>
      <c r="V1679" s="7" t="s">
        <v>87</v>
      </c>
      <c r="W1679" s="6" t="s">
        <v>87</v>
      </c>
      <c r="X1679" s="7" t="s">
        <v>87</v>
      </c>
      <c r="Y1679" s="7" t="s">
        <v>87</v>
      </c>
      <c r="Z1679" s="7" t="s">
        <v>87</v>
      </c>
      <c r="AA1679" s="7" t="s">
        <v>87</v>
      </c>
      <c r="AB1679" s="7" t="s">
        <v>87</v>
      </c>
      <c r="AC1679" s="3">
        <v>1283162.3500000001</v>
      </c>
      <c r="AD1679" s="3">
        <v>2618885.69</v>
      </c>
      <c r="AE1679" s="3">
        <f t="shared" si="275"/>
        <v>0.48996500874385246</v>
      </c>
      <c r="AF1679" s="2">
        <v>55.755800000000001</v>
      </c>
      <c r="AG1679" s="2">
        <v>37.6173</v>
      </c>
      <c r="AH1679" s="2">
        <v>52.507399999999997</v>
      </c>
      <c r="AI1679" s="2">
        <v>-0.1278</v>
      </c>
      <c r="AJ1679" s="4">
        <f t="shared" si="276"/>
        <v>2454.1440246797761</v>
      </c>
      <c r="AK1679" s="3" t="s">
        <v>101</v>
      </c>
      <c r="AL1679" s="3" t="s">
        <v>100</v>
      </c>
      <c r="AM1679" s="3" t="s">
        <v>95</v>
      </c>
      <c r="AN1679" s="3" t="s">
        <v>95</v>
      </c>
      <c r="AO1679" s="3">
        <v>1</v>
      </c>
      <c r="AP1679" s="3">
        <v>0.53100000000000003</v>
      </c>
      <c r="AQ1679" s="3">
        <v>0.87</v>
      </c>
      <c r="AR1679" s="3">
        <v>4</v>
      </c>
      <c r="AS1679" s="3">
        <v>-4.6440000000000001</v>
      </c>
      <c r="AT1679" s="3">
        <v>1</v>
      </c>
      <c r="AU1679" s="3">
        <v>5.2999999999999999E-2</v>
      </c>
      <c r="AV1679" s="3">
        <v>1.1999999999999999E-3</v>
      </c>
      <c r="AW1679" s="3">
        <v>0</v>
      </c>
      <c r="AX1679" s="3">
        <v>0.17</v>
      </c>
      <c r="AY1679" s="3">
        <v>0.34599999999999997</v>
      </c>
      <c r="AZ1679" s="3">
        <v>128.02199999999999</v>
      </c>
      <c r="BA1679" s="3">
        <v>170797</v>
      </c>
      <c r="BB1679" s="3">
        <v>4</v>
      </c>
    </row>
    <row r="1680" spans="1:54" x14ac:dyDescent="0.25">
      <c r="A1680" s="3">
        <v>1679</v>
      </c>
      <c r="B1680" s="2" t="s">
        <v>67</v>
      </c>
      <c r="C1680" s="2" t="s">
        <v>78</v>
      </c>
      <c r="D1680" s="3">
        <v>8</v>
      </c>
      <c r="E1680" s="3" t="s">
        <v>35</v>
      </c>
      <c r="F1680" s="3" t="s">
        <v>25</v>
      </c>
      <c r="G1680" s="3" t="s">
        <v>23</v>
      </c>
      <c r="H1680" s="3">
        <v>25</v>
      </c>
      <c r="I1680" s="3">
        <v>4</v>
      </c>
      <c r="J1680" s="3">
        <v>1</v>
      </c>
      <c r="K1680" s="3">
        <v>5</v>
      </c>
      <c r="L1680" s="3">
        <v>1</v>
      </c>
      <c r="M1680" s="3">
        <v>4</v>
      </c>
      <c r="N1680" s="3" t="str">
        <f t="shared" si="272"/>
        <v>y</v>
      </c>
      <c r="O1680" s="3" t="str">
        <f t="shared" si="273"/>
        <v>n</v>
      </c>
      <c r="P1680" s="2" t="s">
        <v>68</v>
      </c>
      <c r="Q1680" s="2" t="s">
        <v>21</v>
      </c>
      <c r="R1680" s="4" t="str">
        <f t="shared" si="274"/>
        <v>n</v>
      </c>
      <c r="S1680" s="2" t="s">
        <v>23</v>
      </c>
      <c r="T1680" s="2">
        <v>1</v>
      </c>
      <c r="U1680" s="6" t="s">
        <v>87</v>
      </c>
      <c r="V1680" s="7" t="s">
        <v>87</v>
      </c>
      <c r="W1680" s="6" t="s">
        <v>87</v>
      </c>
      <c r="X1680" s="7" t="s">
        <v>87</v>
      </c>
      <c r="Y1680" s="7">
        <v>33005</v>
      </c>
      <c r="Z1680" s="7" t="s">
        <v>87</v>
      </c>
      <c r="AA1680" s="7" t="s">
        <v>87</v>
      </c>
      <c r="AB1680" s="7" t="s">
        <v>87</v>
      </c>
      <c r="AC1680" s="3">
        <v>1500</v>
      </c>
      <c r="AD1680" s="3">
        <v>2618885.69</v>
      </c>
      <c r="AE1680" s="3">
        <f t="shared" si="275"/>
        <v>5.7276268518615639E-4</v>
      </c>
      <c r="AF1680" s="2">
        <v>43.935600000000001</v>
      </c>
      <c r="AG1680" s="2">
        <v>12.4473</v>
      </c>
      <c r="AH1680" s="2">
        <v>52.507399999999997</v>
      </c>
      <c r="AI1680" s="2">
        <v>-0.1278</v>
      </c>
      <c r="AJ1680" s="4">
        <f t="shared" si="276"/>
        <v>1329.1842008508852</v>
      </c>
      <c r="AK1680" s="3" t="s">
        <v>101</v>
      </c>
      <c r="AL1680" s="3" t="s">
        <v>100</v>
      </c>
      <c r="AM1680" s="3" t="s">
        <v>95</v>
      </c>
      <c r="AN1680" s="3" t="s">
        <v>95</v>
      </c>
      <c r="AO1680" s="3">
        <v>1</v>
      </c>
      <c r="AP1680" s="3">
        <v>0.53100000000000003</v>
      </c>
      <c r="AQ1680" s="3">
        <v>0.87</v>
      </c>
      <c r="AR1680" s="3">
        <v>4</v>
      </c>
      <c r="AS1680" s="3">
        <v>-4.6440000000000001</v>
      </c>
      <c r="AT1680" s="3">
        <v>1</v>
      </c>
      <c r="AU1680" s="3">
        <v>5.2999999999999999E-2</v>
      </c>
      <c r="AV1680" s="3">
        <v>1.1999999999999999E-3</v>
      </c>
      <c r="AW1680" s="3">
        <v>0</v>
      </c>
      <c r="AX1680" s="3">
        <v>0.17</v>
      </c>
      <c r="AY1680" s="3">
        <v>0.34599999999999997</v>
      </c>
      <c r="AZ1680" s="3">
        <v>128.02199999999999</v>
      </c>
      <c r="BA1680" s="3">
        <v>170797</v>
      </c>
      <c r="BB1680" s="3">
        <v>4</v>
      </c>
    </row>
    <row r="1681" spans="1:54" x14ac:dyDescent="0.25">
      <c r="A1681" s="3">
        <v>1680</v>
      </c>
      <c r="B1681" s="2" t="s">
        <v>31</v>
      </c>
      <c r="C1681" s="2" t="s">
        <v>78</v>
      </c>
      <c r="D1681" s="3">
        <v>2</v>
      </c>
      <c r="E1681" s="3" t="s">
        <v>35</v>
      </c>
      <c r="F1681" s="3" t="s">
        <v>25</v>
      </c>
      <c r="G1681" s="3" t="s">
        <v>23</v>
      </c>
      <c r="H1681" s="3">
        <v>25</v>
      </c>
      <c r="I1681" s="3">
        <v>8</v>
      </c>
      <c r="J1681" s="3">
        <v>1</v>
      </c>
      <c r="K1681" s="3">
        <v>2</v>
      </c>
      <c r="L1681" s="3">
        <v>1</v>
      </c>
      <c r="M1681" s="3">
        <v>4</v>
      </c>
      <c r="N1681" s="3" t="str">
        <f t="shared" si="272"/>
        <v>y</v>
      </c>
      <c r="O1681" s="3" t="str">
        <f t="shared" si="273"/>
        <v>n</v>
      </c>
      <c r="P1681" s="2" t="s">
        <v>26</v>
      </c>
      <c r="Q1681" s="2" t="s">
        <v>21</v>
      </c>
      <c r="R1681" s="4" t="str">
        <f t="shared" si="274"/>
        <v>n</v>
      </c>
      <c r="S1681" s="2" t="s">
        <v>23</v>
      </c>
      <c r="T1681" s="2">
        <v>1</v>
      </c>
      <c r="U1681" s="6" t="s">
        <v>87</v>
      </c>
      <c r="V1681" s="7" t="s">
        <v>87</v>
      </c>
      <c r="W1681" s="6" t="s">
        <v>87</v>
      </c>
      <c r="X1681" s="7" t="s">
        <v>87</v>
      </c>
      <c r="Y1681" s="7">
        <v>7076372</v>
      </c>
      <c r="Z1681" s="7" t="s">
        <v>87</v>
      </c>
      <c r="AA1681" s="7" t="s">
        <v>87</v>
      </c>
      <c r="AB1681" s="7" t="s">
        <v>87</v>
      </c>
      <c r="AC1681" s="3">
        <v>37745.11</v>
      </c>
      <c r="AD1681" s="3">
        <v>2618885.69</v>
      </c>
      <c r="AE1681" s="3">
        <f t="shared" si="275"/>
        <v>1.4412660370831229E-2</v>
      </c>
      <c r="AF1681" s="2">
        <v>44.7866</v>
      </c>
      <c r="AG1681" s="2">
        <v>20.448899999999998</v>
      </c>
      <c r="AH1681" s="2">
        <v>52.507399999999997</v>
      </c>
      <c r="AI1681" s="2">
        <v>-0.1278</v>
      </c>
      <c r="AJ1681" s="4">
        <f t="shared" si="276"/>
        <v>1729.6050416921814</v>
      </c>
      <c r="AK1681" s="3" t="s">
        <v>101</v>
      </c>
      <c r="AL1681" s="3" t="s">
        <v>100</v>
      </c>
      <c r="AM1681" s="3" t="s">
        <v>95</v>
      </c>
      <c r="AN1681" s="3" t="s">
        <v>95</v>
      </c>
      <c r="AO1681" s="3">
        <v>1</v>
      </c>
      <c r="AP1681" s="3">
        <v>0.53100000000000003</v>
      </c>
      <c r="AQ1681" s="3">
        <v>0.87</v>
      </c>
      <c r="AR1681" s="3">
        <v>4</v>
      </c>
      <c r="AS1681" s="3">
        <v>-4.6440000000000001</v>
      </c>
      <c r="AT1681" s="3">
        <v>1</v>
      </c>
      <c r="AU1681" s="3">
        <v>5.2999999999999999E-2</v>
      </c>
      <c r="AV1681" s="3">
        <v>1.1999999999999999E-3</v>
      </c>
      <c r="AW1681" s="3">
        <v>0</v>
      </c>
      <c r="AX1681" s="3">
        <v>0.17</v>
      </c>
      <c r="AY1681" s="3">
        <v>0.34599999999999997</v>
      </c>
      <c r="AZ1681" s="3">
        <v>128.02199999999999</v>
      </c>
      <c r="BA1681" s="3">
        <v>170797</v>
      </c>
      <c r="BB1681" s="3">
        <v>4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3"/>
  <sheetViews>
    <sheetView workbookViewId="0">
      <selection activeCell="K18" sqref="K18"/>
    </sheetView>
  </sheetViews>
  <sheetFormatPr defaultRowHeight="15" x14ac:dyDescent="0.25"/>
  <cols>
    <col min="1" max="1" width="14.85546875" customWidth="1"/>
    <col min="2" max="2" width="12.42578125" customWidth="1"/>
    <col min="5" max="5" width="14" customWidth="1"/>
    <col min="6" max="6" width="9.42578125" customWidth="1"/>
    <col min="7" max="7" width="18.85546875" customWidth="1"/>
  </cols>
  <sheetData>
    <row r="1" spans="1:7" x14ac:dyDescent="0.25">
      <c r="A1" t="s">
        <v>192</v>
      </c>
      <c r="B1" t="s">
        <v>193</v>
      </c>
      <c r="C1" t="s">
        <v>125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25">
      <c r="A2" t="s">
        <v>52</v>
      </c>
      <c r="B2" t="s">
        <v>17</v>
      </c>
      <c r="C2">
        <v>7</v>
      </c>
      <c r="D2">
        <v>1975</v>
      </c>
      <c r="E2" t="s">
        <v>35</v>
      </c>
      <c r="F2" t="s">
        <v>198</v>
      </c>
      <c r="G2" t="s">
        <v>25</v>
      </c>
    </row>
    <row r="3" spans="1:7" x14ac:dyDescent="0.25">
      <c r="A3" t="s">
        <v>70</v>
      </c>
      <c r="B3" t="s">
        <v>17</v>
      </c>
      <c r="C3">
        <v>2</v>
      </c>
      <c r="D3">
        <v>1975</v>
      </c>
      <c r="E3" t="s">
        <v>35</v>
      </c>
      <c r="F3" t="s">
        <v>198</v>
      </c>
      <c r="G3" t="s">
        <v>25</v>
      </c>
    </row>
    <row r="4" spans="1:7" x14ac:dyDescent="0.25">
      <c r="A4" t="s">
        <v>71</v>
      </c>
      <c r="B4" t="s">
        <v>17</v>
      </c>
      <c r="C4">
        <v>5</v>
      </c>
      <c r="D4">
        <v>1975</v>
      </c>
      <c r="E4" t="s">
        <v>35</v>
      </c>
      <c r="F4" t="s">
        <v>198</v>
      </c>
      <c r="G4" t="s">
        <v>25</v>
      </c>
    </row>
    <row r="5" spans="1:7" x14ac:dyDescent="0.25">
      <c r="A5" t="s">
        <v>52</v>
      </c>
      <c r="B5" t="s">
        <v>48</v>
      </c>
      <c r="C5">
        <v>12</v>
      </c>
      <c r="D5">
        <v>1975</v>
      </c>
      <c r="E5" t="s">
        <v>35</v>
      </c>
      <c r="F5" t="s">
        <v>198</v>
      </c>
      <c r="G5" t="s">
        <v>25</v>
      </c>
    </row>
    <row r="6" spans="1:7" x14ac:dyDescent="0.25">
      <c r="A6" t="s">
        <v>76</v>
      </c>
      <c r="B6" t="s">
        <v>48</v>
      </c>
      <c r="C6">
        <v>5</v>
      </c>
      <c r="D6">
        <v>1975</v>
      </c>
      <c r="E6" t="s">
        <v>35</v>
      </c>
      <c r="F6" t="s">
        <v>198</v>
      </c>
      <c r="G6" t="s">
        <v>25</v>
      </c>
    </row>
    <row r="7" spans="1:7" x14ac:dyDescent="0.25">
      <c r="A7" t="s">
        <v>56</v>
      </c>
      <c r="B7" t="s">
        <v>48</v>
      </c>
      <c r="C7">
        <v>8</v>
      </c>
      <c r="D7">
        <v>1975</v>
      </c>
      <c r="E7" t="s">
        <v>35</v>
      </c>
      <c r="F7" t="s">
        <v>198</v>
      </c>
      <c r="G7" t="s">
        <v>25</v>
      </c>
    </row>
    <row r="8" spans="1:7" x14ac:dyDescent="0.25">
      <c r="A8" t="s">
        <v>77</v>
      </c>
      <c r="B8" t="s">
        <v>48</v>
      </c>
      <c r="C8">
        <v>10</v>
      </c>
      <c r="D8">
        <v>1975</v>
      </c>
      <c r="E8" t="s">
        <v>35</v>
      </c>
      <c r="F8" t="s">
        <v>198</v>
      </c>
      <c r="G8" t="s">
        <v>25</v>
      </c>
    </row>
    <row r="9" spans="1:7" x14ac:dyDescent="0.25">
      <c r="A9" t="s">
        <v>69</v>
      </c>
      <c r="B9" t="s">
        <v>48</v>
      </c>
      <c r="C9">
        <v>1</v>
      </c>
      <c r="D9">
        <v>1975</v>
      </c>
      <c r="E9" t="s">
        <v>35</v>
      </c>
      <c r="F9" t="s">
        <v>198</v>
      </c>
      <c r="G9" t="s">
        <v>25</v>
      </c>
    </row>
    <row r="10" spans="1:7" x14ac:dyDescent="0.25">
      <c r="A10" t="s">
        <v>70</v>
      </c>
      <c r="B10" t="s">
        <v>48</v>
      </c>
      <c r="C10">
        <v>3</v>
      </c>
      <c r="D10">
        <v>1975</v>
      </c>
      <c r="E10" t="s">
        <v>35</v>
      </c>
      <c r="F10" t="s">
        <v>198</v>
      </c>
      <c r="G10" t="s">
        <v>25</v>
      </c>
    </row>
    <row r="11" spans="1:7" x14ac:dyDescent="0.25">
      <c r="A11" t="s">
        <v>33</v>
      </c>
      <c r="B11" t="s">
        <v>48</v>
      </c>
      <c r="C11">
        <v>12</v>
      </c>
      <c r="D11">
        <v>1975</v>
      </c>
      <c r="E11" t="s">
        <v>35</v>
      </c>
      <c r="F11" t="s">
        <v>198</v>
      </c>
      <c r="G11" t="s">
        <v>25</v>
      </c>
    </row>
    <row r="12" spans="1:7" x14ac:dyDescent="0.25">
      <c r="A12" t="s">
        <v>78</v>
      </c>
      <c r="B12" t="s">
        <v>48</v>
      </c>
      <c r="C12">
        <v>4</v>
      </c>
      <c r="D12">
        <v>1975</v>
      </c>
      <c r="E12" t="s">
        <v>35</v>
      </c>
      <c r="F12" t="s">
        <v>198</v>
      </c>
      <c r="G12" t="s">
        <v>25</v>
      </c>
    </row>
    <row r="13" spans="1:7" x14ac:dyDescent="0.25">
      <c r="A13" t="s">
        <v>17</v>
      </c>
      <c r="B13" t="s">
        <v>49</v>
      </c>
      <c r="C13">
        <v>2</v>
      </c>
      <c r="D13">
        <v>1975</v>
      </c>
      <c r="E13" t="s">
        <v>35</v>
      </c>
      <c r="F13" t="s">
        <v>198</v>
      </c>
      <c r="G13" t="s">
        <v>25</v>
      </c>
    </row>
    <row r="14" spans="1:7" x14ac:dyDescent="0.25">
      <c r="A14" t="s">
        <v>76</v>
      </c>
      <c r="B14" t="s">
        <v>49</v>
      </c>
      <c r="C14">
        <v>12</v>
      </c>
      <c r="D14">
        <v>1975</v>
      </c>
      <c r="E14" t="s">
        <v>35</v>
      </c>
      <c r="F14" t="s">
        <v>198</v>
      </c>
      <c r="G14" t="s">
        <v>25</v>
      </c>
    </row>
    <row r="15" spans="1:7" x14ac:dyDescent="0.25">
      <c r="A15" t="s">
        <v>56</v>
      </c>
      <c r="B15" t="s">
        <v>49</v>
      </c>
      <c r="C15">
        <v>7</v>
      </c>
      <c r="D15">
        <v>1975</v>
      </c>
      <c r="E15" t="s">
        <v>35</v>
      </c>
      <c r="F15" t="s">
        <v>198</v>
      </c>
      <c r="G15" t="s">
        <v>25</v>
      </c>
    </row>
    <row r="16" spans="1:7" x14ac:dyDescent="0.25">
      <c r="A16" t="s">
        <v>29</v>
      </c>
      <c r="B16" t="s">
        <v>49</v>
      </c>
      <c r="C16">
        <v>8</v>
      </c>
      <c r="D16">
        <v>1975</v>
      </c>
      <c r="E16" t="s">
        <v>35</v>
      </c>
      <c r="F16" t="s">
        <v>198</v>
      </c>
      <c r="G16" t="s">
        <v>25</v>
      </c>
    </row>
    <row r="17" spans="1:7" x14ac:dyDescent="0.25">
      <c r="A17" t="s">
        <v>61</v>
      </c>
      <c r="B17" t="s">
        <v>49</v>
      </c>
      <c r="C17">
        <v>7</v>
      </c>
      <c r="D17">
        <v>1975</v>
      </c>
      <c r="E17" t="s">
        <v>35</v>
      </c>
      <c r="F17" t="s">
        <v>198</v>
      </c>
      <c r="G17" t="s">
        <v>25</v>
      </c>
    </row>
    <row r="18" spans="1:7" x14ac:dyDescent="0.25">
      <c r="A18" t="s">
        <v>69</v>
      </c>
      <c r="B18" t="s">
        <v>49</v>
      </c>
      <c r="C18">
        <v>8</v>
      </c>
      <c r="D18">
        <v>1975</v>
      </c>
      <c r="E18" t="s">
        <v>35</v>
      </c>
      <c r="F18" t="s">
        <v>198</v>
      </c>
      <c r="G18" t="s">
        <v>25</v>
      </c>
    </row>
    <row r="19" spans="1:7" x14ac:dyDescent="0.25">
      <c r="A19" t="s">
        <v>70</v>
      </c>
      <c r="B19" t="s">
        <v>49</v>
      </c>
      <c r="C19">
        <v>8</v>
      </c>
      <c r="D19">
        <v>1975</v>
      </c>
      <c r="E19" t="s">
        <v>35</v>
      </c>
      <c r="F19" t="s">
        <v>198</v>
      </c>
      <c r="G19" t="s">
        <v>25</v>
      </c>
    </row>
    <row r="20" spans="1:7" x14ac:dyDescent="0.25">
      <c r="A20" t="s">
        <v>33</v>
      </c>
      <c r="B20" t="s">
        <v>49</v>
      </c>
      <c r="C20">
        <v>3</v>
      </c>
      <c r="D20">
        <v>1975</v>
      </c>
      <c r="E20" t="s">
        <v>35</v>
      </c>
      <c r="F20" t="s">
        <v>198</v>
      </c>
      <c r="G20" t="s">
        <v>25</v>
      </c>
    </row>
    <row r="21" spans="1:7" x14ac:dyDescent="0.25">
      <c r="A21" t="s">
        <v>71</v>
      </c>
      <c r="B21" t="s">
        <v>49</v>
      </c>
      <c r="C21">
        <v>8</v>
      </c>
      <c r="D21">
        <v>1975</v>
      </c>
      <c r="E21" t="s">
        <v>35</v>
      </c>
      <c r="F21" t="s">
        <v>198</v>
      </c>
      <c r="G21" t="s">
        <v>25</v>
      </c>
    </row>
    <row r="22" spans="1:7" x14ac:dyDescent="0.25">
      <c r="A22" t="s">
        <v>78</v>
      </c>
      <c r="B22" t="s">
        <v>49</v>
      </c>
      <c r="C22">
        <v>8</v>
      </c>
      <c r="D22">
        <v>1975</v>
      </c>
      <c r="E22" t="s">
        <v>35</v>
      </c>
      <c r="F22" t="s">
        <v>198</v>
      </c>
      <c r="G22" t="s">
        <v>25</v>
      </c>
    </row>
    <row r="23" spans="1:7" x14ac:dyDescent="0.25">
      <c r="A23" t="s">
        <v>61</v>
      </c>
      <c r="B23" t="s">
        <v>52</v>
      </c>
      <c r="C23">
        <v>3</v>
      </c>
      <c r="D23">
        <v>1975</v>
      </c>
      <c r="E23" t="s">
        <v>35</v>
      </c>
      <c r="F23" t="s">
        <v>198</v>
      </c>
      <c r="G23" t="s">
        <v>25</v>
      </c>
    </row>
    <row r="24" spans="1:7" x14ac:dyDescent="0.25">
      <c r="A24" t="s">
        <v>69</v>
      </c>
      <c r="B24" t="s">
        <v>52</v>
      </c>
      <c r="C24">
        <v>4</v>
      </c>
      <c r="D24">
        <v>1975</v>
      </c>
      <c r="E24" t="s">
        <v>35</v>
      </c>
      <c r="F24" t="s">
        <v>198</v>
      </c>
      <c r="G24" t="s">
        <v>25</v>
      </c>
    </row>
    <row r="25" spans="1:7" x14ac:dyDescent="0.25">
      <c r="A25" t="s">
        <v>17</v>
      </c>
      <c r="B25" t="s">
        <v>76</v>
      </c>
      <c r="C25">
        <v>12</v>
      </c>
      <c r="D25">
        <v>1975</v>
      </c>
      <c r="E25" t="s">
        <v>35</v>
      </c>
      <c r="F25" t="s">
        <v>198</v>
      </c>
      <c r="G25" t="s">
        <v>25</v>
      </c>
    </row>
    <row r="26" spans="1:7" x14ac:dyDescent="0.25">
      <c r="A26" t="s">
        <v>48</v>
      </c>
      <c r="B26" t="s">
        <v>76</v>
      </c>
      <c r="C26">
        <v>1</v>
      </c>
      <c r="D26">
        <v>1975</v>
      </c>
      <c r="E26" t="s">
        <v>35</v>
      </c>
      <c r="F26" t="s">
        <v>198</v>
      </c>
      <c r="G26" t="s">
        <v>25</v>
      </c>
    </row>
    <row r="27" spans="1:7" x14ac:dyDescent="0.25">
      <c r="A27" t="s">
        <v>49</v>
      </c>
      <c r="B27" t="s">
        <v>76</v>
      </c>
      <c r="C27">
        <v>6</v>
      </c>
      <c r="D27">
        <v>1975</v>
      </c>
      <c r="E27" t="s">
        <v>35</v>
      </c>
      <c r="F27" t="s">
        <v>198</v>
      </c>
      <c r="G27" t="s">
        <v>25</v>
      </c>
    </row>
    <row r="28" spans="1:7" x14ac:dyDescent="0.25">
      <c r="A28" t="s">
        <v>29</v>
      </c>
      <c r="B28" t="s">
        <v>76</v>
      </c>
      <c r="C28">
        <v>4</v>
      </c>
      <c r="D28">
        <v>1975</v>
      </c>
      <c r="E28" t="s">
        <v>35</v>
      </c>
      <c r="F28" t="s">
        <v>198</v>
      </c>
      <c r="G28" t="s">
        <v>25</v>
      </c>
    </row>
    <row r="29" spans="1:7" x14ac:dyDescent="0.25">
      <c r="A29" t="s">
        <v>61</v>
      </c>
      <c r="B29" t="s">
        <v>76</v>
      </c>
      <c r="C29">
        <v>4</v>
      </c>
      <c r="D29">
        <v>1975</v>
      </c>
      <c r="E29" t="s">
        <v>35</v>
      </c>
      <c r="F29" t="s">
        <v>198</v>
      </c>
      <c r="G29" t="s">
        <v>25</v>
      </c>
    </row>
    <row r="30" spans="1:7" x14ac:dyDescent="0.25">
      <c r="A30" t="s">
        <v>77</v>
      </c>
      <c r="B30" t="s">
        <v>76</v>
      </c>
      <c r="C30">
        <v>4</v>
      </c>
      <c r="D30">
        <v>1975</v>
      </c>
      <c r="E30" t="s">
        <v>35</v>
      </c>
      <c r="F30" t="s">
        <v>198</v>
      </c>
      <c r="G30" t="s">
        <v>25</v>
      </c>
    </row>
    <row r="31" spans="1:7" x14ac:dyDescent="0.25">
      <c r="A31" t="s">
        <v>69</v>
      </c>
      <c r="B31" t="s">
        <v>76</v>
      </c>
      <c r="C31">
        <v>3</v>
      </c>
      <c r="D31">
        <v>1975</v>
      </c>
      <c r="E31" t="s">
        <v>35</v>
      </c>
      <c r="F31" t="s">
        <v>198</v>
      </c>
      <c r="G31" t="s">
        <v>25</v>
      </c>
    </row>
    <row r="32" spans="1:7" x14ac:dyDescent="0.25">
      <c r="A32" t="s">
        <v>70</v>
      </c>
      <c r="B32" t="s">
        <v>76</v>
      </c>
      <c r="C32">
        <v>10</v>
      </c>
      <c r="D32">
        <v>1975</v>
      </c>
      <c r="E32" t="s">
        <v>35</v>
      </c>
      <c r="F32" t="s">
        <v>198</v>
      </c>
      <c r="G32" t="s">
        <v>25</v>
      </c>
    </row>
    <row r="33" spans="1:7" x14ac:dyDescent="0.25">
      <c r="A33" t="s">
        <v>33</v>
      </c>
      <c r="B33" t="s">
        <v>76</v>
      </c>
      <c r="C33">
        <v>7</v>
      </c>
      <c r="D33">
        <v>1975</v>
      </c>
      <c r="E33" t="s">
        <v>35</v>
      </c>
      <c r="F33" t="s">
        <v>198</v>
      </c>
      <c r="G33" t="s">
        <v>25</v>
      </c>
    </row>
    <row r="34" spans="1:7" x14ac:dyDescent="0.25">
      <c r="A34" t="s">
        <v>71</v>
      </c>
      <c r="B34" t="s">
        <v>76</v>
      </c>
      <c r="C34">
        <v>6</v>
      </c>
      <c r="D34">
        <v>1975</v>
      </c>
      <c r="E34" t="s">
        <v>35</v>
      </c>
      <c r="F34" t="s">
        <v>198</v>
      </c>
      <c r="G34" t="s">
        <v>25</v>
      </c>
    </row>
    <row r="35" spans="1:7" x14ac:dyDescent="0.25">
      <c r="A35" t="s">
        <v>78</v>
      </c>
      <c r="B35" t="s">
        <v>76</v>
      </c>
      <c r="C35">
        <v>6</v>
      </c>
      <c r="D35">
        <v>1975</v>
      </c>
      <c r="E35" t="s">
        <v>35</v>
      </c>
      <c r="F35" t="s">
        <v>198</v>
      </c>
      <c r="G35" t="s">
        <v>25</v>
      </c>
    </row>
    <row r="36" spans="1:7" x14ac:dyDescent="0.25">
      <c r="A36" t="s">
        <v>17</v>
      </c>
      <c r="B36" t="s">
        <v>56</v>
      </c>
      <c r="C36">
        <v>1</v>
      </c>
      <c r="D36">
        <v>1975</v>
      </c>
      <c r="E36" t="s">
        <v>35</v>
      </c>
      <c r="F36" t="s">
        <v>198</v>
      </c>
      <c r="G36" t="s">
        <v>25</v>
      </c>
    </row>
    <row r="37" spans="1:7" x14ac:dyDescent="0.25">
      <c r="A37" t="s">
        <v>48</v>
      </c>
      <c r="B37" t="s">
        <v>56</v>
      </c>
      <c r="C37">
        <v>3</v>
      </c>
      <c r="D37">
        <v>1975</v>
      </c>
      <c r="E37" t="s">
        <v>35</v>
      </c>
      <c r="F37" t="s">
        <v>198</v>
      </c>
      <c r="G37" t="s">
        <v>25</v>
      </c>
    </row>
    <row r="38" spans="1:7" x14ac:dyDescent="0.25">
      <c r="A38" t="s">
        <v>49</v>
      </c>
      <c r="B38" t="s">
        <v>56</v>
      </c>
      <c r="C38">
        <v>1</v>
      </c>
      <c r="D38">
        <v>1975</v>
      </c>
      <c r="E38" t="s">
        <v>35</v>
      </c>
      <c r="F38" t="s">
        <v>198</v>
      </c>
      <c r="G38" t="s">
        <v>25</v>
      </c>
    </row>
    <row r="39" spans="1:7" x14ac:dyDescent="0.25">
      <c r="A39" t="s">
        <v>52</v>
      </c>
      <c r="B39" t="s">
        <v>56</v>
      </c>
      <c r="C39">
        <v>1</v>
      </c>
      <c r="D39">
        <v>1975</v>
      </c>
      <c r="E39" t="s">
        <v>35</v>
      </c>
      <c r="F39" t="s">
        <v>198</v>
      </c>
      <c r="G39" t="s">
        <v>25</v>
      </c>
    </row>
    <row r="40" spans="1:7" x14ac:dyDescent="0.25">
      <c r="A40" t="s">
        <v>76</v>
      </c>
      <c r="B40" t="s">
        <v>56</v>
      </c>
      <c r="C40">
        <v>1</v>
      </c>
      <c r="D40">
        <v>1975</v>
      </c>
      <c r="E40" t="s">
        <v>35</v>
      </c>
      <c r="F40" t="s">
        <v>198</v>
      </c>
      <c r="G40" t="s">
        <v>25</v>
      </c>
    </row>
    <row r="41" spans="1:7" x14ac:dyDescent="0.25">
      <c r="A41" t="s">
        <v>29</v>
      </c>
      <c r="B41" t="s">
        <v>56</v>
      </c>
      <c r="C41">
        <v>2</v>
      </c>
      <c r="D41">
        <v>1975</v>
      </c>
      <c r="E41" t="s">
        <v>35</v>
      </c>
      <c r="F41" t="s">
        <v>198</v>
      </c>
      <c r="G41" t="s">
        <v>25</v>
      </c>
    </row>
    <row r="42" spans="1:7" x14ac:dyDescent="0.25">
      <c r="A42" t="s">
        <v>77</v>
      </c>
      <c r="B42" t="s">
        <v>56</v>
      </c>
      <c r="C42">
        <v>5</v>
      </c>
      <c r="D42">
        <v>1975</v>
      </c>
      <c r="E42" t="s">
        <v>35</v>
      </c>
      <c r="F42" t="s">
        <v>198</v>
      </c>
      <c r="G42" t="s">
        <v>25</v>
      </c>
    </row>
    <row r="43" spans="1:7" x14ac:dyDescent="0.25">
      <c r="A43" t="s">
        <v>70</v>
      </c>
      <c r="B43" t="s">
        <v>56</v>
      </c>
      <c r="C43">
        <v>6</v>
      </c>
      <c r="D43">
        <v>1975</v>
      </c>
      <c r="E43" t="s">
        <v>35</v>
      </c>
      <c r="F43" t="s">
        <v>198</v>
      </c>
      <c r="G43" t="s">
        <v>25</v>
      </c>
    </row>
    <row r="44" spans="1:7" x14ac:dyDescent="0.25">
      <c r="A44" t="s">
        <v>33</v>
      </c>
      <c r="B44" t="s">
        <v>56</v>
      </c>
      <c r="C44">
        <v>2</v>
      </c>
      <c r="D44">
        <v>1975</v>
      </c>
      <c r="E44" t="s">
        <v>35</v>
      </c>
      <c r="F44" t="s">
        <v>198</v>
      </c>
      <c r="G44" t="s">
        <v>25</v>
      </c>
    </row>
    <row r="45" spans="1:7" x14ac:dyDescent="0.25">
      <c r="A45" t="s">
        <v>71</v>
      </c>
      <c r="B45" t="s">
        <v>56</v>
      </c>
      <c r="C45">
        <v>10</v>
      </c>
      <c r="D45">
        <v>1975</v>
      </c>
      <c r="E45" t="s">
        <v>35</v>
      </c>
      <c r="F45" t="s">
        <v>198</v>
      </c>
      <c r="G45" t="s">
        <v>25</v>
      </c>
    </row>
    <row r="46" spans="1:7" x14ac:dyDescent="0.25">
      <c r="A46" t="s">
        <v>78</v>
      </c>
      <c r="B46" t="s">
        <v>56</v>
      </c>
      <c r="C46">
        <v>1</v>
      </c>
      <c r="D46">
        <v>1975</v>
      </c>
      <c r="E46" t="s">
        <v>35</v>
      </c>
      <c r="F46" t="s">
        <v>198</v>
      </c>
      <c r="G46" t="s">
        <v>25</v>
      </c>
    </row>
    <row r="47" spans="1:7" x14ac:dyDescent="0.25">
      <c r="A47" t="s">
        <v>17</v>
      </c>
      <c r="B47" t="s">
        <v>29</v>
      </c>
      <c r="C47">
        <v>6</v>
      </c>
      <c r="D47">
        <v>1975</v>
      </c>
      <c r="E47" t="s">
        <v>35</v>
      </c>
      <c r="F47" t="s">
        <v>198</v>
      </c>
      <c r="G47" t="s">
        <v>25</v>
      </c>
    </row>
    <row r="48" spans="1:7" x14ac:dyDescent="0.25">
      <c r="A48" t="s">
        <v>48</v>
      </c>
      <c r="B48" t="s">
        <v>29</v>
      </c>
      <c r="C48">
        <v>12</v>
      </c>
      <c r="D48">
        <v>1975</v>
      </c>
      <c r="E48" t="s">
        <v>35</v>
      </c>
      <c r="F48" t="s">
        <v>198</v>
      </c>
      <c r="G48" t="s">
        <v>25</v>
      </c>
    </row>
    <row r="49" spans="1:7" x14ac:dyDescent="0.25">
      <c r="A49" t="s">
        <v>49</v>
      </c>
      <c r="B49" t="s">
        <v>29</v>
      </c>
      <c r="C49">
        <v>4</v>
      </c>
      <c r="D49">
        <v>1975</v>
      </c>
      <c r="E49" t="s">
        <v>35</v>
      </c>
      <c r="F49" t="s">
        <v>198</v>
      </c>
      <c r="G49" t="s">
        <v>25</v>
      </c>
    </row>
    <row r="50" spans="1:7" x14ac:dyDescent="0.25">
      <c r="A50" t="s">
        <v>52</v>
      </c>
      <c r="B50" t="s">
        <v>29</v>
      </c>
      <c r="C50">
        <v>4</v>
      </c>
      <c r="D50">
        <v>1975</v>
      </c>
      <c r="E50" t="s">
        <v>35</v>
      </c>
      <c r="F50" t="s">
        <v>198</v>
      </c>
      <c r="G50" t="s">
        <v>25</v>
      </c>
    </row>
    <row r="51" spans="1:7" x14ac:dyDescent="0.25">
      <c r="A51" t="s">
        <v>76</v>
      </c>
      <c r="B51" t="s">
        <v>29</v>
      </c>
      <c r="C51">
        <v>6</v>
      </c>
      <c r="D51">
        <v>1975</v>
      </c>
      <c r="E51" t="s">
        <v>35</v>
      </c>
      <c r="F51" t="s">
        <v>198</v>
      </c>
      <c r="G51" t="s">
        <v>25</v>
      </c>
    </row>
    <row r="52" spans="1:7" x14ac:dyDescent="0.25">
      <c r="A52" t="s">
        <v>56</v>
      </c>
      <c r="B52" t="s">
        <v>29</v>
      </c>
      <c r="C52">
        <v>5</v>
      </c>
      <c r="D52">
        <v>1975</v>
      </c>
      <c r="E52" t="s">
        <v>35</v>
      </c>
      <c r="F52" t="s">
        <v>198</v>
      </c>
      <c r="G52" t="s">
        <v>25</v>
      </c>
    </row>
    <row r="53" spans="1:7" x14ac:dyDescent="0.25">
      <c r="A53" t="s">
        <v>61</v>
      </c>
      <c r="B53" t="s">
        <v>29</v>
      </c>
      <c r="C53">
        <v>10</v>
      </c>
      <c r="D53">
        <v>1975</v>
      </c>
      <c r="E53" t="s">
        <v>35</v>
      </c>
      <c r="F53" t="s">
        <v>198</v>
      </c>
      <c r="G53" t="s">
        <v>25</v>
      </c>
    </row>
    <row r="54" spans="1:7" x14ac:dyDescent="0.25">
      <c r="A54" t="s">
        <v>77</v>
      </c>
      <c r="B54" t="s">
        <v>29</v>
      </c>
      <c r="C54">
        <v>6</v>
      </c>
      <c r="D54">
        <v>1975</v>
      </c>
      <c r="E54" t="s">
        <v>35</v>
      </c>
      <c r="F54" t="s">
        <v>198</v>
      </c>
      <c r="G54" t="s">
        <v>25</v>
      </c>
    </row>
    <row r="55" spans="1:7" x14ac:dyDescent="0.25">
      <c r="A55" t="s">
        <v>69</v>
      </c>
      <c r="B55" t="s">
        <v>29</v>
      </c>
      <c r="C55">
        <v>7</v>
      </c>
      <c r="D55">
        <v>1975</v>
      </c>
      <c r="E55" t="s">
        <v>35</v>
      </c>
      <c r="F55" t="s">
        <v>198</v>
      </c>
      <c r="G55" t="s">
        <v>25</v>
      </c>
    </row>
    <row r="56" spans="1:7" x14ac:dyDescent="0.25">
      <c r="A56" t="s">
        <v>70</v>
      </c>
      <c r="B56" t="s">
        <v>29</v>
      </c>
      <c r="C56">
        <v>1</v>
      </c>
      <c r="D56">
        <v>1975</v>
      </c>
      <c r="E56" t="s">
        <v>35</v>
      </c>
      <c r="F56" t="s">
        <v>198</v>
      </c>
      <c r="G56" t="s">
        <v>25</v>
      </c>
    </row>
    <row r="57" spans="1:7" x14ac:dyDescent="0.25">
      <c r="A57" t="s">
        <v>33</v>
      </c>
      <c r="B57" t="s">
        <v>29</v>
      </c>
      <c r="C57">
        <v>10</v>
      </c>
      <c r="D57">
        <v>1975</v>
      </c>
      <c r="E57" t="s">
        <v>35</v>
      </c>
      <c r="F57" t="s">
        <v>198</v>
      </c>
      <c r="G57" t="s">
        <v>25</v>
      </c>
    </row>
    <row r="58" spans="1:7" x14ac:dyDescent="0.25">
      <c r="A58" t="s">
        <v>78</v>
      </c>
      <c r="B58" t="s">
        <v>29</v>
      </c>
      <c r="C58">
        <v>10</v>
      </c>
      <c r="D58">
        <v>1975</v>
      </c>
      <c r="E58" t="s">
        <v>35</v>
      </c>
      <c r="F58" t="s">
        <v>198</v>
      </c>
      <c r="G58" t="s">
        <v>25</v>
      </c>
    </row>
    <row r="59" spans="1:7" x14ac:dyDescent="0.25">
      <c r="A59" t="s">
        <v>17</v>
      </c>
      <c r="B59" t="s">
        <v>61</v>
      </c>
      <c r="C59">
        <v>7</v>
      </c>
      <c r="D59">
        <v>1975</v>
      </c>
      <c r="E59" t="s">
        <v>35</v>
      </c>
      <c r="F59" t="s">
        <v>198</v>
      </c>
      <c r="G59" t="s">
        <v>25</v>
      </c>
    </row>
    <row r="60" spans="1:7" x14ac:dyDescent="0.25">
      <c r="A60" t="s">
        <v>49</v>
      </c>
      <c r="B60" t="s">
        <v>61</v>
      </c>
      <c r="C60">
        <v>8</v>
      </c>
      <c r="D60">
        <v>1975</v>
      </c>
      <c r="E60" t="s">
        <v>35</v>
      </c>
      <c r="F60" t="s">
        <v>198</v>
      </c>
      <c r="G60" t="s">
        <v>25</v>
      </c>
    </row>
    <row r="61" spans="1:7" x14ac:dyDescent="0.25">
      <c r="A61" t="s">
        <v>56</v>
      </c>
      <c r="B61" t="s">
        <v>61</v>
      </c>
      <c r="C61">
        <v>1</v>
      </c>
      <c r="D61">
        <v>1975</v>
      </c>
      <c r="E61" t="s">
        <v>35</v>
      </c>
      <c r="F61" t="s">
        <v>198</v>
      </c>
      <c r="G61" t="s">
        <v>25</v>
      </c>
    </row>
    <row r="62" spans="1:7" x14ac:dyDescent="0.25">
      <c r="A62" t="s">
        <v>77</v>
      </c>
      <c r="B62" t="s">
        <v>61</v>
      </c>
      <c r="C62">
        <v>2</v>
      </c>
      <c r="D62">
        <v>1975</v>
      </c>
      <c r="E62" t="s">
        <v>35</v>
      </c>
      <c r="F62" t="s">
        <v>198</v>
      </c>
      <c r="G62" t="s">
        <v>25</v>
      </c>
    </row>
    <row r="63" spans="1:7" x14ac:dyDescent="0.25">
      <c r="A63" t="s">
        <v>33</v>
      </c>
      <c r="B63" t="s">
        <v>61</v>
      </c>
      <c r="C63">
        <v>4</v>
      </c>
      <c r="D63">
        <v>1975</v>
      </c>
      <c r="E63" t="s">
        <v>35</v>
      </c>
      <c r="F63" t="s">
        <v>198</v>
      </c>
      <c r="G63" t="s">
        <v>25</v>
      </c>
    </row>
    <row r="64" spans="1:7" x14ac:dyDescent="0.25">
      <c r="A64" t="s">
        <v>71</v>
      </c>
      <c r="B64" t="s">
        <v>61</v>
      </c>
      <c r="C64">
        <v>1</v>
      </c>
      <c r="D64">
        <v>1975</v>
      </c>
      <c r="E64" t="s">
        <v>35</v>
      </c>
      <c r="F64" t="s">
        <v>198</v>
      </c>
      <c r="G64" t="s">
        <v>25</v>
      </c>
    </row>
    <row r="65" spans="1:7" x14ac:dyDescent="0.25">
      <c r="A65" t="s">
        <v>29</v>
      </c>
      <c r="B65" t="s">
        <v>77</v>
      </c>
      <c r="C65">
        <v>7</v>
      </c>
      <c r="D65">
        <v>1975</v>
      </c>
      <c r="E65" t="s">
        <v>35</v>
      </c>
      <c r="F65" t="s">
        <v>198</v>
      </c>
      <c r="G65" t="s">
        <v>25</v>
      </c>
    </row>
    <row r="66" spans="1:7" x14ac:dyDescent="0.25">
      <c r="A66" t="s">
        <v>71</v>
      </c>
      <c r="B66" t="s">
        <v>77</v>
      </c>
      <c r="C66">
        <v>2</v>
      </c>
      <c r="D66">
        <v>1975</v>
      </c>
      <c r="E66" t="s">
        <v>35</v>
      </c>
      <c r="F66" t="s">
        <v>198</v>
      </c>
      <c r="G66" t="s">
        <v>25</v>
      </c>
    </row>
    <row r="67" spans="1:7" x14ac:dyDescent="0.25">
      <c r="A67" t="s">
        <v>17</v>
      </c>
      <c r="B67" t="s">
        <v>69</v>
      </c>
      <c r="C67">
        <v>4</v>
      </c>
      <c r="D67">
        <v>1975</v>
      </c>
      <c r="E67" t="s">
        <v>35</v>
      </c>
      <c r="F67" t="s">
        <v>198</v>
      </c>
      <c r="G67" t="s">
        <v>25</v>
      </c>
    </row>
    <row r="68" spans="1:7" x14ac:dyDescent="0.25">
      <c r="A68" t="s">
        <v>48</v>
      </c>
      <c r="B68" t="s">
        <v>69</v>
      </c>
      <c r="C68">
        <v>8</v>
      </c>
      <c r="D68">
        <v>1975</v>
      </c>
      <c r="E68" t="s">
        <v>35</v>
      </c>
      <c r="F68" t="s">
        <v>198</v>
      </c>
      <c r="G68" t="s">
        <v>25</v>
      </c>
    </row>
    <row r="69" spans="1:7" x14ac:dyDescent="0.25">
      <c r="A69" t="s">
        <v>52</v>
      </c>
      <c r="B69" t="s">
        <v>69</v>
      </c>
      <c r="C69">
        <v>5</v>
      </c>
      <c r="D69">
        <v>1975</v>
      </c>
      <c r="E69" t="s">
        <v>35</v>
      </c>
      <c r="F69" t="s">
        <v>198</v>
      </c>
      <c r="G69" t="s">
        <v>25</v>
      </c>
    </row>
    <row r="70" spans="1:7" x14ac:dyDescent="0.25">
      <c r="A70" t="s">
        <v>76</v>
      </c>
      <c r="B70" t="s">
        <v>69</v>
      </c>
      <c r="C70">
        <v>7</v>
      </c>
      <c r="D70">
        <v>1975</v>
      </c>
      <c r="E70" t="s">
        <v>35</v>
      </c>
      <c r="F70" t="s">
        <v>198</v>
      </c>
      <c r="G70" t="s">
        <v>25</v>
      </c>
    </row>
    <row r="71" spans="1:7" x14ac:dyDescent="0.25">
      <c r="A71" t="s">
        <v>56</v>
      </c>
      <c r="B71" t="s">
        <v>69</v>
      </c>
      <c r="C71">
        <v>4</v>
      </c>
      <c r="D71">
        <v>1975</v>
      </c>
      <c r="E71" t="s">
        <v>35</v>
      </c>
      <c r="F71" t="s">
        <v>198</v>
      </c>
      <c r="G71" t="s">
        <v>25</v>
      </c>
    </row>
    <row r="72" spans="1:7" x14ac:dyDescent="0.25">
      <c r="A72" t="s">
        <v>29</v>
      </c>
      <c r="B72" t="s">
        <v>69</v>
      </c>
      <c r="C72">
        <v>6</v>
      </c>
      <c r="D72">
        <v>1975</v>
      </c>
      <c r="E72" t="s">
        <v>35</v>
      </c>
      <c r="F72" t="s">
        <v>198</v>
      </c>
      <c r="G72" t="s">
        <v>25</v>
      </c>
    </row>
    <row r="73" spans="1:7" x14ac:dyDescent="0.25">
      <c r="A73" t="s">
        <v>77</v>
      </c>
      <c r="B73" t="s">
        <v>69</v>
      </c>
      <c r="C73">
        <v>3</v>
      </c>
      <c r="D73">
        <v>1975</v>
      </c>
      <c r="E73" t="s">
        <v>35</v>
      </c>
      <c r="F73" t="s">
        <v>198</v>
      </c>
      <c r="G73" t="s">
        <v>25</v>
      </c>
    </row>
    <row r="74" spans="1:7" x14ac:dyDescent="0.25">
      <c r="A74" t="s">
        <v>33</v>
      </c>
      <c r="B74" t="s">
        <v>69</v>
      </c>
      <c r="C74">
        <v>5</v>
      </c>
      <c r="D74">
        <v>1975</v>
      </c>
      <c r="E74" t="s">
        <v>35</v>
      </c>
      <c r="F74" t="s">
        <v>198</v>
      </c>
      <c r="G74" t="s">
        <v>25</v>
      </c>
    </row>
    <row r="75" spans="1:7" x14ac:dyDescent="0.25">
      <c r="A75" t="s">
        <v>48</v>
      </c>
      <c r="B75" t="s">
        <v>70</v>
      </c>
      <c r="C75">
        <v>6</v>
      </c>
      <c r="D75">
        <v>1975</v>
      </c>
      <c r="E75" t="s">
        <v>35</v>
      </c>
      <c r="F75" t="s">
        <v>198</v>
      </c>
      <c r="G75" t="s">
        <v>25</v>
      </c>
    </row>
    <row r="76" spans="1:7" x14ac:dyDescent="0.25">
      <c r="A76" t="s">
        <v>49</v>
      </c>
      <c r="B76" t="s">
        <v>70</v>
      </c>
      <c r="C76">
        <v>7</v>
      </c>
      <c r="D76">
        <v>1975</v>
      </c>
      <c r="E76" t="s">
        <v>35</v>
      </c>
      <c r="F76" t="s">
        <v>198</v>
      </c>
      <c r="G76" t="s">
        <v>25</v>
      </c>
    </row>
    <row r="77" spans="1:7" x14ac:dyDescent="0.25">
      <c r="A77" t="s">
        <v>56</v>
      </c>
      <c r="B77" t="s">
        <v>70</v>
      </c>
      <c r="C77">
        <v>3</v>
      </c>
      <c r="D77">
        <v>1975</v>
      </c>
      <c r="E77" t="s">
        <v>35</v>
      </c>
      <c r="F77" t="s">
        <v>198</v>
      </c>
      <c r="G77" t="s">
        <v>25</v>
      </c>
    </row>
    <row r="78" spans="1:7" x14ac:dyDescent="0.25">
      <c r="A78" t="s">
        <v>61</v>
      </c>
      <c r="B78" t="s">
        <v>70</v>
      </c>
      <c r="C78">
        <v>2</v>
      </c>
      <c r="D78">
        <v>1975</v>
      </c>
      <c r="E78" t="s">
        <v>35</v>
      </c>
      <c r="F78" t="s">
        <v>198</v>
      </c>
      <c r="G78" t="s">
        <v>25</v>
      </c>
    </row>
    <row r="79" spans="1:7" x14ac:dyDescent="0.25">
      <c r="A79" t="s">
        <v>77</v>
      </c>
      <c r="B79" t="s">
        <v>70</v>
      </c>
      <c r="C79">
        <v>8</v>
      </c>
      <c r="D79">
        <v>1975</v>
      </c>
      <c r="E79" t="s">
        <v>35</v>
      </c>
      <c r="F79" t="s">
        <v>198</v>
      </c>
      <c r="G79" t="s">
        <v>25</v>
      </c>
    </row>
    <row r="80" spans="1:7" x14ac:dyDescent="0.25">
      <c r="A80" t="s">
        <v>69</v>
      </c>
      <c r="B80" t="s">
        <v>70</v>
      </c>
      <c r="C80">
        <v>5</v>
      </c>
      <c r="D80">
        <v>1975</v>
      </c>
      <c r="E80" t="s">
        <v>35</v>
      </c>
      <c r="F80" t="s">
        <v>198</v>
      </c>
      <c r="G80" t="s">
        <v>25</v>
      </c>
    </row>
    <row r="81" spans="1:7" x14ac:dyDescent="0.25">
      <c r="A81" t="s">
        <v>33</v>
      </c>
      <c r="B81" t="s">
        <v>70</v>
      </c>
      <c r="C81">
        <v>1</v>
      </c>
      <c r="D81">
        <v>1975</v>
      </c>
      <c r="E81" t="s">
        <v>35</v>
      </c>
      <c r="F81" t="s">
        <v>198</v>
      </c>
      <c r="G81" t="s">
        <v>25</v>
      </c>
    </row>
    <row r="82" spans="1:7" x14ac:dyDescent="0.25">
      <c r="A82" t="s">
        <v>78</v>
      </c>
      <c r="B82" t="s">
        <v>70</v>
      </c>
      <c r="C82">
        <v>7</v>
      </c>
      <c r="D82">
        <v>1975</v>
      </c>
      <c r="E82" t="s">
        <v>35</v>
      </c>
      <c r="F82" t="s">
        <v>198</v>
      </c>
      <c r="G82" t="s">
        <v>25</v>
      </c>
    </row>
    <row r="83" spans="1:7" x14ac:dyDescent="0.25">
      <c r="A83" t="s">
        <v>17</v>
      </c>
      <c r="B83" t="s">
        <v>33</v>
      </c>
      <c r="C83">
        <v>8</v>
      </c>
      <c r="D83">
        <v>1975</v>
      </c>
      <c r="E83" t="s">
        <v>35</v>
      </c>
      <c r="F83" t="s">
        <v>198</v>
      </c>
      <c r="G83" t="s">
        <v>25</v>
      </c>
    </row>
    <row r="84" spans="1:7" x14ac:dyDescent="0.25">
      <c r="A84" t="s">
        <v>48</v>
      </c>
      <c r="B84" t="s">
        <v>33</v>
      </c>
      <c r="C84">
        <v>4</v>
      </c>
      <c r="D84">
        <v>1975</v>
      </c>
      <c r="E84" t="s">
        <v>35</v>
      </c>
      <c r="F84" t="s">
        <v>198</v>
      </c>
      <c r="G84" t="s">
        <v>25</v>
      </c>
    </row>
    <row r="85" spans="1:7" x14ac:dyDescent="0.25">
      <c r="A85" t="s">
        <v>49</v>
      </c>
      <c r="B85" t="s">
        <v>33</v>
      </c>
      <c r="C85">
        <v>10</v>
      </c>
      <c r="D85">
        <v>1975</v>
      </c>
      <c r="E85" t="s">
        <v>35</v>
      </c>
      <c r="F85" t="s">
        <v>198</v>
      </c>
      <c r="G85" t="s">
        <v>25</v>
      </c>
    </row>
    <row r="86" spans="1:7" x14ac:dyDescent="0.25">
      <c r="A86" t="s">
        <v>52</v>
      </c>
      <c r="B86" t="s">
        <v>33</v>
      </c>
      <c r="C86">
        <v>6</v>
      </c>
      <c r="D86">
        <v>1975</v>
      </c>
      <c r="E86" t="s">
        <v>35</v>
      </c>
      <c r="F86" t="s">
        <v>198</v>
      </c>
      <c r="G86" t="s">
        <v>25</v>
      </c>
    </row>
    <row r="87" spans="1:7" x14ac:dyDescent="0.25">
      <c r="A87" t="s">
        <v>76</v>
      </c>
      <c r="B87" t="s">
        <v>33</v>
      </c>
      <c r="C87">
        <v>2</v>
      </c>
      <c r="D87">
        <v>1975</v>
      </c>
      <c r="E87" t="s">
        <v>35</v>
      </c>
      <c r="F87" t="s">
        <v>198</v>
      </c>
      <c r="G87" t="s">
        <v>25</v>
      </c>
    </row>
    <row r="88" spans="1:7" x14ac:dyDescent="0.25">
      <c r="A88" t="s">
        <v>29</v>
      </c>
      <c r="B88" t="s">
        <v>33</v>
      </c>
      <c r="C88">
        <v>12</v>
      </c>
      <c r="D88">
        <v>1975</v>
      </c>
      <c r="E88" t="s">
        <v>35</v>
      </c>
      <c r="F88" t="s">
        <v>198</v>
      </c>
      <c r="G88" t="s">
        <v>25</v>
      </c>
    </row>
    <row r="89" spans="1:7" x14ac:dyDescent="0.25">
      <c r="A89" t="s">
        <v>61</v>
      </c>
      <c r="B89" t="s">
        <v>33</v>
      </c>
      <c r="C89">
        <v>6</v>
      </c>
      <c r="D89">
        <v>1975</v>
      </c>
      <c r="E89" t="s">
        <v>35</v>
      </c>
      <c r="F89" t="s">
        <v>198</v>
      </c>
      <c r="G89" t="s">
        <v>25</v>
      </c>
    </row>
    <row r="90" spans="1:7" x14ac:dyDescent="0.25">
      <c r="A90" t="s">
        <v>77</v>
      </c>
      <c r="B90" t="s">
        <v>33</v>
      </c>
      <c r="C90">
        <v>1</v>
      </c>
      <c r="D90">
        <v>1975</v>
      </c>
      <c r="E90" t="s">
        <v>35</v>
      </c>
      <c r="F90" t="s">
        <v>198</v>
      </c>
      <c r="G90" t="s">
        <v>25</v>
      </c>
    </row>
    <row r="91" spans="1:7" x14ac:dyDescent="0.25">
      <c r="A91" t="s">
        <v>71</v>
      </c>
      <c r="B91" t="s">
        <v>33</v>
      </c>
      <c r="C91">
        <v>7</v>
      </c>
      <c r="D91">
        <v>1975</v>
      </c>
      <c r="E91" t="s">
        <v>35</v>
      </c>
      <c r="F91" t="s">
        <v>198</v>
      </c>
      <c r="G91" t="s">
        <v>25</v>
      </c>
    </row>
    <row r="92" spans="1:7" x14ac:dyDescent="0.25">
      <c r="A92" t="s">
        <v>78</v>
      </c>
      <c r="B92" t="s">
        <v>33</v>
      </c>
      <c r="C92">
        <v>5</v>
      </c>
      <c r="D92">
        <v>1975</v>
      </c>
      <c r="E92" t="s">
        <v>35</v>
      </c>
      <c r="F92" t="s">
        <v>198</v>
      </c>
      <c r="G92" t="s">
        <v>25</v>
      </c>
    </row>
    <row r="93" spans="1:7" x14ac:dyDescent="0.25">
      <c r="A93" t="s">
        <v>17</v>
      </c>
      <c r="B93" t="s">
        <v>71</v>
      </c>
      <c r="C93">
        <v>3</v>
      </c>
      <c r="D93">
        <v>1975</v>
      </c>
      <c r="E93" t="s">
        <v>35</v>
      </c>
      <c r="F93" t="s">
        <v>198</v>
      </c>
      <c r="G93" t="s">
        <v>25</v>
      </c>
    </row>
    <row r="94" spans="1:7" x14ac:dyDescent="0.25">
      <c r="A94" t="s">
        <v>48</v>
      </c>
      <c r="B94" t="s">
        <v>71</v>
      </c>
      <c r="C94">
        <v>10</v>
      </c>
      <c r="D94">
        <v>1975</v>
      </c>
      <c r="E94" t="s">
        <v>35</v>
      </c>
      <c r="F94" t="s">
        <v>198</v>
      </c>
      <c r="G94" t="s">
        <v>25</v>
      </c>
    </row>
    <row r="95" spans="1:7" x14ac:dyDescent="0.25">
      <c r="A95" t="s">
        <v>49</v>
      </c>
      <c r="B95" t="s">
        <v>71</v>
      </c>
      <c r="C95">
        <v>5</v>
      </c>
      <c r="D95">
        <v>1975</v>
      </c>
      <c r="E95" t="s">
        <v>35</v>
      </c>
      <c r="F95" t="s">
        <v>198</v>
      </c>
      <c r="G95" t="s">
        <v>25</v>
      </c>
    </row>
    <row r="96" spans="1:7" x14ac:dyDescent="0.25">
      <c r="A96" t="s">
        <v>52</v>
      </c>
      <c r="B96" t="s">
        <v>71</v>
      </c>
      <c r="C96">
        <v>8</v>
      </c>
      <c r="D96">
        <v>1975</v>
      </c>
      <c r="E96" t="s">
        <v>35</v>
      </c>
      <c r="F96" t="s">
        <v>198</v>
      </c>
      <c r="G96" t="s">
        <v>25</v>
      </c>
    </row>
    <row r="97" spans="1:7" x14ac:dyDescent="0.25">
      <c r="A97" t="s">
        <v>76</v>
      </c>
      <c r="B97" t="s">
        <v>71</v>
      </c>
      <c r="C97">
        <v>8</v>
      </c>
      <c r="D97">
        <v>1975</v>
      </c>
      <c r="E97" t="s">
        <v>35</v>
      </c>
      <c r="F97" t="s">
        <v>198</v>
      </c>
      <c r="G97" t="s">
        <v>25</v>
      </c>
    </row>
    <row r="98" spans="1:7" x14ac:dyDescent="0.25">
      <c r="A98" t="s">
        <v>56</v>
      </c>
      <c r="B98" t="s">
        <v>71</v>
      </c>
      <c r="C98">
        <v>12</v>
      </c>
      <c r="D98">
        <v>1975</v>
      </c>
      <c r="E98" t="s">
        <v>35</v>
      </c>
      <c r="F98" t="s">
        <v>198</v>
      </c>
      <c r="G98" t="s">
        <v>25</v>
      </c>
    </row>
    <row r="99" spans="1:7" x14ac:dyDescent="0.25">
      <c r="A99" t="s">
        <v>29</v>
      </c>
      <c r="B99" t="s">
        <v>71</v>
      </c>
      <c r="C99">
        <v>1</v>
      </c>
      <c r="D99">
        <v>1975</v>
      </c>
      <c r="E99" t="s">
        <v>35</v>
      </c>
      <c r="F99" t="s">
        <v>198</v>
      </c>
      <c r="G99" t="s">
        <v>25</v>
      </c>
    </row>
    <row r="100" spans="1:7" x14ac:dyDescent="0.25">
      <c r="A100" t="s">
        <v>61</v>
      </c>
      <c r="B100" t="s">
        <v>71</v>
      </c>
      <c r="C100">
        <v>12</v>
      </c>
      <c r="D100">
        <v>1975</v>
      </c>
      <c r="E100" t="s">
        <v>35</v>
      </c>
      <c r="F100" t="s">
        <v>198</v>
      </c>
      <c r="G100" t="s">
        <v>25</v>
      </c>
    </row>
    <row r="101" spans="1:7" x14ac:dyDescent="0.25">
      <c r="A101" t="s">
        <v>77</v>
      </c>
      <c r="B101" t="s">
        <v>71</v>
      </c>
      <c r="C101">
        <v>12</v>
      </c>
      <c r="D101">
        <v>1975</v>
      </c>
      <c r="E101" t="s">
        <v>35</v>
      </c>
      <c r="F101" t="s">
        <v>198</v>
      </c>
      <c r="G101" t="s">
        <v>25</v>
      </c>
    </row>
    <row r="102" spans="1:7" x14ac:dyDescent="0.25">
      <c r="A102" t="s">
        <v>69</v>
      </c>
      <c r="B102" t="s">
        <v>71</v>
      </c>
      <c r="C102">
        <v>12</v>
      </c>
      <c r="D102">
        <v>1975</v>
      </c>
      <c r="E102" t="s">
        <v>35</v>
      </c>
      <c r="F102" t="s">
        <v>198</v>
      </c>
      <c r="G102" t="s">
        <v>25</v>
      </c>
    </row>
    <row r="103" spans="1:7" x14ac:dyDescent="0.25">
      <c r="A103" t="s">
        <v>70</v>
      </c>
      <c r="B103" t="s">
        <v>71</v>
      </c>
      <c r="C103">
        <v>12</v>
      </c>
      <c r="D103">
        <v>1975</v>
      </c>
      <c r="E103" t="s">
        <v>35</v>
      </c>
      <c r="F103" t="s">
        <v>198</v>
      </c>
      <c r="G103" t="s">
        <v>25</v>
      </c>
    </row>
    <row r="104" spans="1:7" x14ac:dyDescent="0.25">
      <c r="A104" t="s">
        <v>33</v>
      </c>
      <c r="B104" t="s">
        <v>71</v>
      </c>
      <c r="C104">
        <v>6</v>
      </c>
      <c r="D104">
        <v>1975</v>
      </c>
      <c r="E104" t="s">
        <v>35</v>
      </c>
      <c r="F104" t="s">
        <v>198</v>
      </c>
      <c r="G104" t="s">
        <v>25</v>
      </c>
    </row>
    <row r="105" spans="1:7" x14ac:dyDescent="0.25">
      <c r="A105" t="s">
        <v>78</v>
      </c>
      <c r="B105" t="s">
        <v>71</v>
      </c>
      <c r="C105">
        <v>12</v>
      </c>
      <c r="D105">
        <v>1975</v>
      </c>
      <c r="E105" t="s">
        <v>35</v>
      </c>
      <c r="F105" t="s">
        <v>198</v>
      </c>
      <c r="G105" t="s">
        <v>25</v>
      </c>
    </row>
    <row r="106" spans="1:7" x14ac:dyDescent="0.25">
      <c r="A106" t="s">
        <v>17</v>
      </c>
      <c r="B106" t="s">
        <v>78</v>
      </c>
      <c r="C106">
        <v>10</v>
      </c>
      <c r="D106">
        <v>1975</v>
      </c>
      <c r="E106" t="s">
        <v>35</v>
      </c>
      <c r="F106" t="s">
        <v>198</v>
      </c>
      <c r="G106" t="s">
        <v>25</v>
      </c>
    </row>
    <row r="107" spans="1:7" x14ac:dyDescent="0.25">
      <c r="A107" t="s">
        <v>48</v>
      </c>
      <c r="B107" t="s">
        <v>78</v>
      </c>
      <c r="C107">
        <v>7</v>
      </c>
      <c r="D107">
        <v>1975</v>
      </c>
      <c r="E107" t="s">
        <v>35</v>
      </c>
      <c r="F107" t="s">
        <v>198</v>
      </c>
      <c r="G107" t="s">
        <v>25</v>
      </c>
    </row>
    <row r="108" spans="1:7" x14ac:dyDescent="0.25">
      <c r="A108" t="s">
        <v>49</v>
      </c>
      <c r="B108" t="s">
        <v>78</v>
      </c>
      <c r="C108">
        <v>12</v>
      </c>
      <c r="D108">
        <v>1975</v>
      </c>
      <c r="E108" t="s">
        <v>35</v>
      </c>
      <c r="F108" t="s">
        <v>198</v>
      </c>
      <c r="G108" t="s">
        <v>25</v>
      </c>
    </row>
    <row r="109" spans="1:7" x14ac:dyDescent="0.25">
      <c r="A109" t="s">
        <v>52</v>
      </c>
      <c r="B109" t="s">
        <v>78</v>
      </c>
      <c r="C109">
        <v>10</v>
      </c>
      <c r="D109">
        <v>1975</v>
      </c>
      <c r="E109" t="s">
        <v>35</v>
      </c>
      <c r="F109" t="s">
        <v>198</v>
      </c>
      <c r="G109" t="s">
        <v>25</v>
      </c>
    </row>
    <row r="110" spans="1:7" x14ac:dyDescent="0.25">
      <c r="A110" t="s">
        <v>76</v>
      </c>
      <c r="B110" t="s">
        <v>78</v>
      </c>
      <c r="C110">
        <v>3</v>
      </c>
      <c r="D110">
        <v>1975</v>
      </c>
      <c r="E110" t="s">
        <v>35</v>
      </c>
      <c r="F110" t="s">
        <v>198</v>
      </c>
      <c r="G110" t="s">
        <v>25</v>
      </c>
    </row>
    <row r="111" spans="1:7" x14ac:dyDescent="0.25">
      <c r="A111" t="s">
        <v>56</v>
      </c>
      <c r="B111" t="s">
        <v>78</v>
      </c>
      <c r="C111">
        <v>10</v>
      </c>
      <c r="D111">
        <v>1975</v>
      </c>
      <c r="E111" t="s">
        <v>35</v>
      </c>
      <c r="F111" t="s">
        <v>198</v>
      </c>
      <c r="G111" t="s">
        <v>25</v>
      </c>
    </row>
    <row r="112" spans="1:7" x14ac:dyDescent="0.25">
      <c r="A112" t="s">
        <v>29</v>
      </c>
      <c r="B112" t="s">
        <v>78</v>
      </c>
      <c r="C112">
        <v>3</v>
      </c>
      <c r="D112">
        <v>1975</v>
      </c>
      <c r="E112" t="s">
        <v>35</v>
      </c>
      <c r="F112" t="s">
        <v>198</v>
      </c>
      <c r="G112" t="s">
        <v>25</v>
      </c>
    </row>
    <row r="113" spans="1:7" x14ac:dyDescent="0.25">
      <c r="A113" t="s">
        <v>61</v>
      </c>
      <c r="B113" t="s">
        <v>78</v>
      </c>
      <c r="C113">
        <v>8</v>
      </c>
      <c r="D113">
        <v>1975</v>
      </c>
      <c r="E113" t="s">
        <v>35</v>
      </c>
      <c r="F113" t="s">
        <v>198</v>
      </c>
      <c r="G113" t="s">
        <v>25</v>
      </c>
    </row>
    <row r="114" spans="1:7" x14ac:dyDescent="0.25">
      <c r="A114" t="s">
        <v>77</v>
      </c>
      <c r="B114" t="s">
        <v>78</v>
      </c>
      <c r="C114">
        <v>7</v>
      </c>
      <c r="D114">
        <v>1975</v>
      </c>
      <c r="E114" t="s">
        <v>35</v>
      </c>
      <c r="F114" t="s">
        <v>198</v>
      </c>
      <c r="G114" t="s">
        <v>25</v>
      </c>
    </row>
    <row r="115" spans="1:7" x14ac:dyDescent="0.25">
      <c r="A115" t="s">
        <v>69</v>
      </c>
      <c r="B115" t="s">
        <v>78</v>
      </c>
      <c r="C115">
        <v>10</v>
      </c>
      <c r="D115">
        <v>1975</v>
      </c>
      <c r="E115" t="s">
        <v>35</v>
      </c>
      <c r="F115" t="s">
        <v>198</v>
      </c>
      <c r="G115" t="s">
        <v>25</v>
      </c>
    </row>
    <row r="116" spans="1:7" x14ac:dyDescent="0.25">
      <c r="A116" t="s">
        <v>70</v>
      </c>
      <c r="B116" t="s">
        <v>78</v>
      </c>
      <c r="C116">
        <v>5</v>
      </c>
      <c r="D116">
        <v>1975</v>
      </c>
      <c r="E116" t="s">
        <v>35</v>
      </c>
      <c r="F116" t="s">
        <v>198</v>
      </c>
      <c r="G116" t="s">
        <v>25</v>
      </c>
    </row>
    <row r="117" spans="1:7" x14ac:dyDescent="0.25">
      <c r="A117" t="s">
        <v>33</v>
      </c>
      <c r="B117" t="s">
        <v>78</v>
      </c>
      <c r="C117">
        <v>8</v>
      </c>
      <c r="D117">
        <v>1975</v>
      </c>
      <c r="E117" t="s">
        <v>35</v>
      </c>
      <c r="F117" t="s">
        <v>198</v>
      </c>
      <c r="G117" t="s">
        <v>25</v>
      </c>
    </row>
    <row r="118" spans="1:7" x14ac:dyDescent="0.25">
      <c r="A118" t="s">
        <v>71</v>
      </c>
      <c r="B118" t="s">
        <v>78</v>
      </c>
      <c r="C118">
        <v>4</v>
      </c>
      <c r="D118">
        <v>1975</v>
      </c>
      <c r="E118" t="s">
        <v>35</v>
      </c>
      <c r="F118" t="s">
        <v>198</v>
      </c>
      <c r="G118" t="s">
        <v>25</v>
      </c>
    </row>
    <row r="119" spans="1:7" x14ac:dyDescent="0.25">
      <c r="A119" t="s">
        <v>17</v>
      </c>
      <c r="B119" t="s">
        <v>37</v>
      </c>
      <c r="C119">
        <v>3</v>
      </c>
      <c r="D119">
        <v>1976</v>
      </c>
      <c r="E119" t="s">
        <v>35</v>
      </c>
      <c r="F119" t="s">
        <v>199</v>
      </c>
      <c r="G119" t="s">
        <v>25</v>
      </c>
    </row>
    <row r="120" spans="1:7" x14ac:dyDescent="0.25">
      <c r="A120" t="s">
        <v>48</v>
      </c>
      <c r="B120" t="s">
        <v>37</v>
      </c>
      <c r="C120">
        <v>5</v>
      </c>
      <c r="D120">
        <v>1976</v>
      </c>
      <c r="E120" t="s">
        <v>35</v>
      </c>
      <c r="F120" t="s">
        <v>199</v>
      </c>
      <c r="G120" t="s">
        <v>25</v>
      </c>
    </row>
    <row r="121" spans="1:7" x14ac:dyDescent="0.25">
      <c r="A121" t="s">
        <v>52</v>
      </c>
      <c r="B121" t="s">
        <v>37</v>
      </c>
      <c r="C121">
        <v>10</v>
      </c>
      <c r="D121">
        <v>1976</v>
      </c>
      <c r="E121" t="s">
        <v>35</v>
      </c>
      <c r="F121" t="s">
        <v>199</v>
      </c>
      <c r="G121" t="s">
        <v>25</v>
      </c>
    </row>
    <row r="122" spans="1:7" x14ac:dyDescent="0.25">
      <c r="A122" t="s">
        <v>53</v>
      </c>
      <c r="B122" t="s">
        <v>37</v>
      </c>
      <c r="C122">
        <v>6</v>
      </c>
      <c r="D122">
        <v>1976</v>
      </c>
      <c r="E122" t="s">
        <v>35</v>
      </c>
      <c r="F122" t="s">
        <v>199</v>
      </c>
      <c r="G122" t="s">
        <v>25</v>
      </c>
    </row>
    <row r="123" spans="1:7" x14ac:dyDescent="0.25">
      <c r="A123" t="s">
        <v>76</v>
      </c>
      <c r="B123" t="s">
        <v>37</v>
      </c>
      <c r="C123">
        <v>10</v>
      </c>
      <c r="D123">
        <v>1976</v>
      </c>
      <c r="E123" t="s">
        <v>35</v>
      </c>
      <c r="F123" t="s">
        <v>199</v>
      </c>
      <c r="G123" t="s">
        <v>25</v>
      </c>
    </row>
    <row r="124" spans="1:7" x14ac:dyDescent="0.25">
      <c r="A124" t="s">
        <v>56</v>
      </c>
      <c r="B124" t="s">
        <v>37</v>
      </c>
      <c r="C124">
        <v>10</v>
      </c>
      <c r="D124">
        <v>1976</v>
      </c>
      <c r="E124" t="s">
        <v>35</v>
      </c>
      <c r="F124" t="s">
        <v>199</v>
      </c>
      <c r="G124" t="s">
        <v>25</v>
      </c>
    </row>
    <row r="125" spans="1:7" x14ac:dyDescent="0.25">
      <c r="A125" t="s">
        <v>77</v>
      </c>
      <c r="B125" t="s">
        <v>37</v>
      </c>
      <c r="C125">
        <v>2</v>
      </c>
      <c r="D125">
        <v>1976</v>
      </c>
      <c r="E125" t="s">
        <v>35</v>
      </c>
      <c r="F125" t="s">
        <v>199</v>
      </c>
      <c r="G125" t="s">
        <v>25</v>
      </c>
    </row>
    <row r="126" spans="1:7" x14ac:dyDescent="0.25">
      <c r="A126" t="s">
        <v>69</v>
      </c>
      <c r="B126" t="s">
        <v>37</v>
      </c>
      <c r="C126">
        <v>8</v>
      </c>
      <c r="D126">
        <v>1976</v>
      </c>
      <c r="E126" t="s">
        <v>35</v>
      </c>
      <c r="F126" t="s">
        <v>199</v>
      </c>
      <c r="G126" t="s">
        <v>25</v>
      </c>
    </row>
    <row r="127" spans="1:7" x14ac:dyDescent="0.25">
      <c r="A127" t="s">
        <v>33</v>
      </c>
      <c r="B127" t="s">
        <v>37</v>
      </c>
      <c r="C127">
        <v>3</v>
      </c>
      <c r="D127">
        <v>1976</v>
      </c>
      <c r="E127" t="s">
        <v>35</v>
      </c>
      <c r="F127" t="s">
        <v>199</v>
      </c>
      <c r="G127" t="s">
        <v>25</v>
      </c>
    </row>
    <row r="128" spans="1:7" x14ac:dyDescent="0.25">
      <c r="A128" t="s">
        <v>71</v>
      </c>
      <c r="B128" t="s">
        <v>37</v>
      </c>
      <c r="C128">
        <v>7</v>
      </c>
      <c r="D128">
        <v>1976</v>
      </c>
      <c r="E128" t="s">
        <v>35</v>
      </c>
      <c r="F128" t="s">
        <v>199</v>
      </c>
      <c r="G128" t="s">
        <v>25</v>
      </c>
    </row>
    <row r="129" spans="1:7" x14ac:dyDescent="0.25">
      <c r="A129" t="s">
        <v>78</v>
      </c>
      <c r="B129" t="s">
        <v>37</v>
      </c>
      <c r="C129">
        <v>4</v>
      </c>
      <c r="D129">
        <v>1976</v>
      </c>
      <c r="E129" t="s">
        <v>35</v>
      </c>
      <c r="F129" t="s">
        <v>199</v>
      </c>
      <c r="G129" t="s">
        <v>25</v>
      </c>
    </row>
    <row r="130" spans="1:7" x14ac:dyDescent="0.25">
      <c r="A130" t="s">
        <v>37</v>
      </c>
      <c r="B130" t="s">
        <v>17</v>
      </c>
      <c r="C130">
        <v>3</v>
      </c>
      <c r="D130">
        <v>1976</v>
      </c>
      <c r="E130" t="s">
        <v>35</v>
      </c>
      <c r="F130" t="s">
        <v>199</v>
      </c>
      <c r="G130" t="s">
        <v>25</v>
      </c>
    </row>
    <row r="131" spans="1:7" x14ac:dyDescent="0.25">
      <c r="A131" t="s">
        <v>48</v>
      </c>
      <c r="B131" t="s">
        <v>17</v>
      </c>
      <c r="C131">
        <v>12</v>
      </c>
      <c r="D131">
        <v>1976</v>
      </c>
      <c r="E131" t="s">
        <v>35</v>
      </c>
      <c r="F131" t="s">
        <v>199</v>
      </c>
      <c r="G131" t="s">
        <v>25</v>
      </c>
    </row>
    <row r="132" spans="1:7" x14ac:dyDescent="0.25">
      <c r="A132" t="s">
        <v>49</v>
      </c>
      <c r="B132" t="s">
        <v>17</v>
      </c>
      <c r="C132">
        <v>5</v>
      </c>
      <c r="D132">
        <v>1976</v>
      </c>
      <c r="E132" t="s">
        <v>35</v>
      </c>
      <c r="F132" t="s">
        <v>199</v>
      </c>
      <c r="G132" t="s">
        <v>25</v>
      </c>
    </row>
    <row r="133" spans="1:7" x14ac:dyDescent="0.25">
      <c r="A133" t="s">
        <v>56</v>
      </c>
      <c r="B133" t="s">
        <v>17</v>
      </c>
      <c r="C133">
        <v>1</v>
      </c>
      <c r="D133">
        <v>1976</v>
      </c>
      <c r="E133" t="s">
        <v>35</v>
      </c>
      <c r="F133" t="s">
        <v>199</v>
      </c>
      <c r="G133" t="s">
        <v>25</v>
      </c>
    </row>
    <row r="134" spans="1:7" x14ac:dyDescent="0.25">
      <c r="A134" t="s">
        <v>29</v>
      </c>
      <c r="B134" t="s">
        <v>17</v>
      </c>
      <c r="C134">
        <v>8</v>
      </c>
      <c r="D134">
        <v>1976</v>
      </c>
      <c r="E134" t="s">
        <v>35</v>
      </c>
      <c r="F134" t="s">
        <v>199</v>
      </c>
      <c r="G134" t="s">
        <v>25</v>
      </c>
    </row>
    <row r="135" spans="1:7" x14ac:dyDescent="0.25">
      <c r="A135" t="s">
        <v>77</v>
      </c>
      <c r="B135" t="s">
        <v>17</v>
      </c>
      <c r="C135">
        <v>6</v>
      </c>
      <c r="D135">
        <v>1976</v>
      </c>
      <c r="E135" t="s">
        <v>35</v>
      </c>
      <c r="F135" t="s">
        <v>199</v>
      </c>
      <c r="G135" t="s">
        <v>25</v>
      </c>
    </row>
    <row r="136" spans="1:7" x14ac:dyDescent="0.25">
      <c r="A136" t="s">
        <v>33</v>
      </c>
      <c r="B136" t="s">
        <v>17</v>
      </c>
      <c r="C136">
        <v>6</v>
      </c>
      <c r="D136">
        <v>1976</v>
      </c>
      <c r="E136" t="s">
        <v>35</v>
      </c>
      <c r="F136" t="s">
        <v>199</v>
      </c>
      <c r="G136" t="s">
        <v>25</v>
      </c>
    </row>
    <row r="137" spans="1:7" x14ac:dyDescent="0.25">
      <c r="A137" t="s">
        <v>71</v>
      </c>
      <c r="B137" t="s">
        <v>17</v>
      </c>
      <c r="C137">
        <v>4</v>
      </c>
      <c r="D137">
        <v>1976</v>
      </c>
      <c r="E137" t="s">
        <v>35</v>
      </c>
      <c r="F137" t="s">
        <v>199</v>
      </c>
      <c r="G137" t="s">
        <v>25</v>
      </c>
    </row>
    <row r="138" spans="1:7" x14ac:dyDescent="0.25">
      <c r="A138" t="s">
        <v>78</v>
      </c>
      <c r="B138" t="s">
        <v>17</v>
      </c>
      <c r="C138">
        <v>7</v>
      </c>
      <c r="D138">
        <v>1976</v>
      </c>
      <c r="E138" t="s">
        <v>35</v>
      </c>
      <c r="F138" t="s">
        <v>199</v>
      </c>
      <c r="G138" t="s">
        <v>25</v>
      </c>
    </row>
    <row r="139" spans="1:7" x14ac:dyDescent="0.25">
      <c r="A139" t="s">
        <v>37</v>
      </c>
      <c r="B139" t="s">
        <v>48</v>
      </c>
      <c r="C139">
        <v>7</v>
      </c>
      <c r="D139">
        <v>1976</v>
      </c>
      <c r="E139" t="s">
        <v>35</v>
      </c>
      <c r="F139" t="s">
        <v>199</v>
      </c>
      <c r="G139" t="s">
        <v>25</v>
      </c>
    </row>
    <row r="140" spans="1:7" x14ac:dyDescent="0.25">
      <c r="A140" t="s">
        <v>52</v>
      </c>
      <c r="B140" t="s">
        <v>48</v>
      </c>
      <c r="C140">
        <v>6</v>
      </c>
      <c r="D140">
        <v>1976</v>
      </c>
      <c r="E140" t="s">
        <v>35</v>
      </c>
      <c r="F140" t="s">
        <v>199</v>
      </c>
      <c r="G140" t="s">
        <v>25</v>
      </c>
    </row>
    <row r="141" spans="1:7" x14ac:dyDescent="0.25">
      <c r="A141" t="s">
        <v>76</v>
      </c>
      <c r="B141" t="s">
        <v>48</v>
      </c>
      <c r="C141">
        <v>5</v>
      </c>
      <c r="D141">
        <v>1976</v>
      </c>
      <c r="E141" t="s">
        <v>35</v>
      </c>
      <c r="F141" t="s">
        <v>199</v>
      </c>
      <c r="G141" t="s">
        <v>25</v>
      </c>
    </row>
    <row r="142" spans="1:7" x14ac:dyDescent="0.25">
      <c r="A142" t="s">
        <v>56</v>
      </c>
      <c r="B142" t="s">
        <v>48</v>
      </c>
      <c r="C142">
        <v>6</v>
      </c>
      <c r="D142">
        <v>1976</v>
      </c>
      <c r="E142" t="s">
        <v>35</v>
      </c>
      <c r="F142" t="s">
        <v>199</v>
      </c>
      <c r="G142" t="s">
        <v>25</v>
      </c>
    </row>
    <row r="143" spans="1:7" x14ac:dyDescent="0.25">
      <c r="A143" t="s">
        <v>77</v>
      </c>
      <c r="B143" t="s">
        <v>48</v>
      </c>
      <c r="C143">
        <v>4</v>
      </c>
      <c r="D143">
        <v>1976</v>
      </c>
      <c r="E143" t="s">
        <v>35</v>
      </c>
      <c r="F143" t="s">
        <v>199</v>
      </c>
      <c r="G143" t="s">
        <v>25</v>
      </c>
    </row>
    <row r="144" spans="1:7" x14ac:dyDescent="0.25">
      <c r="A144" t="s">
        <v>69</v>
      </c>
      <c r="B144" t="s">
        <v>48</v>
      </c>
      <c r="C144">
        <v>6</v>
      </c>
      <c r="D144">
        <v>1976</v>
      </c>
      <c r="E144" t="s">
        <v>35</v>
      </c>
      <c r="F144" t="s">
        <v>199</v>
      </c>
      <c r="G144" t="s">
        <v>25</v>
      </c>
    </row>
    <row r="145" spans="1:7" x14ac:dyDescent="0.25">
      <c r="A145" t="s">
        <v>71</v>
      </c>
      <c r="B145" t="s">
        <v>48</v>
      </c>
      <c r="C145">
        <v>1</v>
      </c>
      <c r="D145">
        <v>1976</v>
      </c>
      <c r="E145" t="s">
        <v>35</v>
      </c>
      <c r="F145" t="s">
        <v>199</v>
      </c>
      <c r="G145" t="s">
        <v>25</v>
      </c>
    </row>
    <row r="146" spans="1:7" x14ac:dyDescent="0.25">
      <c r="A146" t="s">
        <v>78</v>
      </c>
      <c r="B146" t="s">
        <v>48</v>
      </c>
      <c r="C146">
        <v>2</v>
      </c>
      <c r="D146">
        <v>1976</v>
      </c>
      <c r="E146" t="s">
        <v>35</v>
      </c>
      <c r="F146" t="s">
        <v>199</v>
      </c>
      <c r="G146" t="s">
        <v>25</v>
      </c>
    </row>
    <row r="147" spans="1:7" x14ac:dyDescent="0.25">
      <c r="A147" t="s">
        <v>37</v>
      </c>
      <c r="B147" t="s">
        <v>49</v>
      </c>
      <c r="C147">
        <v>12</v>
      </c>
      <c r="D147">
        <v>1976</v>
      </c>
      <c r="E147" t="s">
        <v>35</v>
      </c>
      <c r="F147" t="s">
        <v>199</v>
      </c>
      <c r="G147" t="s">
        <v>25</v>
      </c>
    </row>
    <row r="148" spans="1:7" x14ac:dyDescent="0.25">
      <c r="A148" t="s">
        <v>17</v>
      </c>
      <c r="B148" t="s">
        <v>49</v>
      </c>
      <c r="C148">
        <v>10</v>
      </c>
      <c r="D148">
        <v>1976</v>
      </c>
      <c r="E148" t="s">
        <v>35</v>
      </c>
      <c r="F148" t="s">
        <v>199</v>
      </c>
      <c r="G148" t="s">
        <v>25</v>
      </c>
    </row>
    <row r="149" spans="1:7" x14ac:dyDescent="0.25">
      <c r="A149" t="s">
        <v>48</v>
      </c>
      <c r="B149" t="s">
        <v>49</v>
      </c>
      <c r="C149">
        <v>3</v>
      </c>
      <c r="D149">
        <v>1976</v>
      </c>
      <c r="E149" t="s">
        <v>35</v>
      </c>
      <c r="F149" t="s">
        <v>199</v>
      </c>
      <c r="G149" t="s">
        <v>25</v>
      </c>
    </row>
    <row r="150" spans="1:7" x14ac:dyDescent="0.25">
      <c r="A150" t="s">
        <v>52</v>
      </c>
      <c r="B150" t="s">
        <v>49</v>
      </c>
      <c r="C150">
        <v>12</v>
      </c>
      <c r="D150">
        <v>1976</v>
      </c>
      <c r="E150" t="s">
        <v>35</v>
      </c>
      <c r="F150" t="s">
        <v>199</v>
      </c>
      <c r="G150" t="s">
        <v>25</v>
      </c>
    </row>
    <row r="151" spans="1:7" x14ac:dyDescent="0.25">
      <c r="A151" t="s">
        <v>53</v>
      </c>
      <c r="B151" t="s">
        <v>49</v>
      </c>
      <c r="C151">
        <v>5</v>
      </c>
      <c r="D151">
        <v>1976</v>
      </c>
      <c r="E151" t="s">
        <v>35</v>
      </c>
      <c r="F151" t="s">
        <v>199</v>
      </c>
      <c r="G151" t="s">
        <v>25</v>
      </c>
    </row>
    <row r="152" spans="1:7" x14ac:dyDescent="0.25">
      <c r="A152" t="s">
        <v>76</v>
      </c>
      <c r="B152" t="s">
        <v>49</v>
      </c>
      <c r="C152">
        <v>7</v>
      </c>
      <c r="D152">
        <v>1976</v>
      </c>
      <c r="E152" t="s">
        <v>35</v>
      </c>
      <c r="F152" t="s">
        <v>199</v>
      </c>
      <c r="G152" t="s">
        <v>25</v>
      </c>
    </row>
    <row r="153" spans="1:7" x14ac:dyDescent="0.25">
      <c r="A153" t="s">
        <v>56</v>
      </c>
      <c r="B153" t="s">
        <v>49</v>
      </c>
      <c r="C153">
        <v>5</v>
      </c>
      <c r="D153">
        <v>1976</v>
      </c>
      <c r="E153" t="s">
        <v>35</v>
      </c>
      <c r="F153" t="s">
        <v>199</v>
      </c>
      <c r="G153" t="s">
        <v>25</v>
      </c>
    </row>
    <row r="154" spans="1:7" x14ac:dyDescent="0.25">
      <c r="A154" t="s">
        <v>29</v>
      </c>
      <c r="B154" t="s">
        <v>49</v>
      </c>
      <c r="C154">
        <v>6</v>
      </c>
      <c r="D154">
        <v>1976</v>
      </c>
      <c r="E154" t="s">
        <v>35</v>
      </c>
      <c r="F154" t="s">
        <v>199</v>
      </c>
      <c r="G154" t="s">
        <v>25</v>
      </c>
    </row>
    <row r="155" spans="1:7" x14ac:dyDescent="0.25">
      <c r="A155" t="s">
        <v>77</v>
      </c>
      <c r="B155" t="s">
        <v>49</v>
      </c>
      <c r="C155">
        <v>8</v>
      </c>
      <c r="D155">
        <v>1976</v>
      </c>
      <c r="E155" t="s">
        <v>35</v>
      </c>
      <c r="F155" t="s">
        <v>199</v>
      </c>
      <c r="G155" t="s">
        <v>25</v>
      </c>
    </row>
    <row r="156" spans="1:7" x14ac:dyDescent="0.25">
      <c r="A156" t="s">
        <v>69</v>
      </c>
      <c r="B156" t="s">
        <v>49</v>
      </c>
      <c r="C156">
        <v>10</v>
      </c>
      <c r="D156">
        <v>1976</v>
      </c>
      <c r="E156" t="s">
        <v>35</v>
      </c>
      <c r="F156" t="s">
        <v>199</v>
      </c>
      <c r="G156" t="s">
        <v>25</v>
      </c>
    </row>
    <row r="157" spans="1:7" x14ac:dyDescent="0.25">
      <c r="A157" t="s">
        <v>33</v>
      </c>
      <c r="B157" t="s">
        <v>49</v>
      </c>
      <c r="C157">
        <v>10</v>
      </c>
      <c r="D157">
        <v>1976</v>
      </c>
      <c r="E157" t="s">
        <v>35</v>
      </c>
      <c r="F157" t="s">
        <v>199</v>
      </c>
      <c r="G157" t="s">
        <v>25</v>
      </c>
    </row>
    <row r="158" spans="1:7" x14ac:dyDescent="0.25">
      <c r="A158" t="s">
        <v>71</v>
      </c>
      <c r="B158" t="s">
        <v>49</v>
      </c>
      <c r="C158">
        <v>12</v>
      </c>
      <c r="D158">
        <v>1976</v>
      </c>
      <c r="E158" t="s">
        <v>35</v>
      </c>
      <c r="F158" t="s">
        <v>199</v>
      </c>
      <c r="G158" t="s">
        <v>25</v>
      </c>
    </row>
    <row r="159" spans="1:7" x14ac:dyDescent="0.25">
      <c r="A159" t="s">
        <v>78</v>
      </c>
      <c r="B159" t="s">
        <v>49</v>
      </c>
      <c r="C159">
        <v>8</v>
      </c>
      <c r="D159">
        <v>1976</v>
      </c>
      <c r="E159" t="s">
        <v>35</v>
      </c>
      <c r="F159" t="s">
        <v>199</v>
      </c>
      <c r="G159" t="s">
        <v>25</v>
      </c>
    </row>
    <row r="160" spans="1:7" x14ac:dyDescent="0.25">
      <c r="A160" t="s">
        <v>17</v>
      </c>
      <c r="B160" t="s">
        <v>52</v>
      </c>
      <c r="C160">
        <v>1</v>
      </c>
      <c r="D160">
        <v>1976</v>
      </c>
      <c r="E160" t="s">
        <v>35</v>
      </c>
      <c r="F160" t="s">
        <v>199</v>
      </c>
      <c r="G160" t="s">
        <v>25</v>
      </c>
    </row>
    <row r="161" spans="1:7" x14ac:dyDescent="0.25">
      <c r="A161" t="s">
        <v>49</v>
      </c>
      <c r="B161" t="s">
        <v>52</v>
      </c>
      <c r="C161">
        <v>2</v>
      </c>
      <c r="D161">
        <v>1976</v>
      </c>
      <c r="E161" t="s">
        <v>35</v>
      </c>
      <c r="F161" t="s">
        <v>199</v>
      </c>
      <c r="G161" t="s">
        <v>25</v>
      </c>
    </row>
    <row r="162" spans="1:7" x14ac:dyDescent="0.25">
      <c r="A162" t="s">
        <v>69</v>
      </c>
      <c r="B162" t="s">
        <v>52</v>
      </c>
      <c r="C162">
        <v>2</v>
      </c>
      <c r="D162">
        <v>1976</v>
      </c>
      <c r="E162" t="s">
        <v>35</v>
      </c>
      <c r="F162" t="s">
        <v>199</v>
      </c>
      <c r="G162" t="s">
        <v>25</v>
      </c>
    </row>
    <row r="163" spans="1:7" x14ac:dyDescent="0.25">
      <c r="A163" t="s">
        <v>33</v>
      </c>
      <c r="B163" t="s">
        <v>52</v>
      </c>
      <c r="C163">
        <v>2</v>
      </c>
      <c r="D163">
        <v>1976</v>
      </c>
      <c r="E163" t="s">
        <v>35</v>
      </c>
      <c r="F163" t="s">
        <v>199</v>
      </c>
      <c r="G163" t="s">
        <v>25</v>
      </c>
    </row>
    <row r="164" spans="1:7" x14ac:dyDescent="0.25">
      <c r="A164" t="s">
        <v>17</v>
      </c>
      <c r="B164" t="s">
        <v>53</v>
      </c>
      <c r="C164">
        <v>2</v>
      </c>
      <c r="D164">
        <v>1976</v>
      </c>
      <c r="E164" t="s">
        <v>35</v>
      </c>
      <c r="F164" t="s">
        <v>199</v>
      </c>
      <c r="G164" t="s">
        <v>25</v>
      </c>
    </row>
    <row r="165" spans="1:7" x14ac:dyDescent="0.25">
      <c r="A165" t="s">
        <v>48</v>
      </c>
      <c r="B165" t="s">
        <v>53</v>
      </c>
      <c r="C165">
        <v>4</v>
      </c>
      <c r="D165">
        <v>1976</v>
      </c>
      <c r="E165" t="s">
        <v>35</v>
      </c>
      <c r="F165" t="s">
        <v>199</v>
      </c>
      <c r="G165" t="s">
        <v>25</v>
      </c>
    </row>
    <row r="166" spans="1:7" x14ac:dyDescent="0.25">
      <c r="A166" t="s">
        <v>49</v>
      </c>
      <c r="B166" t="s">
        <v>53</v>
      </c>
      <c r="C166">
        <v>8</v>
      </c>
      <c r="D166">
        <v>1976</v>
      </c>
      <c r="E166" t="s">
        <v>35</v>
      </c>
      <c r="F166" t="s">
        <v>199</v>
      </c>
      <c r="G166" t="s">
        <v>25</v>
      </c>
    </row>
    <row r="167" spans="1:7" x14ac:dyDescent="0.25">
      <c r="A167" t="s">
        <v>29</v>
      </c>
      <c r="B167" t="s">
        <v>53</v>
      </c>
      <c r="C167">
        <v>5</v>
      </c>
      <c r="D167">
        <v>1976</v>
      </c>
      <c r="E167" t="s">
        <v>35</v>
      </c>
      <c r="F167" t="s">
        <v>199</v>
      </c>
      <c r="G167" t="s">
        <v>25</v>
      </c>
    </row>
    <row r="168" spans="1:7" x14ac:dyDescent="0.25">
      <c r="A168" t="s">
        <v>37</v>
      </c>
      <c r="B168" t="s">
        <v>76</v>
      </c>
      <c r="C168">
        <v>2</v>
      </c>
      <c r="D168">
        <v>1976</v>
      </c>
      <c r="E168" t="s">
        <v>35</v>
      </c>
      <c r="F168" t="s">
        <v>199</v>
      </c>
      <c r="G168" t="s">
        <v>25</v>
      </c>
    </row>
    <row r="169" spans="1:7" x14ac:dyDescent="0.25">
      <c r="A169" t="s">
        <v>49</v>
      </c>
      <c r="B169" t="s">
        <v>76</v>
      </c>
      <c r="C169">
        <v>3</v>
      </c>
      <c r="D169">
        <v>1976</v>
      </c>
      <c r="E169" t="s">
        <v>35</v>
      </c>
      <c r="F169" t="s">
        <v>199</v>
      </c>
      <c r="G169" t="s">
        <v>25</v>
      </c>
    </row>
    <row r="170" spans="1:7" x14ac:dyDescent="0.25">
      <c r="A170" t="s">
        <v>52</v>
      </c>
      <c r="B170" t="s">
        <v>76</v>
      </c>
      <c r="C170">
        <v>1</v>
      </c>
      <c r="D170">
        <v>1976</v>
      </c>
      <c r="E170" t="s">
        <v>35</v>
      </c>
      <c r="F170" t="s">
        <v>199</v>
      </c>
      <c r="G170" t="s">
        <v>25</v>
      </c>
    </row>
    <row r="171" spans="1:7" x14ac:dyDescent="0.25">
      <c r="A171" t="s">
        <v>53</v>
      </c>
      <c r="B171" t="s">
        <v>76</v>
      </c>
      <c r="C171">
        <v>8</v>
      </c>
      <c r="D171">
        <v>1976</v>
      </c>
      <c r="E171" t="s">
        <v>35</v>
      </c>
      <c r="F171" t="s">
        <v>199</v>
      </c>
      <c r="G171" t="s">
        <v>25</v>
      </c>
    </row>
    <row r="172" spans="1:7" x14ac:dyDescent="0.25">
      <c r="A172" t="s">
        <v>56</v>
      </c>
      <c r="B172" t="s">
        <v>76</v>
      </c>
      <c r="C172">
        <v>3</v>
      </c>
      <c r="D172">
        <v>1976</v>
      </c>
      <c r="E172" t="s">
        <v>35</v>
      </c>
      <c r="F172" t="s">
        <v>199</v>
      </c>
      <c r="G172" t="s">
        <v>25</v>
      </c>
    </row>
    <row r="173" spans="1:7" x14ac:dyDescent="0.25">
      <c r="A173" t="s">
        <v>29</v>
      </c>
      <c r="B173" t="s">
        <v>76</v>
      </c>
      <c r="C173">
        <v>12</v>
      </c>
      <c r="D173">
        <v>1976</v>
      </c>
      <c r="E173" t="s">
        <v>35</v>
      </c>
      <c r="F173" t="s">
        <v>199</v>
      </c>
      <c r="G173" t="s">
        <v>25</v>
      </c>
    </row>
    <row r="174" spans="1:7" x14ac:dyDescent="0.25">
      <c r="A174" t="s">
        <v>69</v>
      </c>
      <c r="B174" t="s">
        <v>76</v>
      </c>
      <c r="C174">
        <v>5</v>
      </c>
      <c r="D174">
        <v>1976</v>
      </c>
      <c r="E174" t="s">
        <v>35</v>
      </c>
      <c r="F174" t="s">
        <v>199</v>
      </c>
      <c r="G174" t="s">
        <v>25</v>
      </c>
    </row>
    <row r="175" spans="1:7" x14ac:dyDescent="0.25">
      <c r="A175" t="s">
        <v>78</v>
      </c>
      <c r="B175" t="s">
        <v>76</v>
      </c>
      <c r="C175">
        <v>10</v>
      </c>
      <c r="D175">
        <v>1976</v>
      </c>
      <c r="E175" t="s">
        <v>35</v>
      </c>
      <c r="F175" t="s">
        <v>199</v>
      </c>
      <c r="G175" t="s">
        <v>25</v>
      </c>
    </row>
    <row r="176" spans="1:7" x14ac:dyDescent="0.25">
      <c r="A176" t="s">
        <v>37</v>
      </c>
      <c r="B176" t="s">
        <v>56</v>
      </c>
      <c r="C176">
        <v>6</v>
      </c>
      <c r="D176">
        <v>1976</v>
      </c>
      <c r="E176" t="s">
        <v>35</v>
      </c>
      <c r="F176" t="s">
        <v>199</v>
      </c>
      <c r="G176" t="s">
        <v>25</v>
      </c>
    </row>
    <row r="177" spans="1:7" x14ac:dyDescent="0.25">
      <c r="A177" t="s">
        <v>17</v>
      </c>
      <c r="B177" t="s">
        <v>56</v>
      </c>
      <c r="C177">
        <v>5</v>
      </c>
      <c r="D177">
        <v>1976</v>
      </c>
      <c r="E177" t="s">
        <v>35</v>
      </c>
      <c r="F177" t="s">
        <v>199</v>
      </c>
      <c r="G177" t="s">
        <v>25</v>
      </c>
    </row>
    <row r="178" spans="1:7" x14ac:dyDescent="0.25">
      <c r="A178" t="s">
        <v>48</v>
      </c>
      <c r="B178" t="s">
        <v>56</v>
      </c>
      <c r="C178">
        <v>8</v>
      </c>
      <c r="D178">
        <v>1976</v>
      </c>
      <c r="E178" t="s">
        <v>35</v>
      </c>
      <c r="F178" t="s">
        <v>199</v>
      </c>
      <c r="G178" t="s">
        <v>25</v>
      </c>
    </row>
    <row r="179" spans="1:7" x14ac:dyDescent="0.25">
      <c r="A179" t="s">
        <v>52</v>
      </c>
      <c r="B179" t="s">
        <v>56</v>
      </c>
      <c r="C179">
        <v>3</v>
      </c>
      <c r="D179">
        <v>1976</v>
      </c>
      <c r="E179" t="s">
        <v>35</v>
      </c>
      <c r="F179" t="s">
        <v>199</v>
      </c>
      <c r="G179" t="s">
        <v>25</v>
      </c>
    </row>
    <row r="180" spans="1:7" x14ac:dyDescent="0.25">
      <c r="A180" t="s">
        <v>76</v>
      </c>
      <c r="B180" t="s">
        <v>56</v>
      </c>
      <c r="C180">
        <v>4</v>
      </c>
      <c r="D180">
        <v>1976</v>
      </c>
      <c r="E180" t="s">
        <v>35</v>
      </c>
      <c r="F180" t="s">
        <v>199</v>
      </c>
      <c r="G180" t="s">
        <v>25</v>
      </c>
    </row>
    <row r="181" spans="1:7" x14ac:dyDescent="0.25">
      <c r="A181" t="s">
        <v>29</v>
      </c>
      <c r="B181" t="s">
        <v>56</v>
      </c>
      <c r="C181">
        <v>10</v>
      </c>
      <c r="D181">
        <v>1976</v>
      </c>
      <c r="E181" t="s">
        <v>35</v>
      </c>
      <c r="F181" t="s">
        <v>199</v>
      </c>
      <c r="G181" t="s">
        <v>25</v>
      </c>
    </row>
    <row r="182" spans="1:7" x14ac:dyDescent="0.25">
      <c r="A182" t="s">
        <v>77</v>
      </c>
      <c r="B182" t="s">
        <v>56</v>
      </c>
      <c r="C182">
        <v>7</v>
      </c>
      <c r="D182">
        <v>1976</v>
      </c>
      <c r="E182" t="s">
        <v>35</v>
      </c>
      <c r="F182" t="s">
        <v>199</v>
      </c>
      <c r="G182" t="s">
        <v>25</v>
      </c>
    </row>
    <row r="183" spans="1:7" x14ac:dyDescent="0.25">
      <c r="A183" t="s">
        <v>69</v>
      </c>
      <c r="B183" t="s">
        <v>56</v>
      </c>
      <c r="C183">
        <v>1</v>
      </c>
      <c r="D183">
        <v>1976</v>
      </c>
      <c r="E183" t="s">
        <v>35</v>
      </c>
      <c r="F183" t="s">
        <v>199</v>
      </c>
      <c r="G183" t="s">
        <v>25</v>
      </c>
    </row>
    <row r="184" spans="1:7" x14ac:dyDescent="0.25">
      <c r="A184" t="s">
        <v>33</v>
      </c>
      <c r="B184" t="s">
        <v>56</v>
      </c>
      <c r="C184">
        <v>7</v>
      </c>
      <c r="D184">
        <v>1976</v>
      </c>
      <c r="E184" t="s">
        <v>35</v>
      </c>
      <c r="F184" t="s">
        <v>199</v>
      </c>
      <c r="G184" t="s">
        <v>25</v>
      </c>
    </row>
    <row r="185" spans="1:7" x14ac:dyDescent="0.25">
      <c r="A185" t="s">
        <v>71</v>
      </c>
      <c r="B185" t="s">
        <v>56</v>
      </c>
      <c r="C185">
        <v>2</v>
      </c>
      <c r="D185">
        <v>1976</v>
      </c>
      <c r="E185" t="s">
        <v>35</v>
      </c>
      <c r="F185" t="s">
        <v>199</v>
      </c>
      <c r="G185" t="s">
        <v>25</v>
      </c>
    </row>
    <row r="186" spans="1:7" x14ac:dyDescent="0.25">
      <c r="A186" t="s">
        <v>78</v>
      </c>
      <c r="B186" t="s">
        <v>56</v>
      </c>
      <c r="C186">
        <v>6</v>
      </c>
      <c r="D186">
        <v>1976</v>
      </c>
      <c r="E186" t="s">
        <v>35</v>
      </c>
      <c r="F186" t="s">
        <v>199</v>
      </c>
      <c r="G186" t="s">
        <v>25</v>
      </c>
    </row>
    <row r="187" spans="1:7" x14ac:dyDescent="0.25">
      <c r="A187" t="s">
        <v>37</v>
      </c>
      <c r="B187" t="s">
        <v>29</v>
      </c>
      <c r="C187">
        <v>1</v>
      </c>
      <c r="D187">
        <v>1976</v>
      </c>
      <c r="E187" t="s">
        <v>35</v>
      </c>
      <c r="F187" t="s">
        <v>199</v>
      </c>
      <c r="G187" t="s">
        <v>25</v>
      </c>
    </row>
    <row r="188" spans="1:7" x14ac:dyDescent="0.25">
      <c r="A188" t="s">
        <v>48</v>
      </c>
      <c r="B188" t="s">
        <v>29</v>
      </c>
      <c r="C188">
        <v>6</v>
      </c>
      <c r="D188">
        <v>1976</v>
      </c>
      <c r="E188" t="s">
        <v>35</v>
      </c>
      <c r="F188" t="s">
        <v>199</v>
      </c>
      <c r="G188" t="s">
        <v>25</v>
      </c>
    </row>
    <row r="189" spans="1:7" x14ac:dyDescent="0.25">
      <c r="A189" t="s">
        <v>49</v>
      </c>
      <c r="B189" t="s">
        <v>29</v>
      </c>
      <c r="C189">
        <v>10</v>
      </c>
      <c r="D189">
        <v>1976</v>
      </c>
      <c r="E189" t="s">
        <v>35</v>
      </c>
      <c r="F189" t="s">
        <v>199</v>
      </c>
      <c r="G189" t="s">
        <v>25</v>
      </c>
    </row>
    <row r="190" spans="1:7" x14ac:dyDescent="0.25">
      <c r="A190" t="s">
        <v>53</v>
      </c>
      <c r="B190" t="s">
        <v>29</v>
      </c>
      <c r="C190">
        <v>10</v>
      </c>
      <c r="D190">
        <v>1976</v>
      </c>
      <c r="E190" t="s">
        <v>35</v>
      </c>
      <c r="F190" t="s">
        <v>199</v>
      </c>
      <c r="G190" t="s">
        <v>25</v>
      </c>
    </row>
    <row r="191" spans="1:7" x14ac:dyDescent="0.25">
      <c r="A191" t="s">
        <v>76</v>
      </c>
      <c r="B191" t="s">
        <v>29</v>
      </c>
      <c r="C191">
        <v>12</v>
      </c>
      <c r="D191">
        <v>1976</v>
      </c>
      <c r="E191" t="s">
        <v>35</v>
      </c>
      <c r="F191" t="s">
        <v>199</v>
      </c>
      <c r="G191" t="s">
        <v>25</v>
      </c>
    </row>
    <row r="192" spans="1:7" x14ac:dyDescent="0.25">
      <c r="A192" t="s">
        <v>56</v>
      </c>
      <c r="B192" t="s">
        <v>29</v>
      </c>
      <c r="C192">
        <v>2</v>
      </c>
      <c r="D192">
        <v>1976</v>
      </c>
      <c r="E192" t="s">
        <v>35</v>
      </c>
      <c r="F192" t="s">
        <v>199</v>
      </c>
      <c r="G192" t="s">
        <v>25</v>
      </c>
    </row>
    <row r="193" spans="1:7" x14ac:dyDescent="0.25">
      <c r="A193" t="s">
        <v>77</v>
      </c>
      <c r="B193" t="s">
        <v>29</v>
      </c>
      <c r="C193">
        <v>3</v>
      </c>
      <c r="D193">
        <v>1976</v>
      </c>
      <c r="E193" t="s">
        <v>35</v>
      </c>
      <c r="F193" t="s">
        <v>199</v>
      </c>
      <c r="G193" t="s">
        <v>25</v>
      </c>
    </row>
    <row r="194" spans="1:7" x14ac:dyDescent="0.25">
      <c r="A194" t="s">
        <v>33</v>
      </c>
      <c r="B194" t="s">
        <v>29</v>
      </c>
      <c r="C194">
        <v>8</v>
      </c>
      <c r="D194">
        <v>1976</v>
      </c>
      <c r="E194" t="s">
        <v>35</v>
      </c>
      <c r="F194" t="s">
        <v>199</v>
      </c>
      <c r="G194" t="s">
        <v>25</v>
      </c>
    </row>
    <row r="195" spans="1:7" x14ac:dyDescent="0.25">
      <c r="A195" t="s">
        <v>78</v>
      </c>
      <c r="B195" t="s">
        <v>29</v>
      </c>
      <c r="C195">
        <v>1</v>
      </c>
      <c r="D195">
        <v>1976</v>
      </c>
      <c r="E195" t="s">
        <v>35</v>
      </c>
      <c r="F195" t="s">
        <v>199</v>
      </c>
      <c r="G195" t="s">
        <v>25</v>
      </c>
    </row>
    <row r="196" spans="1:7" x14ac:dyDescent="0.25">
      <c r="A196" t="s">
        <v>71</v>
      </c>
      <c r="B196" t="s">
        <v>77</v>
      </c>
      <c r="C196">
        <v>3</v>
      </c>
      <c r="D196">
        <v>1976</v>
      </c>
      <c r="E196" t="s">
        <v>35</v>
      </c>
      <c r="F196" t="s">
        <v>199</v>
      </c>
      <c r="G196" t="s">
        <v>25</v>
      </c>
    </row>
    <row r="197" spans="1:7" x14ac:dyDescent="0.25">
      <c r="A197" t="s">
        <v>49</v>
      </c>
      <c r="B197" t="s">
        <v>69</v>
      </c>
      <c r="C197">
        <v>1</v>
      </c>
      <c r="D197">
        <v>1976</v>
      </c>
      <c r="E197" t="s">
        <v>35</v>
      </c>
      <c r="F197" t="s">
        <v>199</v>
      </c>
      <c r="G197" t="s">
        <v>25</v>
      </c>
    </row>
    <row r="198" spans="1:7" x14ac:dyDescent="0.25">
      <c r="A198" t="s">
        <v>53</v>
      </c>
      <c r="B198" t="s">
        <v>69</v>
      </c>
      <c r="C198">
        <v>1</v>
      </c>
      <c r="D198">
        <v>1976</v>
      </c>
      <c r="E198" t="s">
        <v>35</v>
      </c>
      <c r="F198" t="s">
        <v>199</v>
      </c>
      <c r="G198" t="s">
        <v>25</v>
      </c>
    </row>
    <row r="199" spans="1:7" x14ac:dyDescent="0.25">
      <c r="A199" t="s">
        <v>29</v>
      </c>
      <c r="B199" t="s">
        <v>69</v>
      </c>
      <c r="C199">
        <v>3</v>
      </c>
      <c r="D199">
        <v>1976</v>
      </c>
      <c r="E199" t="s">
        <v>35</v>
      </c>
      <c r="F199" t="s">
        <v>199</v>
      </c>
      <c r="G199" t="s">
        <v>25</v>
      </c>
    </row>
    <row r="200" spans="1:7" x14ac:dyDescent="0.25">
      <c r="A200" t="s">
        <v>78</v>
      </c>
      <c r="B200" t="s">
        <v>69</v>
      </c>
      <c r="C200">
        <v>3</v>
      </c>
      <c r="D200">
        <v>1976</v>
      </c>
      <c r="E200" t="s">
        <v>35</v>
      </c>
      <c r="F200" t="s">
        <v>199</v>
      </c>
      <c r="G200" t="s">
        <v>25</v>
      </c>
    </row>
    <row r="201" spans="1:7" x14ac:dyDescent="0.25">
      <c r="A201" t="s">
        <v>37</v>
      </c>
      <c r="B201" t="s">
        <v>33</v>
      </c>
      <c r="C201">
        <v>8</v>
      </c>
      <c r="D201">
        <v>1976</v>
      </c>
      <c r="E201" t="s">
        <v>35</v>
      </c>
      <c r="F201" t="s">
        <v>199</v>
      </c>
      <c r="G201" t="s">
        <v>25</v>
      </c>
    </row>
    <row r="202" spans="1:7" x14ac:dyDescent="0.25">
      <c r="A202" t="s">
        <v>17</v>
      </c>
      <c r="B202" t="s">
        <v>33</v>
      </c>
      <c r="C202">
        <v>7</v>
      </c>
      <c r="D202">
        <v>1976</v>
      </c>
      <c r="E202" t="s">
        <v>35</v>
      </c>
      <c r="F202" t="s">
        <v>199</v>
      </c>
      <c r="G202" t="s">
        <v>25</v>
      </c>
    </row>
    <row r="203" spans="1:7" x14ac:dyDescent="0.25">
      <c r="A203" t="s">
        <v>48</v>
      </c>
      <c r="B203" t="s">
        <v>33</v>
      </c>
      <c r="C203">
        <v>7</v>
      </c>
      <c r="D203">
        <v>1976</v>
      </c>
      <c r="E203" t="s">
        <v>35</v>
      </c>
      <c r="F203" t="s">
        <v>199</v>
      </c>
      <c r="G203" t="s">
        <v>25</v>
      </c>
    </row>
    <row r="204" spans="1:7" x14ac:dyDescent="0.25">
      <c r="A204" t="s">
        <v>49</v>
      </c>
      <c r="B204" t="s">
        <v>33</v>
      </c>
      <c r="C204">
        <v>6</v>
      </c>
      <c r="D204">
        <v>1976</v>
      </c>
      <c r="E204" t="s">
        <v>35</v>
      </c>
      <c r="F204" t="s">
        <v>199</v>
      </c>
      <c r="G204" t="s">
        <v>25</v>
      </c>
    </row>
    <row r="205" spans="1:7" x14ac:dyDescent="0.25">
      <c r="A205" t="s">
        <v>52</v>
      </c>
      <c r="B205" t="s">
        <v>33</v>
      </c>
      <c r="C205">
        <v>5</v>
      </c>
      <c r="D205">
        <v>1976</v>
      </c>
      <c r="E205" t="s">
        <v>35</v>
      </c>
      <c r="F205" t="s">
        <v>199</v>
      </c>
      <c r="G205" t="s">
        <v>25</v>
      </c>
    </row>
    <row r="206" spans="1:7" x14ac:dyDescent="0.25">
      <c r="A206" t="s">
        <v>53</v>
      </c>
      <c r="B206" t="s">
        <v>33</v>
      </c>
      <c r="C206">
        <v>2</v>
      </c>
      <c r="D206">
        <v>1976</v>
      </c>
      <c r="E206" t="s">
        <v>35</v>
      </c>
      <c r="F206" t="s">
        <v>199</v>
      </c>
      <c r="G206" t="s">
        <v>25</v>
      </c>
    </row>
    <row r="207" spans="1:7" x14ac:dyDescent="0.25">
      <c r="A207" t="s">
        <v>76</v>
      </c>
      <c r="B207" t="s">
        <v>33</v>
      </c>
      <c r="C207">
        <v>1</v>
      </c>
      <c r="D207">
        <v>1976</v>
      </c>
      <c r="E207" t="s">
        <v>35</v>
      </c>
      <c r="F207" t="s">
        <v>199</v>
      </c>
      <c r="G207" t="s">
        <v>25</v>
      </c>
    </row>
    <row r="208" spans="1:7" x14ac:dyDescent="0.25">
      <c r="A208" t="s">
        <v>56</v>
      </c>
      <c r="B208" t="s">
        <v>33</v>
      </c>
      <c r="C208">
        <v>4</v>
      </c>
      <c r="D208">
        <v>1976</v>
      </c>
      <c r="E208" t="s">
        <v>35</v>
      </c>
      <c r="F208" t="s">
        <v>199</v>
      </c>
      <c r="G208" t="s">
        <v>25</v>
      </c>
    </row>
    <row r="209" spans="1:7" x14ac:dyDescent="0.25">
      <c r="A209" t="s">
        <v>77</v>
      </c>
      <c r="B209" t="s">
        <v>33</v>
      </c>
      <c r="C209">
        <v>10</v>
      </c>
      <c r="D209">
        <v>1976</v>
      </c>
      <c r="E209" t="s">
        <v>35</v>
      </c>
      <c r="F209" t="s">
        <v>199</v>
      </c>
      <c r="G209" t="s">
        <v>25</v>
      </c>
    </row>
    <row r="210" spans="1:7" x14ac:dyDescent="0.25">
      <c r="A210" t="s">
        <v>69</v>
      </c>
      <c r="B210" t="s">
        <v>33</v>
      </c>
      <c r="C210">
        <v>4</v>
      </c>
      <c r="D210">
        <v>1976</v>
      </c>
      <c r="E210" t="s">
        <v>35</v>
      </c>
      <c r="F210" t="s">
        <v>199</v>
      </c>
      <c r="G210" t="s">
        <v>25</v>
      </c>
    </row>
    <row r="211" spans="1:7" x14ac:dyDescent="0.25">
      <c r="A211" t="s">
        <v>71</v>
      </c>
      <c r="B211" t="s">
        <v>33</v>
      </c>
      <c r="C211">
        <v>6</v>
      </c>
      <c r="D211">
        <v>1976</v>
      </c>
      <c r="E211" t="s">
        <v>35</v>
      </c>
      <c r="F211" t="s">
        <v>199</v>
      </c>
      <c r="G211" t="s">
        <v>25</v>
      </c>
    </row>
    <row r="212" spans="1:7" x14ac:dyDescent="0.25">
      <c r="A212" t="s">
        <v>78</v>
      </c>
      <c r="B212" t="s">
        <v>33</v>
      </c>
      <c r="C212">
        <v>12</v>
      </c>
      <c r="D212">
        <v>1976</v>
      </c>
      <c r="E212" t="s">
        <v>35</v>
      </c>
      <c r="F212" t="s">
        <v>199</v>
      </c>
      <c r="G212" t="s">
        <v>25</v>
      </c>
    </row>
    <row r="213" spans="1:7" x14ac:dyDescent="0.25">
      <c r="A213" t="s">
        <v>37</v>
      </c>
      <c r="B213" t="s">
        <v>71</v>
      </c>
      <c r="C213">
        <v>4</v>
      </c>
      <c r="D213">
        <v>1976</v>
      </c>
      <c r="E213" t="s">
        <v>35</v>
      </c>
      <c r="F213" t="s">
        <v>199</v>
      </c>
      <c r="G213" t="s">
        <v>25</v>
      </c>
    </row>
    <row r="214" spans="1:7" x14ac:dyDescent="0.25">
      <c r="A214" t="s">
        <v>17</v>
      </c>
      <c r="B214" t="s">
        <v>71</v>
      </c>
      <c r="C214">
        <v>4</v>
      </c>
      <c r="D214">
        <v>1976</v>
      </c>
      <c r="E214" t="s">
        <v>35</v>
      </c>
      <c r="F214" t="s">
        <v>199</v>
      </c>
      <c r="G214" t="s">
        <v>25</v>
      </c>
    </row>
    <row r="215" spans="1:7" x14ac:dyDescent="0.25">
      <c r="A215" t="s">
        <v>52</v>
      </c>
      <c r="B215" t="s">
        <v>71</v>
      </c>
      <c r="C215">
        <v>4</v>
      </c>
      <c r="D215">
        <v>1976</v>
      </c>
      <c r="E215" t="s">
        <v>35</v>
      </c>
      <c r="F215" t="s">
        <v>199</v>
      </c>
      <c r="G215" t="s">
        <v>25</v>
      </c>
    </row>
    <row r="216" spans="1:7" x14ac:dyDescent="0.25">
      <c r="A216" t="s">
        <v>53</v>
      </c>
      <c r="B216" t="s">
        <v>71</v>
      </c>
      <c r="C216">
        <v>7</v>
      </c>
      <c r="D216">
        <v>1976</v>
      </c>
      <c r="E216" t="s">
        <v>35</v>
      </c>
      <c r="F216" t="s">
        <v>199</v>
      </c>
      <c r="G216" t="s">
        <v>25</v>
      </c>
    </row>
    <row r="217" spans="1:7" x14ac:dyDescent="0.25">
      <c r="A217" t="s">
        <v>76</v>
      </c>
      <c r="B217" t="s">
        <v>71</v>
      </c>
      <c r="C217">
        <v>2</v>
      </c>
      <c r="D217">
        <v>1976</v>
      </c>
      <c r="E217" t="s">
        <v>35</v>
      </c>
      <c r="F217" t="s">
        <v>199</v>
      </c>
      <c r="G217" t="s">
        <v>25</v>
      </c>
    </row>
    <row r="218" spans="1:7" x14ac:dyDescent="0.25">
      <c r="A218" t="s">
        <v>56</v>
      </c>
      <c r="B218" t="s">
        <v>71</v>
      </c>
      <c r="C218">
        <v>8</v>
      </c>
      <c r="D218">
        <v>1976</v>
      </c>
      <c r="E218" t="s">
        <v>35</v>
      </c>
      <c r="F218" t="s">
        <v>199</v>
      </c>
      <c r="G218" t="s">
        <v>25</v>
      </c>
    </row>
    <row r="219" spans="1:7" x14ac:dyDescent="0.25">
      <c r="A219" t="s">
        <v>29</v>
      </c>
      <c r="B219" t="s">
        <v>71</v>
      </c>
      <c r="C219">
        <v>2</v>
      </c>
      <c r="D219">
        <v>1976</v>
      </c>
      <c r="E219" t="s">
        <v>35</v>
      </c>
      <c r="F219" t="s">
        <v>199</v>
      </c>
      <c r="G219" t="s">
        <v>25</v>
      </c>
    </row>
    <row r="220" spans="1:7" x14ac:dyDescent="0.25">
      <c r="A220" t="s">
        <v>77</v>
      </c>
      <c r="B220" t="s">
        <v>71</v>
      </c>
      <c r="C220">
        <v>1</v>
      </c>
      <c r="D220">
        <v>1976</v>
      </c>
      <c r="E220" t="s">
        <v>35</v>
      </c>
      <c r="F220" t="s">
        <v>199</v>
      </c>
      <c r="G220" t="s">
        <v>25</v>
      </c>
    </row>
    <row r="221" spans="1:7" x14ac:dyDescent="0.25">
      <c r="A221" t="s">
        <v>69</v>
      </c>
      <c r="B221" t="s">
        <v>71</v>
      </c>
      <c r="C221">
        <v>3</v>
      </c>
      <c r="D221">
        <v>1976</v>
      </c>
      <c r="E221" t="s">
        <v>35</v>
      </c>
      <c r="F221" t="s">
        <v>199</v>
      </c>
      <c r="G221" t="s">
        <v>25</v>
      </c>
    </row>
    <row r="222" spans="1:7" x14ac:dyDescent="0.25">
      <c r="A222" t="s">
        <v>33</v>
      </c>
      <c r="B222" t="s">
        <v>71</v>
      </c>
      <c r="C222">
        <v>4</v>
      </c>
      <c r="D222">
        <v>1976</v>
      </c>
      <c r="E222" t="s">
        <v>35</v>
      </c>
      <c r="F222" t="s">
        <v>199</v>
      </c>
      <c r="G222" t="s">
        <v>25</v>
      </c>
    </row>
    <row r="223" spans="1:7" x14ac:dyDescent="0.25">
      <c r="A223" t="s">
        <v>37</v>
      </c>
      <c r="B223" t="s">
        <v>78</v>
      </c>
      <c r="C223">
        <v>10</v>
      </c>
      <c r="D223">
        <v>1976</v>
      </c>
      <c r="E223" t="s">
        <v>35</v>
      </c>
      <c r="F223" t="s">
        <v>199</v>
      </c>
      <c r="G223" t="s">
        <v>25</v>
      </c>
    </row>
    <row r="224" spans="1:7" x14ac:dyDescent="0.25">
      <c r="A224" t="s">
        <v>17</v>
      </c>
      <c r="B224" t="s">
        <v>78</v>
      </c>
      <c r="C224">
        <v>12</v>
      </c>
      <c r="D224">
        <v>1976</v>
      </c>
      <c r="E224" t="s">
        <v>35</v>
      </c>
      <c r="F224" t="s">
        <v>199</v>
      </c>
      <c r="G224" t="s">
        <v>25</v>
      </c>
    </row>
    <row r="225" spans="1:7" x14ac:dyDescent="0.25">
      <c r="A225" t="s">
        <v>48</v>
      </c>
      <c r="B225" t="s">
        <v>78</v>
      </c>
      <c r="C225">
        <v>10</v>
      </c>
      <c r="D225">
        <v>1976</v>
      </c>
      <c r="E225" t="s">
        <v>35</v>
      </c>
      <c r="F225" t="s">
        <v>199</v>
      </c>
      <c r="G225" t="s">
        <v>25</v>
      </c>
    </row>
    <row r="226" spans="1:7" x14ac:dyDescent="0.25">
      <c r="A226" t="s">
        <v>49</v>
      </c>
      <c r="B226" t="s">
        <v>78</v>
      </c>
      <c r="C226">
        <v>7</v>
      </c>
      <c r="D226">
        <v>1976</v>
      </c>
      <c r="E226" t="s">
        <v>35</v>
      </c>
      <c r="F226" t="s">
        <v>199</v>
      </c>
      <c r="G226" t="s">
        <v>25</v>
      </c>
    </row>
    <row r="227" spans="1:7" x14ac:dyDescent="0.25">
      <c r="A227" t="s">
        <v>52</v>
      </c>
      <c r="B227" t="s">
        <v>78</v>
      </c>
      <c r="C227">
        <v>8</v>
      </c>
      <c r="D227">
        <v>1976</v>
      </c>
      <c r="E227" t="s">
        <v>35</v>
      </c>
      <c r="F227" t="s">
        <v>199</v>
      </c>
      <c r="G227" t="s">
        <v>25</v>
      </c>
    </row>
    <row r="228" spans="1:7" x14ac:dyDescent="0.25">
      <c r="A228" t="s">
        <v>53</v>
      </c>
      <c r="B228" t="s">
        <v>78</v>
      </c>
      <c r="C228">
        <v>12</v>
      </c>
      <c r="D228">
        <v>1976</v>
      </c>
      <c r="E228" t="s">
        <v>35</v>
      </c>
      <c r="F228" t="s">
        <v>199</v>
      </c>
      <c r="G228" t="s">
        <v>25</v>
      </c>
    </row>
    <row r="229" spans="1:7" x14ac:dyDescent="0.25">
      <c r="A229" t="s">
        <v>76</v>
      </c>
      <c r="B229" t="s">
        <v>78</v>
      </c>
      <c r="C229">
        <v>3</v>
      </c>
      <c r="D229">
        <v>1976</v>
      </c>
      <c r="E229" t="s">
        <v>35</v>
      </c>
      <c r="F229" t="s">
        <v>199</v>
      </c>
      <c r="G229" t="s">
        <v>25</v>
      </c>
    </row>
    <row r="230" spans="1:7" x14ac:dyDescent="0.25">
      <c r="A230" t="s">
        <v>56</v>
      </c>
      <c r="B230" t="s">
        <v>78</v>
      </c>
      <c r="C230">
        <v>12</v>
      </c>
      <c r="D230">
        <v>1976</v>
      </c>
      <c r="E230" t="s">
        <v>35</v>
      </c>
      <c r="F230" t="s">
        <v>199</v>
      </c>
      <c r="G230" t="s">
        <v>25</v>
      </c>
    </row>
    <row r="231" spans="1:7" x14ac:dyDescent="0.25">
      <c r="A231" t="s">
        <v>29</v>
      </c>
      <c r="B231" t="s">
        <v>78</v>
      </c>
      <c r="C231">
        <v>4</v>
      </c>
      <c r="D231">
        <v>1976</v>
      </c>
      <c r="E231" t="s">
        <v>35</v>
      </c>
      <c r="F231" t="s">
        <v>199</v>
      </c>
      <c r="G231" t="s">
        <v>25</v>
      </c>
    </row>
    <row r="232" spans="1:7" x14ac:dyDescent="0.25">
      <c r="A232" t="s">
        <v>77</v>
      </c>
      <c r="B232" t="s">
        <v>78</v>
      </c>
      <c r="C232">
        <v>12</v>
      </c>
      <c r="D232">
        <v>1976</v>
      </c>
      <c r="E232" t="s">
        <v>35</v>
      </c>
      <c r="F232" t="s">
        <v>199</v>
      </c>
      <c r="G232" t="s">
        <v>25</v>
      </c>
    </row>
    <row r="233" spans="1:7" x14ac:dyDescent="0.25">
      <c r="A233" t="s">
        <v>69</v>
      </c>
      <c r="B233" t="s">
        <v>78</v>
      </c>
      <c r="C233">
        <v>12</v>
      </c>
      <c r="D233">
        <v>1976</v>
      </c>
      <c r="E233" t="s">
        <v>35</v>
      </c>
      <c r="F233" t="s">
        <v>199</v>
      </c>
      <c r="G233" t="s">
        <v>25</v>
      </c>
    </row>
    <row r="234" spans="1:7" x14ac:dyDescent="0.25">
      <c r="A234" t="s">
        <v>33</v>
      </c>
      <c r="B234" t="s">
        <v>78</v>
      </c>
      <c r="C234">
        <v>12</v>
      </c>
      <c r="D234">
        <v>1976</v>
      </c>
      <c r="E234" t="s">
        <v>35</v>
      </c>
      <c r="F234" t="s">
        <v>199</v>
      </c>
      <c r="G234" t="s">
        <v>25</v>
      </c>
    </row>
    <row r="235" spans="1:7" x14ac:dyDescent="0.25">
      <c r="A235" t="s">
        <v>71</v>
      </c>
      <c r="B235" t="s">
        <v>78</v>
      </c>
      <c r="C235">
        <v>10</v>
      </c>
      <c r="D235">
        <v>1976</v>
      </c>
      <c r="E235" t="s">
        <v>35</v>
      </c>
      <c r="F235" t="s">
        <v>199</v>
      </c>
      <c r="G235" t="s">
        <v>25</v>
      </c>
    </row>
    <row r="236" spans="1:7" x14ac:dyDescent="0.25">
      <c r="A236" t="s">
        <v>48</v>
      </c>
      <c r="B236" t="s">
        <v>37</v>
      </c>
      <c r="C236">
        <v>1</v>
      </c>
      <c r="D236">
        <v>1977</v>
      </c>
      <c r="E236" t="s">
        <v>35</v>
      </c>
      <c r="F236" t="s">
        <v>200</v>
      </c>
      <c r="G236" t="s">
        <v>25</v>
      </c>
    </row>
    <row r="237" spans="1:7" x14ac:dyDescent="0.25">
      <c r="A237" t="s">
        <v>53</v>
      </c>
      <c r="B237" t="s">
        <v>37</v>
      </c>
      <c r="C237">
        <v>3</v>
      </c>
      <c r="D237">
        <v>1977</v>
      </c>
      <c r="E237" t="s">
        <v>35</v>
      </c>
      <c r="F237" t="s">
        <v>200</v>
      </c>
      <c r="G237" t="s">
        <v>25</v>
      </c>
    </row>
    <row r="238" spans="1:7" x14ac:dyDescent="0.25">
      <c r="A238" t="s">
        <v>77</v>
      </c>
      <c r="B238" t="s">
        <v>37</v>
      </c>
      <c r="C238">
        <v>2</v>
      </c>
      <c r="D238">
        <v>1977</v>
      </c>
      <c r="E238" t="s">
        <v>35</v>
      </c>
      <c r="F238" t="s">
        <v>200</v>
      </c>
      <c r="G238" t="s">
        <v>25</v>
      </c>
    </row>
    <row r="239" spans="1:7" x14ac:dyDescent="0.25">
      <c r="A239" t="s">
        <v>48</v>
      </c>
      <c r="B239" t="s">
        <v>17</v>
      </c>
      <c r="C239">
        <v>3</v>
      </c>
      <c r="D239">
        <v>1977</v>
      </c>
      <c r="E239" t="s">
        <v>35</v>
      </c>
      <c r="F239" t="s">
        <v>200</v>
      </c>
      <c r="G239" t="s">
        <v>25</v>
      </c>
    </row>
    <row r="240" spans="1:7" x14ac:dyDescent="0.25">
      <c r="A240" t="s">
        <v>52</v>
      </c>
      <c r="B240" t="s">
        <v>17</v>
      </c>
      <c r="C240">
        <v>8</v>
      </c>
      <c r="D240">
        <v>1977</v>
      </c>
      <c r="E240" t="s">
        <v>35</v>
      </c>
      <c r="F240" t="s">
        <v>200</v>
      </c>
      <c r="G240" t="s">
        <v>25</v>
      </c>
    </row>
    <row r="241" spans="1:7" x14ac:dyDescent="0.25">
      <c r="A241" t="s">
        <v>53</v>
      </c>
      <c r="B241" t="s">
        <v>17</v>
      </c>
      <c r="C241">
        <v>5</v>
      </c>
      <c r="D241">
        <v>1977</v>
      </c>
      <c r="E241" t="s">
        <v>35</v>
      </c>
      <c r="F241" t="s">
        <v>200</v>
      </c>
      <c r="G241" t="s">
        <v>25</v>
      </c>
    </row>
    <row r="242" spans="1:7" x14ac:dyDescent="0.25">
      <c r="A242" t="s">
        <v>76</v>
      </c>
      <c r="B242" t="s">
        <v>17</v>
      </c>
      <c r="C242">
        <v>4</v>
      </c>
      <c r="D242">
        <v>1977</v>
      </c>
      <c r="E242" t="s">
        <v>35</v>
      </c>
      <c r="F242" t="s">
        <v>200</v>
      </c>
      <c r="G242" t="s">
        <v>25</v>
      </c>
    </row>
    <row r="243" spans="1:7" x14ac:dyDescent="0.25">
      <c r="A243" t="s">
        <v>56</v>
      </c>
      <c r="B243" t="s">
        <v>17</v>
      </c>
      <c r="C243">
        <v>6</v>
      </c>
      <c r="D243">
        <v>1977</v>
      </c>
      <c r="E243" t="s">
        <v>35</v>
      </c>
      <c r="F243" t="s">
        <v>200</v>
      </c>
      <c r="G243" t="s">
        <v>25</v>
      </c>
    </row>
    <row r="244" spans="1:7" x14ac:dyDescent="0.25">
      <c r="A244" t="s">
        <v>77</v>
      </c>
      <c r="B244" t="s">
        <v>17</v>
      </c>
      <c r="C244">
        <v>6</v>
      </c>
      <c r="D244">
        <v>1977</v>
      </c>
      <c r="E244" t="s">
        <v>35</v>
      </c>
      <c r="F244" t="s">
        <v>200</v>
      </c>
      <c r="G244" t="s">
        <v>25</v>
      </c>
    </row>
    <row r="245" spans="1:7" x14ac:dyDescent="0.25">
      <c r="A245" t="s">
        <v>70</v>
      </c>
      <c r="B245" t="s">
        <v>17</v>
      </c>
      <c r="C245">
        <v>4</v>
      </c>
      <c r="D245">
        <v>1977</v>
      </c>
      <c r="E245" t="s">
        <v>35</v>
      </c>
      <c r="F245" t="s">
        <v>200</v>
      </c>
      <c r="G245" t="s">
        <v>25</v>
      </c>
    </row>
    <row r="246" spans="1:7" x14ac:dyDescent="0.25">
      <c r="A246" t="s">
        <v>71</v>
      </c>
      <c r="B246" t="s">
        <v>17</v>
      </c>
      <c r="C246">
        <v>12</v>
      </c>
      <c r="D246">
        <v>1977</v>
      </c>
      <c r="E246" t="s">
        <v>35</v>
      </c>
      <c r="F246" t="s">
        <v>200</v>
      </c>
      <c r="G246" t="s">
        <v>25</v>
      </c>
    </row>
    <row r="247" spans="1:7" x14ac:dyDescent="0.25">
      <c r="A247" t="s">
        <v>78</v>
      </c>
      <c r="B247" t="s">
        <v>17</v>
      </c>
      <c r="C247">
        <v>10</v>
      </c>
      <c r="D247">
        <v>1977</v>
      </c>
      <c r="E247" t="s">
        <v>35</v>
      </c>
      <c r="F247" t="s">
        <v>200</v>
      </c>
      <c r="G247" t="s">
        <v>25</v>
      </c>
    </row>
    <row r="248" spans="1:7" x14ac:dyDescent="0.25">
      <c r="A248" t="s">
        <v>37</v>
      </c>
      <c r="B248" t="s">
        <v>48</v>
      </c>
      <c r="C248">
        <v>6</v>
      </c>
      <c r="D248">
        <v>1977</v>
      </c>
      <c r="E248" t="s">
        <v>35</v>
      </c>
      <c r="F248" t="s">
        <v>200</v>
      </c>
      <c r="G248" t="s">
        <v>25</v>
      </c>
    </row>
    <row r="249" spans="1:7" x14ac:dyDescent="0.25">
      <c r="A249" t="s">
        <v>49</v>
      </c>
      <c r="B249" t="s">
        <v>48</v>
      </c>
      <c r="C249">
        <v>4</v>
      </c>
      <c r="D249">
        <v>1977</v>
      </c>
      <c r="E249" t="s">
        <v>35</v>
      </c>
      <c r="F249" t="s">
        <v>200</v>
      </c>
      <c r="G249" t="s">
        <v>25</v>
      </c>
    </row>
    <row r="250" spans="1:7" x14ac:dyDescent="0.25">
      <c r="A250" t="s">
        <v>53</v>
      </c>
      <c r="B250" t="s">
        <v>48</v>
      </c>
      <c r="C250">
        <v>2</v>
      </c>
      <c r="D250">
        <v>1977</v>
      </c>
      <c r="E250" t="s">
        <v>35</v>
      </c>
      <c r="F250" t="s">
        <v>200</v>
      </c>
      <c r="G250" t="s">
        <v>25</v>
      </c>
    </row>
    <row r="251" spans="1:7" x14ac:dyDescent="0.25">
      <c r="A251" t="s">
        <v>76</v>
      </c>
      <c r="B251" t="s">
        <v>48</v>
      </c>
      <c r="C251">
        <v>12</v>
      </c>
      <c r="D251">
        <v>1977</v>
      </c>
      <c r="E251" t="s">
        <v>35</v>
      </c>
      <c r="F251" t="s">
        <v>200</v>
      </c>
      <c r="G251" t="s">
        <v>25</v>
      </c>
    </row>
    <row r="252" spans="1:7" x14ac:dyDescent="0.25">
      <c r="A252" t="s">
        <v>56</v>
      </c>
      <c r="B252" t="s">
        <v>48</v>
      </c>
      <c r="C252">
        <v>7</v>
      </c>
      <c r="D252">
        <v>1977</v>
      </c>
      <c r="E252" t="s">
        <v>35</v>
      </c>
      <c r="F252" t="s">
        <v>200</v>
      </c>
      <c r="G252" t="s">
        <v>25</v>
      </c>
    </row>
    <row r="253" spans="1:7" x14ac:dyDescent="0.25">
      <c r="A253" t="s">
        <v>77</v>
      </c>
      <c r="B253" t="s">
        <v>48</v>
      </c>
      <c r="C253">
        <v>8</v>
      </c>
      <c r="D253">
        <v>1977</v>
      </c>
      <c r="E253" t="s">
        <v>35</v>
      </c>
      <c r="F253" t="s">
        <v>200</v>
      </c>
      <c r="G253" t="s">
        <v>25</v>
      </c>
    </row>
    <row r="254" spans="1:7" x14ac:dyDescent="0.25">
      <c r="A254" t="s">
        <v>70</v>
      </c>
      <c r="B254" t="s">
        <v>48</v>
      </c>
      <c r="C254">
        <v>2</v>
      </c>
      <c r="D254">
        <v>1977</v>
      </c>
      <c r="E254" t="s">
        <v>35</v>
      </c>
      <c r="F254" t="s">
        <v>200</v>
      </c>
      <c r="G254" t="s">
        <v>25</v>
      </c>
    </row>
    <row r="255" spans="1:7" x14ac:dyDescent="0.25">
      <c r="A255" t="s">
        <v>33</v>
      </c>
      <c r="B255" t="s">
        <v>48</v>
      </c>
      <c r="C255">
        <v>5</v>
      </c>
      <c r="D255">
        <v>1977</v>
      </c>
      <c r="E255" t="s">
        <v>35</v>
      </c>
      <c r="F255" t="s">
        <v>200</v>
      </c>
      <c r="G255" t="s">
        <v>25</v>
      </c>
    </row>
    <row r="256" spans="1:7" x14ac:dyDescent="0.25">
      <c r="A256" t="s">
        <v>71</v>
      </c>
      <c r="B256" t="s">
        <v>48</v>
      </c>
      <c r="C256">
        <v>4</v>
      </c>
      <c r="D256">
        <v>1977</v>
      </c>
      <c r="E256" t="s">
        <v>35</v>
      </c>
      <c r="F256" t="s">
        <v>200</v>
      </c>
      <c r="G256" t="s">
        <v>25</v>
      </c>
    </row>
    <row r="257" spans="1:7" x14ac:dyDescent="0.25">
      <c r="A257" t="s">
        <v>37</v>
      </c>
      <c r="B257" t="s">
        <v>49</v>
      </c>
      <c r="C257">
        <v>7</v>
      </c>
      <c r="D257">
        <v>1977</v>
      </c>
      <c r="E257" t="s">
        <v>35</v>
      </c>
      <c r="F257" t="s">
        <v>200</v>
      </c>
      <c r="G257" t="s">
        <v>25</v>
      </c>
    </row>
    <row r="258" spans="1:7" x14ac:dyDescent="0.25">
      <c r="A258" t="s">
        <v>17</v>
      </c>
      <c r="B258" t="s">
        <v>49</v>
      </c>
      <c r="C258">
        <v>4</v>
      </c>
      <c r="D258">
        <v>1977</v>
      </c>
      <c r="E258" t="s">
        <v>35</v>
      </c>
      <c r="F258" t="s">
        <v>200</v>
      </c>
      <c r="G258" t="s">
        <v>25</v>
      </c>
    </row>
    <row r="259" spans="1:7" x14ac:dyDescent="0.25">
      <c r="A259" t="s">
        <v>48</v>
      </c>
      <c r="B259" t="s">
        <v>49</v>
      </c>
      <c r="C259">
        <v>12</v>
      </c>
      <c r="D259">
        <v>1977</v>
      </c>
      <c r="E259" t="s">
        <v>35</v>
      </c>
      <c r="F259" t="s">
        <v>200</v>
      </c>
      <c r="G259" t="s">
        <v>25</v>
      </c>
    </row>
    <row r="260" spans="1:7" x14ac:dyDescent="0.25">
      <c r="A260" t="s">
        <v>52</v>
      </c>
      <c r="B260" t="s">
        <v>49</v>
      </c>
      <c r="C260">
        <v>12</v>
      </c>
      <c r="D260">
        <v>1977</v>
      </c>
      <c r="E260" t="s">
        <v>35</v>
      </c>
      <c r="F260" t="s">
        <v>200</v>
      </c>
      <c r="G260" t="s">
        <v>25</v>
      </c>
    </row>
    <row r="261" spans="1:7" x14ac:dyDescent="0.25">
      <c r="A261" t="s">
        <v>53</v>
      </c>
      <c r="B261" t="s">
        <v>49</v>
      </c>
      <c r="C261">
        <v>7</v>
      </c>
      <c r="D261">
        <v>1977</v>
      </c>
      <c r="E261" t="s">
        <v>35</v>
      </c>
      <c r="F261" t="s">
        <v>200</v>
      </c>
      <c r="G261" t="s">
        <v>25</v>
      </c>
    </row>
    <row r="262" spans="1:7" x14ac:dyDescent="0.25">
      <c r="A262" t="s">
        <v>76</v>
      </c>
      <c r="B262" t="s">
        <v>49</v>
      </c>
      <c r="C262">
        <v>10</v>
      </c>
      <c r="D262">
        <v>1977</v>
      </c>
      <c r="E262" t="s">
        <v>35</v>
      </c>
      <c r="F262" t="s">
        <v>200</v>
      </c>
      <c r="G262" t="s">
        <v>25</v>
      </c>
    </row>
    <row r="263" spans="1:7" x14ac:dyDescent="0.25">
      <c r="A263" t="s">
        <v>56</v>
      </c>
      <c r="B263" t="s">
        <v>49</v>
      </c>
      <c r="C263">
        <v>10</v>
      </c>
      <c r="D263">
        <v>1977</v>
      </c>
      <c r="E263" t="s">
        <v>35</v>
      </c>
      <c r="F263" t="s">
        <v>200</v>
      </c>
      <c r="G263" t="s">
        <v>25</v>
      </c>
    </row>
    <row r="264" spans="1:7" x14ac:dyDescent="0.25">
      <c r="A264" t="s">
        <v>29</v>
      </c>
      <c r="B264" t="s">
        <v>49</v>
      </c>
      <c r="C264">
        <v>10</v>
      </c>
      <c r="D264">
        <v>1977</v>
      </c>
      <c r="E264" t="s">
        <v>35</v>
      </c>
      <c r="F264" t="s">
        <v>200</v>
      </c>
      <c r="G264" t="s">
        <v>25</v>
      </c>
    </row>
    <row r="265" spans="1:7" x14ac:dyDescent="0.25">
      <c r="A265" t="s">
        <v>77</v>
      </c>
      <c r="B265" t="s">
        <v>49</v>
      </c>
      <c r="C265">
        <v>3</v>
      </c>
      <c r="D265">
        <v>1977</v>
      </c>
      <c r="E265" t="s">
        <v>35</v>
      </c>
      <c r="F265" t="s">
        <v>200</v>
      </c>
      <c r="G265" t="s">
        <v>25</v>
      </c>
    </row>
    <row r="266" spans="1:7" x14ac:dyDescent="0.25">
      <c r="A266" t="s">
        <v>69</v>
      </c>
      <c r="B266" t="s">
        <v>49</v>
      </c>
      <c r="C266">
        <v>10</v>
      </c>
      <c r="D266">
        <v>1977</v>
      </c>
      <c r="E266" t="s">
        <v>35</v>
      </c>
      <c r="F266" t="s">
        <v>200</v>
      </c>
      <c r="G266" t="s">
        <v>25</v>
      </c>
    </row>
    <row r="267" spans="1:7" x14ac:dyDescent="0.25">
      <c r="A267" t="s">
        <v>70</v>
      </c>
      <c r="B267" t="s">
        <v>49</v>
      </c>
      <c r="C267">
        <v>6</v>
      </c>
      <c r="D267">
        <v>1977</v>
      </c>
      <c r="E267" t="s">
        <v>35</v>
      </c>
      <c r="F267" t="s">
        <v>200</v>
      </c>
      <c r="G267" t="s">
        <v>25</v>
      </c>
    </row>
    <row r="268" spans="1:7" x14ac:dyDescent="0.25">
      <c r="A268" t="s">
        <v>33</v>
      </c>
      <c r="B268" t="s">
        <v>49</v>
      </c>
      <c r="C268">
        <v>12</v>
      </c>
      <c r="D268">
        <v>1977</v>
      </c>
      <c r="E268" t="s">
        <v>35</v>
      </c>
      <c r="F268" t="s">
        <v>200</v>
      </c>
      <c r="G268" t="s">
        <v>25</v>
      </c>
    </row>
    <row r="269" spans="1:7" x14ac:dyDescent="0.25">
      <c r="A269" t="s">
        <v>71</v>
      </c>
      <c r="B269" t="s">
        <v>49</v>
      </c>
      <c r="C269">
        <v>8</v>
      </c>
      <c r="D269">
        <v>1977</v>
      </c>
      <c r="E269" t="s">
        <v>35</v>
      </c>
      <c r="F269" t="s">
        <v>200</v>
      </c>
      <c r="G269" t="s">
        <v>25</v>
      </c>
    </row>
    <row r="270" spans="1:7" x14ac:dyDescent="0.25">
      <c r="A270" t="s">
        <v>78</v>
      </c>
      <c r="B270" t="s">
        <v>49</v>
      </c>
      <c r="C270">
        <v>6</v>
      </c>
      <c r="D270">
        <v>1977</v>
      </c>
      <c r="E270" t="s">
        <v>35</v>
      </c>
      <c r="F270" t="s">
        <v>200</v>
      </c>
      <c r="G270" t="s">
        <v>25</v>
      </c>
    </row>
    <row r="271" spans="1:7" x14ac:dyDescent="0.25">
      <c r="A271" t="s">
        <v>37</v>
      </c>
      <c r="B271" t="s">
        <v>52</v>
      </c>
      <c r="C271">
        <v>2</v>
      </c>
      <c r="D271">
        <v>1977</v>
      </c>
      <c r="E271" t="s">
        <v>35</v>
      </c>
      <c r="F271" t="s">
        <v>200</v>
      </c>
      <c r="G271" t="s">
        <v>25</v>
      </c>
    </row>
    <row r="272" spans="1:7" x14ac:dyDescent="0.25">
      <c r="A272" t="s">
        <v>49</v>
      </c>
      <c r="B272" t="s">
        <v>52</v>
      </c>
      <c r="C272">
        <v>1</v>
      </c>
      <c r="D272">
        <v>1977</v>
      </c>
      <c r="E272" t="s">
        <v>35</v>
      </c>
      <c r="F272" t="s">
        <v>200</v>
      </c>
      <c r="G272" t="s">
        <v>25</v>
      </c>
    </row>
    <row r="273" spans="1:7" x14ac:dyDescent="0.25">
      <c r="A273" t="s">
        <v>53</v>
      </c>
      <c r="B273" t="s">
        <v>52</v>
      </c>
      <c r="C273">
        <v>8</v>
      </c>
      <c r="D273">
        <v>1977</v>
      </c>
      <c r="E273" t="s">
        <v>35</v>
      </c>
      <c r="F273" t="s">
        <v>200</v>
      </c>
      <c r="G273" t="s">
        <v>25</v>
      </c>
    </row>
    <row r="274" spans="1:7" x14ac:dyDescent="0.25">
      <c r="A274" t="s">
        <v>76</v>
      </c>
      <c r="B274" t="s">
        <v>52</v>
      </c>
      <c r="C274">
        <v>1</v>
      </c>
      <c r="D274">
        <v>1977</v>
      </c>
      <c r="E274" t="s">
        <v>35</v>
      </c>
      <c r="F274" t="s">
        <v>200</v>
      </c>
      <c r="G274" t="s">
        <v>25</v>
      </c>
    </row>
    <row r="275" spans="1:7" x14ac:dyDescent="0.25">
      <c r="A275" t="s">
        <v>56</v>
      </c>
      <c r="B275" t="s">
        <v>52</v>
      </c>
      <c r="C275">
        <v>5</v>
      </c>
      <c r="D275">
        <v>1977</v>
      </c>
      <c r="E275" t="s">
        <v>35</v>
      </c>
      <c r="F275" t="s">
        <v>200</v>
      </c>
      <c r="G275" t="s">
        <v>25</v>
      </c>
    </row>
    <row r="276" spans="1:7" x14ac:dyDescent="0.25">
      <c r="A276" t="s">
        <v>29</v>
      </c>
      <c r="B276" t="s">
        <v>52</v>
      </c>
      <c r="C276">
        <v>6</v>
      </c>
      <c r="D276">
        <v>1977</v>
      </c>
      <c r="E276" t="s">
        <v>35</v>
      </c>
      <c r="F276" t="s">
        <v>200</v>
      </c>
      <c r="G276" t="s">
        <v>25</v>
      </c>
    </row>
    <row r="277" spans="1:7" x14ac:dyDescent="0.25">
      <c r="A277" t="s">
        <v>69</v>
      </c>
      <c r="B277" t="s">
        <v>52</v>
      </c>
      <c r="C277">
        <v>5</v>
      </c>
      <c r="D277">
        <v>1977</v>
      </c>
      <c r="E277" t="s">
        <v>35</v>
      </c>
      <c r="F277" t="s">
        <v>200</v>
      </c>
      <c r="G277" t="s">
        <v>25</v>
      </c>
    </row>
    <row r="278" spans="1:7" x14ac:dyDescent="0.25">
      <c r="A278" t="s">
        <v>70</v>
      </c>
      <c r="B278" t="s">
        <v>52</v>
      </c>
      <c r="C278">
        <v>5</v>
      </c>
      <c r="D278">
        <v>1977</v>
      </c>
      <c r="E278" t="s">
        <v>35</v>
      </c>
      <c r="F278" t="s">
        <v>200</v>
      </c>
      <c r="G278" t="s">
        <v>25</v>
      </c>
    </row>
    <row r="279" spans="1:7" x14ac:dyDescent="0.25">
      <c r="A279" t="s">
        <v>71</v>
      </c>
      <c r="B279" t="s">
        <v>52</v>
      </c>
      <c r="C279">
        <v>3</v>
      </c>
      <c r="D279">
        <v>1977</v>
      </c>
      <c r="E279" t="s">
        <v>35</v>
      </c>
      <c r="F279" t="s">
        <v>200</v>
      </c>
      <c r="G279" t="s">
        <v>25</v>
      </c>
    </row>
    <row r="280" spans="1:7" x14ac:dyDescent="0.25">
      <c r="A280" t="s">
        <v>78</v>
      </c>
      <c r="B280" t="s">
        <v>52</v>
      </c>
      <c r="C280">
        <v>8</v>
      </c>
      <c r="D280">
        <v>1977</v>
      </c>
      <c r="E280" t="s">
        <v>35</v>
      </c>
      <c r="F280" t="s">
        <v>200</v>
      </c>
      <c r="G280" t="s">
        <v>25</v>
      </c>
    </row>
    <row r="281" spans="1:7" x14ac:dyDescent="0.25">
      <c r="A281" t="s">
        <v>37</v>
      </c>
      <c r="B281" t="s">
        <v>53</v>
      </c>
      <c r="C281">
        <v>4</v>
      </c>
      <c r="D281">
        <v>1977</v>
      </c>
      <c r="E281" t="s">
        <v>35</v>
      </c>
      <c r="F281" t="s">
        <v>200</v>
      </c>
      <c r="G281" t="s">
        <v>25</v>
      </c>
    </row>
    <row r="282" spans="1:7" x14ac:dyDescent="0.25">
      <c r="A282" t="s">
        <v>17</v>
      </c>
      <c r="B282" t="s">
        <v>53</v>
      </c>
      <c r="C282">
        <v>6</v>
      </c>
      <c r="D282">
        <v>1977</v>
      </c>
      <c r="E282" t="s">
        <v>35</v>
      </c>
      <c r="F282" t="s">
        <v>200</v>
      </c>
      <c r="G282" t="s">
        <v>25</v>
      </c>
    </row>
    <row r="283" spans="1:7" x14ac:dyDescent="0.25">
      <c r="A283" t="s">
        <v>48</v>
      </c>
      <c r="B283" t="s">
        <v>53</v>
      </c>
      <c r="C283">
        <v>6</v>
      </c>
      <c r="D283">
        <v>1977</v>
      </c>
      <c r="E283" t="s">
        <v>35</v>
      </c>
      <c r="F283" t="s">
        <v>200</v>
      </c>
      <c r="G283" t="s">
        <v>25</v>
      </c>
    </row>
    <row r="284" spans="1:7" x14ac:dyDescent="0.25">
      <c r="A284" t="s">
        <v>49</v>
      </c>
      <c r="B284" t="s">
        <v>53</v>
      </c>
      <c r="C284">
        <v>3</v>
      </c>
      <c r="D284">
        <v>1977</v>
      </c>
      <c r="E284" t="s">
        <v>35</v>
      </c>
      <c r="F284" t="s">
        <v>200</v>
      </c>
      <c r="G284" t="s">
        <v>25</v>
      </c>
    </row>
    <row r="285" spans="1:7" x14ac:dyDescent="0.25">
      <c r="A285" t="s">
        <v>52</v>
      </c>
      <c r="B285" t="s">
        <v>53</v>
      </c>
      <c r="C285">
        <v>4</v>
      </c>
      <c r="D285">
        <v>1977</v>
      </c>
      <c r="E285" t="s">
        <v>35</v>
      </c>
      <c r="F285" t="s">
        <v>200</v>
      </c>
      <c r="G285" t="s">
        <v>25</v>
      </c>
    </row>
    <row r="286" spans="1:7" x14ac:dyDescent="0.25">
      <c r="A286" t="s">
        <v>56</v>
      </c>
      <c r="B286" t="s">
        <v>53</v>
      </c>
      <c r="C286">
        <v>3</v>
      </c>
      <c r="D286">
        <v>1977</v>
      </c>
      <c r="E286" t="s">
        <v>35</v>
      </c>
      <c r="F286" t="s">
        <v>200</v>
      </c>
      <c r="G286" t="s">
        <v>25</v>
      </c>
    </row>
    <row r="287" spans="1:7" x14ac:dyDescent="0.25">
      <c r="A287" t="s">
        <v>29</v>
      </c>
      <c r="B287" t="s">
        <v>53</v>
      </c>
      <c r="C287">
        <v>1</v>
      </c>
      <c r="D287">
        <v>1977</v>
      </c>
      <c r="E287" t="s">
        <v>35</v>
      </c>
      <c r="F287" t="s">
        <v>200</v>
      </c>
      <c r="G287" t="s">
        <v>25</v>
      </c>
    </row>
    <row r="288" spans="1:7" x14ac:dyDescent="0.25">
      <c r="A288" t="s">
        <v>77</v>
      </c>
      <c r="B288" t="s">
        <v>53</v>
      </c>
      <c r="C288">
        <v>4</v>
      </c>
      <c r="D288">
        <v>1977</v>
      </c>
      <c r="E288" t="s">
        <v>35</v>
      </c>
      <c r="F288" t="s">
        <v>200</v>
      </c>
      <c r="G288" t="s">
        <v>25</v>
      </c>
    </row>
    <row r="289" spans="1:7" x14ac:dyDescent="0.25">
      <c r="A289" t="s">
        <v>69</v>
      </c>
      <c r="B289" t="s">
        <v>53</v>
      </c>
      <c r="C289">
        <v>12</v>
      </c>
      <c r="D289">
        <v>1977</v>
      </c>
      <c r="E289" t="s">
        <v>35</v>
      </c>
      <c r="F289" t="s">
        <v>200</v>
      </c>
      <c r="G289" t="s">
        <v>25</v>
      </c>
    </row>
    <row r="290" spans="1:7" x14ac:dyDescent="0.25">
      <c r="A290" t="s">
        <v>70</v>
      </c>
      <c r="B290" t="s">
        <v>53</v>
      </c>
      <c r="C290">
        <v>7</v>
      </c>
      <c r="D290">
        <v>1977</v>
      </c>
      <c r="E290" t="s">
        <v>35</v>
      </c>
      <c r="F290" t="s">
        <v>200</v>
      </c>
      <c r="G290" t="s">
        <v>25</v>
      </c>
    </row>
    <row r="291" spans="1:7" x14ac:dyDescent="0.25">
      <c r="A291" t="s">
        <v>33</v>
      </c>
      <c r="B291" t="s">
        <v>53</v>
      </c>
      <c r="C291">
        <v>1</v>
      </c>
      <c r="D291">
        <v>1977</v>
      </c>
      <c r="E291" t="s">
        <v>35</v>
      </c>
      <c r="F291" t="s">
        <v>200</v>
      </c>
      <c r="G291" t="s">
        <v>25</v>
      </c>
    </row>
    <row r="292" spans="1:7" x14ac:dyDescent="0.25">
      <c r="A292" t="s">
        <v>71</v>
      </c>
      <c r="B292" t="s">
        <v>53</v>
      </c>
      <c r="C292">
        <v>10</v>
      </c>
      <c r="D292">
        <v>1977</v>
      </c>
      <c r="E292" t="s">
        <v>35</v>
      </c>
      <c r="F292" t="s">
        <v>200</v>
      </c>
      <c r="G292" t="s">
        <v>25</v>
      </c>
    </row>
    <row r="293" spans="1:7" x14ac:dyDescent="0.25">
      <c r="A293" t="s">
        <v>78</v>
      </c>
      <c r="B293" t="s">
        <v>53</v>
      </c>
      <c r="C293">
        <v>5</v>
      </c>
      <c r="D293">
        <v>1977</v>
      </c>
      <c r="E293" t="s">
        <v>35</v>
      </c>
      <c r="F293" t="s">
        <v>200</v>
      </c>
      <c r="G293" t="s">
        <v>25</v>
      </c>
    </row>
    <row r="294" spans="1:7" x14ac:dyDescent="0.25">
      <c r="A294" t="s">
        <v>37</v>
      </c>
      <c r="B294" t="s">
        <v>76</v>
      </c>
      <c r="C294">
        <v>5</v>
      </c>
      <c r="D294">
        <v>1977</v>
      </c>
      <c r="E294" t="s">
        <v>35</v>
      </c>
      <c r="F294" t="s">
        <v>200</v>
      </c>
      <c r="G294" t="s">
        <v>25</v>
      </c>
    </row>
    <row r="295" spans="1:7" x14ac:dyDescent="0.25">
      <c r="A295" t="s">
        <v>17</v>
      </c>
      <c r="B295" t="s">
        <v>76</v>
      </c>
      <c r="C295">
        <v>3</v>
      </c>
      <c r="D295">
        <v>1977</v>
      </c>
      <c r="E295" t="s">
        <v>35</v>
      </c>
      <c r="F295" t="s">
        <v>200</v>
      </c>
      <c r="G295" t="s">
        <v>25</v>
      </c>
    </row>
    <row r="296" spans="1:7" x14ac:dyDescent="0.25">
      <c r="A296" t="s">
        <v>49</v>
      </c>
      <c r="B296" t="s">
        <v>76</v>
      </c>
      <c r="C296">
        <v>10</v>
      </c>
      <c r="D296">
        <v>1977</v>
      </c>
      <c r="E296" t="s">
        <v>35</v>
      </c>
      <c r="F296" t="s">
        <v>200</v>
      </c>
      <c r="G296" t="s">
        <v>25</v>
      </c>
    </row>
    <row r="297" spans="1:7" x14ac:dyDescent="0.25">
      <c r="A297" t="s">
        <v>52</v>
      </c>
      <c r="B297" t="s">
        <v>76</v>
      </c>
      <c r="C297">
        <v>5</v>
      </c>
      <c r="D297">
        <v>1977</v>
      </c>
      <c r="E297" t="s">
        <v>35</v>
      </c>
      <c r="F297" t="s">
        <v>200</v>
      </c>
      <c r="G297" t="s">
        <v>25</v>
      </c>
    </row>
    <row r="298" spans="1:7" x14ac:dyDescent="0.25">
      <c r="A298" t="s">
        <v>53</v>
      </c>
      <c r="B298" t="s">
        <v>76</v>
      </c>
      <c r="C298">
        <v>10</v>
      </c>
      <c r="D298">
        <v>1977</v>
      </c>
      <c r="E298" t="s">
        <v>35</v>
      </c>
      <c r="F298" t="s">
        <v>200</v>
      </c>
      <c r="G298" t="s">
        <v>25</v>
      </c>
    </row>
    <row r="299" spans="1:7" x14ac:dyDescent="0.25">
      <c r="A299" t="s">
        <v>56</v>
      </c>
      <c r="B299" t="s">
        <v>76</v>
      </c>
      <c r="C299">
        <v>12</v>
      </c>
      <c r="D299">
        <v>1977</v>
      </c>
      <c r="E299" t="s">
        <v>35</v>
      </c>
      <c r="F299" t="s">
        <v>200</v>
      </c>
      <c r="G299" t="s">
        <v>25</v>
      </c>
    </row>
    <row r="300" spans="1:7" x14ac:dyDescent="0.25">
      <c r="A300" t="s">
        <v>29</v>
      </c>
      <c r="B300" t="s">
        <v>76</v>
      </c>
      <c r="C300">
        <v>8</v>
      </c>
      <c r="D300">
        <v>1977</v>
      </c>
      <c r="E300" t="s">
        <v>35</v>
      </c>
      <c r="F300" t="s">
        <v>200</v>
      </c>
      <c r="G300" t="s">
        <v>25</v>
      </c>
    </row>
    <row r="301" spans="1:7" x14ac:dyDescent="0.25">
      <c r="A301" t="s">
        <v>77</v>
      </c>
      <c r="B301" t="s">
        <v>76</v>
      </c>
      <c r="C301">
        <v>12</v>
      </c>
      <c r="D301">
        <v>1977</v>
      </c>
      <c r="E301" t="s">
        <v>35</v>
      </c>
      <c r="F301" t="s">
        <v>200</v>
      </c>
      <c r="G301" t="s">
        <v>25</v>
      </c>
    </row>
    <row r="302" spans="1:7" x14ac:dyDescent="0.25">
      <c r="A302" t="s">
        <v>69</v>
      </c>
      <c r="B302" t="s">
        <v>76</v>
      </c>
      <c r="C302">
        <v>4</v>
      </c>
      <c r="D302">
        <v>1977</v>
      </c>
      <c r="E302" t="s">
        <v>35</v>
      </c>
      <c r="F302" t="s">
        <v>200</v>
      </c>
      <c r="G302" t="s">
        <v>25</v>
      </c>
    </row>
    <row r="303" spans="1:7" x14ac:dyDescent="0.25">
      <c r="A303" t="s">
        <v>70</v>
      </c>
      <c r="B303" t="s">
        <v>76</v>
      </c>
      <c r="C303">
        <v>12</v>
      </c>
      <c r="D303">
        <v>1977</v>
      </c>
      <c r="E303" t="s">
        <v>35</v>
      </c>
      <c r="F303" t="s">
        <v>200</v>
      </c>
      <c r="G303" t="s">
        <v>25</v>
      </c>
    </row>
    <row r="304" spans="1:7" x14ac:dyDescent="0.25">
      <c r="A304" t="s">
        <v>33</v>
      </c>
      <c r="B304" t="s">
        <v>76</v>
      </c>
      <c r="C304">
        <v>8</v>
      </c>
      <c r="D304">
        <v>1977</v>
      </c>
      <c r="E304" t="s">
        <v>35</v>
      </c>
      <c r="F304" t="s">
        <v>200</v>
      </c>
      <c r="G304" t="s">
        <v>25</v>
      </c>
    </row>
    <row r="305" spans="1:7" x14ac:dyDescent="0.25">
      <c r="A305" t="s">
        <v>71</v>
      </c>
      <c r="B305" t="s">
        <v>76</v>
      </c>
      <c r="C305">
        <v>1</v>
      </c>
      <c r="D305">
        <v>1977</v>
      </c>
      <c r="E305" t="s">
        <v>35</v>
      </c>
      <c r="F305" t="s">
        <v>200</v>
      </c>
      <c r="G305" t="s">
        <v>25</v>
      </c>
    </row>
    <row r="306" spans="1:7" x14ac:dyDescent="0.25">
      <c r="A306" t="s">
        <v>78</v>
      </c>
      <c r="B306" t="s">
        <v>76</v>
      </c>
      <c r="C306">
        <v>12</v>
      </c>
      <c r="D306">
        <v>1977</v>
      </c>
      <c r="E306" t="s">
        <v>35</v>
      </c>
      <c r="F306" t="s">
        <v>200</v>
      </c>
      <c r="G306" t="s">
        <v>25</v>
      </c>
    </row>
    <row r="307" spans="1:7" x14ac:dyDescent="0.25">
      <c r="A307" t="s">
        <v>37</v>
      </c>
      <c r="B307" t="s">
        <v>56</v>
      </c>
      <c r="C307">
        <v>3</v>
      </c>
      <c r="D307">
        <v>1977</v>
      </c>
      <c r="E307" t="s">
        <v>35</v>
      </c>
      <c r="F307" t="s">
        <v>200</v>
      </c>
      <c r="G307" t="s">
        <v>25</v>
      </c>
    </row>
    <row r="308" spans="1:7" x14ac:dyDescent="0.25">
      <c r="A308" t="s">
        <v>17</v>
      </c>
      <c r="B308" t="s">
        <v>56</v>
      </c>
      <c r="C308">
        <v>1</v>
      </c>
      <c r="D308">
        <v>1977</v>
      </c>
      <c r="E308" t="s">
        <v>35</v>
      </c>
      <c r="F308" t="s">
        <v>200</v>
      </c>
      <c r="G308" t="s">
        <v>25</v>
      </c>
    </row>
    <row r="309" spans="1:7" x14ac:dyDescent="0.25">
      <c r="A309" t="s">
        <v>49</v>
      </c>
      <c r="B309" t="s">
        <v>56</v>
      </c>
      <c r="C309">
        <v>2</v>
      </c>
      <c r="D309">
        <v>1977</v>
      </c>
      <c r="E309" t="s">
        <v>35</v>
      </c>
      <c r="F309" t="s">
        <v>200</v>
      </c>
      <c r="G309" t="s">
        <v>25</v>
      </c>
    </row>
    <row r="310" spans="1:7" x14ac:dyDescent="0.25">
      <c r="A310" t="s">
        <v>76</v>
      </c>
      <c r="B310" t="s">
        <v>56</v>
      </c>
      <c r="C310">
        <v>7</v>
      </c>
      <c r="D310">
        <v>1977</v>
      </c>
      <c r="E310" t="s">
        <v>35</v>
      </c>
      <c r="F310" t="s">
        <v>200</v>
      </c>
      <c r="G310" t="s">
        <v>25</v>
      </c>
    </row>
    <row r="311" spans="1:7" x14ac:dyDescent="0.25">
      <c r="A311" t="s">
        <v>77</v>
      </c>
      <c r="B311" t="s">
        <v>56</v>
      </c>
      <c r="C311">
        <v>5</v>
      </c>
      <c r="D311">
        <v>1977</v>
      </c>
      <c r="E311" t="s">
        <v>35</v>
      </c>
      <c r="F311" t="s">
        <v>200</v>
      </c>
      <c r="G311" t="s">
        <v>25</v>
      </c>
    </row>
    <row r="312" spans="1:7" x14ac:dyDescent="0.25">
      <c r="A312" t="s">
        <v>69</v>
      </c>
      <c r="B312" t="s">
        <v>56</v>
      </c>
      <c r="C312">
        <v>6</v>
      </c>
      <c r="D312">
        <v>1977</v>
      </c>
      <c r="E312" t="s">
        <v>35</v>
      </c>
      <c r="F312" t="s">
        <v>200</v>
      </c>
      <c r="G312" t="s">
        <v>25</v>
      </c>
    </row>
    <row r="313" spans="1:7" x14ac:dyDescent="0.25">
      <c r="A313" t="s">
        <v>70</v>
      </c>
      <c r="B313" t="s">
        <v>56</v>
      </c>
      <c r="C313">
        <v>3</v>
      </c>
      <c r="D313">
        <v>1977</v>
      </c>
      <c r="E313" t="s">
        <v>35</v>
      </c>
      <c r="F313" t="s">
        <v>200</v>
      </c>
      <c r="G313" t="s">
        <v>25</v>
      </c>
    </row>
    <row r="314" spans="1:7" x14ac:dyDescent="0.25">
      <c r="A314" t="s">
        <v>33</v>
      </c>
      <c r="B314" t="s">
        <v>56</v>
      </c>
      <c r="C314">
        <v>10</v>
      </c>
      <c r="D314">
        <v>1977</v>
      </c>
      <c r="E314" t="s">
        <v>35</v>
      </c>
      <c r="F314" t="s">
        <v>200</v>
      </c>
      <c r="G314" t="s">
        <v>25</v>
      </c>
    </row>
    <row r="315" spans="1:7" x14ac:dyDescent="0.25">
      <c r="A315" t="s">
        <v>71</v>
      </c>
      <c r="B315" t="s">
        <v>56</v>
      </c>
      <c r="C315">
        <v>5</v>
      </c>
      <c r="D315">
        <v>1977</v>
      </c>
      <c r="E315" t="s">
        <v>35</v>
      </c>
      <c r="F315" t="s">
        <v>200</v>
      </c>
      <c r="G315" t="s">
        <v>25</v>
      </c>
    </row>
    <row r="316" spans="1:7" x14ac:dyDescent="0.25">
      <c r="A316" t="s">
        <v>48</v>
      </c>
      <c r="B316" t="s">
        <v>29</v>
      </c>
      <c r="C316">
        <v>2</v>
      </c>
      <c r="D316">
        <v>1977</v>
      </c>
      <c r="E316" t="s">
        <v>35</v>
      </c>
      <c r="F316" t="s">
        <v>200</v>
      </c>
      <c r="G316" t="s">
        <v>25</v>
      </c>
    </row>
    <row r="317" spans="1:7" x14ac:dyDescent="0.25">
      <c r="A317" t="s">
        <v>49</v>
      </c>
      <c r="B317" t="s">
        <v>29</v>
      </c>
      <c r="C317">
        <v>7</v>
      </c>
      <c r="D317">
        <v>1977</v>
      </c>
      <c r="E317" t="s">
        <v>35</v>
      </c>
      <c r="F317" t="s">
        <v>200</v>
      </c>
      <c r="G317" t="s">
        <v>25</v>
      </c>
    </row>
    <row r="318" spans="1:7" x14ac:dyDescent="0.25">
      <c r="A318" t="s">
        <v>52</v>
      </c>
      <c r="B318" t="s">
        <v>29</v>
      </c>
      <c r="C318">
        <v>3</v>
      </c>
      <c r="D318">
        <v>1977</v>
      </c>
      <c r="E318" t="s">
        <v>35</v>
      </c>
      <c r="F318" t="s">
        <v>200</v>
      </c>
      <c r="G318" t="s">
        <v>25</v>
      </c>
    </row>
    <row r="319" spans="1:7" x14ac:dyDescent="0.25">
      <c r="A319" t="s">
        <v>76</v>
      </c>
      <c r="B319" t="s">
        <v>29</v>
      </c>
      <c r="C319">
        <v>8</v>
      </c>
      <c r="D319">
        <v>1977</v>
      </c>
      <c r="E319" t="s">
        <v>35</v>
      </c>
      <c r="F319" t="s">
        <v>200</v>
      </c>
      <c r="G319" t="s">
        <v>25</v>
      </c>
    </row>
    <row r="320" spans="1:7" x14ac:dyDescent="0.25">
      <c r="A320" t="s">
        <v>69</v>
      </c>
      <c r="B320" t="s">
        <v>29</v>
      </c>
      <c r="C320">
        <v>2</v>
      </c>
      <c r="D320">
        <v>1977</v>
      </c>
      <c r="E320" t="s">
        <v>35</v>
      </c>
      <c r="F320" t="s">
        <v>200</v>
      </c>
      <c r="G320" t="s">
        <v>25</v>
      </c>
    </row>
    <row r="321" spans="1:7" x14ac:dyDescent="0.25">
      <c r="A321" t="s">
        <v>33</v>
      </c>
      <c r="B321" t="s">
        <v>29</v>
      </c>
      <c r="C321">
        <v>2</v>
      </c>
      <c r="D321">
        <v>1977</v>
      </c>
      <c r="E321" t="s">
        <v>35</v>
      </c>
      <c r="F321" t="s">
        <v>200</v>
      </c>
      <c r="G321" t="s">
        <v>25</v>
      </c>
    </row>
    <row r="322" spans="1:7" x14ac:dyDescent="0.25">
      <c r="A322" t="s">
        <v>17</v>
      </c>
      <c r="B322" t="s">
        <v>77</v>
      </c>
      <c r="C322">
        <v>5</v>
      </c>
      <c r="D322">
        <v>1977</v>
      </c>
      <c r="E322" t="s">
        <v>35</v>
      </c>
      <c r="F322" t="s">
        <v>200</v>
      </c>
      <c r="G322" t="s">
        <v>25</v>
      </c>
    </row>
    <row r="323" spans="1:7" x14ac:dyDescent="0.25">
      <c r="A323" t="s">
        <v>29</v>
      </c>
      <c r="B323" t="s">
        <v>77</v>
      </c>
      <c r="C323">
        <v>5</v>
      </c>
      <c r="D323">
        <v>1977</v>
      </c>
      <c r="E323" t="s">
        <v>35</v>
      </c>
      <c r="F323" t="s">
        <v>200</v>
      </c>
      <c r="G323" t="s">
        <v>25</v>
      </c>
    </row>
    <row r="324" spans="1:7" x14ac:dyDescent="0.25">
      <c r="A324" t="s">
        <v>70</v>
      </c>
      <c r="B324" t="s">
        <v>77</v>
      </c>
      <c r="C324">
        <v>1</v>
      </c>
      <c r="D324">
        <v>1977</v>
      </c>
      <c r="E324" t="s">
        <v>35</v>
      </c>
      <c r="F324" t="s">
        <v>200</v>
      </c>
      <c r="G324" t="s">
        <v>25</v>
      </c>
    </row>
    <row r="325" spans="1:7" x14ac:dyDescent="0.25">
      <c r="A325" t="s">
        <v>78</v>
      </c>
      <c r="B325" t="s">
        <v>77</v>
      </c>
      <c r="C325">
        <v>2</v>
      </c>
      <c r="D325">
        <v>1977</v>
      </c>
      <c r="E325" t="s">
        <v>35</v>
      </c>
      <c r="F325" t="s">
        <v>200</v>
      </c>
      <c r="G325" t="s">
        <v>25</v>
      </c>
    </row>
    <row r="326" spans="1:7" x14ac:dyDescent="0.25">
      <c r="A326" t="s">
        <v>37</v>
      </c>
      <c r="B326" t="s">
        <v>69</v>
      </c>
      <c r="C326">
        <v>1</v>
      </c>
      <c r="D326">
        <v>1977</v>
      </c>
      <c r="E326" t="s">
        <v>35</v>
      </c>
      <c r="F326" t="s">
        <v>200</v>
      </c>
      <c r="G326" t="s">
        <v>25</v>
      </c>
    </row>
    <row r="327" spans="1:7" x14ac:dyDescent="0.25">
      <c r="A327" t="s">
        <v>17</v>
      </c>
      <c r="B327" t="s">
        <v>69</v>
      </c>
      <c r="C327">
        <v>7</v>
      </c>
      <c r="D327">
        <v>1977</v>
      </c>
      <c r="E327" t="s">
        <v>35</v>
      </c>
      <c r="F327" t="s">
        <v>200</v>
      </c>
      <c r="G327" t="s">
        <v>25</v>
      </c>
    </row>
    <row r="328" spans="1:7" x14ac:dyDescent="0.25">
      <c r="A328" t="s">
        <v>48</v>
      </c>
      <c r="B328" t="s">
        <v>69</v>
      </c>
      <c r="C328">
        <v>7</v>
      </c>
      <c r="D328">
        <v>1977</v>
      </c>
      <c r="E328" t="s">
        <v>35</v>
      </c>
      <c r="F328" t="s">
        <v>200</v>
      </c>
      <c r="G328" t="s">
        <v>25</v>
      </c>
    </row>
    <row r="329" spans="1:7" x14ac:dyDescent="0.25">
      <c r="A329" t="s">
        <v>52</v>
      </c>
      <c r="B329" t="s">
        <v>69</v>
      </c>
      <c r="C329">
        <v>7</v>
      </c>
      <c r="D329">
        <v>1977</v>
      </c>
      <c r="E329" t="s">
        <v>35</v>
      </c>
      <c r="F329" t="s">
        <v>200</v>
      </c>
      <c r="G329" t="s">
        <v>25</v>
      </c>
    </row>
    <row r="330" spans="1:7" x14ac:dyDescent="0.25">
      <c r="A330" t="s">
        <v>53</v>
      </c>
      <c r="B330" t="s">
        <v>69</v>
      </c>
      <c r="C330">
        <v>4</v>
      </c>
      <c r="D330">
        <v>1977</v>
      </c>
      <c r="E330" t="s">
        <v>35</v>
      </c>
      <c r="F330" t="s">
        <v>200</v>
      </c>
      <c r="G330" t="s">
        <v>25</v>
      </c>
    </row>
    <row r="331" spans="1:7" x14ac:dyDescent="0.25">
      <c r="A331" t="s">
        <v>29</v>
      </c>
      <c r="B331" t="s">
        <v>69</v>
      </c>
      <c r="C331">
        <v>7</v>
      </c>
      <c r="D331">
        <v>1977</v>
      </c>
      <c r="E331" t="s">
        <v>35</v>
      </c>
      <c r="F331" t="s">
        <v>200</v>
      </c>
      <c r="G331" t="s">
        <v>25</v>
      </c>
    </row>
    <row r="332" spans="1:7" x14ac:dyDescent="0.25">
      <c r="A332" t="s">
        <v>33</v>
      </c>
      <c r="B332" t="s">
        <v>69</v>
      </c>
      <c r="C332">
        <v>3</v>
      </c>
      <c r="D332">
        <v>1977</v>
      </c>
      <c r="E332" t="s">
        <v>35</v>
      </c>
      <c r="F332" t="s">
        <v>200</v>
      </c>
      <c r="G332" t="s">
        <v>25</v>
      </c>
    </row>
    <row r="333" spans="1:7" x14ac:dyDescent="0.25">
      <c r="A333" t="s">
        <v>71</v>
      </c>
      <c r="B333" t="s">
        <v>69</v>
      </c>
      <c r="C333">
        <v>6</v>
      </c>
      <c r="D333">
        <v>1977</v>
      </c>
      <c r="E333" t="s">
        <v>35</v>
      </c>
      <c r="F333" t="s">
        <v>200</v>
      </c>
      <c r="G333" t="s">
        <v>25</v>
      </c>
    </row>
    <row r="334" spans="1:7" x14ac:dyDescent="0.25">
      <c r="A334" t="s">
        <v>78</v>
      </c>
      <c r="B334" t="s">
        <v>69</v>
      </c>
      <c r="C334">
        <v>3</v>
      </c>
      <c r="D334">
        <v>1977</v>
      </c>
      <c r="E334" t="s">
        <v>35</v>
      </c>
      <c r="F334" t="s">
        <v>200</v>
      </c>
      <c r="G334" t="s">
        <v>25</v>
      </c>
    </row>
    <row r="335" spans="1:7" x14ac:dyDescent="0.25">
      <c r="A335" t="s">
        <v>52</v>
      </c>
      <c r="B335" t="s">
        <v>70</v>
      </c>
      <c r="C335">
        <v>2</v>
      </c>
      <c r="D335">
        <v>1977</v>
      </c>
      <c r="E335" t="s">
        <v>35</v>
      </c>
      <c r="F335" t="s">
        <v>200</v>
      </c>
      <c r="G335" t="s">
        <v>25</v>
      </c>
    </row>
    <row r="336" spans="1:7" x14ac:dyDescent="0.25">
      <c r="A336" t="s">
        <v>37</v>
      </c>
      <c r="B336" t="s">
        <v>33</v>
      </c>
      <c r="C336">
        <v>10</v>
      </c>
      <c r="D336">
        <v>1977</v>
      </c>
      <c r="E336" t="s">
        <v>35</v>
      </c>
      <c r="F336" t="s">
        <v>200</v>
      </c>
      <c r="G336" t="s">
        <v>25</v>
      </c>
    </row>
    <row r="337" spans="1:7" x14ac:dyDescent="0.25">
      <c r="A337" t="s">
        <v>17</v>
      </c>
      <c r="B337" t="s">
        <v>33</v>
      </c>
      <c r="C337">
        <v>8</v>
      </c>
      <c r="D337">
        <v>1977</v>
      </c>
      <c r="E337" t="s">
        <v>35</v>
      </c>
      <c r="F337" t="s">
        <v>200</v>
      </c>
      <c r="G337" t="s">
        <v>25</v>
      </c>
    </row>
    <row r="338" spans="1:7" x14ac:dyDescent="0.25">
      <c r="A338" t="s">
        <v>48</v>
      </c>
      <c r="B338" t="s">
        <v>33</v>
      </c>
      <c r="C338">
        <v>10</v>
      </c>
      <c r="D338">
        <v>1977</v>
      </c>
      <c r="E338" t="s">
        <v>35</v>
      </c>
      <c r="F338" t="s">
        <v>200</v>
      </c>
      <c r="G338" t="s">
        <v>25</v>
      </c>
    </row>
    <row r="339" spans="1:7" x14ac:dyDescent="0.25">
      <c r="A339" t="s">
        <v>53</v>
      </c>
      <c r="B339" t="s">
        <v>33</v>
      </c>
      <c r="C339">
        <v>6</v>
      </c>
      <c r="D339">
        <v>1977</v>
      </c>
      <c r="E339" t="s">
        <v>35</v>
      </c>
      <c r="F339" t="s">
        <v>200</v>
      </c>
      <c r="G339" t="s">
        <v>25</v>
      </c>
    </row>
    <row r="340" spans="1:7" x14ac:dyDescent="0.25">
      <c r="A340" t="s">
        <v>76</v>
      </c>
      <c r="B340" t="s">
        <v>33</v>
      </c>
      <c r="C340">
        <v>6</v>
      </c>
      <c r="D340">
        <v>1977</v>
      </c>
      <c r="E340" t="s">
        <v>35</v>
      </c>
      <c r="F340" t="s">
        <v>200</v>
      </c>
      <c r="G340" t="s">
        <v>25</v>
      </c>
    </row>
    <row r="341" spans="1:7" x14ac:dyDescent="0.25">
      <c r="A341" t="s">
        <v>56</v>
      </c>
      <c r="B341" t="s">
        <v>33</v>
      </c>
      <c r="C341">
        <v>4</v>
      </c>
      <c r="D341">
        <v>1977</v>
      </c>
      <c r="E341" t="s">
        <v>35</v>
      </c>
      <c r="F341" t="s">
        <v>200</v>
      </c>
      <c r="G341" t="s">
        <v>25</v>
      </c>
    </row>
    <row r="342" spans="1:7" x14ac:dyDescent="0.25">
      <c r="A342" t="s">
        <v>29</v>
      </c>
      <c r="B342" t="s">
        <v>33</v>
      </c>
      <c r="C342">
        <v>4</v>
      </c>
      <c r="D342">
        <v>1977</v>
      </c>
      <c r="E342" t="s">
        <v>35</v>
      </c>
      <c r="F342" t="s">
        <v>200</v>
      </c>
      <c r="G342" t="s">
        <v>25</v>
      </c>
    </row>
    <row r="343" spans="1:7" x14ac:dyDescent="0.25">
      <c r="A343" t="s">
        <v>77</v>
      </c>
      <c r="B343" t="s">
        <v>33</v>
      </c>
      <c r="C343">
        <v>10</v>
      </c>
      <c r="D343">
        <v>1977</v>
      </c>
      <c r="E343" t="s">
        <v>35</v>
      </c>
      <c r="F343" t="s">
        <v>200</v>
      </c>
      <c r="G343" t="s">
        <v>25</v>
      </c>
    </row>
    <row r="344" spans="1:7" x14ac:dyDescent="0.25">
      <c r="A344" t="s">
        <v>78</v>
      </c>
      <c r="B344" t="s">
        <v>33</v>
      </c>
      <c r="C344">
        <v>4</v>
      </c>
      <c r="D344">
        <v>1977</v>
      </c>
      <c r="E344" t="s">
        <v>35</v>
      </c>
      <c r="F344" t="s">
        <v>200</v>
      </c>
      <c r="G344" t="s">
        <v>25</v>
      </c>
    </row>
    <row r="345" spans="1:7" x14ac:dyDescent="0.25">
      <c r="A345" t="s">
        <v>17</v>
      </c>
      <c r="B345" t="s">
        <v>71</v>
      </c>
      <c r="C345">
        <v>10</v>
      </c>
      <c r="D345">
        <v>1977</v>
      </c>
      <c r="E345" t="s">
        <v>35</v>
      </c>
      <c r="F345" t="s">
        <v>200</v>
      </c>
      <c r="G345" t="s">
        <v>25</v>
      </c>
    </row>
    <row r="346" spans="1:7" x14ac:dyDescent="0.25">
      <c r="A346" t="s">
        <v>49</v>
      </c>
      <c r="B346" t="s">
        <v>71</v>
      </c>
      <c r="C346">
        <v>8</v>
      </c>
      <c r="D346">
        <v>1977</v>
      </c>
      <c r="E346" t="s">
        <v>35</v>
      </c>
      <c r="F346" t="s">
        <v>200</v>
      </c>
      <c r="G346" t="s">
        <v>25</v>
      </c>
    </row>
    <row r="347" spans="1:7" x14ac:dyDescent="0.25">
      <c r="A347" t="s">
        <v>53</v>
      </c>
      <c r="B347" t="s">
        <v>71</v>
      </c>
      <c r="C347">
        <v>1</v>
      </c>
      <c r="D347">
        <v>1977</v>
      </c>
      <c r="E347" t="s">
        <v>35</v>
      </c>
      <c r="F347" t="s">
        <v>200</v>
      </c>
      <c r="G347" t="s">
        <v>25</v>
      </c>
    </row>
    <row r="348" spans="1:7" x14ac:dyDescent="0.25">
      <c r="A348" t="s">
        <v>76</v>
      </c>
      <c r="B348" t="s">
        <v>71</v>
      </c>
      <c r="C348">
        <v>3</v>
      </c>
      <c r="D348">
        <v>1977</v>
      </c>
      <c r="E348" t="s">
        <v>35</v>
      </c>
      <c r="F348" t="s">
        <v>200</v>
      </c>
      <c r="G348" t="s">
        <v>25</v>
      </c>
    </row>
    <row r="349" spans="1:7" x14ac:dyDescent="0.25">
      <c r="A349" t="s">
        <v>56</v>
      </c>
      <c r="B349" t="s">
        <v>71</v>
      </c>
      <c r="C349">
        <v>1</v>
      </c>
      <c r="D349">
        <v>1977</v>
      </c>
      <c r="E349" t="s">
        <v>35</v>
      </c>
      <c r="F349" t="s">
        <v>200</v>
      </c>
      <c r="G349" t="s">
        <v>25</v>
      </c>
    </row>
    <row r="350" spans="1:7" x14ac:dyDescent="0.25">
      <c r="A350" t="s">
        <v>69</v>
      </c>
      <c r="B350" t="s">
        <v>71</v>
      </c>
      <c r="C350">
        <v>1</v>
      </c>
      <c r="D350">
        <v>1977</v>
      </c>
      <c r="E350" t="s">
        <v>35</v>
      </c>
      <c r="F350" t="s">
        <v>200</v>
      </c>
      <c r="G350" t="s">
        <v>25</v>
      </c>
    </row>
    <row r="351" spans="1:7" x14ac:dyDescent="0.25">
      <c r="A351" t="s">
        <v>33</v>
      </c>
      <c r="B351" t="s">
        <v>71</v>
      </c>
      <c r="C351">
        <v>7</v>
      </c>
      <c r="D351">
        <v>1977</v>
      </c>
      <c r="E351" t="s">
        <v>35</v>
      </c>
      <c r="F351" t="s">
        <v>200</v>
      </c>
      <c r="G351" t="s">
        <v>25</v>
      </c>
    </row>
    <row r="352" spans="1:7" x14ac:dyDescent="0.25">
      <c r="A352" t="s">
        <v>78</v>
      </c>
      <c r="B352" t="s">
        <v>71</v>
      </c>
      <c r="C352">
        <v>1</v>
      </c>
      <c r="D352">
        <v>1977</v>
      </c>
      <c r="E352" t="s">
        <v>35</v>
      </c>
      <c r="F352" t="s">
        <v>200</v>
      </c>
      <c r="G352" t="s">
        <v>25</v>
      </c>
    </row>
    <row r="353" spans="1:7" x14ac:dyDescent="0.25">
      <c r="A353" t="s">
        <v>37</v>
      </c>
      <c r="B353" t="s">
        <v>78</v>
      </c>
      <c r="C353">
        <v>12</v>
      </c>
      <c r="D353">
        <v>1977</v>
      </c>
      <c r="E353" t="s">
        <v>35</v>
      </c>
      <c r="F353" t="s">
        <v>200</v>
      </c>
      <c r="G353" t="s">
        <v>25</v>
      </c>
    </row>
    <row r="354" spans="1:7" x14ac:dyDescent="0.25">
      <c r="A354" t="s">
        <v>17</v>
      </c>
      <c r="B354" t="s">
        <v>78</v>
      </c>
      <c r="C354">
        <v>12</v>
      </c>
      <c r="D354">
        <v>1977</v>
      </c>
      <c r="E354" t="s">
        <v>35</v>
      </c>
      <c r="F354" t="s">
        <v>200</v>
      </c>
      <c r="G354" t="s">
        <v>25</v>
      </c>
    </row>
    <row r="355" spans="1:7" x14ac:dyDescent="0.25">
      <c r="A355" t="s">
        <v>48</v>
      </c>
      <c r="B355" t="s">
        <v>78</v>
      </c>
      <c r="C355">
        <v>4</v>
      </c>
      <c r="D355">
        <v>1977</v>
      </c>
      <c r="E355" t="s">
        <v>35</v>
      </c>
      <c r="F355" t="s">
        <v>200</v>
      </c>
      <c r="G355" t="s">
        <v>25</v>
      </c>
    </row>
    <row r="356" spans="1:7" x14ac:dyDescent="0.25">
      <c r="A356" t="s">
        <v>49</v>
      </c>
      <c r="B356" t="s">
        <v>78</v>
      </c>
      <c r="C356">
        <v>12</v>
      </c>
      <c r="D356">
        <v>1977</v>
      </c>
      <c r="E356" t="s">
        <v>35</v>
      </c>
      <c r="F356" t="s">
        <v>200</v>
      </c>
      <c r="G356" t="s">
        <v>25</v>
      </c>
    </row>
    <row r="357" spans="1:7" x14ac:dyDescent="0.25">
      <c r="A357" t="s">
        <v>52</v>
      </c>
      <c r="B357" t="s">
        <v>78</v>
      </c>
      <c r="C357">
        <v>10</v>
      </c>
      <c r="D357">
        <v>1977</v>
      </c>
      <c r="E357" t="s">
        <v>35</v>
      </c>
      <c r="F357" t="s">
        <v>200</v>
      </c>
      <c r="G357" t="s">
        <v>25</v>
      </c>
    </row>
    <row r="358" spans="1:7" x14ac:dyDescent="0.25">
      <c r="A358" t="s">
        <v>56</v>
      </c>
      <c r="B358" t="s">
        <v>78</v>
      </c>
      <c r="C358">
        <v>8</v>
      </c>
      <c r="D358">
        <v>1977</v>
      </c>
      <c r="E358" t="s">
        <v>35</v>
      </c>
      <c r="F358" t="s">
        <v>200</v>
      </c>
      <c r="G358" t="s">
        <v>25</v>
      </c>
    </row>
    <row r="359" spans="1:7" x14ac:dyDescent="0.25">
      <c r="A359" t="s">
        <v>29</v>
      </c>
      <c r="B359" t="s">
        <v>78</v>
      </c>
      <c r="C359">
        <v>2</v>
      </c>
      <c r="D359">
        <v>1977</v>
      </c>
      <c r="E359" t="s">
        <v>35</v>
      </c>
      <c r="F359" t="s">
        <v>200</v>
      </c>
      <c r="G359" t="s">
        <v>25</v>
      </c>
    </row>
    <row r="360" spans="1:7" x14ac:dyDescent="0.25">
      <c r="A360" t="s">
        <v>77</v>
      </c>
      <c r="B360" t="s">
        <v>78</v>
      </c>
      <c r="C360">
        <v>7</v>
      </c>
      <c r="D360">
        <v>1977</v>
      </c>
      <c r="E360" t="s">
        <v>35</v>
      </c>
      <c r="F360" t="s">
        <v>200</v>
      </c>
      <c r="G360" t="s">
        <v>25</v>
      </c>
    </row>
    <row r="361" spans="1:7" x14ac:dyDescent="0.25">
      <c r="A361" t="s">
        <v>69</v>
      </c>
      <c r="B361" t="s">
        <v>78</v>
      </c>
      <c r="C361">
        <v>3</v>
      </c>
      <c r="D361">
        <v>1977</v>
      </c>
      <c r="E361" t="s">
        <v>35</v>
      </c>
      <c r="F361" t="s">
        <v>200</v>
      </c>
      <c r="G361" t="s">
        <v>25</v>
      </c>
    </row>
    <row r="362" spans="1:7" x14ac:dyDescent="0.25">
      <c r="A362" t="s">
        <v>70</v>
      </c>
      <c r="B362" t="s">
        <v>78</v>
      </c>
      <c r="C362">
        <v>8</v>
      </c>
      <c r="D362">
        <v>1977</v>
      </c>
      <c r="E362" t="s">
        <v>35</v>
      </c>
      <c r="F362" t="s">
        <v>200</v>
      </c>
      <c r="G362" t="s">
        <v>25</v>
      </c>
    </row>
    <row r="363" spans="1:7" x14ac:dyDescent="0.25">
      <c r="A363" t="s">
        <v>71</v>
      </c>
      <c r="B363" t="s">
        <v>78</v>
      </c>
      <c r="C363">
        <v>7</v>
      </c>
      <c r="D363">
        <v>1977</v>
      </c>
      <c r="E363" t="s">
        <v>35</v>
      </c>
      <c r="F363" t="s">
        <v>200</v>
      </c>
      <c r="G363" t="s">
        <v>25</v>
      </c>
    </row>
    <row r="364" spans="1:7" x14ac:dyDescent="0.25">
      <c r="A364" t="s">
        <v>75</v>
      </c>
      <c r="B364" t="s">
        <v>37</v>
      </c>
      <c r="C364">
        <v>2</v>
      </c>
      <c r="D364">
        <v>1978</v>
      </c>
      <c r="E364" t="s">
        <v>35</v>
      </c>
      <c r="F364" t="s">
        <v>201</v>
      </c>
      <c r="G364" t="s">
        <v>25</v>
      </c>
    </row>
    <row r="365" spans="1:7" x14ac:dyDescent="0.25">
      <c r="A365" t="s">
        <v>52</v>
      </c>
      <c r="B365" t="s">
        <v>37</v>
      </c>
      <c r="C365">
        <v>1</v>
      </c>
      <c r="D365">
        <v>1978</v>
      </c>
      <c r="E365" t="s">
        <v>35</v>
      </c>
      <c r="F365" t="s">
        <v>201</v>
      </c>
      <c r="G365" t="s">
        <v>25</v>
      </c>
    </row>
    <row r="366" spans="1:7" x14ac:dyDescent="0.25">
      <c r="A366" t="s">
        <v>70</v>
      </c>
      <c r="B366" t="s">
        <v>37</v>
      </c>
      <c r="C366">
        <v>5</v>
      </c>
      <c r="D366">
        <v>1978</v>
      </c>
      <c r="E366" t="s">
        <v>35</v>
      </c>
      <c r="F366" t="s">
        <v>201</v>
      </c>
      <c r="G366" t="s">
        <v>25</v>
      </c>
    </row>
    <row r="367" spans="1:7" x14ac:dyDescent="0.25">
      <c r="A367" t="s">
        <v>37</v>
      </c>
      <c r="B367" t="s">
        <v>17</v>
      </c>
      <c r="C367">
        <v>4</v>
      </c>
      <c r="D367">
        <v>1978</v>
      </c>
      <c r="E367" t="s">
        <v>35</v>
      </c>
      <c r="F367" t="s">
        <v>201</v>
      </c>
      <c r="G367" t="s">
        <v>25</v>
      </c>
    </row>
    <row r="368" spans="1:7" x14ac:dyDescent="0.25">
      <c r="A368" t="s">
        <v>48</v>
      </c>
      <c r="B368" t="s">
        <v>17</v>
      </c>
      <c r="C368">
        <v>6</v>
      </c>
      <c r="D368">
        <v>1978</v>
      </c>
      <c r="E368" t="s">
        <v>35</v>
      </c>
      <c r="F368" t="s">
        <v>201</v>
      </c>
      <c r="G368" t="s">
        <v>25</v>
      </c>
    </row>
    <row r="369" spans="1:7" x14ac:dyDescent="0.25">
      <c r="A369" t="s">
        <v>49</v>
      </c>
      <c r="B369" t="s">
        <v>17</v>
      </c>
      <c r="C369">
        <v>12</v>
      </c>
      <c r="D369">
        <v>1978</v>
      </c>
      <c r="E369" t="s">
        <v>35</v>
      </c>
      <c r="F369" t="s">
        <v>201</v>
      </c>
      <c r="G369" t="s">
        <v>25</v>
      </c>
    </row>
    <row r="370" spans="1:7" x14ac:dyDescent="0.25">
      <c r="A370" t="s">
        <v>52</v>
      </c>
      <c r="B370" t="s">
        <v>17</v>
      </c>
      <c r="C370">
        <v>3</v>
      </c>
      <c r="D370">
        <v>1978</v>
      </c>
      <c r="E370" t="s">
        <v>35</v>
      </c>
      <c r="F370" t="s">
        <v>201</v>
      </c>
      <c r="G370" t="s">
        <v>25</v>
      </c>
    </row>
    <row r="371" spans="1:7" x14ac:dyDescent="0.25">
      <c r="A371" t="s">
        <v>53</v>
      </c>
      <c r="B371" t="s">
        <v>17</v>
      </c>
      <c r="C371">
        <v>12</v>
      </c>
      <c r="D371">
        <v>1978</v>
      </c>
      <c r="E371" t="s">
        <v>35</v>
      </c>
      <c r="F371" t="s">
        <v>201</v>
      </c>
      <c r="G371" t="s">
        <v>25</v>
      </c>
    </row>
    <row r="372" spans="1:7" x14ac:dyDescent="0.25">
      <c r="A372" t="s">
        <v>76</v>
      </c>
      <c r="B372" t="s">
        <v>17</v>
      </c>
      <c r="C372">
        <v>12</v>
      </c>
      <c r="D372">
        <v>1978</v>
      </c>
      <c r="E372" t="s">
        <v>35</v>
      </c>
      <c r="F372" t="s">
        <v>201</v>
      </c>
      <c r="G372" t="s">
        <v>25</v>
      </c>
    </row>
    <row r="373" spans="1:7" x14ac:dyDescent="0.25">
      <c r="A373" t="s">
        <v>56</v>
      </c>
      <c r="B373" t="s">
        <v>17</v>
      </c>
      <c r="C373">
        <v>7</v>
      </c>
      <c r="D373">
        <v>1978</v>
      </c>
      <c r="E373" t="s">
        <v>35</v>
      </c>
      <c r="F373" t="s">
        <v>201</v>
      </c>
      <c r="G373" t="s">
        <v>25</v>
      </c>
    </row>
    <row r="374" spans="1:7" x14ac:dyDescent="0.25">
      <c r="A374" t="s">
        <v>29</v>
      </c>
      <c r="B374" t="s">
        <v>17</v>
      </c>
      <c r="C374">
        <v>6</v>
      </c>
      <c r="D374">
        <v>1978</v>
      </c>
      <c r="E374" t="s">
        <v>35</v>
      </c>
      <c r="F374" t="s">
        <v>201</v>
      </c>
      <c r="G374" t="s">
        <v>25</v>
      </c>
    </row>
    <row r="375" spans="1:7" x14ac:dyDescent="0.25">
      <c r="A375" t="s">
        <v>77</v>
      </c>
      <c r="B375" t="s">
        <v>17</v>
      </c>
      <c r="C375">
        <v>7</v>
      </c>
      <c r="D375">
        <v>1978</v>
      </c>
      <c r="E375" t="s">
        <v>35</v>
      </c>
      <c r="F375" t="s">
        <v>201</v>
      </c>
      <c r="G375" t="s">
        <v>25</v>
      </c>
    </row>
    <row r="376" spans="1:7" x14ac:dyDescent="0.25">
      <c r="A376" t="s">
        <v>69</v>
      </c>
      <c r="B376" t="s">
        <v>17</v>
      </c>
      <c r="C376">
        <v>2</v>
      </c>
      <c r="D376">
        <v>1978</v>
      </c>
      <c r="E376" t="s">
        <v>35</v>
      </c>
      <c r="F376" t="s">
        <v>201</v>
      </c>
      <c r="G376" t="s">
        <v>25</v>
      </c>
    </row>
    <row r="377" spans="1:7" x14ac:dyDescent="0.25">
      <c r="A377" t="s">
        <v>70</v>
      </c>
      <c r="B377" t="s">
        <v>17</v>
      </c>
      <c r="C377">
        <v>4</v>
      </c>
      <c r="D377">
        <v>1978</v>
      </c>
      <c r="E377" t="s">
        <v>35</v>
      </c>
      <c r="F377" t="s">
        <v>201</v>
      </c>
      <c r="G377" t="s">
        <v>25</v>
      </c>
    </row>
    <row r="378" spans="1:7" x14ac:dyDescent="0.25">
      <c r="A378" t="s">
        <v>33</v>
      </c>
      <c r="B378" t="s">
        <v>17</v>
      </c>
      <c r="C378">
        <v>10</v>
      </c>
      <c r="D378">
        <v>1978</v>
      </c>
      <c r="E378" t="s">
        <v>35</v>
      </c>
      <c r="F378" t="s">
        <v>201</v>
      </c>
      <c r="G378" t="s">
        <v>25</v>
      </c>
    </row>
    <row r="379" spans="1:7" x14ac:dyDescent="0.25">
      <c r="A379" t="s">
        <v>71</v>
      </c>
      <c r="B379" t="s">
        <v>17</v>
      </c>
      <c r="C379">
        <v>5</v>
      </c>
      <c r="D379">
        <v>1978</v>
      </c>
      <c r="E379" t="s">
        <v>35</v>
      </c>
      <c r="F379" t="s">
        <v>201</v>
      </c>
      <c r="G379" t="s">
        <v>25</v>
      </c>
    </row>
    <row r="380" spans="1:7" x14ac:dyDescent="0.25">
      <c r="A380" t="s">
        <v>78</v>
      </c>
      <c r="B380" t="s">
        <v>17</v>
      </c>
      <c r="C380">
        <v>12</v>
      </c>
      <c r="D380">
        <v>1978</v>
      </c>
      <c r="E380" t="s">
        <v>35</v>
      </c>
      <c r="F380" t="s">
        <v>201</v>
      </c>
      <c r="G380" t="s">
        <v>25</v>
      </c>
    </row>
    <row r="381" spans="1:7" x14ac:dyDescent="0.25">
      <c r="A381" t="s">
        <v>37</v>
      </c>
      <c r="B381" t="s">
        <v>75</v>
      </c>
      <c r="C381">
        <v>2</v>
      </c>
      <c r="D381">
        <v>1978</v>
      </c>
      <c r="E381" t="s">
        <v>35</v>
      </c>
      <c r="F381" t="s">
        <v>201</v>
      </c>
      <c r="G381" t="s">
        <v>25</v>
      </c>
    </row>
    <row r="382" spans="1:7" x14ac:dyDescent="0.25">
      <c r="A382" t="s">
        <v>49</v>
      </c>
      <c r="B382" t="s">
        <v>75</v>
      </c>
      <c r="C382">
        <v>6</v>
      </c>
      <c r="D382">
        <v>1978</v>
      </c>
      <c r="E382" t="s">
        <v>35</v>
      </c>
      <c r="F382" t="s">
        <v>201</v>
      </c>
      <c r="G382" t="s">
        <v>25</v>
      </c>
    </row>
    <row r="383" spans="1:7" x14ac:dyDescent="0.25">
      <c r="A383" t="s">
        <v>56</v>
      </c>
      <c r="B383" t="s">
        <v>75</v>
      </c>
      <c r="C383">
        <v>4</v>
      </c>
      <c r="D383">
        <v>1978</v>
      </c>
      <c r="E383" t="s">
        <v>35</v>
      </c>
      <c r="F383" t="s">
        <v>201</v>
      </c>
      <c r="G383" t="s">
        <v>25</v>
      </c>
    </row>
    <row r="384" spans="1:7" x14ac:dyDescent="0.25">
      <c r="A384" t="s">
        <v>71</v>
      </c>
      <c r="B384" t="s">
        <v>75</v>
      </c>
      <c r="C384">
        <v>1</v>
      </c>
      <c r="D384">
        <v>1978</v>
      </c>
      <c r="E384" t="s">
        <v>35</v>
      </c>
      <c r="F384" t="s">
        <v>201</v>
      </c>
      <c r="G384" t="s">
        <v>25</v>
      </c>
    </row>
    <row r="385" spans="1:7" x14ac:dyDescent="0.25">
      <c r="A385" t="s">
        <v>77</v>
      </c>
      <c r="B385" t="s">
        <v>48</v>
      </c>
      <c r="C385">
        <v>2</v>
      </c>
      <c r="D385">
        <v>1978</v>
      </c>
      <c r="E385" t="s">
        <v>35</v>
      </c>
      <c r="F385" t="s">
        <v>201</v>
      </c>
      <c r="G385" t="s">
        <v>25</v>
      </c>
    </row>
    <row r="386" spans="1:7" x14ac:dyDescent="0.25">
      <c r="A386" t="s">
        <v>37</v>
      </c>
      <c r="B386" t="s">
        <v>49</v>
      </c>
      <c r="C386">
        <v>12</v>
      </c>
      <c r="D386">
        <v>1978</v>
      </c>
      <c r="E386" t="s">
        <v>35</v>
      </c>
      <c r="F386" t="s">
        <v>201</v>
      </c>
      <c r="G386" t="s">
        <v>25</v>
      </c>
    </row>
    <row r="387" spans="1:7" x14ac:dyDescent="0.25">
      <c r="A387" t="s">
        <v>17</v>
      </c>
      <c r="B387" t="s">
        <v>49</v>
      </c>
      <c r="C387">
        <v>8</v>
      </c>
      <c r="D387">
        <v>1978</v>
      </c>
      <c r="E387" t="s">
        <v>35</v>
      </c>
      <c r="F387" t="s">
        <v>201</v>
      </c>
      <c r="G387" t="s">
        <v>25</v>
      </c>
    </row>
    <row r="388" spans="1:7" x14ac:dyDescent="0.25">
      <c r="A388" t="s">
        <v>75</v>
      </c>
      <c r="B388" t="s">
        <v>49</v>
      </c>
      <c r="C388">
        <v>8</v>
      </c>
      <c r="D388">
        <v>1978</v>
      </c>
      <c r="E388" t="s">
        <v>35</v>
      </c>
      <c r="F388" t="s">
        <v>201</v>
      </c>
      <c r="G388" t="s">
        <v>25</v>
      </c>
    </row>
    <row r="389" spans="1:7" x14ac:dyDescent="0.25">
      <c r="A389" t="s">
        <v>48</v>
      </c>
      <c r="B389" t="s">
        <v>49</v>
      </c>
      <c r="C389">
        <v>2</v>
      </c>
      <c r="D389">
        <v>1978</v>
      </c>
      <c r="E389" t="s">
        <v>35</v>
      </c>
      <c r="F389" t="s">
        <v>201</v>
      </c>
      <c r="G389" t="s">
        <v>25</v>
      </c>
    </row>
    <row r="390" spans="1:7" x14ac:dyDescent="0.25">
      <c r="A390" t="s">
        <v>52</v>
      </c>
      <c r="B390" t="s">
        <v>49</v>
      </c>
      <c r="C390">
        <v>10</v>
      </c>
      <c r="D390">
        <v>1978</v>
      </c>
      <c r="E390" t="s">
        <v>35</v>
      </c>
      <c r="F390" t="s">
        <v>201</v>
      </c>
      <c r="G390" t="s">
        <v>25</v>
      </c>
    </row>
    <row r="391" spans="1:7" x14ac:dyDescent="0.25">
      <c r="A391" t="s">
        <v>53</v>
      </c>
      <c r="B391" t="s">
        <v>49</v>
      </c>
      <c r="C391">
        <v>8</v>
      </c>
      <c r="D391">
        <v>1978</v>
      </c>
      <c r="E391" t="s">
        <v>35</v>
      </c>
      <c r="F391" t="s">
        <v>201</v>
      </c>
      <c r="G391" t="s">
        <v>25</v>
      </c>
    </row>
    <row r="392" spans="1:7" x14ac:dyDescent="0.25">
      <c r="A392" t="s">
        <v>76</v>
      </c>
      <c r="B392" t="s">
        <v>49</v>
      </c>
      <c r="C392">
        <v>6</v>
      </c>
      <c r="D392">
        <v>1978</v>
      </c>
      <c r="E392" t="s">
        <v>35</v>
      </c>
      <c r="F392" t="s">
        <v>201</v>
      </c>
      <c r="G392" t="s">
        <v>25</v>
      </c>
    </row>
    <row r="393" spans="1:7" x14ac:dyDescent="0.25">
      <c r="A393" t="s">
        <v>56</v>
      </c>
      <c r="B393" t="s">
        <v>49</v>
      </c>
      <c r="C393">
        <v>5</v>
      </c>
      <c r="D393">
        <v>1978</v>
      </c>
      <c r="E393" t="s">
        <v>35</v>
      </c>
      <c r="F393" t="s">
        <v>201</v>
      </c>
      <c r="G393" t="s">
        <v>25</v>
      </c>
    </row>
    <row r="394" spans="1:7" x14ac:dyDescent="0.25">
      <c r="A394" t="s">
        <v>29</v>
      </c>
      <c r="B394" t="s">
        <v>49</v>
      </c>
      <c r="C394">
        <v>10</v>
      </c>
      <c r="D394">
        <v>1978</v>
      </c>
      <c r="E394" t="s">
        <v>35</v>
      </c>
      <c r="F394" t="s">
        <v>201</v>
      </c>
      <c r="G394" t="s">
        <v>25</v>
      </c>
    </row>
    <row r="395" spans="1:7" x14ac:dyDescent="0.25">
      <c r="A395" t="s">
        <v>77</v>
      </c>
      <c r="B395" t="s">
        <v>49</v>
      </c>
      <c r="C395">
        <v>3</v>
      </c>
      <c r="D395">
        <v>1978</v>
      </c>
      <c r="E395" t="s">
        <v>35</v>
      </c>
      <c r="F395" t="s">
        <v>201</v>
      </c>
      <c r="G395" t="s">
        <v>25</v>
      </c>
    </row>
    <row r="396" spans="1:7" x14ac:dyDescent="0.25">
      <c r="A396" t="s">
        <v>69</v>
      </c>
      <c r="B396" t="s">
        <v>49</v>
      </c>
      <c r="C396">
        <v>5</v>
      </c>
      <c r="D396">
        <v>1978</v>
      </c>
      <c r="E396" t="s">
        <v>35</v>
      </c>
      <c r="F396" t="s">
        <v>201</v>
      </c>
      <c r="G396" t="s">
        <v>25</v>
      </c>
    </row>
    <row r="397" spans="1:7" x14ac:dyDescent="0.25">
      <c r="A397" t="s">
        <v>70</v>
      </c>
      <c r="B397" t="s">
        <v>49</v>
      </c>
      <c r="C397">
        <v>10</v>
      </c>
      <c r="D397">
        <v>1978</v>
      </c>
      <c r="E397" t="s">
        <v>35</v>
      </c>
      <c r="F397" t="s">
        <v>201</v>
      </c>
      <c r="G397" t="s">
        <v>25</v>
      </c>
    </row>
    <row r="398" spans="1:7" x14ac:dyDescent="0.25">
      <c r="A398" t="s">
        <v>33</v>
      </c>
      <c r="B398" t="s">
        <v>49</v>
      </c>
      <c r="C398">
        <v>6</v>
      </c>
      <c r="D398">
        <v>1978</v>
      </c>
      <c r="E398" t="s">
        <v>35</v>
      </c>
      <c r="F398" t="s">
        <v>201</v>
      </c>
      <c r="G398" t="s">
        <v>25</v>
      </c>
    </row>
    <row r="399" spans="1:7" x14ac:dyDescent="0.25">
      <c r="A399" t="s">
        <v>71</v>
      </c>
      <c r="B399" t="s">
        <v>49</v>
      </c>
      <c r="C399">
        <v>6</v>
      </c>
      <c r="D399">
        <v>1978</v>
      </c>
      <c r="E399" t="s">
        <v>35</v>
      </c>
      <c r="F399" t="s">
        <v>201</v>
      </c>
      <c r="G399" t="s">
        <v>25</v>
      </c>
    </row>
    <row r="400" spans="1:7" x14ac:dyDescent="0.25">
      <c r="A400" t="s">
        <v>78</v>
      </c>
      <c r="B400" t="s">
        <v>49</v>
      </c>
      <c r="C400">
        <v>8</v>
      </c>
      <c r="D400">
        <v>1978</v>
      </c>
      <c r="E400" t="s">
        <v>35</v>
      </c>
      <c r="F400" t="s">
        <v>201</v>
      </c>
      <c r="G400" t="s">
        <v>25</v>
      </c>
    </row>
    <row r="401" spans="1:7" x14ac:dyDescent="0.25">
      <c r="A401" t="s">
        <v>17</v>
      </c>
      <c r="B401" t="s">
        <v>52</v>
      </c>
      <c r="C401">
        <v>5</v>
      </c>
      <c r="D401">
        <v>1978</v>
      </c>
      <c r="E401" t="s">
        <v>35</v>
      </c>
      <c r="F401" t="s">
        <v>201</v>
      </c>
      <c r="G401" t="s">
        <v>25</v>
      </c>
    </row>
    <row r="402" spans="1:7" x14ac:dyDescent="0.25">
      <c r="A402" t="s">
        <v>75</v>
      </c>
      <c r="B402" t="s">
        <v>52</v>
      </c>
      <c r="C402">
        <v>1</v>
      </c>
      <c r="D402">
        <v>1978</v>
      </c>
      <c r="E402" t="s">
        <v>35</v>
      </c>
      <c r="F402" t="s">
        <v>201</v>
      </c>
      <c r="G402" t="s">
        <v>25</v>
      </c>
    </row>
    <row r="403" spans="1:7" x14ac:dyDescent="0.25">
      <c r="A403" t="s">
        <v>48</v>
      </c>
      <c r="B403" t="s">
        <v>52</v>
      </c>
      <c r="C403">
        <v>12</v>
      </c>
      <c r="D403">
        <v>1978</v>
      </c>
      <c r="E403" t="s">
        <v>35</v>
      </c>
      <c r="F403" t="s">
        <v>201</v>
      </c>
      <c r="G403" t="s">
        <v>25</v>
      </c>
    </row>
    <row r="404" spans="1:7" x14ac:dyDescent="0.25">
      <c r="A404" t="s">
        <v>53</v>
      </c>
      <c r="B404" t="s">
        <v>52</v>
      </c>
      <c r="C404">
        <v>7</v>
      </c>
      <c r="D404">
        <v>1978</v>
      </c>
      <c r="E404" t="s">
        <v>35</v>
      </c>
      <c r="F404" t="s">
        <v>201</v>
      </c>
      <c r="G404" t="s">
        <v>25</v>
      </c>
    </row>
    <row r="405" spans="1:7" x14ac:dyDescent="0.25">
      <c r="A405" t="s">
        <v>76</v>
      </c>
      <c r="B405" t="s">
        <v>52</v>
      </c>
      <c r="C405">
        <v>1</v>
      </c>
      <c r="D405">
        <v>1978</v>
      </c>
      <c r="E405" t="s">
        <v>35</v>
      </c>
      <c r="F405" t="s">
        <v>201</v>
      </c>
      <c r="G405" t="s">
        <v>25</v>
      </c>
    </row>
    <row r="406" spans="1:7" x14ac:dyDescent="0.25">
      <c r="A406" t="s">
        <v>56</v>
      </c>
      <c r="B406" t="s">
        <v>52</v>
      </c>
      <c r="C406">
        <v>3</v>
      </c>
      <c r="D406">
        <v>1978</v>
      </c>
      <c r="E406" t="s">
        <v>35</v>
      </c>
      <c r="F406" t="s">
        <v>201</v>
      </c>
      <c r="G406" t="s">
        <v>25</v>
      </c>
    </row>
    <row r="407" spans="1:7" x14ac:dyDescent="0.25">
      <c r="A407" t="s">
        <v>29</v>
      </c>
      <c r="B407" t="s">
        <v>52</v>
      </c>
      <c r="C407">
        <v>3</v>
      </c>
      <c r="D407">
        <v>1978</v>
      </c>
      <c r="E407" t="s">
        <v>35</v>
      </c>
      <c r="F407" t="s">
        <v>201</v>
      </c>
      <c r="G407" t="s">
        <v>25</v>
      </c>
    </row>
    <row r="408" spans="1:7" x14ac:dyDescent="0.25">
      <c r="A408" t="s">
        <v>69</v>
      </c>
      <c r="B408" t="s">
        <v>52</v>
      </c>
      <c r="C408">
        <v>10</v>
      </c>
      <c r="D408">
        <v>1978</v>
      </c>
      <c r="E408" t="s">
        <v>35</v>
      </c>
      <c r="F408" t="s">
        <v>201</v>
      </c>
      <c r="G408" t="s">
        <v>25</v>
      </c>
    </row>
    <row r="409" spans="1:7" x14ac:dyDescent="0.25">
      <c r="A409" t="s">
        <v>70</v>
      </c>
      <c r="B409" t="s">
        <v>52</v>
      </c>
      <c r="C409">
        <v>7</v>
      </c>
      <c r="D409">
        <v>1978</v>
      </c>
      <c r="E409" t="s">
        <v>35</v>
      </c>
      <c r="F409" t="s">
        <v>201</v>
      </c>
      <c r="G409" t="s">
        <v>25</v>
      </c>
    </row>
    <row r="410" spans="1:7" x14ac:dyDescent="0.25">
      <c r="A410" t="s">
        <v>33</v>
      </c>
      <c r="B410" t="s">
        <v>52</v>
      </c>
      <c r="C410">
        <v>3</v>
      </c>
      <c r="D410">
        <v>1978</v>
      </c>
      <c r="E410" t="s">
        <v>35</v>
      </c>
      <c r="F410" t="s">
        <v>201</v>
      </c>
      <c r="G410" t="s">
        <v>25</v>
      </c>
    </row>
    <row r="411" spans="1:7" x14ac:dyDescent="0.25">
      <c r="A411" t="s">
        <v>71</v>
      </c>
      <c r="B411" t="s">
        <v>52</v>
      </c>
      <c r="C411">
        <v>7</v>
      </c>
      <c r="D411">
        <v>1978</v>
      </c>
      <c r="E411" t="s">
        <v>35</v>
      </c>
      <c r="F411" t="s">
        <v>201</v>
      </c>
      <c r="G411" t="s">
        <v>25</v>
      </c>
    </row>
    <row r="412" spans="1:7" x14ac:dyDescent="0.25">
      <c r="A412" t="s">
        <v>37</v>
      </c>
      <c r="B412" t="s">
        <v>53</v>
      </c>
      <c r="C412">
        <v>3</v>
      </c>
      <c r="D412">
        <v>1978</v>
      </c>
      <c r="E412" t="s">
        <v>35</v>
      </c>
      <c r="F412" t="s">
        <v>201</v>
      </c>
      <c r="G412" t="s">
        <v>25</v>
      </c>
    </row>
    <row r="413" spans="1:7" x14ac:dyDescent="0.25">
      <c r="A413" t="s">
        <v>75</v>
      </c>
      <c r="B413" t="s">
        <v>53</v>
      </c>
      <c r="C413">
        <v>4</v>
      </c>
      <c r="D413">
        <v>1978</v>
      </c>
      <c r="E413" t="s">
        <v>35</v>
      </c>
      <c r="F413" t="s">
        <v>201</v>
      </c>
      <c r="G413" t="s">
        <v>25</v>
      </c>
    </row>
    <row r="414" spans="1:7" x14ac:dyDescent="0.25">
      <c r="A414" t="s">
        <v>48</v>
      </c>
      <c r="B414" t="s">
        <v>53</v>
      </c>
      <c r="C414">
        <v>5</v>
      </c>
      <c r="D414">
        <v>1978</v>
      </c>
      <c r="E414" t="s">
        <v>35</v>
      </c>
      <c r="F414" t="s">
        <v>201</v>
      </c>
      <c r="G414" t="s">
        <v>25</v>
      </c>
    </row>
    <row r="415" spans="1:7" x14ac:dyDescent="0.25">
      <c r="A415" t="s">
        <v>49</v>
      </c>
      <c r="B415" t="s">
        <v>53</v>
      </c>
      <c r="C415">
        <v>10</v>
      </c>
      <c r="D415">
        <v>1978</v>
      </c>
      <c r="E415" t="s">
        <v>35</v>
      </c>
      <c r="F415" t="s">
        <v>201</v>
      </c>
      <c r="G415" t="s">
        <v>25</v>
      </c>
    </row>
    <row r="416" spans="1:7" x14ac:dyDescent="0.25">
      <c r="A416" t="s">
        <v>76</v>
      </c>
      <c r="B416" t="s">
        <v>53</v>
      </c>
      <c r="C416">
        <v>7</v>
      </c>
      <c r="D416">
        <v>1978</v>
      </c>
      <c r="E416" t="s">
        <v>35</v>
      </c>
      <c r="F416" t="s">
        <v>201</v>
      </c>
      <c r="G416" t="s">
        <v>25</v>
      </c>
    </row>
    <row r="417" spans="1:7" x14ac:dyDescent="0.25">
      <c r="A417" t="s">
        <v>56</v>
      </c>
      <c r="B417" t="s">
        <v>53</v>
      </c>
      <c r="C417">
        <v>10</v>
      </c>
      <c r="D417">
        <v>1978</v>
      </c>
      <c r="E417" t="s">
        <v>35</v>
      </c>
      <c r="F417" t="s">
        <v>201</v>
      </c>
      <c r="G417" t="s">
        <v>25</v>
      </c>
    </row>
    <row r="418" spans="1:7" x14ac:dyDescent="0.25">
      <c r="A418" t="s">
        <v>29</v>
      </c>
      <c r="B418" t="s">
        <v>53</v>
      </c>
      <c r="C418">
        <v>2</v>
      </c>
      <c r="D418">
        <v>1978</v>
      </c>
      <c r="E418" t="s">
        <v>35</v>
      </c>
      <c r="F418" t="s">
        <v>201</v>
      </c>
      <c r="G418" t="s">
        <v>25</v>
      </c>
    </row>
    <row r="419" spans="1:7" x14ac:dyDescent="0.25">
      <c r="A419" t="s">
        <v>69</v>
      </c>
      <c r="B419" t="s">
        <v>53</v>
      </c>
      <c r="C419">
        <v>7</v>
      </c>
      <c r="D419">
        <v>1978</v>
      </c>
      <c r="E419" t="s">
        <v>35</v>
      </c>
      <c r="F419" t="s">
        <v>201</v>
      </c>
      <c r="G419" t="s">
        <v>25</v>
      </c>
    </row>
    <row r="420" spans="1:7" x14ac:dyDescent="0.25">
      <c r="A420" t="s">
        <v>70</v>
      </c>
      <c r="B420" t="s">
        <v>53</v>
      </c>
      <c r="C420">
        <v>2</v>
      </c>
      <c r="D420">
        <v>1978</v>
      </c>
      <c r="E420" t="s">
        <v>35</v>
      </c>
      <c r="F420" t="s">
        <v>201</v>
      </c>
      <c r="G420" t="s">
        <v>25</v>
      </c>
    </row>
    <row r="421" spans="1:7" x14ac:dyDescent="0.25">
      <c r="A421" t="s">
        <v>33</v>
      </c>
      <c r="B421" t="s">
        <v>53</v>
      </c>
      <c r="C421">
        <v>4</v>
      </c>
      <c r="D421">
        <v>1978</v>
      </c>
      <c r="E421" t="s">
        <v>35</v>
      </c>
      <c r="F421" t="s">
        <v>201</v>
      </c>
      <c r="G421" t="s">
        <v>25</v>
      </c>
    </row>
    <row r="422" spans="1:7" x14ac:dyDescent="0.25">
      <c r="A422" t="s">
        <v>37</v>
      </c>
      <c r="B422" t="s">
        <v>76</v>
      </c>
      <c r="C422">
        <v>6</v>
      </c>
      <c r="D422">
        <v>1978</v>
      </c>
      <c r="E422" t="s">
        <v>35</v>
      </c>
      <c r="F422" t="s">
        <v>201</v>
      </c>
      <c r="G422" t="s">
        <v>25</v>
      </c>
    </row>
    <row r="423" spans="1:7" x14ac:dyDescent="0.25">
      <c r="A423" t="s">
        <v>17</v>
      </c>
      <c r="B423" t="s">
        <v>76</v>
      </c>
      <c r="C423">
        <v>10</v>
      </c>
      <c r="D423">
        <v>1978</v>
      </c>
      <c r="E423" t="s">
        <v>35</v>
      </c>
      <c r="F423" t="s">
        <v>201</v>
      </c>
      <c r="G423" t="s">
        <v>25</v>
      </c>
    </row>
    <row r="424" spans="1:7" x14ac:dyDescent="0.25">
      <c r="A424" t="s">
        <v>48</v>
      </c>
      <c r="B424" t="s">
        <v>76</v>
      </c>
      <c r="C424">
        <v>3</v>
      </c>
      <c r="D424">
        <v>1978</v>
      </c>
      <c r="E424" t="s">
        <v>35</v>
      </c>
      <c r="F424" t="s">
        <v>201</v>
      </c>
      <c r="G424" t="s">
        <v>25</v>
      </c>
    </row>
    <row r="425" spans="1:7" x14ac:dyDescent="0.25">
      <c r="A425" t="s">
        <v>49</v>
      </c>
      <c r="B425" t="s">
        <v>76</v>
      </c>
      <c r="C425">
        <v>5</v>
      </c>
      <c r="D425">
        <v>1978</v>
      </c>
      <c r="E425" t="s">
        <v>35</v>
      </c>
      <c r="F425" t="s">
        <v>201</v>
      </c>
      <c r="G425" t="s">
        <v>25</v>
      </c>
    </row>
    <row r="426" spans="1:7" x14ac:dyDescent="0.25">
      <c r="A426" t="s">
        <v>52</v>
      </c>
      <c r="B426" t="s">
        <v>76</v>
      </c>
      <c r="C426">
        <v>5</v>
      </c>
      <c r="D426">
        <v>1978</v>
      </c>
      <c r="E426" t="s">
        <v>35</v>
      </c>
      <c r="F426" t="s">
        <v>201</v>
      </c>
      <c r="G426" t="s">
        <v>25</v>
      </c>
    </row>
    <row r="427" spans="1:7" x14ac:dyDescent="0.25">
      <c r="A427" t="s">
        <v>53</v>
      </c>
      <c r="B427" t="s">
        <v>76</v>
      </c>
      <c r="C427">
        <v>10</v>
      </c>
      <c r="D427">
        <v>1978</v>
      </c>
      <c r="E427" t="s">
        <v>35</v>
      </c>
      <c r="F427" t="s">
        <v>201</v>
      </c>
      <c r="G427" t="s">
        <v>25</v>
      </c>
    </row>
    <row r="428" spans="1:7" x14ac:dyDescent="0.25">
      <c r="A428" t="s">
        <v>77</v>
      </c>
      <c r="B428" t="s">
        <v>76</v>
      </c>
      <c r="C428">
        <v>12</v>
      </c>
      <c r="D428">
        <v>1978</v>
      </c>
      <c r="E428" t="s">
        <v>35</v>
      </c>
      <c r="F428" t="s">
        <v>201</v>
      </c>
      <c r="G428" t="s">
        <v>25</v>
      </c>
    </row>
    <row r="429" spans="1:7" x14ac:dyDescent="0.25">
      <c r="A429" t="s">
        <v>70</v>
      </c>
      <c r="B429" t="s">
        <v>76</v>
      </c>
      <c r="C429">
        <v>8</v>
      </c>
      <c r="D429">
        <v>1978</v>
      </c>
      <c r="E429" t="s">
        <v>35</v>
      </c>
      <c r="F429" t="s">
        <v>201</v>
      </c>
      <c r="G429" t="s">
        <v>25</v>
      </c>
    </row>
    <row r="430" spans="1:7" x14ac:dyDescent="0.25">
      <c r="A430" t="s">
        <v>33</v>
      </c>
      <c r="B430" t="s">
        <v>76</v>
      </c>
      <c r="C430">
        <v>7</v>
      </c>
      <c r="D430">
        <v>1978</v>
      </c>
      <c r="E430" t="s">
        <v>35</v>
      </c>
      <c r="F430" t="s">
        <v>201</v>
      </c>
      <c r="G430" t="s">
        <v>25</v>
      </c>
    </row>
    <row r="431" spans="1:7" x14ac:dyDescent="0.25">
      <c r="A431" t="s">
        <v>37</v>
      </c>
      <c r="B431" t="s">
        <v>56</v>
      </c>
      <c r="C431">
        <v>8</v>
      </c>
      <c r="D431">
        <v>1978</v>
      </c>
      <c r="E431" t="s">
        <v>35</v>
      </c>
      <c r="F431" t="s">
        <v>201</v>
      </c>
      <c r="G431" t="s">
        <v>25</v>
      </c>
    </row>
    <row r="432" spans="1:7" x14ac:dyDescent="0.25">
      <c r="A432" t="s">
        <v>17</v>
      </c>
      <c r="B432" t="s">
        <v>56</v>
      </c>
      <c r="C432">
        <v>12</v>
      </c>
      <c r="D432">
        <v>1978</v>
      </c>
      <c r="E432" t="s">
        <v>35</v>
      </c>
      <c r="F432" t="s">
        <v>201</v>
      </c>
      <c r="G432" t="s">
        <v>25</v>
      </c>
    </row>
    <row r="433" spans="1:7" x14ac:dyDescent="0.25">
      <c r="A433" t="s">
        <v>75</v>
      </c>
      <c r="B433" t="s">
        <v>56</v>
      </c>
      <c r="C433">
        <v>6</v>
      </c>
      <c r="D433">
        <v>1978</v>
      </c>
      <c r="E433" t="s">
        <v>35</v>
      </c>
      <c r="F433" t="s">
        <v>201</v>
      </c>
      <c r="G433" t="s">
        <v>25</v>
      </c>
    </row>
    <row r="434" spans="1:7" x14ac:dyDescent="0.25">
      <c r="A434" t="s">
        <v>48</v>
      </c>
      <c r="B434" t="s">
        <v>56</v>
      </c>
      <c r="C434">
        <v>10</v>
      </c>
      <c r="D434">
        <v>1978</v>
      </c>
      <c r="E434" t="s">
        <v>35</v>
      </c>
      <c r="F434" t="s">
        <v>201</v>
      </c>
      <c r="G434" t="s">
        <v>25</v>
      </c>
    </row>
    <row r="435" spans="1:7" x14ac:dyDescent="0.25">
      <c r="A435" t="s">
        <v>49</v>
      </c>
      <c r="B435" t="s">
        <v>56</v>
      </c>
      <c r="C435">
        <v>8</v>
      </c>
      <c r="D435">
        <v>1978</v>
      </c>
      <c r="E435" t="s">
        <v>35</v>
      </c>
      <c r="F435" t="s">
        <v>201</v>
      </c>
      <c r="G435" t="s">
        <v>25</v>
      </c>
    </row>
    <row r="436" spans="1:7" x14ac:dyDescent="0.25">
      <c r="A436" t="s">
        <v>52</v>
      </c>
      <c r="B436" t="s">
        <v>56</v>
      </c>
      <c r="C436">
        <v>12</v>
      </c>
      <c r="D436">
        <v>1978</v>
      </c>
      <c r="E436" t="s">
        <v>35</v>
      </c>
      <c r="F436" t="s">
        <v>201</v>
      </c>
      <c r="G436" t="s">
        <v>25</v>
      </c>
    </row>
    <row r="437" spans="1:7" x14ac:dyDescent="0.25">
      <c r="A437" t="s">
        <v>53</v>
      </c>
      <c r="B437" t="s">
        <v>56</v>
      </c>
      <c r="C437">
        <v>5</v>
      </c>
      <c r="D437">
        <v>1978</v>
      </c>
      <c r="E437" t="s">
        <v>35</v>
      </c>
      <c r="F437" t="s">
        <v>201</v>
      </c>
      <c r="G437" t="s">
        <v>25</v>
      </c>
    </row>
    <row r="438" spans="1:7" x14ac:dyDescent="0.25">
      <c r="A438" t="s">
        <v>76</v>
      </c>
      <c r="B438" t="s">
        <v>56</v>
      </c>
      <c r="C438">
        <v>8</v>
      </c>
      <c r="D438">
        <v>1978</v>
      </c>
      <c r="E438" t="s">
        <v>35</v>
      </c>
      <c r="F438" t="s">
        <v>201</v>
      </c>
      <c r="G438" t="s">
        <v>25</v>
      </c>
    </row>
    <row r="439" spans="1:7" x14ac:dyDescent="0.25">
      <c r="A439" t="s">
        <v>29</v>
      </c>
      <c r="B439" t="s">
        <v>56</v>
      </c>
      <c r="C439">
        <v>8</v>
      </c>
      <c r="D439">
        <v>1978</v>
      </c>
      <c r="E439" t="s">
        <v>35</v>
      </c>
      <c r="F439" t="s">
        <v>201</v>
      </c>
      <c r="G439" t="s">
        <v>25</v>
      </c>
    </row>
    <row r="440" spans="1:7" x14ac:dyDescent="0.25">
      <c r="A440" t="s">
        <v>77</v>
      </c>
      <c r="B440" t="s">
        <v>56</v>
      </c>
      <c r="C440">
        <v>8</v>
      </c>
      <c r="D440">
        <v>1978</v>
      </c>
      <c r="E440" t="s">
        <v>35</v>
      </c>
      <c r="F440" t="s">
        <v>201</v>
      </c>
      <c r="G440" t="s">
        <v>25</v>
      </c>
    </row>
    <row r="441" spans="1:7" x14ac:dyDescent="0.25">
      <c r="A441" t="s">
        <v>69</v>
      </c>
      <c r="B441" t="s">
        <v>56</v>
      </c>
      <c r="C441">
        <v>6</v>
      </c>
      <c r="D441">
        <v>1978</v>
      </c>
      <c r="E441" t="s">
        <v>35</v>
      </c>
      <c r="F441" t="s">
        <v>201</v>
      </c>
      <c r="G441" t="s">
        <v>25</v>
      </c>
    </row>
    <row r="442" spans="1:7" x14ac:dyDescent="0.25">
      <c r="A442" t="s">
        <v>33</v>
      </c>
      <c r="B442" t="s">
        <v>56</v>
      </c>
      <c r="C442">
        <v>12</v>
      </c>
      <c r="D442">
        <v>1978</v>
      </c>
      <c r="E442" t="s">
        <v>35</v>
      </c>
      <c r="F442" t="s">
        <v>201</v>
      </c>
      <c r="G442" t="s">
        <v>25</v>
      </c>
    </row>
    <row r="443" spans="1:7" x14ac:dyDescent="0.25">
      <c r="A443" t="s">
        <v>71</v>
      </c>
      <c r="B443" t="s">
        <v>56</v>
      </c>
      <c r="C443">
        <v>12</v>
      </c>
      <c r="D443">
        <v>1978</v>
      </c>
      <c r="E443" t="s">
        <v>35</v>
      </c>
      <c r="F443" t="s">
        <v>201</v>
      </c>
      <c r="G443" t="s">
        <v>25</v>
      </c>
    </row>
    <row r="444" spans="1:7" x14ac:dyDescent="0.25">
      <c r="A444" t="s">
        <v>78</v>
      </c>
      <c r="B444" t="s">
        <v>56</v>
      </c>
      <c r="C444">
        <v>5</v>
      </c>
      <c r="D444">
        <v>1978</v>
      </c>
      <c r="E444" t="s">
        <v>35</v>
      </c>
      <c r="F444" t="s">
        <v>201</v>
      </c>
      <c r="G444" t="s">
        <v>25</v>
      </c>
    </row>
    <row r="445" spans="1:7" x14ac:dyDescent="0.25">
      <c r="A445" t="s">
        <v>17</v>
      </c>
      <c r="B445" t="s">
        <v>29</v>
      </c>
      <c r="C445">
        <v>1</v>
      </c>
      <c r="D445">
        <v>1978</v>
      </c>
      <c r="E445" t="s">
        <v>35</v>
      </c>
      <c r="F445" t="s">
        <v>201</v>
      </c>
      <c r="G445" t="s">
        <v>25</v>
      </c>
    </row>
    <row r="446" spans="1:7" x14ac:dyDescent="0.25">
      <c r="A446" t="s">
        <v>49</v>
      </c>
      <c r="B446" t="s">
        <v>29</v>
      </c>
      <c r="C446">
        <v>4</v>
      </c>
      <c r="D446">
        <v>1978</v>
      </c>
      <c r="E446" t="s">
        <v>35</v>
      </c>
      <c r="F446" t="s">
        <v>201</v>
      </c>
      <c r="G446" t="s">
        <v>25</v>
      </c>
    </row>
    <row r="447" spans="1:7" x14ac:dyDescent="0.25">
      <c r="A447" t="s">
        <v>52</v>
      </c>
      <c r="B447" t="s">
        <v>29</v>
      </c>
      <c r="C447">
        <v>2</v>
      </c>
      <c r="D447">
        <v>1978</v>
      </c>
      <c r="E447" t="s">
        <v>35</v>
      </c>
      <c r="F447" t="s">
        <v>201</v>
      </c>
      <c r="G447" t="s">
        <v>25</v>
      </c>
    </row>
    <row r="448" spans="1:7" x14ac:dyDescent="0.25">
      <c r="A448" t="s">
        <v>53</v>
      </c>
      <c r="B448" t="s">
        <v>29</v>
      </c>
      <c r="C448">
        <v>2</v>
      </c>
      <c r="D448">
        <v>1978</v>
      </c>
      <c r="E448" t="s">
        <v>35</v>
      </c>
      <c r="F448" t="s">
        <v>201</v>
      </c>
      <c r="G448" t="s">
        <v>25</v>
      </c>
    </row>
    <row r="449" spans="1:7" x14ac:dyDescent="0.25">
      <c r="A449" t="s">
        <v>76</v>
      </c>
      <c r="B449" t="s">
        <v>29</v>
      </c>
      <c r="C449">
        <v>10</v>
      </c>
      <c r="D449">
        <v>1978</v>
      </c>
      <c r="E449" t="s">
        <v>35</v>
      </c>
      <c r="F449" t="s">
        <v>201</v>
      </c>
      <c r="G449" t="s">
        <v>25</v>
      </c>
    </row>
    <row r="450" spans="1:7" x14ac:dyDescent="0.25">
      <c r="A450" t="s">
        <v>77</v>
      </c>
      <c r="B450" t="s">
        <v>29</v>
      </c>
      <c r="C450">
        <v>6</v>
      </c>
      <c r="D450">
        <v>1978</v>
      </c>
      <c r="E450" t="s">
        <v>35</v>
      </c>
      <c r="F450" t="s">
        <v>201</v>
      </c>
      <c r="G450" t="s">
        <v>25</v>
      </c>
    </row>
    <row r="451" spans="1:7" x14ac:dyDescent="0.25">
      <c r="A451" t="s">
        <v>69</v>
      </c>
      <c r="B451" t="s">
        <v>29</v>
      </c>
      <c r="C451">
        <v>8</v>
      </c>
      <c r="D451">
        <v>1978</v>
      </c>
      <c r="E451" t="s">
        <v>35</v>
      </c>
      <c r="F451" t="s">
        <v>201</v>
      </c>
      <c r="G451" t="s">
        <v>25</v>
      </c>
    </row>
    <row r="452" spans="1:7" x14ac:dyDescent="0.25">
      <c r="A452" t="s">
        <v>33</v>
      </c>
      <c r="B452" t="s">
        <v>29</v>
      </c>
      <c r="C452">
        <v>1</v>
      </c>
      <c r="D452">
        <v>1978</v>
      </c>
      <c r="E452" t="s">
        <v>35</v>
      </c>
      <c r="F452" t="s">
        <v>201</v>
      </c>
      <c r="G452" t="s">
        <v>25</v>
      </c>
    </row>
    <row r="453" spans="1:7" x14ac:dyDescent="0.25">
      <c r="A453" t="s">
        <v>78</v>
      </c>
      <c r="B453" t="s">
        <v>29</v>
      </c>
      <c r="C453">
        <v>6</v>
      </c>
      <c r="D453">
        <v>1978</v>
      </c>
      <c r="E453" t="s">
        <v>35</v>
      </c>
      <c r="F453" t="s">
        <v>201</v>
      </c>
      <c r="G453" t="s">
        <v>25</v>
      </c>
    </row>
    <row r="454" spans="1:7" x14ac:dyDescent="0.25">
      <c r="A454" t="s">
        <v>37</v>
      </c>
      <c r="B454" t="s">
        <v>69</v>
      </c>
      <c r="C454">
        <v>7</v>
      </c>
      <c r="D454">
        <v>1978</v>
      </c>
      <c r="E454" t="s">
        <v>35</v>
      </c>
      <c r="F454" t="s">
        <v>201</v>
      </c>
      <c r="G454" t="s">
        <v>25</v>
      </c>
    </row>
    <row r="455" spans="1:7" x14ac:dyDescent="0.25">
      <c r="A455" t="s">
        <v>17</v>
      </c>
      <c r="B455" t="s">
        <v>69</v>
      </c>
      <c r="C455">
        <v>2</v>
      </c>
      <c r="D455">
        <v>1978</v>
      </c>
      <c r="E455" t="s">
        <v>35</v>
      </c>
      <c r="F455" t="s">
        <v>201</v>
      </c>
      <c r="G455" t="s">
        <v>25</v>
      </c>
    </row>
    <row r="456" spans="1:7" x14ac:dyDescent="0.25">
      <c r="A456" t="s">
        <v>75</v>
      </c>
      <c r="B456" t="s">
        <v>69</v>
      </c>
      <c r="C456">
        <v>12</v>
      </c>
      <c r="D456">
        <v>1978</v>
      </c>
      <c r="E456" t="s">
        <v>35</v>
      </c>
      <c r="F456" t="s">
        <v>201</v>
      </c>
      <c r="G456" t="s">
        <v>25</v>
      </c>
    </row>
    <row r="457" spans="1:7" x14ac:dyDescent="0.25">
      <c r="A457" t="s">
        <v>48</v>
      </c>
      <c r="B457" t="s">
        <v>69</v>
      </c>
      <c r="C457">
        <v>7</v>
      </c>
      <c r="D457">
        <v>1978</v>
      </c>
      <c r="E457" t="s">
        <v>35</v>
      </c>
      <c r="F457" t="s">
        <v>201</v>
      </c>
      <c r="G457" t="s">
        <v>25</v>
      </c>
    </row>
    <row r="458" spans="1:7" x14ac:dyDescent="0.25">
      <c r="A458" t="s">
        <v>53</v>
      </c>
      <c r="B458" t="s">
        <v>69</v>
      </c>
      <c r="C458">
        <v>6</v>
      </c>
      <c r="D458">
        <v>1978</v>
      </c>
      <c r="E458" t="s">
        <v>35</v>
      </c>
      <c r="F458" t="s">
        <v>201</v>
      </c>
      <c r="G458" t="s">
        <v>25</v>
      </c>
    </row>
    <row r="459" spans="1:7" x14ac:dyDescent="0.25">
      <c r="A459" t="s">
        <v>56</v>
      </c>
      <c r="B459" t="s">
        <v>69</v>
      </c>
      <c r="C459">
        <v>6</v>
      </c>
      <c r="D459">
        <v>1978</v>
      </c>
      <c r="E459" t="s">
        <v>35</v>
      </c>
      <c r="F459" t="s">
        <v>201</v>
      </c>
      <c r="G459" t="s">
        <v>25</v>
      </c>
    </row>
    <row r="460" spans="1:7" x14ac:dyDescent="0.25">
      <c r="A460" t="s">
        <v>33</v>
      </c>
      <c r="B460" t="s">
        <v>69</v>
      </c>
      <c r="C460">
        <v>8</v>
      </c>
      <c r="D460">
        <v>1978</v>
      </c>
      <c r="E460" t="s">
        <v>35</v>
      </c>
      <c r="F460" t="s">
        <v>201</v>
      </c>
      <c r="G460" t="s">
        <v>25</v>
      </c>
    </row>
    <row r="461" spans="1:7" x14ac:dyDescent="0.25">
      <c r="A461" t="s">
        <v>71</v>
      </c>
      <c r="B461" t="s">
        <v>69</v>
      </c>
      <c r="C461">
        <v>4</v>
      </c>
      <c r="D461">
        <v>1978</v>
      </c>
      <c r="E461" t="s">
        <v>35</v>
      </c>
      <c r="F461" t="s">
        <v>201</v>
      </c>
      <c r="G461" t="s">
        <v>25</v>
      </c>
    </row>
    <row r="462" spans="1:7" x14ac:dyDescent="0.25">
      <c r="A462" t="s">
        <v>48</v>
      </c>
      <c r="B462" t="s">
        <v>70</v>
      </c>
      <c r="C462">
        <v>4</v>
      </c>
      <c r="D462">
        <v>1978</v>
      </c>
      <c r="E462" t="s">
        <v>35</v>
      </c>
      <c r="F462" t="s">
        <v>201</v>
      </c>
      <c r="G462" t="s">
        <v>25</v>
      </c>
    </row>
    <row r="463" spans="1:7" x14ac:dyDescent="0.25">
      <c r="A463" t="s">
        <v>49</v>
      </c>
      <c r="B463" t="s">
        <v>70</v>
      </c>
      <c r="C463">
        <v>3</v>
      </c>
      <c r="D463">
        <v>1978</v>
      </c>
      <c r="E463" t="s">
        <v>35</v>
      </c>
      <c r="F463" t="s">
        <v>201</v>
      </c>
      <c r="G463" t="s">
        <v>25</v>
      </c>
    </row>
    <row r="464" spans="1:7" x14ac:dyDescent="0.25">
      <c r="A464" t="s">
        <v>76</v>
      </c>
      <c r="B464" t="s">
        <v>70</v>
      </c>
      <c r="C464">
        <v>5</v>
      </c>
      <c r="D464">
        <v>1978</v>
      </c>
      <c r="E464" t="s">
        <v>35</v>
      </c>
      <c r="F464" t="s">
        <v>201</v>
      </c>
      <c r="G464" t="s">
        <v>25</v>
      </c>
    </row>
    <row r="465" spans="1:7" x14ac:dyDescent="0.25">
      <c r="A465" t="s">
        <v>77</v>
      </c>
      <c r="B465" t="s">
        <v>70</v>
      </c>
      <c r="C465">
        <v>10</v>
      </c>
      <c r="D465">
        <v>1978</v>
      </c>
      <c r="E465" t="s">
        <v>35</v>
      </c>
      <c r="F465" t="s">
        <v>201</v>
      </c>
      <c r="G465" t="s">
        <v>25</v>
      </c>
    </row>
    <row r="466" spans="1:7" x14ac:dyDescent="0.25">
      <c r="A466" t="s">
        <v>78</v>
      </c>
      <c r="B466" t="s">
        <v>70</v>
      </c>
      <c r="C466">
        <v>4</v>
      </c>
      <c r="D466">
        <v>1978</v>
      </c>
      <c r="E466" t="s">
        <v>35</v>
      </c>
      <c r="F466" t="s">
        <v>201</v>
      </c>
      <c r="G466" t="s">
        <v>25</v>
      </c>
    </row>
    <row r="467" spans="1:7" x14ac:dyDescent="0.25">
      <c r="A467" t="s">
        <v>37</v>
      </c>
      <c r="B467" t="s">
        <v>33</v>
      </c>
      <c r="C467">
        <v>10</v>
      </c>
      <c r="D467">
        <v>1978</v>
      </c>
      <c r="E467" t="s">
        <v>35</v>
      </c>
      <c r="F467" t="s">
        <v>201</v>
      </c>
      <c r="G467" t="s">
        <v>25</v>
      </c>
    </row>
    <row r="468" spans="1:7" x14ac:dyDescent="0.25">
      <c r="A468" t="s">
        <v>17</v>
      </c>
      <c r="B468" t="s">
        <v>33</v>
      </c>
      <c r="C468">
        <v>7</v>
      </c>
      <c r="D468">
        <v>1978</v>
      </c>
      <c r="E468" t="s">
        <v>35</v>
      </c>
      <c r="F468" t="s">
        <v>201</v>
      </c>
      <c r="G468" t="s">
        <v>25</v>
      </c>
    </row>
    <row r="469" spans="1:7" x14ac:dyDescent="0.25">
      <c r="A469" t="s">
        <v>75</v>
      </c>
      <c r="B469" t="s">
        <v>33</v>
      </c>
      <c r="C469">
        <v>3</v>
      </c>
      <c r="D469">
        <v>1978</v>
      </c>
      <c r="E469" t="s">
        <v>35</v>
      </c>
      <c r="F469" t="s">
        <v>201</v>
      </c>
      <c r="G469" t="s">
        <v>25</v>
      </c>
    </row>
    <row r="470" spans="1:7" x14ac:dyDescent="0.25">
      <c r="A470" t="s">
        <v>48</v>
      </c>
      <c r="B470" t="s">
        <v>33</v>
      </c>
      <c r="C470">
        <v>1</v>
      </c>
      <c r="D470">
        <v>1978</v>
      </c>
      <c r="E470" t="s">
        <v>35</v>
      </c>
      <c r="F470" t="s">
        <v>201</v>
      </c>
      <c r="G470" t="s">
        <v>25</v>
      </c>
    </row>
    <row r="471" spans="1:7" x14ac:dyDescent="0.25">
      <c r="A471" t="s">
        <v>49</v>
      </c>
      <c r="B471" t="s">
        <v>33</v>
      </c>
      <c r="C471">
        <v>7</v>
      </c>
      <c r="D471">
        <v>1978</v>
      </c>
      <c r="E471" t="s">
        <v>35</v>
      </c>
      <c r="F471" t="s">
        <v>201</v>
      </c>
      <c r="G471" t="s">
        <v>25</v>
      </c>
    </row>
    <row r="472" spans="1:7" x14ac:dyDescent="0.25">
      <c r="A472" t="s">
        <v>52</v>
      </c>
      <c r="B472" t="s">
        <v>33</v>
      </c>
      <c r="C472">
        <v>6</v>
      </c>
      <c r="D472">
        <v>1978</v>
      </c>
      <c r="E472" t="s">
        <v>35</v>
      </c>
      <c r="F472" t="s">
        <v>201</v>
      </c>
      <c r="G472" t="s">
        <v>25</v>
      </c>
    </row>
    <row r="473" spans="1:7" x14ac:dyDescent="0.25">
      <c r="A473" t="s">
        <v>56</v>
      </c>
      <c r="B473" t="s">
        <v>33</v>
      </c>
      <c r="C473">
        <v>1</v>
      </c>
      <c r="D473">
        <v>1978</v>
      </c>
      <c r="E473" t="s">
        <v>35</v>
      </c>
      <c r="F473" t="s">
        <v>201</v>
      </c>
      <c r="G473" t="s">
        <v>25</v>
      </c>
    </row>
    <row r="474" spans="1:7" x14ac:dyDescent="0.25">
      <c r="A474" t="s">
        <v>29</v>
      </c>
      <c r="B474" t="s">
        <v>33</v>
      </c>
      <c r="C474">
        <v>1</v>
      </c>
      <c r="D474">
        <v>1978</v>
      </c>
      <c r="E474" t="s">
        <v>35</v>
      </c>
      <c r="F474" t="s">
        <v>201</v>
      </c>
      <c r="G474" t="s">
        <v>25</v>
      </c>
    </row>
    <row r="475" spans="1:7" x14ac:dyDescent="0.25">
      <c r="A475" t="s">
        <v>77</v>
      </c>
      <c r="B475" t="s">
        <v>33</v>
      </c>
      <c r="C475">
        <v>5</v>
      </c>
      <c r="D475">
        <v>1978</v>
      </c>
      <c r="E475" t="s">
        <v>35</v>
      </c>
      <c r="F475" t="s">
        <v>201</v>
      </c>
      <c r="G475" t="s">
        <v>25</v>
      </c>
    </row>
    <row r="476" spans="1:7" x14ac:dyDescent="0.25">
      <c r="A476" t="s">
        <v>69</v>
      </c>
      <c r="B476" t="s">
        <v>33</v>
      </c>
      <c r="C476">
        <v>4</v>
      </c>
      <c r="D476">
        <v>1978</v>
      </c>
      <c r="E476" t="s">
        <v>35</v>
      </c>
      <c r="F476" t="s">
        <v>201</v>
      </c>
      <c r="G476" t="s">
        <v>25</v>
      </c>
    </row>
    <row r="477" spans="1:7" x14ac:dyDescent="0.25">
      <c r="A477" t="s">
        <v>71</v>
      </c>
      <c r="B477" t="s">
        <v>33</v>
      </c>
      <c r="C477">
        <v>8</v>
      </c>
      <c r="D477">
        <v>1978</v>
      </c>
      <c r="E477" t="s">
        <v>35</v>
      </c>
      <c r="F477" t="s">
        <v>201</v>
      </c>
      <c r="G477" t="s">
        <v>25</v>
      </c>
    </row>
    <row r="478" spans="1:7" x14ac:dyDescent="0.25">
      <c r="A478" t="s">
        <v>78</v>
      </c>
      <c r="B478" t="s">
        <v>33</v>
      </c>
      <c r="C478">
        <v>2</v>
      </c>
      <c r="D478">
        <v>1978</v>
      </c>
      <c r="E478" t="s">
        <v>35</v>
      </c>
      <c r="F478" t="s">
        <v>201</v>
      </c>
      <c r="G478" t="s">
        <v>25</v>
      </c>
    </row>
    <row r="479" spans="1:7" x14ac:dyDescent="0.25">
      <c r="A479" t="s">
        <v>75</v>
      </c>
      <c r="B479" t="s">
        <v>71</v>
      </c>
      <c r="C479">
        <v>5</v>
      </c>
      <c r="D479">
        <v>1978</v>
      </c>
      <c r="E479" t="s">
        <v>35</v>
      </c>
      <c r="F479" t="s">
        <v>201</v>
      </c>
      <c r="G479" t="s">
        <v>25</v>
      </c>
    </row>
    <row r="480" spans="1:7" x14ac:dyDescent="0.25">
      <c r="A480" t="s">
        <v>52</v>
      </c>
      <c r="B480" t="s">
        <v>71</v>
      </c>
      <c r="C480">
        <v>4</v>
      </c>
      <c r="D480">
        <v>1978</v>
      </c>
      <c r="E480" t="s">
        <v>35</v>
      </c>
      <c r="F480" t="s">
        <v>201</v>
      </c>
      <c r="G480" t="s">
        <v>25</v>
      </c>
    </row>
    <row r="481" spans="1:7" x14ac:dyDescent="0.25">
      <c r="A481" t="s">
        <v>56</v>
      </c>
      <c r="B481" t="s">
        <v>71</v>
      </c>
      <c r="C481">
        <v>12</v>
      </c>
      <c r="D481">
        <v>1978</v>
      </c>
      <c r="E481" t="s">
        <v>35</v>
      </c>
      <c r="F481" t="s">
        <v>201</v>
      </c>
      <c r="G481" t="s">
        <v>25</v>
      </c>
    </row>
    <row r="482" spans="1:7" x14ac:dyDescent="0.25">
      <c r="A482" t="s">
        <v>29</v>
      </c>
      <c r="B482" t="s">
        <v>71</v>
      </c>
      <c r="C482">
        <v>5</v>
      </c>
      <c r="D482">
        <v>1978</v>
      </c>
      <c r="E482" t="s">
        <v>35</v>
      </c>
      <c r="F482" t="s">
        <v>201</v>
      </c>
      <c r="G482" t="s">
        <v>25</v>
      </c>
    </row>
    <row r="483" spans="1:7" x14ac:dyDescent="0.25">
      <c r="A483" t="s">
        <v>70</v>
      </c>
      <c r="B483" t="s">
        <v>71</v>
      </c>
      <c r="C483">
        <v>1</v>
      </c>
      <c r="D483">
        <v>1978</v>
      </c>
      <c r="E483" t="s">
        <v>35</v>
      </c>
      <c r="F483" t="s">
        <v>201</v>
      </c>
      <c r="G483" t="s">
        <v>25</v>
      </c>
    </row>
    <row r="484" spans="1:7" x14ac:dyDescent="0.25">
      <c r="A484" t="s">
        <v>78</v>
      </c>
      <c r="B484" t="s">
        <v>71</v>
      </c>
      <c r="C484">
        <v>3</v>
      </c>
      <c r="D484">
        <v>1978</v>
      </c>
      <c r="E484" t="s">
        <v>35</v>
      </c>
      <c r="F484" t="s">
        <v>201</v>
      </c>
      <c r="G484" t="s">
        <v>25</v>
      </c>
    </row>
    <row r="485" spans="1:7" x14ac:dyDescent="0.25">
      <c r="A485" t="s">
        <v>37</v>
      </c>
      <c r="B485" t="s">
        <v>78</v>
      </c>
      <c r="C485">
        <v>5</v>
      </c>
      <c r="D485">
        <v>1978</v>
      </c>
      <c r="E485" t="s">
        <v>35</v>
      </c>
      <c r="F485" t="s">
        <v>201</v>
      </c>
      <c r="G485" t="s">
        <v>25</v>
      </c>
    </row>
    <row r="486" spans="1:7" x14ac:dyDescent="0.25">
      <c r="A486" t="s">
        <v>17</v>
      </c>
      <c r="B486" t="s">
        <v>78</v>
      </c>
      <c r="C486">
        <v>4</v>
      </c>
      <c r="D486">
        <v>1978</v>
      </c>
      <c r="E486" t="s">
        <v>35</v>
      </c>
      <c r="F486" t="s">
        <v>201</v>
      </c>
      <c r="G486" t="s">
        <v>25</v>
      </c>
    </row>
    <row r="487" spans="1:7" x14ac:dyDescent="0.25">
      <c r="A487" t="s">
        <v>49</v>
      </c>
      <c r="B487" t="s">
        <v>78</v>
      </c>
      <c r="C487">
        <v>2</v>
      </c>
      <c r="D487">
        <v>1978</v>
      </c>
      <c r="E487" t="s">
        <v>35</v>
      </c>
      <c r="F487" t="s">
        <v>201</v>
      </c>
      <c r="G487" t="s">
        <v>25</v>
      </c>
    </row>
    <row r="488" spans="1:7" x14ac:dyDescent="0.25">
      <c r="A488" t="s">
        <v>52</v>
      </c>
      <c r="B488" t="s">
        <v>78</v>
      </c>
      <c r="C488">
        <v>8</v>
      </c>
      <c r="D488">
        <v>1978</v>
      </c>
      <c r="E488" t="s">
        <v>35</v>
      </c>
      <c r="F488" t="s">
        <v>201</v>
      </c>
      <c r="G488" t="s">
        <v>25</v>
      </c>
    </row>
    <row r="489" spans="1:7" x14ac:dyDescent="0.25">
      <c r="A489" t="s">
        <v>53</v>
      </c>
      <c r="B489" t="s">
        <v>78</v>
      </c>
      <c r="C489">
        <v>3</v>
      </c>
      <c r="D489">
        <v>1978</v>
      </c>
      <c r="E489" t="s">
        <v>35</v>
      </c>
      <c r="F489" t="s">
        <v>201</v>
      </c>
      <c r="G489" t="s">
        <v>25</v>
      </c>
    </row>
    <row r="490" spans="1:7" x14ac:dyDescent="0.25">
      <c r="A490" t="s">
        <v>76</v>
      </c>
      <c r="B490" t="s">
        <v>78</v>
      </c>
      <c r="C490">
        <v>3</v>
      </c>
      <c r="D490">
        <v>1978</v>
      </c>
      <c r="E490" t="s">
        <v>35</v>
      </c>
      <c r="F490" t="s">
        <v>201</v>
      </c>
      <c r="G490" t="s">
        <v>25</v>
      </c>
    </row>
    <row r="491" spans="1:7" x14ac:dyDescent="0.25">
      <c r="A491" t="s">
        <v>56</v>
      </c>
      <c r="B491" t="s">
        <v>78</v>
      </c>
      <c r="C491">
        <v>2</v>
      </c>
      <c r="D491">
        <v>1978</v>
      </c>
      <c r="E491" t="s">
        <v>35</v>
      </c>
      <c r="F491" t="s">
        <v>201</v>
      </c>
      <c r="G491" t="s">
        <v>25</v>
      </c>
    </row>
    <row r="492" spans="1:7" x14ac:dyDescent="0.25">
      <c r="A492" t="s">
        <v>69</v>
      </c>
      <c r="B492" t="s">
        <v>78</v>
      </c>
      <c r="C492">
        <v>3</v>
      </c>
      <c r="D492">
        <v>1978</v>
      </c>
      <c r="E492" t="s">
        <v>35</v>
      </c>
      <c r="F492" t="s">
        <v>201</v>
      </c>
      <c r="G492" t="s">
        <v>25</v>
      </c>
    </row>
    <row r="493" spans="1:7" x14ac:dyDescent="0.25">
      <c r="A493" t="s">
        <v>70</v>
      </c>
      <c r="B493" t="s">
        <v>78</v>
      </c>
      <c r="C493">
        <v>3</v>
      </c>
      <c r="D493">
        <v>1978</v>
      </c>
      <c r="E493" t="s">
        <v>35</v>
      </c>
      <c r="F493" t="s">
        <v>201</v>
      </c>
      <c r="G493" t="s">
        <v>25</v>
      </c>
    </row>
    <row r="494" spans="1:7" x14ac:dyDescent="0.25">
      <c r="A494" t="s">
        <v>33</v>
      </c>
      <c r="B494" t="s">
        <v>78</v>
      </c>
      <c r="C494">
        <v>2</v>
      </c>
      <c r="D494">
        <v>1978</v>
      </c>
      <c r="E494" t="s">
        <v>35</v>
      </c>
      <c r="F494" t="s">
        <v>201</v>
      </c>
      <c r="G494" t="s">
        <v>25</v>
      </c>
    </row>
    <row r="495" spans="1:7" x14ac:dyDescent="0.25">
      <c r="A495" t="s">
        <v>71</v>
      </c>
      <c r="B495" t="s">
        <v>78</v>
      </c>
      <c r="C495">
        <v>2</v>
      </c>
      <c r="D495">
        <v>1978</v>
      </c>
      <c r="E495" t="s">
        <v>35</v>
      </c>
      <c r="F495" t="s">
        <v>201</v>
      </c>
      <c r="G495" t="s">
        <v>25</v>
      </c>
    </row>
    <row r="496" spans="1:7" x14ac:dyDescent="0.25">
      <c r="A496" t="s">
        <v>29</v>
      </c>
      <c r="B496" t="s">
        <v>37</v>
      </c>
      <c r="C496">
        <v>4</v>
      </c>
      <c r="D496">
        <v>1979</v>
      </c>
      <c r="E496" t="s">
        <v>35</v>
      </c>
      <c r="F496" t="s">
        <v>202</v>
      </c>
      <c r="G496" t="s">
        <v>25</v>
      </c>
    </row>
    <row r="497" spans="1:7" x14ac:dyDescent="0.25">
      <c r="A497" t="s">
        <v>78</v>
      </c>
      <c r="B497" t="s">
        <v>37</v>
      </c>
      <c r="C497">
        <v>1</v>
      </c>
      <c r="D497">
        <v>1979</v>
      </c>
      <c r="E497" t="s">
        <v>35</v>
      </c>
      <c r="F497" t="s">
        <v>202</v>
      </c>
      <c r="G497" t="s">
        <v>25</v>
      </c>
    </row>
    <row r="498" spans="1:7" x14ac:dyDescent="0.25">
      <c r="A498" t="s">
        <v>75</v>
      </c>
      <c r="B498" t="s">
        <v>17</v>
      </c>
      <c r="C498">
        <v>2</v>
      </c>
      <c r="D498">
        <v>1979</v>
      </c>
      <c r="E498" t="s">
        <v>35</v>
      </c>
      <c r="F498" t="s">
        <v>202</v>
      </c>
      <c r="G498" t="s">
        <v>25</v>
      </c>
    </row>
    <row r="499" spans="1:7" x14ac:dyDescent="0.25">
      <c r="A499" t="s">
        <v>52</v>
      </c>
      <c r="B499" t="s">
        <v>17</v>
      </c>
      <c r="C499">
        <v>1</v>
      </c>
      <c r="D499">
        <v>1979</v>
      </c>
      <c r="E499" t="s">
        <v>35</v>
      </c>
      <c r="F499" t="s">
        <v>202</v>
      </c>
      <c r="G499" t="s">
        <v>25</v>
      </c>
    </row>
    <row r="500" spans="1:7" x14ac:dyDescent="0.25">
      <c r="A500" t="s">
        <v>78</v>
      </c>
      <c r="B500" t="s">
        <v>17</v>
      </c>
      <c r="C500">
        <v>2</v>
      </c>
      <c r="D500">
        <v>1979</v>
      </c>
      <c r="E500" t="s">
        <v>35</v>
      </c>
      <c r="F500" t="s">
        <v>202</v>
      </c>
      <c r="G500" t="s">
        <v>25</v>
      </c>
    </row>
    <row r="501" spans="1:7" x14ac:dyDescent="0.25">
      <c r="A501" t="s">
        <v>37</v>
      </c>
      <c r="B501" t="s">
        <v>75</v>
      </c>
      <c r="C501">
        <v>3</v>
      </c>
      <c r="D501">
        <v>1979</v>
      </c>
      <c r="E501" t="s">
        <v>35</v>
      </c>
      <c r="F501" t="s">
        <v>202</v>
      </c>
      <c r="G501" t="s">
        <v>25</v>
      </c>
    </row>
    <row r="502" spans="1:7" x14ac:dyDescent="0.25">
      <c r="A502" t="s">
        <v>17</v>
      </c>
      <c r="B502" t="s">
        <v>75</v>
      </c>
      <c r="C502">
        <v>7</v>
      </c>
      <c r="D502">
        <v>1979</v>
      </c>
      <c r="E502" t="s">
        <v>35</v>
      </c>
      <c r="F502" t="s">
        <v>202</v>
      </c>
      <c r="G502" t="s">
        <v>25</v>
      </c>
    </row>
    <row r="503" spans="1:7" x14ac:dyDescent="0.25">
      <c r="A503" t="s">
        <v>49</v>
      </c>
      <c r="B503" t="s">
        <v>75</v>
      </c>
      <c r="C503">
        <v>6</v>
      </c>
      <c r="D503">
        <v>1979</v>
      </c>
      <c r="E503" t="s">
        <v>35</v>
      </c>
      <c r="F503" t="s">
        <v>202</v>
      </c>
      <c r="G503" t="s">
        <v>25</v>
      </c>
    </row>
    <row r="504" spans="1:7" x14ac:dyDescent="0.25">
      <c r="A504" t="s">
        <v>52</v>
      </c>
      <c r="B504" t="s">
        <v>75</v>
      </c>
      <c r="C504">
        <v>10</v>
      </c>
      <c r="D504">
        <v>1979</v>
      </c>
      <c r="E504" t="s">
        <v>35</v>
      </c>
      <c r="F504" t="s">
        <v>202</v>
      </c>
      <c r="G504" t="s">
        <v>25</v>
      </c>
    </row>
    <row r="505" spans="1:7" x14ac:dyDescent="0.25">
      <c r="A505" t="s">
        <v>53</v>
      </c>
      <c r="B505" t="s">
        <v>75</v>
      </c>
      <c r="C505">
        <v>12</v>
      </c>
      <c r="D505">
        <v>1979</v>
      </c>
      <c r="E505" t="s">
        <v>35</v>
      </c>
      <c r="F505" t="s">
        <v>202</v>
      </c>
      <c r="G505" t="s">
        <v>25</v>
      </c>
    </row>
    <row r="506" spans="1:7" x14ac:dyDescent="0.25">
      <c r="A506" t="s">
        <v>76</v>
      </c>
      <c r="B506" t="s">
        <v>75</v>
      </c>
      <c r="C506">
        <v>2</v>
      </c>
      <c r="D506">
        <v>1979</v>
      </c>
      <c r="E506" t="s">
        <v>35</v>
      </c>
      <c r="F506" t="s">
        <v>202</v>
      </c>
      <c r="G506" t="s">
        <v>25</v>
      </c>
    </row>
    <row r="507" spans="1:7" x14ac:dyDescent="0.25">
      <c r="A507" t="s">
        <v>56</v>
      </c>
      <c r="B507" t="s">
        <v>75</v>
      </c>
      <c r="C507">
        <v>12</v>
      </c>
      <c r="D507">
        <v>1979</v>
      </c>
      <c r="E507" t="s">
        <v>35</v>
      </c>
      <c r="F507" t="s">
        <v>202</v>
      </c>
      <c r="G507" t="s">
        <v>25</v>
      </c>
    </row>
    <row r="508" spans="1:7" x14ac:dyDescent="0.25">
      <c r="A508" t="s">
        <v>69</v>
      </c>
      <c r="B508" t="s">
        <v>75</v>
      </c>
      <c r="C508">
        <v>4</v>
      </c>
      <c r="D508">
        <v>1979</v>
      </c>
      <c r="E508" t="s">
        <v>35</v>
      </c>
      <c r="F508" t="s">
        <v>202</v>
      </c>
      <c r="G508" t="s">
        <v>25</v>
      </c>
    </row>
    <row r="509" spans="1:7" x14ac:dyDescent="0.25">
      <c r="A509" t="s">
        <v>70</v>
      </c>
      <c r="B509" t="s">
        <v>75</v>
      </c>
      <c r="C509">
        <v>1</v>
      </c>
      <c r="D509">
        <v>1979</v>
      </c>
      <c r="E509" t="s">
        <v>35</v>
      </c>
      <c r="F509" t="s">
        <v>202</v>
      </c>
      <c r="G509" t="s">
        <v>25</v>
      </c>
    </row>
    <row r="510" spans="1:7" x14ac:dyDescent="0.25">
      <c r="A510" t="s">
        <v>33</v>
      </c>
      <c r="B510" t="s">
        <v>75</v>
      </c>
      <c r="C510">
        <v>1</v>
      </c>
      <c r="D510">
        <v>1979</v>
      </c>
      <c r="E510" t="s">
        <v>35</v>
      </c>
      <c r="F510" t="s">
        <v>202</v>
      </c>
      <c r="G510" t="s">
        <v>25</v>
      </c>
    </row>
    <row r="511" spans="1:7" x14ac:dyDescent="0.25">
      <c r="A511" t="s">
        <v>71</v>
      </c>
      <c r="B511" t="s">
        <v>75</v>
      </c>
      <c r="C511">
        <v>8</v>
      </c>
      <c r="D511">
        <v>1979</v>
      </c>
      <c r="E511" t="s">
        <v>35</v>
      </c>
      <c r="F511" t="s">
        <v>202</v>
      </c>
      <c r="G511" t="s">
        <v>25</v>
      </c>
    </row>
    <row r="512" spans="1:7" x14ac:dyDescent="0.25">
      <c r="A512" t="s">
        <v>78</v>
      </c>
      <c r="B512" t="s">
        <v>75</v>
      </c>
      <c r="C512">
        <v>3</v>
      </c>
      <c r="D512">
        <v>1979</v>
      </c>
      <c r="E512" t="s">
        <v>35</v>
      </c>
      <c r="F512" t="s">
        <v>202</v>
      </c>
      <c r="G512" t="s">
        <v>25</v>
      </c>
    </row>
    <row r="513" spans="1:7" x14ac:dyDescent="0.25">
      <c r="A513" t="s">
        <v>49</v>
      </c>
      <c r="B513" t="s">
        <v>48</v>
      </c>
      <c r="C513">
        <v>5</v>
      </c>
      <c r="D513">
        <v>1979</v>
      </c>
      <c r="E513" t="s">
        <v>35</v>
      </c>
      <c r="F513" t="s">
        <v>202</v>
      </c>
      <c r="G513" t="s">
        <v>25</v>
      </c>
    </row>
    <row r="514" spans="1:7" x14ac:dyDescent="0.25">
      <c r="A514" t="s">
        <v>52</v>
      </c>
      <c r="B514" t="s">
        <v>48</v>
      </c>
      <c r="C514">
        <v>5</v>
      </c>
      <c r="D514">
        <v>1979</v>
      </c>
      <c r="E514" t="s">
        <v>35</v>
      </c>
      <c r="F514" t="s">
        <v>202</v>
      </c>
      <c r="G514" t="s">
        <v>25</v>
      </c>
    </row>
    <row r="515" spans="1:7" x14ac:dyDescent="0.25">
      <c r="A515" t="s">
        <v>53</v>
      </c>
      <c r="B515" t="s">
        <v>48</v>
      </c>
      <c r="C515">
        <v>7</v>
      </c>
      <c r="D515">
        <v>1979</v>
      </c>
      <c r="E515" t="s">
        <v>35</v>
      </c>
      <c r="F515" t="s">
        <v>202</v>
      </c>
      <c r="G515" t="s">
        <v>25</v>
      </c>
    </row>
    <row r="516" spans="1:7" x14ac:dyDescent="0.25">
      <c r="A516" t="s">
        <v>29</v>
      </c>
      <c r="B516" t="s">
        <v>48</v>
      </c>
      <c r="C516">
        <v>7</v>
      </c>
      <c r="D516">
        <v>1979</v>
      </c>
      <c r="E516" t="s">
        <v>35</v>
      </c>
      <c r="F516" t="s">
        <v>202</v>
      </c>
      <c r="G516" t="s">
        <v>25</v>
      </c>
    </row>
    <row r="517" spans="1:7" x14ac:dyDescent="0.25">
      <c r="A517" t="s">
        <v>33</v>
      </c>
      <c r="B517" t="s">
        <v>48</v>
      </c>
      <c r="C517">
        <v>8</v>
      </c>
      <c r="D517">
        <v>1979</v>
      </c>
      <c r="E517" t="s">
        <v>35</v>
      </c>
      <c r="F517" t="s">
        <v>202</v>
      </c>
      <c r="G517" t="s">
        <v>25</v>
      </c>
    </row>
    <row r="518" spans="1:7" x14ac:dyDescent="0.25">
      <c r="A518" t="s">
        <v>37</v>
      </c>
      <c r="B518" t="s">
        <v>49</v>
      </c>
      <c r="C518">
        <v>5</v>
      </c>
      <c r="D518">
        <v>1979</v>
      </c>
      <c r="E518" t="s">
        <v>35</v>
      </c>
      <c r="F518" t="s">
        <v>202</v>
      </c>
      <c r="G518" t="s">
        <v>25</v>
      </c>
    </row>
    <row r="519" spans="1:7" x14ac:dyDescent="0.25">
      <c r="A519" t="s">
        <v>17</v>
      </c>
      <c r="B519" t="s">
        <v>49</v>
      </c>
      <c r="C519">
        <v>6</v>
      </c>
      <c r="D519">
        <v>1979</v>
      </c>
      <c r="E519" t="s">
        <v>35</v>
      </c>
      <c r="F519" t="s">
        <v>202</v>
      </c>
      <c r="G519" t="s">
        <v>25</v>
      </c>
    </row>
    <row r="520" spans="1:7" x14ac:dyDescent="0.25">
      <c r="A520" t="s">
        <v>48</v>
      </c>
      <c r="B520" t="s">
        <v>49</v>
      </c>
      <c r="C520">
        <v>1</v>
      </c>
      <c r="D520">
        <v>1979</v>
      </c>
      <c r="E520" t="s">
        <v>35</v>
      </c>
      <c r="F520" t="s">
        <v>202</v>
      </c>
      <c r="G520" t="s">
        <v>25</v>
      </c>
    </row>
    <row r="521" spans="1:7" x14ac:dyDescent="0.25">
      <c r="A521" t="s">
        <v>53</v>
      </c>
      <c r="B521" t="s">
        <v>49</v>
      </c>
      <c r="C521">
        <v>8</v>
      </c>
      <c r="D521">
        <v>1979</v>
      </c>
      <c r="E521" t="s">
        <v>35</v>
      </c>
      <c r="F521" t="s">
        <v>202</v>
      </c>
      <c r="G521" t="s">
        <v>25</v>
      </c>
    </row>
    <row r="522" spans="1:7" x14ac:dyDescent="0.25">
      <c r="A522" t="s">
        <v>56</v>
      </c>
      <c r="B522" t="s">
        <v>49</v>
      </c>
      <c r="C522">
        <v>5</v>
      </c>
      <c r="D522">
        <v>1979</v>
      </c>
      <c r="E522" t="s">
        <v>35</v>
      </c>
      <c r="F522" t="s">
        <v>202</v>
      </c>
      <c r="G522" t="s">
        <v>25</v>
      </c>
    </row>
    <row r="523" spans="1:7" x14ac:dyDescent="0.25">
      <c r="A523" t="s">
        <v>29</v>
      </c>
      <c r="B523" t="s">
        <v>49</v>
      </c>
      <c r="C523">
        <v>10</v>
      </c>
      <c r="D523">
        <v>1979</v>
      </c>
      <c r="E523" t="s">
        <v>35</v>
      </c>
      <c r="F523" t="s">
        <v>202</v>
      </c>
      <c r="G523" t="s">
        <v>25</v>
      </c>
    </row>
    <row r="524" spans="1:7" x14ac:dyDescent="0.25">
      <c r="A524" t="s">
        <v>77</v>
      </c>
      <c r="B524" t="s">
        <v>49</v>
      </c>
      <c r="C524">
        <v>7</v>
      </c>
      <c r="D524">
        <v>1979</v>
      </c>
      <c r="E524" t="s">
        <v>35</v>
      </c>
      <c r="F524" t="s">
        <v>202</v>
      </c>
      <c r="G524" t="s">
        <v>25</v>
      </c>
    </row>
    <row r="525" spans="1:7" x14ac:dyDescent="0.25">
      <c r="A525" t="s">
        <v>69</v>
      </c>
      <c r="B525" t="s">
        <v>49</v>
      </c>
      <c r="C525">
        <v>3</v>
      </c>
      <c r="D525">
        <v>1979</v>
      </c>
      <c r="E525" t="s">
        <v>35</v>
      </c>
      <c r="F525" t="s">
        <v>202</v>
      </c>
      <c r="G525" t="s">
        <v>25</v>
      </c>
    </row>
    <row r="526" spans="1:7" x14ac:dyDescent="0.25">
      <c r="A526" t="s">
        <v>70</v>
      </c>
      <c r="B526" t="s">
        <v>49</v>
      </c>
      <c r="C526">
        <v>5</v>
      </c>
      <c r="D526">
        <v>1979</v>
      </c>
      <c r="E526" t="s">
        <v>35</v>
      </c>
      <c r="F526" t="s">
        <v>202</v>
      </c>
      <c r="G526" t="s">
        <v>25</v>
      </c>
    </row>
    <row r="527" spans="1:7" x14ac:dyDescent="0.25">
      <c r="A527" t="s">
        <v>33</v>
      </c>
      <c r="B527" t="s">
        <v>49</v>
      </c>
      <c r="C527">
        <v>10</v>
      </c>
      <c r="D527">
        <v>1979</v>
      </c>
      <c r="E527" t="s">
        <v>35</v>
      </c>
      <c r="F527" t="s">
        <v>202</v>
      </c>
      <c r="G527" t="s">
        <v>25</v>
      </c>
    </row>
    <row r="528" spans="1:7" x14ac:dyDescent="0.25">
      <c r="A528" t="s">
        <v>71</v>
      </c>
      <c r="B528" t="s">
        <v>49</v>
      </c>
      <c r="C528">
        <v>12</v>
      </c>
      <c r="D528">
        <v>1979</v>
      </c>
      <c r="E528" t="s">
        <v>35</v>
      </c>
      <c r="F528" t="s">
        <v>202</v>
      </c>
      <c r="G528" t="s">
        <v>25</v>
      </c>
    </row>
    <row r="529" spans="1:7" x14ac:dyDescent="0.25">
      <c r="A529" t="s">
        <v>78</v>
      </c>
      <c r="B529" t="s">
        <v>49</v>
      </c>
      <c r="C529">
        <v>6</v>
      </c>
      <c r="D529">
        <v>1979</v>
      </c>
      <c r="E529" t="s">
        <v>35</v>
      </c>
      <c r="F529" t="s">
        <v>202</v>
      </c>
      <c r="G529" t="s">
        <v>25</v>
      </c>
    </row>
    <row r="530" spans="1:7" x14ac:dyDescent="0.25">
      <c r="A530" t="s">
        <v>17</v>
      </c>
      <c r="B530" t="s">
        <v>52</v>
      </c>
      <c r="C530">
        <v>4</v>
      </c>
      <c r="D530">
        <v>1979</v>
      </c>
      <c r="E530" t="s">
        <v>35</v>
      </c>
      <c r="F530" t="s">
        <v>202</v>
      </c>
      <c r="G530" t="s">
        <v>25</v>
      </c>
    </row>
    <row r="531" spans="1:7" x14ac:dyDescent="0.25">
      <c r="A531" t="s">
        <v>75</v>
      </c>
      <c r="B531" t="s">
        <v>52</v>
      </c>
      <c r="C531">
        <v>12</v>
      </c>
      <c r="D531">
        <v>1979</v>
      </c>
      <c r="E531" t="s">
        <v>35</v>
      </c>
      <c r="F531" t="s">
        <v>202</v>
      </c>
      <c r="G531" t="s">
        <v>25</v>
      </c>
    </row>
    <row r="532" spans="1:7" x14ac:dyDescent="0.25">
      <c r="A532" t="s">
        <v>48</v>
      </c>
      <c r="B532" t="s">
        <v>52</v>
      </c>
      <c r="C532">
        <v>3</v>
      </c>
      <c r="D532">
        <v>1979</v>
      </c>
      <c r="E532" t="s">
        <v>35</v>
      </c>
      <c r="F532" t="s">
        <v>202</v>
      </c>
      <c r="G532" t="s">
        <v>25</v>
      </c>
    </row>
    <row r="533" spans="1:7" x14ac:dyDescent="0.25">
      <c r="A533" t="s">
        <v>49</v>
      </c>
      <c r="B533" t="s">
        <v>52</v>
      </c>
      <c r="C533">
        <v>12</v>
      </c>
      <c r="D533">
        <v>1979</v>
      </c>
      <c r="E533" t="s">
        <v>35</v>
      </c>
      <c r="F533" t="s">
        <v>202</v>
      </c>
      <c r="G533" t="s">
        <v>25</v>
      </c>
    </row>
    <row r="534" spans="1:7" x14ac:dyDescent="0.25">
      <c r="A534" t="s">
        <v>76</v>
      </c>
      <c r="B534" t="s">
        <v>52</v>
      </c>
      <c r="C534">
        <v>5</v>
      </c>
      <c r="D534">
        <v>1979</v>
      </c>
      <c r="E534" t="s">
        <v>35</v>
      </c>
      <c r="F534" t="s">
        <v>202</v>
      </c>
      <c r="G534" t="s">
        <v>25</v>
      </c>
    </row>
    <row r="535" spans="1:7" x14ac:dyDescent="0.25">
      <c r="A535" t="s">
        <v>56</v>
      </c>
      <c r="B535" t="s">
        <v>52</v>
      </c>
      <c r="C535">
        <v>6</v>
      </c>
      <c r="D535">
        <v>1979</v>
      </c>
      <c r="E535" t="s">
        <v>35</v>
      </c>
      <c r="F535" t="s">
        <v>202</v>
      </c>
      <c r="G535" t="s">
        <v>25</v>
      </c>
    </row>
    <row r="536" spans="1:7" x14ac:dyDescent="0.25">
      <c r="A536" t="s">
        <v>29</v>
      </c>
      <c r="B536" t="s">
        <v>52</v>
      </c>
      <c r="C536">
        <v>1</v>
      </c>
      <c r="D536">
        <v>1979</v>
      </c>
      <c r="E536" t="s">
        <v>35</v>
      </c>
      <c r="F536" t="s">
        <v>202</v>
      </c>
      <c r="G536" t="s">
        <v>25</v>
      </c>
    </row>
    <row r="537" spans="1:7" x14ac:dyDescent="0.25">
      <c r="A537" t="s">
        <v>69</v>
      </c>
      <c r="B537" t="s">
        <v>52</v>
      </c>
      <c r="C537">
        <v>12</v>
      </c>
      <c r="D537">
        <v>1979</v>
      </c>
      <c r="E537" t="s">
        <v>35</v>
      </c>
      <c r="F537" t="s">
        <v>202</v>
      </c>
      <c r="G537" t="s">
        <v>25</v>
      </c>
    </row>
    <row r="538" spans="1:7" x14ac:dyDescent="0.25">
      <c r="A538" t="s">
        <v>70</v>
      </c>
      <c r="B538" t="s">
        <v>52</v>
      </c>
      <c r="C538">
        <v>6</v>
      </c>
      <c r="D538">
        <v>1979</v>
      </c>
      <c r="E538" t="s">
        <v>35</v>
      </c>
      <c r="F538" t="s">
        <v>202</v>
      </c>
      <c r="G538" t="s">
        <v>25</v>
      </c>
    </row>
    <row r="539" spans="1:7" x14ac:dyDescent="0.25">
      <c r="A539" t="s">
        <v>71</v>
      </c>
      <c r="B539" t="s">
        <v>52</v>
      </c>
      <c r="C539">
        <v>2</v>
      </c>
      <c r="D539">
        <v>1979</v>
      </c>
      <c r="E539" t="s">
        <v>35</v>
      </c>
      <c r="F539" t="s">
        <v>202</v>
      </c>
      <c r="G539" t="s">
        <v>25</v>
      </c>
    </row>
    <row r="540" spans="1:7" x14ac:dyDescent="0.25">
      <c r="A540" t="s">
        <v>78</v>
      </c>
      <c r="B540" t="s">
        <v>52</v>
      </c>
      <c r="C540">
        <v>8</v>
      </c>
      <c r="D540">
        <v>1979</v>
      </c>
      <c r="E540" t="s">
        <v>35</v>
      </c>
      <c r="F540" t="s">
        <v>202</v>
      </c>
      <c r="G540" t="s">
        <v>25</v>
      </c>
    </row>
    <row r="541" spans="1:7" x14ac:dyDescent="0.25">
      <c r="A541" t="s">
        <v>37</v>
      </c>
      <c r="B541" t="s">
        <v>53</v>
      </c>
      <c r="C541">
        <v>2</v>
      </c>
      <c r="D541">
        <v>1979</v>
      </c>
      <c r="E541" t="s">
        <v>35</v>
      </c>
      <c r="F541" t="s">
        <v>202</v>
      </c>
      <c r="G541" t="s">
        <v>25</v>
      </c>
    </row>
    <row r="542" spans="1:7" x14ac:dyDescent="0.25">
      <c r="A542" t="s">
        <v>17</v>
      </c>
      <c r="B542" t="s">
        <v>53</v>
      </c>
      <c r="C542">
        <v>1</v>
      </c>
      <c r="D542">
        <v>1979</v>
      </c>
      <c r="E542" t="s">
        <v>35</v>
      </c>
      <c r="F542" t="s">
        <v>202</v>
      </c>
      <c r="G542" t="s">
        <v>25</v>
      </c>
    </row>
    <row r="543" spans="1:7" x14ac:dyDescent="0.25">
      <c r="A543" t="s">
        <v>75</v>
      </c>
      <c r="B543" t="s">
        <v>53</v>
      </c>
      <c r="C543">
        <v>1</v>
      </c>
      <c r="D543">
        <v>1979</v>
      </c>
      <c r="E543" t="s">
        <v>35</v>
      </c>
      <c r="F543" t="s">
        <v>202</v>
      </c>
      <c r="G543" t="s">
        <v>25</v>
      </c>
    </row>
    <row r="544" spans="1:7" x14ac:dyDescent="0.25">
      <c r="A544" t="s">
        <v>49</v>
      </c>
      <c r="B544" t="s">
        <v>53</v>
      </c>
      <c r="C544">
        <v>4</v>
      </c>
      <c r="D544">
        <v>1979</v>
      </c>
      <c r="E544" t="s">
        <v>35</v>
      </c>
      <c r="F544" t="s">
        <v>202</v>
      </c>
      <c r="G544" t="s">
        <v>25</v>
      </c>
    </row>
    <row r="545" spans="1:7" x14ac:dyDescent="0.25">
      <c r="A545" t="s">
        <v>52</v>
      </c>
      <c r="B545" t="s">
        <v>53</v>
      </c>
      <c r="C545">
        <v>2</v>
      </c>
      <c r="D545">
        <v>1979</v>
      </c>
      <c r="E545" t="s">
        <v>35</v>
      </c>
      <c r="F545" t="s">
        <v>202</v>
      </c>
      <c r="G545" t="s">
        <v>25</v>
      </c>
    </row>
    <row r="546" spans="1:7" x14ac:dyDescent="0.25">
      <c r="A546" t="s">
        <v>76</v>
      </c>
      <c r="B546" t="s">
        <v>53</v>
      </c>
      <c r="C546">
        <v>4</v>
      </c>
      <c r="D546">
        <v>1979</v>
      </c>
      <c r="E546" t="s">
        <v>35</v>
      </c>
      <c r="F546" t="s">
        <v>202</v>
      </c>
      <c r="G546" t="s">
        <v>25</v>
      </c>
    </row>
    <row r="547" spans="1:7" x14ac:dyDescent="0.25">
      <c r="A547" t="s">
        <v>56</v>
      </c>
      <c r="B547" t="s">
        <v>53</v>
      </c>
      <c r="C547">
        <v>10</v>
      </c>
      <c r="D547">
        <v>1979</v>
      </c>
      <c r="E547" t="s">
        <v>35</v>
      </c>
      <c r="F547" t="s">
        <v>202</v>
      </c>
      <c r="G547" t="s">
        <v>25</v>
      </c>
    </row>
    <row r="548" spans="1:7" x14ac:dyDescent="0.25">
      <c r="A548" t="s">
        <v>69</v>
      </c>
      <c r="B548" t="s">
        <v>53</v>
      </c>
      <c r="C548">
        <v>7</v>
      </c>
      <c r="D548">
        <v>1979</v>
      </c>
      <c r="E548" t="s">
        <v>35</v>
      </c>
      <c r="F548" t="s">
        <v>202</v>
      </c>
      <c r="G548" t="s">
        <v>25</v>
      </c>
    </row>
    <row r="549" spans="1:7" x14ac:dyDescent="0.25">
      <c r="A549" t="s">
        <v>70</v>
      </c>
      <c r="B549" t="s">
        <v>53</v>
      </c>
      <c r="C549">
        <v>2</v>
      </c>
      <c r="D549">
        <v>1979</v>
      </c>
      <c r="E549" t="s">
        <v>35</v>
      </c>
      <c r="F549" t="s">
        <v>202</v>
      </c>
      <c r="G549" t="s">
        <v>25</v>
      </c>
    </row>
    <row r="550" spans="1:7" x14ac:dyDescent="0.25">
      <c r="A550" t="s">
        <v>33</v>
      </c>
      <c r="B550" t="s">
        <v>53</v>
      </c>
      <c r="C550">
        <v>7</v>
      </c>
      <c r="D550">
        <v>1979</v>
      </c>
      <c r="E550" t="s">
        <v>35</v>
      </c>
      <c r="F550" t="s">
        <v>202</v>
      </c>
      <c r="G550" t="s">
        <v>25</v>
      </c>
    </row>
    <row r="551" spans="1:7" x14ac:dyDescent="0.25">
      <c r="A551" t="s">
        <v>71</v>
      </c>
      <c r="B551" t="s">
        <v>53</v>
      </c>
      <c r="C551">
        <v>7</v>
      </c>
      <c r="D551">
        <v>1979</v>
      </c>
      <c r="E551" t="s">
        <v>35</v>
      </c>
      <c r="F551" t="s">
        <v>202</v>
      </c>
      <c r="G551" t="s">
        <v>25</v>
      </c>
    </row>
    <row r="552" spans="1:7" x14ac:dyDescent="0.25">
      <c r="A552" t="s">
        <v>17</v>
      </c>
      <c r="B552" t="s">
        <v>76</v>
      </c>
      <c r="C552">
        <v>10</v>
      </c>
      <c r="D552">
        <v>1979</v>
      </c>
      <c r="E552" t="s">
        <v>35</v>
      </c>
      <c r="F552" t="s">
        <v>202</v>
      </c>
      <c r="G552" t="s">
        <v>25</v>
      </c>
    </row>
    <row r="553" spans="1:7" x14ac:dyDescent="0.25">
      <c r="A553" t="s">
        <v>75</v>
      </c>
      <c r="B553" t="s">
        <v>76</v>
      </c>
      <c r="C553">
        <v>5</v>
      </c>
      <c r="D553">
        <v>1979</v>
      </c>
      <c r="E553" t="s">
        <v>35</v>
      </c>
      <c r="F553" t="s">
        <v>202</v>
      </c>
      <c r="G553" t="s">
        <v>25</v>
      </c>
    </row>
    <row r="554" spans="1:7" x14ac:dyDescent="0.25">
      <c r="A554" t="s">
        <v>48</v>
      </c>
      <c r="B554" t="s">
        <v>76</v>
      </c>
      <c r="C554">
        <v>6</v>
      </c>
      <c r="D554">
        <v>1979</v>
      </c>
      <c r="E554" t="s">
        <v>35</v>
      </c>
      <c r="F554" t="s">
        <v>202</v>
      </c>
      <c r="G554" t="s">
        <v>25</v>
      </c>
    </row>
    <row r="555" spans="1:7" x14ac:dyDescent="0.25">
      <c r="A555" t="s">
        <v>52</v>
      </c>
      <c r="B555" t="s">
        <v>76</v>
      </c>
      <c r="C555">
        <v>6</v>
      </c>
      <c r="D555">
        <v>1979</v>
      </c>
      <c r="E555" t="s">
        <v>35</v>
      </c>
      <c r="F555" t="s">
        <v>202</v>
      </c>
      <c r="G555" t="s">
        <v>25</v>
      </c>
    </row>
    <row r="556" spans="1:7" x14ac:dyDescent="0.25">
      <c r="A556" t="s">
        <v>53</v>
      </c>
      <c r="B556" t="s">
        <v>76</v>
      </c>
      <c r="C556">
        <v>10</v>
      </c>
      <c r="D556">
        <v>1979</v>
      </c>
      <c r="E556" t="s">
        <v>35</v>
      </c>
      <c r="F556" t="s">
        <v>202</v>
      </c>
      <c r="G556" t="s">
        <v>25</v>
      </c>
    </row>
    <row r="557" spans="1:7" x14ac:dyDescent="0.25">
      <c r="A557" t="s">
        <v>56</v>
      </c>
      <c r="B557" t="s">
        <v>76</v>
      </c>
      <c r="C557">
        <v>3</v>
      </c>
      <c r="D557">
        <v>1979</v>
      </c>
      <c r="E557" t="s">
        <v>35</v>
      </c>
      <c r="F557" t="s">
        <v>202</v>
      </c>
      <c r="G557" t="s">
        <v>25</v>
      </c>
    </row>
    <row r="558" spans="1:7" x14ac:dyDescent="0.25">
      <c r="A558" t="s">
        <v>29</v>
      </c>
      <c r="B558" t="s">
        <v>76</v>
      </c>
      <c r="C558">
        <v>5</v>
      </c>
      <c r="D558">
        <v>1979</v>
      </c>
      <c r="E558" t="s">
        <v>35</v>
      </c>
      <c r="F558" t="s">
        <v>202</v>
      </c>
      <c r="G558" t="s">
        <v>25</v>
      </c>
    </row>
    <row r="559" spans="1:7" x14ac:dyDescent="0.25">
      <c r="A559" t="s">
        <v>77</v>
      </c>
      <c r="B559" t="s">
        <v>76</v>
      </c>
      <c r="C559">
        <v>5</v>
      </c>
      <c r="D559">
        <v>1979</v>
      </c>
      <c r="E559" t="s">
        <v>35</v>
      </c>
      <c r="F559" t="s">
        <v>202</v>
      </c>
      <c r="G559" t="s">
        <v>25</v>
      </c>
    </row>
    <row r="560" spans="1:7" x14ac:dyDescent="0.25">
      <c r="A560" t="s">
        <v>70</v>
      </c>
      <c r="B560" t="s">
        <v>76</v>
      </c>
      <c r="C560">
        <v>8</v>
      </c>
      <c r="D560">
        <v>1979</v>
      </c>
      <c r="E560" t="s">
        <v>35</v>
      </c>
      <c r="F560" t="s">
        <v>202</v>
      </c>
      <c r="G560" t="s">
        <v>25</v>
      </c>
    </row>
    <row r="561" spans="1:7" x14ac:dyDescent="0.25">
      <c r="A561" t="s">
        <v>33</v>
      </c>
      <c r="B561" t="s">
        <v>76</v>
      </c>
      <c r="C561">
        <v>6</v>
      </c>
      <c r="D561">
        <v>1979</v>
      </c>
      <c r="E561" t="s">
        <v>35</v>
      </c>
      <c r="F561" t="s">
        <v>202</v>
      </c>
      <c r="G561" t="s">
        <v>25</v>
      </c>
    </row>
    <row r="562" spans="1:7" x14ac:dyDescent="0.25">
      <c r="A562" t="s">
        <v>78</v>
      </c>
      <c r="B562" t="s">
        <v>76</v>
      </c>
      <c r="C562">
        <v>4</v>
      </c>
      <c r="D562">
        <v>1979</v>
      </c>
      <c r="E562" t="s">
        <v>35</v>
      </c>
      <c r="F562" t="s">
        <v>202</v>
      </c>
      <c r="G562" t="s">
        <v>25</v>
      </c>
    </row>
    <row r="563" spans="1:7" x14ac:dyDescent="0.25">
      <c r="A563" t="s">
        <v>37</v>
      </c>
      <c r="B563" t="s">
        <v>56</v>
      </c>
      <c r="C563">
        <v>8</v>
      </c>
      <c r="D563">
        <v>1979</v>
      </c>
      <c r="E563" t="s">
        <v>35</v>
      </c>
      <c r="F563" t="s">
        <v>202</v>
      </c>
      <c r="G563" t="s">
        <v>25</v>
      </c>
    </row>
    <row r="564" spans="1:7" x14ac:dyDescent="0.25">
      <c r="A564" t="s">
        <v>17</v>
      </c>
      <c r="B564" t="s">
        <v>56</v>
      </c>
      <c r="C564">
        <v>2</v>
      </c>
      <c r="D564">
        <v>1979</v>
      </c>
      <c r="E564" t="s">
        <v>35</v>
      </c>
      <c r="F564" t="s">
        <v>202</v>
      </c>
      <c r="G564" t="s">
        <v>25</v>
      </c>
    </row>
    <row r="565" spans="1:7" x14ac:dyDescent="0.25">
      <c r="A565" t="s">
        <v>75</v>
      </c>
      <c r="B565" t="s">
        <v>56</v>
      </c>
      <c r="C565">
        <v>6</v>
      </c>
      <c r="D565">
        <v>1979</v>
      </c>
      <c r="E565" t="s">
        <v>35</v>
      </c>
      <c r="F565" t="s">
        <v>202</v>
      </c>
      <c r="G565" t="s">
        <v>25</v>
      </c>
    </row>
    <row r="566" spans="1:7" x14ac:dyDescent="0.25">
      <c r="A566" t="s">
        <v>48</v>
      </c>
      <c r="B566" t="s">
        <v>56</v>
      </c>
      <c r="C566">
        <v>12</v>
      </c>
      <c r="D566">
        <v>1979</v>
      </c>
      <c r="E566" t="s">
        <v>35</v>
      </c>
      <c r="F566" t="s">
        <v>202</v>
      </c>
      <c r="G566" t="s">
        <v>25</v>
      </c>
    </row>
    <row r="567" spans="1:7" x14ac:dyDescent="0.25">
      <c r="A567" t="s">
        <v>49</v>
      </c>
      <c r="B567" t="s">
        <v>56</v>
      </c>
      <c r="C567">
        <v>1</v>
      </c>
      <c r="D567">
        <v>1979</v>
      </c>
      <c r="E567" t="s">
        <v>35</v>
      </c>
      <c r="F567" t="s">
        <v>202</v>
      </c>
      <c r="G567" t="s">
        <v>25</v>
      </c>
    </row>
    <row r="568" spans="1:7" x14ac:dyDescent="0.25">
      <c r="A568" t="s">
        <v>53</v>
      </c>
      <c r="B568" t="s">
        <v>56</v>
      </c>
      <c r="C568">
        <v>4</v>
      </c>
      <c r="D568">
        <v>1979</v>
      </c>
      <c r="E568" t="s">
        <v>35</v>
      </c>
      <c r="F568" t="s">
        <v>202</v>
      </c>
      <c r="G568" t="s">
        <v>25</v>
      </c>
    </row>
    <row r="569" spans="1:7" x14ac:dyDescent="0.25">
      <c r="A569" t="s">
        <v>76</v>
      </c>
      <c r="B569" t="s">
        <v>56</v>
      </c>
      <c r="C569">
        <v>12</v>
      </c>
      <c r="D569">
        <v>1979</v>
      </c>
      <c r="E569" t="s">
        <v>35</v>
      </c>
      <c r="F569" t="s">
        <v>202</v>
      </c>
      <c r="G569" t="s">
        <v>25</v>
      </c>
    </row>
    <row r="570" spans="1:7" x14ac:dyDescent="0.25">
      <c r="A570" t="s">
        <v>77</v>
      </c>
      <c r="B570" t="s">
        <v>56</v>
      </c>
      <c r="C570">
        <v>12</v>
      </c>
      <c r="D570">
        <v>1979</v>
      </c>
      <c r="E570" t="s">
        <v>35</v>
      </c>
      <c r="F570" t="s">
        <v>202</v>
      </c>
      <c r="G570" t="s">
        <v>25</v>
      </c>
    </row>
    <row r="571" spans="1:7" x14ac:dyDescent="0.25">
      <c r="A571" t="s">
        <v>69</v>
      </c>
      <c r="B571" t="s">
        <v>56</v>
      </c>
      <c r="C571">
        <v>10</v>
      </c>
      <c r="D571">
        <v>1979</v>
      </c>
      <c r="E571" t="s">
        <v>35</v>
      </c>
      <c r="F571" t="s">
        <v>202</v>
      </c>
      <c r="G571" t="s">
        <v>25</v>
      </c>
    </row>
    <row r="572" spans="1:7" x14ac:dyDescent="0.25">
      <c r="A572" t="s">
        <v>70</v>
      </c>
      <c r="B572" t="s">
        <v>56</v>
      </c>
      <c r="C572">
        <v>12</v>
      </c>
      <c r="D572">
        <v>1979</v>
      </c>
      <c r="E572" t="s">
        <v>35</v>
      </c>
      <c r="F572" t="s">
        <v>202</v>
      </c>
      <c r="G572" t="s">
        <v>25</v>
      </c>
    </row>
    <row r="573" spans="1:7" x14ac:dyDescent="0.25">
      <c r="A573" t="s">
        <v>33</v>
      </c>
      <c r="B573" t="s">
        <v>56</v>
      </c>
      <c r="C573">
        <v>5</v>
      </c>
      <c r="D573">
        <v>1979</v>
      </c>
      <c r="E573" t="s">
        <v>35</v>
      </c>
      <c r="F573" t="s">
        <v>202</v>
      </c>
      <c r="G573" t="s">
        <v>25</v>
      </c>
    </row>
    <row r="574" spans="1:7" x14ac:dyDescent="0.25">
      <c r="A574" t="s">
        <v>71</v>
      </c>
      <c r="B574" t="s">
        <v>56</v>
      </c>
      <c r="C574">
        <v>1</v>
      </c>
      <c r="D574">
        <v>1979</v>
      </c>
      <c r="E574" t="s">
        <v>35</v>
      </c>
      <c r="F574" t="s">
        <v>202</v>
      </c>
      <c r="G574" t="s">
        <v>25</v>
      </c>
    </row>
    <row r="575" spans="1:7" x14ac:dyDescent="0.25">
      <c r="A575" t="s">
        <v>78</v>
      </c>
      <c r="B575" t="s">
        <v>56</v>
      </c>
      <c r="C575">
        <v>12</v>
      </c>
      <c r="D575">
        <v>1979</v>
      </c>
      <c r="E575" t="s">
        <v>35</v>
      </c>
      <c r="F575" t="s">
        <v>202</v>
      </c>
      <c r="G575" t="s">
        <v>25</v>
      </c>
    </row>
    <row r="576" spans="1:7" x14ac:dyDescent="0.25">
      <c r="A576" t="s">
        <v>48</v>
      </c>
      <c r="B576" t="s">
        <v>29</v>
      </c>
      <c r="C576">
        <v>8</v>
      </c>
      <c r="D576">
        <v>1979</v>
      </c>
      <c r="E576" t="s">
        <v>35</v>
      </c>
      <c r="F576" t="s">
        <v>202</v>
      </c>
      <c r="G576" t="s">
        <v>25</v>
      </c>
    </row>
    <row r="577" spans="1:7" x14ac:dyDescent="0.25">
      <c r="A577" t="s">
        <v>77</v>
      </c>
      <c r="B577" t="s">
        <v>29</v>
      </c>
      <c r="C577">
        <v>3</v>
      </c>
      <c r="D577">
        <v>1979</v>
      </c>
      <c r="E577" t="s">
        <v>35</v>
      </c>
      <c r="F577" t="s">
        <v>202</v>
      </c>
      <c r="G577" t="s">
        <v>25</v>
      </c>
    </row>
    <row r="578" spans="1:7" x14ac:dyDescent="0.25">
      <c r="A578" t="s">
        <v>69</v>
      </c>
      <c r="B578" t="s">
        <v>29</v>
      </c>
      <c r="C578">
        <v>8</v>
      </c>
      <c r="D578">
        <v>1979</v>
      </c>
      <c r="E578" t="s">
        <v>35</v>
      </c>
      <c r="F578" t="s">
        <v>202</v>
      </c>
      <c r="G578" t="s">
        <v>25</v>
      </c>
    </row>
    <row r="579" spans="1:7" x14ac:dyDescent="0.25">
      <c r="A579" t="s">
        <v>37</v>
      </c>
      <c r="B579" t="s">
        <v>77</v>
      </c>
      <c r="C579">
        <v>1</v>
      </c>
      <c r="D579">
        <v>1979</v>
      </c>
      <c r="E579" t="s">
        <v>35</v>
      </c>
      <c r="F579" t="s">
        <v>202</v>
      </c>
      <c r="G579" t="s">
        <v>25</v>
      </c>
    </row>
    <row r="580" spans="1:7" x14ac:dyDescent="0.25">
      <c r="A580" t="s">
        <v>17</v>
      </c>
      <c r="B580" t="s">
        <v>77</v>
      </c>
      <c r="C580">
        <v>8</v>
      </c>
      <c r="D580">
        <v>1979</v>
      </c>
      <c r="E580" t="s">
        <v>35</v>
      </c>
      <c r="F580" t="s">
        <v>202</v>
      </c>
      <c r="G580" t="s">
        <v>25</v>
      </c>
    </row>
    <row r="581" spans="1:7" x14ac:dyDescent="0.25">
      <c r="A581" t="s">
        <v>76</v>
      </c>
      <c r="B581" t="s">
        <v>77</v>
      </c>
      <c r="C581">
        <v>8</v>
      </c>
      <c r="D581">
        <v>1979</v>
      </c>
      <c r="E581" t="s">
        <v>35</v>
      </c>
      <c r="F581" t="s">
        <v>202</v>
      </c>
      <c r="G581" t="s">
        <v>25</v>
      </c>
    </row>
    <row r="582" spans="1:7" x14ac:dyDescent="0.25">
      <c r="A582" t="s">
        <v>56</v>
      </c>
      <c r="B582" t="s">
        <v>77</v>
      </c>
      <c r="C582">
        <v>2</v>
      </c>
      <c r="D582">
        <v>1979</v>
      </c>
      <c r="E582" t="s">
        <v>35</v>
      </c>
      <c r="F582" t="s">
        <v>202</v>
      </c>
      <c r="G582" t="s">
        <v>25</v>
      </c>
    </row>
    <row r="583" spans="1:7" x14ac:dyDescent="0.25">
      <c r="A583" t="s">
        <v>29</v>
      </c>
      <c r="B583" t="s">
        <v>77</v>
      </c>
      <c r="C583">
        <v>3</v>
      </c>
      <c r="D583">
        <v>1979</v>
      </c>
      <c r="E583" t="s">
        <v>35</v>
      </c>
      <c r="F583" t="s">
        <v>202</v>
      </c>
      <c r="G583" t="s">
        <v>25</v>
      </c>
    </row>
    <row r="584" spans="1:7" x14ac:dyDescent="0.25">
      <c r="A584" t="s">
        <v>69</v>
      </c>
      <c r="B584" t="s">
        <v>77</v>
      </c>
      <c r="C584">
        <v>1</v>
      </c>
      <c r="D584">
        <v>1979</v>
      </c>
      <c r="E584" t="s">
        <v>35</v>
      </c>
      <c r="F584" t="s">
        <v>202</v>
      </c>
      <c r="G584" t="s">
        <v>25</v>
      </c>
    </row>
    <row r="585" spans="1:7" x14ac:dyDescent="0.25">
      <c r="A585" t="s">
        <v>70</v>
      </c>
      <c r="B585" t="s">
        <v>77</v>
      </c>
      <c r="C585">
        <v>10</v>
      </c>
      <c r="D585">
        <v>1979</v>
      </c>
      <c r="E585" t="s">
        <v>35</v>
      </c>
      <c r="F585" t="s">
        <v>202</v>
      </c>
      <c r="G585" t="s">
        <v>25</v>
      </c>
    </row>
    <row r="586" spans="1:7" x14ac:dyDescent="0.25">
      <c r="A586" t="s">
        <v>71</v>
      </c>
      <c r="B586" t="s">
        <v>77</v>
      </c>
      <c r="C586">
        <v>6</v>
      </c>
      <c r="D586">
        <v>1979</v>
      </c>
      <c r="E586" t="s">
        <v>35</v>
      </c>
      <c r="F586" t="s">
        <v>202</v>
      </c>
      <c r="G586" t="s">
        <v>25</v>
      </c>
    </row>
    <row r="587" spans="1:7" x14ac:dyDescent="0.25">
      <c r="A587" t="s">
        <v>78</v>
      </c>
      <c r="B587" t="s">
        <v>77</v>
      </c>
      <c r="C587">
        <v>7</v>
      </c>
      <c r="D587">
        <v>1979</v>
      </c>
      <c r="E587" t="s">
        <v>35</v>
      </c>
      <c r="F587" t="s">
        <v>202</v>
      </c>
      <c r="G587" t="s">
        <v>25</v>
      </c>
    </row>
    <row r="588" spans="1:7" x14ac:dyDescent="0.25">
      <c r="A588" t="s">
        <v>37</v>
      </c>
      <c r="B588" t="s">
        <v>69</v>
      </c>
      <c r="C588">
        <v>10</v>
      </c>
      <c r="D588">
        <v>1979</v>
      </c>
      <c r="E588" t="s">
        <v>35</v>
      </c>
      <c r="F588" t="s">
        <v>202</v>
      </c>
      <c r="G588" t="s">
        <v>25</v>
      </c>
    </row>
    <row r="589" spans="1:7" x14ac:dyDescent="0.25">
      <c r="A589" t="s">
        <v>17</v>
      </c>
      <c r="B589" t="s">
        <v>69</v>
      </c>
      <c r="C589">
        <v>12</v>
      </c>
      <c r="D589">
        <v>1979</v>
      </c>
      <c r="E589" t="s">
        <v>35</v>
      </c>
      <c r="F589" t="s">
        <v>202</v>
      </c>
      <c r="G589" t="s">
        <v>25</v>
      </c>
    </row>
    <row r="590" spans="1:7" x14ac:dyDescent="0.25">
      <c r="A590" t="s">
        <v>75</v>
      </c>
      <c r="B590" t="s">
        <v>69</v>
      </c>
      <c r="C590">
        <v>3</v>
      </c>
      <c r="D590">
        <v>1979</v>
      </c>
      <c r="E590" t="s">
        <v>35</v>
      </c>
      <c r="F590" t="s">
        <v>202</v>
      </c>
      <c r="G590" t="s">
        <v>25</v>
      </c>
    </row>
    <row r="591" spans="1:7" x14ac:dyDescent="0.25">
      <c r="A591" t="s">
        <v>49</v>
      </c>
      <c r="B591" t="s">
        <v>69</v>
      </c>
      <c r="C591">
        <v>8</v>
      </c>
      <c r="D591">
        <v>1979</v>
      </c>
      <c r="E591" t="s">
        <v>35</v>
      </c>
      <c r="F591" t="s">
        <v>202</v>
      </c>
      <c r="G591" t="s">
        <v>25</v>
      </c>
    </row>
    <row r="592" spans="1:7" x14ac:dyDescent="0.25">
      <c r="A592" t="s">
        <v>52</v>
      </c>
      <c r="B592" t="s">
        <v>69</v>
      </c>
      <c r="C592">
        <v>12</v>
      </c>
      <c r="D592">
        <v>1979</v>
      </c>
      <c r="E592" t="s">
        <v>35</v>
      </c>
      <c r="F592" t="s">
        <v>202</v>
      </c>
      <c r="G592" t="s">
        <v>25</v>
      </c>
    </row>
    <row r="593" spans="1:7" x14ac:dyDescent="0.25">
      <c r="A593" t="s">
        <v>53</v>
      </c>
      <c r="B593" t="s">
        <v>69</v>
      </c>
      <c r="C593">
        <v>6</v>
      </c>
      <c r="D593">
        <v>1979</v>
      </c>
      <c r="E593" t="s">
        <v>35</v>
      </c>
      <c r="F593" t="s">
        <v>202</v>
      </c>
      <c r="G593" t="s">
        <v>25</v>
      </c>
    </row>
    <row r="594" spans="1:7" x14ac:dyDescent="0.25">
      <c r="A594" t="s">
        <v>56</v>
      </c>
      <c r="B594" t="s">
        <v>69</v>
      </c>
      <c r="C594">
        <v>8</v>
      </c>
      <c r="D594">
        <v>1979</v>
      </c>
      <c r="E594" t="s">
        <v>35</v>
      </c>
      <c r="F594" t="s">
        <v>202</v>
      </c>
      <c r="G594" t="s">
        <v>25</v>
      </c>
    </row>
    <row r="595" spans="1:7" x14ac:dyDescent="0.25">
      <c r="A595" t="s">
        <v>29</v>
      </c>
      <c r="B595" t="s">
        <v>69</v>
      </c>
      <c r="C595">
        <v>12</v>
      </c>
      <c r="D595">
        <v>1979</v>
      </c>
      <c r="E595" t="s">
        <v>35</v>
      </c>
      <c r="F595" t="s">
        <v>202</v>
      </c>
      <c r="G595" t="s">
        <v>25</v>
      </c>
    </row>
    <row r="596" spans="1:7" x14ac:dyDescent="0.25">
      <c r="A596" t="s">
        <v>77</v>
      </c>
      <c r="B596" t="s">
        <v>69</v>
      </c>
      <c r="C596">
        <v>1</v>
      </c>
      <c r="D596">
        <v>1979</v>
      </c>
      <c r="E596" t="s">
        <v>35</v>
      </c>
      <c r="F596" t="s">
        <v>202</v>
      </c>
      <c r="G596" t="s">
        <v>25</v>
      </c>
    </row>
    <row r="597" spans="1:7" x14ac:dyDescent="0.25">
      <c r="A597" t="s">
        <v>70</v>
      </c>
      <c r="B597" t="s">
        <v>69</v>
      </c>
      <c r="C597">
        <v>7</v>
      </c>
      <c r="D597">
        <v>1979</v>
      </c>
      <c r="E597" t="s">
        <v>35</v>
      </c>
      <c r="F597" t="s">
        <v>202</v>
      </c>
      <c r="G597" t="s">
        <v>25</v>
      </c>
    </row>
    <row r="598" spans="1:7" x14ac:dyDescent="0.25">
      <c r="A598" t="s">
        <v>33</v>
      </c>
      <c r="B598" t="s">
        <v>69</v>
      </c>
      <c r="C598">
        <v>12</v>
      </c>
      <c r="D598">
        <v>1979</v>
      </c>
      <c r="E598" t="s">
        <v>35</v>
      </c>
      <c r="F598" t="s">
        <v>202</v>
      </c>
      <c r="G598" t="s">
        <v>25</v>
      </c>
    </row>
    <row r="599" spans="1:7" x14ac:dyDescent="0.25">
      <c r="A599" t="s">
        <v>71</v>
      </c>
      <c r="B599" t="s">
        <v>69</v>
      </c>
      <c r="C599">
        <v>10</v>
      </c>
      <c r="D599">
        <v>1979</v>
      </c>
      <c r="E599" t="s">
        <v>35</v>
      </c>
      <c r="F599" t="s">
        <v>202</v>
      </c>
      <c r="G599" t="s">
        <v>25</v>
      </c>
    </row>
    <row r="600" spans="1:7" x14ac:dyDescent="0.25">
      <c r="A600" t="s">
        <v>78</v>
      </c>
      <c r="B600" t="s">
        <v>69</v>
      </c>
      <c r="C600">
        <v>5</v>
      </c>
      <c r="D600">
        <v>1979</v>
      </c>
      <c r="E600" t="s">
        <v>35</v>
      </c>
      <c r="F600" t="s">
        <v>202</v>
      </c>
      <c r="G600" t="s">
        <v>25</v>
      </c>
    </row>
    <row r="601" spans="1:7" x14ac:dyDescent="0.25">
      <c r="A601" t="s">
        <v>53</v>
      </c>
      <c r="B601" t="s">
        <v>70</v>
      </c>
      <c r="C601">
        <v>1</v>
      </c>
      <c r="D601">
        <v>1979</v>
      </c>
      <c r="E601" t="s">
        <v>35</v>
      </c>
      <c r="F601" t="s">
        <v>202</v>
      </c>
      <c r="G601" t="s">
        <v>25</v>
      </c>
    </row>
    <row r="602" spans="1:7" x14ac:dyDescent="0.25">
      <c r="A602" t="s">
        <v>76</v>
      </c>
      <c r="B602" t="s">
        <v>70</v>
      </c>
      <c r="C602">
        <v>6</v>
      </c>
      <c r="D602">
        <v>1979</v>
      </c>
      <c r="E602" t="s">
        <v>35</v>
      </c>
      <c r="F602" t="s">
        <v>202</v>
      </c>
      <c r="G602" t="s">
        <v>25</v>
      </c>
    </row>
    <row r="603" spans="1:7" x14ac:dyDescent="0.25">
      <c r="A603" t="s">
        <v>56</v>
      </c>
      <c r="B603" t="s">
        <v>70</v>
      </c>
      <c r="C603">
        <v>1</v>
      </c>
      <c r="D603">
        <v>1979</v>
      </c>
      <c r="E603" t="s">
        <v>35</v>
      </c>
      <c r="F603" t="s">
        <v>202</v>
      </c>
      <c r="G603" t="s">
        <v>25</v>
      </c>
    </row>
    <row r="604" spans="1:7" x14ac:dyDescent="0.25">
      <c r="A604" t="s">
        <v>37</v>
      </c>
      <c r="B604" t="s">
        <v>33</v>
      </c>
      <c r="C604">
        <v>12</v>
      </c>
      <c r="D604">
        <v>1979</v>
      </c>
      <c r="E604" t="s">
        <v>35</v>
      </c>
      <c r="F604" t="s">
        <v>202</v>
      </c>
      <c r="G604" t="s">
        <v>25</v>
      </c>
    </row>
    <row r="605" spans="1:7" x14ac:dyDescent="0.25">
      <c r="A605" t="s">
        <v>75</v>
      </c>
      <c r="B605" t="s">
        <v>33</v>
      </c>
      <c r="C605">
        <v>7</v>
      </c>
      <c r="D605">
        <v>1979</v>
      </c>
      <c r="E605" t="s">
        <v>35</v>
      </c>
      <c r="F605" t="s">
        <v>202</v>
      </c>
      <c r="G605" t="s">
        <v>25</v>
      </c>
    </row>
    <row r="606" spans="1:7" x14ac:dyDescent="0.25">
      <c r="A606" t="s">
        <v>48</v>
      </c>
      <c r="B606" t="s">
        <v>33</v>
      </c>
      <c r="C606">
        <v>10</v>
      </c>
      <c r="D606">
        <v>1979</v>
      </c>
      <c r="E606" t="s">
        <v>35</v>
      </c>
      <c r="F606" t="s">
        <v>202</v>
      </c>
      <c r="G606" t="s">
        <v>25</v>
      </c>
    </row>
    <row r="607" spans="1:7" x14ac:dyDescent="0.25">
      <c r="A607" t="s">
        <v>49</v>
      </c>
      <c r="B607" t="s">
        <v>33</v>
      </c>
      <c r="C607">
        <v>7</v>
      </c>
      <c r="D607">
        <v>1979</v>
      </c>
      <c r="E607" t="s">
        <v>35</v>
      </c>
      <c r="F607" t="s">
        <v>202</v>
      </c>
      <c r="G607" t="s">
        <v>25</v>
      </c>
    </row>
    <row r="608" spans="1:7" x14ac:dyDescent="0.25">
      <c r="A608" t="s">
        <v>52</v>
      </c>
      <c r="B608" t="s">
        <v>33</v>
      </c>
      <c r="C608">
        <v>7</v>
      </c>
      <c r="D608">
        <v>1979</v>
      </c>
      <c r="E608" t="s">
        <v>35</v>
      </c>
      <c r="F608" t="s">
        <v>202</v>
      </c>
      <c r="G608" t="s">
        <v>25</v>
      </c>
    </row>
    <row r="609" spans="1:7" x14ac:dyDescent="0.25">
      <c r="A609" t="s">
        <v>53</v>
      </c>
      <c r="B609" t="s">
        <v>33</v>
      </c>
      <c r="C609">
        <v>2</v>
      </c>
      <c r="D609">
        <v>1979</v>
      </c>
      <c r="E609" t="s">
        <v>35</v>
      </c>
      <c r="F609" t="s">
        <v>202</v>
      </c>
      <c r="G609" t="s">
        <v>25</v>
      </c>
    </row>
    <row r="610" spans="1:7" x14ac:dyDescent="0.25">
      <c r="A610" t="s">
        <v>76</v>
      </c>
      <c r="B610" t="s">
        <v>33</v>
      </c>
      <c r="C610">
        <v>1</v>
      </c>
      <c r="D610">
        <v>1979</v>
      </c>
      <c r="E610" t="s">
        <v>35</v>
      </c>
      <c r="F610" t="s">
        <v>202</v>
      </c>
      <c r="G610" t="s">
        <v>25</v>
      </c>
    </row>
    <row r="611" spans="1:7" x14ac:dyDescent="0.25">
      <c r="A611" t="s">
        <v>56</v>
      </c>
      <c r="B611" t="s">
        <v>33</v>
      </c>
      <c r="C611">
        <v>4</v>
      </c>
      <c r="D611">
        <v>1979</v>
      </c>
      <c r="E611" t="s">
        <v>35</v>
      </c>
      <c r="F611" t="s">
        <v>202</v>
      </c>
      <c r="G611" t="s">
        <v>25</v>
      </c>
    </row>
    <row r="612" spans="1:7" x14ac:dyDescent="0.25">
      <c r="A612" t="s">
        <v>77</v>
      </c>
      <c r="B612" t="s">
        <v>33</v>
      </c>
      <c r="C612">
        <v>8</v>
      </c>
      <c r="D612">
        <v>1979</v>
      </c>
      <c r="E612" t="s">
        <v>35</v>
      </c>
      <c r="F612" t="s">
        <v>202</v>
      </c>
      <c r="G612" t="s">
        <v>25</v>
      </c>
    </row>
    <row r="613" spans="1:7" x14ac:dyDescent="0.25">
      <c r="A613" t="s">
        <v>37</v>
      </c>
      <c r="B613" t="s">
        <v>71</v>
      </c>
      <c r="C613">
        <v>4</v>
      </c>
      <c r="D613">
        <v>1979</v>
      </c>
      <c r="E613" t="s">
        <v>35</v>
      </c>
      <c r="F613" t="s">
        <v>202</v>
      </c>
      <c r="G613" t="s">
        <v>25</v>
      </c>
    </row>
    <row r="614" spans="1:7" x14ac:dyDescent="0.25">
      <c r="A614" t="s">
        <v>17</v>
      </c>
      <c r="B614" t="s">
        <v>71</v>
      </c>
      <c r="C614">
        <v>3</v>
      </c>
      <c r="D614">
        <v>1979</v>
      </c>
      <c r="E614" t="s">
        <v>35</v>
      </c>
      <c r="F614" t="s">
        <v>202</v>
      </c>
      <c r="G614" t="s">
        <v>25</v>
      </c>
    </row>
    <row r="615" spans="1:7" x14ac:dyDescent="0.25">
      <c r="A615" t="s">
        <v>75</v>
      </c>
      <c r="B615" t="s">
        <v>71</v>
      </c>
      <c r="C615">
        <v>8</v>
      </c>
      <c r="D615">
        <v>1979</v>
      </c>
      <c r="E615" t="s">
        <v>35</v>
      </c>
      <c r="F615" t="s">
        <v>202</v>
      </c>
      <c r="G615" t="s">
        <v>25</v>
      </c>
    </row>
    <row r="616" spans="1:7" x14ac:dyDescent="0.25">
      <c r="A616" t="s">
        <v>48</v>
      </c>
      <c r="B616" t="s">
        <v>71</v>
      </c>
      <c r="C616">
        <v>5</v>
      </c>
      <c r="D616">
        <v>1979</v>
      </c>
      <c r="E616" t="s">
        <v>35</v>
      </c>
      <c r="F616" t="s">
        <v>202</v>
      </c>
      <c r="G616" t="s">
        <v>25</v>
      </c>
    </row>
    <row r="617" spans="1:7" x14ac:dyDescent="0.25">
      <c r="A617" t="s">
        <v>52</v>
      </c>
      <c r="B617" t="s">
        <v>71</v>
      </c>
      <c r="C617">
        <v>3</v>
      </c>
      <c r="D617">
        <v>1979</v>
      </c>
      <c r="E617" t="s">
        <v>35</v>
      </c>
      <c r="F617" t="s">
        <v>202</v>
      </c>
      <c r="G617" t="s">
        <v>25</v>
      </c>
    </row>
    <row r="618" spans="1:7" x14ac:dyDescent="0.25">
      <c r="A618" t="s">
        <v>53</v>
      </c>
      <c r="B618" t="s">
        <v>71</v>
      </c>
      <c r="C618">
        <v>3</v>
      </c>
      <c r="D618">
        <v>1979</v>
      </c>
      <c r="E618" t="s">
        <v>35</v>
      </c>
      <c r="F618" t="s">
        <v>202</v>
      </c>
      <c r="G618" t="s">
        <v>25</v>
      </c>
    </row>
    <row r="619" spans="1:7" x14ac:dyDescent="0.25">
      <c r="A619" t="s">
        <v>76</v>
      </c>
      <c r="B619" t="s">
        <v>71</v>
      </c>
      <c r="C619">
        <v>10</v>
      </c>
      <c r="D619">
        <v>1979</v>
      </c>
      <c r="E619" t="s">
        <v>35</v>
      </c>
      <c r="F619" t="s">
        <v>202</v>
      </c>
      <c r="G619" t="s">
        <v>25</v>
      </c>
    </row>
    <row r="620" spans="1:7" x14ac:dyDescent="0.25">
      <c r="A620" t="s">
        <v>56</v>
      </c>
      <c r="B620" t="s">
        <v>71</v>
      </c>
      <c r="C620">
        <v>7</v>
      </c>
      <c r="D620">
        <v>1979</v>
      </c>
      <c r="E620" t="s">
        <v>35</v>
      </c>
      <c r="F620" t="s">
        <v>202</v>
      </c>
      <c r="G620" t="s">
        <v>25</v>
      </c>
    </row>
    <row r="621" spans="1:7" x14ac:dyDescent="0.25">
      <c r="A621" t="s">
        <v>77</v>
      </c>
      <c r="B621" t="s">
        <v>71</v>
      </c>
      <c r="C621">
        <v>4</v>
      </c>
      <c r="D621">
        <v>1979</v>
      </c>
      <c r="E621" t="s">
        <v>35</v>
      </c>
      <c r="F621" t="s">
        <v>202</v>
      </c>
      <c r="G621" t="s">
        <v>25</v>
      </c>
    </row>
    <row r="622" spans="1:7" x14ac:dyDescent="0.25">
      <c r="A622" t="s">
        <v>70</v>
      </c>
      <c r="B622" t="s">
        <v>71</v>
      </c>
      <c r="C622">
        <v>4</v>
      </c>
      <c r="D622">
        <v>1979</v>
      </c>
      <c r="E622" t="s">
        <v>35</v>
      </c>
      <c r="F622" t="s">
        <v>202</v>
      </c>
      <c r="G622" t="s">
        <v>25</v>
      </c>
    </row>
    <row r="623" spans="1:7" x14ac:dyDescent="0.25">
      <c r="A623" t="s">
        <v>37</v>
      </c>
      <c r="B623" t="s">
        <v>78</v>
      </c>
      <c r="C623">
        <v>6</v>
      </c>
      <c r="D623">
        <v>1979</v>
      </c>
      <c r="E623" t="s">
        <v>35</v>
      </c>
      <c r="F623" t="s">
        <v>202</v>
      </c>
      <c r="G623" t="s">
        <v>25</v>
      </c>
    </row>
    <row r="624" spans="1:7" x14ac:dyDescent="0.25">
      <c r="A624" t="s">
        <v>75</v>
      </c>
      <c r="B624" t="s">
        <v>78</v>
      </c>
      <c r="C624">
        <v>10</v>
      </c>
      <c r="D624">
        <v>1979</v>
      </c>
      <c r="E624" t="s">
        <v>35</v>
      </c>
      <c r="F624" t="s">
        <v>202</v>
      </c>
      <c r="G624" t="s">
        <v>25</v>
      </c>
    </row>
    <row r="625" spans="1:7" x14ac:dyDescent="0.25">
      <c r="A625" t="s">
        <v>48</v>
      </c>
      <c r="B625" t="s">
        <v>78</v>
      </c>
      <c r="C625">
        <v>7</v>
      </c>
      <c r="D625">
        <v>1979</v>
      </c>
      <c r="E625" t="s">
        <v>35</v>
      </c>
      <c r="F625" t="s">
        <v>202</v>
      </c>
      <c r="G625" t="s">
        <v>25</v>
      </c>
    </row>
    <row r="626" spans="1:7" x14ac:dyDescent="0.25">
      <c r="A626" t="s">
        <v>52</v>
      </c>
      <c r="B626" t="s">
        <v>78</v>
      </c>
      <c r="C626">
        <v>8</v>
      </c>
      <c r="D626">
        <v>1979</v>
      </c>
      <c r="E626" t="s">
        <v>35</v>
      </c>
      <c r="F626" t="s">
        <v>202</v>
      </c>
      <c r="G626" t="s">
        <v>25</v>
      </c>
    </row>
    <row r="627" spans="1:7" x14ac:dyDescent="0.25">
      <c r="A627" t="s">
        <v>76</v>
      </c>
      <c r="B627" t="s">
        <v>78</v>
      </c>
      <c r="C627">
        <v>7</v>
      </c>
      <c r="D627">
        <v>1979</v>
      </c>
      <c r="E627" t="s">
        <v>35</v>
      </c>
      <c r="F627" t="s">
        <v>202</v>
      </c>
      <c r="G627" t="s">
        <v>25</v>
      </c>
    </row>
    <row r="628" spans="1:7" x14ac:dyDescent="0.25">
      <c r="A628" t="s">
        <v>29</v>
      </c>
      <c r="B628" t="s">
        <v>78</v>
      </c>
      <c r="C628">
        <v>8</v>
      </c>
      <c r="D628">
        <v>1979</v>
      </c>
      <c r="E628" t="s">
        <v>35</v>
      </c>
      <c r="F628" t="s">
        <v>202</v>
      </c>
      <c r="G628" t="s">
        <v>25</v>
      </c>
    </row>
    <row r="629" spans="1:7" x14ac:dyDescent="0.25">
      <c r="A629" t="s">
        <v>77</v>
      </c>
      <c r="B629" t="s">
        <v>78</v>
      </c>
      <c r="C629">
        <v>10</v>
      </c>
      <c r="D629">
        <v>1979</v>
      </c>
      <c r="E629" t="s">
        <v>35</v>
      </c>
      <c r="F629" t="s">
        <v>202</v>
      </c>
      <c r="G629" t="s">
        <v>25</v>
      </c>
    </row>
    <row r="630" spans="1:7" x14ac:dyDescent="0.25">
      <c r="A630" t="s">
        <v>69</v>
      </c>
      <c r="B630" t="s">
        <v>78</v>
      </c>
      <c r="C630">
        <v>5</v>
      </c>
      <c r="D630">
        <v>1979</v>
      </c>
      <c r="E630" t="s">
        <v>35</v>
      </c>
      <c r="F630" t="s">
        <v>202</v>
      </c>
      <c r="G630" t="s">
        <v>25</v>
      </c>
    </row>
    <row r="631" spans="1:7" x14ac:dyDescent="0.25">
      <c r="A631" t="s">
        <v>33</v>
      </c>
      <c r="B631" t="s">
        <v>78</v>
      </c>
      <c r="C631">
        <v>2</v>
      </c>
      <c r="D631">
        <v>1979</v>
      </c>
      <c r="E631" t="s">
        <v>35</v>
      </c>
      <c r="F631" t="s">
        <v>202</v>
      </c>
      <c r="G631" t="s">
        <v>25</v>
      </c>
    </row>
    <row r="632" spans="1:7" x14ac:dyDescent="0.25">
      <c r="A632" t="s">
        <v>71</v>
      </c>
      <c r="B632" t="s">
        <v>78</v>
      </c>
      <c r="C632">
        <v>5</v>
      </c>
      <c r="D632">
        <v>1979</v>
      </c>
      <c r="E632" t="s">
        <v>35</v>
      </c>
      <c r="F632" t="s">
        <v>202</v>
      </c>
      <c r="G632" t="s">
        <v>25</v>
      </c>
    </row>
    <row r="633" spans="1:7" x14ac:dyDescent="0.25">
      <c r="A633" t="s">
        <v>17</v>
      </c>
      <c r="B633" t="s">
        <v>37</v>
      </c>
      <c r="C633">
        <v>1</v>
      </c>
      <c r="D633">
        <v>1980</v>
      </c>
      <c r="E633" t="s">
        <v>35</v>
      </c>
      <c r="F633" t="s">
        <v>203</v>
      </c>
      <c r="G633" t="s">
        <v>25</v>
      </c>
    </row>
    <row r="634" spans="1:7" x14ac:dyDescent="0.25">
      <c r="A634" t="s">
        <v>75</v>
      </c>
      <c r="B634" t="s">
        <v>37</v>
      </c>
      <c r="C634">
        <v>5</v>
      </c>
      <c r="D634">
        <v>1980</v>
      </c>
      <c r="E634" t="s">
        <v>35</v>
      </c>
      <c r="F634" t="s">
        <v>203</v>
      </c>
      <c r="G634" t="s">
        <v>25</v>
      </c>
    </row>
    <row r="635" spans="1:7" x14ac:dyDescent="0.25">
      <c r="A635" t="s">
        <v>48</v>
      </c>
      <c r="B635" t="s">
        <v>37</v>
      </c>
      <c r="C635">
        <v>5</v>
      </c>
      <c r="D635">
        <v>1980</v>
      </c>
      <c r="E635" t="s">
        <v>35</v>
      </c>
      <c r="F635" t="s">
        <v>203</v>
      </c>
      <c r="G635" t="s">
        <v>25</v>
      </c>
    </row>
    <row r="636" spans="1:7" x14ac:dyDescent="0.25">
      <c r="A636" t="s">
        <v>49</v>
      </c>
      <c r="B636" t="s">
        <v>37</v>
      </c>
      <c r="C636">
        <v>4</v>
      </c>
      <c r="D636">
        <v>1980</v>
      </c>
      <c r="E636" t="s">
        <v>35</v>
      </c>
      <c r="F636" t="s">
        <v>203</v>
      </c>
      <c r="G636" t="s">
        <v>25</v>
      </c>
    </row>
    <row r="637" spans="1:7" x14ac:dyDescent="0.25">
      <c r="A637" t="s">
        <v>52</v>
      </c>
      <c r="B637" t="s">
        <v>37</v>
      </c>
      <c r="C637">
        <v>4</v>
      </c>
      <c r="D637">
        <v>1980</v>
      </c>
      <c r="E637" t="s">
        <v>35</v>
      </c>
      <c r="F637" t="s">
        <v>203</v>
      </c>
      <c r="G637" t="s">
        <v>25</v>
      </c>
    </row>
    <row r="638" spans="1:7" x14ac:dyDescent="0.25">
      <c r="A638" t="s">
        <v>53</v>
      </c>
      <c r="B638" t="s">
        <v>37</v>
      </c>
      <c r="C638">
        <v>1</v>
      </c>
      <c r="D638">
        <v>1980</v>
      </c>
      <c r="E638" t="s">
        <v>35</v>
      </c>
      <c r="F638" t="s">
        <v>203</v>
      </c>
      <c r="G638" t="s">
        <v>25</v>
      </c>
    </row>
    <row r="639" spans="1:7" x14ac:dyDescent="0.25">
      <c r="A639" t="s">
        <v>76</v>
      </c>
      <c r="B639" t="s">
        <v>37</v>
      </c>
      <c r="C639">
        <v>10</v>
      </c>
      <c r="D639">
        <v>1980</v>
      </c>
      <c r="E639" t="s">
        <v>35</v>
      </c>
      <c r="F639" t="s">
        <v>203</v>
      </c>
      <c r="G639" t="s">
        <v>25</v>
      </c>
    </row>
    <row r="640" spans="1:7" x14ac:dyDescent="0.25">
      <c r="A640" t="s">
        <v>29</v>
      </c>
      <c r="B640" t="s">
        <v>37</v>
      </c>
      <c r="C640">
        <v>4</v>
      </c>
      <c r="D640">
        <v>1980</v>
      </c>
      <c r="E640" t="s">
        <v>35</v>
      </c>
      <c r="F640" t="s">
        <v>203</v>
      </c>
      <c r="G640" t="s">
        <v>25</v>
      </c>
    </row>
    <row r="641" spans="1:7" x14ac:dyDescent="0.25">
      <c r="A641" t="s">
        <v>77</v>
      </c>
      <c r="B641" t="s">
        <v>37</v>
      </c>
      <c r="C641">
        <v>6</v>
      </c>
      <c r="D641">
        <v>1980</v>
      </c>
      <c r="E641" t="s">
        <v>35</v>
      </c>
      <c r="F641" t="s">
        <v>203</v>
      </c>
      <c r="G641" t="s">
        <v>25</v>
      </c>
    </row>
    <row r="642" spans="1:7" x14ac:dyDescent="0.25">
      <c r="A642" t="s">
        <v>69</v>
      </c>
      <c r="B642" t="s">
        <v>37</v>
      </c>
      <c r="C642">
        <v>4</v>
      </c>
      <c r="D642">
        <v>1980</v>
      </c>
      <c r="E642" t="s">
        <v>35</v>
      </c>
      <c r="F642" t="s">
        <v>203</v>
      </c>
      <c r="G642" t="s">
        <v>25</v>
      </c>
    </row>
    <row r="643" spans="1:7" x14ac:dyDescent="0.25">
      <c r="A643" t="s">
        <v>70</v>
      </c>
      <c r="B643" t="s">
        <v>37</v>
      </c>
      <c r="C643">
        <v>1</v>
      </c>
      <c r="D643">
        <v>1980</v>
      </c>
      <c r="E643" t="s">
        <v>35</v>
      </c>
      <c r="F643" t="s">
        <v>203</v>
      </c>
      <c r="G643" t="s">
        <v>25</v>
      </c>
    </row>
    <row r="644" spans="1:7" x14ac:dyDescent="0.25">
      <c r="A644" t="s">
        <v>33</v>
      </c>
      <c r="B644" t="s">
        <v>37</v>
      </c>
      <c r="C644">
        <v>4</v>
      </c>
      <c r="D644">
        <v>1980</v>
      </c>
      <c r="E644" t="s">
        <v>35</v>
      </c>
      <c r="F644" t="s">
        <v>203</v>
      </c>
      <c r="G644" t="s">
        <v>25</v>
      </c>
    </row>
    <row r="645" spans="1:7" x14ac:dyDescent="0.25">
      <c r="A645" t="s">
        <v>71</v>
      </c>
      <c r="B645" t="s">
        <v>37</v>
      </c>
      <c r="C645">
        <v>3</v>
      </c>
      <c r="D645">
        <v>1980</v>
      </c>
      <c r="E645" t="s">
        <v>35</v>
      </c>
      <c r="F645" t="s">
        <v>203</v>
      </c>
      <c r="G645" t="s">
        <v>25</v>
      </c>
    </row>
    <row r="646" spans="1:7" x14ac:dyDescent="0.25">
      <c r="A646" t="s">
        <v>78</v>
      </c>
      <c r="B646" t="s">
        <v>37</v>
      </c>
      <c r="C646">
        <v>6</v>
      </c>
      <c r="D646">
        <v>1980</v>
      </c>
      <c r="E646" t="s">
        <v>35</v>
      </c>
      <c r="F646" t="s">
        <v>203</v>
      </c>
      <c r="G646" t="s">
        <v>25</v>
      </c>
    </row>
    <row r="647" spans="1:7" x14ac:dyDescent="0.25">
      <c r="A647" t="s">
        <v>53</v>
      </c>
      <c r="B647" t="s">
        <v>17</v>
      </c>
      <c r="C647">
        <v>3</v>
      </c>
      <c r="D647">
        <v>1980</v>
      </c>
      <c r="E647" t="s">
        <v>35</v>
      </c>
      <c r="F647" t="s">
        <v>203</v>
      </c>
      <c r="G647" t="s">
        <v>25</v>
      </c>
    </row>
    <row r="648" spans="1:7" x14ac:dyDescent="0.25">
      <c r="A648" t="s">
        <v>78</v>
      </c>
      <c r="B648" t="s">
        <v>17</v>
      </c>
      <c r="C648">
        <v>1</v>
      </c>
      <c r="D648">
        <v>1980</v>
      </c>
      <c r="E648" t="s">
        <v>35</v>
      </c>
      <c r="F648" t="s">
        <v>203</v>
      </c>
      <c r="G648" t="s">
        <v>25</v>
      </c>
    </row>
    <row r="649" spans="1:7" x14ac:dyDescent="0.25">
      <c r="A649" t="s">
        <v>48</v>
      </c>
      <c r="B649" t="s">
        <v>75</v>
      </c>
      <c r="C649">
        <v>7</v>
      </c>
      <c r="D649">
        <v>1980</v>
      </c>
      <c r="E649" t="s">
        <v>35</v>
      </c>
      <c r="F649" t="s">
        <v>203</v>
      </c>
      <c r="G649" t="s">
        <v>25</v>
      </c>
    </row>
    <row r="650" spans="1:7" x14ac:dyDescent="0.25">
      <c r="A650" t="s">
        <v>52</v>
      </c>
      <c r="B650" t="s">
        <v>75</v>
      </c>
      <c r="C650">
        <v>5</v>
      </c>
      <c r="D650">
        <v>1980</v>
      </c>
      <c r="E650" t="s">
        <v>35</v>
      </c>
      <c r="F650" t="s">
        <v>203</v>
      </c>
      <c r="G650" t="s">
        <v>25</v>
      </c>
    </row>
    <row r="651" spans="1:7" x14ac:dyDescent="0.25">
      <c r="A651" t="s">
        <v>53</v>
      </c>
      <c r="B651" t="s">
        <v>75</v>
      </c>
      <c r="C651">
        <v>4</v>
      </c>
      <c r="D651">
        <v>1980</v>
      </c>
      <c r="E651" t="s">
        <v>35</v>
      </c>
      <c r="F651" t="s">
        <v>203</v>
      </c>
      <c r="G651" t="s">
        <v>25</v>
      </c>
    </row>
    <row r="652" spans="1:7" x14ac:dyDescent="0.25">
      <c r="A652" t="s">
        <v>77</v>
      </c>
      <c r="B652" t="s">
        <v>75</v>
      </c>
      <c r="C652">
        <v>1</v>
      </c>
      <c r="D652">
        <v>1980</v>
      </c>
      <c r="E652" t="s">
        <v>35</v>
      </c>
      <c r="F652" t="s">
        <v>203</v>
      </c>
      <c r="G652" t="s">
        <v>25</v>
      </c>
    </row>
    <row r="653" spans="1:7" x14ac:dyDescent="0.25">
      <c r="A653" t="s">
        <v>33</v>
      </c>
      <c r="B653" t="s">
        <v>75</v>
      </c>
      <c r="C653">
        <v>6</v>
      </c>
      <c r="D653">
        <v>1980</v>
      </c>
      <c r="E653" t="s">
        <v>35</v>
      </c>
      <c r="F653" t="s">
        <v>203</v>
      </c>
      <c r="G653" t="s">
        <v>25</v>
      </c>
    </row>
    <row r="654" spans="1:7" x14ac:dyDescent="0.25">
      <c r="A654" t="s">
        <v>49</v>
      </c>
      <c r="B654" t="s">
        <v>48</v>
      </c>
      <c r="C654">
        <v>1</v>
      </c>
      <c r="D654">
        <v>1980</v>
      </c>
      <c r="E654" t="s">
        <v>35</v>
      </c>
      <c r="F654" t="s">
        <v>203</v>
      </c>
      <c r="G654" t="s">
        <v>25</v>
      </c>
    </row>
    <row r="655" spans="1:7" x14ac:dyDescent="0.25">
      <c r="A655" t="s">
        <v>77</v>
      </c>
      <c r="B655" t="s">
        <v>48</v>
      </c>
      <c r="C655">
        <v>5</v>
      </c>
      <c r="D655">
        <v>1980</v>
      </c>
      <c r="E655" t="s">
        <v>35</v>
      </c>
      <c r="F655" t="s">
        <v>203</v>
      </c>
      <c r="G655" t="s">
        <v>25</v>
      </c>
    </row>
    <row r="656" spans="1:7" x14ac:dyDescent="0.25">
      <c r="A656" t="s">
        <v>17</v>
      </c>
      <c r="B656" t="s">
        <v>49</v>
      </c>
      <c r="C656">
        <v>5</v>
      </c>
      <c r="D656">
        <v>1980</v>
      </c>
      <c r="E656" t="s">
        <v>35</v>
      </c>
      <c r="F656" t="s">
        <v>203</v>
      </c>
      <c r="G656" t="s">
        <v>25</v>
      </c>
    </row>
    <row r="657" spans="1:7" x14ac:dyDescent="0.25">
      <c r="A657" t="s">
        <v>75</v>
      </c>
      <c r="B657" t="s">
        <v>49</v>
      </c>
      <c r="C657">
        <v>1</v>
      </c>
      <c r="D657">
        <v>1980</v>
      </c>
      <c r="E657" t="s">
        <v>35</v>
      </c>
      <c r="F657" t="s">
        <v>203</v>
      </c>
      <c r="G657" t="s">
        <v>25</v>
      </c>
    </row>
    <row r="658" spans="1:7" x14ac:dyDescent="0.25">
      <c r="A658" t="s">
        <v>53</v>
      </c>
      <c r="B658" t="s">
        <v>49</v>
      </c>
      <c r="C658">
        <v>7</v>
      </c>
      <c r="D658">
        <v>1980</v>
      </c>
      <c r="E658" t="s">
        <v>35</v>
      </c>
      <c r="F658" t="s">
        <v>203</v>
      </c>
      <c r="G658" t="s">
        <v>25</v>
      </c>
    </row>
    <row r="659" spans="1:7" x14ac:dyDescent="0.25">
      <c r="A659" t="s">
        <v>76</v>
      </c>
      <c r="B659" t="s">
        <v>49</v>
      </c>
      <c r="C659">
        <v>3</v>
      </c>
      <c r="D659">
        <v>1980</v>
      </c>
      <c r="E659" t="s">
        <v>35</v>
      </c>
      <c r="F659" t="s">
        <v>203</v>
      </c>
      <c r="G659" t="s">
        <v>25</v>
      </c>
    </row>
    <row r="660" spans="1:7" x14ac:dyDescent="0.25">
      <c r="A660" t="s">
        <v>77</v>
      </c>
      <c r="B660" t="s">
        <v>49</v>
      </c>
      <c r="C660">
        <v>3</v>
      </c>
      <c r="D660">
        <v>1980</v>
      </c>
      <c r="E660" t="s">
        <v>35</v>
      </c>
      <c r="F660" t="s">
        <v>203</v>
      </c>
      <c r="G660" t="s">
        <v>25</v>
      </c>
    </row>
    <row r="661" spans="1:7" x14ac:dyDescent="0.25">
      <c r="A661" t="s">
        <v>69</v>
      </c>
      <c r="B661" t="s">
        <v>49</v>
      </c>
      <c r="C661">
        <v>6</v>
      </c>
      <c r="D661">
        <v>1980</v>
      </c>
      <c r="E661" t="s">
        <v>35</v>
      </c>
      <c r="F661" t="s">
        <v>203</v>
      </c>
      <c r="G661" t="s">
        <v>25</v>
      </c>
    </row>
    <row r="662" spans="1:7" x14ac:dyDescent="0.25">
      <c r="A662" t="s">
        <v>70</v>
      </c>
      <c r="B662" t="s">
        <v>49</v>
      </c>
      <c r="C662">
        <v>4</v>
      </c>
      <c r="D662">
        <v>1980</v>
      </c>
      <c r="E662" t="s">
        <v>35</v>
      </c>
      <c r="F662" t="s">
        <v>203</v>
      </c>
      <c r="G662" t="s">
        <v>25</v>
      </c>
    </row>
    <row r="663" spans="1:7" x14ac:dyDescent="0.25">
      <c r="A663" t="s">
        <v>33</v>
      </c>
      <c r="B663" t="s">
        <v>49</v>
      </c>
      <c r="C663">
        <v>1</v>
      </c>
      <c r="D663">
        <v>1980</v>
      </c>
      <c r="E663" t="s">
        <v>35</v>
      </c>
      <c r="F663" t="s">
        <v>203</v>
      </c>
      <c r="G663" t="s">
        <v>25</v>
      </c>
    </row>
    <row r="664" spans="1:7" x14ac:dyDescent="0.25">
      <c r="A664" t="s">
        <v>71</v>
      </c>
      <c r="B664" t="s">
        <v>49</v>
      </c>
      <c r="C664">
        <v>4</v>
      </c>
      <c r="D664">
        <v>1980</v>
      </c>
      <c r="E664" t="s">
        <v>35</v>
      </c>
      <c r="F664" t="s">
        <v>203</v>
      </c>
      <c r="G664" t="s">
        <v>25</v>
      </c>
    </row>
    <row r="665" spans="1:7" x14ac:dyDescent="0.25">
      <c r="A665" t="s">
        <v>78</v>
      </c>
      <c r="B665" t="s">
        <v>49</v>
      </c>
      <c r="C665">
        <v>5</v>
      </c>
      <c r="D665">
        <v>1980</v>
      </c>
      <c r="E665" t="s">
        <v>35</v>
      </c>
      <c r="F665" t="s">
        <v>203</v>
      </c>
      <c r="G665" t="s">
        <v>25</v>
      </c>
    </row>
    <row r="666" spans="1:7" x14ac:dyDescent="0.25">
      <c r="A666" t="s">
        <v>37</v>
      </c>
      <c r="B666" t="s">
        <v>52</v>
      </c>
      <c r="C666">
        <v>8</v>
      </c>
      <c r="D666">
        <v>1980</v>
      </c>
      <c r="E666" t="s">
        <v>35</v>
      </c>
      <c r="F666" t="s">
        <v>203</v>
      </c>
      <c r="G666" t="s">
        <v>25</v>
      </c>
    </row>
    <row r="667" spans="1:7" x14ac:dyDescent="0.25">
      <c r="A667" t="s">
        <v>17</v>
      </c>
      <c r="B667" t="s">
        <v>52</v>
      </c>
      <c r="C667">
        <v>7</v>
      </c>
      <c r="D667">
        <v>1980</v>
      </c>
      <c r="E667" t="s">
        <v>35</v>
      </c>
      <c r="F667" t="s">
        <v>203</v>
      </c>
      <c r="G667" t="s">
        <v>25</v>
      </c>
    </row>
    <row r="668" spans="1:7" x14ac:dyDescent="0.25">
      <c r="A668" t="s">
        <v>75</v>
      </c>
      <c r="B668" t="s">
        <v>52</v>
      </c>
      <c r="C668">
        <v>7</v>
      </c>
      <c r="D668">
        <v>1980</v>
      </c>
      <c r="E668" t="s">
        <v>35</v>
      </c>
      <c r="F668" t="s">
        <v>203</v>
      </c>
      <c r="G668" t="s">
        <v>25</v>
      </c>
    </row>
    <row r="669" spans="1:7" x14ac:dyDescent="0.25">
      <c r="A669" t="s">
        <v>48</v>
      </c>
      <c r="B669" t="s">
        <v>52</v>
      </c>
      <c r="C669">
        <v>2</v>
      </c>
      <c r="D669">
        <v>1980</v>
      </c>
      <c r="E669" t="s">
        <v>35</v>
      </c>
      <c r="F669" t="s">
        <v>203</v>
      </c>
      <c r="G669" t="s">
        <v>25</v>
      </c>
    </row>
    <row r="670" spans="1:7" x14ac:dyDescent="0.25">
      <c r="A670" t="s">
        <v>49</v>
      </c>
      <c r="B670" t="s">
        <v>52</v>
      </c>
      <c r="C670">
        <v>10</v>
      </c>
      <c r="D670">
        <v>1980</v>
      </c>
      <c r="E670" t="s">
        <v>35</v>
      </c>
      <c r="F670" t="s">
        <v>203</v>
      </c>
      <c r="G670" t="s">
        <v>25</v>
      </c>
    </row>
    <row r="671" spans="1:7" x14ac:dyDescent="0.25">
      <c r="A671" t="s">
        <v>76</v>
      </c>
      <c r="B671" t="s">
        <v>52</v>
      </c>
      <c r="C671">
        <v>5</v>
      </c>
      <c r="D671">
        <v>1980</v>
      </c>
      <c r="E671" t="s">
        <v>35</v>
      </c>
      <c r="F671" t="s">
        <v>203</v>
      </c>
      <c r="G671" t="s">
        <v>25</v>
      </c>
    </row>
    <row r="672" spans="1:7" x14ac:dyDescent="0.25">
      <c r="A672" t="s">
        <v>29</v>
      </c>
      <c r="B672" t="s">
        <v>52</v>
      </c>
      <c r="C672">
        <v>12</v>
      </c>
      <c r="D672">
        <v>1980</v>
      </c>
      <c r="E672" t="s">
        <v>35</v>
      </c>
      <c r="F672" t="s">
        <v>203</v>
      </c>
      <c r="G672" t="s">
        <v>25</v>
      </c>
    </row>
    <row r="673" spans="1:7" x14ac:dyDescent="0.25">
      <c r="A673" t="s">
        <v>69</v>
      </c>
      <c r="B673" t="s">
        <v>52</v>
      </c>
      <c r="C673">
        <v>12</v>
      </c>
      <c r="D673">
        <v>1980</v>
      </c>
      <c r="E673" t="s">
        <v>35</v>
      </c>
      <c r="F673" t="s">
        <v>203</v>
      </c>
      <c r="G673" t="s">
        <v>25</v>
      </c>
    </row>
    <row r="674" spans="1:7" x14ac:dyDescent="0.25">
      <c r="A674" t="s">
        <v>70</v>
      </c>
      <c r="B674" t="s">
        <v>52</v>
      </c>
      <c r="C674">
        <v>5</v>
      </c>
      <c r="D674">
        <v>1980</v>
      </c>
      <c r="E674" t="s">
        <v>35</v>
      </c>
      <c r="F674" t="s">
        <v>203</v>
      </c>
      <c r="G674" t="s">
        <v>25</v>
      </c>
    </row>
    <row r="675" spans="1:7" x14ac:dyDescent="0.25">
      <c r="A675" t="s">
        <v>33</v>
      </c>
      <c r="B675" t="s">
        <v>52</v>
      </c>
      <c r="C675">
        <v>7</v>
      </c>
      <c r="D675">
        <v>1980</v>
      </c>
      <c r="E675" t="s">
        <v>35</v>
      </c>
      <c r="F675" t="s">
        <v>203</v>
      </c>
      <c r="G675" t="s">
        <v>25</v>
      </c>
    </row>
    <row r="676" spans="1:7" x14ac:dyDescent="0.25">
      <c r="A676" t="s">
        <v>71</v>
      </c>
      <c r="B676" t="s">
        <v>52</v>
      </c>
      <c r="C676">
        <v>12</v>
      </c>
      <c r="D676">
        <v>1980</v>
      </c>
      <c r="E676" t="s">
        <v>35</v>
      </c>
      <c r="F676" t="s">
        <v>203</v>
      </c>
      <c r="G676" t="s">
        <v>25</v>
      </c>
    </row>
    <row r="677" spans="1:7" x14ac:dyDescent="0.25">
      <c r="A677" t="s">
        <v>78</v>
      </c>
      <c r="B677" t="s">
        <v>52</v>
      </c>
      <c r="C677">
        <v>10</v>
      </c>
      <c r="D677">
        <v>1980</v>
      </c>
      <c r="E677" t="s">
        <v>35</v>
      </c>
      <c r="F677" t="s">
        <v>203</v>
      </c>
      <c r="G677" t="s">
        <v>25</v>
      </c>
    </row>
    <row r="678" spans="1:7" x14ac:dyDescent="0.25">
      <c r="A678" t="s">
        <v>37</v>
      </c>
      <c r="B678" t="s">
        <v>53</v>
      </c>
      <c r="C678">
        <v>5</v>
      </c>
      <c r="D678">
        <v>1980</v>
      </c>
      <c r="E678" t="s">
        <v>35</v>
      </c>
      <c r="F678" t="s">
        <v>203</v>
      </c>
      <c r="G678" t="s">
        <v>25</v>
      </c>
    </row>
    <row r="679" spans="1:7" x14ac:dyDescent="0.25">
      <c r="A679" t="s">
        <v>75</v>
      </c>
      <c r="B679" t="s">
        <v>53</v>
      </c>
      <c r="C679">
        <v>2</v>
      </c>
      <c r="D679">
        <v>1980</v>
      </c>
      <c r="E679" t="s">
        <v>35</v>
      </c>
      <c r="F679" t="s">
        <v>203</v>
      </c>
      <c r="G679" t="s">
        <v>25</v>
      </c>
    </row>
    <row r="680" spans="1:7" x14ac:dyDescent="0.25">
      <c r="A680" t="s">
        <v>76</v>
      </c>
      <c r="B680" t="s">
        <v>53</v>
      </c>
      <c r="C680">
        <v>4</v>
      </c>
      <c r="D680">
        <v>1980</v>
      </c>
      <c r="E680" t="s">
        <v>35</v>
      </c>
      <c r="F680" t="s">
        <v>203</v>
      </c>
      <c r="G680" t="s">
        <v>25</v>
      </c>
    </row>
    <row r="681" spans="1:7" x14ac:dyDescent="0.25">
      <c r="A681" t="s">
        <v>29</v>
      </c>
      <c r="B681" t="s">
        <v>53</v>
      </c>
      <c r="C681">
        <v>2</v>
      </c>
      <c r="D681">
        <v>1980</v>
      </c>
      <c r="E681" t="s">
        <v>35</v>
      </c>
      <c r="F681" t="s">
        <v>203</v>
      </c>
      <c r="G681" t="s">
        <v>25</v>
      </c>
    </row>
    <row r="682" spans="1:7" x14ac:dyDescent="0.25">
      <c r="A682" t="s">
        <v>77</v>
      </c>
      <c r="B682" t="s">
        <v>53</v>
      </c>
      <c r="C682">
        <v>4</v>
      </c>
      <c r="D682">
        <v>1980</v>
      </c>
      <c r="E682" t="s">
        <v>35</v>
      </c>
      <c r="F682" t="s">
        <v>203</v>
      </c>
      <c r="G682" t="s">
        <v>25</v>
      </c>
    </row>
    <row r="683" spans="1:7" x14ac:dyDescent="0.25">
      <c r="A683" t="s">
        <v>71</v>
      </c>
      <c r="B683" t="s">
        <v>53</v>
      </c>
      <c r="C683">
        <v>8</v>
      </c>
      <c r="D683">
        <v>1980</v>
      </c>
      <c r="E683" t="s">
        <v>35</v>
      </c>
      <c r="F683" t="s">
        <v>203</v>
      </c>
      <c r="G683" t="s">
        <v>25</v>
      </c>
    </row>
    <row r="684" spans="1:7" x14ac:dyDescent="0.25">
      <c r="A684" t="s">
        <v>78</v>
      </c>
      <c r="B684" t="s">
        <v>53</v>
      </c>
      <c r="C684">
        <v>3</v>
      </c>
      <c r="D684">
        <v>1980</v>
      </c>
      <c r="E684" t="s">
        <v>35</v>
      </c>
      <c r="F684" t="s">
        <v>203</v>
      </c>
      <c r="G684" t="s">
        <v>25</v>
      </c>
    </row>
    <row r="685" spans="1:7" x14ac:dyDescent="0.25">
      <c r="A685" t="s">
        <v>37</v>
      </c>
      <c r="B685" t="s">
        <v>76</v>
      </c>
      <c r="C685">
        <v>10</v>
      </c>
      <c r="D685">
        <v>1980</v>
      </c>
      <c r="E685" t="s">
        <v>35</v>
      </c>
      <c r="F685" t="s">
        <v>203</v>
      </c>
      <c r="G685" t="s">
        <v>25</v>
      </c>
    </row>
    <row r="686" spans="1:7" x14ac:dyDescent="0.25">
      <c r="A686" t="s">
        <v>17</v>
      </c>
      <c r="B686" t="s">
        <v>76</v>
      </c>
      <c r="C686">
        <v>12</v>
      </c>
      <c r="D686">
        <v>1980</v>
      </c>
      <c r="E686" t="s">
        <v>35</v>
      </c>
      <c r="F686" t="s">
        <v>203</v>
      </c>
      <c r="G686" t="s">
        <v>25</v>
      </c>
    </row>
    <row r="687" spans="1:7" x14ac:dyDescent="0.25">
      <c r="A687" t="s">
        <v>75</v>
      </c>
      <c r="B687" t="s">
        <v>76</v>
      </c>
      <c r="C687">
        <v>12</v>
      </c>
      <c r="D687">
        <v>1980</v>
      </c>
      <c r="E687" t="s">
        <v>35</v>
      </c>
      <c r="F687" t="s">
        <v>203</v>
      </c>
      <c r="G687" t="s">
        <v>25</v>
      </c>
    </row>
    <row r="688" spans="1:7" x14ac:dyDescent="0.25">
      <c r="A688" t="s">
        <v>48</v>
      </c>
      <c r="B688" t="s">
        <v>76</v>
      </c>
      <c r="C688">
        <v>8</v>
      </c>
      <c r="D688">
        <v>1980</v>
      </c>
      <c r="E688" t="s">
        <v>35</v>
      </c>
      <c r="F688" t="s">
        <v>203</v>
      </c>
      <c r="G688" t="s">
        <v>25</v>
      </c>
    </row>
    <row r="689" spans="1:7" x14ac:dyDescent="0.25">
      <c r="A689" t="s">
        <v>49</v>
      </c>
      <c r="B689" t="s">
        <v>76</v>
      </c>
      <c r="C689">
        <v>8</v>
      </c>
      <c r="D689">
        <v>1980</v>
      </c>
      <c r="E689" t="s">
        <v>35</v>
      </c>
      <c r="F689" t="s">
        <v>203</v>
      </c>
      <c r="G689" t="s">
        <v>25</v>
      </c>
    </row>
    <row r="690" spans="1:7" x14ac:dyDescent="0.25">
      <c r="A690" t="s">
        <v>52</v>
      </c>
      <c r="B690" t="s">
        <v>76</v>
      </c>
      <c r="C690">
        <v>12</v>
      </c>
      <c r="D690">
        <v>1980</v>
      </c>
      <c r="E690" t="s">
        <v>35</v>
      </c>
      <c r="F690" t="s">
        <v>203</v>
      </c>
      <c r="G690" t="s">
        <v>25</v>
      </c>
    </row>
    <row r="691" spans="1:7" x14ac:dyDescent="0.25">
      <c r="A691" t="s">
        <v>53</v>
      </c>
      <c r="B691" t="s">
        <v>76</v>
      </c>
      <c r="C691">
        <v>12</v>
      </c>
      <c r="D691">
        <v>1980</v>
      </c>
      <c r="E691" t="s">
        <v>35</v>
      </c>
      <c r="F691" t="s">
        <v>203</v>
      </c>
      <c r="G691" t="s">
        <v>25</v>
      </c>
    </row>
    <row r="692" spans="1:7" x14ac:dyDescent="0.25">
      <c r="A692" t="s">
        <v>29</v>
      </c>
      <c r="B692" t="s">
        <v>76</v>
      </c>
      <c r="C692">
        <v>1</v>
      </c>
      <c r="D692">
        <v>1980</v>
      </c>
      <c r="E692" t="s">
        <v>35</v>
      </c>
      <c r="F692" t="s">
        <v>203</v>
      </c>
      <c r="G692" t="s">
        <v>25</v>
      </c>
    </row>
    <row r="693" spans="1:7" x14ac:dyDescent="0.25">
      <c r="A693" t="s">
        <v>77</v>
      </c>
      <c r="B693" t="s">
        <v>76</v>
      </c>
      <c r="C693">
        <v>12</v>
      </c>
      <c r="D693">
        <v>1980</v>
      </c>
      <c r="E693" t="s">
        <v>35</v>
      </c>
      <c r="F693" t="s">
        <v>203</v>
      </c>
      <c r="G693" t="s">
        <v>25</v>
      </c>
    </row>
    <row r="694" spans="1:7" x14ac:dyDescent="0.25">
      <c r="A694" t="s">
        <v>69</v>
      </c>
      <c r="B694" t="s">
        <v>76</v>
      </c>
      <c r="C694">
        <v>7</v>
      </c>
      <c r="D694">
        <v>1980</v>
      </c>
      <c r="E694" t="s">
        <v>35</v>
      </c>
      <c r="F694" t="s">
        <v>203</v>
      </c>
      <c r="G694" t="s">
        <v>25</v>
      </c>
    </row>
    <row r="695" spans="1:7" x14ac:dyDescent="0.25">
      <c r="A695" t="s">
        <v>70</v>
      </c>
      <c r="B695" t="s">
        <v>76</v>
      </c>
      <c r="C695">
        <v>7</v>
      </c>
      <c r="D695">
        <v>1980</v>
      </c>
      <c r="E695" t="s">
        <v>35</v>
      </c>
      <c r="F695" t="s">
        <v>203</v>
      </c>
      <c r="G695" t="s">
        <v>25</v>
      </c>
    </row>
    <row r="696" spans="1:7" x14ac:dyDescent="0.25">
      <c r="A696" t="s">
        <v>33</v>
      </c>
      <c r="B696" t="s">
        <v>76</v>
      </c>
      <c r="C696">
        <v>12</v>
      </c>
      <c r="D696">
        <v>1980</v>
      </c>
      <c r="E696" t="s">
        <v>35</v>
      </c>
      <c r="F696" t="s">
        <v>203</v>
      </c>
      <c r="G696" t="s">
        <v>25</v>
      </c>
    </row>
    <row r="697" spans="1:7" x14ac:dyDescent="0.25">
      <c r="A697" t="s">
        <v>71</v>
      </c>
      <c r="B697" t="s">
        <v>76</v>
      </c>
      <c r="C697">
        <v>6</v>
      </c>
      <c r="D697">
        <v>1980</v>
      </c>
      <c r="E697" t="s">
        <v>35</v>
      </c>
      <c r="F697" t="s">
        <v>203</v>
      </c>
      <c r="G697" t="s">
        <v>25</v>
      </c>
    </row>
    <row r="698" spans="1:7" x14ac:dyDescent="0.25">
      <c r="A698" t="s">
        <v>78</v>
      </c>
      <c r="B698" t="s">
        <v>76</v>
      </c>
      <c r="C698">
        <v>12</v>
      </c>
      <c r="D698">
        <v>1980</v>
      </c>
      <c r="E698" t="s">
        <v>35</v>
      </c>
      <c r="F698" t="s">
        <v>203</v>
      </c>
      <c r="G698" t="s">
        <v>25</v>
      </c>
    </row>
    <row r="699" spans="1:7" x14ac:dyDescent="0.25">
      <c r="A699" t="s">
        <v>37</v>
      </c>
      <c r="B699" t="s">
        <v>29</v>
      </c>
      <c r="C699">
        <v>2</v>
      </c>
      <c r="D699">
        <v>1980</v>
      </c>
      <c r="E699" t="s">
        <v>35</v>
      </c>
      <c r="F699" t="s">
        <v>203</v>
      </c>
      <c r="G699" t="s">
        <v>25</v>
      </c>
    </row>
    <row r="700" spans="1:7" x14ac:dyDescent="0.25">
      <c r="A700" t="s">
        <v>17</v>
      </c>
      <c r="B700" t="s">
        <v>29</v>
      </c>
      <c r="C700">
        <v>10</v>
      </c>
      <c r="D700">
        <v>1980</v>
      </c>
      <c r="E700" t="s">
        <v>35</v>
      </c>
      <c r="F700" t="s">
        <v>203</v>
      </c>
      <c r="G700" t="s">
        <v>25</v>
      </c>
    </row>
    <row r="701" spans="1:7" x14ac:dyDescent="0.25">
      <c r="A701" t="s">
        <v>75</v>
      </c>
      <c r="B701" t="s">
        <v>29</v>
      </c>
      <c r="C701">
        <v>3</v>
      </c>
      <c r="D701">
        <v>1980</v>
      </c>
      <c r="E701" t="s">
        <v>35</v>
      </c>
      <c r="F701" t="s">
        <v>203</v>
      </c>
      <c r="G701" t="s">
        <v>25</v>
      </c>
    </row>
    <row r="702" spans="1:7" x14ac:dyDescent="0.25">
      <c r="A702" t="s">
        <v>48</v>
      </c>
      <c r="B702" t="s">
        <v>29</v>
      </c>
      <c r="C702">
        <v>6</v>
      </c>
      <c r="D702">
        <v>1980</v>
      </c>
      <c r="E702" t="s">
        <v>35</v>
      </c>
      <c r="F702" t="s">
        <v>203</v>
      </c>
      <c r="G702" t="s">
        <v>25</v>
      </c>
    </row>
    <row r="703" spans="1:7" x14ac:dyDescent="0.25">
      <c r="A703" t="s">
        <v>49</v>
      </c>
      <c r="B703" t="s">
        <v>29</v>
      </c>
      <c r="C703">
        <v>2</v>
      </c>
      <c r="D703">
        <v>1980</v>
      </c>
      <c r="E703" t="s">
        <v>35</v>
      </c>
      <c r="F703" t="s">
        <v>203</v>
      </c>
      <c r="G703" t="s">
        <v>25</v>
      </c>
    </row>
    <row r="704" spans="1:7" x14ac:dyDescent="0.25">
      <c r="A704" t="s">
        <v>52</v>
      </c>
      <c r="B704" t="s">
        <v>29</v>
      </c>
      <c r="C704">
        <v>7</v>
      </c>
      <c r="D704">
        <v>1980</v>
      </c>
      <c r="E704" t="s">
        <v>35</v>
      </c>
      <c r="F704" t="s">
        <v>203</v>
      </c>
      <c r="G704" t="s">
        <v>25</v>
      </c>
    </row>
    <row r="705" spans="1:7" x14ac:dyDescent="0.25">
      <c r="A705" t="s">
        <v>53</v>
      </c>
      <c r="B705" t="s">
        <v>29</v>
      </c>
      <c r="C705">
        <v>2</v>
      </c>
      <c r="D705">
        <v>1980</v>
      </c>
      <c r="E705" t="s">
        <v>35</v>
      </c>
      <c r="F705" t="s">
        <v>203</v>
      </c>
      <c r="G705" t="s">
        <v>25</v>
      </c>
    </row>
    <row r="706" spans="1:7" x14ac:dyDescent="0.25">
      <c r="A706" t="s">
        <v>76</v>
      </c>
      <c r="B706" t="s">
        <v>29</v>
      </c>
      <c r="C706">
        <v>2</v>
      </c>
      <c r="D706">
        <v>1980</v>
      </c>
      <c r="E706" t="s">
        <v>35</v>
      </c>
      <c r="F706" t="s">
        <v>203</v>
      </c>
      <c r="G706" t="s">
        <v>25</v>
      </c>
    </row>
    <row r="707" spans="1:7" x14ac:dyDescent="0.25">
      <c r="A707" t="s">
        <v>77</v>
      </c>
      <c r="B707" t="s">
        <v>29</v>
      </c>
      <c r="C707">
        <v>2</v>
      </c>
      <c r="D707">
        <v>1980</v>
      </c>
      <c r="E707" t="s">
        <v>35</v>
      </c>
      <c r="F707" t="s">
        <v>203</v>
      </c>
      <c r="G707" t="s">
        <v>25</v>
      </c>
    </row>
    <row r="708" spans="1:7" x14ac:dyDescent="0.25">
      <c r="A708" t="s">
        <v>69</v>
      </c>
      <c r="B708" t="s">
        <v>29</v>
      </c>
      <c r="C708">
        <v>10</v>
      </c>
      <c r="D708">
        <v>1980</v>
      </c>
      <c r="E708" t="s">
        <v>35</v>
      </c>
      <c r="F708" t="s">
        <v>203</v>
      </c>
      <c r="G708" t="s">
        <v>25</v>
      </c>
    </row>
    <row r="709" spans="1:7" x14ac:dyDescent="0.25">
      <c r="A709" t="s">
        <v>70</v>
      </c>
      <c r="B709" t="s">
        <v>29</v>
      </c>
      <c r="C709">
        <v>10</v>
      </c>
      <c r="D709">
        <v>1980</v>
      </c>
      <c r="E709" t="s">
        <v>35</v>
      </c>
      <c r="F709" t="s">
        <v>203</v>
      </c>
      <c r="G709" t="s">
        <v>25</v>
      </c>
    </row>
    <row r="710" spans="1:7" x14ac:dyDescent="0.25">
      <c r="A710" t="s">
        <v>33</v>
      </c>
      <c r="B710" t="s">
        <v>29</v>
      </c>
      <c r="C710">
        <v>8</v>
      </c>
      <c r="D710">
        <v>1980</v>
      </c>
      <c r="E710" t="s">
        <v>35</v>
      </c>
      <c r="F710" t="s">
        <v>203</v>
      </c>
      <c r="G710" t="s">
        <v>25</v>
      </c>
    </row>
    <row r="711" spans="1:7" x14ac:dyDescent="0.25">
      <c r="A711" t="s">
        <v>71</v>
      </c>
      <c r="B711" t="s">
        <v>29</v>
      </c>
      <c r="C711">
        <v>1</v>
      </c>
      <c r="D711">
        <v>1980</v>
      </c>
      <c r="E711" t="s">
        <v>35</v>
      </c>
      <c r="F711" t="s">
        <v>203</v>
      </c>
      <c r="G711" t="s">
        <v>25</v>
      </c>
    </row>
    <row r="712" spans="1:7" x14ac:dyDescent="0.25">
      <c r="A712" t="s">
        <v>78</v>
      </c>
      <c r="B712" t="s">
        <v>29</v>
      </c>
      <c r="C712">
        <v>4</v>
      </c>
      <c r="D712">
        <v>1980</v>
      </c>
      <c r="E712" t="s">
        <v>35</v>
      </c>
      <c r="F712" t="s">
        <v>203</v>
      </c>
      <c r="G712" t="s">
        <v>25</v>
      </c>
    </row>
    <row r="713" spans="1:7" x14ac:dyDescent="0.25">
      <c r="A713" t="s">
        <v>49</v>
      </c>
      <c r="B713" t="s">
        <v>77</v>
      </c>
      <c r="C713">
        <v>3</v>
      </c>
      <c r="D713">
        <v>1980</v>
      </c>
      <c r="E713" t="s">
        <v>35</v>
      </c>
      <c r="F713" t="s">
        <v>203</v>
      </c>
      <c r="G713" t="s">
        <v>25</v>
      </c>
    </row>
    <row r="714" spans="1:7" x14ac:dyDescent="0.25">
      <c r="A714" t="s">
        <v>52</v>
      </c>
      <c r="B714" t="s">
        <v>77</v>
      </c>
      <c r="C714">
        <v>6</v>
      </c>
      <c r="D714">
        <v>1980</v>
      </c>
      <c r="E714" t="s">
        <v>35</v>
      </c>
      <c r="F714" t="s">
        <v>203</v>
      </c>
      <c r="G714" t="s">
        <v>25</v>
      </c>
    </row>
    <row r="715" spans="1:7" x14ac:dyDescent="0.25">
      <c r="A715" t="s">
        <v>71</v>
      </c>
      <c r="B715" t="s">
        <v>77</v>
      </c>
      <c r="C715">
        <v>2</v>
      </c>
      <c r="D715">
        <v>1980</v>
      </c>
      <c r="E715" t="s">
        <v>35</v>
      </c>
      <c r="F715" t="s">
        <v>203</v>
      </c>
      <c r="G715" t="s">
        <v>25</v>
      </c>
    </row>
    <row r="716" spans="1:7" x14ac:dyDescent="0.25">
      <c r="A716" t="s">
        <v>37</v>
      </c>
      <c r="B716" t="s">
        <v>69</v>
      </c>
      <c r="C716">
        <v>4</v>
      </c>
      <c r="D716">
        <v>1980</v>
      </c>
      <c r="E716" t="s">
        <v>35</v>
      </c>
      <c r="F716" t="s">
        <v>203</v>
      </c>
      <c r="G716" t="s">
        <v>25</v>
      </c>
    </row>
    <row r="717" spans="1:7" x14ac:dyDescent="0.25">
      <c r="A717" t="s">
        <v>53</v>
      </c>
      <c r="B717" t="s">
        <v>69</v>
      </c>
      <c r="C717">
        <v>8</v>
      </c>
      <c r="D717">
        <v>1980</v>
      </c>
      <c r="E717" t="s">
        <v>35</v>
      </c>
      <c r="F717" t="s">
        <v>203</v>
      </c>
      <c r="G717" t="s">
        <v>25</v>
      </c>
    </row>
    <row r="718" spans="1:7" x14ac:dyDescent="0.25">
      <c r="A718" t="s">
        <v>29</v>
      </c>
      <c r="B718" t="s">
        <v>69</v>
      </c>
      <c r="C718">
        <v>6</v>
      </c>
      <c r="D718">
        <v>1980</v>
      </c>
      <c r="E718" t="s">
        <v>35</v>
      </c>
      <c r="F718" t="s">
        <v>203</v>
      </c>
      <c r="G718" t="s">
        <v>25</v>
      </c>
    </row>
    <row r="719" spans="1:7" x14ac:dyDescent="0.25">
      <c r="A719" t="s">
        <v>52</v>
      </c>
      <c r="B719" t="s">
        <v>70</v>
      </c>
      <c r="C719">
        <v>2</v>
      </c>
      <c r="D719">
        <v>1980</v>
      </c>
      <c r="E719" t="s">
        <v>35</v>
      </c>
      <c r="F719" t="s">
        <v>203</v>
      </c>
      <c r="G719" t="s">
        <v>25</v>
      </c>
    </row>
    <row r="720" spans="1:7" x14ac:dyDescent="0.25">
      <c r="A720" t="s">
        <v>53</v>
      </c>
      <c r="B720" t="s">
        <v>70</v>
      </c>
      <c r="C720">
        <v>10</v>
      </c>
      <c r="D720">
        <v>1980</v>
      </c>
      <c r="E720" t="s">
        <v>35</v>
      </c>
      <c r="F720" t="s">
        <v>203</v>
      </c>
      <c r="G720" t="s">
        <v>25</v>
      </c>
    </row>
    <row r="721" spans="1:7" x14ac:dyDescent="0.25">
      <c r="A721" t="s">
        <v>29</v>
      </c>
      <c r="B721" t="s">
        <v>70</v>
      </c>
      <c r="C721">
        <v>5</v>
      </c>
      <c r="D721">
        <v>1980</v>
      </c>
      <c r="E721" t="s">
        <v>35</v>
      </c>
      <c r="F721" t="s">
        <v>203</v>
      </c>
      <c r="G721" t="s">
        <v>25</v>
      </c>
    </row>
    <row r="722" spans="1:7" x14ac:dyDescent="0.25">
      <c r="A722" t="s">
        <v>69</v>
      </c>
      <c r="B722" t="s">
        <v>70</v>
      </c>
      <c r="C722">
        <v>1</v>
      </c>
      <c r="D722">
        <v>1980</v>
      </c>
      <c r="E722" t="s">
        <v>35</v>
      </c>
      <c r="F722" t="s">
        <v>203</v>
      </c>
      <c r="G722" t="s">
        <v>25</v>
      </c>
    </row>
    <row r="723" spans="1:7" x14ac:dyDescent="0.25">
      <c r="A723" t="s">
        <v>33</v>
      </c>
      <c r="B723" t="s">
        <v>70</v>
      </c>
      <c r="C723">
        <v>5</v>
      </c>
      <c r="D723">
        <v>1980</v>
      </c>
      <c r="E723" t="s">
        <v>35</v>
      </c>
      <c r="F723" t="s">
        <v>203</v>
      </c>
      <c r="G723" t="s">
        <v>25</v>
      </c>
    </row>
    <row r="724" spans="1:7" x14ac:dyDescent="0.25">
      <c r="A724" t="s">
        <v>37</v>
      </c>
      <c r="B724" t="s">
        <v>33</v>
      </c>
      <c r="C724">
        <v>6</v>
      </c>
      <c r="D724">
        <v>1980</v>
      </c>
      <c r="E724" t="s">
        <v>35</v>
      </c>
      <c r="F724" t="s">
        <v>203</v>
      </c>
      <c r="G724" t="s">
        <v>25</v>
      </c>
    </row>
    <row r="725" spans="1:7" x14ac:dyDescent="0.25">
      <c r="A725" t="s">
        <v>17</v>
      </c>
      <c r="B725" t="s">
        <v>33</v>
      </c>
      <c r="C725">
        <v>2</v>
      </c>
      <c r="D725">
        <v>1980</v>
      </c>
      <c r="E725" t="s">
        <v>35</v>
      </c>
      <c r="F725" t="s">
        <v>203</v>
      </c>
      <c r="G725" t="s">
        <v>25</v>
      </c>
    </row>
    <row r="726" spans="1:7" x14ac:dyDescent="0.25">
      <c r="A726" t="s">
        <v>75</v>
      </c>
      <c r="B726" t="s">
        <v>33</v>
      </c>
      <c r="C726">
        <v>8</v>
      </c>
      <c r="D726">
        <v>1980</v>
      </c>
      <c r="E726" t="s">
        <v>35</v>
      </c>
      <c r="F726" t="s">
        <v>203</v>
      </c>
      <c r="G726" t="s">
        <v>25</v>
      </c>
    </row>
    <row r="727" spans="1:7" x14ac:dyDescent="0.25">
      <c r="A727" t="s">
        <v>48</v>
      </c>
      <c r="B727" t="s">
        <v>33</v>
      </c>
      <c r="C727">
        <v>12</v>
      </c>
      <c r="D727">
        <v>1980</v>
      </c>
      <c r="E727" t="s">
        <v>35</v>
      </c>
      <c r="F727" t="s">
        <v>203</v>
      </c>
      <c r="G727" t="s">
        <v>25</v>
      </c>
    </row>
    <row r="728" spans="1:7" x14ac:dyDescent="0.25">
      <c r="A728" t="s">
        <v>52</v>
      </c>
      <c r="B728" t="s">
        <v>33</v>
      </c>
      <c r="C728">
        <v>10</v>
      </c>
      <c r="D728">
        <v>1980</v>
      </c>
      <c r="E728" t="s">
        <v>35</v>
      </c>
      <c r="F728" t="s">
        <v>203</v>
      </c>
      <c r="G728" t="s">
        <v>25</v>
      </c>
    </row>
    <row r="729" spans="1:7" x14ac:dyDescent="0.25">
      <c r="A729" t="s">
        <v>76</v>
      </c>
      <c r="B729" t="s">
        <v>33</v>
      </c>
      <c r="C729">
        <v>12</v>
      </c>
      <c r="D729">
        <v>1980</v>
      </c>
      <c r="E729" t="s">
        <v>35</v>
      </c>
      <c r="F729" t="s">
        <v>203</v>
      </c>
      <c r="G729" t="s">
        <v>25</v>
      </c>
    </row>
    <row r="730" spans="1:7" x14ac:dyDescent="0.25">
      <c r="A730" t="s">
        <v>29</v>
      </c>
      <c r="B730" t="s">
        <v>33</v>
      </c>
      <c r="C730">
        <v>3</v>
      </c>
      <c r="D730">
        <v>1980</v>
      </c>
      <c r="E730" t="s">
        <v>35</v>
      </c>
      <c r="F730" t="s">
        <v>203</v>
      </c>
      <c r="G730" t="s">
        <v>25</v>
      </c>
    </row>
    <row r="731" spans="1:7" x14ac:dyDescent="0.25">
      <c r="A731" t="s">
        <v>77</v>
      </c>
      <c r="B731" t="s">
        <v>33</v>
      </c>
      <c r="C731">
        <v>10</v>
      </c>
      <c r="D731">
        <v>1980</v>
      </c>
      <c r="E731" t="s">
        <v>35</v>
      </c>
      <c r="F731" t="s">
        <v>203</v>
      </c>
      <c r="G731" t="s">
        <v>25</v>
      </c>
    </row>
    <row r="732" spans="1:7" x14ac:dyDescent="0.25">
      <c r="A732" t="s">
        <v>69</v>
      </c>
      <c r="B732" t="s">
        <v>33</v>
      </c>
      <c r="C732">
        <v>2</v>
      </c>
      <c r="D732">
        <v>1980</v>
      </c>
      <c r="E732" t="s">
        <v>35</v>
      </c>
      <c r="F732" t="s">
        <v>203</v>
      </c>
      <c r="G732" t="s">
        <v>25</v>
      </c>
    </row>
    <row r="733" spans="1:7" x14ac:dyDescent="0.25">
      <c r="A733" t="s">
        <v>70</v>
      </c>
      <c r="B733" t="s">
        <v>33</v>
      </c>
      <c r="C733">
        <v>2</v>
      </c>
      <c r="D733">
        <v>1980</v>
      </c>
      <c r="E733" t="s">
        <v>35</v>
      </c>
      <c r="F733" t="s">
        <v>203</v>
      </c>
      <c r="G733" t="s">
        <v>25</v>
      </c>
    </row>
    <row r="734" spans="1:7" x14ac:dyDescent="0.25">
      <c r="A734" t="s">
        <v>71</v>
      </c>
      <c r="B734" t="s">
        <v>33</v>
      </c>
      <c r="C734">
        <v>10</v>
      </c>
      <c r="D734">
        <v>1980</v>
      </c>
      <c r="E734" t="s">
        <v>35</v>
      </c>
      <c r="F734" t="s">
        <v>203</v>
      </c>
      <c r="G734" t="s">
        <v>25</v>
      </c>
    </row>
    <row r="735" spans="1:7" x14ac:dyDescent="0.25">
      <c r="A735" t="s">
        <v>78</v>
      </c>
      <c r="B735" t="s">
        <v>33</v>
      </c>
      <c r="C735">
        <v>7</v>
      </c>
      <c r="D735">
        <v>1980</v>
      </c>
      <c r="E735" t="s">
        <v>35</v>
      </c>
      <c r="F735" t="s">
        <v>203</v>
      </c>
      <c r="G735" t="s">
        <v>25</v>
      </c>
    </row>
    <row r="736" spans="1:7" x14ac:dyDescent="0.25">
      <c r="A736" t="s">
        <v>37</v>
      </c>
      <c r="B736" t="s">
        <v>71</v>
      </c>
      <c r="C736">
        <v>12</v>
      </c>
      <c r="D736">
        <v>1980</v>
      </c>
      <c r="E736" t="s">
        <v>35</v>
      </c>
      <c r="F736" t="s">
        <v>203</v>
      </c>
      <c r="G736" t="s">
        <v>25</v>
      </c>
    </row>
    <row r="737" spans="1:7" x14ac:dyDescent="0.25">
      <c r="A737" t="s">
        <v>17</v>
      </c>
      <c r="B737" t="s">
        <v>71</v>
      </c>
      <c r="C737">
        <v>3</v>
      </c>
      <c r="D737">
        <v>1980</v>
      </c>
      <c r="E737" t="s">
        <v>35</v>
      </c>
      <c r="F737" t="s">
        <v>203</v>
      </c>
      <c r="G737" t="s">
        <v>25</v>
      </c>
    </row>
    <row r="738" spans="1:7" x14ac:dyDescent="0.25">
      <c r="A738" t="s">
        <v>48</v>
      </c>
      <c r="B738" t="s">
        <v>71</v>
      </c>
      <c r="C738">
        <v>10</v>
      </c>
      <c r="D738">
        <v>1980</v>
      </c>
      <c r="E738" t="s">
        <v>35</v>
      </c>
      <c r="F738" t="s">
        <v>203</v>
      </c>
      <c r="G738" t="s">
        <v>25</v>
      </c>
    </row>
    <row r="739" spans="1:7" x14ac:dyDescent="0.25">
      <c r="A739" t="s">
        <v>49</v>
      </c>
      <c r="B739" t="s">
        <v>71</v>
      </c>
      <c r="C739">
        <v>12</v>
      </c>
      <c r="D739">
        <v>1980</v>
      </c>
      <c r="E739" t="s">
        <v>35</v>
      </c>
      <c r="F739" t="s">
        <v>203</v>
      </c>
      <c r="G739" t="s">
        <v>25</v>
      </c>
    </row>
    <row r="740" spans="1:7" x14ac:dyDescent="0.25">
      <c r="A740" t="s">
        <v>52</v>
      </c>
      <c r="B740" t="s">
        <v>71</v>
      </c>
      <c r="C740">
        <v>8</v>
      </c>
      <c r="D740">
        <v>1980</v>
      </c>
      <c r="E740" t="s">
        <v>35</v>
      </c>
      <c r="F740" t="s">
        <v>203</v>
      </c>
      <c r="G740" t="s">
        <v>25</v>
      </c>
    </row>
    <row r="741" spans="1:7" x14ac:dyDescent="0.25">
      <c r="A741" t="s">
        <v>53</v>
      </c>
      <c r="B741" t="s">
        <v>71</v>
      </c>
      <c r="C741">
        <v>6</v>
      </c>
      <c r="D741">
        <v>1980</v>
      </c>
      <c r="E741" t="s">
        <v>35</v>
      </c>
      <c r="F741" t="s">
        <v>203</v>
      </c>
      <c r="G741" t="s">
        <v>25</v>
      </c>
    </row>
    <row r="742" spans="1:7" x14ac:dyDescent="0.25">
      <c r="A742" t="s">
        <v>76</v>
      </c>
      <c r="B742" t="s">
        <v>71</v>
      </c>
      <c r="C742">
        <v>1</v>
      </c>
      <c r="D742">
        <v>1980</v>
      </c>
      <c r="E742" t="s">
        <v>35</v>
      </c>
      <c r="F742" t="s">
        <v>203</v>
      </c>
      <c r="G742" t="s">
        <v>25</v>
      </c>
    </row>
    <row r="743" spans="1:7" x14ac:dyDescent="0.25">
      <c r="A743" t="s">
        <v>69</v>
      </c>
      <c r="B743" t="s">
        <v>71</v>
      </c>
      <c r="C743">
        <v>5</v>
      </c>
      <c r="D743">
        <v>1980</v>
      </c>
      <c r="E743" t="s">
        <v>35</v>
      </c>
      <c r="F743" t="s">
        <v>203</v>
      </c>
      <c r="G743" t="s">
        <v>25</v>
      </c>
    </row>
    <row r="744" spans="1:7" x14ac:dyDescent="0.25">
      <c r="A744" t="s">
        <v>70</v>
      </c>
      <c r="B744" t="s">
        <v>71</v>
      </c>
      <c r="C744">
        <v>3</v>
      </c>
      <c r="D744">
        <v>1980</v>
      </c>
      <c r="E744" t="s">
        <v>35</v>
      </c>
      <c r="F744" t="s">
        <v>203</v>
      </c>
      <c r="G744" t="s">
        <v>25</v>
      </c>
    </row>
    <row r="745" spans="1:7" x14ac:dyDescent="0.25">
      <c r="A745" t="s">
        <v>33</v>
      </c>
      <c r="B745" t="s">
        <v>71</v>
      </c>
      <c r="C745">
        <v>3</v>
      </c>
      <c r="D745">
        <v>1980</v>
      </c>
      <c r="E745" t="s">
        <v>35</v>
      </c>
      <c r="F745" t="s">
        <v>203</v>
      </c>
      <c r="G745" t="s">
        <v>25</v>
      </c>
    </row>
    <row r="746" spans="1:7" x14ac:dyDescent="0.25">
      <c r="A746" t="s">
        <v>78</v>
      </c>
      <c r="B746" t="s">
        <v>71</v>
      </c>
      <c r="C746">
        <v>2</v>
      </c>
      <c r="D746">
        <v>1980</v>
      </c>
      <c r="E746" t="s">
        <v>35</v>
      </c>
      <c r="F746" t="s">
        <v>203</v>
      </c>
      <c r="G746" t="s">
        <v>25</v>
      </c>
    </row>
    <row r="747" spans="1:7" x14ac:dyDescent="0.25">
      <c r="A747" t="s">
        <v>37</v>
      </c>
      <c r="B747" t="s">
        <v>78</v>
      </c>
      <c r="C747">
        <v>7</v>
      </c>
      <c r="D747">
        <v>1980</v>
      </c>
      <c r="E747" t="s">
        <v>35</v>
      </c>
      <c r="F747" t="s">
        <v>203</v>
      </c>
      <c r="G747" t="s">
        <v>25</v>
      </c>
    </row>
    <row r="748" spans="1:7" x14ac:dyDescent="0.25">
      <c r="A748" t="s">
        <v>17</v>
      </c>
      <c r="B748" t="s">
        <v>78</v>
      </c>
      <c r="C748">
        <v>6</v>
      </c>
      <c r="D748">
        <v>1980</v>
      </c>
      <c r="E748" t="s">
        <v>35</v>
      </c>
      <c r="F748" t="s">
        <v>203</v>
      </c>
      <c r="G748" t="s">
        <v>25</v>
      </c>
    </row>
    <row r="749" spans="1:7" x14ac:dyDescent="0.25">
      <c r="A749" t="s">
        <v>75</v>
      </c>
      <c r="B749" t="s">
        <v>78</v>
      </c>
      <c r="C749">
        <v>10</v>
      </c>
      <c r="D749">
        <v>1980</v>
      </c>
      <c r="E749" t="s">
        <v>35</v>
      </c>
      <c r="F749" t="s">
        <v>203</v>
      </c>
      <c r="G749" t="s">
        <v>25</v>
      </c>
    </row>
    <row r="750" spans="1:7" x14ac:dyDescent="0.25">
      <c r="A750" t="s">
        <v>48</v>
      </c>
      <c r="B750" t="s">
        <v>78</v>
      </c>
      <c r="C750">
        <v>4</v>
      </c>
      <c r="D750">
        <v>1980</v>
      </c>
      <c r="E750" t="s">
        <v>35</v>
      </c>
      <c r="F750" t="s">
        <v>203</v>
      </c>
      <c r="G750" t="s">
        <v>25</v>
      </c>
    </row>
    <row r="751" spans="1:7" x14ac:dyDescent="0.25">
      <c r="A751" t="s">
        <v>49</v>
      </c>
      <c r="B751" t="s">
        <v>78</v>
      </c>
      <c r="C751">
        <v>5</v>
      </c>
      <c r="D751">
        <v>1980</v>
      </c>
      <c r="E751" t="s">
        <v>35</v>
      </c>
      <c r="F751" t="s">
        <v>203</v>
      </c>
      <c r="G751" t="s">
        <v>25</v>
      </c>
    </row>
    <row r="752" spans="1:7" x14ac:dyDescent="0.25">
      <c r="A752" t="s">
        <v>52</v>
      </c>
      <c r="B752" t="s">
        <v>78</v>
      </c>
      <c r="C752">
        <v>3</v>
      </c>
      <c r="D752">
        <v>1980</v>
      </c>
      <c r="E752" t="s">
        <v>35</v>
      </c>
      <c r="F752" t="s">
        <v>203</v>
      </c>
      <c r="G752" t="s">
        <v>25</v>
      </c>
    </row>
    <row r="753" spans="1:7" x14ac:dyDescent="0.25">
      <c r="A753" t="s">
        <v>76</v>
      </c>
      <c r="B753" t="s">
        <v>78</v>
      </c>
      <c r="C753">
        <v>6</v>
      </c>
      <c r="D753">
        <v>1980</v>
      </c>
      <c r="E753" t="s">
        <v>35</v>
      </c>
      <c r="F753" t="s">
        <v>203</v>
      </c>
      <c r="G753" t="s">
        <v>25</v>
      </c>
    </row>
    <row r="754" spans="1:7" x14ac:dyDescent="0.25">
      <c r="A754" t="s">
        <v>69</v>
      </c>
      <c r="B754" t="s">
        <v>78</v>
      </c>
      <c r="C754">
        <v>8</v>
      </c>
      <c r="D754">
        <v>1980</v>
      </c>
      <c r="E754" t="s">
        <v>35</v>
      </c>
      <c r="F754" t="s">
        <v>203</v>
      </c>
      <c r="G754" t="s">
        <v>25</v>
      </c>
    </row>
    <row r="755" spans="1:7" x14ac:dyDescent="0.25">
      <c r="A755" t="s">
        <v>70</v>
      </c>
      <c r="B755" t="s">
        <v>78</v>
      </c>
      <c r="C755">
        <v>12</v>
      </c>
      <c r="D755">
        <v>1980</v>
      </c>
      <c r="E755" t="s">
        <v>35</v>
      </c>
      <c r="F755" t="s">
        <v>203</v>
      </c>
      <c r="G755" t="s">
        <v>25</v>
      </c>
    </row>
    <row r="756" spans="1:7" x14ac:dyDescent="0.25">
      <c r="A756" t="s">
        <v>33</v>
      </c>
      <c r="B756" t="s">
        <v>78</v>
      </c>
      <c r="C756">
        <v>10</v>
      </c>
      <c r="D756">
        <v>1980</v>
      </c>
      <c r="E756" t="s">
        <v>35</v>
      </c>
      <c r="F756" t="s">
        <v>203</v>
      </c>
      <c r="G756" t="s">
        <v>25</v>
      </c>
    </row>
    <row r="757" spans="1:7" x14ac:dyDescent="0.25">
      <c r="A757" t="s">
        <v>71</v>
      </c>
      <c r="B757" t="s">
        <v>78</v>
      </c>
      <c r="C757">
        <v>7</v>
      </c>
      <c r="D757">
        <v>1980</v>
      </c>
      <c r="E757" t="s">
        <v>35</v>
      </c>
      <c r="F757" t="s">
        <v>203</v>
      </c>
      <c r="G757" t="s">
        <v>25</v>
      </c>
    </row>
    <row r="758" spans="1:7" x14ac:dyDescent="0.25">
      <c r="A758" t="s">
        <v>75</v>
      </c>
      <c r="B758" t="s">
        <v>37</v>
      </c>
      <c r="C758">
        <v>1</v>
      </c>
      <c r="D758">
        <v>1981</v>
      </c>
      <c r="E758" t="s">
        <v>35</v>
      </c>
      <c r="F758" t="s">
        <v>204</v>
      </c>
      <c r="G758" t="s">
        <v>25</v>
      </c>
    </row>
    <row r="759" spans="1:7" x14ac:dyDescent="0.25">
      <c r="A759" t="s">
        <v>49</v>
      </c>
      <c r="B759" t="s">
        <v>37</v>
      </c>
      <c r="C759">
        <v>5</v>
      </c>
      <c r="D759">
        <v>1981</v>
      </c>
      <c r="E759" t="s">
        <v>35</v>
      </c>
      <c r="F759" t="s">
        <v>204</v>
      </c>
      <c r="G759" t="s">
        <v>25</v>
      </c>
    </row>
    <row r="760" spans="1:7" x14ac:dyDescent="0.25">
      <c r="A760" t="s">
        <v>69</v>
      </c>
      <c r="B760" t="s">
        <v>37</v>
      </c>
      <c r="C760">
        <v>6</v>
      </c>
      <c r="D760">
        <v>1981</v>
      </c>
      <c r="E760" t="s">
        <v>35</v>
      </c>
      <c r="F760" t="s">
        <v>204</v>
      </c>
      <c r="G760" t="s">
        <v>25</v>
      </c>
    </row>
    <row r="761" spans="1:7" x14ac:dyDescent="0.25">
      <c r="A761" t="s">
        <v>70</v>
      </c>
      <c r="B761" t="s">
        <v>37</v>
      </c>
      <c r="C761">
        <v>2</v>
      </c>
      <c r="D761">
        <v>1981</v>
      </c>
      <c r="E761" t="s">
        <v>35</v>
      </c>
      <c r="F761" t="s">
        <v>204</v>
      </c>
      <c r="G761" t="s">
        <v>25</v>
      </c>
    </row>
    <row r="762" spans="1:7" x14ac:dyDescent="0.25">
      <c r="A762" t="s">
        <v>37</v>
      </c>
      <c r="B762" t="s">
        <v>17</v>
      </c>
      <c r="C762">
        <v>1</v>
      </c>
      <c r="D762">
        <v>1981</v>
      </c>
      <c r="E762" t="s">
        <v>35</v>
      </c>
      <c r="F762" t="s">
        <v>204</v>
      </c>
      <c r="G762" t="s">
        <v>25</v>
      </c>
    </row>
    <row r="763" spans="1:7" x14ac:dyDescent="0.25">
      <c r="A763" t="s">
        <v>43</v>
      </c>
      <c r="B763" t="s">
        <v>17</v>
      </c>
      <c r="C763">
        <v>5</v>
      </c>
      <c r="D763">
        <v>1981</v>
      </c>
      <c r="E763" t="s">
        <v>35</v>
      </c>
      <c r="F763" t="s">
        <v>204</v>
      </c>
      <c r="G763" t="s">
        <v>25</v>
      </c>
    </row>
    <row r="764" spans="1:7" x14ac:dyDescent="0.25">
      <c r="A764" t="s">
        <v>75</v>
      </c>
      <c r="B764" t="s">
        <v>17</v>
      </c>
      <c r="C764">
        <v>6</v>
      </c>
      <c r="D764">
        <v>1981</v>
      </c>
      <c r="E764" t="s">
        <v>35</v>
      </c>
      <c r="F764" t="s">
        <v>204</v>
      </c>
      <c r="G764" t="s">
        <v>25</v>
      </c>
    </row>
    <row r="765" spans="1:7" x14ac:dyDescent="0.25">
      <c r="A765" t="s">
        <v>48</v>
      </c>
      <c r="B765" t="s">
        <v>17</v>
      </c>
      <c r="C765">
        <v>2</v>
      </c>
      <c r="D765">
        <v>1981</v>
      </c>
      <c r="E765" t="s">
        <v>35</v>
      </c>
      <c r="F765" t="s">
        <v>204</v>
      </c>
      <c r="G765" t="s">
        <v>25</v>
      </c>
    </row>
    <row r="766" spans="1:7" x14ac:dyDescent="0.25">
      <c r="A766" t="s">
        <v>53</v>
      </c>
      <c r="B766" t="s">
        <v>17</v>
      </c>
      <c r="C766">
        <v>7</v>
      </c>
      <c r="D766">
        <v>1981</v>
      </c>
      <c r="E766" t="s">
        <v>35</v>
      </c>
      <c r="F766" t="s">
        <v>204</v>
      </c>
      <c r="G766" t="s">
        <v>25</v>
      </c>
    </row>
    <row r="767" spans="1:7" x14ac:dyDescent="0.25">
      <c r="A767" t="s">
        <v>56</v>
      </c>
      <c r="B767" t="s">
        <v>17</v>
      </c>
      <c r="C767">
        <v>1</v>
      </c>
      <c r="D767">
        <v>1981</v>
      </c>
      <c r="E767" t="s">
        <v>35</v>
      </c>
      <c r="F767" t="s">
        <v>204</v>
      </c>
      <c r="G767" t="s">
        <v>25</v>
      </c>
    </row>
    <row r="768" spans="1:7" x14ac:dyDescent="0.25">
      <c r="A768" t="s">
        <v>78</v>
      </c>
      <c r="B768" t="s">
        <v>17</v>
      </c>
      <c r="C768">
        <v>3</v>
      </c>
      <c r="D768">
        <v>1981</v>
      </c>
      <c r="E768" t="s">
        <v>35</v>
      </c>
      <c r="F768" t="s">
        <v>204</v>
      </c>
      <c r="G768" t="s">
        <v>25</v>
      </c>
    </row>
    <row r="769" spans="1:7" x14ac:dyDescent="0.25">
      <c r="A769" t="s">
        <v>17</v>
      </c>
      <c r="B769" t="s">
        <v>43</v>
      </c>
      <c r="C769">
        <v>7</v>
      </c>
      <c r="D769">
        <v>1981</v>
      </c>
      <c r="E769" t="s">
        <v>35</v>
      </c>
      <c r="F769" t="s">
        <v>204</v>
      </c>
      <c r="G769" t="s">
        <v>25</v>
      </c>
    </row>
    <row r="770" spans="1:7" x14ac:dyDescent="0.25">
      <c r="A770" t="s">
        <v>75</v>
      </c>
      <c r="B770" t="s">
        <v>43</v>
      </c>
      <c r="C770">
        <v>3</v>
      </c>
      <c r="D770">
        <v>1981</v>
      </c>
      <c r="E770" t="s">
        <v>35</v>
      </c>
      <c r="F770" t="s">
        <v>204</v>
      </c>
      <c r="G770" t="s">
        <v>25</v>
      </c>
    </row>
    <row r="771" spans="1:7" x14ac:dyDescent="0.25">
      <c r="A771" t="s">
        <v>53</v>
      </c>
      <c r="B771" t="s">
        <v>43</v>
      </c>
      <c r="C771">
        <v>12</v>
      </c>
      <c r="D771">
        <v>1981</v>
      </c>
      <c r="E771" t="s">
        <v>35</v>
      </c>
      <c r="F771" t="s">
        <v>204</v>
      </c>
      <c r="G771" t="s">
        <v>25</v>
      </c>
    </row>
    <row r="772" spans="1:7" x14ac:dyDescent="0.25">
      <c r="A772" t="s">
        <v>76</v>
      </c>
      <c r="B772" t="s">
        <v>43</v>
      </c>
      <c r="C772">
        <v>8</v>
      </c>
      <c r="D772">
        <v>1981</v>
      </c>
      <c r="E772" t="s">
        <v>35</v>
      </c>
      <c r="F772" t="s">
        <v>204</v>
      </c>
      <c r="G772" t="s">
        <v>25</v>
      </c>
    </row>
    <row r="773" spans="1:7" x14ac:dyDescent="0.25">
      <c r="A773" t="s">
        <v>56</v>
      </c>
      <c r="B773" t="s">
        <v>43</v>
      </c>
      <c r="C773">
        <v>5</v>
      </c>
      <c r="D773">
        <v>1981</v>
      </c>
      <c r="E773" t="s">
        <v>35</v>
      </c>
      <c r="F773" t="s">
        <v>204</v>
      </c>
      <c r="G773" t="s">
        <v>25</v>
      </c>
    </row>
    <row r="774" spans="1:7" x14ac:dyDescent="0.25">
      <c r="A774" t="s">
        <v>77</v>
      </c>
      <c r="B774" t="s">
        <v>43</v>
      </c>
      <c r="C774">
        <v>7</v>
      </c>
      <c r="D774">
        <v>1981</v>
      </c>
      <c r="E774" t="s">
        <v>35</v>
      </c>
      <c r="F774" t="s">
        <v>204</v>
      </c>
      <c r="G774" t="s">
        <v>25</v>
      </c>
    </row>
    <row r="775" spans="1:7" x14ac:dyDescent="0.25">
      <c r="A775" t="s">
        <v>33</v>
      </c>
      <c r="B775" t="s">
        <v>43</v>
      </c>
      <c r="C775">
        <v>3</v>
      </c>
      <c r="D775">
        <v>1981</v>
      </c>
      <c r="E775" t="s">
        <v>35</v>
      </c>
      <c r="F775" t="s">
        <v>204</v>
      </c>
      <c r="G775" t="s">
        <v>25</v>
      </c>
    </row>
    <row r="776" spans="1:7" x14ac:dyDescent="0.25">
      <c r="A776" t="s">
        <v>71</v>
      </c>
      <c r="B776" t="s">
        <v>43</v>
      </c>
      <c r="C776">
        <v>8</v>
      </c>
      <c r="D776">
        <v>1981</v>
      </c>
      <c r="E776" t="s">
        <v>35</v>
      </c>
      <c r="F776" t="s">
        <v>204</v>
      </c>
      <c r="G776" t="s">
        <v>25</v>
      </c>
    </row>
    <row r="777" spans="1:7" x14ac:dyDescent="0.25">
      <c r="A777" t="s">
        <v>78</v>
      </c>
      <c r="B777" t="s">
        <v>43</v>
      </c>
      <c r="C777">
        <v>10</v>
      </c>
      <c r="D777">
        <v>1981</v>
      </c>
      <c r="E777" t="s">
        <v>35</v>
      </c>
      <c r="F777" t="s">
        <v>204</v>
      </c>
      <c r="G777" t="s">
        <v>25</v>
      </c>
    </row>
    <row r="778" spans="1:7" x14ac:dyDescent="0.25">
      <c r="A778" t="s">
        <v>17</v>
      </c>
      <c r="B778" t="s">
        <v>75</v>
      </c>
      <c r="C778">
        <v>12</v>
      </c>
      <c r="D778">
        <v>1981</v>
      </c>
      <c r="E778" t="s">
        <v>35</v>
      </c>
      <c r="F778" t="s">
        <v>204</v>
      </c>
      <c r="G778" t="s">
        <v>25</v>
      </c>
    </row>
    <row r="779" spans="1:7" x14ac:dyDescent="0.25">
      <c r="A779" t="s">
        <v>49</v>
      </c>
      <c r="B779" t="s">
        <v>75</v>
      </c>
      <c r="C779">
        <v>4</v>
      </c>
      <c r="D779">
        <v>1981</v>
      </c>
      <c r="E779" t="s">
        <v>35</v>
      </c>
      <c r="F779" t="s">
        <v>204</v>
      </c>
      <c r="G779" t="s">
        <v>25</v>
      </c>
    </row>
    <row r="780" spans="1:7" x14ac:dyDescent="0.25">
      <c r="A780" t="s">
        <v>52</v>
      </c>
      <c r="B780" t="s">
        <v>75</v>
      </c>
      <c r="C780">
        <v>1</v>
      </c>
      <c r="D780">
        <v>1981</v>
      </c>
      <c r="E780" t="s">
        <v>35</v>
      </c>
      <c r="F780" t="s">
        <v>204</v>
      </c>
      <c r="G780" t="s">
        <v>25</v>
      </c>
    </row>
    <row r="781" spans="1:7" x14ac:dyDescent="0.25">
      <c r="A781" t="s">
        <v>69</v>
      </c>
      <c r="B781" t="s">
        <v>75</v>
      </c>
      <c r="C781">
        <v>3</v>
      </c>
      <c r="D781">
        <v>1981</v>
      </c>
      <c r="E781" t="s">
        <v>35</v>
      </c>
      <c r="F781" t="s">
        <v>204</v>
      </c>
      <c r="G781" t="s">
        <v>25</v>
      </c>
    </row>
    <row r="782" spans="1:7" x14ac:dyDescent="0.25">
      <c r="A782" t="s">
        <v>70</v>
      </c>
      <c r="B782" t="s">
        <v>75</v>
      </c>
      <c r="C782">
        <v>4</v>
      </c>
      <c r="D782">
        <v>1981</v>
      </c>
      <c r="E782" t="s">
        <v>35</v>
      </c>
      <c r="F782" t="s">
        <v>204</v>
      </c>
      <c r="G782" t="s">
        <v>25</v>
      </c>
    </row>
    <row r="783" spans="1:7" x14ac:dyDescent="0.25">
      <c r="A783" t="s">
        <v>71</v>
      </c>
      <c r="B783" t="s">
        <v>75</v>
      </c>
      <c r="C783">
        <v>2</v>
      </c>
      <c r="D783">
        <v>1981</v>
      </c>
      <c r="E783" t="s">
        <v>35</v>
      </c>
      <c r="F783" t="s">
        <v>204</v>
      </c>
      <c r="G783" t="s">
        <v>25</v>
      </c>
    </row>
    <row r="784" spans="1:7" x14ac:dyDescent="0.25">
      <c r="A784" t="s">
        <v>78</v>
      </c>
      <c r="B784" t="s">
        <v>75</v>
      </c>
      <c r="C784">
        <v>5</v>
      </c>
      <c r="D784">
        <v>1981</v>
      </c>
      <c r="E784" t="s">
        <v>35</v>
      </c>
      <c r="F784" t="s">
        <v>204</v>
      </c>
      <c r="G784" t="s">
        <v>25</v>
      </c>
    </row>
    <row r="785" spans="1:7" x14ac:dyDescent="0.25">
      <c r="A785" t="s">
        <v>49</v>
      </c>
      <c r="B785" t="s">
        <v>48</v>
      </c>
      <c r="C785">
        <v>1</v>
      </c>
      <c r="D785">
        <v>1981</v>
      </c>
      <c r="E785" t="s">
        <v>35</v>
      </c>
      <c r="F785" t="s">
        <v>204</v>
      </c>
      <c r="G785" t="s">
        <v>25</v>
      </c>
    </row>
    <row r="786" spans="1:7" x14ac:dyDescent="0.25">
      <c r="A786" t="s">
        <v>76</v>
      </c>
      <c r="B786" t="s">
        <v>48</v>
      </c>
      <c r="C786">
        <v>5</v>
      </c>
      <c r="D786">
        <v>1981</v>
      </c>
      <c r="E786" t="s">
        <v>35</v>
      </c>
      <c r="F786" t="s">
        <v>204</v>
      </c>
      <c r="G786" t="s">
        <v>25</v>
      </c>
    </row>
    <row r="787" spans="1:7" x14ac:dyDescent="0.25">
      <c r="A787" t="s">
        <v>56</v>
      </c>
      <c r="B787" t="s">
        <v>48</v>
      </c>
      <c r="C787">
        <v>2</v>
      </c>
      <c r="D787">
        <v>1981</v>
      </c>
      <c r="E787" t="s">
        <v>35</v>
      </c>
      <c r="F787" t="s">
        <v>204</v>
      </c>
      <c r="G787" t="s">
        <v>25</v>
      </c>
    </row>
    <row r="788" spans="1:7" x14ac:dyDescent="0.25">
      <c r="A788" t="s">
        <v>69</v>
      </c>
      <c r="B788" t="s">
        <v>48</v>
      </c>
      <c r="C788">
        <v>2</v>
      </c>
      <c r="D788">
        <v>1981</v>
      </c>
      <c r="E788" t="s">
        <v>35</v>
      </c>
      <c r="F788" t="s">
        <v>204</v>
      </c>
      <c r="G788" t="s">
        <v>25</v>
      </c>
    </row>
    <row r="789" spans="1:7" x14ac:dyDescent="0.25">
      <c r="A789" t="s">
        <v>70</v>
      </c>
      <c r="B789" t="s">
        <v>48</v>
      </c>
      <c r="C789">
        <v>6</v>
      </c>
      <c r="D789">
        <v>1981</v>
      </c>
      <c r="E789" t="s">
        <v>35</v>
      </c>
      <c r="F789" t="s">
        <v>204</v>
      </c>
      <c r="G789" t="s">
        <v>25</v>
      </c>
    </row>
    <row r="790" spans="1:7" x14ac:dyDescent="0.25">
      <c r="A790" t="s">
        <v>33</v>
      </c>
      <c r="B790" t="s">
        <v>48</v>
      </c>
      <c r="C790">
        <v>5</v>
      </c>
      <c r="D790">
        <v>1981</v>
      </c>
      <c r="E790" t="s">
        <v>35</v>
      </c>
      <c r="F790" t="s">
        <v>204</v>
      </c>
      <c r="G790" t="s">
        <v>25</v>
      </c>
    </row>
    <row r="791" spans="1:7" x14ac:dyDescent="0.25">
      <c r="A791" t="s">
        <v>71</v>
      </c>
      <c r="B791" t="s">
        <v>48</v>
      </c>
      <c r="C791">
        <v>5</v>
      </c>
      <c r="D791">
        <v>1981</v>
      </c>
      <c r="E791" t="s">
        <v>35</v>
      </c>
      <c r="F791" t="s">
        <v>204</v>
      </c>
      <c r="G791" t="s">
        <v>25</v>
      </c>
    </row>
    <row r="792" spans="1:7" x14ac:dyDescent="0.25">
      <c r="A792" t="s">
        <v>37</v>
      </c>
      <c r="B792" t="s">
        <v>49</v>
      </c>
      <c r="C792">
        <v>12</v>
      </c>
      <c r="D792">
        <v>1981</v>
      </c>
      <c r="E792" t="s">
        <v>35</v>
      </c>
      <c r="F792" t="s">
        <v>204</v>
      </c>
      <c r="G792" t="s">
        <v>25</v>
      </c>
    </row>
    <row r="793" spans="1:7" x14ac:dyDescent="0.25">
      <c r="A793" t="s">
        <v>17</v>
      </c>
      <c r="B793" t="s">
        <v>49</v>
      </c>
      <c r="C793">
        <v>3</v>
      </c>
      <c r="D793">
        <v>1981</v>
      </c>
      <c r="E793" t="s">
        <v>35</v>
      </c>
      <c r="F793" t="s">
        <v>204</v>
      </c>
      <c r="G793" t="s">
        <v>25</v>
      </c>
    </row>
    <row r="794" spans="1:7" x14ac:dyDescent="0.25">
      <c r="A794" t="s">
        <v>43</v>
      </c>
      <c r="B794" t="s">
        <v>49</v>
      </c>
      <c r="C794">
        <v>7</v>
      </c>
      <c r="D794">
        <v>1981</v>
      </c>
      <c r="E794" t="s">
        <v>35</v>
      </c>
      <c r="F794" t="s">
        <v>204</v>
      </c>
      <c r="G794" t="s">
        <v>25</v>
      </c>
    </row>
    <row r="795" spans="1:7" x14ac:dyDescent="0.25">
      <c r="A795" t="s">
        <v>75</v>
      </c>
      <c r="B795" t="s">
        <v>49</v>
      </c>
      <c r="C795">
        <v>2</v>
      </c>
      <c r="D795">
        <v>1981</v>
      </c>
      <c r="E795" t="s">
        <v>35</v>
      </c>
      <c r="F795" t="s">
        <v>204</v>
      </c>
      <c r="G795" t="s">
        <v>25</v>
      </c>
    </row>
    <row r="796" spans="1:7" x14ac:dyDescent="0.25">
      <c r="A796" t="s">
        <v>48</v>
      </c>
      <c r="B796" t="s">
        <v>49</v>
      </c>
      <c r="C796">
        <v>10</v>
      </c>
      <c r="D796">
        <v>1981</v>
      </c>
      <c r="E796" t="s">
        <v>35</v>
      </c>
      <c r="F796" t="s">
        <v>204</v>
      </c>
      <c r="G796" t="s">
        <v>25</v>
      </c>
    </row>
    <row r="797" spans="1:7" x14ac:dyDescent="0.25">
      <c r="A797" t="s">
        <v>52</v>
      </c>
      <c r="B797" t="s">
        <v>49</v>
      </c>
      <c r="C797">
        <v>12</v>
      </c>
      <c r="D797">
        <v>1981</v>
      </c>
      <c r="E797" t="s">
        <v>35</v>
      </c>
      <c r="F797" t="s">
        <v>204</v>
      </c>
      <c r="G797" t="s">
        <v>25</v>
      </c>
    </row>
    <row r="798" spans="1:7" x14ac:dyDescent="0.25">
      <c r="A798" t="s">
        <v>53</v>
      </c>
      <c r="B798" t="s">
        <v>49</v>
      </c>
      <c r="C798">
        <v>8</v>
      </c>
      <c r="D798">
        <v>1981</v>
      </c>
      <c r="E798" t="s">
        <v>35</v>
      </c>
      <c r="F798" t="s">
        <v>204</v>
      </c>
      <c r="G798" t="s">
        <v>25</v>
      </c>
    </row>
    <row r="799" spans="1:7" x14ac:dyDescent="0.25">
      <c r="A799" t="s">
        <v>76</v>
      </c>
      <c r="B799" t="s">
        <v>49</v>
      </c>
      <c r="C799">
        <v>4</v>
      </c>
      <c r="D799">
        <v>1981</v>
      </c>
      <c r="E799" t="s">
        <v>35</v>
      </c>
      <c r="F799" t="s">
        <v>204</v>
      </c>
      <c r="G799" t="s">
        <v>25</v>
      </c>
    </row>
    <row r="800" spans="1:7" x14ac:dyDescent="0.25">
      <c r="A800" t="s">
        <v>56</v>
      </c>
      <c r="B800" t="s">
        <v>49</v>
      </c>
      <c r="C800">
        <v>7</v>
      </c>
      <c r="D800">
        <v>1981</v>
      </c>
      <c r="E800" t="s">
        <v>35</v>
      </c>
      <c r="F800" t="s">
        <v>204</v>
      </c>
      <c r="G800" t="s">
        <v>25</v>
      </c>
    </row>
    <row r="801" spans="1:7" x14ac:dyDescent="0.25">
      <c r="A801" t="s">
        <v>77</v>
      </c>
      <c r="B801" t="s">
        <v>49</v>
      </c>
      <c r="C801">
        <v>5</v>
      </c>
      <c r="D801">
        <v>1981</v>
      </c>
      <c r="E801" t="s">
        <v>35</v>
      </c>
      <c r="F801" t="s">
        <v>204</v>
      </c>
      <c r="G801" t="s">
        <v>25</v>
      </c>
    </row>
    <row r="802" spans="1:7" x14ac:dyDescent="0.25">
      <c r="A802" t="s">
        <v>70</v>
      </c>
      <c r="B802" t="s">
        <v>49</v>
      </c>
      <c r="C802">
        <v>10</v>
      </c>
      <c r="D802">
        <v>1981</v>
      </c>
      <c r="E802" t="s">
        <v>35</v>
      </c>
      <c r="F802" t="s">
        <v>204</v>
      </c>
      <c r="G802" t="s">
        <v>25</v>
      </c>
    </row>
    <row r="803" spans="1:7" x14ac:dyDescent="0.25">
      <c r="A803" t="s">
        <v>33</v>
      </c>
      <c r="B803" t="s">
        <v>49</v>
      </c>
      <c r="C803">
        <v>12</v>
      </c>
      <c r="D803">
        <v>1981</v>
      </c>
      <c r="E803" t="s">
        <v>35</v>
      </c>
      <c r="F803" t="s">
        <v>204</v>
      </c>
      <c r="G803" t="s">
        <v>25</v>
      </c>
    </row>
    <row r="804" spans="1:7" x14ac:dyDescent="0.25">
      <c r="A804" t="s">
        <v>71</v>
      </c>
      <c r="B804" t="s">
        <v>49</v>
      </c>
      <c r="C804">
        <v>6</v>
      </c>
      <c r="D804">
        <v>1981</v>
      </c>
      <c r="E804" t="s">
        <v>35</v>
      </c>
      <c r="F804" t="s">
        <v>204</v>
      </c>
      <c r="G804" t="s">
        <v>25</v>
      </c>
    </row>
    <row r="805" spans="1:7" x14ac:dyDescent="0.25">
      <c r="A805" t="s">
        <v>78</v>
      </c>
      <c r="B805" t="s">
        <v>49</v>
      </c>
      <c r="C805">
        <v>1</v>
      </c>
      <c r="D805">
        <v>1981</v>
      </c>
      <c r="E805" t="s">
        <v>35</v>
      </c>
      <c r="F805" t="s">
        <v>204</v>
      </c>
      <c r="G805" t="s">
        <v>25</v>
      </c>
    </row>
    <row r="806" spans="1:7" x14ac:dyDescent="0.25">
      <c r="A806" t="s">
        <v>37</v>
      </c>
      <c r="B806" t="s">
        <v>52</v>
      </c>
      <c r="C806">
        <v>5</v>
      </c>
      <c r="D806">
        <v>1981</v>
      </c>
      <c r="E806" t="s">
        <v>35</v>
      </c>
      <c r="F806" t="s">
        <v>204</v>
      </c>
      <c r="G806" t="s">
        <v>25</v>
      </c>
    </row>
    <row r="807" spans="1:7" x14ac:dyDescent="0.25">
      <c r="A807" t="s">
        <v>17</v>
      </c>
      <c r="B807" t="s">
        <v>52</v>
      </c>
      <c r="C807">
        <v>10</v>
      </c>
      <c r="D807">
        <v>1981</v>
      </c>
      <c r="E807" t="s">
        <v>35</v>
      </c>
      <c r="F807" t="s">
        <v>204</v>
      </c>
      <c r="G807" t="s">
        <v>25</v>
      </c>
    </row>
    <row r="808" spans="1:7" x14ac:dyDescent="0.25">
      <c r="A808" t="s">
        <v>43</v>
      </c>
      <c r="B808" t="s">
        <v>52</v>
      </c>
      <c r="C808">
        <v>8</v>
      </c>
      <c r="D808">
        <v>1981</v>
      </c>
      <c r="E808" t="s">
        <v>35</v>
      </c>
      <c r="F808" t="s">
        <v>204</v>
      </c>
      <c r="G808" t="s">
        <v>25</v>
      </c>
    </row>
    <row r="809" spans="1:7" x14ac:dyDescent="0.25">
      <c r="A809" t="s">
        <v>75</v>
      </c>
      <c r="B809" t="s">
        <v>52</v>
      </c>
      <c r="C809">
        <v>8</v>
      </c>
      <c r="D809">
        <v>1981</v>
      </c>
      <c r="E809" t="s">
        <v>35</v>
      </c>
      <c r="F809" t="s">
        <v>204</v>
      </c>
      <c r="G809" t="s">
        <v>25</v>
      </c>
    </row>
    <row r="810" spans="1:7" x14ac:dyDescent="0.25">
      <c r="A810" t="s">
        <v>48</v>
      </c>
      <c r="B810" t="s">
        <v>52</v>
      </c>
      <c r="C810">
        <v>7</v>
      </c>
      <c r="D810">
        <v>1981</v>
      </c>
      <c r="E810" t="s">
        <v>35</v>
      </c>
      <c r="F810" t="s">
        <v>204</v>
      </c>
      <c r="G810" t="s">
        <v>25</v>
      </c>
    </row>
    <row r="811" spans="1:7" x14ac:dyDescent="0.25">
      <c r="A811" t="s">
        <v>49</v>
      </c>
      <c r="B811" t="s">
        <v>52</v>
      </c>
      <c r="C811">
        <v>8</v>
      </c>
      <c r="D811">
        <v>1981</v>
      </c>
      <c r="E811" t="s">
        <v>35</v>
      </c>
      <c r="F811" t="s">
        <v>204</v>
      </c>
      <c r="G811" t="s">
        <v>25</v>
      </c>
    </row>
    <row r="812" spans="1:7" x14ac:dyDescent="0.25">
      <c r="A812" t="s">
        <v>53</v>
      </c>
      <c r="B812" t="s">
        <v>52</v>
      </c>
      <c r="C812">
        <v>5</v>
      </c>
      <c r="D812">
        <v>1981</v>
      </c>
      <c r="E812" t="s">
        <v>35</v>
      </c>
      <c r="F812" t="s">
        <v>204</v>
      </c>
      <c r="G812" t="s">
        <v>25</v>
      </c>
    </row>
    <row r="813" spans="1:7" x14ac:dyDescent="0.25">
      <c r="A813" t="s">
        <v>76</v>
      </c>
      <c r="B813" t="s">
        <v>52</v>
      </c>
      <c r="C813">
        <v>6</v>
      </c>
      <c r="D813">
        <v>1981</v>
      </c>
      <c r="E813" t="s">
        <v>35</v>
      </c>
      <c r="F813" t="s">
        <v>204</v>
      </c>
      <c r="G813" t="s">
        <v>25</v>
      </c>
    </row>
    <row r="814" spans="1:7" x14ac:dyDescent="0.25">
      <c r="A814" t="s">
        <v>56</v>
      </c>
      <c r="B814" t="s">
        <v>52</v>
      </c>
      <c r="C814">
        <v>8</v>
      </c>
      <c r="D814">
        <v>1981</v>
      </c>
      <c r="E814" t="s">
        <v>35</v>
      </c>
      <c r="F814" t="s">
        <v>204</v>
      </c>
      <c r="G814" t="s">
        <v>25</v>
      </c>
    </row>
    <row r="815" spans="1:7" x14ac:dyDescent="0.25">
      <c r="A815" t="s">
        <v>77</v>
      </c>
      <c r="B815" t="s">
        <v>52</v>
      </c>
      <c r="C815">
        <v>4</v>
      </c>
      <c r="D815">
        <v>1981</v>
      </c>
      <c r="E815" t="s">
        <v>35</v>
      </c>
      <c r="F815" t="s">
        <v>204</v>
      </c>
      <c r="G815" t="s">
        <v>25</v>
      </c>
    </row>
    <row r="816" spans="1:7" x14ac:dyDescent="0.25">
      <c r="A816" t="s">
        <v>69</v>
      </c>
      <c r="B816" t="s">
        <v>52</v>
      </c>
      <c r="C816">
        <v>12</v>
      </c>
      <c r="D816">
        <v>1981</v>
      </c>
      <c r="E816" t="s">
        <v>35</v>
      </c>
      <c r="F816" t="s">
        <v>204</v>
      </c>
      <c r="G816" t="s">
        <v>25</v>
      </c>
    </row>
    <row r="817" spans="1:7" x14ac:dyDescent="0.25">
      <c r="A817" t="s">
        <v>70</v>
      </c>
      <c r="B817" t="s">
        <v>52</v>
      </c>
      <c r="C817">
        <v>12</v>
      </c>
      <c r="D817">
        <v>1981</v>
      </c>
      <c r="E817" t="s">
        <v>35</v>
      </c>
      <c r="F817" t="s">
        <v>204</v>
      </c>
      <c r="G817" t="s">
        <v>25</v>
      </c>
    </row>
    <row r="818" spans="1:7" x14ac:dyDescent="0.25">
      <c r="A818" t="s">
        <v>71</v>
      </c>
      <c r="B818" t="s">
        <v>52</v>
      </c>
      <c r="C818">
        <v>3</v>
      </c>
      <c r="D818">
        <v>1981</v>
      </c>
      <c r="E818" t="s">
        <v>35</v>
      </c>
      <c r="F818" t="s">
        <v>204</v>
      </c>
      <c r="G818" t="s">
        <v>25</v>
      </c>
    </row>
    <row r="819" spans="1:7" x14ac:dyDescent="0.25">
      <c r="A819" t="s">
        <v>78</v>
      </c>
      <c r="B819" t="s">
        <v>52</v>
      </c>
      <c r="C819">
        <v>7</v>
      </c>
      <c r="D819">
        <v>1981</v>
      </c>
      <c r="E819" t="s">
        <v>35</v>
      </c>
      <c r="F819" t="s">
        <v>204</v>
      </c>
      <c r="G819" t="s">
        <v>25</v>
      </c>
    </row>
    <row r="820" spans="1:7" x14ac:dyDescent="0.25">
      <c r="A820" t="s">
        <v>37</v>
      </c>
      <c r="B820" t="s">
        <v>53</v>
      </c>
      <c r="C820">
        <v>6</v>
      </c>
      <c r="D820">
        <v>1981</v>
      </c>
      <c r="E820" t="s">
        <v>35</v>
      </c>
      <c r="F820" t="s">
        <v>204</v>
      </c>
      <c r="G820" t="s">
        <v>25</v>
      </c>
    </row>
    <row r="821" spans="1:7" x14ac:dyDescent="0.25">
      <c r="A821" t="s">
        <v>17</v>
      </c>
      <c r="B821" t="s">
        <v>53</v>
      </c>
      <c r="C821">
        <v>6</v>
      </c>
      <c r="D821">
        <v>1981</v>
      </c>
      <c r="E821" t="s">
        <v>35</v>
      </c>
      <c r="F821" t="s">
        <v>204</v>
      </c>
      <c r="G821" t="s">
        <v>25</v>
      </c>
    </row>
    <row r="822" spans="1:7" x14ac:dyDescent="0.25">
      <c r="A822" t="s">
        <v>43</v>
      </c>
      <c r="B822" t="s">
        <v>53</v>
      </c>
      <c r="C822">
        <v>6</v>
      </c>
      <c r="D822">
        <v>1981</v>
      </c>
      <c r="E822" t="s">
        <v>35</v>
      </c>
      <c r="F822" t="s">
        <v>204</v>
      </c>
      <c r="G822" t="s">
        <v>25</v>
      </c>
    </row>
    <row r="823" spans="1:7" x14ac:dyDescent="0.25">
      <c r="A823" t="s">
        <v>52</v>
      </c>
      <c r="B823" t="s">
        <v>53</v>
      </c>
      <c r="C823">
        <v>2</v>
      </c>
      <c r="D823">
        <v>1981</v>
      </c>
      <c r="E823" t="s">
        <v>35</v>
      </c>
      <c r="F823" t="s">
        <v>204</v>
      </c>
      <c r="G823" t="s">
        <v>25</v>
      </c>
    </row>
    <row r="824" spans="1:7" x14ac:dyDescent="0.25">
      <c r="A824" t="s">
        <v>76</v>
      </c>
      <c r="B824" t="s">
        <v>53</v>
      </c>
      <c r="C824">
        <v>1</v>
      </c>
      <c r="D824">
        <v>1981</v>
      </c>
      <c r="E824" t="s">
        <v>35</v>
      </c>
      <c r="F824" t="s">
        <v>204</v>
      </c>
      <c r="G824" t="s">
        <v>25</v>
      </c>
    </row>
    <row r="825" spans="1:7" x14ac:dyDescent="0.25">
      <c r="A825" t="s">
        <v>77</v>
      </c>
      <c r="B825" t="s">
        <v>53</v>
      </c>
      <c r="C825">
        <v>2</v>
      </c>
      <c r="D825">
        <v>1981</v>
      </c>
      <c r="E825" t="s">
        <v>35</v>
      </c>
      <c r="F825" t="s">
        <v>204</v>
      </c>
      <c r="G825" t="s">
        <v>25</v>
      </c>
    </row>
    <row r="826" spans="1:7" x14ac:dyDescent="0.25">
      <c r="A826" t="s">
        <v>69</v>
      </c>
      <c r="B826" t="s">
        <v>53</v>
      </c>
      <c r="C826">
        <v>10</v>
      </c>
      <c r="D826">
        <v>1981</v>
      </c>
      <c r="E826" t="s">
        <v>35</v>
      </c>
      <c r="F826" t="s">
        <v>204</v>
      </c>
      <c r="G826" t="s">
        <v>25</v>
      </c>
    </row>
    <row r="827" spans="1:7" x14ac:dyDescent="0.25">
      <c r="A827" t="s">
        <v>33</v>
      </c>
      <c r="B827" t="s">
        <v>53</v>
      </c>
      <c r="C827">
        <v>7</v>
      </c>
      <c r="D827">
        <v>1981</v>
      </c>
      <c r="E827" t="s">
        <v>35</v>
      </c>
      <c r="F827" t="s">
        <v>204</v>
      </c>
      <c r="G827" t="s">
        <v>25</v>
      </c>
    </row>
    <row r="828" spans="1:7" x14ac:dyDescent="0.25">
      <c r="A828" t="s">
        <v>78</v>
      </c>
      <c r="B828" t="s">
        <v>53</v>
      </c>
      <c r="C828">
        <v>8</v>
      </c>
      <c r="D828">
        <v>1981</v>
      </c>
      <c r="E828" t="s">
        <v>35</v>
      </c>
      <c r="F828" t="s">
        <v>204</v>
      </c>
      <c r="G828" t="s">
        <v>25</v>
      </c>
    </row>
    <row r="829" spans="1:7" x14ac:dyDescent="0.25">
      <c r="A829" t="s">
        <v>37</v>
      </c>
      <c r="B829" t="s">
        <v>76</v>
      </c>
      <c r="C829">
        <v>7</v>
      </c>
      <c r="D829">
        <v>1981</v>
      </c>
      <c r="E829" t="s">
        <v>35</v>
      </c>
      <c r="F829" t="s">
        <v>204</v>
      </c>
      <c r="G829" t="s">
        <v>25</v>
      </c>
    </row>
    <row r="830" spans="1:7" x14ac:dyDescent="0.25">
      <c r="A830" t="s">
        <v>17</v>
      </c>
      <c r="B830" t="s">
        <v>76</v>
      </c>
      <c r="C830">
        <v>1</v>
      </c>
      <c r="D830">
        <v>1981</v>
      </c>
      <c r="E830" t="s">
        <v>35</v>
      </c>
      <c r="F830" t="s">
        <v>204</v>
      </c>
      <c r="G830" t="s">
        <v>25</v>
      </c>
    </row>
    <row r="831" spans="1:7" x14ac:dyDescent="0.25">
      <c r="A831" t="s">
        <v>43</v>
      </c>
      <c r="B831" t="s">
        <v>76</v>
      </c>
      <c r="C831">
        <v>12</v>
      </c>
      <c r="D831">
        <v>1981</v>
      </c>
      <c r="E831" t="s">
        <v>35</v>
      </c>
      <c r="F831" t="s">
        <v>204</v>
      </c>
      <c r="G831" t="s">
        <v>25</v>
      </c>
    </row>
    <row r="832" spans="1:7" x14ac:dyDescent="0.25">
      <c r="A832" t="s">
        <v>75</v>
      </c>
      <c r="B832" t="s">
        <v>76</v>
      </c>
      <c r="C832">
        <v>12</v>
      </c>
      <c r="D832">
        <v>1981</v>
      </c>
      <c r="E832" t="s">
        <v>35</v>
      </c>
      <c r="F832" t="s">
        <v>204</v>
      </c>
      <c r="G832" t="s">
        <v>25</v>
      </c>
    </row>
    <row r="833" spans="1:7" x14ac:dyDescent="0.25">
      <c r="A833" t="s">
        <v>49</v>
      </c>
      <c r="B833" t="s">
        <v>76</v>
      </c>
      <c r="C833">
        <v>6</v>
      </c>
      <c r="D833">
        <v>1981</v>
      </c>
      <c r="E833" t="s">
        <v>35</v>
      </c>
      <c r="F833" t="s">
        <v>204</v>
      </c>
      <c r="G833" t="s">
        <v>25</v>
      </c>
    </row>
    <row r="834" spans="1:7" x14ac:dyDescent="0.25">
      <c r="A834" t="s">
        <v>52</v>
      </c>
      <c r="B834" t="s">
        <v>76</v>
      </c>
      <c r="C834">
        <v>6</v>
      </c>
      <c r="D834">
        <v>1981</v>
      </c>
      <c r="E834" t="s">
        <v>35</v>
      </c>
      <c r="F834" t="s">
        <v>204</v>
      </c>
      <c r="G834" t="s">
        <v>25</v>
      </c>
    </row>
    <row r="835" spans="1:7" x14ac:dyDescent="0.25">
      <c r="A835" t="s">
        <v>53</v>
      </c>
      <c r="B835" t="s">
        <v>76</v>
      </c>
      <c r="C835">
        <v>10</v>
      </c>
      <c r="D835">
        <v>1981</v>
      </c>
      <c r="E835" t="s">
        <v>35</v>
      </c>
      <c r="F835" t="s">
        <v>204</v>
      </c>
      <c r="G835" t="s">
        <v>25</v>
      </c>
    </row>
    <row r="836" spans="1:7" x14ac:dyDescent="0.25">
      <c r="A836" t="s">
        <v>56</v>
      </c>
      <c r="B836" t="s">
        <v>76</v>
      </c>
      <c r="C836">
        <v>10</v>
      </c>
      <c r="D836">
        <v>1981</v>
      </c>
      <c r="E836" t="s">
        <v>35</v>
      </c>
      <c r="F836" t="s">
        <v>204</v>
      </c>
      <c r="G836" t="s">
        <v>25</v>
      </c>
    </row>
    <row r="837" spans="1:7" x14ac:dyDescent="0.25">
      <c r="A837" t="s">
        <v>69</v>
      </c>
      <c r="B837" t="s">
        <v>76</v>
      </c>
      <c r="C837">
        <v>5</v>
      </c>
      <c r="D837">
        <v>1981</v>
      </c>
      <c r="E837" t="s">
        <v>35</v>
      </c>
      <c r="F837" t="s">
        <v>204</v>
      </c>
      <c r="G837" t="s">
        <v>25</v>
      </c>
    </row>
    <row r="838" spans="1:7" x14ac:dyDescent="0.25">
      <c r="A838" t="s">
        <v>70</v>
      </c>
      <c r="B838" t="s">
        <v>76</v>
      </c>
      <c r="C838">
        <v>7</v>
      </c>
      <c r="D838">
        <v>1981</v>
      </c>
      <c r="E838" t="s">
        <v>35</v>
      </c>
      <c r="F838" t="s">
        <v>204</v>
      </c>
      <c r="G838" t="s">
        <v>25</v>
      </c>
    </row>
    <row r="839" spans="1:7" x14ac:dyDescent="0.25">
      <c r="A839" t="s">
        <v>33</v>
      </c>
      <c r="B839" t="s">
        <v>76</v>
      </c>
      <c r="C839">
        <v>1</v>
      </c>
      <c r="D839">
        <v>1981</v>
      </c>
      <c r="E839" t="s">
        <v>35</v>
      </c>
      <c r="F839" t="s">
        <v>204</v>
      </c>
      <c r="G839" t="s">
        <v>25</v>
      </c>
    </row>
    <row r="840" spans="1:7" x14ac:dyDescent="0.25">
      <c r="A840" t="s">
        <v>71</v>
      </c>
      <c r="B840" t="s">
        <v>76</v>
      </c>
      <c r="C840">
        <v>10</v>
      </c>
      <c r="D840">
        <v>1981</v>
      </c>
      <c r="E840" t="s">
        <v>35</v>
      </c>
      <c r="F840" t="s">
        <v>204</v>
      </c>
      <c r="G840" t="s">
        <v>25</v>
      </c>
    </row>
    <row r="841" spans="1:7" x14ac:dyDescent="0.25">
      <c r="A841" t="s">
        <v>37</v>
      </c>
      <c r="B841" t="s">
        <v>56</v>
      </c>
      <c r="C841">
        <v>8</v>
      </c>
      <c r="D841">
        <v>1981</v>
      </c>
      <c r="E841" t="s">
        <v>35</v>
      </c>
      <c r="F841" t="s">
        <v>204</v>
      </c>
      <c r="G841" t="s">
        <v>25</v>
      </c>
    </row>
    <row r="842" spans="1:7" x14ac:dyDescent="0.25">
      <c r="A842" t="s">
        <v>48</v>
      </c>
      <c r="B842" t="s">
        <v>56</v>
      </c>
      <c r="C842">
        <v>6</v>
      </c>
      <c r="D842">
        <v>1981</v>
      </c>
      <c r="E842" t="s">
        <v>35</v>
      </c>
      <c r="F842" t="s">
        <v>204</v>
      </c>
      <c r="G842" t="s">
        <v>25</v>
      </c>
    </row>
    <row r="843" spans="1:7" x14ac:dyDescent="0.25">
      <c r="A843" t="s">
        <v>76</v>
      </c>
      <c r="B843" t="s">
        <v>56</v>
      </c>
      <c r="C843">
        <v>7</v>
      </c>
      <c r="D843">
        <v>1981</v>
      </c>
      <c r="E843" t="s">
        <v>35</v>
      </c>
      <c r="F843" t="s">
        <v>204</v>
      </c>
      <c r="G843" t="s">
        <v>25</v>
      </c>
    </row>
    <row r="844" spans="1:7" x14ac:dyDescent="0.25">
      <c r="A844" t="s">
        <v>77</v>
      </c>
      <c r="B844" t="s">
        <v>56</v>
      </c>
      <c r="C844">
        <v>8</v>
      </c>
      <c r="D844">
        <v>1981</v>
      </c>
      <c r="E844" t="s">
        <v>35</v>
      </c>
      <c r="F844" t="s">
        <v>204</v>
      </c>
      <c r="G844" t="s">
        <v>25</v>
      </c>
    </row>
    <row r="845" spans="1:7" x14ac:dyDescent="0.25">
      <c r="A845" t="s">
        <v>70</v>
      </c>
      <c r="B845" t="s">
        <v>56</v>
      </c>
      <c r="C845">
        <v>3</v>
      </c>
      <c r="D845">
        <v>1981</v>
      </c>
      <c r="E845" t="s">
        <v>35</v>
      </c>
      <c r="F845" t="s">
        <v>204</v>
      </c>
      <c r="G845" t="s">
        <v>25</v>
      </c>
    </row>
    <row r="846" spans="1:7" x14ac:dyDescent="0.25">
      <c r="A846" t="s">
        <v>33</v>
      </c>
      <c r="B846" t="s">
        <v>56</v>
      </c>
      <c r="C846">
        <v>4</v>
      </c>
      <c r="D846">
        <v>1981</v>
      </c>
      <c r="E846" t="s">
        <v>35</v>
      </c>
      <c r="F846" t="s">
        <v>204</v>
      </c>
      <c r="G846" t="s">
        <v>25</v>
      </c>
    </row>
    <row r="847" spans="1:7" x14ac:dyDescent="0.25">
      <c r="A847" t="s">
        <v>71</v>
      </c>
      <c r="B847" t="s">
        <v>56</v>
      </c>
      <c r="C847">
        <v>7</v>
      </c>
      <c r="D847">
        <v>1981</v>
      </c>
      <c r="E847" t="s">
        <v>35</v>
      </c>
      <c r="F847" t="s">
        <v>204</v>
      </c>
      <c r="G847" t="s">
        <v>25</v>
      </c>
    </row>
    <row r="848" spans="1:7" x14ac:dyDescent="0.25">
      <c r="A848" t="s">
        <v>78</v>
      </c>
      <c r="B848" t="s">
        <v>56</v>
      </c>
      <c r="C848">
        <v>4</v>
      </c>
      <c r="D848">
        <v>1981</v>
      </c>
      <c r="E848" t="s">
        <v>35</v>
      </c>
      <c r="F848" t="s">
        <v>204</v>
      </c>
      <c r="G848" t="s">
        <v>25</v>
      </c>
    </row>
    <row r="849" spans="1:7" x14ac:dyDescent="0.25">
      <c r="A849" t="s">
        <v>76</v>
      </c>
      <c r="B849" t="s">
        <v>69</v>
      </c>
      <c r="C849">
        <v>3</v>
      </c>
      <c r="D849">
        <v>1981</v>
      </c>
      <c r="E849" t="s">
        <v>35</v>
      </c>
      <c r="F849" t="s">
        <v>204</v>
      </c>
      <c r="G849" t="s">
        <v>25</v>
      </c>
    </row>
    <row r="850" spans="1:7" x14ac:dyDescent="0.25">
      <c r="A850" t="s">
        <v>56</v>
      </c>
      <c r="B850" t="s">
        <v>69</v>
      </c>
      <c r="C850">
        <v>6</v>
      </c>
      <c r="D850">
        <v>1981</v>
      </c>
      <c r="E850" t="s">
        <v>35</v>
      </c>
      <c r="F850" t="s">
        <v>204</v>
      </c>
      <c r="G850" t="s">
        <v>25</v>
      </c>
    </row>
    <row r="851" spans="1:7" x14ac:dyDescent="0.25">
      <c r="A851" t="s">
        <v>77</v>
      </c>
      <c r="B851" t="s">
        <v>69</v>
      </c>
      <c r="C851">
        <v>10</v>
      </c>
      <c r="D851">
        <v>1981</v>
      </c>
      <c r="E851" t="s">
        <v>35</v>
      </c>
      <c r="F851" t="s">
        <v>204</v>
      </c>
      <c r="G851" t="s">
        <v>25</v>
      </c>
    </row>
    <row r="852" spans="1:7" x14ac:dyDescent="0.25">
      <c r="A852" t="s">
        <v>33</v>
      </c>
      <c r="B852" t="s">
        <v>69</v>
      </c>
      <c r="C852">
        <v>2</v>
      </c>
      <c r="D852">
        <v>1981</v>
      </c>
      <c r="E852" t="s">
        <v>35</v>
      </c>
      <c r="F852" t="s">
        <v>204</v>
      </c>
      <c r="G852" t="s">
        <v>25</v>
      </c>
    </row>
    <row r="853" spans="1:7" x14ac:dyDescent="0.25">
      <c r="A853" t="s">
        <v>71</v>
      </c>
      <c r="B853" t="s">
        <v>69</v>
      </c>
      <c r="C853">
        <v>4</v>
      </c>
      <c r="D853">
        <v>1981</v>
      </c>
      <c r="E853" t="s">
        <v>35</v>
      </c>
      <c r="F853" t="s">
        <v>204</v>
      </c>
      <c r="G853" t="s">
        <v>25</v>
      </c>
    </row>
    <row r="854" spans="1:7" x14ac:dyDescent="0.25">
      <c r="A854" t="s">
        <v>17</v>
      </c>
      <c r="B854" t="s">
        <v>70</v>
      </c>
      <c r="C854">
        <v>4</v>
      </c>
      <c r="D854">
        <v>1981</v>
      </c>
      <c r="E854" t="s">
        <v>35</v>
      </c>
      <c r="F854" t="s">
        <v>204</v>
      </c>
      <c r="G854" t="s">
        <v>25</v>
      </c>
    </row>
    <row r="855" spans="1:7" x14ac:dyDescent="0.25">
      <c r="A855" t="s">
        <v>43</v>
      </c>
      <c r="B855" t="s">
        <v>70</v>
      </c>
      <c r="C855">
        <v>1</v>
      </c>
      <c r="D855">
        <v>1981</v>
      </c>
      <c r="E855" t="s">
        <v>35</v>
      </c>
      <c r="F855" t="s">
        <v>204</v>
      </c>
      <c r="G855" t="s">
        <v>25</v>
      </c>
    </row>
    <row r="856" spans="1:7" x14ac:dyDescent="0.25">
      <c r="A856" t="s">
        <v>75</v>
      </c>
      <c r="B856" t="s">
        <v>70</v>
      </c>
      <c r="C856">
        <v>5</v>
      </c>
      <c r="D856">
        <v>1981</v>
      </c>
      <c r="E856" t="s">
        <v>35</v>
      </c>
      <c r="F856" t="s">
        <v>204</v>
      </c>
      <c r="G856" t="s">
        <v>25</v>
      </c>
    </row>
    <row r="857" spans="1:7" x14ac:dyDescent="0.25">
      <c r="A857" t="s">
        <v>48</v>
      </c>
      <c r="B857" t="s">
        <v>70</v>
      </c>
      <c r="C857">
        <v>1</v>
      </c>
      <c r="D857">
        <v>1981</v>
      </c>
      <c r="E857" t="s">
        <v>35</v>
      </c>
      <c r="F857" t="s">
        <v>204</v>
      </c>
      <c r="G857" t="s">
        <v>25</v>
      </c>
    </row>
    <row r="858" spans="1:7" x14ac:dyDescent="0.25">
      <c r="A858" t="s">
        <v>49</v>
      </c>
      <c r="B858" t="s">
        <v>70</v>
      </c>
      <c r="C858">
        <v>12</v>
      </c>
      <c r="D858">
        <v>1981</v>
      </c>
      <c r="E858" t="s">
        <v>35</v>
      </c>
      <c r="F858" t="s">
        <v>204</v>
      </c>
      <c r="G858" t="s">
        <v>25</v>
      </c>
    </row>
    <row r="859" spans="1:7" x14ac:dyDescent="0.25">
      <c r="A859" t="s">
        <v>52</v>
      </c>
      <c r="B859" t="s">
        <v>70</v>
      </c>
      <c r="C859">
        <v>10</v>
      </c>
      <c r="D859">
        <v>1981</v>
      </c>
      <c r="E859" t="s">
        <v>35</v>
      </c>
      <c r="F859" t="s">
        <v>204</v>
      </c>
      <c r="G859" t="s">
        <v>25</v>
      </c>
    </row>
    <row r="860" spans="1:7" x14ac:dyDescent="0.25">
      <c r="A860" t="s">
        <v>77</v>
      </c>
      <c r="B860" t="s">
        <v>70</v>
      </c>
      <c r="C860">
        <v>6</v>
      </c>
      <c r="D860">
        <v>1981</v>
      </c>
      <c r="E860" t="s">
        <v>35</v>
      </c>
      <c r="F860" t="s">
        <v>204</v>
      </c>
      <c r="G860" t="s">
        <v>25</v>
      </c>
    </row>
    <row r="861" spans="1:7" x14ac:dyDescent="0.25">
      <c r="A861" t="s">
        <v>78</v>
      </c>
      <c r="B861" t="s">
        <v>70</v>
      </c>
      <c r="C861">
        <v>2</v>
      </c>
      <c r="D861">
        <v>1981</v>
      </c>
      <c r="E861" t="s">
        <v>35</v>
      </c>
      <c r="F861" t="s">
        <v>204</v>
      </c>
      <c r="G861" t="s">
        <v>25</v>
      </c>
    </row>
    <row r="862" spans="1:7" x14ac:dyDescent="0.25">
      <c r="A862" t="s">
        <v>37</v>
      </c>
      <c r="B862" t="s">
        <v>33</v>
      </c>
      <c r="C862">
        <v>2</v>
      </c>
      <c r="D862">
        <v>1981</v>
      </c>
      <c r="E862" t="s">
        <v>35</v>
      </c>
      <c r="F862" t="s">
        <v>204</v>
      </c>
      <c r="G862" t="s">
        <v>25</v>
      </c>
    </row>
    <row r="863" spans="1:7" x14ac:dyDescent="0.25">
      <c r="A863" t="s">
        <v>43</v>
      </c>
      <c r="B863" t="s">
        <v>33</v>
      </c>
      <c r="C863">
        <v>10</v>
      </c>
      <c r="D863">
        <v>1981</v>
      </c>
      <c r="E863" t="s">
        <v>35</v>
      </c>
      <c r="F863" t="s">
        <v>204</v>
      </c>
      <c r="G863" t="s">
        <v>25</v>
      </c>
    </row>
    <row r="864" spans="1:7" x14ac:dyDescent="0.25">
      <c r="A864" t="s">
        <v>75</v>
      </c>
      <c r="B864" t="s">
        <v>33</v>
      </c>
      <c r="C864">
        <v>4</v>
      </c>
      <c r="D864">
        <v>1981</v>
      </c>
      <c r="E864" t="s">
        <v>35</v>
      </c>
      <c r="F864" t="s">
        <v>204</v>
      </c>
      <c r="G864" t="s">
        <v>25</v>
      </c>
    </row>
    <row r="865" spans="1:7" x14ac:dyDescent="0.25">
      <c r="A865" t="s">
        <v>48</v>
      </c>
      <c r="B865" t="s">
        <v>33</v>
      </c>
      <c r="C865">
        <v>12</v>
      </c>
      <c r="D865">
        <v>1981</v>
      </c>
      <c r="E865" t="s">
        <v>35</v>
      </c>
      <c r="F865" t="s">
        <v>204</v>
      </c>
      <c r="G865" t="s">
        <v>25</v>
      </c>
    </row>
    <row r="866" spans="1:7" x14ac:dyDescent="0.25">
      <c r="A866" t="s">
        <v>49</v>
      </c>
      <c r="B866" t="s">
        <v>33</v>
      </c>
      <c r="C866">
        <v>10</v>
      </c>
      <c r="D866">
        <v>1981</v>
      </c>
      <c r="E866" t="s">
        <v>35</v>
      </c>
      <c r="F866" t="s">
        <v>204</v>
      </c>
      <c r="G866" t="s">
        <v>25</v>
      </c>
    </row>
    <row r="867" spans="1:7" x14ac:dyDescent="0.25">
      <c r="A867" t="s">
        <v>52</v>
      </c>
      <c r="B867" t="s">
        <v>33</v>
      </c>
      <c r="C867">
        <v>7</v>
      </c>
      <c r="D867">
        <v>1981</v>
      </c>
      <c r="E867" t="s">
        <v>35</v>
      </c>
      <c r="F867" t="s">
        <v>204</v>
      </c>
      <c r="G867" t="s">
        <v>25</v>
      </c>
    </row>
    <row r="868" spans="1:7" x14ac:dyDescent="0.25">
      <c r="A868" t="s">
        <v>53</v>
      </c>
      <c r="B868" t="s">
        <v>33</v>
      </c>
      <c r="C868">
        <v>4</v>
      </c>
      <c r="D868">
        <v>1981</v>
      </c>
      <c r="E868" t="s">
        <v>35</v>
      </c>
      <c r="F868" t="s">
        <v>204</v>
      </c>
      <c r="G868" t="s">
        <v>25</v>
      </c>
    </row>
    <row r="869" spans="1:7" x14ac:dyDescent="0.25">
      <c r="A869" t="s">
        <v>76</v>
      </c>
      <c r="B869" t="s">
        <v>33</v>
      </c>
      <c r="C869">
        <v>12</v>
      </c>
      <c r="D869">
        <v>1981</v>
      </c>
      <c r="E869" t="s">
        <v>35</v>
      </c>
      <c r="F869" t="s">
        <v>204</v>
      </c>
      <c r="G869" t="s">
        <v>25</v>
      </c>
    </row>
    <row r="870" spans="1:7" x14ac:dyDescent="0.25">
      <c r="A870" t="s">
        <v>77</v>
      </c>
      <c r="B870" t="s">
        <v>33</v>
      </c>
      <c r="C870">
        <v>12</v>
      </c>
      <c r="D870">
        <v>1981</v>
      </c>
      <c r="E870" t="s">
        <v>35</v>
      </c>
      <c r="F870" t="s">
        <v>204</v>
      </c>
      <c r="G870" t="s">
        <v>25</v>
      </c>
    </row>
    <row r="871" spans="1:7" x14ac:dyDescent="0.25">
      <c r="A871" t="s">
        <v>69</v>
      </c>
      <c r="B871" t="s">
        <v>33</v>
      </c>
      <c r="C871">
        <v>4</v>
      </c>
      <c r="D871">
        <v>1981</v>
      </c>
      <c r="E871" t="s">
        <v>35</v>
      </c>
      <c r="F871" t="s">
        <v>204</v>
      </c>
      <c r="G871" t="s">
        <v>25</v>
      </c>
    </row>
    <row r="872" spans="1:7" x14ac:dyDescent="0.25">
      <c r="A872" t="s">
        <v>70</v>
      </c>
      <c r="B872" t="s">
        <v>33</v>
      </c>
      <c r="C872">
        <v>1</v>
      </c>
      <c r="D872">
        <v>1981</v>
      </c>
      <c r="E872" t="s">
        <v>35</v>
      </c>
      <c r="F872" t="s">
        <v>204</v>
      </c>
      <c r="G872" t="s">
        <v>25</v>
      </c>
    </row>
    <row r="873" spans="1:7" x14ac:dyDescent="0.25">
      <c r="A873" t="s">
        <v>71</v>
      </c>
      <c r="B873" t="s">
        <v>33</v>
      </c>
      <c r="C873">
        <v>1</v>
      </c>
      <c r="D873">
        <v>1981</v>
      </c>
      <c r="E873" t="s">
        <v>35</v>
      </c>
      <c r="F873" t="s">
        <v>204</v>
      </c>
      <c r="G873" t="s">
        <v>25</v>
      </c>
    </row>
    <row r="874" spans="1:7" x14ac:dyDescent="0.25">
      <c r="A874" t="s">
        <v>78</v>
      </c>
      <c r="B874" t="s">
        <v>33</v>
      </c>
      <c r="C874">
        <v>12</v>
      </c>
      <c r="D874">
        <v>1981</v>
      </c>
      <c r="E874" t="s">
        <v>35</v>
      </c>
      <c r="F874" t="s">
        <v>204</v>
      </c>
      <c r="G874" t="s">
        <v>25</v>
      </c>
    </row>
    <row r="875" spans="1:7" x14ac:dyDescent="0.25">
      <c r="A875" t="s">
        <v>37</v>
      </c>
      <c r="B875" t="s">
        <v>71</v>
      </c>
      <c r="C875">
        <v>3</v>
      </c>
      <c r="D875">
        <v>1981</v>
      </c>
      <c r="E875" t="s">
        <v>35</v>
      </c>
      <c r="F875" t="s">
        <v>204</v>
      </c>
      <c r="G875" t="s">
        <v>25</v>
      </c>
    </row>
    <row r="876" spans="1:7" x14ac:dyDescent="0.25">
      <c r="A876" t="s">
        <v>17</v>
      </c>
      <c r="B876" t="s">
        <v>71</v>
      </c>
      <c r="C876">
        <v>2</v>
      </c>
      <c r="D876">
        <v>1981</v>
      </c>
      <c r="E876" t="s">
        <v>35</v>
      </c>
      <c r="F876" t="s">
        <v>204</v>
      </c>
      <c r="G876" t="s">
        <v>25</v>
      </c>
    </row>
    <row r="877" spans="1:7" x14ac:dyDescent="0.25">
      <c r="A877" t="s">
        <v>43</v>
      </c>
      <c r="B877" t="s">
        <v>71</v>
      </c>
      <c r="C877">
        <v>2</v>
      </c>
      <c r="D877">
        <v>1981</v>
      </c>
      <c r="E877" t="s">
        <v>35</v>
      </c>
      <c r="F877" t="s">
        <v>204</v>
      </c>
      <c r="G877" t="s">
        <v>25</v>
      </c>
    </row>
    <row r="878" spans="1:7" x14ac:dyDescent="0.25">
      <c r="A878" t="s">
        <v>75</v>
      </c>
      <c r="B878" t="s">
        <v>71</v>
      </c>
      <c r="C878">
        <v>7</v>
      </c>
      <c r="D878">
        <v>1981</v>
      </c>
      <c r="E878" t="s">
        <v>35</v>
      </c>
      <c r="F878" t="s">
        <v>204</v>
      </c>
      <c r="G878" t="s">
        <v>25</v>
      </c>
    </row>
    <row r="879" spans="1:7" x14ac:dyDescent="0.25">
      <c r="A879" t="s">
        <v>49</v>
      </c>
      <c r="B879" t="s">
        <v>71</v>
      </c>
      <c r="C879">
        <v>2</v>
      </c>
      <c r="D879">
        <v>1981</v>
      </c>
      <c r="E879" t="s">
        <v>35</v>
      </c>
      <c r="F879" t="s">
        <v>204</v>
      </c>
      <c r="G879" t="s">
        <v>25</v>
      </c>
    </row>
    <row r="880" spans="1:7" x14ac:dyDescent="0.25">
      <c r="A880" t="s">
        <v>52</v>
      </c>
      <c r="B880" t="s">
        <v>71</v>
      </c>
      <c r="C880">
        <v>3</v>
      </c>
      <c r="D880">
        <v>1981</v>
      </c>
      <c r="E880" t="s">
        <v>35</v>
      </c>
      <c r="F880" t="s">
        <v>204</v>
      </c>
      <c r="G880" t="s">
        <v>25</v>
      </c>
    </row>
    <row r="881" spans="1:7" x14ac:dyDescent="0.25">
      <c r="A881" t="s">
        <v>53</v>
      </c>
      <c r="B881" t="s">
        <v>71</v>
      </c>
      <c r="C881">
        <v>3</v>
      </c>
      <c r="D881">
        <v>1981</v>
      </c>
      <c r="E881" t="s">
        <v>35</v>
      </c>
      <c r="F881" t="s">
        <v>204</v>
      </c>
      <c r="G881" t="s">
        <v>25</v>
      </c>
    </row>
    <row r="882" spans="1:7" x14ac:dyDescent="0.25">
      <c r="A882" t="s">
        <v>56</v>
      </c>
      <c r="B882" t="s">
        <v>71</v>
      </c>
      <c r="C882">
        <v>4</v>
      </c>
      <c r="D882">
        <v>1981</v>
      </c>
      <c r="E882" t="s">
        <v>35</v>
      </c>
      <c r="F882" t="s">
        <v>204</v>
      </c>
      <c r="G882" t="s">
        <v>25</v>
      </c>
    </row>
    <row r="883" spans="1:7" x14ac:dyDescent="0.25">
      <c r="A883" t="s">
        <v>69</v>
      </c>
      <c r="B883" t="s">
        <v>71</v>
      </c>
      <c r="C883">
        <v>7</v>
      </c>
      <c r="D883">
        <v>1981</v>
      </c>
      <c r="E883" t="s">
        <v>35</v>
      </c>
      <c r="F883" t="s">
        <v>204</v>
      </c>
      <c r="G883" t="s">
        <v>25</v>
      </c>
    </row>
    <row r="884" spans="1:7" x14ac:dyDescent="0.25">
      <c r="A884" t="s">
        <v>78</v>
      </c>
      <c r="B884" t="s">
        <v>71</v>
      </c>
      <c r="C884">
        <v>6</v>
      </c>
      <c r="D884">
        <v>1981</v>
      </c>
      <c r="E884" t="s">
        <v>35</v>
      </c>
      <c r="F884" t="s">
        <v>204</v>
      </c>
      <c r="G884" t="s">
        <v>25</v>
      </c>
    </row>
    <row r="885" spans="1:7" x14ac:dyDescent="0.25">
      <c r="A885" t="s">
        <v>37</v>
      </c>
      <c r="B885" t="s">
        <v>78</v>
      </c>
      <c r="C885">
        <v>4</v>
      </c>
      <c r="D885">
        <v>1981</v>
      </c>
      <c r="E885" t="s">
        <v>35</v>
      </c>
      <c r="F885" t="s">
        <v>204</v>
      </c>
      <c r="G885" t="s">
        <v>25</v>
      </c>
    </row>
    <row r="886" spans="1:7" x14ac:dyDescent="0.25">
      <c r="A886" t="s">
        <v>17</v>
      </c>
      <c r="B886" t="s">
        <v>78</v>
      </c>
      <c r="C886">
        <v>8</v>
      </c>
      <c r="D886">
        <v>1981</v>
      </c>
      <c r="E886" t="s">
        <v>35</v>
      </c>
      <c r="F886" t="s">
        <v>204</v>
      </c>
      <c r="G886" t="s">
        <v>25</v>
      </c>
    </row>
    <row r="887" spans="1:7" x14ac:dyDescent="0.25">
      <c r="A887" t="s">
        <v>43</v>
      </c>
      <c r="B887" t="s">
        <v>78</v>
      </c>
      <c r="C887">
        <v>4</v>
      </c>
      <c r="D887">
        <v>1981</v>
      </c>
      <c r="E887" t="s">
        <v>35</v>
      </c>
      <c r="F887" t="s">
        <v>204</v>
      </c>
      <c r="G887" t="s">
        <v>25</v>
      </c>
    </row>
    <row r="888" spans="1:7" x14ac:dyDescent="0.25">
      <c r="A888" t="s">
        <v>75</v>
      </c>
      <c r="B888" t="s">
        <v>78</v>
      </c>
      <c r="C888">
        <v>10</v>
      </c>
      <c r="D888">
        <v>1981</v>
      </c>
      <c r="E888" t="s">
        <v>35</v>
      </c>
      <c r="F888" t="s">
        <v>204</v>
      </c>
      <c r="G888" t="s">
        <v>25</v>
      </c>
    </row>
    <row r="889" spans="1:7" x14ac:dyDescent="0.25">
      <c r="A889" t="s">
        <v>48</v>
      </c>
      <c r="B889" t="s">
        <v>78</v>
      </c>
      <c r="C889">
        <v>3</v>
      </c>
      <c r="D889">
        <v>1981</v>
      </c>
      <c r="E889" t="s">
        <v>35</v>
      </c>
      <c r="F889" t="s">
        <v>204</v>
      </c>
      <c r="G889" t="s">
        <v>25</v>
      </c>
    </row>
    <row r="890" spans="1:7" x14ac:dyDescent="0.25">
      <c r="A890" t="s">
        <v>49</v>
      </c>
      <c r="B890" t="s">
        <v>78</v>
      </c>
      <c r="C890">
        <v>7</v>
      </c>
      <c r="D890">
        <v>1981</v>
      </c>
      <c r="E890" t="s">
        <v>35</v>
      </c>
      <c r="F890" t="s">
        <v>204</v>
      </c>
      <c r="G890" t="s">
        <v>25</v>
      </c>
    </row>
    <row r="891" spans="1:7" x14ac:dyDescent="0.25">
      <c r="A891" t="s">
        <v>52</v>
      </c>
      <c r="B891" t="s">
        <v>78</v>
      </c>
      <c r="C891">
        <v>4</v>
      </c>
      <c r="D891">
        <v>1981</v>
      </c>
      <c r="E891" t="s">
        <v>35</v>
      </c>
      <c r="F891" t="s">
        <v>204</v>
      </c>
      <c r="G891" t="s">
        <v>25</v>
      </c>
    </row>
    <row r="892" spans="1:7" x14ac:dyDescent="0.25">
      <c r="A892" t="s">
        <v>53</v>
      </c>
      <c r="B892" t="s">
        <v>78</v>
      </c>
      <c r="C892">
        <v>6</v>
      </c>
      <c r="D892">
        <v>1981</v>
      </c>
      <c r="E892" t="s">
        <v>35</v>
      </c>
      <c r="F892" t="s">
        <v>204</v>
      </c>
      <c r="G892" t="s">
        <v>25</v>
      </c>
    </row>
    <row r="893" spans="1:7" x14ac:dyDescent="0.25">
      <c r="A893" t="s">
        <v>76</v>
      </c>
      <c r="B893" t="s">
        <v>78</v>
      </c>
      <c r="C893">
        <v>10</v>
      </c>
      <c r="D893">
        <v>1981</v>
      </c>
      <c r="E893" t="s">
        <v>35</v>
      </c>
      <c r="F893" t="s">
        <v>204</v>
      </c>
      <c r="G893" t="s">
        <v>25</v>
      </c>
    </row>
    <row r="894" spans="1:7" x14ac:dyDescent="0.25">
      <c r="A894" t="s">
        <v>56</v>
      </c>
      <c r="B894" t="s">
        <v>78</v>
      </c>
      <c r="C894">
        <v>12</v>
      </c>
      <c r="D894">
        <v>1981</v>
      </c>
      <c r="E894" t="s">
        <v>35</v>
      </c>
      <c r="F894" t="s">
        <v>204</v>
      </c>
      <c r="G894" t="s">
        <v>25</v>
      </c>
    </row>
    <row r="895" spans="1:7" x14ac:dyDescent="0.25">
      <c r="A895" t="s">
        <v>77</v>
      </c>
      <c r="B895" t="s">
        <v>78</v>
      </c>
      <c r="C895">
        <v>3</v>
      </c>
      <c r="D895">
        <v>1981</v>
      </c>
      <c r="E895" t="s">
        <v>35</v>
      </c>
      <c r="F895" t="s">
        <v>204</v>
      </c>
      <c r="G895" t="s">
        <v>25</v>
      </c>
    </row>
    <row r="896" spans="1:7" x14ac:dyDescent="0.25">
      <c r="A896" t="s">
        <v>69</v>
      </c>
      <c r="B896" t="s">
        <v>78</v>
      </c>
      <c r="C896">
        <v>8</v>
      </c>
      <c r="D896">
        <v>1981</v>
      </c>
      <c r="E896" t="s">
        <v>35</v>
      </c>
      <c r="F896" t="s">
        <v>204</v>
      </c>
      <c r="G896" t="s">
        <v>25</v>
      </c>
    </row>
    <row r="897" spans="1:7" x14ac:dyDescent="0.25">
      <c r="A897" t="s">
        <v>70</v>
      </c>
      <c r="B897" t="s">
        <v>78</v>
      </c>
      <c r="C897">
        <v>8</v>
      </c>
      <c r="D897">
        <v>1981</v>
      </c>
      <c r="E897" t="s">
        <v>35</v>
      </c>
      <c r="F897" t="s">
        <v>204</v>
      </c>
      <c r="G897" t="s">
        <v>25</v>
      </c>
    </row>
    <row r="898" spans="1:7" x14ac:dyDescent="0.25">
      <c r="A898" t="s">
        <v>33</v>
      </c>
      <c r="B898" t="s">
        <v>78</v>
      </c>
      <c r="C898">
        <v>8</v>
      </c>
      <c r="D898">
        <v>1981</v>
      </c>
      <c r="E898" t="s">
        <v>35</v>
      </c>
      <c r="F898" t="s">
        <v>204</v>
      </c>
      <c r="G898" t="s">
        <v>25</v>
      </c>
    </row>
    <row r="899" spans="1:7" x14ac:dyDescent="0.25">
      <c r="A899" t="s">
        <v>71</v>
      </c>
      <c r="B899" t="s">
        <v>78</v>
      </c>
      <c r="C899">
        <v>12</v>
      </c>
      <c r="D899">
        <v>1981</v>
      </c>
      <c r="E899" t="s">
        <v>35</v>
      </c>
      <c r="F899" t="s">
        <v>204</v>
      </c>
      <c r="G899" t="s">
        <v>25</v>
      </c>
    </row>
    <row r="900" spans="1:7" x14ac:dyDescent="0.25">
      <c r="A900" t="s">
        <v>17</v>
      </c>
      <c r="B900" t="s">
        <v>37</v>
      </c>
      <c r="C900">
        <v>6</v>
      </c>
      <c r="D900">
        <v>1982</v>
      </c>
      <c r="E900" t="s">
        <v>35</v>
      </c>
      <c r="F900" t="s">
        <v>205</v>
      </c>
      <c r="G900" t="s">
        <v>25</v>
      </c>
    </row>
    <row r="901" spans="1:7" x14ac:dyDescent="0.25">
      <c r="A901" t="s">
        <v>43</v>
      </c>
      <c r="B901" t="s">
        <v>37</v>
      </c>
      <c r="C901">
        <v>7</v>
      </c>
      <c r="D901">
        <v>1982</v>
      </c>
      <c r="E901" t="s">
        <v>35</v>
      </c>
      <c r="F901" t="s">
        <v>205</v>
      </c>
      <c r="G901" t="s">
        <v>25</v>
      </c>
    </row>
    <row r="902" spans="1:7" x14ac:dyDescent="0.25">
      <c r="A902" t="s">
        <v>75</v>
      </c>
      <c r="B902" t="s">
        <v>37</v>
      </c>
      <c r="C902">
        <v>6</v>
      </c>
      <c r="D902">
        <v>1982</v>
      </c>
      <c r="E902" t="s">
        <v>35</v>
      </c>
      <c r="F902" t="s">
        <v>205</v>
      </c>
      <c r="G902" t="s">
        <v>25</v>
      </c>
    </row>
    <row r="903" spans="1:7" x14ac:dyDescent="0.25">
      <c r="A903" t="s">
        <v>76</v>
      </c>
      <c r="B903" t="s">
        <v>37</v>
      </c>
      <c r="C903">
        <v>5</v>
      </c>
      <c r="D903">
        <v>1982</v>
      </c>
      <c r="E903" t="s">
        <v>35</v>
      </c>
      <c r="F903" t="s">
        <v>205</v>
      </c>
      <c r="G903" t="s">
        <v>25</v>
      </c>
    </row>
    <row r="904" spans="1:7" x14ac:dyDescent="0.25">
      <c r="A904" t="s">
        <v>56</v>
      </c>
      <c r="B904" t="s">
        <v>37</v>
      </c>
      <c r="C904">
        <v>4</v>
      </c>
      <c r="D904">
        <v>1982</v>
      </c>
      <c r="E904" t="s">
        <v>35</v>
      </c>
      <c r="F904" t="s">
        <v>205</v>
      </c>
      <c r="G904" t="s">
        <v>25</v>
      </c>
    </row>
    <row r="905" spans="1:7" x14ac:dyDescent="0.25">
      <c r="A905" t="s">
        <v>69</v>
      </c>
      <c r="B905" t="s">
        <v>37</v>
      </c>
      <c r="C905">
        <v>8</v>
      </c>
      <c r="D905">
        <v>1982</v>
      </c>
      <c r="E905" t="s">
        <v>35</v>
      </c>
      <c r="F905" t="s">
        <v>205</v>
      </c>
      <c r="G905" t="s">
        <v>25</v>
      </c>
    </row>
    <row r="906" spans="1:7" x14ac:dyDescent="0.25">
      <c r="A906" t="s">
        <v>78</v>
      </c>
      <c r="B906" t="s">
        <v>37</v>
      </c>
      <c r="C906">
        <v>10</v>
      </c>
      <c r="D906">
        <v>1982</v>
      </c>
      <c r="E906" t="s">
        <v>35</v>
      </c>
      <c r="F906" t="s">
        <v>205</v>
      </c>
      <c r="G906" t="s">
        <v>25</v>
      </c>
    </row>
    <row r="907" spans="1:7" x14ac:dyDescent="0.25">
      <c r="A907" t="s">
        <v>37</v>
      </c>
      <c r="B907" t="s">
        <v>17</v>
      </c>
      <c r="C907">
        <v>4</v>
      </c>
      <c r="D907">
        <v>1982</v>
      </c>
      <c r="E907" t="s">
        <v>35</v>
      </c>
      <c r="F907" t="s">
        <v>205</v>
      </c>
      <c r="G907" t="s">
        <v>25</v>
      </c>
    </row>
    <row r="908" spans="1:7" x14ac:dyDescent="0.25">
      <c r="A908" t="s">
        <v>43</v>
      </c>
      <c r="B908" t="s">
        <v>17</v>
      </c>
      <c r="C908">
        <v>8</v>
      </c>
      <c r="D908">
        <v>1982</v>
      </c>
      <c r="E908" t="s">
        <v>35</v>
      </c>
      <c r="F908" t="s">
        <v>205</v>
      </c>
      <c r="G908" t="s">
        <v>25</v>
      </c>
    </row>
    <row r="909" spans="1:7" x14ac:dyDescent="0.25">
      <c r="A909" t="s">
        <v>75</v>
      </c>
      <c r="B909" t="s">
        <v>17</v>
      </c>
      <c r="C909">
        <v>10</v>
      </c>
      <c r="D909">
        <v>1982</v>
      </c>
      <c r="E909" t="s">
        <v>35</v>
      </c>
      <c r="F909" t="s">
        <v>205</v>
      </c>
      <c r="G909" t="s">
        <v>25</v>
      </c>
    </row>
    <row r="910" spans="1:7" x14ac:dyDescent="0.25">
      <c r="A910" t="s">
        <v>48</v>
      </c>
      <c r="B910" t="s">
        <v>17</v>
      </c>
      <c r="C910">
        <v>5</v>
      </c>
      <c r="D910">
        <v>1982</v>
      </c>
      <c r="E910" t="s">
        <v>35</v>
      </c>
      <c r="F910" t="s">
        <v>205</v>
      </c>
      <c r="G910" t="s">
        <v>25</v>
      </c>
    </row>
    <row r="911" spans="1:7" x14ac:dyDescent="0.25">
      <c r="A911" t="s">
        <v>52</v>
      </c>
      <c r="B911" t="s">
        <v>17</v>
      </c>
      <c r="C911">
        <v>4</v>
      </c>
      <c r="D911">
        <v>1982</v>
      </c>
      <c r="E911" t="s">
        <v>35</v>
      </c>
      <c r="F911" t="s">
        <v>205</v>
      </c>
      <c r="G911" t="s">
        <v>25</v>
      </c>
    </row>
    <row r="912" spans="1:7" x14ac:dyDescent="0.25">
      <c r="A912" t="s">
        <v>76</v>
      </c>
      <c r="B912" t="s">
        <v>17</v>
      </c>
      <c r="C912">
        <v>4</v>
      </c>
      <c r="D912">
        <v>1982</v>
      </c>
      <c r="E912" t="s">
        <v>35</v>
      </c>
      <c r="F912" t="s">
        <v>205</v>
      </c>
      <c r="G912" t="s">
        <v>25</v>
      </c>
    </row>
    <row r="913" spans="1:7" x14ac:dyDescent="0.25">
      <c r="A913" t="s">
        <v>56</v>
      </c>
      <c r="B913" t="s">
        <v>17</v>
      </c>
      <c r="C913">
        <v>6</v>
      </c>
      <c r="D913">
        <v>1982</v>
      </c>
      <c r="E913" t="s">
        <v>35</v>
      </c>
      <c r="F913" t="s">
        <v>205</v>
      </c>
      <c r="G913" t="s">
        <v>25</v>
      </c>
    </row>
    <row r="914" spans="1:7" x14ac:dyDescent="0.25">
      <c r="A914" t="s">
        <v>77</v>
      </c>
      <c r="B914" t="s">
        <v>17</v>
      </c>
      <c r="C914">
        <v>5</v>
      </c>
      <c r="D914">
        <v>1982</v>
      </c>
      <c r="E914" t="s">
        <v>35</v>
      </c>
      <c r="F914" t="s">
        <v>205</v>
      </c>
      <c r="G914" t="s">
        <v>25</v>
      </c>
    </row>
    <row r="915" spans="1:7" x14ac:dyDescent="0.25">
      <c r="A915" t="s">
        <v>69</v>
      </c>
      <c r="B915" t="s">
        <v>17</v>
      </c>
      <c r="C915">
        <v>10</v>
      </c>
      <c r="D915">
        <v>1982</v>
      </c>
      <c r="E915" t="s">
        <v>35</v>
      </c>
      <c r="F915" t="s">
        <v>205</v>
      </c>
      <c r="G915" t="s">
        <v>25</v>
      </c>
    </row>
    <row r="916" spans="1:7" x14ac:dyDescent="0.25">
      <c r="A916" t="s">
        <v>70</v>
      </c>
      <c r="B916" t="s">
        <v>17</v>
      </c>
      <c r="C916">
        <v>7</v>
      </c>
      <c r="D916">
        <v>1982</v>
      </c>
      <c r="E916" t="s">
        <v>35</v>
      </c>
      <c r="F916" t="s">
        <v>205</v>
      </c>
      <c r="G916" t="s">
        <v>25</v>
      </c>
    </row>
    <row r="917" spans="1:7" x14ac:dyDescent="0.25">
      <c r="A917" t="s">
        <v>33</v>
      </c>
      <c r="B917" t="s">
        <v>17</v>
      </c>
      <c r="C917">
        <v>2</v>
      </c>
      <c r="D917">
        <v>1982</v>
      </c>
      <c r="E917" t="s">
        <v>35</v>
      </c>
      <c r="F917" t="s">
        <v>205</v>
      </c>
      <c r="G917" t="s">
        <v>25</v>
      </c>
    </row>
    <row r="918" spans="1:7" x14ac:dyDescent="0.25">
      <c r="A918" t="s">
        <v>71</v>
      </c>
      <c r="B918" t="s">
        <v>17</v>
      </c>
      <c r="C918">
        <v>3</v>
      </c>
      <c r="D918">
        <v>1982</v>
      </c>
      <c r="E918" t="s">
        <v>35</v>
      </c>
      <c r="F918" t="s">
        <v>205</v>
      </c>
      <c r="G918" t="s">
        <v>25</v>
      </c>
    </row>
    <row r="919" spans="1:7" x14ac:dyDescent="0.25">
      <c r="A919" t="s">
        <v>78</v>
      </c>
      <c r="B919" t="s">
        <v>17</v>
      </c>
      <c r="C919">
        <v>2</v>
      </c>
      <c r="D919">
        <v>1982</v>
      </c>
      <c r="E919" t="s">
        <v>35</v>
      </c>
      <c r="F919" t="s">
        <v>205</v>
      </c>
      <c r="G919" t="s">
        <v>25</v>
      </c>
    </row>
    <row r="920" spans="1:7" x14ac:dyDescent="0.25">
      <c r="A920" t="s">
        <v>37</v>
      </c>
      <c r="B920" t="s">
        <v>43</v>
      </c>
      <c r="C920">
        <v>5</v>
      </c>
      <c r="D920">
        <v>1982</v>
      </c>
      <c r="E920" t="s">
        <v>35</v>
      </c>
      <c r="F920" t="s">
        <v>205</v>
      </c>
      <c r="G920" t="s">
        <v>25</v>
      </c>
    </row>
    <row r="921" spans="1:7" x14ac:dyDescent="0.25">
      <c r="A921" t="s">
        <v>17</v>
      </c>
      <c r="B921" t="s">
        <v>43</v>
      </c>
      <c r="C921">
        <v>3</v>
      </c>
      <c r="D921">
        <v>1982</v>
      </c>
      <c r="E921" t="s">
        <v>35</v>
      </c>
      <c r="F921" t="s">
        <v>205</v>
      </c>
      <c r="G921" t="s">
        <v>25</v>
      </c>
    </row>
    <row r="922" spans="1:7" x14ac:dyDescent="0.25">
      <c r="A922" t="s">
        <v>48</v>
      </c>
      <c r="B922" t="s">
        <v>43</v>
      </c>
      <c r="C922">
        <v>8</v>
      </c>
      <c r="D922">
        <v>1982</v>
      </c>
      <c r="E922" t="s">
        <v>35</v>
      </c>
      <c r="F922" t="s">
        <v>205</v>
      </c>
      <c r="G922" t="s">
        <v>25</v>
      </c>
    </row>
    <row r="923" spans="1:7" x14ac:dyDescent="0.25">
      <c r="A923" t="s">
        <v>52</v>
      </c>
      <c r="B923" t="s">
        <v>43</v>
      </c>
      <c r="C923">
        <v>6</v>
      </c>
      <c r="D923">
        <v>1982</v>
      </c>
      <c r="E923" t="s">
        <v>35</v>
      </c>
      <c r="F923" t="s">
        <v>205</v>
      </c>
      <c r="G923" t="s">
        <v>25</v>
      </c>
    </row>
    <row r="924" spans="1:7" x14ac:dyDescent="0.25">
      <c r="A924" t="s">
        <v>56</v>
      </c>
      <c r="B924" t="s">
        <v>43</v>
      </c>
      <c r="C924">
        <v>7</v>
      </c>
      <c r="D924">
        <v>1982</v>
      </c>
      <c r="E924" t="s">
        <v>35</v>
      </c>
      <c r="F924" t="s">
        <v>205</v>
      </c>
      <c r="G924" t="s">
        <v>25</v>
      </c>
    </row>
    <row r="925" spans="1:7" x14ac:dyDescent="0.25">
      <c r="A925" t="s">
        <v>77</v>
      </c>
      <c r="B925" t="s">
        <v>43</v>
      </c>
      <c r="C925">
        <v>12</v>
      </c>
      <c r="D925">
        <v>1982</v>
      </c>
      <c r="E925" t="s">
        <v>35</v>
      </c>
      <c r="F925" t="s">
        <v>205</v>
      </c>
      <c r="G925" t="s">
        <v>25</v>
      </c>
    </row>
    <row r="926" spans="1:7" x14ac:dyDescent="0.25">
      <c r="A926" t="s">
        <v>69</v>
      </c>
      <c r="B926" t="s">
        <v>43</v>
      </c>
      <c r="C926">
        <v>7</v>
      </c>
      <c r="D926">
        <v>1982</v>
      </c>
      <c r="E926" t="s">
        <v>35</v>
      </c>
      <c r="F926" t="s">
        <v>205</v>
      </c>
      <c r="G926" t="s">
        <v>25</v>
      </c>
    </row>
    <row r="927" spans="1:7" x14ac:dyDescent="0.25">
      <c r="A927" t="s">
        <v>33</v>
      </c>
      <c r="B927" t="s">
        <v>43</v>
      </c>
      <c r="C927">
        <v>8</v>
      </c>
      <c r="D927">
        <v>1982</v>
      </c>
      <c r="E927" t="s">
        <v>35</v>
      </c>
      <c r="F927" t="s">
        <v>205</v>
      </c>
      <c r="G927" t="s">
        <v>25</v>
      </c>
    </row>
    <row r="928" spans="1:7" x14ac:dyDescent="0.25">
      <c r="A928" t="s">
        <v>71</v>
      </c>
      <c r="B928" t="s">
        <v>43</v>
      </c>
      <c r="C928">
        <v>12</v>
      </c>
      <c r="D928">
        <v>1982</v>
      </c>
      <c r="E928" t="s">
        <v>35</v>
      </c>
      <c r="F928" t="s">
        <v>205</v>
      </c>
      <c r="G928" t="s">
        <v>25</v>
      </c>
    </row>
    <row r="929" spans="1:7" x14ac:dyDescent="0.25">
      <c r="A929" t="s">
        <v>78</v>
      </c>
      <c r="B929" t="s">
        <v>43</v>
      </c>
      <c r="C929">
        <v>3</v>
      </c>
      <c r="D929">
        <v>1982</v>
      </c>
      <c r="E929" t="s">
        <v>35</v>
      </c>
      <c r="F929" t="s">
        <v>205</v>
      </c>
      <c r="G929" t="s">
        <v>25</v>
      </c>
    </row>
    <row r="930" spans="1:7" x14ac:dyDescent="0.25">
      <c r="A930" t="s">
        <v>76</v>
      </c>
      <c r="B930" t="s">
        <v>75</v>
      </c>
      <c r="C930">
        <v>1</v>
      </c>
      <c r="D930">
        <v>1982</v>
      </c>
      <c r="E930" t="s">
        <v>35</v>
      </c>
      <c r="F930" t="s">
        <v>205</v>
      </c>
      <c r="G930" t="s">
        <v>25</v>
      </c>
    </row>
    <row r="931" spans="1:7" x14ac:dyDescent="0.25">
      <c r="A931" t="s">
        <v>70</v>
      </c>
      <c r="B931" t="s">
        <v>75</v>
      </c>
      <c r="C931">
        <v>1</v>
      </c>
      <c r="D931">
        <v>1982</v>
      </c>
      <c r="E931" t="s">
        <v>35</v>
      </c>
      <c r="F931" t="s">
        <v>205</v>
      </c>
      <c r="G931" t="s">
        <v>25</v>
      </c>
    </row>
    <row r="932" spans="1:7" x14ac:dyDescent="0.25">
      <c r="A932" t="s">
        <v>37</v>
      </c>
      <c r="B932" t="s">
        <v>52</v>
      </c>
      <c r="C932">
        <v>1</v>
      </c>
      <c r="D932">
        <v>1982</v>
      </c>
      <c r="E932" t="s">
        <v>35</v>
      </c>
      <c r="F932" t="s">
        <v>205</v>
      </c>
      <c r="G932" t="s">
        <v>25</v>
      </c>
    </row>
    <row r="933" spans="1:7" x14ac:dyDescent="0.25">
      <c r="A933" t="s">
        <v>17</v>
      </c>
      <c r="B933" t="s">
        <v>52</v>
      </c>
      <c r="C933">
        <v>10</v>
      </c>
      <c r="D933">
        <v>1982</v>
      </c>
      <c r="E933" t="s">
        <v>35</v>
      </c>
      <c r="F933" t="s">
        <v>205</v>
      </c>
      <c r="G933" t="s">
        <v>25</v>
      </c>
    </row>
    <row r="934" spans="1:7" x14ac:dyDescent="0.25">
      <c r="A934" t="s">
        <v>43</v>
      </c>
      <c r="B934" t="s">
        <v>52</v>
      </c>
      <c r="C934">
        <v>12</v>
      </c>
      <c r="D934">
        <v>1982</v>
      </c>
      <c r="E934" t="s">
        <v>35</v>
      </c>
      <c r="F934" t="s">
        <v>205</v>
      </c>
      <c r="G934" t="s">
        <v>25</v>
      </c>
    </row>
    <row r="935" spans="1:7" x14ac:dyDescent="0.25">
      <c r="A935" t="s">
        <v>75</v>
      </c>
      <c r="B935" t="s">
        <v>52</v>
      </c>
      <c r="C935">
        <v>12</v>
      </c>
      <c r="D935">
        <v>1982</v>
      </c>
      <c r="E935" t="s">
        <v>35</v>
      </c>
      <c r="F935" t="s">
        <v>205</v>
      </c>
      <c r="G935" t="s">
        <v>25</v>
      </c>
    </row>
    <row r="936" spans="1:7" x14ac:dyDescent="0.25">
      <c r="A936" t="s">
        <v>48</v>
      </c>
      <c r="B936" t="s">
        <v>52</v>
      </c>
      <c r="C936">
        <v>10</v>
      </c>
      <c r="D936">
        <v>1982</v>
      </c>
      <c r="E936" t="s">
        <v>35</v>
      </c>
      <c r="F936" t="s">
        <v>205</v>
      </c>
      <c r="G936" t="s">
        <v>25</v>
      </c>
    </row>
    <row r="937" spans="1:7" x14ac:dyDescent="0.25">
      <c r="A937" t="s">
        <v>76</v>
      </c>
      <c r="B937" t="s">
        <v>52</v>
      </c>
      <c r="C937">
        <v>12</v>
      </c>
      <c r="D937">
        <v>1982</v>
      </c>
      <c r="E937" t="s">
        <v>35</v>
      </c>
      <c r="F937" t="s">
        <v>205</v>
      </c>
      <c r="G937" t="s">
        <v>25</v>
      </c>
    </row>
    <row r="938" spans="1:7" x14ac:dyDescent="0.25">
      <c r="A938" t="s">
        <v>56</v>
      </c>
      <c r="B938" t="s">
        <v>52</v>
      </c>
      <c r="C938">
        <v>12</v>
      </c>
      <c r="D938">
        <v>1982</v>
      </c>
      <c r="E938" t="s">
        <v>35</v>
      </c>
      <c r="F938" t="s">
        <v>205</v>
      </c>
      <c r="G938" t="s">
        <v>25</v>
      </c>
    </row>
    <row r="939" spans="1:7" x14ac:dyDescent="0.25">
      <c r="A939" t="s">
        <v>77</v>
      </c>
      <c r="B939" t="s">
        <v>52</v>
      </c>
      <c r="C939">
        <v>10</v>
      </c>
      <c r="D939">
        <v>1982</v>
      </c>
      <c r="E939" t="s">
        <v>35</v>
      </c>
      <c r="F939" t="s">
        <v>205</v>
      </c>
      <c r="G939" t="s">
        <v>25</v>
      </c>
    </row>
    <row r="940" spans="1:7" x14ac:dyDescent="0.25">
      <c r="A940" t="s">
        <v>69</v>
      </c>
      <c r="B940" t="s">
        <v>52</v>
      </c>
      <c r="C940">
        <v>12</v>
      </c>
      <c r="D940">
        <v>1982</v>
      </c>
      <c r="E940" t="s">
        <v>35</v>
      </c>
      <c r="F940" t="s">
        <v>205</v>
      </c>
      <c r="G940" t="s">
        <v>25</v>
      </c>
    </row>
    <row r="941" spans="1:7" x14ac:dyDescent="0.25">
      <c r="A941" t="s">
        <v>70</v>
      </c>
      <c r="B941" t="s">
        <v>52</v>
      </c>
      <c r="C941">
        <v>8</v>
      </c>
      <c r="D941">
        <v>1982</v>
      </c>
      <c r="E941" t="s">
        <v>35</v>
      </c>
      <c r="F941" t="s">
        <v>205</v>
      </c>
      <c r="G941" t="s">
        <v>25</v>
      </c>
    </row>
    <row r="942" spans="1:7" x14ac:dyDescent="0.25">
      <c r="A942" t="s">
        <v>33</v>
      </c>
      <c r="B942" t="s">
        <v>52</v>
      </c>
      <c r="C942">
        <v>12</v>
      </c>
      <c r="D942">
        <v>1982</v>
      </c>
      <c r="E942" t="s">
        <v>35</v>
      </c>
      <c r="F942" t="s">
        <v>205</v>
      </c>
      <c r="G942" t="s">
        <v>25</v>
      </c>
    </row>
    <row r="943" spans="1:7" x14ac:dyDescent="0.25">
      <c r="A943" t="s">
        <v>71</v>
      </c>
      <c r="B943" t="s">
        <v>52</v>
      </c>
      <c r="C943">
        <v>6</v>
      </c>
      <c r="D943">
        <v>1982</v>
      </c>
      <c r="E943" t="s">
        <v>35</v>
      </c>
      <c r="F943" t="s">
        <v>205</v>
      </c>
      <c r="G943" t="s">
        <v>25</v>
      </c>
    </row>
    <row r="944" spans="1:7" x14ac:dyDescent="0.25">
      <c r="A944" t="s">
        <v>78</v>
      </c>
      <c r="B944" t="s">
        <v>52</v>
      </c>
      <c r="C944">
        <v>8</v>
      </c>
      <c r="D944">
        <v>1982</v>
      </c>
      <c r="E944" t="s">
        <v>35</v>
      </c>
      <c r="F944" t="s">
        <v>205</v>
      </c>
      <c r="G944" t="s">
        <v>25</v>
      </c>
    </row>
    <row r="945" spans="1:7" x14ac:dyDescent="0.25">
      <c r="A945" t="s">
        <v>43</v>
      </c>
      <c r="B945" t="s">
        <v>76</v>
      </c>
      <c r="C945">
        <v>5</v>
      </c>
      <c r="D945">
        <v>1982</v>
      </c>
      <c r="E945" t="s">
        <v>35</v>
      </c>
      <c r="F945" t="s">
        <v>205</v>
      </c>
      <c r="G945" t="s">
        <v>25</v>
      </c>
    </row>
    <row r="946" spans="1:7" x14ac:dyDescent="0.25">
      <c r="A946" t="s">
        <v>75</v>
      </c>
      <c r="B946" t="s">
        <v>76</v>
      </c>
      <c r="C946">
        <v>5</v>
      </c>
      <c r="D946">
        <v>1982</v>
      </c>
      <c r="E946" t="s">
        <v>35</v>
      </c>
      <c r="F946" t="s">
        <v>205</v>
      </c>
      <c r="G946" t="s">
        <v>25</v>
      </c>
    </row>
    <row r="947" spans="1:7" x14ac:dyDescent="0.25">
      <c r="A947" t="s">
        <v>52</v>
      </c>
      <c r="B947" t="s">
        <v>76</v>
      </c>
      <c r="C947">
        <v>3</v>
      </c>
      <c r="D947">
        <v>1982</v>
      </c>
      <c r="E947" t="s">
        <v>35</v>
      </c>
      <c r="F947" t="s">
        <v>205</v>
      </c>
      <c r="G947" t="s">
        <v>25</v>
      </c>
    </row>
    <row r="948" spans="1:7" x14ac:dyDescent="0.25">
      <c r="A948" t="s">
        <v>56</v>
      </c>
      <c r="B948" t="s">
        <v>76</v>
      </c>
      <c r="C948">
        <v>3</v>
      </c>
      <c r="D948">
        <v>1982</v>
      </c>
      <c r="E948" t="s">
        <v>35</v>
      </c>
      <c r="F948" t="s">
        <v>205</v>
      </c>
      <c r="G948" t="s">
        <v>25</v>
      </c>
    </row>
    <row r="949" spans="1:7" x14ac:dyDescent="0.25">
      <c r="A949" t="s">
        <v>77</v>
      </c>
      <c r="B949" t="s">
        <v>76</v>
      </c>
      <c r="C949">
        <v>2</v>
      </c>
      <c r="D949">
        <v>1982</v>
      </c>
      <c r="E949" t="s">
        <v>35</v>
      </c>
      <c r="F949" t="s">
        <v>205</v>
      </c>
      <c r="G949" t="s">
        <v>25</v>
      </c>
    </row>
    <row r="950" spans="1:7" x14ac:dyDescent="0.25">
      <c r="A950" t="s">
        <v>69</v>
      </c>
      <c r="B950" t="s">
        <v>76</v>
      </c>
      <c r="C950">
        <v>3</v>
      </c>
      <c r="D950">
        <v>1982</v>
      </c>
      <c r="E950" t="s">
        <v>35</v>
      </c>
      <c r="F950" t="s">
        <v>205</v>
      </c>
      <c r="G950" t="s">
        <v>25</v>
      </c>
    </row>
    <row r="951" spans="1:7" x14ac:dyDescent="0.25">
      <c r="A951" t="s">
        <v>70</v>
      </c>
      <c r="B951" t="s">
        <v>76</v>
      </c>
      <c r="C951">
        <v>5</v>
      </c>
      <c r="D951">
        <v>1982</v>
      </c>
      <c r="E951" t="s">
        <v>35</v>
      </c>
      <c r="F951" t="s">
        <v>205</v>
      </c>
      <c r="G951" t="s">
        <v>25</v>
      </c>
    </row>
    <row r="952" spans="1:7" x14ac:dyDescent="0.25">
      <c r="A952" t="s">
        <v>33</v>
      </c>
      <c r="B952" t="s">
        <v>76</v>
      </c>
      <c r="C952">
        <v>6</v>
      </c>
      <c r="D952">
        <v>1982</v>
      </c>
      <c r="E952" t="s">
        <v>35</v>
      </c>
      <c r="F952" t="s">
        <v>205</v>
      </c>
      <c r="G952" t="s">
        <v>25</v>
      </c>
    </row>
    <row r="953" spans="1:7" x14ac:dyDescent="0.25">
      <c r="A953" t="s">
        <v>78</v>
      </c>
      <c r="B953" t="s">
        <v>76</v>
      </c>
      <c r="C953">
        <v>7</v>
      </c>
      <c r="D953">
        <v>1982</v>
      </c>
      <c r="E953" t="s">
        <v>35</v>
      </c>
      <c r="F953" t="s">
        <v>205</v>
      </c>
      <c r="G953" t="s">
        <v>25</v>
      </c>
    </row>
    <row r="954" spans="1:7" x14ac:dyDescent="0.25">
      <c r="A954" t="s">
        <v>37</v>
      </c>
      <c r="B954" t="s">
        <v>56</v>
      </c>
      <c r="C954">
        <v>7</v>
      </c>
      <c r="D954">
        <v>1982</v>
      </c>
      <c r="E954" t="s">
        <v>35</v>
      </c>
      <c r="F954" t="s">
        <v>205</v>
      </c>
      <c r="G954" t="s">
        <v>25</v>
      </c>
    </row>
    <row r="955" spans="1:7" x14ac:dyDescent="0.25">
      <c r="A955" t="s">
        <v>17</v>
      </c>
      <c r="B955" t="s">
        <v>56</v>
      </c>
      <c r="C955">
        <v>7</v>
      </c>
      <c r="D955">
        <v>1982</v>
      </c>
      <c r="E955" t="s">
        <v>35</v>
      </c>
      <c r="F955" t="s">
        <v>205</v>
      </c>
      <c r="G955" t="s">
        <v>25</v>
      </c>
    </row>
    <row r="956" spans="1:7" x14ac:dyDescent="0.25">
      <c r="A956" t="s">
        <v>43</v>
      </c>
      <c r="B956" t="s">
        <v>56</v>
      </c>
      <c r="C956">
        <v>2</v>
      </c>
      <c r="D956">
        <v>1982</v>
      </c>
      <c r="E956" t="s">
        <v>35</v>
      </c>
      <c r="F956" t="s">
        <v>205</v>
      </c>
      <c r="G956" t="s">
        <v>25</v>
      </c>
    </row>
    <row r="957" spans="1:7" x14ac:dyDescent="0.25">
      <c r="A957" t="s">
        <v>75</v>
      </c>
      <c r="B957" t="s">
        <v>56</v>
      </c>
      <c r="C957">
        <v>1</v>
      </c>
      <c r="D957">
        <v>1982</v>
      </c>
      <c r="E957" t="s">
        <v>35</v>
      </c>
      <c r="F957" t="s">
        <v>205</v>
      </c>
      <c r="G957" t="s">
        <v>25</v>
      </c>
    </row>
    <row r="958" spans="1:7" x14ac:dyDescent="0.25">
      <c r="A958" t="s">
        <v>48</v>
      </c>
      <c r="B958" t="s">
        <v>56</v>
      </c>
      <c r="C958">
        <v>12</v>
      </c>
      <c r="D958">
        <v>1982</v>
      </c>
      <c r="E958" t="s">
        <v>35</v>
      </c>
      <c r="F958" t="s">
        <v>205</v>
      </c>
      <c r="G958" t="s">
        <v>25</v>
      </c>
    </row>
    <row r="959" spans="1:7" x14ac:dyDescent="0.25">
      <c r="A959" t="s">
        <v>52</v>
      </c>
      <c r="B959" t="s">
        <v>56</v>
      </c>
      <c r="C959">
        <v>12</v>
      </c>
      <c r="D959">
        <v>1982</v>
      </c>
      <c r="E959" t="s">
        <v>35</v>
      </c>
      <c r="F959" t="s">
        <v>205</v>
      </c>
      <c r="G959" t="s">
        <v>25</v>
      </c>
    </row>
    <row r="960" spans="1:7" x14ac:dyDescent="0.25">
      <c r="A960" t="s">
        <v>77</v>
      </c>
      <c r="B960" t="s">
        <v>56</v>
      </c>
      <c r="C960">
        <v>1</v>
      </c>
      <c r="D960">
        <v>1982</v>
      </c>
      <c r="E960" t="s">
        <v>35</v>
      </c>
      <c r="F960" t="s">
        <v>205</v>
      </c>
      <c r="G960" t="s">
        <v>25</v>
      </c>
    </row>
    <row r="961" spans="1:7" x14ac:dyDescent="0.25">
      <c r="A961" t="s">
        <v>69</v>
      </c>
      <c r="B961" t="s">
        <v>56</v>
      </c>
      <c r="C961">
        <v>6</v>
      </c>
      <c r="D961">
        <v>1982</v>
      </c>
      <c r="E961" t="s">
        <v>35</v>
      </c>
      <c r="F961" t="s">
        <v>205</v>
      </c>
      <c r="G961" t="s">
        <v>25</v>
      </c>
    </row>
    <row r="962" spans="1:7" x14ac:dyDescent="0.25">
      <c r="A962" t="s">
        <v>70</v>
      </c>
      <c r="B962" t="s">
        <v>56</v>
      </c>
      <c r="C962">
        <v>10</v>
      </c>
      <c r="D962">
        <v>1982</v>
      </c>
      <c r="E962" t="s">
        <v>35</v>
      </c>
      <c r="F962" t="s">
        <v>205</v>
      </c>
      <c r="G962" t="s">
        <v>25</v>
      </c>
    </row>
    <row r="963" spans="1:7" x14ac:dyDescent="0.25">
      <c r="A963" t="s">
        <v>33</v>
      </c>
      <c r="B963" t="s">
        <v>56</v>
      </c>
      <c r="C963">
        <v>10</v>
      </c>
      <c r="D963">
        <v>1982</v>
      </c>
      <c r="E963" t="s">
        <v>35</v>
      </c>
      <c r="F963" t="s">
        <v>205</v>
      </c>
      <c r="G963" t="s">
        <v>25</v>
      </c>
    </row>
    <row r="964" spans="1:7" x14ac:dyDescent="0.25">
      <c r="A964" t="s">
        <v>71</v>
      </c>
      <c r="B964" t="s">
        <v>56</v>
      </c>
      <c r="C964">
        <v>8</v>
      </c>
      <c r="D964">
        <v>1982</v>
      </c>
      <c r="E964" t="s">
        <v>35</v>
      </c>
      <c r="F964" t="s">
        <v>205</v>
      </c>
      <c r="G964" t="s">
        <v>25</v>
      </c>
    </row>
    <row r="965" spans="1:7" x14ac:dyDescent="0.25">
      <c r="A965" t="s">
        <v>78</v>
      </c>
      <c r="B965" t="s">
        <v>56</v>
      </c>
      <c r="C965">
        <v>1</v>
      </c>
      <c r="D965">
        <v>1982</v>
      </c>
      <c r="E965" t="s">
        <v>35</v>
      </c>
      <c r="F965" t="s">
        <v>205</v>
      </c>
      <c r="G965" t="s">
        <v>25</v>
      </c>
    </row>
    <row r="966" spans="1:7" x14ac:dyDescent="0.25">
      <c r="A966" t="s">
        <v>37</v>
      </c>
      <c r="B966" t="s">
        <v>77</v>
      </c>
      <c r="C966">
        <v>6</v>
      </c>
      <c r="D966">
        <v>1982</v>
      </c>
      <c r="E966" t="s">
        <v>35</v>
      </c>
      <c r="F966" t="s">
        <v>205</v>
      </c>
      <c r="G966" t="s">
        <v>25</v>
      </c>
    </row>
    <row r="967" spans="1:7" x14ac:dyDescent="0.25">
      <c r="A967" t="s">
        <v>17</v>
      </c>
      <c r="B967" t="s">
        <v>77</v>
      </c>
      <c r="C967">
        <v>2</v>
      </c>
      <c r="D967">
        <v>1982</v>
      </c>
      <c r="E967" t="s">
        <v>35</v>
      </c>
      <c r="F967" t="s">
        <v>205</v>
      </c>
      <c r="G967" t="s">
        <v>25</v>
      </c>
    </row>
    <row r="968" spans="1:7" x14ac:dyDescent="0.25">
      <c r="A968" t="s">
        <v>43</v>
      </c>
      <c r="B968" t="s">
        <v>77</v>
      </c>
      <c r="C968">
        <v>4</v>
      </c>
      <c r="D968">
        <v>1982</v>
      </c>
      <c r="E968" t="s">
        <v>35</v>
      </c>
      <c r="F968" t="s">
        <v>205</v>
      </c>
      <c r="G968" t="s">
        <v>25</v>
      </c>
    </row>
    <row r="969" spans="1:7" x14ac:dyDescent="0.25">
      <c r="A969" t="s">
        <v>52</v>
      </c>
      <c r="B969" t="s">
        <v>77</v>
      </c>
      <c r="C969">
        <v>10</v>
      </c>
      <c r="D969">
        <v>1982</v>
      </c>
      <c r="E969" t="s">
        <v>35</v>
      </c>
      <c r="F969" t="s">
        <v>205</v>
      </c>
      <c r="G969" t="s">
        <v>25</v>
      </c>
    </row>
    <row r="970" spans="1:7" x14ac:dyDescent="0.25">
      <c r="A970" t="s">
        <v>76</v>
      </c>
      <c r="B970" t="s">
        <v>77</v>
      </c>
      <c r="C970">
        <v>6</v>
      </c>
      <c r="D970">
        <v>1982</v>
      </c>
      <c r="E970" t="s">
        <v>35</v>
      </c>
      <c r="F970" t="s">
        <v>205</v>
      </c>
      <c r="G970" t="s">
        <v>25</v>
      </c>
    </row>
    <row r="971" spans="1:7" x14ac:dyDescent="0.25">
      <c r="A971" t="s">
        <v>69</v>
      </c>
      <c r="B971" t="s">
        <v>77</v>
      </c>
      <c r="C971">
        <v>2</v>
      </c>
      <c r="D971">
        <v>1982</v>
      </c>
      <c r="E971" t="s">
        <v>35</v>
      </c>
      <c r="F971" t="s">
        <v>205</v>
      </c>
      <c r="G971" t="s">
        <v>25</v>
      </c>
    </row>
    <row r="972" spans="1:7" x14ac:dyDescent="0.25">
      <c r="A972" t="s">
        <v>70</v>
      </c>
      <c r="B972" t="s">
        <v>77</v>
      </c>
      <c r="C972">
        <v>4</v>
      </c>
      <c r="D972">
        <v>1982</v>
      </c>
      <c r="E972" t="s">
        <v>35</v>
      </c>
      <c r="F972" t="s">
        <v>205</v>
      </c>
      <c r="G972" t="s">
        <v>25</v>
      </c>
    </row>
    <row r="973" spans="1:7" x14ac:dyDescent="0.25">
      <c r="A973" t="s">
        <v>17</v>
      </c>
      <c r="B973" t="s">
        <v>69</v>
      </c>
      <c r="C973">
        <v>4</v>
      </c>
      <c r="D973">
        <v>1982</v>
      </c>
      <c r="E973" t="s">
        <v>35</v>
      </c>
      <c r="F973" t="s">
        <v>205</v>
      </c>
      <c r="G973" t="s">
        <v>25</v>
      </c>
    </row>
    <row r="974" spans="1:7" x14ac:dyDescent="0.25">
      <c r="A974" t="s">
        <v>43</v>
      </c>
      <c r="B974" t="s">
        <v>69</v>
      </c>
      <c r="C974">
        <v>10</v>
      </c>
      <c r="D974">
        <v>1982</v>
      </c>
      <c r="E974" t="s">
        <v>35</v>
      </c>
      <c r="F974" t="s">
        <v>205</v>
      </c>
      <c r="G974" t="s">
        <v>25</v>
      </c>
    </row>
    <row r="975" spans="1:7" x14ac:dyDescent="0.25">
      <c r="A975" t="s">
        <v>48</v>
      </c>
      <c r="B975" t="s">
        <v>69</v>
      </c>
      <c r="C975">
        <v>6</v>
      </c>
      <c r="D975">
        <v>1982</v>
      </c>
      <c r="E975" t="s">
        <v>35</v>
      </c>
      <c r="F975" t="s">
        <v>205</v>
      </c>
      <c r="G975" t="s">
        <v>25</v>
      </c>
    </row>
    <row r="976" spans="1:7" x14ac:dyDescent="0.25">
      <c r="A976" t="s">
        <v>52</v>
      </c>
      <c r="B976" t="s">
        <v>69</v>
      </c>
      <c r="C976">
        <v>7</v>
      </c>
      <c r="D976">
        <v>1982</v>
      </c>
      <c r="E976" t="s">
        <v>35</v>
      </c>
      <c r="F976" t="s">
        <v>205</v>
      </c>
      <c r="G976" t="s">
        <v>25</v>
      </c>
    </row>
    <row r="977" spans="1:7" x14ac:dyDescent="0.25">
      <c r="A977" t="s">
        <v>56</v>
      </c>
      <c r="B977" t="s">
        <v>69</v>
      </c>
      <c r="C977">
        <v>8</v>
      </c>
      <c r="D977">
        <v>1982</v>
      </c>
      <c r="E977" t="s">
        <v>35</v>
      </c>
      <c r="F977" t="s">
        <v>205</v>
      </c>
      <c r="G977" t="s">
        <v>25</v>
      </c>
    </row>
    <row r="978" spans="1:7" x14ac:dyDescent="0.25">
      <c r="A978" t="s">
        <v>33</v>
      </c>
      <c r="B978" t="s">
        <v>69</v>
      </c>
      <c r="C978">
        <v>7</v>
      </c>
      <c r="D978">
        <v>1982</v>
      </c>
      <c r="E978" t="s">
        <v>35</v>
      </c>
      <c r="F978" t="s">
        <v>205</v>
      </c>
      <c r="G978" t="s">
        <v>25</v>
      </c>
    </row>
    <row r="979" spans="1:7" x14ac:dyDescent="0.25">
      <c r="A979" t="s">
        <v>37</v>
      </c>
      <c r="B979" t="s">
        <v>70</v>
      </c>
      <c r="C979">
        <v>8</v>
      </c>
      <c r="D979">
        <v>1982</v>
      </c>
      <c r="E979" t="s">
        <v>35</v>
      </c>
      <c r="F979" t="s">
        <v>205</v>
      </c>
      <c r="G979" t="s">
        <v>25</v>
      </c>
    </row>
    <row r="980" spans="1:7" x14ac:dyDescent="0.25">
      <c r="A980" t="s">
        <v>17</v>
      </c>
      <c r="B980" t="s">
        <v>70</v>
      </c>
      <c r="C980">
        <v>5</v>
      </c>
      <c r="D980">
        <v>1982</v>
      </c>
      <c r="E980" t="s">
        <v>35</v>
      </c>
      <c r="F980" t="s">
        <v>205</v>
      </c>
      <c r="G980" t="s">
        <v>25</v>
      </c>
    </row>
    <row r="981" spans="1:7" x14ac:dyDescent="0.25">
      <c r="A981" t="s">
        <v>75</v>
      </c>
      <c r="B981" t="s">
        <v>70</v>
      </c>
      <c r="C981">
        <v>8</v>
      </c>
      <c r="D981">
        <v>1982</v>
      </c>
      <c r="E981" t="s">
        <v>35</v>
      </c>
      <c r="F981" t="s">
        <v>205</v>
      </c>
      <c r="G981" t="s">
        <v>25</v>
      </c>
    </row>
    <row r="982" spans="1:7" x14ac:dyDescent="0.25">
      <c r="A982" t="s">
        <v>48</v>
      </c>
      <c r="B982" t="s">
        <v>70</v>
      </c>
      <c r="C982">
        <v>3</v>
      </c>
      <c r="D982">
        <v>1982</v>
      </c>
      <c r="E982" t="s">
        <v>35</v>
      </c>
      <c r="F982" t="s">
        <v>205</v>
      </c>
      <c r="G982" t="s">
        <v>25</v>
      </c>
    </row>
    <row r="983" spans="1:7" x14ac:dyDescent="0.25">
      <c r="A983" t="s">
        <v>52</v>
      </c>
      <c r="B983" t="s">
        <v>70</v>
      </c>
      <c r="C983">
        <v>2</v>
      </c>
      <c r="D983">
        <v>1982</v>
      </c>
      <c r="E983" t="s">
        <v>35</v>
      </c>
      <c r="F983" t="s">
        <v>205</v>
      </c>
      <c r="G983" t="s">
        <v>25</v>
      </c>
    </row>
    <row r="984" spans="1:7" x14ac:dyDescent="0.25">
      <c r="A984" t="s">
        <v>76</v>
      </c>
      <c r="B984" t="s">
        <v>70</v>
      </c>
      <c r="C984">
        <v>3</v>
      </c>
      <c r="D984">
        <v>1982</v>
      </c>
      <c r="E984" t="s">
        <v>35</v>
      </c>
      <c r="F984" t="s">
        <v>205</v>
      </c>
      <c r="G984" t="s">
        <v>25</v>
      </c>
    </row>
    <row r="985" spans="1:7" x14ac:dyDescent="0.25">
      <c r="A985" t="s">
        <v>77</v>
      </c>
      <c r="B985" t="s">
        <v>70</v>
      </c>
      <c r="C985">
        <v>8</v>
      </c>
      <c r="D985">
        <v>1982</v>
      </c>
      <c r="E985" t="s">
        <v>35</v>
      </c>
      <c r="F985" t="s">
        <v>205</v>
      </c>
      <c r="G985" t="s">
        <v>25</v>
      </c>
    </row>
    <row r="986" spans="1:7" x14ac:dyDescent="0.25">
      <c r="A986" t="s">
        <v>69</v>
      </c>
      <c r="B986" t="s">
        <v>70</v>
      </c>
      <c r="C986">
        <v>4</v>
      </c>
      <c r="D986">
        <v>1982</v>
      </c>
      <c r="E986" t="s">
        <v>35</v>
      </c>
      <c r="F986" t="s">
        <v>205</v>
      </c>
      <c r="G986" t="s">
        <v>25</v>
      </c>
    </row>
    <row r="987" spans="1:7" x14ac:dyDescent="0.25">
      <c r="A987" t="s">
        <v>33</v>
      </c>
      <c r="B987" t="s">
        <v>70</v>
      </c>
      <c r="C987">
        <v>4</v>
      </c>
      <c r="D987">
        <v>1982</v>
      </c>
      <c r="E987" t="s">
        <v>35</v>
      </c>
      <c r="F987" t="s">
        <v>205</v>
      </c>
      <c r="G987" t="s">
        <v>25</v>
      </c>
    </row>
    <row r="988" spans="1:7" x14ac:dyDescent="0.25">
      <c r="A988" t="s">
        <v>71</v>
      </c>
      <c r="B988" t="s">
        <v>70</v>
      </c>
      <c r="C988">
        <v>5</v>
      </c>
      <c r="D988">
        <v>1982</v>
      </c>
      <c r="E988" t="s">
        <v>35</v>
      </c>
      <c r="F988" t="s">
        <v>205</v>
      </c>
      <c r="G988" t="s">
        <v>25</v>
      </c>
    </row>
    <row r="989" spans="1:7" x14ac:dyDescent="0.25">
      <c r="A989" t="s">
        <v>78</v>
      </c>
      <c r="B989" t="s">
        <v>70</v>
      </c>
      <c r="C989">
        <v>5</v>
      </c>
      <c r="D989">
        <v>1982</v>
      </c>
      <c r="E989" t="s">
        <v>35</v>
      </c>
      <c r="F989" t="s">
        <v>205</v>
      </c>
      <c r="G989" t="s">
        <v>25</v>
      </c>
    </row>
    <row r="990" spans="1:7" x14ac:dyDescent="0.25">
      <c r="A990" t="s">
        <v>37</v>
      </c>
      <c r="B990" t="s">
        <v>33</v>
      </c>
      <c r="C990">
        <v>10</v>
      </c>
      <c r="D990">
        <v>1982</v>
      </c>
      <c r="E990" t="s">
        <v>35</v>
      </c>
      <c r="F990" t="s">
        <v>205</v>
      </c>
      <c r="G990" t="s">
        <v>25</v>
      </c>
    </row>
    <row r="991" spans="1:7" x14ac:dyDescent="0.25">
      <c r="A991" t="s">
        <v>17</v>
      </c>
      <c r="B991" t="s">
        <v>33</v>
      </c>
      <c r="C991">
        <v>12</v>
      </c>
      <c r="D991">
        <v>1982</v>
      </c>
      <c r="E991" t="s">
        <v>35</v>
      </c>
      <c r="F991" t="s">
        <v>205</v>
      </c>
      <c r="G991" t="s">
        <v>25</v>
      </c>
    </row>
    <row r="992" spans="1:7" x14ac:dyDescent="0.25">
      <c r="A992" t="s">
        <v>43</v>
      </c>
      <c r="B992" t="s">
        <v>33</v>
      </c>
      <c r="C992">
        <v>6</v>
      </c>
      <c r="D992">
        <v>1982</v>
      </c>
      <c r="E992" t="s">
        <v>35</v>
      </c>
      <c r="F992" t="s">
        <v>205</v>
      </c>
      <c r="G992" t="s">
        <v>25</v>
      </c>
    </row>
    <row r="993" spans="1:7" x14ac:dyDescent="0.25">
      <c r="A993" t="s">
        <v>75</v>
      </c>
      <c r="B993" t="s">
        <v>33</v>
      </c>
      <c r="C993">
        <v>7</v>
      </c>
      <c r="D993">
        <v>1982</v>
      </c>
      <c r="E993" t="s">
        <v>35</v>
      </c>
      <c r="F993" t="s">
        <v>205</v>
      </c>
      <c r="G993" t="s">
        <v>25</v>
      </c>
    </row>
    <row r="994" spans="1:7" x14ac:dyDescent="0.25">
      <c r="A994" t="s">
        <v>76</v>
      </c>
      <c r="B994" t="s">
        <v>33</v>
      </c>
      <c r="C994">
        <v>8</v>
      </c>
      <c r="D994">
        <v>1982</v>
      </c>
      <c r="E994" t="s">
        <v>35</v>
      </c>
      <c r="F994" t="s">
        <v>205</v>
      </c>
      <c r="G994" t="s">
        <v>25</v>
      </c>
    </row>
    <row r="995" spans="1:7" x14ac:dyDescent="0.25">
      <c r="A995" t="s">
        <v>56</v>
      </c>
      <c r="B995" t="s">
        <v>33</v>
      </c>
      <c r="C995">
        <v>10</v>
      </c>
      <c r="D995">
        <v>1982</v>
      </c>
      <c r="E995" t="s">
        <v>35</v>
      </c>
      <c r="F995" t="s">
        <v>205</v>
      </c>
      <c r="G995" t="s">
        <v>25</v>
      </c>
    </row>
    <row r="996" spans="1:7" x14ac:dyDescent="0.25">
      <c r="A996" t="s">
        <v>77</v>
      </c>
      <c r="B996" t="s">
        <v>33</v>
      </c>
      <c r="C996">
        <v>4</v>
      </c>
      <c r="D996">
        <v>1982</v>
      </c>
      <c r="E996" t="s">
        <v>35</v>
      </c>
      <c r="F996" t="s">
        <v>205</v>
      </c>
      <c r="G996" t="s">
        <v>25</v>
      </c>
    </row>
    <row r="997" spans="1:7" x14ac:dyDescent="0.25">
      <c r="A997" t="s">
        <v>70</v>
      </c>
      <c r="B997" t="s">
        <v>33</v>
      </c>
      <c r="C997">
        <v>2</v>
      </c>
      <c r="D997">
        <v>1982</v>
      </c>
      <c r="E997" t="s">
        <v>35</v>
      </c>
      <c r="F997" t="s">
        <v>205</v>
      </c>
      <c r="G997" t="s">
        <v>25</v>
      </c>
    </row>
    <row r="998" spans="1:7" x14ac:dyDescent="0.25">
      <c r="A998" t="s">
        <v>71</v>
      </c>
      <c r="B998" t="s">
        <v>33</v>
      </c>
      <c r="C998">
        <v>10</v>
      </c>
      <c r="D998">
        <v>1982</v>
      </c>
      <c r="E998" t="s">
        <v>35</v>
      </c>
      <c r="F998" t="s">
        <v>205</v>
      </c>
      <c r="G998" t="s">
        <v>25</v>
      </c>
    </row>
    <row r="999" spans="1:7" x14ac:dyDescent="0.25">
      <c r="A999" t="s">
        <v>78</v>
      </c>
      <c r="B999" t="s">
        <v>33</v>
      </c>
      <c r="C999">
        <v>12</v>
      </c>
      <c r="D999">
        <v>1982</v>
      </c>
      <c r="E999" t="s">
        <v>35</v>
      </c>
      <c r="F999" t="s">
        <v>205</v>
      </c>
      <c r="G999" t="s">
        <v>25</v>
      </c>
    </row>
    <row r="1000" spans="1:7" x14ac:dyDescent="0.25">
      <c r="A1000" t="s">
        <v>52</v>
      </c>
      <c r="B1000" t="s">
        <v>71</v>
      </c>
      <c r="C1000">
        <v>5</v>
      </c>
      <c r="D1000">
        <v>1982</v>
      </c>
      <c r="E1000" t="s">
        <v>35</v>
      </c>
      <c r="F1000" t="s">
        <v>205</v>
      </c>
      <c r="G1000" t="s">
        <v>25</v>
      </c>
    </row>
    <row r="1001" spans="1:7" x14ac:dyDescent="0.25">
      <c r="A1001" t="s">
        <v>70</v>
      </c>
      <c r="B1001" t="s">
        <v>71</v>
      </c>
      <c r="C1001">
        <v>3</v>
      </c>
      <c r="D1001">
        <v>1982</v>
      </c>
      <c r="E1001" t="s">
        <v>35</v>
      </c>
      <c r="F1001" t="s">
        <v>205</v>
      </c>
      <c r="G1001" t="s">
        <v>25</v>
      </c>
    </row>
    <row r="1002" spans="1:7" x14ac:dyDescent="0.25">
      <c r="A1002" t="s">
        <v>37</v>
      </c>
      <c r="B1002" t="s">
        <v>78</v>
      </c>
      <c r="C1002">
        <v>12</v>
      </c>
      <c r="D1002">
        <v>1982</v>
      </c>
      <c r="E1002" t="s">
        <v>35</v>
      </c>
      <c r="F1002" t="s">
        <v>205</v>
      </c>
      <c r="G1002" t="s">
        <v>25</v>
      </c>
    </row>
    <row r="1003" spans="1:7" x14ac:dyDescent="0.25">
      <c r="A1003" t="s">
        <v>43</v>
      </c>
      <c r="B1003" t="s">
        <v>78</v>
      </c>
      <c r="C1003">
        <v>3</v>
      </c>
      <c r="D1003">
        <v>1982</v>
      </c>
      <c r="E1003" t="s">
        <v>35</v>
      </c>
      <c r="F1003" t="s">
        <v>205</v>
      </c>
      <c r="G1003" t="s">
        <v>25</v>
      </c>
    </row>
    <row r="1004" spans="1:7" x14ac:dyDescent="0.25">
      <c r="A1004" t="s">
        <v>75</v>
      </c>
      <c r="B1004" t="s">
        <v>78</v>
      </c>
      <c r="C1004">
        <v>2</v>
      </c>
      <c r="D1004">
        <v>1982</v>
      </c>
      <c r="E1004" t="s">
        <v>35</v>
      </c>
      <c r="F1004" t="s">
        <v>205</v>
      </c>
      <c r="G1004" t="s">
        <v>25</v>
      </c>
    </row>
    <row r="1005" spans="1:7" x14ac:dyDescent="0.25">
      <c r="A1005" t="s">
        <v>48</v>
      </c>
      <c r="B1005" t="s">
        <v>78</v>
      </c>
      <c r="C1005">
        <v>4</v>
      </c>
      <c r="D1005">
        <v>1982</v>
      </c>
      <c r="E1005" t="s">
        <v>35</v>
      </c>
      <c r="F1005" t="s">
        <v>205</v>
      </c>
      <c r="G1005" t="s">
        <v>25</v>
      </c>
    </row>
    <row r="1006" spans="1:7" x14ac:dyDescent="0.25">
      <c r="A1006" t="s">
        <v>52</v>
      </c>
      <c r="B1006" t="s">
        <v>78</v>
      </c>
      <c r="C1006">
        <v>1</v>
      </c>
      <c r="D1006">
        <v>1982</v>
      </c>
      <c r="E1006" t="s">
        <v>35</v>
      </c>
      <c r="F1006" t="s">
        <v>205</v>
      </c>
      <c r="G1006" t="s">
        <v>25</v>
      </c>
    </row>
    <row r="1007" spans="1:7" x14ac:dyDescent="0.25">
      <c r="A1007" t="s">
        <v>76</v>
      </c>
      <c r="B1007" t="s">
        <v>78</v>
      </c>
      <c r="C1007">
        <v>7</v>
      </c>
      <c r="D1007">
        <v>1982</v>
      </c>
      <c r="E1007" t="s">
        <v>35</v>
      </c>
      <c r="F1007" t="s">
        <v>205</v>
      </c>
      <c r="G1007" t="s">
        <v>25</v>
      </c>
    </row>
    <row r="1008" spans="1:7" x14ac:dyDescent="0.25">
      <c r="A1008" t="s">
        <v>56</v>
      </c>
      <c r="B1008" t="s">
        <v>78</v>
      </c>
      <c r="C1008">
        <v>2</v>
      </c>
      <c r="D1008">
        <v>1982</v>
      </c>
      <c r="E1008" t="s">
        <v>35</v>
      </c>
      <c r="F1008" t="s">
        <v>205</v>
      </c>
      <c r="G1008" t="s">
        <v>25</v>
      </c>
    </row>
    <row r="1009" spans="1:7" x14ac:dyDescent="0.25">
      <c r="A1009" t="s">
        <v>77</v>
      </c>
      <c r="B1009" t="s">
        <v>78</v>
      </c>
      <c r="C1009">
        <v>6</v>
      </c>
      <c r="D1009">
        <v>1982</v>
      </c>
      <c r="E1009" t="s">
        <v>35</v>
      </c>
      <c r="F1009" t="s">
        <v>205</v>
      </c>
      <c r="G1009" t="s">
        <v>25</v>
      </c>
    </row>
    <row r="1010" spans="1:7" x14ac:dyDescent="0.25">
      <c r="A1010" t="s">
        <v>69</v>
      </c>
      <c r="B1010" t="s">
        <v>78</v>
      </c>
      <c r="C1010">
        <v>1</v>
      </c>
      <c r="D1010">
        <v>1982</v>
      </c>
      <c r="E1010" t="s">
        <v>35</v>
      </c>
      <c r="F1010" t="s">
        <v>205</v>
      </c>
      <c r="G1010" t="s">
        <v>25</v>
      </c>
    </row>
    <row r="1011" spans="1:7" x14ac:dyDescent="0.25">
      <c r="A1011" t="s">
        <v>33</v>
      </c>
      <c r="B1011" t="s">
        <v>78</v>
      </c>
      <c r="C1011">
        <v>5</v>
      </c>
      <c r="D1011">
        <v>1982</v>
      </c>
      <c r="E1011" t="s">
        <v>35</v>
      </c>
      <c r="F1011" t="s">
        <v>205</v>
      </c>
      <c r="G1011" t="s">
        <v>25</v>
      </c>
    </row>
    <row r="1012" spans="1:7" x14ac:dyDescent="0.25">
      <c r="A1012" t="s">
        <v>71</v>
      </c>
      <c r="B1012" t="s">
        <v>78</v>
      </c>
      <c r="C1012">
        <v>1</v>
      </c>
      <c r="D1012">
        <v>1982</v>
      </c>
      <c r="E1012" t="s">
        <v>35</v>
      </c>
      <c r="F1012" t="s">
        <v>205</v>
      </c>
      <c r="G1012" t="s">
        <v>25</v>
      </c>
    </row>
    <row r="1013" spans="1:7" x14ac:dyDescent="0.25">
      <c r="A1013" t="s">
        <v>17</v>
      </c>
      <c r="B1013" t="s">
        <v>37</v>
      </c>
      <c r="C1013">
        <v>3</v>
      </c>
      <c r="D1013">
        <v>1983</v>
      </c>
      <c r="E1013" t="s">
        <v>35</v>
      </c>
      <c r="F1013" t="s">
        <v>206</v>
      </c>
      <c r="G1013" t="s">
        <v>25</v>
      </c>
    </row>
    <row r="1014" spans="1:7" x14ac:dyDescent="0.25">
      <c r="A1014" t="s">
        <v>43</v>
      </c>
      <c r="B1014" t="s">
        <v>37</v>
      </c>
      <c r="C1014">
        <v>3</v>
      </c>
      <c r="D1014">
        <v>1983</v>
      </c>
      <c r="E1014" t="s">
        <v>35</v>
      </c>
      <c r="F1014" t="s">
        <v>206</v>
      </c>
      <c r="G1014" t="s">
        <v>25</v>
      </c>
    </row>
    <row r="1015" spans="1:7" x14ac:dyDescent="0.25">
      <c r="A1015" t="s">
        <v>75</v>
      </c>
      <c r="B1015" t="s">
        <v>37</v>
      </c>
      <c r="C1015">
        <v>6</v>
      </c>
      <c r="D1015">
        <v>1983</v>
      </c>
      <c r="E1015" t="s">
        <v>35</v>
      </c>
      <c r="F1015" t="s">
        <v>206</v>
      </c>
      <c r="G1015" t="s">
        <v>25</v>
      </c>
    </row>
    <row r="1016" spans="1:7" x14ac:dyDescent="0.25">
      <c r="A1016" t="s">
        <v>53</v>
      </c>
      <c r="B1016" t="s">
        <v>37</v>
      </c>
      <c r="C1016">
        <v>4</v>
      </c>
      <c r="D1016">
        <v>1983</v>
      </c>
      <c r="E1016" t="s">
        <v>35</v>
      </c>
      <c r="F1016" t="s">
        <v>206</v>
      </c>
      <c r="G1016" t="s">
        <v>25</v>
      </c>
    </row>
    <row r="1017" spans="1:7" x14ac:dyDescent="0.25">
      <c r="A1017" t="s">
        <v>56</v>
      </c>
      <c r="B1017" t="s">
        <v>37</v>
      </c>
      <c r="C1017">
        <v>2</v>
      </c>
      <c r="D1017">
        <v>1983</v>
      </c>
      <c r="E1017" t="s">
        <v>35</v>
      </c>
      <c r="F1017" t="s">
        <v>206</v>
      </c>
      <c r="G1017" t="s">
        <v>25</v>
      </c>
    </row>
    <row r="1018" spans="1:7" x14ac:dyDescent="0.25">
      <c r="A1018" t="s">
        <v>29</v>
      </c>
      <c r="B1018" t="s">
        <v>37</v>
      </c>
      <c r="C1018">
        <v>5</v>
      </c>
      <c r="D1018">
        <v>1983</v>
      </c>
      <c r="E1018" t="s">
        <v>35</v>
      </c>
      <c r="F1018" t="s">
        <v>206</v>
      </c>
      <c r="G1018" t="s">
        <v>25</v>
      </c>
    </row>
    <row r="1019" spans="1:7" x14ac:dyDescent="0.25">
      <c r="A1019" t="s">
        <v>70</v>
      </c>
      <c r="B1019" t="s">
        <v>37</v>
      </c>
      <c r="C1019">
        <v>4</v>
      </c>
      <c r="D1019">
        <v>1983</v>
      </c>
      <c r="E1019" t="s">
        <v>35</v>
      </c>
      <c r="F1019" t="s">
        <v>206</v>
      </c>
      <c r="G1019" t="s">
        <v>25</v>
      </c>
    </row>
    <row r="1020" spans="1:7" x14ac:dyDescent="0.25">
      <c r="A1020" t="s">
        <v>71</v>
      </c>
      <c r="B1020" t="s">
        <v>37</v>
      </c>
      <c r="C1020">
        <v>4</v>
      </c>
      <c r="D1020">
        <v>1983</v>
      </c>
      <c r="E1020" t="s">
        <v>35</v>
      </c>
      <c r="F1020" t="s">
        <v>206</v>
      </c>
      <c r="G1020" t="s">
        <v>25</v>
      </c>
    </row>
    <row r="1021" spans="1:7" x14ac:dyDescent="0.25">
      <c r="A1021" t="s">
        <v>78</v>
      </c>
      <c r="B1021" t="s">
        <v>37</v>
      </c>
      <c r="C1021">
        <v>3</v>
      </c>
      <c r="D1021">
        <v>1983</v>
      </c>
      <c r="E1021" t="s">
        <v>35</v>
      </c>
      <c r="F1021" t="s">
        <v>206</v>
      </c>
      <c r="G1021" t="s">
        <v>25</v>
      </c>
    </row>
    <row r="1022" spans="1:7" x14ac:dyDescent="0.25">
      <c r="A1022" t="s">
        <v>69</v>
      </c>
      <c r="B1022" t="s">
        <v>17</v>
      </c>
      <c r="C1022">
        <v>8</v>
      </c>
      <c r="D1022">
        <v>1983</v>
      </c>
      <c r="E1022" t="s">
        <v>35</v>
      </c>
      <c r="F1022" t="s">
        <v>206</v>
      </c>
      <c r="G1022" t="s">
        <v>25</v>
      </c>
    </row>
    <row r="1023" spans="1:7" x14ac:dyDescent="0.25">
      <c r="A1023" t="s">
        <v>78</v>
      </c>
      <c r="B1023" t="s">
        <v>17</v>
      </c>
      <c r="C1023">
        <v>4</v>
      </c>
      <c r="D1023">
        <v>1983</v>
      </c>
      <c r="E1023" t="s">
        <v>35</v>
      </c>
      <c r="F1023" t="s">
        <v>206</v>
      </c>
      <c r="G1023" t="s">
        <v>25</v>
      </c>
    </row>
    <row r="1024" spans="1:7" x14ac:dyDescent="0.25">
      <c r="A1024" t="s">
        <v>17</v>
      </c>
      <c r="B1024" t="s">
        <v>43</v>
      </c>
      <c r="C1024">
        <v>4</v>
      </c>
      <c r="D1024">
        <v>1983</v>
      </c>
      <c r="E1024" t="s">
        <v>35</v>
      </c>
      <c r="F1024" t="s">
        <v>206</v>
      </c>
      <c r="G1024" t="s">
        <v>25</v>
      </c>
    </row>
    <row r="1025" spans="1:7" x14ac:dyDescent="0.25">
      <c r="A1025" t="s">
        <v>75</v>
      </c>
      <c r="B1025" t="s">
        <v>43</v>
      </c>
      <c r="C1025">
        <v>1</v>
      </c>
      <c r="D1025">
        <v>1983</v>
      </c>
      <c r="E1025" t="s">
        <v>35</v>
      </c>
      <c r="F1025" t="s">
        <v>206</v>
      </c>
      <c r="G1025" t="s">
        <v>25</v>
      </c>
    </row>
    <row r="1026" spans="1:7" x14ac:dyDescent="0.25">
      <c r="A1026" t="s">
        <v>52</v>
      </c>
      <c r="B1026" t="s">
        <v>43</v>
      </c>
      <c r="C1026">
        <v>5</v>
      </c>
      <c r="D1026">
        <v>1983</v>
      </c>
      <c r="E1026" t="s">
        <v>35</v>
      </c>
      <c r="F1026" t="s">
        <v>206</v>
      </c>
      <c r="G1026" t="s">
        <v>25</v>
      </c>
    </row>
    <row r="1027" spans="1:7" x14ac:dyDescent="0.25">
      <c r="A1027" t="s">
        <v>56</v>
      </c>
      <c r="B1027" t="s">
        <v>43</v>
      </c>
      <c r="C1027">
        <v>5</v>
      </c>
      <c r="D1027">
        <v>1983</v>
      </c>
      <c r="E1027" t="s">
        <v>35</v>
      </c>
      <c r="F1027" t="s">
        <v>206</v>
      </c>
      <c r="G1027" t="s">
        <v>25</v>
      </c>
    </row>
    <row r="1028" spans="1:7" x14ac:dyDescent="0.25">
      <c r="A1028" t="s">
        <v>77</v>
      </c>
      <c r="B1028" t="s">
        <v>43</v>
      </c>
      <c r="C1028">
        <v>4</v>
      </c>
      <c r="D1028">
        <v>1983</v>
      </c>
      <c r="E1028" t="s">
        <v>35</v>
      </c>
      <c r="F1028" t="s">
        <v>206</v>
      </c>
      <c r="G1028" t="s">
        <v>25</v>
      </c>
    </row>
    <row r="1029" spans="1:7" x14ac:dyDescent="0.25">
      <c r="A1029" t="s">
        <v>33</v>
      </c>
      <c r="B1029" t="s">
        <v>43</v>
      </c>
      <c r="C1029">
        <v>1</v>
      </c>
      <c r="D1029">
        <v>1983</v>
      </c>
      <c r="E1029" t="s">
        <v>35</v>
      </c>
      <c r="F1029" t="s">
        <v>206</v>
      </c>
      <c r="G1029" t="s">
        <v>25</v>
      </c>
    </row>
    <row r="1030" spans="1:7" x14ac:dyDescent="0.25">
      <c r="A1030" t="s">
        <v>43</v>
      </c>
      <c r="B1030" t="s">
        <v>75</v>
      </c>
      <c r="C1030">
        <v>2</v>
      </c>
      <c r="D1030">
        <v>1983</v>
      </c>
      <c r="E1030" t="s">
        <v>35</v>
      </c>
      <c r="F1030" t="s">
        <v>206</v>
      </c>
      <c r="G1030" t="s">
        <v>25</v>
      </c>
    </row>
    <row r="1031" spans="1:7" x14ac:dyDescent="0.25">
      <c r="A1031" t="s">
        <v>69</v>
      </c>
      <c r="B1031" t="s">
        <v>75</v>
      </c>
      <c r="C1031">
        <v>4</v>
      </c>
      <c r="D1031">
        <v>1983</v>
      </c>
      <c r="E1031" t="s">
        <v>35</v>
      </c>
      <c r="F1031" t="s">
        <v>206</v>
      </c>
      <c r="G1031" t="s">
        <v>25</v>
      </c>
    </row>
    <row r="1032" spans="1:7" x14ac:dyDescent="0.25">
      <c r="A1032" t="s">
        <v>70</v>
      </c>
      <c r="B1032" t="s">
        <v>75</v>
      </c>
      <c r="C1032">
        <v>7</v>
      </c>
      <c r="D1032">
        <v>1983</v>
      </c>
      <c r="E1032" t="s">
        <v>35</v>
      </c>
      <c r="F1032" t="s">
        <v>206</v>
      </c>
      <c r="G1032" t="s">
        <v>25</v>
      </c>
    </row>
    <row r="1033" spans="1:7" x14ac:dyDescent="0.25">
      <c r="A1033" t="s">
        <v>78</v>
      </c>
      <c r="B1033" t="s">
        <v>75</v>
      </c>
      <c r="C1033">
        <v>2</v>
      </c>
      <c r="D1033">
        <v>1983</v>
      </c>
      <c r="E1033" t="s">
        <v>35</v>
      </c>
      <c r="F1033" t="s">
        <v>206</v>
      </c>
      <c r="G1033" t="s">
        <v>25</v>
      </c>
    </row>
    <row r="1034" spans="1:7" x14ac:dyDescent="0.25">
      <c r="A1034" t="s">
        <v>37</v>
      </c>
      <c r="B1034" t="s">
        <v>48</v>
      </c>
      <c r="C1034">
        <v>2</v>
      </c>
      <c r="D1034">
        <v>1983</v>
      </c>
      <c r="E1034" t="s">
        <v>35</v>
      </c>
      <c r="F1034" t="s">
        <v>206</v>
      </c>
      <c r="G1034" t="s">
        <v>25</v>
      </c>
    </row>
    <row r="1035" spans="1:7" x14ac:dyDescent="0.25">
      <c r="A1035" t="s">
        <v>49</v>
      </c>
      <c r="B1035" t="s">
        <v>48</v>
      </c>
      <c r="C1035">
        <v>1</v>
      </c>
      <c r="D1035">
        <v>1983</v>
      </c>
      <c r="E1035" t="s">
        <v>35</v>
      </c>
      <c r="F1035" t="s">
        <v>206</v>
      </c>
      <c r="G1035" t="s">
        <v>25</v>
      </c>
    </row>
    <row r="1036" spans="1:7" x14ac:dyDescent="0.25">
      <c r="A1036" t="s">
        <v>52</v>
      </c>
      <c r="B1036" t="s">
        <v>48</v>
      </c>
      <c r="C1036">
        <v>7</v>
      </c>
      <c r="D1036">
        <v>1983</v>
      </c>
      <c r="E1036" t="s">
        <v>35</v>
      </c>
      <c r="F1036" t="s">
        <v>206</v>
      </c>
      <c r="G1036" t="s">
        <v>25</v>
      </c>
    </row>
    <row r="1037" spans="1:7" x14ac:dyDescent="0.25">
      <c r="A1037" t="s">
        <v>53</v>
      </c>
      <c r="B1037" t="s">
        <v>48</v>
      </c>
      <c r="C1037">
        <v>8</v>
      </c>
      <c r="D1037">
        <v>1983</v>
      </c>
      <c r="E1037" t="s">
        <v>35</v>
      </c>
      <c r="F1037" t="s">
        <v>206</v>
      </c>
      <c r="G1037" t="s">
        <v>25</v>
      </c>
    </row>
    <row r="1038" spans="1:7" x14ac:dyDescent="0.25">
      <c r="A1038" t="s">
        <v>56</v>
      </c>
      <c r="B1038" t="s">
        <v>48</v>
      </c>
      <c r="C1038">
        <v>7</v>
      </c>
      <c r="D1038">
        <v>1983</v>
      </c>
      <c r="E1038" t="s">
        <v>35</v>
      </c>
      <c r="F1038" t="s">
        <v>206</v>
      </c>
      <c r="G1038" t="s">
        <v>25</v>
      </c>
    </row>
    <row r="1039" spans="1:7" x14ac:dyDescent="0.25">
      <c r="A1039" t="s">
        <v>77</v>
      </c>
      <c r="B1039" t="s">
        <v>48</v>
      </c>
      <c r="C1039">
        <v>2</v>
      </c>
      <c r="D1039">
        <v>1983</v>
      </c>
      <c r="E1039" t="s">
        <v>35</v>
      </c>
      <c r="F1039" t="s">
        <v>206</v>
      </c>
      <c r="G1039" t="s">
        <v>25</v>
      </c>
    </row>
    <row r="1040" spans="1:7" x14ac:dyDescent="0.25">
      <c r="A1040" t="s">
        <v>33</v>
      </c>
      <c r="B1040" t="s">
        <v>48</v>
      </c>
      <c r="C1040">
        <v>4</v>
      </c>
      <c r="D1040">
        <v>1983</v>
      </c>
      <c r="E1040" t="s">
        <v>35</v>
      </c>
      <c r="F1040" t="s">
        <v>206</v>
      </c>
      <c r="G1040" t="s">
        <v>25</v>
      </c>
    </row>
    <row r="1041" spans="1:7" x14ac:dyDescent="0.25">
      <c r="A1041" t="s">
        <v>78</v>
      </c>
      <c r="B1041" t="s">
        <v>48</v>
      </c>
      <c r="C1041">
        <v>6</v>
      </c>
      <c r="D1041">
        <v>1983</v>
      </c>
      <c r="E1041" t="s">
        <v>35</v>
      </c>
      <c r="F1041" t="s">
        <v>206</v>
      </c>
      <c r="G1041" t="s">
        <v>25</v>
      </c>
    </row>
    <row r="1042" spans="1:7" x14ac:dyDescent="0.25">
      <c r="A1042" t="s">
        <v>43</v>
      </c>
      <c r="B1042" t="s">
        <v>49</v>
      </c>
      <c r="C1042">
        <v>4</v>
      </c>
      <c r="D1042">
        <v>1983</v>
      </c>
      <c r="E1042" t="s">
        <v>35</v>
      </c>
      <c r="F1042" t="s">
        <v>206</v>
      </c>
      <c r="G1042" t="s">
        <v>25</v>
      </c>
    </row>
    <row r="1043" spans="1:7" x14ac:dyDescent="0.25">
      <c r="A1043" t="s">
        <v>48</v>
      </c>
      <c r="B1043" t="s">
        <v>49</v>
      </c>
      <c r="C1043">
        <v>6</v>
      </c>
      <c r="D1043">
        <v>1983</v>
      </c>
      <c r="E1043" t="s">
        <v>35</v>
      </c>
      <c r="F1043" t="s">
        <v>206</v>
      </c>
      <c r="G1043" t="s">
        <v>25</v>
      </c>
    </row>
    <row r="1044" spans="1:7" x14ac:dyDescent="0.25">
      <c r="A1044" t="s">
        <v>52</v>
      </c>
      <c r="B1044" t="s">
        <v>49</v>
      </c>
      <c r="C1044">
        <v>4</v>
      </c>
      <c r="D1044">
        <v>1983</v>
      </c>
      <c r="E1044" t="s">
        <v>35</v>
      </c>
      <c r="F1044" t="s">
        <v>206</v>
      </c>
      <c r="G1044" t="s">
        <v>25</v>
      </c>
    </row>
    <row r="1045" spans="1:7" x14ac:dyDescent="0.25">
      <c r="A1045" t="s">
        <v>53</v>
      </c>
      <c r="B1045" t="s">
        <v>49</v>
      </c>
      <c r="C1045">
        <v>7</v>
      </c>
      <c r="D1045">
        <v>1983</v>
      </c>
      <c r="E1045" t="s">
        <v>35</v>
      </c>
      <c r="F1045" t="s">
        <v>206</v>
      </c>
      <c r="G1045" t="s">
        <v>25</v>
      </c>
    </row>
    <row r="1046" spans="1:7" x14ac:dyDescent="0.25">
      <c r="A1046" t="s">
        <v>56</v>
      </c>
      <c r="B1046" t="s">
        <v>49</v>
      </c>
      <c r="C1046">
        <v>1</v>
      </c>
      <c r="D1046">
        <v>1983</v>
      </c>
      <c r="E1046" t="s">
        <v>35</v>
      </c>
      <c r="F1046" t="s">
        <v>206</v>
      </c>
      <c r="G1046" t="s">
        <v>25</v>
      </c>
    </row>
    <row r="1047" spans="1:7" x14ac:dyDescent="0.25">
      <c r="A1047" t="s">
        <v>29</v>
      </c>
      <c r="B1047" t="s">
        <v>49</v>
      </c>
      <c r="C1047">
        <v>10</v>
      </c>
      <c r="D1047">
        <v>1983</v>
      </c>
      <c r="E1047" t="s">
        <v>35</v>
      </c>
      <c r="F1047" t="s">
        <v>206</v>
      </c>
      <c r="G1047" t="s">
        <v>25</v>
      </c>
    </row>
    <row r="1048" spans="1:7" x14ac:dyDescent="0.25">
      <c r="A1048" t="s">
        <v>77</v>
      </c>
      <c r="B1048" t="s">
        <v>49</v>
      </c>
      <c r="C1048">
        <v>3</v>
      </c>
      <c r="D1048">
        <v>1983</v>
      </c>
      <c r="E1048" t="s">
        <v>35</v>
      </c>
      <c r="F1048" t="s">
        <v>206</v>
      </c>
      <c r="G1048" t="s">
        <v>25</v>
      </c>
    </row>
    <row r="1049" spans="1:7" x14ac:dyDescent="0.25">
      <c r="A1049" t="s">
        <v>33</v>
      </c>
      <c r="B1049" t="s">
        <v>49</v>
      </c>
      <c r="C1049">
        <v>10</v>
      </c>
      <c r="D1049">
        <v>1983</v>
      </c>
      <c r="E1049" t="s">
        <v>35</v>
      </c>
      <c r="F1049" t="s">
        <v>206</v>
      </c>
      <c r="G1049" t="s">
        <v>25</v>
      </c>
    </row>
    <row r="1050" spans="1:7" x14ac:dyDescent="0.25">
      <c r="A1050" t="s">
        <v>71</v>
      </c>
      <c r="B1050" t="s">
        <v>49</v>
      </c>
      <c r="C1050">
        <v>2</v>
      </c>
      <c r="D1050">
        <v>1983</v>
      </c>
      <c r="E1050" t="s">
        <v>35</v>
      </c>
      <c r="F1050" t="s">
        <v>206</v>
      </c>
      <c r="G1050" t="s">
        <v>25</v>
      </c>
    </row>
    <row r="1051" spans="1:7" x14ac:dyDescent="0.25">
      <c r="A1051" t="s">
        <v>37</v>
      </c>
      <c r="B1051" t="s">
        <v>52</v>
      </c>
      <c r="C1051">
        <v>7</v>
      </c>
      <c r="D1051">
        <v>1983</v>
      </c>
      <c r="E1051" t="s">
        <v>35</v>
      </c>
      <c r="F1051" t="s">
        <v>206</v>
      </c>
      <c r="G1051" t="s">
        <v>25</v>
      </c>
    </row>
    <row r="1052" spans="1:7" x14ac:dyDescent="0.25">
      <c r="A1052" t="s">
        <v>17</v>
      </c>
      <c r="B1052" t="s">
        <v>52</v>
      </c>
      <c r="C1052">
        <v>6</v>
      </c>
      <c r="D1052">
        <v>1983</v>
      </c>
      <c r="E1052" t="s">
        <v>35</v>
      </c>
      <c r="F1052" t="s">
        <v>206</v>
      </c>
      <c r="G1052" t="s">
        <v>25</v>
      </c>
    </row>
    <row r="1053" spans="1:7" x14ac:dyDescent="0.25">
      <c r="A1053" t="s">
        <v>75</v>
      </c>
      <c r="B1053" t="s">
        <v>52</v>
      </c>
      <c r="C1053">
        <v>3</v>
      </c>
      <c r="D1053">
        <v>1983</v>
      </c>
      <c r="E1053" t="s">
        <v>35</v>
      </c>
      <c r="F1053" t="s">
        <v>206</v>
      </c>
      <c r="G1053" t="s">
        <v>25</v>
      </c>
    </row>
    <row r="1054" spans="1:7" x14ac:dyDescent="0.25">
      <c r="A1054" t="s">
        <v>48</v>
      </c>
      <c r="B1054" t="s">
        <v>52</v>
      </c>
      <c r="C1054">
        <v>4</v>
      </c>
      <c r="D1054">
        <v>1983</v>
      </c>
      <c r="E1054" t="s">
        <v>35</v>
      </c>
      <c r="F1054" t="s">
        <v>206</v>
      </c>
      <c r="G1054" t="s">
        <v>25</v>
      </c>
    </row>
    <row r="1055" spans="1:7" x14ac:dyDescent="0.25">
      <c r="A1055" t="s">
        <v>49</v>
      </c>
      <c r="B1055" t="s">
        <v>52</v>
      </c>
      <c r="C1055">
        <v>10</v>
      </c>
      <c r="D1055">
        <v>1983</v>
      </c>
      <c r="E1055" t="s">
        <v>35</v>
      </c>
      <c r="F1055" t="s">
        <v>206</v>
      </c>
      <c r="G1055" t="s">
        <v>25</v>
      </c>
    </row>
    <row r="1056" spans="1:7" x14ac:dyDescent="0.25">
      <c r="A1056" t="s">
        <v>53</v>
      </c>
      <c r="B1056" t="s">
        <v>52</v>
      </c>
      <c r="C1056">
        <v>1</v>
      </c>
      <c r="D1056">
        <v>1983</v>
      </c>
      <c r="E1056" t="s">
        <v>35</v>
      </c>
      <c r="F1056" t="s">
        <v>206</v>
      </c>
      <c r="G1056" t="s">
        <v>25</v>
      </c>
    </row>
    <row r="1057" spans="1:7" x14ac:dyDescent="0.25">
      <c r="A1057" t="s">
        <v>29</v>
      </c>
      <c r="B1057" t="s">
        <v>52</v>
      </c>
      <c r="C1057">
        <v>6</v>
      </c>
      <c r="D1057">
        <v>1983</v>
      </c>
      <c r="E1057" t="s">
        <v>35</v>
      </c>
      <c r="F1057" t="s">
        <v>206</v>
      </c>
      <c r="G1057" t="s">
        <v>25</v>
      </c>
    </row>
    <row r="1058" spans="1:7" x14ac:dyDescent="0.25">
      <c r="A1058" t="s">
        <v>77</v>
      </c>
      <c r="B1058" t="s">
        <v>52</v>
      </c>
      <c r="C1058">
        <v>10</v>
      </c>
      <c r="D1058">
        <v>1983</v>
      </c>
      <c r="E1058" t="s">
        <v>35</v>
      </c>
      <c r="F1058" t="s">
        <v>206</v>
      </c>
      <c r="G1058" t="s">
        <v>25</v>
      </c>
    </row>
    <row r="1059" spans="1:7" x14ac:dyDescent="0.25">
      <c r="A1059" t="s">
        <v>70</v>
      </c>
      <c r="B1059" t="s">
        <v>52</v>
      </c>
      <c r="C1059">
        <v>8</v>
      </c>
      <c r="D1059">
        <v>1983</v>
      </c>
      <c r="E1059" t="s">
        <v>35</v>
      </c>
      <c r="F1059" t="s">
        <v>206</v>
      </c>
      <c r="G1059" t="s">
        <v>25</v>
      </c>
    </row>
    <row r="1060" spans="1:7" x14ac:dyDescent="0.25">
      <c r="A1060" t="s">
        <v>33</v>
      </c>
      <c r="B1060" t="s">
        <v>52</v>
      </c>
      <c r="C1060">
        <v>2</v>
      </c>
      <c r="D1060">
        <v>1983</v>
      </c>
      <c r="E1060" t="s">
        <v>35</v>
      </c>
      <c r="F1060" t="s">
        <v>206</v>
      </c>
      <c r="G1060" t="s">
        <v>25</v>
      </c>
    </row>
    <row r="1061" spans="1:7" x14ac:dyDescent="0.25">
      <c r="A1061" t="s">
        <v>71</v>
      </c>
      <c r="B1061" t="s">
        <v>52</v>
      </c>
      <c r="C1061">
        <v>10</v>
      </c>
      <c r="D1061">
        <v>1983</v>
      </c>
      <c r="E1061" t="s">
        <v>35</v>
      </c>
      <c r="F1061" t="s">
        <v>206</v>
      </c>
      <c r="G1061" t="s">
        <v>25</v>
      </c>
    </row>
    <row r="1062" spans="1:7" x14ac:dyDescent="0.25">
      <c r="A1062" t="s">
        <v>78</v>
      </c>
      <c r="B1062" t="s">
        <v>52</v>
      </c>
      <c r="C1062">
        <v>7</v>
      </c>
      <c r="D1062">
        <v>1983</v>
      </c>
      <c r="E1062" t="s">
        <v>35</v>
      </c>
      <c r="F1062" t="s">
        <v>206</v>
      </c>
      <c r="G1062" t="s">
        <v>25</v>
      </c>
    </row>
    <row r="1063" spans="1:7" x14ac:dyDescent="0.25">
      <c r="A1063" t="s">
        <v>43</v>
      </c>
      <c r="B1063" t="s">
        <v>53</v>
      </c>
      <c r="C1063">
        <v>12</v>
      </c>
      <c r="D1063">
        <v>1983</v>
      </c>
      <c r="E1063" t="s">
        <v>35</v>
      </c>
      <c r="F1063" t="s">
        <v>206</v>
      </c>
      <c r="G1063" t="s">
        <v>25</v>
      </c>
    </row>
    <row r="1064" spans="1:7" x14ac:dyDescent="0.25">
      <c r="A1064" t="s">
        <v>48</v>
      </c>
      <c r="B1064" t="s">
        <v>53</v>
      </c>
      <c r="C1064">
        <v>5</v>
      </c>
      <c r="D1064">
        <v>1983</v>
      </c>
      <c r="E1064" t="s">
        <v>35</v>
      </c>
      <c r="F1064" t="s">
        <v>206</v>
      </c>
      <c r="G1064" t="s">
        <v>25</v>
      </c>
    </row>
    <row r="1065" spans="1:7" x14ac:dyDescent="0.25">
      <c r="A1065" t="s">
        <v>49</v>
      </c>
      <c r="B1065" t="s">
        <v>53</v>
      </c>
      <c r="C1065">
        <v>3</v>
      </c>
      <c r="D1065">
        <v>1983</v>
      </c>
      <c r="E1065" t="s">
        <v>35</v>
      </c>
      <c r="F1065" t="s">
        <v>206</v>
      </c>
      <c r="G1065" t="s">
        <v>25</v>
      </c>
    </row>
    <row r="1066" spans="1:7" x14ac:dyDescent="0.25">
      <c r="A1066" t="s">
        <v>69</v>
      </c>
      <c r="B1066" t="s">
        <v>53</v>
      </c>
      <c r="C1066">
        <v>12</v>
      </c>
      <c r="D1066">
        <v>1983</v>
      </c>
      <c r="E1066" t="s">
        <v>35</v>
      </c>
      <c r="F1066" t="s">
        <v>206</v>
      </c>
      <c r="G1066" t="s">
        <v>25</v>
      </c>
    </row>
    <row r="1067" spans="1:7" x14ac:dyDescent="0.25">
      <c r="A1067" t="s">
        <v>37</v>
      </c>
      <c r="B1067" t="s">
        <v>56</v>
      </c>
      <c r="C1067">
        <v>12</v>
      </c>
      <c r="D1067">
        <v>1983</v>
      </c>
      <c r="E1067" t="s">
        <v>35</v>
      </c>
      <c r="F1067" t="s">
        <v>206</v>
      </c>
      <c r="G1067" t="s">
        <v>25</v>
      </c>
    </row>
    <row r="1068" spans="1:7" x14ac:dyDescent="0.25">
      <c r="A1068" t="s">
        <v>17</v>
      </c>
      <c r="B1068" t="s">
        <v>56</v>
      </c>
      <c r="C1068">
        <v>10</v>
      </c>
      <c r="D1068">
        <v>1983</v>
      </c>
      <c r="E1068" t="s">
        <v>35</v>
      </c>
      <c r="F1068" t="s">
        <v>206</v>
      </c>
      <c r="G1068" t="s">
        <v>25</v>
      </c>
    </row>
    <row r="1069" spans="1:7" x14ac:dyDescent="0.25">
      <c r="A1069" t="s">
        <v>75</v>
      </c>
      <c r="B1069" t="s">
        <v>56</v>
      </c>
      <c r="C1069">
        <v>7</v>
      </c>
      <c r="D1069">
        <v>1983</v>
      </c>
      <c r="E1069" t="s">
        <v>35</v>
      </c>
      <c r="F1069" t="s">
        <v>206</v>
      </c>
      <c r="G1069" t="s">
        <v>25</v>
      </c>
    </row>
    <row r="1070" spans="1:7" x14ac:dyDescent="0.25">
      <c r="A1070" t="s">
        <v>48</v>
      </c>
      <c r="B1070" t="s">
        <v>56</v>
      </c>
      <c r="C1070">
        <v>7</v>
      </c>
      <c r="D1070">
        <v>1983</v>
      </c>
      <c r="E1070" t="s">
        <v>35</v>
      </c>
      <c r="F1070" t="s">
        <v>206</v>
      </c>
      <c r="G1070" t="s">
        <v>25</v>
      </c>
    </row>
    <row r="1071" spans="1:7" x14ac:dyDescent="0.25">
      <c r="A1071" t="s">
        <v>49</v>
      </c>
      <c r="B1071" t="s">
        <v>56</v>
      </c>
      <c r="C1071">
        <v>8</v>
      </c>
      <c r="D1071">
        <v>1983</v>
      </c>
      <c r="E1071" t="s">
        <v>35</v>
      </c>
      <c r="F1071" t="s">
        <v>206</v>
      </c>
      <c r="G1071" t="s">
        <v>25</v>
      </c>
    </row>
    <row r="1072" spans="1:7" x14ac:dyDescent="0.25">
      <c r="A1072" t="s">
        <v>52</v>
      </c>
      <c r="B1072" t="s">
        <v>56</v>
      </c>
      <c r="C1072">
        <v>10</v>
      </c>
      <c r="D1072">
        <v>1983</v>
      </c>
      <c r="E1072" t="s">
        <v>35</v>
      </c>
      <c r="F1072" t="s">
        <v>206</v>
      </c>
      <c r="G1072" t="s">
        <v>25</v>
      </c>
    </row>
    <row r="1073" spans="1:7" x14ac:dyDescent="0.25">
      <c r="A1073" t="s">
        <v>53</v>
      </c>
      <c r="B1073" t="s">
        <v>56</v>
      </c>
      <c r="C1073">
        <v>3</v>
      </c>
      <c r="D1073">
        <v>1983</v>
      </c>
      <c r="E1073" t="s">
        <v>35</v>
      </c>
      <c r="F1073" t="s">
        <v>206</v>
      </c>
      <c r="G1073" t="s">
        <v>25</v>
      </c>
    </row>
    <row r="1074" spans="1:7" x14ac:dyDescent="0.25">
      <c r="A1074" t="s">
        <v>29</v>
      </c>
      <c r="B1074" t="s">
        <v>56</v>
      </c>
      <c r="C1074">
        <v>3</v>
      </c>
      <c r="D1074">
        <v>1983</v>
      </c>
      <c r="E1074" t="s">
        <v>35</v>
      </c>
      <c r="F1074" t="s">
        <v>206</v>
      </c>
      <c r="G1074" t="s">
        <v>25</v>
      </c>
    </row>
    <row r="1075" spans="1:7" x14ac:dyDescent="0.25">
      <c r="A1075" t="s">
        <v>77</v>
      </c>
      <c r="B1075" t="s">
        <v>56</v>
      </c>
      <c r="C1075">
        <v>6</v>
      </c>
      <c r="D1075">
        <v>1983</v>
      </c>
      <c r="E1075" t="s">
        <v>35</v>
      </c>
      <c r="F1075" t="s">
        <v>206</v>
      </c>
      <c r="G1075" t="s">
        <v>25</v>
      </c>
    </row>
    <row r="1076" spans="1:7" x14ac:dyDescent="0.25">
      <c r="A1076" t="s">
        <v>69</v>
      </c>
      <c r="B1076" t="s">
        <v>56</v>
      </c>
      <c r="C1076">
        <v>6</v>
      </c>
      <c r="D1076">
        <v>1983</v>
      </c>
      <c r="E1076" t="s">
        <v>35</v>
      </c>
      <c r="F1076" t="s">
        <v>206</v>
      </c>
      <c r="G1076" t="s">
        <v>25</v>
      </c>
    </row>
    <row r="1077" spans="1:7" x14ac:dyDescent="0.25">
      <c r="A1077" t="s">
        <v>70</v>
      </c>
      <c r="B1077" t="s">
        <v>56</v>
      </c>
      <c r="C1077">
        <v>5</v>
      </c>
      <c r="D1077">
        <v>1983</v>
      </c>
      <c r="E1077" t="s">
        <v>35</v>
      </c>
      <c r="F1077" t="s">
        <v>206</v>
      </c>
      <c r="G1077" t="s">
        <v>25</v>
      </c>
    </row>
    <row r="1078" spans="1:7" x14ac:dyDescent="0.25">
      <c r="A1078" t="s">
        <v>33</v>
      </c>
      <c r="B1078" t="s">
        <v>56</v>
      </c>
      <c r="C1078">
        <v>7</v>
      </c>
      <c r="D1078">
        <v>1983</v>
      </c>
      <c r="E1078" t="s">
        <v>35</v>
      </c>
      <c r="F1078" t="s">
        <v>206</v>
      </c>
      <c r="G1078" t="s">
        <v>25</v>
      </c>
    </row>
    <row r="1079" spans="1:7" x14ac:dyDescent="0.25">
      <c r="A1079" t="s">
        <v>71</v>
      </c>
      <c r="B1079" t="s">
        <v>56</v>
      </c>
      <c r="C1079">
        <v>12</v>
      </c>
      <c r="D1079">
        <v>1983</v>
      </c>
      <c r="E1079" t="s">
        <v>35</v>
      </c>
      <c r="F1079" t="s">
        <v>206</v>
      </c>
      <c r="G1079" t="s">
        <v>25</v>
      </c>
    </row>
    <row r="1080" spans="1:7" x14ac:dyDescent="0.25">
      <c r="A1080" t="s">
        <v>78</v>
      </c>
      <c r="B1080" t="s">
        <v>56</v>
      </c>
      <c r="C1080">
        <v>10</v>
      </c>
      <c r="D1080">
        <v>1983</v>
      </c>
      <c r="E1080" t="s">
        <v>35</v>
      </c>
      <c r="F1080" t="s">
        <v>206</v>
      </c>
      <c r="G1080" t="s">
        <v>25</v>
      </c>
    </row>
    <row r="1081" spans="1:7" x14ac:dyDescent="0.25">
      <c r="A1081" t="s">
        <v>43</v>
      </c>
      <c r="B1081" t="s">
        <v>29</v>
      </c>
      <c r="C1081">
        <v>1</v>
      </c>
      <c r="D1081">
        <v>1983</v>
      </c>
      <c r="E1081" t="s">
        <v>35</v>
      </c>
      <c r="F1081" t="s">
        <v>206</v>
      </c>
      <c r="G1081" t="s">
        <v>25</v>
      </c>
    </row>
    <row r="1082" spans="1:7" x14ac:dyDescent="0.25">
      <c r="A1082" t="s">
        <v>48</v>
      </c>
      <c r="B1082" t="s">
        <v>29</v>
      </c>
      <c r="C1082">
        <v>1</v>
      </c>
      <c r="D1082">
        <v>1983</v>
      </c>
      <c r="E1082" t="s">
        <v>35</v>
      </c>
      <c r="F1082" t="s">
        <v>206</v>
      </c>
      <c r="G1082" t="s">
        <v>25</v>
      </c>
    </row>
    <row r="1083" spans="1:7" x14ac:dyDescent="0.25">
      <c r="A1083" t="s">
        <v>49</v>
      </c>
      <c r="B1083" t="s">
        <v>29</v>
      </c>
      <c r="C1083">
        <v>7</v>
      </c>
      <c r="D1083">
        <v>1983</v>
      </c>
      <c r="E1083" t="s">
        <v>35</v>
      </c>
      <c r="F1083" t="s">
        <v>206</v>
      </c>
      <c r="G1083" t="s">
        <v>25</v>
      </c>
    </row>
    <row r="1084" spans="1:7" x14ac:dyDescent="0.25">
      <c r="A1084" t="s">
        <v>53</v>
      </c>
      <c r="B1084" t="s">
        <v>29</v>
      </c>
      <c r="C1084">
        <v>2</v>
      </c>
      <c r="D1084">
        <v>1983</v>
      </c>
      <c r="E1084" t="s">
        <v>35</v>
      </c>
      <c r="F1084" t="s">
        <v>206</v>
      </c>
      <c r="G1084" t="s">
        <v>25</v>
      </c>
    </row>
    <row r="1085" spans="1:7" x14ac:dyDescent="0.25">
      <c r="A1085" t="s">
        <v>56</v>
      </c>
      <c r="B1085" t="s">
        <v>29</v>
      </c>
      <c r="C1085">
        <v>6</v>
      </c>
      <c r="D1085">
        <v>1983</v>
      </c>
      <c r="E1085" t="s">
        <v>35</v>
      </c>
      <c r="F1085" t="s">
        <v>206</v>
      </c>
      <c r="G1085" t="s">
        <v>25</v>
      </c>
    </row>
    <row r="1086" spans="1:7" x14ac:dyDescent="0.25">
      <c r="A1086" t="s">
        <v>69</v>
      </c>
      <c r="B1086" t="s">
        <v>29</v>
      </c>
      <c r="C1086">
        <v>3</v>
      </c>
      <c r="D1086">
        <v>1983</v>
      </c>
      <c r="E1086" t="s">
        <v>35</v>
      </c>
      <c r="F1086" t="s">
        <v>206</v>
      </c>
      <c r="G1086" t="s">
        <v>25</v>
      </c>
    </row>
    <row r="1087" spans="1:7" x14ac:dyDescent="0.25">
      <c r="A1087" t="s">
        <v>70</v>
      </c>
      <c r="B1087" t="s">
        <v>29</v>
      </c>
      <c r="C1087">
        <v>2</v>
      </c>
      <c r="D1087">
        <v>1983</v>
      </c>
      <c r="E1087" t="s">
        <v>35</v>
      </c>
      <c r="F1087" t="s">
        <v>206</v>
      </c>
      <c r="G1087" t="s">
        <v>25</v>
      </c>
    </row>
    <row r="1088" spans="1:7" x14ac:dyDescent="0.25">
      <c r="A1088" t="s">
        <v>37</v>
      </c>
      <c r="B1088" t="s">
        <v>77</v>
      </c>
      <c r="C1088">
        <v>3</v>
      </c>
      <c r="D1088">
        <v>1983</v>
      </c>
      <c r="E1088" t="s">
        <v>35</v>
      </c>
      <c r="F1088" t="s">
        <v>206</v>
      </c>
      <c r="G1088" t="s">
        <v>25</v>
      </c>
    </row>
    <row r="1089" spans="1:7" x14ac:dyDescent="0.25">
      <c r="A1089" t="s">
        <v>17</v>
      </c>
      <c r="B1089" t="s">
        <v>77</v>
      </c>
      <c r="C1089">
        <v>7</v>
      </c>
      <c r="D1089">
        <v>1983</v>
      </c>
      <c r="E1089" t="s">
        <v>35</v>
      </c>
      <c r="F1089" t="s">
        <v>206</v>
      </c>
      <c r="G1089" t="s">
        <v>25</v>
      </c>
    </row>
    <row r="1090" spans="1:7" x14ac:dyDescent="0.25">
      <c r="A1090" t="s">
        <v>75</v>
      </c>
      <c r="B1090" t="s">
        <v>77</v>
      </c>
      <c r="C1090">
        <v>8</v>
      </c>
      <c r="D1090">
        <v>1983</v>
      </c>
      <c r="E1090" t="s">
        <v>35</v>
      </c>
      <c r="F1090" t="s">
        <v>206</v>
      </c>
      <c r="G1090" t="s">
        <v>25</v>
      </c>
    </row>
    <row r="1091" spans="1:7" x14ac:dyDescent="0.25">
      <c r="A1091" t="s">
        <v>52</v>
      </c>
      <c r="B1091" t="s">
        <v>77</v>
      </c>
      <c r="C1091">
        <v>1</v>
      </c>
      <c r="D1091">
        <v>1983</v>
      </c>
      <c r="E1091" t="s">
        <v>35</v>
      </c>
      <c r="F1091" t="s">
        <v>206</v>
      </c>
      <c r="G1091" t="s">
        <v>25</v>
      </c>
    </row>
    <row r="1092" spans="1:7" x14ac:dyDescent="0.25">
      <c r="A1092" t="s">
        <v>56</v>
      </c>
      <c r="B1092" t="s">
        <v>77</v>
      </c>
      <c r="C1092">
        <v>4</v>
      </c>
      <c r="D1092">
        <v>1983</v>
      </c>
      <c r="E1092" t="s">
        <v>35</v>
      </c>
      <c r="F1092" t="s">
        <v>206</v>
      </c>
      <c r="G1092" t="s">
        <v>25</v>
      </c>
    </row>
    <row r="1093" spans="1:7" x14ac:dyDescent="0.25">
      <c r="A1093" t="s">
        <v>70</v>
      </c>
      <c r="B1093" t="s">
        <v>77</v>
      </c>
      <c r="C1093">
        <v>3</v>
      </c>
      <c r="D1093">
        <v>1983</v>
      </c>
      <c r="E1093" t="s">
        <v>35</v>
      </c>
      <c r="F1093" t="s">
        <v>206</v>
      </c>
      <c r="G1093" t="s">
        <v>25</v>
      </c>
    </row>
    <row r="1094" spans="1:7" x14ac:dyDescent="0.25">
      <c r="A1094" t="s">
        <v>71</v>
      </c>
      <c r="B1094" t="s">
        <v>77</v>
      </c>
      <c r="C1094">
        <v>8</v>
      </c>
      <c r="D1094">
        <v>1983</v>
      </c>
      <c r="E1094" t="s">
        <v>35</v>
      </c>
      <c r="F1094" t="s">
        <v>206</v>
      </c>
      <c r="G1094" t="s">
        <v>25</v>
      </c>
    </row>
    <row r="1095" spans="1:7" x14ac:dyDescent="0.25">
      <c r="A1095" t="s">
        <v>78</v>
      </c>
      <c r="B1095" t="s">
        <v>77</v>
      </c>
      <c r="C1095">
        <v>5</v>
      </c>
      <c r="D1095">
        <v>1983</v>
      </c>
      <c r="E1095" t="s">
        <v>35</v>
      </c>
      <c r="F1095" t="s">
        <v>206</v>
      </c>
      <c r="G1095" t="s">
        <v>25</v>
      </c>
    </row>
    <row r="1096" spans="1:7" x14ac:dyDescent="0.25">
      <c r="A1096" t="s">
        <v>37</v>
      </c>
      <c r="B1096" t="s">
        <v>70</v>
      </c>
      <c r="C1096">
        <v>8</v>
      </c>
      <c r="D1096">
        <v>1983</v>
      </c>
      <c r="E1096" t="s">
        <v>35</v>
      </c>
      <c r="F1096" t="s">
        <v>206</v>
      </c>
      <c r="G1096" t="s">
        <v>25</v>
      </c>
    </row>
    <row r="1097" spans="1:7" x14ac:dyDescent="0.25">
      <c r="A1097" t="s">
        <v>17</v>
      </c>
      <c r="B1097" t="s">
        <v>70</v>
      </c>
      <c r="C1097">
        <v>5</v>
      </c>
      <c r="D1097">
        <v>1983</v>
      </c>
      <c r="E1097" t="s">
        <v>35</v>
      </c>
      <c r="F1097" t="s">
        <v>206</v>
      </c>
      <c r="G1097" t="s">
        <v>25</v>
      </c>
    </row>
    <row r="1098" spans="1:7" x14ac:dyDescent="0.25">
      <c r="A1098" t="s">
        <v>43</v>
      </c>
      <c r="B1098" t="s">
        <v>70</v>
      </c>
      <c r="C1098">
        <v>7</v>
      </c>
      <c r="D1098">
        <v>1983</v>
      </c>
      <c r="E1098" t="s">
        <v>35</v>
      </c>
      <c r="F1098" t="s">
        <v>206</v>
      </c>
      <c r="G1098" t="s">
        <v>25</v>
      </c>
    </row>
    <row r="1099" spans="1:7" x14ac:dyDescent="0.25">
      <c r="A1099" t="s">
        <v>75</v>
      </c>
      <c r="B1099" t="s">
        <v>70</v>
      </c>
      <c r="C1099">
        <v>10</v>
      </c>
      <c r="D1099">
        <v>1983</v>
      </c>
      <c r="E1099" t="s">
        <v>35</v>
      </c>
      <c r="F1099" t="s">
        <v>206</v>
      </c>
      <c r="G1099" t="s">
        <v>25</v>
      </c>
    </row>
    <row r="1100" spans="1:7" x14ac:dyDescent="0.25">
      <c r="A1100" t="s">
        <v>48</v>
      </c>
      <c r="B1100" t="s">
        <v>70</v>
      </c>
      <c r="C1100">
        <v>10</v>
      </c>
      <c r="D1100">
        <v>1983</v>
      </c>
      <c r="E1100" t="s">
        <v>35</v>
      </c>
      <c r="F1100" t="s">
        <v>206</v>
      </c>
      <c r="G1100" t="s">
        <v>25</v>
      </c>
    </row>
    <row r="1101" spans="1:7" x14ac:dyDescent="0.25">
      <c r="A1101" t="s">
        <v>49</v>
      </c>
      <c r="B1101" t="s">
        <v>70</v>
      </c>
      <c r="C1101">
        <v>6</v>
      </c>
      <c r="D1101">
        <v>1983</v>
      </c>
      <c r="E1101" t="s">
        <v>35</v>
      </c>
      <c r="F1101" t="s">
        <v>206</v>
      </c>
      <c r="G1101" t="s">
        <v>25</v>
      </c>
    </row>
    <row r="1102" spans="1:7" x14ac:dyDescent="0.25">
      <c r="A1102" t="s">
        <v>52</v>
      </c>
      <c r="B1102" t="s">
        <v>70</v>
      </c>
      <c r="C1102">
        <v>12</v>
      </c>
      <c r="D1102">
        <v>1983</v>
      </c>
      <c r="E1102" t="s">
        <v>35</v>
      </c>
      <c r="F1102" t="s">
        <v>206</v>
      </c>
      <c r="G1102" t="s">
        <v>25</v>
      </c>
    </row>
    <row r="1103" spans="1:7" x14ac:dyDescent="0.25">
      <c r="A1103" t="s">
        <v>53</v>
      </c>
      <c r="B1103" t="s">
        <v>70</v>
      </c>
      <c r="C1103">
        <v>10</v>
      </c>
      <c r="D1103">
        <v>1983</v>
      </c>
      <c r="E1103" t="s">
        <v>35</v>
      </c>
      <c r="F1103" t="s">
        <v>206</v>
      </c>
      <c r="G1103" t="s">
        <v>25</v>
      </c>
    </row>
    <row r="1104" spans="1:7" x14ac:dyDescent="0.25">
      <c r="A1104" t="s">
        <v>56</v>
      </c>
      <c r="B1104" t="s">
        <v>70</v>
      </c>
      <c r="C1104">
        <v>8</v>
      </c>
      <c r="D1104">
        <v>1983</v>
      </c>
      <c r="E1104" t="s">
        <v>35</v>
      </c>
      <c r="F1104" t="s">
        <v>206</v>
      </c>
      <c r="G1104" t="s">
        <v>25</v>
      </c>
    </row>
    <row r="1105" spans="1:7" x14ac:dyDescent="0.25">
      <c r="A1105" t="s">
        <v>29</v>
      </c>
      <c r="B1105" t="s">
        <v>70</v>
      </c>
      <c r="C1105">
        <v>8</v>
      </c>
      <c r="D1105">
        <v>1983</v>
      </c>
      <c r="E1105" t="s">
        <v>35</v>
      </c>
      <c r="F1105" t="s">
        <v>206</v>
      </c>
      <c r="G1105" t="s">
        <v>25</v>
      </c>
    </row>
    <row r="1106" spans="1:7" x14ac:dyDescent="0.25">
      <c r="A1106" t="s">
        <v>77</v>
      </c>
      <c r="B1106" t="s">
        <v>70</v>
      </c>
      <c r="C1106">
        <v>12</v>
      </c>
      <c r="D1106">
        <v>1983</v>
      </c>
      <c r="E1106" t="s">
        <v>35</v>
      </c>
      <c r="F1106" t="s">
        <v>206</v>
      </c>
      <c r="G1106" t="s">
        <v>25</v>
      </c>
    </row>
    <row r="1107" spans="1:7" x14ac:dyDescent="0.25">
      <c r="A1107" t="s">
        <v>69</v>
      </c>
      <c r="B1107" t="s">
        <v>70</v>
      </c>
      <c r="C1107">
        <v>2</v>
      </c>
      <c r="D1107">
        <v>1983</v>
      </c>
      <c r="E1107" t="s">
        <v>35</v>
      </c>
      <c r="F1107" t="s">
        <v>206</v>
      </c>
      <c r="G1107" t="s">
        <v>25</v>
      </c>
    </row>
    <row r="1108" spans="1:7" x14ac:dyDescent="0.25">
      <c r="A1108" t="s">
        <v>33</v>
      </c>
      <c r="B1108" t="s">
        <v>70</v>
      </c>
      <c r="C1108">
        <v>5</v>
      </c>
      <c r="D1108">
        <v>1983</v>
      </c>
      <c r="E1108" t="s">
        <v>35</v>
      </c>
      <c r="F1108" t="s">
        <v>206</v>
      </c>
      <c r="G1108" t="s">
        <v>25</v>
      </c>
    </row>
    <row r="1109" spans="1:7" x14ac:dyDescent="0.25">
      <c r="A1109" t="s">
        <v>71</v>
      </c>
      <c r="B1109" t="s">
        <v>70</v>
      </c>
      <c r="C1109">
        <v>3</v>
      </c>
      <c r="D1109">
        <v>1983</v>
      </c>
      <c r="E1109" t="s">
        <v>35</v>
      </c>
      <c r="F1109" t="s">
        <v>206</v>
      </c>
      <c r="G1109" t="s">
        <v>25</v>
      </c>
    </row>
    <row r="1110" spans="1:7" x14ac:dyDescent="0.25">
      <c r="A1110" t="s">
        <v>78</v>
      </c>
      <c r="B1110" t="s">
        <v>70</v>
      </c>
      <c r="C1110">
        <v>8</v>
      </c>
      <c r="D1110">
        <v>1983</v>
      </c>
      <c r="E1110" t="s">
        <v>35</v>
      </c>
      <c r="F1110" t="s">
        <v>206</v>
      </c>
      <c r="G1110" t="s">
        <v>25</v>
      </c>
    </row>
    <row r="1111" spans="1:7" x14ac:dyDescent="0.25">
      <c r="A1111" t="s">
        <v>37</v>
      </c>
      <c r="B1111" t="s">
        <v>33</v>
      </c>
      <c r="C1111">
        <v>6</v>
      </c>
      <c r="D1111">
        <v>1983</v>
      </c>
      <c r="E1111" t="s">
        <v>35</v>
      </c>
      <c r="F1111" t="s">
        <v>206</v>
      </c>
      <c r="G1111" t="s">
        <v>25</v>
      </c>
    </row>
    <row r="1112" spans="1:7" x14ac:dyDescent="0.25">
      <c r="A1112" t="s">
        <v>17</v>
      </c>
      <c r="B1112" t="s">
        <v>33</v>
      </c>
      <c r="C1112">
        <v>1</v>
      </c>
      <c r="D1112">
        <v>1983</v>
      </c>
      <c r="E1112" t="s">
        <v>35</v>
      </c>
      <c r="F1112" t="s">
        <v>206</v>
      </c>
      <c r="G1112" t="s">
        <v>25</v>
      </c>
    </row>
    <row r="1113" spans="1:7" x14ac:dyDescent="0.25">
      <c r="A1113" t="s">
        <v>29</v>
      </c>
      <c r="B1113" t="s">
        <v>33</v>
      </c>
      <c r="C1113">
        <v>7</v>
      </c>
      <c r="D1113">
        <v>1983</v>
      </c>
      <c r="E1113" t="s">
        <v>35</v>
      </c>
      <c r="F1113" t="s">
        <v>206</v>
      </c>
      <c r="G1113" t="s">
        <v>25</v>
      </c>
    </row>
    <row r="1114" spans="1:7" x14ac:dyDescent="0.25">
      <c r="A1114" t="s">
        <v>77</v>
      </c>
      <c r="B1114" t="s">
        <v>33</v>
      </c>
      <c r="C1114">
        <v>1</v>
      </c>
      <c r="D1114">
        <v>1983</v>
      </c>
      <c r="E1114" t="s">
        <v>35</v>
      </c>
      <c r="F1114" t="s">
        <v>206</v>
      </c>
      <c r="G1114" t="s">
        <v>25</v>
      </c>
    </row>
    <row r="1115" spans="1:7" x14ac:dyDescent="0.25">
      <c r="A1115" t="s">
        <v>69</v>
      </c>
      <c r="B1115" t="s">
        <v>33</v>
      </c>
      <c r="C1115">
        <v>1</v>
      </c>
      <c r="D1115">
        <v>1983</v>
      </c>
      <c r="E1115" t="s">
        <v>35</v>
      </c>
      <c r="F1115" t="s">
        <v>206</v>
      </c>
      <c r="G1115" t="s">
        <v>25</v>
      </c>
    </row>
    <row r="1116" spans="1:7" x14ac:dyDescent="0.25">
      <c r="A1116" t="s">
        <v>37</v>
      </c>
      <c r="B1116" t="s">
        <v>71</v>
      </c>
      <c r="C1116">
        <v>4</v>
      </c>
      <c r="D1116">
        <v>1983</v>
      </c>
      <c r="E1116" t="s">
        <v>35</v>
      </c>
      <c r="F1116" t="s">
        <v>206</v>
      </c>
      <c r="G1116" t="s">
        <v>25</v>
      </c>
    </row>
    <row r="1117" spans="1:7" x14ac:dyDescent="0.25">
      <c r="A1117" t="s">
        <v>17</v>
      </c>
      <c r="B1117" t="s">
        <v>71</v>
      </c>
      <c r="C1117">
        <v>2</v>
      </c>
      <c r="D1117">
        <v>1983</v>
      </c>
      <c r="E1117" t="s">
        <v>35</v>
      </c>
      <c r="F1117" t="s">
        <v>206</v>
      </c>
      <c r="G1117" t="s">
        <v>25</v>
      </c>
    </row>
    <row r="1118" spans="1:7" x14ac:dyDescent="0.25">
      <c r="A1118" t="s">
        <v>43</v>
      </c>
      <c r="B1118" t="s">
        <v>71</v>
      </c>
      <c r="C1118">
        <v>5</v>
      </c>
      <c r="D1118">
        <v>1983</v>
      </c>
      <c r="E1118" t="s">
        <v>35</v>
      </c>
      <c r="F1118" t="s">
        <v>206</v>
      </c>
      <c r="G1118" t="s">
        <v>25</v>
      </c>
    </row>
    <row r="1119" spans="1:7" x14ac:dyDescent="0.25">
      <c r="A1119" t="s">
        <v>75</v>
      </c>
      <c r="B1119" t="s">
        <v>71</v>
      </c>
      <c r="C1119">
        <v>4</v>
      </c>
      <c r="D1119">
        <v>1983</v>
      </c>
      <c r="E1119" t="s">
        <v>35</v>
      </c>
      <c r="F1119" t="s">
        <v>206</v>
      </c>
      <c r="G1119" t="s">
        <v>25</v>
      </c>
    </row>
    <row r="1120" spans="1:7" x14ac:dyDescent="0.25">
      <c r="A1120" t="s">
        <v>48</v>
      </c>
      <c r="B1120" t="s">
        <v>71</v>
      </c>
      <c r="C1120">
        <v>3</v>
      </c>
      <c r="D1120">
        <v>1983</v>
      </c>
      <c r="E1120" t="s">
        <v>35</v>
      </c>
      <c r="F1120" t="s">
        <v>206</v>
      </c>
      <c r="G1120" t="s">
        <v>25</v>
      </c>
    </row>
    <row r="1121" spans="1:7" x14ac:dyDescent="0.25">
      <c r="A1121" t="s">
        <v>49</v>
      </c>
      <c r="B1121" t="s">
        <v>71</v>
      </c>
      <c r="C1121">
        <v>2</v>
      </c>
      <c r="D1121">
        <v>1983</v>
      </c>
      <c r="E1121" t="s">
        <v>35</v>
      </c>
      <c r="F1121" t="s">
        <v>206</v>
      </c>
      <c r="G1121" t="s">
        <v>25</v>
      </c>
    </row>
    <row r="1122" spans="1:7" x14ac:dyDescent="0.25">
      <c r="A1122" t="s">
        <v>52</v>
      </c>
      <c r="B1122" t="s">
        <v>71</v>
      </c>
      <c r="C1122">
        <v>2</v>
      </c>
      <c r="D1122">
        <v>1983</v>
      </c>
      <c r="E1122" t="s">
        <v>35</v>
      </c>
      <c r="F1122" t="s">
        <v>206</v>
      </c>
      <c r="G1122" t="s">
        <v>25</v>
      </c>
    </row>
    <row r="1123" spans="1:7" x14ac:dyDescent="0.25">
      <c r="A1123" t="s">
        <v>56</v>
      </c>
      <c r="B1123" t="s">
        <v>71</v>
      </c>
      <c r="C1123">
        <v>3</v>
      </c>
      <c r="D1123">
        <v>1983</v>
      </c>
      <c r="E1123" t="s">
        <v>35</v>
      </c>
      <c r="F1123" t="s">
        <v>206</v>
      </c>
      <c r="G1123" t="s">
        <v>25</v>
      </c>
    </row>
    <row r="1124" spans="1:7" x14ac:dyDescent="0.25">
      <c r="A1124" t="s">
        <v>29</v>
      </c>
      <c r="B1124" t="s">
        <v>71</v>
      </c>
      <c r="C1124">
        <v>4</v>
      </c>
      <c r="D1124">
        <v>1983</v>
      </c>
      <c r="E1124" t="s">
        <v>35</v>
      </c>
      <c r="F1124" t="s">
        <v>206</v>
      </c>
      <c r="G1124" t="s">
        <v>25</v>
      </c>
    </row>
    <row r="1125" spans="1:7" x14ac:dyDescent="0.25">
      <c r="A1125" t="s">
        <v>77</v>
      </c>
      <c r="B1125" t="s">
        <v>71</v>
      </c>
      <c r="C1125">
        <v>7</v>
      </c>
      <c r="D1125">
        <v>1983</v>
      </c>
      <c r="E1125" t="s">
        <v>35</v>
      </c>
      <c r="F1125" t="s">
        <v>206</v>
      </c>
      <c r="G1125" t="s">
        <v>25</v>
      </c>
    </row>
    <row r="1126" spans="1:7" x14ac:dyDescent="0.25">
      <c r="A1126" t="s">
        <v>70</v>
      </c>
      <c r="B1126" t="s">
        <v>71</v>
      </c>
      <c r="C1126">
        <v>6</v>
      </c>
      <c r="D1126">
        <v>1983</v>
      </c>
      <c r="E1126" t="s">
        <v>35</v>
      </c>
      <c r="F1126" t="s">
        <v>206</v>
      </c>
      <c r="G1126" t="s">
        <v>25</v>
      </c>
    </row>
    <row r="1127" spans="1:7" x14ac:dyDescent="0.25">
      <c r="A1127" t="s">
        <v>33</v>
      </c>
      <c r="B1127" t="s">
        <v>71</v>
      </c>
      <c r="C1127">
        <v>12</v>
      </c>
      <c r="D1127">
        <v>1983</v>
      </c>
      <c r="E1127" t="s">
        <v>35</v>
      </c>
      <c r="F1127" t="s">
        <v>206</v>
      </c>
      <c r="G1127" t="s">
        <v>25</v>
      </c>
    </row>
    <row r="1128" spans="1:7" x14ac:dyDescent="0.25">
      <c r="A1128" t="s">
        <v>78</v>
      </c>
      <c r="B1128" t="s">
        <v>71</v>
      </c>
      <c r="C1128">
        <v>1</v>
      </c>
      <c r="D1128">
        <v>1983</v>
      </c>
      <c r="E1128" t="s">
        <v>35</v>
      </c>
      <c r="F1128" t="s">
        <v>206</v>
      </c>
      <c r="G1128" t="s">
        <v>25</v>
      </c>
    </row>
    <row r="1129" spans="1:7" x14ac:dyDescent="0.25">
      <c r="A1129" t="s">
        <v>37</v>
      </c>
      <c r="B1129" t="s">
        <v>78</v>
      </c>
      <c r="C1129">
        <v>10</v>
      </c>
      <c r="D1129">
        <v>1983</v>
      </c>
      <c r="E1129" t="s">
        <v>35</v>
      </c>
      <c r="F1129" t="s">
        <v>206</v>
      </c>
      <c r="G1129" t="s">
        <v>25</v>
      </c>
    </row>
    <row r="1130" spans="1:7" x14ac:dyDescent="0.25">
      <c r="A1130" t="s">
        <v>43</v>
      </c>
      <c r="B1130" t="s">
        <v>78</v>
      </c>
      <c r="C1130">
        <v>6</v>
      </c>
      <c r="D1130">
        <v>1983</v>
      </c>
      <c r="E1130" t="s">
        <v>35</v>
      </c>
      <c r="F1130" t="s">
        <v>206</v>
      </c>
      <c r="G1130" t="s">
        <v>25</v>
      </c>
    </row>
    <row r="1131" spans="1:7" x14ac:dyDescent="0.25">
      <c r="A1131" t="s">
        <v>75</v>
      </c>
      <c r="B1131" t="s">
        <v>78</v>
      </c>
      <c r="C1131">
        <v>5</v>
      </c>
      <c r="D1131">
        <v>1983</v>
      </c>
      <c r="E1131" t="s">
        <v>35</v>
      </c>
      <c r="F1131" t="s">
        <v>206</v>
      </c>
      <c r="G1131" t="s">
        <v>25</v>
      </c>
    </row>
    <row r="1132" spans="1:7" x14ac:dyDescent="0.25">
      <c r="A1132" t="s">
        <v>49</v>
      </c>
      <c r="B1132" t="s">
        <v>78</v>
      </c>
      <c r="C1132">
        <v>5</v>
      </c>
      <c r="D1132">
        <v>1983</v>
      </c>
      <c r="E1132" t="s">
        <v>35</v>
      </c>
      <c r="F1132" t="s">
        <v>206</v>
      </c>
      <c r="G1132" t="s">
        <v>25</v>
      </c>
    </row>
    <row r="1133" spans="1:7" x14ac:dyDescent="0.25">
      <c r="A1133" t="s">
        <v>52</v>
      </c>
      <c r="B1133" t="s">
        <v>78</v>
      </c>
      <c r="C1133">
        <v>3</v>
      </c>
      <c r="D1133">
        <v>1983</v>
      </c>
      <c r="E1133" t="s">
        <v>35</v>
      </c>
      <c r="F1133" t="s">
        <v>206</v>
      </c>
      <c r="G1133" t="s">
        <v>25</v>
      </c>
    </row>
    <row r="1134" spans="1:7" x14ac:dyDescent="0.25">
      <c r="A1134" t="s">
        <v>53</v>
      </c>
      <c r="B1134" t="s">
        <v>78</v>
      </c>
      <c r="C1134">
        <v>5</v>
      </c>
      <c r="D1134">
        <v>1983</v>
      </c>
      <c r="E1134" t="s">
        <v>35</v>
      </c>
      <c r="F1134" t="s">
        <v>206</v>
      </c>
      <c r="G1134" t="s">
        <v>25</v>
      </c>
    </row>
    <row r="1135" spans="1:7" x14ac:dyDescent="0.25">
      <c r="A1135" t="s">
        <v>29</v>
      </c>
      <c r="B1135" t="s">
        <v>78</v>
      </c>
      <c r="C1135">
        <v>2</v>
      </c>
      <c r="D1135">
        <v>1983</v>
      </c>
      <c r="E1135" t="s">
        <v>35</v>
      </c>
      <c r="F1135" t="s">
        <v>206</v>
      </c>
      <c r="G1135" t="s">
        <v>25</v>
      </c>
    </row>
    <row r="1136" spans="1:7" x14ac:dyDescent="0.25">
      <c r="A1136" t="s">
        <v>77</v>
      </c>
      <c r="B1136" t="s">
        <v>78</v>
      </c>
      <c r="C1136">
        <v>5</v>
      </c>
      <c r="D1136">
        <v>1983</v>
      </c>
      <c r="E1136" t="s">
        <v>35</v>
      </c>
      <c r="F1136" t="s">
        <v>206</v>
      </c>
      <c r="G1136" t="s">
        <v>25</v>
      </c>
    </row>
    <row r="1137" spans="1:7" x14ac:dyDescent="0.25">
      <c r="A1137" t="s">
        <v>70</v>
      </c>
      <c r="B1137" t="s">
        <v>78</v>
      </c>
      <c r="C1137">
        <v>12</v>
      </c>
      <c r="D1137">
        <v>1983</v>
      </c>
      <c r="E1137" t="s">
        <v>35</v>
      </c>
      <c r="F1137" t="s">
        <v>206</v>
      </c>
      <c r="G1137" t="s">
        <v>25</v>
      </c>
    </row>
    <row r="1138" spans="1:7" x14ac:dyDescent="0.25">
      <c r="A1138" t="s">
        <v>33</v>
      </c>
      <c r="B1138" t="s">
        <v>78</v>
      </c>
      <c r="C1138">
        <v>8</v>
      </c>
      <c r="D1138">
        <v>1983</v>
      </c>
      <c r="E1138" t="s">
        <v>35</v>
      </c>
      <c r="F1138" t="s">
        <v>206</v>
      </c>
      <c r="G1138" t="s">
        <v>25</v>
      </c>
    </row>
    <row r="1139" spans="1:7" x14ac:dyDescent="0.25">
      <c r="A1139" t="s">
        <v>71</v>
      </c>
      <c r="B1139" t="s">
        <v>78</v>
      </c>
      <c r="C1139">
        <v>5</v>
      </c>
      <c r="D1139">
        <v>1983</v>
      </c>
      <c r="E1139" t="s">
        <v>35</v>
      </c>
      <c r="F1139" t="s">
        <v>206</v>
      </c>
      <c r="G1139" t="s">
        <v>25</v>
      </c>
    </row>
    <row r="1140" spans="1:7" x14ac:dyDescent="0.25">
      <c r="A1140" t="s">
        <v>75</v>
      </c>
      <c r="B1140" t="s">
        <v>37</v>
      </c>
      <c r="C1140">
        <v>4</v>
      </c>
      <c r="D1140">
        <v>1984</v>
      </c>
      <c r="E1140" t="s">
        <v>35</v>
      </c>
      <c r="F1140" t="s">
        <v>207</v>
      </c>
      <c r="G1140" t="s">
        <v>25</v>
      </c>
    </row>
    <row r="1141" spans="1:7" x14ac:dyDescent="0.25">
      <c r="A1141" t="s">
        <v>76</v>
      </c>
      <c r="B1141" t="s">
        <v>37</v>
      </c>
      <c r="C1141">
        <v>1</v>
      </c>
      <c r="D1141">
        <v>1984</v>
      </c>
      <c r="E1141" t="s">
        <v>35</v>
      </c>
      <c r="F1141" t="s">
        <v>207</v>
      </c>
      <c r="G1141" t="s">
        <v>25</v>
      </c>
    </row>
    <row r="1142" spans="1:7" x14ac:dyDescent="0.25">
      <c r="A1142" t="s">
        <v>37</v>
      </c>
      <c r="B1142" t="s">
        <v>17</v>
      </c>
      <c r="C1142">
        <v>3</v>
      </c>
      <c r="D1142">
        <v>1984</v>
      </c>
      <c r="E1142" t="s">
        <v>35</v>
      </c>
      <c r="F1142" t="s">
        <v>207</v>
      </c>
      <c r="G1142" t="s">
        <v>25</v>
      </c>
    </row>
    <row r="1143" spans="1:7" x14ac:dyDescent="0.25">
      <c r="A1143" t="s">
        <v>48</v>
      </c>
      <c r="B1143" t="s">
        <v>17</v>
      </c>
      <c r="C1143">
        <v>10</v>
      </c>
      <c r="D1143">
        <v>1984</v>
      </c>
      <c r="E1143" t="s">
        <v>35</v>
      </c>
      <c r="F1143" t="s">
        <v>207</v>
      </c>
      <c r="G1143" t="s">
        <v>25</v>
      </c>
    </row>
    <row r="1144" spans="1:7" x14ac:dyDescent="0.25">
      <c r="A1144" t="s">
        <v>49</v>
      </c>
      <c r="B1144" t="s">
        <v>17</v>
      </c>
      <c r="C1144">
        <v>12</v>
      </c>
      <c r="D1144">
        <v>1984</v>
      </c>
      <c r="E1144" t="s">
        <v>35</v>
      </c>
      <c r="F1144" t="s">
        <v>207</v>
      </c>
      <c r="G1144" t="s">
        <v>25</v>
      </c>
    </row>
    <row r="1145" spans="1:7" x14ac:dyDescent="0.25">
      <c r="A1145" t="s">
        <v>52</v>
      </c>
      <c r="B1145" t="s">
        <v>17</v>
      </c>
      <c r="C1145">
        <v>4</v>
      </c>
      <c r="D1145">
        <v>1984</v>
      </c>
      <c r="E1145" t="s">
        <v>35</v>
      </c>
      <c r="F1145" t="s">
        <v>207</v>
      </c>
      <c r="G1145" t="s">
        <v>25</v>
      </c>
    </row>
    <row r="1146" spans="1:7" x14ac:dyDescent="0.25">
      <c r="A1146" t="s">
        <v>29</v>
      </c>
      <c r="B1146" t="s">
        <v>17</v>
      </c>
      <c r="C1146">
        <v>1</v>
      </c>
      <c r="D1146">
        <v>1984</v>
      </c>
      <c r="E1146" t="s">
        <v>35</v>
      </c>
      <c r="F1146" t="s">
        <v>207</v>
      </c>
      <c r="G1146" t="s">
        <v>25</v>
      </c>
    </row>
    <row r="1147" spans="1:7" x14ac:dyDescent="0.25">
      <c r="A1147" t="s">
        <v>77</v>
      </c>
      <c r="B1147" t="s">
        <v>17</v>
      </c>
      <c r="C1147">
        <v>3</v>
      </c>
      <c r="D1147">
        <v>1984</v>
      </c>
      <c r="E1147" t="s">
        <v>35</v>
      </c>
      <c r="F1147" t="s">
        <v>207</v>
      </c>
      <c r="G1147" t="s">
        <v>25</v>
      </c>
    </row>
    <row r="1148" spans="1:7" x14ac:dyDescent="0.25">
      <c r="A1148" t="s">
        <v>69</v>
      </c>
      <c r="B1148" t="s">
        <v>17</v>
      </c>
      <c r="C1148">
        <v>2</v>
      </c>
      <c r="D1148">
        <v>1984</v>
      </c>
      <c r="E1148" t="s">
        <v>35</v>
      </c>
      <c r="F1148" t="s">
        <v>207</v>
      </c>
      <c r="G1148" t="s">
        <v>25</v>
      </c>
    </row>
    <row r="1149" spans="1:7" x14ac:dyDescent="0.25">
      <c r="A1149" t="s">
        <v>71</v>
      </c>
      <c r="B1149" t="s">
        <v>17</v>
      </c>
      <c r="C1149">
        <v>8</v>
      </c>
      <c r="D1149">
        <v>1984</v>
      </c>
      <c r="E1149" t="s">
        <v>35</v>
      </c>
      <c r="F1149" t="s">
        <v>207</v>
      </c>
      <c r="G1149" t="s">
        <v>25</v>
      </c>
    </row>
    <row r="1150" spans="1:7" x14ac:dyDescent="0.25">
      <c r="A1150" t="s">
        <v>75</v>
      </c>
      <c r="B1150" t="s">
        <v>43</v>
      </c>
      <c r="C1150">
        <v>10</v>
      </c>
      <c r="D1150">
        <v>1984</v>
      </c>
      <c r="E1150" t="s">
        <v>35</v>
      </c>
      <c r="F1150" t="s">
        <v>207</v>
      </c>
      <c r="G1150" t="s">
        <v>25</v>
      </c>
    </row>
    <row r="1151" spans="1:7" x14ac:dyDescent="0.25">
      <c r="A1151" t="s">
        <v>49</v>
      </c>
      <c r="B1151" t="s">
        <v>43</v>
      </c>
      <c r="C1151">
        <v>1</v>
      </c>
      <c r="D1151">
        <v>1984</v>
      </c>
      <c r="E1151" t="s">
        <v>35</v>
      </c>
      <c r="F1151" t="s">
        <v>207</v>
      </c>
      <c r="G1151" t="s">
        <v>25</v>
      </c>
    </row>
    <row r="1152" spans="1:7" x14ac:dyDescent="0.25">
      <c r="A1152" t="s">
        <v>76</v>
      </c>
      <c r="B1152" t="s">
        <v>43</v>
      </c>
      <c r="C1152">
        <v>4</v>
      </c>
      <c r="D1152">
        <v>1984</v>
      </c>
      <c r="E1152" t="s">
        <v>35</v>
      </c>
      <c r="F1152" t="s">
        <v>207</v>
      </c>
      <c r="G1152" t="s">
        <v>25</v>
      </c>
    </row>
    <row r="1153" spans="1:7" x14ac:dyDescent="0.25">
      <c r="A1153" t="s">
        <v>70</v>
      </c>
      <c r="B1153" t="s">
        <v>43</v>
      </c>
      <c r="C1153">
        <v>4</v>
      </c>
      <c r="D1153">
        <v>1984</v>
      </c>
      <c r="E1153" t="s">
        <v>35</v>
      </c>
      <c r="F1153" t="s">
        <v>207</v>
      </c>
      <c r="G1153" t="s">
        <v>25</v>
      </c>
    </row>
    <row r="1154" spans="1:7" x14ac:dyDescent="0.25">
      <c r="A1154" t="s">
        <v>37</v>
      </c>
      <c r="B1154" t="s">
        <v>75</v>
      </c>
      <c r="C1154">
        <v>4</v>
      </c>
      <c r="D1154">
        <v>1984</v>
      </c>
      <c r="E1154" t="s">
        <v>35</v>
      </c>
      <c r="F1154" t="s">
        <v>207</v>
      </c>
      <c r="G1154" t="s">
        <v>25</v>
      </c>
    </row>
    <row r="1155" spans="1:7" x14ac:dyDescent="0.25">
      <c r="A1155" t="s">
        <v>17</v>
      </c>
      <c r="B1155" t="s">
        <v>75</v>
      </c>
      <c r="C1155">
        <v>8</v>
      </c>
      <c r="D1155">
        <v>1984</v>
      </c>
      <c r="E1155" t="s">
        <v>35</v>
      </c>
      <c r="F1155" t="s">
        <v>207</v>
      </c>
      <c r="G1155" t="s">
        <v>25</v>
      </c>
    </row>
    <row r="1156" spans="1:7" x14ac:dyDescent="0.25">
      <c r="A1156" t="s">
        <v>43</v>
      </c>
      <c r="B1156" t="s">
        <v>75</v>
      </c>
      <c r="C1156">
        <v>5</v>
      </c>
      <c r="D1156">
        <v>1984</v>
      </c>
      <c r="E1156" t="s">
        <v>35</v>
      </c>
      <c r="F1156" t="s">
        <v>207</v>
      </c>
      <c r="G1156" t="s">
        <v>25</v>
      </c>
    </row>
    <row r="1157" spans="1:7" x14ac:dyDescent="0.25">
      <c r="A1157" t="s">
        <v>48</v>
      </c>
      <c r="B1157" t="s">
        <v>75</v>
      </c>
      <c r="C1157">
        <v>5</v>
      </c>
      <c r="D1157">
        <v>1984</v>
      </c>
      <c r="E1157" t="s">
        <v>35</v>
      </c>
      <c r="F1157" t="s">
        <v>207</v>
      </c>
      <c r="G1157" t="s">
        <v>25</v>
      </c>
    </row>
    <row r="1158" spans="1:7" x14ac:dyDescent="0.25">
      <c r="A1158" t="s">
        <v>49</v>
      </c>
      <c r="B1158" t="s">
        <v>75</v>
      </c>
      <c r="C1158">
        <v>8</v>
      </c>
      <c r="D1158">
        <v>1984</v>
      </c>
      <c r="E1158" t="s">
        <v>35</v>
      </c>
      <c r="F1158" t="s">
        <v>207</v>
      </c>
      <c r="G1158" t="s">
        <v>25</v>
      </c>
    </row>
    <row r="1159" spans="1:7" x14ac:dyDescent="0.25">
      <c r="A1159" t="s">
        <v>52</v>
      </c>
      <c r="B1159" t="s">
        <v>75</v>
      </c>
      <c r="C1159">
        <v>5</v>
      </c>
      <c r="D1159">
        <v>1984</v>
      </c>
      <c r="E1159" t="s">
        <v>35</v>
      </c>
      <c r="F1159" t="s">
        <v>207</v>
      </c>
      <c r="G1159" t="s">
        <v>25</v>
      </c>
    </row>
    <row r="1160" spans="1:7" x14ac:dyDescent="0.25">
      <c r="A1160" t="s">
        <v>76</v>
      </c>
      <c r="B1160" t="s">
        <v>75</v>
      </c>
      <c r="C1160">
        <v>10</v>
      </c>
      <c r="D1160">
        <v>1984</v>
      </c>
      <c r="E1160" t="s">
        <v>35</v>
      </c>
      <c r="F1160" t="s">
        <v>207</v>
      </c>
      <c r="G1160" t="s">
        <v>25</v>
      </c>
    </row>
    <row r="1161" spans="1:7" x14ac:dyDescent="0.25">
      <c r="A1161" t="s">
        <v>29</v>
      </c>
      <c r="B1161" t="s">
        <v>75</v>
      </c>
      <c r="C1161">
        <v>5</v>
      </c>
      <c r="D1161">
        <v>1984</v>
      </c>
      <c r="E1161" t="s">
        <v>35</v>
      </c>
      <c r="F1161" t="s">
        <v>207</v>
      </c>
      <c r="G1161" t="s">
        <v>25</v>
      </c>
    </row>
    <row r="1162" spans="1:7" x14ac:dyDescent="0.25">
      <c r="A1162" t="s">
        <v>77</v>
      </c>
      <c r="B1162" t="s">
        <v>75</v>
      </c>
      <c r="C1162">
        <v>12</v>
      </c>
      <c r="D1162">
        <v>1984</v>
      </c>
      <c r="E1162" t="s">
        <v>35</v>
      </c>
      <c r="F1162" t="s">
        <v>207</v>
      </c>
      <c r="G1162" t="s">
        <v>25</v>
      </c>
    </row>
    <row r="1163" spans="1:7" x14ac:dyDescent="0.25">
      <c r="A1163" t="s">
        <v>69</v>
      </c>
      <c r="B1163" t="s">
        <v>75</v>
      </c>
      <c r="C1163">
        <v>6</v>
      </c>
      <c r="D1163">
        <v>1984</v>
      </c>
      <c r="E1163" t="s">
        <v>35</v>
      </c>
      <c r="F1163" t="s">
        <v>207</v>
      </c>
      <c r="G1163" t="s">
        <v>25</v>
      </c>
    </row>
    <row r="1164" spans="1:7" x14ac:dyDescent="0.25">
      <c r="A1164" t="s">
        <v>70</v>
      </c>
      <c r="B1164" t="s">
        <v>75</v>
      </c>
      <c r="C1164">
        <v>5</v>
      </c>
      <c r="D1164">
        <v>1984</v>
      </c>
      <c r="E1164" t="s">
        <v>35</v>
      </c>
      <c r="F1164" t="s">
        <v>207</v>
      </c>
      <c r="G1164" t="s">
        <v>25</v>
      </c>
    </row>
    <row r="1165" spans="1:7" x14ac:dyDescent="0.25">
      <c r="A1165" t="s">
        <v>33</v>
      </c>
      <c r="B1165" t="s">
        <v>75</v>
      </c>
      <c r="C1165">
        <v>1</v>
      </c>
      <c r="D1165">
        <v>1984</v>
      </c>
      <c r="E1165" t="s">
        <v>35</v>
      </c>
      <c r="F1165" t="s">
        <v>207</v>
      </c>
      <c r="G1165" t="s">
        <v>25</v>
      </c>
    </row>
    <row r="1166" spans="1:7" x14ac:dyDescent="0.25">
      <c r="A1166" t="s">
        <v>71</v>
      </c>
      <c r="B1166" t="s">
        <v>75</v>
      </c>
      <c r="C1166">
        <v>3</v>
      </c>
      <c r="D1166">
        <v>1984</v>
      </c>
      <c r="E1166" t="s">
        <v>35</v>
      </c>
      <c r="F1166" t="s">
        <v>207</v>
      </c>
      <c r="G1166" t="s">
        <v>25</v>
      </c>
    </row>
    <row r="1167" spans="1:7" x14ac:dyDescent="0.25">
      <c r="A1167" t="s">
        <v>78</v>
      </c>
      <c r="B1167" t="s">
        <v>75</v>
      </c>
      <c r="C1167">
        <v>12</v>
      </c>
      <c r="D1167">
        <v>1984</v>
      </c>
      <c r="E1167" t="s">
        <v>35</v>
      </c>
      <c r="F1167" t="s">
        <v>207</v>
      </c>
      <c r="G1167" t="s">
        <v>25</v>
      </c>
    </row>
    <row r="1168" spans="1:7" x14ac:dyDescent="0.25">
      <c r="A1168" t="s">
        <v>37</v>
      </c>
      <c r="B1168" t="s">
        <v>48</v>
      </c>
      <c r="C1168">
        <v>5</v>
      </c>
      <c r="D1168">
        <v>1984</v>
      </c>
      <c r="E1168" t="s">
        <v>35</v>
      </c>
      <c r="F1168" t="s">
        <v>207</v>
      </c>
      <c r="G1168" t="s">
        <v>25</v>
      </c>
    </row>
    <row r="1169" spans="1:7" x14ac:dyDescent="0.25">
      <c r="A1169" t="s">
        <v>43</v>
      </c>
      <c r="B1169" t="s">
        <v>48</v>
      </c>
      <c r="C1169">
        <v>4</v>
      </c>
      <c r="D1169">
        <v>1984</v>
      </c>
      <c r="E1169" t="s">
        <v>35</v>
      </c>
      <c r="F1169" t="s">
        <v>207</v>
      </c>
      <c r="G1169" t="s">
        <v>25</v>
      </c>
    </row>
    <row r="1170" spans="1:7" x14ac:dyDescent="0.25">
      <c r="A1170" t="s">
        <v>75</v>
      </c>
      <c r="B1170" t="s">
        <v>48</v>
      </c>
      <c r="C1170">
        <v>6</v>
      </c>
      <c r="D1170">
        <v>1984</v>
      </c>
      <c r="E1170" t="s">
        <v>35</v>
      </c>
      <c r="F1170" t="s">
        <v>207</v>
      </c>
      <c r="G1170" t="s">
        <v>25</v>
      </c>
    </row>
    <row r="1171" spans="1:7" x14ac:dyDescent="0.25">
      <c r="A1171" t="s">
        <v>49</v>
      </c>
      <c r="B1171" t="s">
        <v>48</v>
      </c>
      <c r="C1171">
        <v>5</v>
      </c>
      <c r="D1171">
        <v>1984</v>
      </c>
      <c r="E1171" t="s">
        <v>35</v>
      </c>
      <c r="F1171" t="s">
        <v>207</v>
      </c>
      <c r="G1171" t="s">
        <v>25</v>
      </c>
    </row>
    <row r="1172" spans="1:7" x14ac:dyDescent="0.25">
      <c r="A1172" t="s">
        <v>52</v>
      </c>
      <c r="B1172" t="s">
        <v>48</v>
      </c>
      <c r="C1172">
        <v>1</v>
      </c>
      <c r="D1172">
        <v>1984</v>
      </c>
      <c r="E1172" t="s">
        <v>35</v>
      </c>
      <c r="F1172" t="s">
        <v>207</v>
      </c>
      <c r="G1172" t="s">
        <v>25</v>
      </c>
    </row>
    <row r="1173" spans="1:7" x14ac:dyDescent="0.25">
      <c r="A1173" t="s">
        <v>77</v>
      </c>
      <c r="B1173" t="s">
        <v>48</v>
      </c>
      <c r="C1173">
        <v>5</v>
      </c>
      <c r="D1173">
        <v>1984</v>
      </c>
      <c r="E1173" t="s">
        <v>35</v>
      </c>
      <c r="F1173" t="s">
        <v>207</v>
      </c>
      <c r="G1173" t="s">
        <v>25</v>
      </c>
    </row>
    <row r="1174" spans="1:7" x14ac:dyDescent="0.25">
      <c r="A1174" t="s">
        <v>69</v>
      </c>
      <c r="B1174" t="s">
        <v>48</v>
      </c>
      <c r="C1174">
        <v>1</v>
      </c>
      <c r="D1174">
        <v>1984</v>
      </c>
      <c r="E1174" t="s">
        <v>35</v>
      </c>
      <c r="F1174" t="s">
        <v>207</v>
      </c>
      <c r="G1174" t="s">
        <v>25</v>
      </c>
    </row>
    <row r="1175" spans="1:7" x14ac:dyDescent="0.25">
      <c r="A1175" t="s">
        <v>70</v>
      </c>
      <c r="B1175" t="s">
        <v>48</v>
      </c>
      <c r="C1175">
        <v>7</v>
      </c>
      <c r="D1175">
        <v>1984</v>
      </c>
      <c r="E1175" t="s">
        <v>35</v>
      </c>
      <c r="F1175" t="s">
        <v>207</v>
      </c>
      <c r="G1175" t="s">
        <v>25</v>
      </c>
    </row>
    <row r="1176" spans="1:7" x14ac:dyDescent="0.25">
      <c r="A1176" t="s">
        <v>37</v>
      </c>
      <c r="B1176" t="s">
        <v>49</v>
      </c>
      <c r="C1176">
        <v>8</v>
      </c>
      <c r="D1176">
        <v>1984</v>
      </c>
      <c r="E1176" t="s">
        <v>35</v>
      </c>
      <c r="F1176" t="s">
        <v>207</v>
      </c>
      <c r="G1176" t="s">
        <v>25</v>
      </c>
    </row>
    <row r="1177" spans="1:7" x14ac:dyDescent="0.25">
      <c r="A1177" t="s">
        <v>17</v>
      </c>
      <c r="B1177" t="s">
        <v>49</v>
      </c>
      <c r="C1177">
        <v>10</v>
      </c>
      <c r="D1177">
        <v>1984</v>
      </c>
      <c r="E1177" t="s">
        <v>35</v>
      </c>
      <c r="F1177" t="s">
        <v>207</v>
      </c>
      <c r="G1177" t="s">
        <v>25</v>
      </c>
    </row>
    <row r="1178" spans="1:7" x14ac:dyDescent="0.25">
      <c r="A1178" t="s">
        <v>43</v>
      </c>
      <c r="B1178" t="s">
        <v>49</v>
      </c>
      <c r="C1178">
        <v>3</v>
      </c>
      <c r="D1178">
        <v>1984</v>
      </c>
      <c r="E1178" t="s">
        <v>35</v>
      </c>
      <c r="F1178" t="s">
        <v>207</v>
      </c>
      <c r="G1178" t="s">
        <v>25</v>
      </c>
    </row>
    <row r="1179" spans="1:7" x14ac:dyDescent="0.25">
      <c r="A1179" t="s">
        <v>29</v>
      </c>
      <c r="B1179" t="s">
        <v>49</v>
      </c>
      <c r="C1179">
        <v>7</v>
      </c>
      <c r="D1179">
        <v>1984</v>
      </c>
      <c r="E1179" t="s">
        <v>35</v>
      </c>
      <c r="F1179" t="s">
        <v>207</v>
      </c>
      <c r="G1179" t="s">
        <v>25</v>
      </c>
    </row>
    <row r="1180" spans="1:7" x14ac:dyDescent="0.25">
      <c r="A1180" t="s">
        <v>77</v>
      </c>
      <c r="B1180" t="s">
        <v>49</v>
      </c>
      <c r="C1180">
        <v>2</v>
      </c>
      <c r="D1180">
        <v>1984</v>
      </c>
      <c r="E1180" t="s">
        <v>35</v>
      </c>
      <c r="F1180" t="s">
        <v>207</v>
      </c>
      <c r="G1180" t="s">
        <v>25</v>
      </c>
    </row>
    <row r="1181" spans="1:7" x14ac:dyDescent="0.25">
      <c r="A1181" t="s">
        <v>70</v>
      </c>
      <c r="B1181" t="s">
        <v>49</v>
      </c>
      <c r="C1181">
        <v>2</v>
      </c>
      <c r="D1181">
        <v>1984</v>
      </c>
      <c r="E1181" t="s">
        <v>35</v>
      </c>
      <c r="F1181" t="s">
        <v>207</v>
      </c>
      <c r="G1181" t="s">
        <v>25</v>
      </c>
    </row>
    <row r="1182" spans="1:7" x14ac:dyDescent="0.25">
      <c r="A1182" t="s">
        <v>33</v>
      </c>
      <c r="B1182" t="s">
        <v>49</v>
      </c>
      <c r="C1182">
        <v>4</v>
      </c>
      <c r="D1182">
        <v>1984</v>
      </c>
      <c r="E1182" t="s">
        <v>35</v>
      </c>
      <c r="F1182" t="s">
        <v>207</v>
      </c>
      <c r="G1182" t="s">
        <v>25</v>
      </c>
    </row>
    <row r="1183" spans="1:7" x14ac:dyDescent="0.25">
      <c r="A1183" t="s">
        <v>71</v>
      </c>
      <c r="B1183" t="s">
        <v>49</v>
      </c>
      <c r="C1183">
        <v>12</v>
      </c>
      <c r="D1183">
        <v>1984</v>
      </c>
      <c r="E1183" t="s">
        <v>35</v>
      </c>
      <c r="F1183" t="s">
        <v>207</v>
      </c>
      <c r="G1183" t="s">
        <v>25</v>
      </c>
    </row>
    <row r="1184" spans="1:7" x14ac:dyDescent="0.25">
      <c r="A1184" t="s">
        <v>78</v>
      </c>
      <c r="B1184" t="s">
        <v>49</v>
      </c>
      <c r="C1184">
        <v>6</v>
      </c>
      <c r="D1184">
        <v>1984</v>
      </c>
      <c r="E1184" t="s">
        <v>35</v>
      </c>
      <c r="F1184" t="s">
        <v>207</v>
      </c>
      <c r="G1184" t="s">
        <v>25</v>
      </c>
    </row>
    <row r="1185" spans="1:7" x14ac:dyDescent="0.25">
      <c r="A1185" t="s">
        <v>37</v>
      </c>
      <c r="B1185" t="s">
        <v>52</v>
      </c>
      <c r="C1185">
        <v>1</v>
      </c>
      <c r="D1185">
        <v>1984</v>
      </c>
      <c r="E1185" t="s">
        <v>35</v>
      </c>
      <c r="F1185" t="s">
        <v>207</v>
      </c>
      <c r="G1185" t="s">
        <v>25</v>
      </c>
    </row>
    <row r="1186" spans="1:7" x14ac:dyDescent="0.25">
      <c r="A1186" t="s">
        <v>17</v>
      </c>
      <c r="B1186" t="s">
        <v>52</v>
      </c>
      <c r="C1186">
        <v>6</v>
      </c>
      <c r="D1186">
        <v>1984</v>
      </c>
      <c r="E1186" t="s">
        <v>35</v>
      </c>
      <c r="F1186" t="s">
        <v>207</v>
      </c>
      <c r="G1186" t="s">
        <v>25</v>
      </c>
    </row>
    <row r="1187" spans="1:7" x14ac:dyDescent="0.25">
      <c r="A1187" t="s">
        <v>75</v>
      </c>
      <c r="B1187" t="s">
        <v>52</v>
      </c>
      <c r="C1187">
        <v>2</v>
      </c>
      <c r="D1187">
        <v>1984</v>
      </c>
      <c r="E1187" t="s">
        <v>35</v>
      </c>
      <c r="F1187" t="s">
        <v>207</v>
      </c>
      <c r="G1187" t="s">
        <v>25</v>
      </c>
    </row>
    <row r="1188" spans="1:7" x14ac:dyDescent="0.25">
      <c r="A1188" t="s">
        <v>49</v>
      </c>
      <c r="B1188" t="s">
        <v>52</v>
      </c>
      <c r="C1188">
        <v>4</v>
      </c>
      <c r="D1188">
        <v>1984</v>
      </c>
      <c r="E1188" t="s">
        <v>35</v>
      </c>
      <c r="F1188" t="s">
        <v>207</v>
      </c>
      <c r="G1188" t="s">
        <v>25</v>
      </c>
    </row>
    <row r="1189" spans="1:7" x14ac:dyDescent="0.25">
      <c r="A1189" t="s">
        <v>29</v>
      </c>
      <c r="B1189" t="s">
        <v>52</v>
      </c>
      <c r="C1189">
        <v>2</v>
      </c>
      <c r="D1189">
        <v>1984</v>
      </c>
      <c r="E1189" t="s">
        <v>35</v>
      </c>
      <c r="F1189" t="s">
        <v>207</v>
      </c>
      <c r="G1189" t="s">
        <v>25</v>
      </c>
    </row>
    <row r="1190" spans="1:7" x14ac:dyDescent="0.25">
      <c r="A1190" t="s">
        <v>77</v>
      </c>
      <c r="B1190" t="s">
        <v>52</v>
      </c>
      <c r="C1190">
        <v>7</v>
      </c>
      <c r="D1190">
        <v>1984</v>
      </c>
      <c r="E1190" t="s">
        <v>35</v>
      </c>
      <c r="F1190" t="s">
        <v>207</v>
      </c>
      <c r="G1190" t="s">
        <v>25</v>
      </c>
    </row>
    <row r="1191" spans="1:7" x14ac:dyDescent="0.25">
      <c r="A1191" t="s">
        <v>71</v>
      </c>
      <c r="B1191" t="s">
        <v>52</v>
      </c>
      <c r="C1191">
        <v>5</v>
      </c>
      <c r="D1191">
        <v>1984</v>
      </c>
      <c r="E1191" t="s">
        <v>35</v>
      </c>
      <c r="F1191" t="s">
        <v>207</v>
      </c>
      <c r="G1191" t="s">
        <v>25</v>
      </c>
    </row>
    <row r="1192" spans="1:7" x14ac:dyDescent="0.25">
      <c r="A1192" t="s">
        <v>78</v>
      </c>
      <c r="B1192" t="s">
        <v>52</v>
      </c>
      <c r="C1192">
        <v>2</v>
      </c>
      <c r="D1192">
        <v>1984</v>
      </c>
      <c r="E1192" t="s">
        <v>35</v>
      </c>
      <c r="F1192" t="s">
        <v>207</v>
      </c>
      <c r="G1192" t="s">
        <v>25</v>
      </c>
    </row>
    <row r="1193" spans="1:7" x14ac:dyDescent="0.25">
      <c r="A1193" t="s">
        <v>37</v>
      </c>
      <c r="B1193" t="s">
        <v>76</v>
      </c>
      <c r="C1193">
        <v>10</v>
      </c>
      <c r="D1193">
        <v>1984</v>
      </c>
      <c r="E1193" t="s">
        <v>35</v>
      </c>
      <c r="F1193" t="s">
        <v>207</v>
      </c>
      <c r="G1193" t="s">
        <v>25</v>
      </c>
    </row>
    <row r="1194" spans="1:7" x14ac:dyDescent="0.25">
      <c r="A1194" t="s">
        <v>17</v>
      </c>
      <c r="B1194" t="s">
        <v>76</v>
      </c>
      <c r="C1194">
        <v>12</v>
      </c>
      <c r="D1194">
        <v>1984</v>
      </c>
      <c r="E1194" t="s">
        <v>35</v>
      </c>
      <c r="F1194" t="s">
        <v>207</v>
      </c>
      <c r="G1194" t="s">
        <v>25</v>
      </c>
    </row>
    <row r="1195" spans="1:7" x14ac:dyDescent="0.25">
      <c r="A1195" t="s">
        <v>43</v>
      </c>
      <c r="B1195" t="s">
        <v>76</v>
      </c>
      <c r="C1195">
        <v>10</v>
      </c>
      <c r="D1195">
        <v>1984</v>
      </c>
      <c r="E1195" t="s">
        <v>35</v>
      </c>
      <c r="F1195" t="s">
        <v>207</v>
      </c>
      <c r="G1195" t="s">
        <v>25</v>
      </c>
    </row>
    <row r="1196" spans="1:7" x14ac:dyDescent="0.25">
      <c r="A1196" t="s">
        <v>75</v>
      </c>
      <c r="B1196" t="s">
        <v>76</v>
      </c>
      <c r="C1196">
        <v>3</v>
      </c>
      <c r="D1196">
        <v>1984</v>
      </c>
      <c r="E1196" t="s">
        <v>35</v>
      </c>
      <c r="F1196" t="s">
        <v>207</v>
      </c>
      <c r="G1196" t="s">
        <v>25</v>
      </c>
    </row>
    <row r="1197" spans="1:7" x14ac:dyDescent="0.25">
      <c r="A1197" t="s">
        <v>48</v>
      </c>
      <c r="B1197" t="s">
        <v>76</v>
      </c>
      <c r="C1197">
        <v>7</v>
      </c>
      <c r="D1197">
        <v>1984</v>
      </c>
      <c r="E1197" t="s">
        <v>35</v>
      </c>
      <c r="F1197" t="s">
        <v>207</v>
      </c>
      <c r="G1197" t="s">
        <v>25</v>
      </c>
    </row>
    <row r="1198" spans="1:7" x14ac:dyDescent="0.25">
      <c r="A1198" t="s">
        <v>49</v>
      </c>
      <c r="B1198" t="s">
        <v>76</v>
      </c>
      <c r="C1198">
        <v>3</v>
      </c>
      <c r="D1198">
        <v>1984</v>
      </c>
      <c r="E1198" t="s">
        <v>35</v>
      </c>
      <c r="F1198" t="s">
        <v>207</v>
      </c>
      <c r="G1198" t="s">
        <v>25</v>
      </c>
    </row>
    <row r="1199" spans="1:7" x14ac:dyDescent="0.25">
      <c r="A1199" t="s">
        <v>52</v>
      </c>
      <c r="B1199" t="s">
        <v>76</v>
      </c>
      <c r="C1199">
        <v>10</v>
      </c>
      <c r="D1199">
        <v>1984</v>
      </c>
      <c r="E1199" t="s">
        <v>35</v>
      </c>
      <c r="F1199" t="s">
        <v>207</v>
      </c>
      <c r="G1199" t="s">
        <v>25</v>
      </c>
    </row>
    <row r="1200" spans="1:7" x14ac:dyDescent="0.25">
      <c r="A1200" t="s">
        <v>29</v>
      </c>
      <c r="B1200" t="s">
        <v>76</v>
      </c>
      <c r="C1200">
        <v>12</v>
      </c>
      <c r="D1200">
        <v>1984</v>
      </c>
      <c r="E1200" t="s">
        <v>35</v>
      </c>
      <c r="F1200" t="s">
        <v>207</v>
      </c>
      <c r="G1200" t="s">
        <v>25</v>
      </c>
    </row>
    <row r="1201" spans="1:7" x14ac:dyDescent="0.25">
      <c r="A1201" t="s">
        <v>77</v>
      </c>
      <c r="B1201" t="s">
        <v>76</v>
      </c>
      <c r="C1201">
        <v>4</v>
      </c>
      <c r="D1201">
        <v>1984</v>
      </c>
      <c r="E1201" t="s">
        <v>35</v>
      </c>
      <c r="F1201" t="s">
        <v>207</v>
      </c>
      <c r="G1201" t="s">
        <v>25</v>
      </c>
    </row>
    <row r="1202" spans="1:7" x14ac:dyDescent="0.25">
      <c r="A1202" t="s">
        <v>69</v>
      </c>
      <c r="B1202" t="s">
        <v>76</v>
      </c>
      <c r="C1202">
        <v>10</v>
      </c>
      <c r="D1202">
        <v>1984</v>
      </c>
      <c r="E1202" t="s">
        <v>35</v>
      </c>
      <c r="F1202" t="s">
        <v>207</v>
      </c>
      <c r="G1202" t="s">
        <v>25</v>
      </c>
    </row>
    <row r="1203" spans="1:7" x14ac:dyDescent="0.25">
      <c r="A1203" t="s">
        <v>70</v>
      </c>
      <c r="B1203" t="s">
        <v>76</v>
      </c>
      <c r="C1203">
        <v>12</v>
      </c>
      <c r="D1203">
        <v>1984</v>
      </c>
      <c r="E1203" t="s">
        <v>35</v>
      </c>
      <c r="F1203" t="s">
        <v>207</v>
      </c>
      <c r="G1203" t="s">
        <v>25</v>
      </c>
    </row>
    <row r="1204" spans="1:7" x14ac:dyDescent="0.25">
      <c r="A1204" t="s">
        <v>33</v>
      </c>
      <c r="B1204" t="s">
        <v>76</v>
      </c>
      <c r="C1204">
        <v>12</v>
      </c>
      <c r="D1204">
        <v>1984</v>
      </c>
      <c r="E1204" t="s">
        <v>35</v>
      </c>
      <c r="F1204" t="s">
        <v>207</v>
      </c>
      <c r="G1204" t="s">
        <v>25</v>
      </c>
    </row>
    <row r="1205" spans="1:7" x14ac:dyDescent="0.25">
      <c r="A1205" t="s">
        <v>71</v>
      </c>
      <c r="B1205" t="s">
        <v>76</v>
      </c>
      <c r="C1205">
        <v>7</v>
      </c>
      <c r="D1205">
        <v>1984</v>
      </c>
      <c r="E1205" t="s">
        <v>35</v>
      </c>
      <c r="F1205" t="s">
        <v>207</v>
      </c>
      <c r="G1205" t="s">
        <v>25</v>
      </c>
    </row>
    <row r="1206" spans="1:7" x14ac:dyDescent="0.25">
      <c r="A1206" t="s">
        <v>78</v>
      </c>
      <c r="B1206" t="s">
        <v>76</v>
      </c>
      <c r="C1206">
        <v>8</v>
      </c>
      <c r="D1206">
        <v>1984</v>
      </c>
      <c r="E1206" t="s">
        <v>35</v>
      </c>
      <c r="F1206" t="s">
        <v>207</v>
      </c>
      <c r="G1206" t="s">
        <v>25</v>
      </c>
    </row>
    <row r="1207" spans="1:7" x14ac:dyDescent="0.25">
      <c r="A1207" t="s">
        <v>37</v>
      </c>
      <c r="B1207" t="s">
        <v>29</v>
      </c>
      <c r="C1207">
        <v>7</v>
      </c>
      <c r="D1207">
        <v>1984</v>
      </c>
      <c r="E1207" t="s">
        <v>35</v>
      </c>
      <c r="F1207" t="s">
        <v>207</v>
      </c>
      <c r="G1207" t="s">
        <v>25</v>
      </c>
    </row>
    <row r="1208" spans="1:7" x14ac:dyDescent="0.25">
      <c r="A1208" t="s">
        <v>48</v>
      </c>
      <c r="B1208" t="s">
        <v>29</v>
      </c>
      <c r="C1208">
        <v>12</v>
      </c>
      <c r="D1208">
        <v>1984</v>
      </c>
      <c r="E1208" t="s">
        <v>35</v>
      </c>
      <c r="F1208" t="s">
        <v>207</v>
      </c>
      <c r="G1208" t="s">
        <v>25</v>
      </c>
    </row>
    <row r="1209" spans="1:7" x14ac:dyDescent="0.25">
      <c r="A1209" t="s">
        <v>52</v>
      </c>
      <c r="B1209" t="s">
        <v>29</v>
      </c>
      <c r="C1209">
        <v>6</v>
      </c>
      <c r="D1209">
        <v>1984</v>
      </c>
      <c r="E1209" t="s">
        <v>35</v>
      </c>
      <c r="F1209" t="s">
        <v>207</v>
      </c>
      <c r="G1209" t="s">
        <v>25</v>
      </c>
    </row>
    <row r="1210" spans="1:7" x14ac:dyDescent="0.25">
      <c r="A1210" t="s">
        <v>77</v>
      </c>
      <c r="B1210" t="s">
        <v>29</v>
      </c>
      <c r="C1210">
        <v>1</v>
      </c>
      <c r="D1210">
        <v>1984</v>
      </c>
      <c r="E1210" t="s">
        <v>35</v>
      </c>
      <c r="F1210" t="s">
        <v>207</v>
      </c>
      <c r="G1210" t="s">
        <v>25</v>
      </c>
    </row>
    <row r="1211" spans="1:7" x14ac:dyDescent="0.25">
      <c r="A1211" t="s">
        <v>69</v>
      </c>
      <c r="B1211" t="s">
        <v>29</v>
      </c>
      <c r="C1211">
        <v>12</v>
      </c>
      <c r="D1211">
        <v>1984</v>
      </c>
      <c r="E1211" t="s">
        <v>35</v>
      </c>
      <c r="F1211" t="s">
        <v>207</v>
      </c>
      <c r="G1211" t="s">
        <v>25</v>
      </c>
    </row>
    <row r="1212" spans="1:7" x14ac:dyDescent="0.25">
      <c r="A1212" t="s">
        <v>33</v>
      </c>
      <c r="B1212" t="s">
        <v>29</v>
      </c>
      <c r="C1212">
        <v>7</v>
      </c>
      <c r="D1212">
        <v>1984</v>
      </c>
      <c r="E1212" t="s">
        <v>35</v>
      </c>
      <c r="F1212" t="s">
        <v>207</v>
      </c>
      <c r="G1212" t="s">
        <v>25</v>
      </c>
    </row>
    <row r="1213" spans="1:7" x14ac:dyDescent="0.25">
      <c r="A1213" t="s">
        <v>17</v>
      </c>
      <c r="B1213" t="s">
        <v>77</v>
      </c>
      <c r="C1213">
        <v>1</v>
      </c>
      <c r="D1213">
        <v>1984</v>
      </c>
      <c r="E1213" t="s">
        <v>35</v>
      </c>
      <c r="F1213" t="s">
        <v>207</v>
      </c>
      <c r="G1213" t="s">
        <v>25</v>
      </c>
    </row>
    <row r="1214" spans="1:7" x14ac:dyDescent="0.25">
      <c r="A1214" t="s">
        <v>48</v>
      </c>
      <c r="B1214" t="s">
        <v>77</v>
      </c>
      <c r="C1214">
        <v>6</v>
      </c>
      <c r="D1214">
        <v>1984</v>
      </c>
      <c r="E1214" t="s">
        <v>35</v>
      </c>
      <c r="F1214" t="s">
        <v>207</v>
      </c>
      <c r="G1214" t="s">
        <v>25</v>
      </c>
    </row>
    <row r="1215" spans="1:7" x14ac:dyDescent="0.25">
      <c r="A1215" t="s">
        <v>52</v>
      </c>
      <c r="B1215" t="s">
        <v>77</v>
      </c>
      <c r="C1215">
        <v>2</v>
      </c>
      <c r="D1215">
        <v>1984</v>
      </c>
      <c r="E1215" t="s">
        <v>35</v>
      </c>
      <c r="F1215" t="s">
        <v>207</v>
      </c>
      <c r="G1215" t="s">
        <v>25</v>
      </c>
    </row>
    <row r="1216" spans="1:7" x14ac:dyDescent="0.25">
      <c r="A1216" t="s">
        <v>76</v>
      </c>
      <c r="B1216" t="s">
        <v>77</v>
      </c>
      <c r="C1216">
        <v>3</v>
      </c>
      <c r="D1216">
        <v>1984</v>
      </c>
      <c r="E1216" t="s">
        <v>35</v>
      </c>
      <c r="F1216" t="s">
        <v>207</v>
      </c>
      <c r="G1216" t="s">
        <v>25</v>
      </c>
    </row>
    <row r="1217" spans="1:7" x14ac:dyDescent="0.25">
      <c r="A1217" t="s">
        <v>70</v>
      </c>
      <c r="B1217" t="s">
        <v>77</v>
      </c>
      <c r="C1217">
        <v>8</v>
      </c>
      <c r="D1217">
        <v>1984</v>
      </c>
      <c r="E1217" t="s">
        <v>35</v>
      </c>
      <c r="F1217" t="s">
        <v>207</v>
      </c>
      <c r="G1217" t="s">
        <v>25</v>
      </c>
    </row>
    <row r="1218" spans="1:7" x14ac:dyDescent="0.25">
      <c r="A1218" t="s">
        <v>33</v>
      </c>
      <c r="B1218" t="s">
        <v>77</v>
      </c>
      <c r="C1218">
        <v>2</v>
      </c>
      <c r="D1218">
        <v>1984</v>
      </c>
      <c r="E1218" t="s">
        <v>35</v>
      </c>
      <c r="F1218" t="s">
        <v>207</v>
      </c>
      <c r="G1218" t="s">
        <v>25</v>
      </c>
    </row>
    <row r="1219" spans="1:7" x14ac:dyDescent="0.25">
      <c r="A1219" t="s">
        <v>37</v>
      </c>
      <c r="B1219" t="s">
        <v>69</v>
      </c>
      <c r="C1219">
        <v>6</v>
      </c>
      <c r="D1219">
        <v>1984</v>
      </c>
      <c r="E1219" t="s">
        <v>35</v>
      </c>
      <c r="F1219" t="s">
        <v>207</v>
      </c>
      <c r="G1219" t="s">
        <v>25</v>
      </c>
    </row>
    <row r="1220" spans="1:7" x14ac:dyDescent="0.25">
      <c r="A1220" t="s">
        <v>17</v>
      </c>
      <c r="B1220" t="s">
        <v>69</v>
      </c>
      <c r="C1220">
        <v>3</v>
      </c>
      <c r="D1220">
        <v>1984</v>
      </c>
      <c r="E1220" t="s">
        <v>35</v>
      </c>
      <c r="F1220" t="s">
        <v>207</v>
      </c>
      <c r="G1220" t="s">
        <v>25</v>
      </c>
    </row>
    <row r="1221" spans="1:7" x14ac:dyDescent="0.25">
      <c r="A1221" t="s">
        <v>43</v>
      </c>
      <c r="B1221" t="s">
        <v>69</v>
      </c>
      <c r="C1221">
        <v>6</v>
      </c>
      <c r="D1221">
        <v>1984</v>
      </c>
      <c r="E1221" t="s">
        <v>35</v>
      </c>
      <c r="F1221" t="s">
        <v>207</v>
      </c>
      <c r="G1221" t="s">
        <v>25</v>
      </c>
    </row>
    <row r="1222" spans="1:7" x14ac:dyDescent="0.25">
      <c r="A1222" t="s">
        <v>75</v>
      </c>
      <c r="B1222" t="s">
        <v>69</v>
      </c>
      <c r="C1222">
        <v>7</v>
      </c>
      <c r="D1222">
        <v>1984</v>
      </c>
      <c r="E1222" t="s">
        <v>35</v>
      </c>
      <c r="F1222" t="s">
        <v>207</v>
      </c>
      <c r="G1222" t="s">
        <v>25</v>
      </c>
    </row>
    <row r="1223" spans="1:7" x14ac:dyDescent="0.25">
      <c r="A1223" t="s">
        <v>49</v>
      </c>
      <c r="B1223" t="s">
        <v>69</v>
      </c>
      <c r="C1223">
        <v>10</v>
      </c>
      <c r="D1223">
        <v>1984</v>
      </c>
      <c r="E1223" t="s">
        <v>35</v>
      </c>
      <c r="F1223" t="s">
        <v>207</v>
      </c>
      <c r="G1223" t="s">
        <v>25</v>
      </c>
    </row>
    <row r="1224" spans="1:7" x14ac:dyDescent="0.25">
      <c r="A1224" t="s">
        <v>76</v>
      </c>
      <c r="B1224" t="s">
        <v>69</v>
      </c>
      <c r="C1224">
        <v>7</v>
      </c>
      <c r="D1224">
        <v>1984</v>
      </c>
      <c r="E1224" t="s">
        <v>35</v>
      </c>
      <c r="F1224" t="s">
        <v>207</v>
      </c>
      <c r="G1224" t="s">
        <v>25</v>
      </c>
    </row>
    <row r="1225" spans="1:7" x14ac:dyDescent="0.25">
      <c r="A1225" t="s">
        <v>29</v>
      </c>
      <c r="B1225" t="s">
        <v>69</v>
      </c>
      <c r="C1225">
        <v>8</v>
      </c>
      <c r="D1225">
        <v>1984</v>
      </c>
      <c r="E1225" t="s">
        <v>35</v>
      </c>
      <c r="F1225" t="s">
        <v>207</v>
      </c>
      <c r="G1225" t="s">
        <v>25</v>
      </c>
    </row>
    <row r="1226" spans="1:7" x14ac:dyDescent="0.25">
      <c r="A1226" t="s">
        <v>77</v>
      </c>
      <c r="B1226" t="s">
        <v>69</v>
      </c>
      <c r="C1226">
        <v>6</v>
      </c>
      <c r="D1226">
        <v>1984</v>
      </c>
      <c r="E1226" t="s">
        <v>35</v>
      </c>
      <c r="F1226" t="s">
        <v>207</v>
      </c>
      <c r="G1226" t="s">
        <v>25</v>
      </c>
    </row>
    <row r="1227" spans="1:7" x14ac:dyDescent="0.25">
      <c r="A1227" t="s">
        <v>70</v>
      </c>
      <c r="B1227" t="s">
        <v>69</v>
      </c>
      <c r="C1227">
        <v>10</v>
      </c>
      <c r="D1227">
        <v>1984</v>
      </c>
      <c r="E1227" t="s">
        <v>35</v>
      </c>
      <c r="F1227" t="s">
        <v>207</v>
      </c>
      <c r="G1227" t="s">
        <v>25</v>
      </c>
    </row>
    <row r="1228" spans="1:7" x14ac:dyDescent="0.25">
      <c r="A1228" t="s">
        <v>33</v>
      </c>
      <c r="B1228" t="s">
        <v>69</v>
      </c>
      <c r="C1228">
        <v>3</v>
      </c>
      <c r="D1228">
        <v>1984</v>
      </c>
      <c r="E1228" t="s">
        <v>35</v>
      </c>
      <c r="F1228" t="s">
        <v>207</v>
      </c>
      <c r="G1228" t="s">
        <v>25</v>
      </c>
    </row>
    <row r="1229" spans="1:7" x14ac:dyDescent="0.25">
      <c r="A1229" t="s">
        <v>71</v>
      </c>
      <c r="B1229" t="s">
        <v>69</v>
      </c>
      <c r="C1229">
        <v>2</v>
      </c>
      <c r="D1229">
        <v>1984</v>
      </c>
      <c r="E1229" t="s">
        <v>35</v>
      </c>
      <c r="F1229" t="s">
        <v>207</v>
      </c>
      <c r="G1229" t="s">
        <v>25</v>
      </c>
    </row>
    <row r="1230" spans="1:7" x14ac:dyDescent="0.25">
      <c r="A1230" t="s">
        <v>78</v>
      </c>
      <c r="B1230" t="s">
        <v>69</v>
      </c>
      <c r="C1230">
        <v>4</v>
      </c>
      <c r="D1230">
        <v>1984</v>
      </c>
      <c r="E1230" t="s">
        <v>35</v>
      </c>
      <c r="F1230" t="s">
        <v>207</v>
      </c>
      <c r="G1230" t="s">
        <v>25</v>
      </c>
    </row>
    <row r="1231" spans="1:7" x14ac:dyDescent="0.25">
      <c r="A1231" t="s">
        <v>37</v>
      </c>
      <c r="B1231" t="s">
        <v>70</v>
      </c>
      <c r="C1231">
        <v>12</v>
      </c>
      <c r="D1231">
        <v>1984</v>
      </c>
      <c r="E1231" t="s">
        <v>35</v>
      </c>
      <c r="F1231" t="s">
        <v>207</v>
      </c>
      <c r="G1231" t="s">
        <v>25</v>
      </c>
    </row>
    <row r="1232" spans="1:7" x14ac:dyDescent="0.25">
      <c r="A1232" t="s">
        <v>17</v>
      </c>
      <c r="B1232" t="s">
        <v>70</v>
      </c>
      <c r="C1232">
        <v>7</v>
      </c>
      <c r="D1232">
        <v>1984</v>
      </c>
      <c r="E1232" t="s">
        <v>35</v>
      </c>
      <c r="F1232" t="s">
        <v>207</v>
      </c>
      <c r="G1232" t="s">
        <v>25</v>
      </c>
    </row>
    <row r="1233" spans="1:7" x14ac:dyDescent="0.25">
      <c r="A1233" t="s">
        <v>43</v>
      </c>
      <c r="B1233" t="s">
        <v>70</v>
      </c>
      <c r="C1233">
        <v>12</v>
      </c>
      <c r="D1233">
        <v>1984</v>
      </c>
      <c r="E1233" t="s">
        <v>35</v>
      </c>
      <c r="F1233" t="s">
        <v>207</v>
      </c>
      <c r="G1233" t="s">
        <v>25</v>
      </c>
    </row>
    <row r="1234" spans="1:7" x14ac:dyDescent="0.25">
      <c r="A1234" t="s">
        <v>75</v>
      </c>
      <c r="B1234" t="s">
        <v>70</v>
      </c>
      <c r="C1234">
        <v>12</v>
      </c>
      <c r="D1234">
        <v>1984</v>
      </c>
      <c r="E1234" t="s">
        <v>35</v>
      </c>
      <c r="F1234" t="s">
        <v>207</v>
      </c>
      <c r="G1234" t="s">
        <v>25</v>
      </c>
    </row>
    <row r="1235" spans="1:7" x14ac:dyDescent="0.25">
      <c r="A1235" t="s">
        <v>48</v>
      </c>
      <c r="B1235" t="s">
        <v>70</v>
      </c>
      <c r="C1235">
        <v>8</v>
      </c>
      <c r="D1235">
        <v>1984</v>
      </c>
      <c r="E1235" t="s">
        <v>35</v>
      </c>
      <c r="F1235" t="s">
        <v>207</v>
      </c>
      <c r="G1235" t="s">
        <v>25</v>
      </c>
    </row>
    <row r="1236" spans="1:7" x14ac:dyDescent="0.25">
      <c r="A1236" t="s">
        <v>49</v>
      </c>
      <c r="B1236" t="s">
        <v>70</v>
      </c>
      <c r="C1236">
        <v>6</v>
      </c>
      <c r="D1236">
        <v>1984</v>
      </c>
      <c r="E1236" t="s">
        <v>35</v>
      </c>
      <c r="F1236" t="s">
        <v>207</v>
      </c>
      <c r="G1236" t="s">
        <v>25</v>
      </c>
    </row>
    <row r="1237" spans="1:7" x14ac:dyDescent="0.25">
      <c r="A1237" t="s">
        <v>52</v>
      </c>
      <c r="B1237" t="s">
        <v>70</v>
      </c>
      <c r="C1237">
        <v>12</v>
      </c>
      <c r="D1237">
        <v>1984</v>
      </c>
      <c r="E1237" t="s">
        <v>35</v>
      </c>
      <c r="F1237" t="s">
        <v>207</v>
      </c>
      <c r="G1237" t="s">
        <v>25</v>
      </c>
    </row>
    <row r="1238" spans="1:7" x14ac:dyDescent="0.25">
      <c r="A1238" t="s">
        <v>76</v>
      </c>
      <c r="B1238" t="s">
        <v>70</v>
      </c>
      <c r="C1238">
        <v>12</v>
      </c>
      <c r="D1238">
        <v>1984</v>
      </c>
      <c r="E1238" t="s">
        <v>35</v>
      </c>
      <c r="F1238" t="s">
        <v>207</v>
      </c>
      <c r="G1238" t="s">
        <v>25</v>
      </c>
    </row>
    <row r="1239" spans="1:7" x14ac:dyDescent="0.25">
      <c r="A1239" t="s">
        <v>29</v>
      </c>
      <c r="B1239" t="s">
        <v>70</v>
      </c>
      <c r="C1239">
        <v>6</v>
      </c>
      <c r="D1239">
        <v>1984</v>
      </c>
      <c r="E1239" t="s">
        <v>35</v>
      </c>
      <c r="F1239" t="s">
        <v>207</v>
      </c>
      <c r="G1239" t="s">
        <v>25</v>
      </c>
    </row>
    <row r="1240" spans="1:7" x14ac:dyDescent="0.25">
      <c r="A1240" t="s">
        <v>77</v>
      </c>
      <c r="B1240" t="s">
        <v>70</v>
      </c>
      <c r="C1240">
        <v>10</v>
      </c>
      <c r="D1240">
        <v>1984</v>
      </c>
      <c r="E1240" t="s">
        <v>35</v>
      </c>
      <c r="F1240" t="s">
        <v>207</v>
      </c>
      <c r="G1240" t="s">
        <v>25</v>
      </c>
    </row>
    <row r="1241" spans="1:7" x14ac:dyDescent="0.25">
      <c r="A1241" t="s">
        <v>69</v>
      </c>
      <c r="B1241" t="s">
        <v>70</v>
      </c>
      <c r="C1241">
        <v>4</v>
      </c>
      <c r="D1241">
        <v>1984</v>
      </c>
      <c r="E1241" t="s">
        <v>35</v>
      </c>
      <c r="F1241" t="s">
        <v>207</v>
      </c>
      <c r="G1241" t="s">
        <v>25</v>
      </c>
    </row>
    <row r="1242" spans="1:7" x14ac:dyDescent="0.25">
      <c r="A1242" t="s">
        <v>33</v>
      </c>
      <c r="B1242" t="s">
        <v>70</v>
      </c>
      <c r="C1242">
        <v>10</v>
      </c>
      <c r="D1242">
        <v>1984</v>
      </c>
      <c r="E1242" t="s">
        <v>35</v>
      </c>
      <c r="F1242" t="s">
        <v>207</v>
      </c>
      <c r="G1242" t="s">
        <v>25</v>
      </c>
    </row>
    <row r="1243" spans="1:7" x14ac:dyDescent="0.25">
      <c r="A1243" t="s">
        <v>71</v>
      </c>
      <c r="B1243" t="s">
        <v>70</v>
      </c>
      <c r="C1243">
        <v>10</v>
      </c>
      <c r="D1243">
        <v>1984</v>
      </c>
      <c r="E1243" t="s">
        <v>35</v>
      </c>
      <c r="F1243" t="s">
        <v>207</v>
      </c>
      <c r="G1243" t="s">
        <v>25</v>
      </c>
    </row>
    <row r="1244" spans="1:7" x14ac:dyDescent="0.25">
      <c r="A1244" t="s">
        <v>78</v>
      </c>
      <c r="B1244" t="s">
        <v>70</v>
      </c>
      <c r="C1244">
        <v>7</v>
      </c>
      <c r="D1244">
        <v>1984</v>
      </c>
      <c r="E1244" t="s">
        <v>35</v>
      </c>
      <c r="F1244" t="s">
        <v>207</v>
      </c>
      <c r="G1244" t="s">
        <v>25</v>
      </c>
    </row>
    <row r="1245" spans="1:7" x14ac:dyDescent="0.25">
      <c r="A1245" t="s">
        <v>17</v>
      </c>
      <c r="B1245" t="s">
        <v>33</v>
      </c>
      <c r="C1245">
        <v>5</v>
      </c>
      <c r="D1245">
        <v>1984</v>
      </c>
      <c r="E1245" t="s">
        <v>35</v>
      </c>
      <c r="F1245" t="s">
        <v>207</v>
      </c>
      <c r="G1245" t="s">
        <v>25</v>
      </c>
    </row>
    <row r="1246" spans="1:7" x14ac:dyDescent="0.25">
      <c r="A1246" t="s">
        <v>43</v>
      </c>
      <c r="B1246" t="s">
        <v>33</v>
      </c>
      <c r="C1246">
        <v>1</v>
      </c>
      <c r="D1246">
        <v>1984</v>
      </c>
      <c r="E1246" t="s">
        <v>35</v>
      </c>
      <c r="F1246" t="s">
        <v>207</v>
      </c>
      <c r="G1246" t="s">
        <v>25</v>
      </c>
    </row>
    <row r="1247" spans="1:7" x14ac:dyDescent="0.25">
      <c r="A1247" t="s">
        <v>75</v>
      </c>
      <c r="B1247" t="s">
        <v>33</v>
      </c>
      <c r="C1247">
        <v>8</v>
      </c>
      <c r="D1247">
        <v>1984</v>
      </c>
      <c r="E1247" t="s">
        <v>35</v>
      </c>
      <c r="F1247" t="s">
        <v>207</v>
      </c>
      <c r="G1247" t="s">
        <v>25</v>
      </c>
    </row>
    <row r="1248" spans="1:7" x14ac:dyDescent="0.25">
      <c r="A1248" t="s">
        <v>48</v>
      </c>
      <c r="B1248" t="s">
        <v>33</v>
      </c>
      <c r="C1248">
        <v>1</v>
      </c>
      <c r="D1248">
        <v>1984</v>
      </c>
      <c r="E1248" t="s">
        <v>35</v>
      </c>
      <c r="F1248" t="s">
        <v>207</v>
      </c>
      <c r="G1248" t="s">
        <v>25</v>
      </c>
    </row>
    <row r="1249" spans="1:7" x14ac:dyDescent="0.25">
      <c r="A1249" t="s">
        <v>29</v>
      </c>
      <c r="B1249" t="s">
        <v>33</v>
      </c>
      <c r="C1249">
        <v>4</v>
      </c>
      <c r="D1249">
        <v>1984</v>
      </c>
      <c r="E1249" t="s">
        <v>35</v>
      </c>
      <c r="F1249" t="s">
        <v>207</v>
      </c>
      <c r="G1249" t="s">
        <v>25</v>
      </c>
    </row>
    <row r="1250" spans="1:7" x14ac:dyDescent="0.25">
      <c r="A1250" t="s">
        <v>70</v>
      </c>
      <c r="B1250" t="s">
        <v>33</v>
      </c>
      <c r="C1250">
        <v>1</v>
      </c>
      <c r="D1250">
        <v>1984</v>
      </c>
      <c r="E1250" t="s">
        <v>35</v>
      </c>
      <c r="F1250" t="s">
        <v>207</v>
      </c>
      <c r="G1250" t="s">
        <v>25</v>
      </c>
    </row>
    <row r="1251" spans="1:7" x14ac:dyDescent="0.25">
      <c r="A1251" t="s">
        <v>78</v>
      </c>
      <c r="B1251" t="s">
        <v>33</v>
      </c>
      <c r="C1251">
        <v>10</v>
      </c>
      <c r="D1251">
        <v>1984</v>
      </c>
      <c r="E1251" t="s">
        <v>35</v>
      </c>
      <c r="F1251" t="s">
        <v>207</v>
      </c>
      <c r="G1251" t="s">
        <v>25</v>
      </c>
    </row>
    <row r="1252" spans="1:7" x14ac:dyDescent="0.25">
      <c r="A1252" t="s">
        <v>49</v>
      </c>
      <c r="B1252" t="s">
        <v>71</v>
      </c>
      <c r="C1252">
        <v>7</v>
      </c>
      <c r="D1252">
        <v>1984</v>
      </c>
      <c r="E1252" t="s">
        <v>35</v>
      </c>
      <c r="F1252" t="s">
        <v>207</v>
      </c>
      <c r="G1252" t="s">
        <v>25</v>
      </c>
    </row>
    <row r="1253" spans="1:7" x14ac:dyDescent="0.25">
      <c r="A1253" t="s">
        <v>76</v>
      </c>
      <c r="B1253" t="s">
        <v>71</v>
      </c>
      <c r="C1253">
        <v>6</v>
      </c>
      <c r="D1253">
        <v>1984</v>
      </c>
      <c r="E1253" t="s">
        <v>35</v>
      </c>
      <c r="F1253" t="s">
        <v>207</v>
      </c>
      <c r="G1253" t="s">
        <v>25</v>
      </c>
    </row>
    <row r="1254" spans="1:7" x14ac:dyDescent="0.25">
      <c r="A1254" t="s">
        <v>69</v>
      </c>
      <c r="B1254" t="s">
        <v>71</v>
      </c>
      <c r="C1254">
        <v>8</v>
      </c>
      <c r="D1254">
        <v>1984</v>
      </c>
      <c r="E1254" t="s">
        <v>35</v>
      </c>
      <c r="F1254" t="s">
        <v>207</v>
      </c>
      <c r="G1254" t="s">
        <v>25</v>
      </c>
    </row>
    <row r="1255" spans="1:7" x14ac:dyDescent="0.25">
      <c r="A1255" t="s">
        <v>33</v>
      </c>
      <c r="B1255" t="s">
        <v>71</v>
      </c>
      <c r="C1255">
        <v>5</v>
      </c>
      <c r="D1255">
        <v>1984</v>
      </c>
      <c r="E1255" t="s">
        <v>35</v>
      </c>
      <c r="F1255" t="s">
        <v>207</v>
      </c>
      <c r="G1255" t="s">
        <v>25</v>
      </c>
    </row>
    <row r="1256" spans="1:7" x14ac:dyDescent="0.25">
      <c r="A1256" t="s">
        <v>78</v>
      </c>
      <c r="B1256" t="s">
        <v>71</v>
      </c>
      <c r="C1256">
        <v>1</v>
      </c>
      <c r="D1256">
        <v>1984</v>
      </c>
      <c r="E1256" t="s">
        <v>35</v>
      </c>
      <c r="F1256" t="s">
        <v>207</v>
      </c>
      <c r="G1256" t="s">
        <v>25</v>
      </c>
    </row>
    <row r="1257" spans="1:7" x14ac:dyDescent="0.25">
      <c r="A1257" t="s">
        <v>37</v>
      </c>
      <c r="B1257" t="s">
        <v>78</v>
      </c>
      <c r="C1257">
        <v>2</v>
      </c>
      <c r="D1257">
        <v>1984</v>
      </c>
      <c r="E1257" t="s">
        <v>35</v>
      </c>
      <c r="F1257" t="s">
        <v>207</v>
      </c>
      <c r="G1257" t="s">
        <v>25</v>
      </c>
    </row>
    <row r="1258" spans="1:7" x14ac:dyDescent="0.25">
      <c r="A1258" t="s">
        <v>17</v>
      </c>
      <c r="B1258" t="s">
        <v>78</v>
      </c>
      <c r="C1258">
        <v>2</v>
      </c>
      <c r="D1258">
        <v>1984</v>
      </c>
      <c r="E1258" t="s">
        <v>35</v>
      </c>
      <c r="F1258" t="s">
        <v>207</v>
      </c>
      <c r="G1258" t="s">
        <v>25</v>
      </c>
    </row>
    <row r="1259" spans="1:7" x14ac:dyDescent="0.25">
      <c r="A1259" t="s">
        <v>43</v>
      </c>
      <c r="B1259" t="s">
        <v>78</v>
      </c>
      <c r="C1259">
        <v>2</v>
      </c>
      <c r="D1259">
        <v>1984</v>
      </c>
      <c r="E1259" t="s">
        <v>35</v>
      </c>
      <c r="F1259" t="s">
        <v>207</v>
      </c>
      <c r="G1259" t="s">
        <v>25</v>
      </c>
    </row>
    <row r="1260" spans="1:7" x14ac:dyDescent="0.25">
      <c r="A1260" t="s">
        <v>75</v>
      </c>
      <c r="B1260" t="s">
        <v>78</v>
      </c>
      <c r="C1260">
        <v>1</v>
      </c>
      <c r="D1260">
        <v>1984</v>
      </c>
      <c r="E1260" t="s">
        <v>35</v>
      </c>
      <c r="F1260" t="s">
        <v>207</v>
      </c>
      <c r="G1260" t="s">
        <v>25</v>
      </c>
    </row>
    <row r="1261" spans="1:7" x14ac:dyDescent="0.25">
      <c r="A1261" t="s">
        <v>48</v>
      </c>
      <c r="B1261" t="s">
        <v>78</v>
      </c>
      <c r="C1261">
        <v>4</v>
      </c>
      <c r="D1261">
        <v>1984</v>
      </c>
      <c r="E1261" t="s">
        <v>35</v>
      </c>
      <c r="F1261" t="s">
        <v>207</v>
      </c>
      <c r="G1261" t="s">
        <v>25</v>
      </c>
    </row>
    <row r="1262" spans="1:7" x14ac:dyDescent="0.25">
      <c r="A1262" t="s">
        <v>52</v>
      </c>
      <c r="B1262" t="s">
        <v>78</v>
      </c>
      <c r="C1262">
        <v>7</v>
      </c>
      <c r="D1262">
        <v>1984</v>
      </c>
      <c r="E1262" t="s">
        <v>35</v>
      </c>
      <c r="F1262" t="s">
        <v>207</v>
      </c>
      <c r="G1262" t="s">
        <v>25</v>
      </c>
    </row>
    <row r="1263" spans="1:7" x14ac:dyDescent="0.25">
      <c r="A1263" t="s">
        <v>76</v>
      </c>
      <c r="B1263" t="s">
        <v>78</v>
      </c>
      <c r="C1263">
        <v>8</v>
      </c>
      <c r="D1263">
        <v>1984</v>
      </c>
      <c r="E1263" t="s">
        <v>35</v>
      </c>
      <c r="F1263" t="s">
        <v>207</v>
      </c>
      <c r="G1263" t="s">
        <v>25</v>
      </c>
    </row>
    <row r="1264" spans="1:7" x14ac:dyDescent="0.25">
      <c r="A1264" t="s">
        <v>29</v>
      </c>
      <c r="B1264" t="s">
        <v>78</v>
      </c>
      <c r="C1264">
        <v>10</v>
      </c>
      <c r="D1264">
        <v>1984</v>
      </c>
      <c r="E1264" t="s">
        <v>35</v>
      </c>
      <c r="F1264" t="s">
        <v>207</v>
      </c>
      <c r="G1264" t="s">
        <v>25</v>
      </c>
    </row>
    <row r="1265" spans="1:7" x14ac:dyDescent="0.25">
      <c r="A1265" t="s">
        <v>77</v>
      </c>
      <c r="B1265" t="s">
        <v>78</v>
      </c>
      <c r="C1265">
        <v>8</v>
      </c>
      <c r="D1265">
        <v>1984</v>
      </c>
      <c r="E1265" t="s">
        <v>35</v>
      </c>
      <c r="F1265" t="s">
        <v>207</v>
      </c>
      <c r="G1265" t="s">
        <v>25</v>
      </c>
    </row>
    <row r="1266" spans="1:7" x14ac:dyDescent="0.25">
      <c r="A1266" t="s">
        <v>69</v>
      </c>
      <c r="B1266" t="s">
        <v>78</v>
      </c>
      <c r="C1266">
        <v>3</v>
      </c>
      <c r="D1266">
        <v>1984</v>
      </c>
      <c r="E1266" t="s">
        <v>35</v>
      </c>
      <c r="F1266" t="s">
        <v>207</v>
      </c>
      <c r="G1266" t="s">
        <v>25</v>
      </c>
    </row>
    <row r="1267" spans="1:7" x14ac:dyDescent="0.25">
      <c r="A1267" t="s">
        <v>70</v>
      </c>
      <c r="B1267" t="s">
        <v>78</v>
      </c>
      <c r="C1267">
        <v>3</v>
      </c>
      <c r="D1267">
        <v>1984</v>
      </c>
      <c r="E1267" t="s">
        <v>35</v>
      </c>
      <c r="F1267" t="s">
        <v>207</v>
      </c>
      <c r="G1267" t="s">
        <v>25</v>
      </c>
    </row>
    <row r="1268" spans="1:7" x14ac:dyDescent="0.25">
      <c r="A1268" t="s">
        <v>71</v>
      </c>
      <c r="B1268" t="s">
        <v>78</v>
      </c>
      <c r="C1268">
        <v>4</v>
      </c>
      <c r="D1268">
        <v>1984</v>
      </c>
      <c r="E1268" t="s">
        <v>35</v>
      </c>
      <c r="F1268" t="s">
        <v>207</v>
      </c>
      <c r="G1268" t="s">
        <v>25</v>
      </c>
    </row>
    <row r="1269" spans="1:7" x14ac:dyDescent="0.25">
      <c r="A1269" t="s">
        <v>17</v>
      </c>
      <c r="B1269" t="s">
        <v>37</v>
      </c>
      <c r="C1269">
        <v>4</v>
      </c>
      <c r="D1269">
        <v>1985</v>
      </c>
      <c r="E1269" t="s">
        <v>35</v>
      </c>
      <c r="F1269" t="s">
        <v>208</v>
      </c>
      <c r="G1269" t="s">
        <v>25</v>
      </c>
    </row>
    <row r="1270" spans="1:7" x14ac:dyDescent="0.25">
      <c r="A1270" t="s">
        <v>75</v>
      </c>
      <c r="B1270" t="s">
        <v>37</v>
      </c>
      <c r="C1270">
        <v>7</v>
      </c>
      <c r="D1270">
        <v>1985</v>
      </c>
      <c r="E1270" t="s">
        <v>35</v>
      </c>
      <c r="F1270" t="s">
        <v>208</v>
      </c>
      <c r="G1270" t="s">
        <v>25</v>
      </c>
    </row>
    <row r="1271" spans="1:7" x14ac:dyDescent="0.25">
      <c r="A1271" t="s">
        <v>49</v>
      </c>
      <c r="B1271" t="s">
        <v>37</v>
      </c>
      <c r="C1271">
        <v>1</v>
      </c>
      <c r="D1271">
        <v>1985</v>
      </c>
      <c r="E1271" t="s">
        <v>35</v>
      </c>
      <c r="F1271" t="s">
        <v>208</v>
      </c>
      <c r="G1271" t="s">
        <v>25</v>
      </c>
    </row>
    <row r="1272" spans="1:7" x14ac:dyDescent="0.25">
      <c r="A1272" t="s">
        <v>52</v>
      </c>
      <c r="B1272" t="s">
        <v>37</v>
      </c>
      <c r="C1272">
        <v>10</v>
      </c>
      <c r="D1272">
        <v>1985</v>
      </c>
      <c r="E1272" t="s">
        <v>35</v>
      </c>
      <c r="F1272" t="s">
        <v>208</v>
      </c>
      <c r="G1272" t="s">
        <v>25</v>
      </c>
    </row>
    <row r="1273" spans="1:7" x14ac:dyDescent="0.25">
      <c r="A1273" t="s">
        <v>53</v>
      </c>
      <c r="B1273" t="s">
        <v>37</v>
      </c>
      <c r="C1273">
        <v>5</v>
      </c>
      <c r="D1273">
        <v>1985</v>
      </c>
      <c r="E1273" t="s">
        <v>35</v>
      </c>
      <c r="F1273" t="s">
        <v>208</v>
      </c>
      <c r="G1273" t="s">
        <v>25</v>
      </c>
    </row>
    <row r="1274" spans="1:7" x14ac:dyDescent="0.25">
      <c r="A1274" t="s">
        <v>76</v>
      </c>
      <c r="B1274" t="s">
        <v>37</v>
      </c>
      <c r="C1274">
        <v>3</v>
      </c>
      <c r="D1274">
        <v>1985</v>
      </c>
      <c r="E1274" t="s">
        <v>35</v>
      </c>
      <c r="F1274" t="s">
        <v>208</v>
      </c>
      <c r="G1274" t="s">
        <v>25</v>
      </c>
    </row>
    <row r="1275" spans="1:7" x14ac:dyDescent="0.25">
      <c r="A1275" t="s">
        <v>56</v>
      </c>
      <c r="B1275" t="s">
        <v>37</v>
      </c>
      <c r="C1275">
        <v>10</v>
      </c>
      <c r="D1275">
        <v>1985</v>
      </c>
      <c r="E1275" t="s">
        <v>35</v>
      </c>
      <c r="F1275" t="s">
        <v>208</v>
      </c>
      <c r="G1275" t="s">
        <v>25</v>
      </c>
    </row>
    <row r="1276" spans="1:7" x14ac:dyDescent="0.25">
      <c r="A1276" t="s">
        <v>77</v>
      </c>
      <c r="B1276" t="s">
        <v>37</v>
      </c>
      <c r="C1276">
        <v>2</v>
      </c>
      <c r="D1276">
        <v>1985</v>
      </c>
      <c r="E1276" t="s">
        <v>35</v>
      </c>
      <c r="F1276" t="s">
        <v>208</v>
      </c>
      <c r="G1276" t="s">
        <v>25</v>
      </c>
    </row>
    <row r="1277" spans="1:7" x14ac:dyDescent="0.25">
      <c r="A1277" t="s">
        <v>70</v>
      </c>
      <c r="B1277" t="s">
        <v>37</v>
      </c>
      <c r="C1277">
        <v>3</v>
      </c>
      <c r="D1277">
        <v>1985</v>
      </c>
      <c r="E1277" t="s">
        <v>35</v>
      </c>
      <c r="F1277" t="s">
        <v>208</v>
      </c>
      <c r="G1277" t="s">
        <v>25</v>
      </c>
    </row>
    <row r="1278" spans="1:7" x14ac:dyDescent="0.25">
      <c r="A1278" t="s">
        <v>33</v>
      </c>
      <c r="B1278" t="s">
        <v>37</v>
      </c>
      <c r="C1278">
        <v>1</v>
      </c>
      <c r="D1278">
        <v>1985</v>
      </c>
      <c r="E1278" t="s">
        <v>35</v>
      </c>
      <c r="F1278" t="s">
        <v>208</v>
      </c>
      <c r="G1278" t="s">
        <v>25</v>
      </c>
    </row>
    <row r="1279" spans="1:7" x14ac:dyDescent="0.25">
      <c r="A1279" t="s">
        <v>78</v>
      </c>
      <c r="B1279" t="s">
        <v>37</v>
      </c>
      <c r="C1279">
        <v>10</v>
      </c>
      <c r="D1279">
        <v>1985</v>
      </c>
      <c r="E1279" t="s">
        <v>35</v>
      </c>
      <c r="F1279" t="s">
        <v>208</v>
      </c>
      <c r="G1279" t="s">
        <v>25</v>
      </c>
    </row>
    <row r="1280" spans="1:7" x14ac:dyDescent="0.25">
      <c r="A1280" t="s">
        <v>53</v>
      </c>
      <c r="B1280" t="s">
        <v>43</v>
      </c>
      <c r="C1280">
        <v>8</v>
      </c>
      <c r="D1280">
        <v>1985</v>
      </c>
      <c r="E1280" t="s">
        <v>35</v>
      </c>
      <c r="F1280" t="s">
        <v>208</v>
      </c>
      <c r="G1280" t="s">
        <v>25</v>
      </c>
    </row>
    <row r="1281" spans="1:7" x14ac:dyDescent="0.25">
      <c r="A1281" t="s">
        <v>76</v>
      </c>
      <c r="B1281" t="s">
        <v>43</v>
      </c>
      <c r="C1281">
        <v>1</v>
      </c>
      <c r="D1281">
        <v>1985</v>
      </c>
      <c r="E1281" t="s">
        <v>35</v>
      </c>
      <c r="F1281" t="s">
        <v>208</v>
      </c>
      <c r="G1281" t="s">
        <v>25</v>
      </c>
    </row>
    <row r="1282" spans="1:7" x14ac:dyDescent="0.25">
      <c r="A1282" t="s">
        <v>29</v>
      </c>
      <c r="B1282" t="s">
        <v>43</v>
      </c>
      <c r="C1282">
        <v>3</v>
      </c>
      <c r="D1282">
        <v>1985</v>
      </c>
      <c r="E1282" t="s">
        <v>35</v>
      </c>
      <c r="F1282" t="s">
        <v>208</v>
      </c>
      <c r="G1282" t="s">
        <v>25</v>
      </c>
    </row>
    <row r="1283" spans="1:7" x14ac:dyDescent="0.25">
      <c r="A1283" t="s">
        <v>33</v>
      </c>
      <c r="B1283" t="s">
        <v>43</v>
      </c>
      <c r="C1283">
        <v>3</v>
      </c>
      <c r="D1283">
        <v>1985</v>
      </c>
      <c r="E1283" t="s">
        <v>35</v>
      </c>
      <c r="F1283" t="s">
        <v>208</v>
      </c>
      <c r="G1283" t="s">
        <v>25</v>
      </c>
    </row>
    <row r="1284" spans="1:7" x14ac:dyDescent="0.25">
      <c r="A1284" t="s">
        <v>37</v>
      </c>
      <c r="B1284" t="s">
        <v>75</v>
      </c>
      <c r="C1284">
        <v>5</v>
      </c>
      <c r="D1284">
        <v>1985</v>
      </c>
      <c r="E1284" t="s">
        <v>35</v>
      </c>
      <c r="F1284" t="s">
        <v>208</v>
      </c>
      <c r="G1284" t="s">
        <v>25</v>
      </c>
    </row>
    <row r="1285" spans="1:7" x14ac:dyDescent="0.25">
      <c r="A1285" t="s">
        <v>17</v>
      </c>
      <c r="B1285" t="s">
        <v>75</v>
      </c>
      <c r="C1285">
        <v>3</v>
      </c>
      <c r="D1285">
        <v>1985</v>
      </c>
      <c r="E1285" t="s">
        <v>35</v>
      </c>
      <c r="F1285" t="s">
        <v>208</v>
      </c>
      <c r="G1285" t="s">
        <v>25</v>
      </c>
    </row>
    <row r="1286" spans="1:7" x14ac:dyDescent="0.25">
      <c r="A1286" t="s">
        <v>43</v>
      </c>
      <c r="B1286" t="s">
        <v>75</v>
      </c>
      <c r="C1286">
        <v>3</v>
      </c>
      <c r="D1286">
        <v>1985</v>
      </c>
      <c r="E1286" t="s">
        <v>35</v>
      </c>
      <c r="F1286" t="s">
        <v>208</v>
      </c>
      <c r="G1286" t="s">
        <v>25</v>
      </c>
    </row>
    <row r="1287" spans="1:7" x14ac:dyDescent="0.25">
      <c r="A1287" t="s">
        <v>49</v>
      </c>
      <c r="B1287" t="s">
        <v>75</v>
      </c>
      <c r="C1287">
        <v>10</v>
      </c>
      <c r="D1287">
        <v>1985</v>
      </c>
      <c r="E1287" t="s">
        <v>35</v>
      </c>
      <c r="F1287" t="s">
        <v>208</v>
      </c>
      <c r="G1287" t="s">
        <v>25</v>
      </c>
    </row>
    <row r="1288" spans="1:7" x14ac:dyDescent="0.25">
      <c r="A1288" t="s">
        <v>52</v>
      </c>
      <c r="B1288" t="s">
        <v>75</v>
      </c>
      <c r="C1288">
        <v>6</v>
      </c>
      <c r="D1288">
        <v>1985</v>
      </c>
      <c r="E1288" t="s">
        <v>35</v>
      </c>
      <c r="F1288" t="s">
        <v>208</v>
      </c>
      <c r="G1288" t="s">
        <v>25</v>
      </c>
    </row>
    <row r="1289" spans="1:7" x14ac:dyDescent="0.25">
      <c r="A1289" t="s">
        <v>29</v>
      </c>
      <c r="B1289" t="s">
        <v>75</v>
      </c>
      <c r="C1289">
        <v>2</v>
      </c>
      <c r="D1289">
        <v>1985</v>
      </c>
      <c r="E1289" t="s">
        <v>35</v>
      </c>
      <c r="F1289" t="s">
        <v>208</v>
      </c>
      <c r="G1289" t="s">
        <v>25</v>
      </c>
    </row>
    <row r="1290" spans="1:7" x14ac:dyDescent="0.25">
      <c r="A1290" t="s">
        <v>77</v>
      </c>
      <c r="B1290" t="s">
        <v>75</v>
      </c>
      <c r="C1290">
        <v>6</v>
      </c>
      <c r="D1290">
        <v>1985</v>
      </c>
      <c r="E1290" t="s">
        <v>35</v>
      </c>
      <c r="F1290" t="s">
        <v>208</v>
      </c>
      <c r="G1290" t="s">
        <v>25</v>
      </c>
    </row>
    <row r="1291" spans="1:7" x14ac:dyDescent="0.25">
      <c r="A1291" t="s">
        <v>70</v>
      </c>
      <c r="B1291" t="s">
        <v>75</v>
      </c>
      <c r="C1291">
        <v>5</v>
      </c>
      <c r="D1291">
        <v>1985</v>
      </c>
      <c r="E1291" t="s">
        <v>35</v>
      </c>
      <c r="F1291" t="s">
        <v>208</v>
      </c>
      <c r="G1291" t="s">
        <v>25</v>
      </c>
    </row>
    <row r="1292" spans="1:7" x14ac:dyDescent="0.25">
      <c r="A1292" t="s">
        <v>43</v>
      </c>
      <c r="B1292" t="s">
        <v>48</v>
      </c>
      <c r="C1292">
        <v>6</v>
      </c>
      <c r="D1292">
        <v>1985</v>
      </c>
      <c r="E1292" t="s">
        <v>35</v>
      </c>
      <c r="F1292" t="s">
        <v>208</v>
      </c>
      <c r="G1292" t="s">
        <v>25</v>
      </c>
    </row>
    <row r="1293" spans="1:7" x14ac:dyDescent="0.25">
      <c r="A1293" t="s">
        <v>53</v>
      </c>
      <c r="B1293" t="s">
        <v>48</v>
      </c>
      <c r="C1293">
        <v>10</v>
      </c>
      <c r="D1293">
        <v>1985</v>
      </c>
      <c r="E1293" t="s">
        <v>35</v>
      </c>
      <c r="F1293" t="s">
        <v>208</v>
      </c>
      <c r="G1293" t="s">
        <v>25</v>
      </c>
    </row>
    <row r="1294" spans="1:7" x14ac:dyDescent="0.25">
      <c r="A1294" t="s">
        <v>76</v>
      </c>
      <c r="B1294" t="s">
        <v>48</v>
      </c>
      <c r="C1294">
        <v>6</v>
      </c>
      <c r="D1294">
        <v>1985</v>
      </c>
      <c r="E1294" t="s">
        <v>35</v>
      </c>
      <c r="F1294" t="s">
        <v>208</v>
      </c>
      <c r="G1294" t="s">
        <v>25</v>
      </c>
    </row>
    <row r="1295" spans="1:7" x14ac:dyDescent="0.25">
      <c r="A1295" t="s">
        <v>56</v>
      </c>
      <c r="B1295" t="s">
        <v>48</v>
      </c>
      <c r="C1295">
        <v>1</v>
      </c>
      <c r="D1295">
        <v>1985</v>
      </c>
      <c r="E1295" t="s">
        <v>35</v>
      </c>
      <c r="F1295" t="s">
        <v>208</v>
      </c>
      <c r="G1295" t="s">
        <v>25</v>
      </c>
    </row>
    <row r="1296" spans="1:7" x14ac:dyDescent="0.25">
      <c r="A1296" t="s">
        <v>29</v>
      </c>
      <c r="B1296" t="s">
        <v>48</v>
      </c>
      <c r="C1296">
        <v>7</v>
      </c>
      <c r="D1296">
        <v>1985</v>
      </c>
      <c r="E1296" t="s">
        <v>35</v>
      </c>
      <c r="F1296" t="s">
        <v>208</v>
      </c>
      <c r="G1296" t="s">
        <v>25</v>
      </c>
    </row>
    <row r="1297" spans="1:7" x14ac:dyDescent="0.25">
      <c r="A1297" t="s">
        <v>69</v>
      </c>
      <c r="B1297" t="s">
        <v>48</v>
      </c>
      <c r="C1297">
        <v>6</v>
      </c>
      <c r="D1297">
        <v>1985</v>
      </c>
      <c r="E1297" t="s">
        <v>35</v>
      </c>
      <c r="F1297" t="s">
        <v>208</v>
      </c>
      <c r="G1297" t="s">
        <v>25</v>
      </c>
    </row>
    <row r="1298" spans="1:7" x14ac:dyDescent="0.25">
      <c r="A1298" t="s">
        <v>70</v>
      </c>
      <c r="B1298" t="s">
        <v>48</v>
      </c>
      <c r="C1298">
        <v>10</v>
      </c>
      <c r="D1298">
        <v>1985</v>
      </c>
      <c r="E1298" t="s">
        <v>35</v>
      </c>
      <c r="F1298" t="s">
        <v>208</v>
      </c>
      <c r="G1298" t="s">
        <v>25</v>
      </c>
    </row>
    <row r="1299" spans="1:7" x14ac:dyDescent="0.25">
      <c r="A1299" t="s">
        <v>33</v>
      </c>
      <c r="B1299" t="s">
        <v>48</v>
      </c>
      <c r="C1299">
        <v>2</v>
      </c>
      <c r="D1299">
        <v>1985</v>
      </c>
      <c r="E1299" t="s">
        <v>35</v>
      </c>
      <c r="F1299" t="s">
        <v>208</v>
      </c>
      <c r="G1299" t="s">
        <v>25</v>
      </c>
    </row>
    <row r="1300" spans="1:7" x14ac:dyDescent="0.25">
      <c r="A1300" t="s">
        <v>78</v>
      </c>
      <c r="B1300" t="s">
        <v>48</v>
      </c>
      <c r="C1300">
        <v>7</v>
      </c>
      <c r="D1300">
        <v>1985</v>
      </c>
      <c r="E1300" t="s">
        <v>35</v>
      </c>
      <c r="F1300" t="s">
        <v>208</v>
      </c>
      <c r="G1300" t="s">
        <v>25</v>
      </c>
    </row>
    <row r="1301" spans="1:7" x14ac:dyDescent="0.25">
      <c r="A1301" t="s">
        <v>37</v>
      </c>
      <c r="B1301" t="s">
        <v>49</v>
      </c>
      <c r="C1301">
        <v>3</v>
      </c>
      <c r="D1301">
        <v>1985</v>
      </c>
      <c r="E1301" t="s">
        <v>35</v>
      </c>
      <c r="F1301" t="s">
        <v>208</v>
      </c>
      <c r="G1301" t="s">
        <v>25</v>
      </c>
    </row>
    <row r="1302" spans="1:7" x14ac:dyDescent="0.25">
      <c r="A1302" t="s">
        <v>43</v>
      </c>
      <c r="B1302" t="s">
        <v>49</v>
      </c>
      <c r="C1302">
        <v>4</v>
      </c>
      <c r="D1302">
        <v>1985</v>
      </c>
      <c r="E1302" t="s">
        <v>35</v>
      </c>
      <c r="F1302" t="s">
        <v>208</v>
      </c>
      <c r="G1302" t="s">
        <v>25</v>
      </c>
    </row>
    <row r="1303" spans="1:7" x14ac:dyDescent="0.25">
      <c r="A1303" t="s">
        <v>48</v>
      </c>
      <c r="B1303" t="s">
        <v>49</v>
      </c>
      <c r="C1303">
        <v>5</v>
      </c>
      <c r="D1303">
        <v>1985</v>
      </c>
      <c r="E1303" t="s">
        <v>35</v>
      </c>
      <c r="F1303" t="s">
        <v>208</v>
      </c>
      <c r="G1303" t="s">
        <v>25</v>
      </c>
    </row>
    <row r="1304" spans="1:7" x14ac:dyDescent="0.25">
      <c r="A1304" t="s">
        <v>53</v>
      </c>
      <c r="B1304" t="s">
        <v>49</v>
      </c>
      <c r="C1304">
        <v>12</v>
      </c>
      <c r="D1304">
        <v>1985</v>
      </c>
      <c r="E1304" t="s">
        <v>35</v>
      </c>
      <c r="F1304" t="s">
        <v>208</v>
      </c>
      <c r="G1304" t="s">
        <v>25</v>
      </c>
    </row>
    <row r="1305" spans="1:7" x14ac:dyDescent="0.25">
      <c r="A1305" t="s">
        <v>56</v>
      </c>
      <c r="B1305" t="s">
        <v>49</v>
      </c>
      <c r="C1305">
        <v>3</v>
      </c>
      <c r="D1305">
        <v>1985</v>
      </c>
      <c r="E1305" t="s">
        <v>35</v>
      </c>
      <c r="F1305" t="s">
        <v>208</v>
      </c>
      <c r="G1305" t="s">
        <v>25</v>
      </c>
    </row>
    <row r="1306" spans="1:7" x14ac:dyDescent="0.25">
      <c r="A1306" t="s">
        <v>29</v>
      </c>
      <c r="B1306" t="s">
        <v>49</v>
      </c>
      <c r="C1306">
        <v>10</v>
      </c>
      <c r="D1306">
        <v>1985</v>
      </c>
      <c r="E1306" t="s">
        <v>35</v>
      </c>
      <c r="F1306" t="s">
        <v>208</v>
      </c>
      <c r="G1306" t="s">
        <v>25</v>
      </c>
    </row>
    <row r="1307" spans="1:7" x14ac:dyDescent="0.25">
      <c r="A1307" t="s">
        <v>70</v>
      </c>
      <c r="B1307" t="s">
        <v>49</v>
      </c>
      <c r="C1307">
        <v>6</v>
      </c>
      <c r="D1307">
        <v>1985</v>
      </c>
      <c r="E1307" t="s">
        <v>35</v>
      </c>
      <c r="F1307" t="s">
        <v>208</v>
      </c>
      <c r="G1307" t="s">
        <v>25</v>
      </c>
    </row>
    <row r="1308" spans="1:7" x14ac:dyDescent="0.25">
      <c r="A1308" t="s">
        <v>33</v>
      </c>
      <c r="B1308" t="s">
        <v>49</v>
      </c>
      <c r="C1308">
        <v>4</v>
      </c>
      <c r="D1308">
        <v>1985</v>
      </c>
      <c r="E1308" t="s">
        <v>35</v>
      </c>
      <c r="F1308" t="s">
        <v>208</v>
      </c>
      <c r="G1308" t="s">
        <v>25</v>
      </c>
    </row>
    <row r="1309" spans="1:7" x14ac:dyDescent="0.25">
      <c r="A1309" t="s">
        <v>78</v>
      </c>
      <c r="B1309" t="s">
        <v>49</v>
      </c>
      <c r="C1309">
        <v>2</v>
      </c>
      <c r="D1309">
        <v>1985</v>
      </c>
      <c r="E1309" t="s">
        <v>35</v>
      </c>
      <c r="F1309" t="s">
        <v>208</v>
      </c>
      <c r="G1309" t="s">
        <v>25</v>
      </c>
    </row>
    <row r="1310" spans="1:7" x14ac:dyDescent="0.25">
      <c r="A1310" t="s">
        <v>17</v>
      </c>
      <c r="B1310" t="s">
        <v>52</v>
      </c>
      <c r="C1310">
        <v>10</v>
      </c>
      <c r="D1310">
        <v>1985</v>
      </c>
      <c r="E1310" t="s">
        <v>35</v>
      </c>
      <c r="F1310" t="s">
        <v>208</v>
      </c>
      <c r="G1310" t="s">
        <v>25</v>
      </c>
    </row>
    <row r="1311" spans="1:7" x14ac:dyDescent="0.25">
      <c r="A1311" t="s">
        <v>43</v>
      </c>
      <c r="B1311" t="s">
        <v>52</v>
      </c>
      <c r="C1311">
        <v>12</v>
      </c>
      <c r="D1311">
        <v>1985</v>
      </c>
      <c r="E1311" t="s">
        <v>35</v>
      </c>
      <c r="F1311" t="s">
        <v>208</v>
      </c>
      <c r="G1311" t="s">
        <v>25</v>
      </c>
    </row>
    <row r="1312" spans="1:7" x14ac:dyDescent="0.25">
      <c r="A1312" t="s">
        <v>75</v>
      </c>
      <c r="B1312" t="s">
        <v>52</v>
      </c>
      <c r="C1312">
        <v>10</v>
      </c>
      <c r="D1312">
        <v>1985</v>
      </c>
      <c r="E1312" t="s">
        <v>35</v>
      </c>
      <c r="F1312" t="s">
        <v>208</v>
      </c>
      <c r="G1312" t="s">
        <v>25</v>
      </c>
    </row>
    <row r="1313" spans="1:7" x14ac:dyDescent="0.25">
      <c r="A1313" t="s">
        <v>48</v>
      </c>
      <c r="B1313" t="s">
        <v>52</v>
      </c>
      <c r="C1313">
        <v>10</v>
      </c>
      <c r="D1313">
        <v>1985</v>
      </c>
      <c r="E1313" t="s">
        <v>35</v>
      </c>
      <c r="F1313" t="s">
        <v>208</v>
      </c>
      <c r="G1313" t="s">
        <v>25</v>
      </c>
    </row>
    <row r="1314" spans="1:7" x14ac:dyDescent="0.25">
      <c r="A1314" t="s">
        <v>49</v>
      </c>
      <c r="B1314" t="s">
        <v>52</v>
      </c>
      <c r="C1314">
        <v>8</v>
      </c>
      <c r="D1314">
        <v>1985</v>
      </c>
      <c r="E1314" t="s">
        <v>35</v>
      </c>
      <c r="F1314" t="s">
        <v>208</v>
      </c>
      <c r="G1314" t="s">
        <v>25</v>
      </c>
    </row>
    <row r="1315" spans="1:7" x14ac:dyDescent="0.25">
      <c r="A1315" t="s">
        <v>76</v>
      </c>
      <c r="B1315" t="s">
        <v>52</v>
      </c>
      <c r="C1315">
        <v>4</v>
      </c>
      <c r="D1315">
        <v>1985</v>
      </c>
      <c r="E1315" t="s">
        <v>35</v>
      </c>
      <c r="F1315" t="s">
        <v>208</v>
      </c>
      <c r="G1315" t="s">
        <v>25</v>
      </c>
    </row>
    <row r="1316" spans="1:7" x14ac:dyDescent="0.25">
      <c r="A1316" t="s">
        <v>56</v>
      </c>
      <c r="B1316" t="s">
        <v>52</v>
      </c>
      <c r="C1316">
        <v>7</v>
      </c>
      <c r="D1316">
        <v>1985</v>
      </c>
      <c r="E1316" t="s">
        <v>35</v>
      </c>
      <c r="F1316" t="s">
        <v>208</v>
      </c>
      <c r="G1316" t="s">
        <v>25</v>
      </c>
    </row>
    <row r="1317" spans="1:7" x14ac:dyDescent="0.25">
      <c r="A1317" t="s">
        <v>77</v>
      </c>
      <c r="B1317" t="s">
        <v>52</v>
      </c>
      <c r="C1317">
        <v>8</v>
      </c>
      <c r="D1317">
        <v>1985</v>
      </c>
      <c r="E1317" t="s">
        <v>35</v>
      </c>
      <c r="F1317" t="s">
        <v>208</v>
      </c>
      <c r="G1317" t="s">
        <v>25</v>
      </c>
    </row>
    <row r="1318" spans="1:7" x14ac:dyDescent="0.25">
      <c r="A1318" t="s">
        <v>69</v>
      </c>
      <c r="B1318" t="s">
        <v>52</v>
      </c>
      <c r="C1318">
        <v>10</v>
      </c>
      <c r="D1318">
        <v>1985</v>
      </c>
      <c r="E1318" t="s">
        <v>35</v>
      </c>
      <c r="F1318" t="s">
        <v>208</v>
      </c>
      <c r="G1318" t="s">
        <v>25</v>
      </c>
    </row>
    <row r="1319" spans="1:7" x14ac:dyDescent="0.25">
      <c r="A1319" t="s">
        <v>70</v>
      </c>
      <c r="B1319" t="s">
        <v>52</v>
      </c>
      <c r="C1319">
        <v>8</v>
      </c>
      <c r="D1319">
        <v>1985</v>
      </c>
      <c r="E1319" t="s">
        <v>35</v>
      </c>
      <c r="F1319" t="s">
        <v>208</v>
      </c>
      <c r="G1319" t="s">
        <v>25</v>
      </c>
    </row>
    <row r="1320" spans="1:7" x14ac:dyDescent="0.25">
      <c r="A1320" t="s">
        <v>78</v>
      </c>
      <c r="B1320" t="s">
        <v>52</v>
      </c>
      <c r="C1320">
        <v>1</v>
      </c>
      <c r="D1320">
        <v>1985</v>
      </c>
      <c r="E1320" t="s">
        <v>35</v>
      </c>
      <c r="F1320" t="s">
        <v>208</v>
      </c>
      <c r="G1320" t="s">
        <v>25</v>
      </c>
    </row>
    <row r="1321" spans="1:7" x14ac:dyDescent="0.25">
      <c r="A1321" t="s">
        <v>43</v>
      </c>
      <c r="B1321" t="s">
        <v>53</v>
      </c>
      <c r="C1321">
        <v>8</v>
      </c>
      <c r="D1321">
        <v>1985</v>
      </c>
      <c r="E1321" t="s">
        <v>35</v>
      </c>
      <c r="F1321" t="s">
        <v>208</v>
      </c>
      <c r="G1321" t="s">
        <v>25</v>
      </c>
    </row>
    <row r="1322" spans="1:7" x14ac:dyDescent="0.25">
      <c r="A1322" t="s">
        <v>69</v>
      </c>
      <c r="B1322" t="s">
        <v>53</v>
      </c>
      <c r="C1322">
        <v>7</v>
      </c>
      <c r="D1322">
        <v>1985</v>
      </c>
      <c r="E1322" t="s">
        <v>35</v>
      </c>
      <c r="F1322" t="s">
        <v>208</v>
      </c>
      <c r="G1322" t="s">
        <v>25</v>
      </c>
    </row>
    <row r="1323" spans="1:7" x14ac:dyDescent="0.25">
      <c r="A1323" t="s">
        <v>37</v>
      </c>
      <c r="B1323" t="s">
        <v>76</v>
      </c>
      <c r="C1323">
        <v>10</v>
      </c>
      <c r="D1323">
        <v>1985</v>
      </c>
      <c r="E1323" t="s">
        <v>35</v>
      </c>
      <c r="F1323" t="s">
        <v>208</v>
      </c>
      <c r="G1323" t="s">
        <v>25</v>
      </c>
    </row>
    <row r="1324" spans="1:7" x14ac:dyDescent="0.25">
      <c r="A1324" t="s">
        <v>17</v>
      </c>
      <c r="B1324" t="s">
        <v>76</v>
      </c>
      <c r="C1324">
        <v>8</v>
      </c>
      <c r="D1324">
        <v>1985</v>
      </c>
      <c r="E1324" t="s">
        <v>35</v>
      </c>
      <c r="F1324" t="s">
        <v>208</v>
      </c>
      <c r="G1324" t="s">
        <v>25</v>
      </c>
    </row>
    <row r="1325" spans="1:7" x14ac:dyDescent="0.25">
      <c r="A1325" t="s">
        <v>43</v>
      </c>
      <c r="B1325" t="s">
        <v>76</v>
      </c>
      <c r="C1325">
        <v>7</v>
      </c>
      <c r="D1325">
        <v>1985</v>
      </c>
      <c r="E1325" t="s">
        <v>35</v>
      </c>
      <c r="F1325" t="s">
        <v>208</v>
      </c>
      <c r="G1325" t="s">
        <v>25</v>
      </c>
    </row>
    <row r="1326" spans="1:7" x14ac:dyDescent="0.25">
      <c r="A1326" t="s">
        <v>75</v>
      </c>
      <c r="B1326" t="s">
        <v>76</v>
      </c>
      <c r="C1326">
        <v>3</v>
      </c>
      <c r="D1326">
        <v>1985</v>
      </c>
      <c r="E1326" t="s">
        <v>35</v>
      </c>
      <c r="F1326" t="s">
        <v>208</v>
      </c>
      <c r="G1326" t="s">
        <v>25</v>
      </c>
    </row>
    <row r="1327" spans="1:7" x14ac:dyDescent="0.25">
      <c r="A1327" t="s">
        <v>48</v>
      </c>
      <c r="B1327" t="s">
        <v>76</v>
      </c>
      <c r="C1327">
        <v>1</v>
      </c>
      <c r="D1327">
        <v>1985</v>
      </c>
      <c r="E1327" t="s">
        <v>35</v>
      </c>
      <c r="F1327" t="s">
        <v>208</v>
      </c>
      <c r="G1327" t="s">
        <v>25</v>
      </c>
    </row>
    <row r="1328" spans="1:7" x14ac:dyDescent="0.25">
      <c r="A1328" t="s">
        <v>49</v>
      </c>
      <c r="B1328" t="s">
        <v>76</v>
      </c>
      <c r="C1328">
        <v>3</v>
      </c>
      <c r="D1328">
        <v>1985</v>
      </c>
      <c r="E1328" t="s">
        <v>35</v>
      </c>
      <c r="F1328" t="s">
        <v>208</v>
      </c>
      <c r="G1328" t="s">
        <v>25</v>
      </c>
    </row>
    <row r="1329" spans="1:7" x14ac:dyDescent="0.25">
      <c r="A1329" t="s">
        <v>52</v>
      </c>
      <c r="B1329" t="s">
        <v>76</v>
      </c>
      <c r="C1329">
        <v>4</v>
      </c>
      <c r="D1329">
        <v>1985</v>
      </c>
      <c r="E1329" t="s">
        <v>35</v>
      </c>
      <c r="F1329" t="s">
        <v>208</v>
      </c>
      <c r="G1329" t="s">
        <v>25</v>
      </c>
    </row>
    <row r="1330" spans="1:7" x14ac:dyDescent="0.25">
      <c r="A1330" t="s">
        <v>56</v>
      </c>
      <c r="B1330" t="s">
        <v>76</v>
      </c>
      <c r="C1330">
        <v>8</v>
      </c>
      <c r="D1330">
        <v>1985</v>
      </c>
      <c r="E1330" t="s">
        <v>35</v>
      </c>
      <c r="F1330" t="s">
        <v>208</v>
      </c>
      <c r="G1330" t="s">
        <v>25</v>
      </c>
    </row>
    <row r="1331" spans="1:7" x14ac:dyDescent="0.25">
      <c r="A1331" t="s">
        <v>29</v>
      </c>
      <c r="B1331" t="s">
        <v>76</v>
      </c>
      <c r="C1331">
        <v>12</v>
      </c>
      <c r="D1331">
        <v>1985</v>
      </c>
      <c r="E1331" t="s">
        <v>35</v>
      </c>
      <c r="F1331" t="s">
        <v>208</v>
      </c>
      <c r="G1331" t="s">
        <v>25</v>
      </c>
    </row>
    <row r="1332" spans="1:7" x14ac:dyDescent="0.25">
      <c r="A1332" t="s">
        <v>77</v>
      </c>
      <c r="B1332" t="s">
        <v>76</v>
      </c>
      <c r="C1332">
        <v>3</v>
      </c>
      <c r="D1332">
        <v>1985</v>
      </c>
      <c r="E1332" t="s">
        <v>35</v>
      </c>
      <c r="F1332" t="s">
        <v>208</v>
      </c>
      <c r="G1332" t="s">
        <v>25</v>
      </c>
    </row>
    <row r="1333" spans="1:7" x14ac:dyDescent="0.25">
      <c r="A1333" t="s">
        <v>69</v>
      </c>
      <c r="B1333" t="s">
        <v>76</v>
      </c>
      <c r="C1333">
        <v>4</v>
      </c>
      <c r="D1333">
        <v>1985</v>
      </c>
      <c r="E1333" t="s">
        <v>35</v>
      </c>
      <c r="F1333" t="s">
        <v>208</v>
      </c>
      <c r="G1333" t="s">
        <v>25</v>
      </c>
    </row>
    <row r="1334" spans="1:7" x14ac:dyDescent="0.25">
      <c r="A1334" t="s">
        <v>70</v>
      </c>
      <c r="B1334" t="s">
        <v>76</v>
      </c>
      <c r="C1334">
        <v>7</v>
      </c>
      <c r="D1334">
        <v>1985</v>
      </c>
      <c r="E1334" t="s">
        <v>35</v>
      </c>
      <c r="F1334" t="s">
        <v>208</v>
      </c>
      <c r="G1334" t="s">
        <v>25</v>
      </c>
    </row>
    <row r="1335" spans="1:7" x14ac:dyDescent="0.25">
      <c r="A1335" t="s">
        <v>33</v>
      </c>
      <c r="B1335" t="s">
        <v>76</v>
      </c>
      <c r="C1335">
        <v>5</v>
      </c>
      <c r="D1335">
        <v>1985</v>
      </c>
      <c r="E1335" t="s">
        <v>35</v>
      </c>
      <c r="F1335" t="s">
        <v>208</v>
      </c>
      <c r="G1335" t="s">
        <v>25</v>
      </c>
    </row>
    <row r="1336" spans="1:7" x14ac:dyDescent="0.25">
      <c r="A1336" t="s">
        <v>78</v>
      </c>
      <c r="B1336" t="s">
        <v>76</v>
      </c>
      <c r="C1336">
        <v>3</v>
      </c>
      <c r="D1336">
        <v>1985</v>
      </c>
      <c r="E1336" t="s">
        <v>35</v>
      </c>
      <c r="F1336" t="s">
        <v>208</v>
      </c>
      <c r="G1336" t="s">
        <v>25</v>
      </c>
    </row>
    <row r="1337" spans="1:7" x14ac:dyDescent="0.25">
      <c r="A1337" t="s">
        <v>37</v>
      </c>
      <c r="B1337" t="s">
        <v>56</v>
      </c>
      <c r="C1337">
        <v>7</v>
      </c>
      <c r="D1337">
        <v>1985</v>
      </c>
      <c r="E1337" t="s">
        <v>35</v>
      </c>
      <c r="F1337" t="s">
        <v>208</v>
      </c>
      <c r="G1337" t="s">
        <v>25</v>
      </c>
    </row>
    <row r="1338" spans="1:7" x14ac:dyDescent="0.25">
      <c r="A1338" t="s">
        <v>43</v>
      </c>
      <c r="B1338" t="s">
        <v>56</v>
      </c>
      <c r="C1338">
        <v>5</v>
      </c>
      <c r="D1338">
        <v>1985</v>
      </c>
      <c r="E1338" t="s">
        <v>35</v>
      </c>
      <c r="F1338" t="s">
        <v>208</v>
      </c>
      <c r="G1338" t="s">
        <v>25</v>
      </c>
    </row>
    <row r="1339" spans="1:7" x14ac:dyDescent="0.25">
      <c r="A1339" t="s">
        <v>75</v>
      </c>
      <c r="B1339" t="s">
        <v>56</v>
      </c>
      <c r="C1339">
        <v>4</v>
      </c>
      <c r="D1339">
        <v>1985</v>
      </c>
      <c r="E1339" t="s">
        <v>35</v>
      </c>
      <c r="F1339" t="s">
        <v>208</v>
      </c>
      <c r="G1339" t="s">
        <v>25</v>
      </c>
    </row>
    <row r="1340" spans="1:7" x14ac:dyDescent="0.25">
      <c r="A1340" t="s">
        <v>49</v>
      </c>
      <c r="B1340" t="s">
        <v>56</v>
      </c>
      <c r="C1340">
        <v>12</v>
      </c>
      <c r="D1340">
        <v>1985</v>
      </c>
      <c r="E1340" t="s">
        <v>35</v>
      </c>
      <c r="F1340" t="s">
        <v>208</v>
      </c>
      <c r="G1340" t="s">
        <v>25</v>
      </c>
    </row>
    <row r="1341" spans="1:7" x14ac:dyDescent="0.25">
      <c r="A1341" t="s">
        <v>52</v>
      </c>
      <c r="B1341" t="s">
        <v>56</v>
      </c>
      <c r="C1341">
        <v>7</v>
      </c>
      <c r="D1341">
        <v>1985</v>
      </c>
      <c r="E1341" t="s">
        <v>35</v>
      </c>
      <c r="F1341" t="s">
        <v>208</v>
      </c>
      <c r="G1341" t="s">
        <v>25</v>
      </c>
    </row>
    <row r="1342" spans="1:7" x14ac:dyDescent="0.25">
      <c r="A1342" t="s">
        <v>53</v>
      </c>
      <c r="B1342" t="s">
        <v>56</v>
      </c>
      <c r="C1342">
        <v>2</v>
      </c>
      <c r="D1342">
        <v>1985</v>
      </c>
      <c r="E1342" t="s">
        <v>35</v>
      </c>
      <c r="F1342" t="s">
        <v>208</v>
      </c>
      <c r="G1342" t="s">
        <v>25</v>
      </c>
    </row>
    <row r="1343" spans="1:7" x14ac:dyDescent="0.25">
      <c r="A1343" t="s">
        <v>76</v>
      </c>
      <c r="B1343" t="s">
        <v>56</v>
      </c>
      <c r="C1343">
        <v>8</v>
      </c>
      <c r="D1343">
        <v>1985</v>
      </c>
      <c r="E1343" t="s">
        <v>35</v>
      </c>
      <c r="F1343" t="s">
        <v>208</v>
      </c>
      <c r="G1343" t="s">
        <v>25</v>
      </c>
    </row>
    <row r="1344" spans="1:7" x14ac:dyDescent="0.25">
      <c r="A1344" t="s">
        <v>29</v>
      </c>
      <c r="B1344" t="s">
        <v>56</v>
      </c>
      <c r="C1344">
        <v>5</v>
      </c>
      <c r="D1344">
        <v>1985</v>
      </c>
      <c r="E1344" t="s">
        <v>35</v>
      </c>
      <c r="F1344" t="s">
        <v>208</v>
      </c>
      <c r="G1344" t="s">
        <v>25</v>
      </c>
    </row>
    <row r="1345" spans="1:7" x14ac:dyDescent="0.25">
      <c r="A1345" t="s">
        <v>77</v>
      </c>
      <c r="B1345" t="s">
        <v>56</v>
      </c>
      <c r="C1345">
        <v>10</v>
      </c>
      <c r="D1345">
        <v>1985</v>
      </c>
      <c r="E1345" t="s">
        <v>35</v>
      </c>
      <c r="F1345" t="s">
        <v>208</v>
      </c>
      <c r="G1345" t="s">
        <v>25</v>
      </c>
    </row>
    <row r="1346" spans="1:7" x14ac:dyDescent="0.25">
      <c r="A1346" t="s">
        <v>69</v>
      </c>
      <c r="B1346" t="s">
        <v>56</v>
      </c>
      <c r="C1346">
        <v>8</v>
      </c>
      <c r="D1346">
        <v>1985</v>
      </c>
      <c r="E1346" t="s">
        <v>35</v>
      </c>
      <c r="F1346" t="s">
        <v>208</v>
      </c>
      <c r="G1346" t="s">
        <v>25</v>
      </c>
    </row>
    <row r="1347" spans="1:7" x14ac:dyDescent="0.25">
      <c r="A1347" t="s">
        <v>70</v>
      </c>
      <c r="B1347" t="s">
        <v>56</v>
      </c>
      <c r="C1347">
        <v>2</v>
      </c>
      <c r="D1347">
        <v>1985</v>
      </c>
      <c r="E1347" t="s">
        <v>35</v>
      </c>
      <c r="F1347" t="s">
        <v>208</v>
      </c>
      <c r="G1347" t="s">
        <v>25</v>
      </c>
    </row>
    <row r="1348" spans="1:7" x14ac:dyDescent="0.25">
      <c r="A1348" t="s">
        <v>33</v>
      </c>
      <c r="B1348" t="s">
        <v>56</v>
      </c>
      <c r="C1348">
        <v>7</v>
      </c>
      <c r="D1348">
        <v>1985</v>
      </c>
      <c r="E1348" t="s">
        <v>35</v>
      </c>
      <c r="F1348" t="s">
        <v>208</v>
      </c>
      <c r="G1348" t="s">
        <v>25</v>
      </c>
    </row>
    <row r="1349" spans="1:7" x14ac:dyDescent="0.25">
      <c r="A1349" t="s">
        <v>78</v>
      </c>
      <c r="B1349" t="s">
        <v>56</v>
      </c>
      <c r="C1349">
        <v>5</v>
      </c>
      <c r="D1349">
        <v>1985</v>
      </c>
      <c r="E1349" t="s">
        <v>35</v>
      </c>
      <c r="F1349" t="s">
        <v>208</v>
      </c>
      <c r="G1349" t="s">
        <v>25</v>
      </c>
    </row>
    <row r="1350" spans="1:7" x14ac:dyDescent="0.25">
      <c r="A1350" t="s">
        <v>37</v>
      </c>
      <c r="B1350" t="s">
        <v>29</v>
      </c>
      <c r="C1350">
        <v>6</v>
      </c>
      <c r="D1350">
        <v>1985</v>
      </c>
      <c r="E1350" t="s">
        <v>35</v>
      </c>
      <c r="F1350" t="s">
        <v>208</v>
      </c>
      <c r="G1350" t="s">
        <v>25</v>
      </c>
    </row>
    <row r="1351" spans="1:7" x14ac:dyDescent="0.25">
      <c r="A1351" t="s">
        <v>17</v>
      </c>
      <c r="B1351" t="s">
        <v>29</v>
      </c>
      <c r="C1351">
        <v>2</v>
      </c>
      <c r="D1351">
        <v>1985</v>
      </c>
      <c r="E1351" t="s">
        <v>35</v>
      </c>
      <c r="F1351" t="s">
        <v>208</v>
      </c>
      <c r="G1351" t="s">
        <v>25</v>
      </c>
    </row>
    <row r="1352" spans="1:7" x14ac:dyDescent="0.25">
      <c r="A1352" t="s">
        <v>43</v>
      </c>
      <c r="B1352" t="s">
        <v>29</v>
      </c>
      <c r="C1352">
        <v>10</v>
      </c>
      <c r="D1352">
        <v>1985</v>
      </c>
      <c r="E1352" t="s">
        <v>35</v>
      </c>
      <c r="F1352" t="s">
        <v>208</v>
      </c>
      <c r="G1352" t="s">
        <v>25</v>
      </c>
    </row>
    <row r="1353" spans="1:7" x14ac:dyDescent="0.25">
      <c r="A1353" t="s">
        <v>75</v>
      </c>
      <c r="B1353" t="s">
        <v>29</v>
      </c>
      <c r="C1353">
        <v>1</v>
      </c>
      <c r="D1353">
        <v>1985</v>
      </c>
      <c r="E1353" t="s">
        <v>35</v>
      </c>
      <c r="F1353" t="s">
        <v>208</v>
      </c>
      <c r="G1353" t="s">
        <v>25</v>
      </c>
    </row>
    <row r="1354" spans="1:7" x14ac:dyDescent="0.25">
      <c r="A1354" t="s">
        <v>48</v>
      </c>
      <c r="B1354" t="s">
        <v>29</v>
      </c>
      <c r="C1354">
        <v>6</v>
      </c>
      <c r="D1354">
        <v>1985</v>
      </c>
      <c r="E1354" t="s">
        <v>35</v>
      </c>
      <c r="F1354" t="s">
        <v>208</v>
      </c>
      <c r="G1354" t="s">
        <v>25</v>
      </c>
    </row>
    <row r="1355" spans="1:7" x14ac:dyDescent="0.25">
      <c r="A1355" t="s">
        <v>49</v>
      </c>
      <c r="B1355" t="s">
        <v>29</v>
      </c>
      <c r="C1355">
        <v>5</v>
      </c>
      <c r="D1355">
        <v>1985</v>
      </c>
      <c r="E1355" t="s">
        <v>35</v>
      </c>
      <c r="F1355" t="s">
        <v>208</v>
      </c>
      <c r="G1355" t="s">
        <v>25</v>
      </c>
    </row>
    <row r="1356" spans="1:7" x14ac:dyDescent="0.25">
      <c r="A1356" t="s">
        <v>56</v>
      </c>
      <c r="B1356" t="s">
        <v>29</v>
      </c>
      <c r="C1356">
        <v>4</v>
      </c>
      <c r="D1356">
        <v>1985</v>
      </c>
      <c r="E1356" t="s">
        <v>35</v>
      </c>
      <c r="F1356" t="s">
        <v>208</v>
      </c>
      <c r="G1356" t="s">
        <v>25</v>
      </c>
    </row>
    <row r="1357" spans="1:7" x14ac:dyDescent="0.25">
      <c r="A1357" t="s">
        <v>69</v>
      </c>
      <c r="B1357" t="s">
        <v>29</v>
      </c>
      <c r="C1357">
        <v>12</v>
      </c>
      <c r="D1357">
        <v>1985</v>
      </c>
      <c r="E1357" t="s">
        <v>35</v>
      </c>
      <c r="F1357" t="s">
        <v>208</v>
      </c>
      <c r="G1357" t="s">
        <v>25</v>
      </c>
    </row>
    <row r="1358" spans="1:7" x14ac:dyDescent="0.25">
      <c r="A1358" t="s">
        <v>37</v>
      </c>
      <c r="B1358" t="s">
        <v>77</v>
      </c>
      <c r="C1358">
        <v>12</v>
      </c>
      <c r="D1358">
        <v>1985</v>
      </c>
      <c r="E1358" t="s">
        <v>35</v>
      </c>
      <c r="F1358" t="s">
        <v>208</v>
      </c>
      <c r="G1358" t="s">
        <v>25</v>
      </c>
    </row>
    <row r="1359" spans="1:7" x14ac:dyDescent="0.25">
      <c r="A1359" t="s">
        <v>17</v>
      </c>
      <c r="B1359" t="s">
        <v>77</v>
      </c>
      <c r="C1359">
        <v>12</v>
      </c>
      <c r="D1359">
        <v>1985</v>
      </c>
      <c r="E1359" t="s">
        <v>35</v>
      </c>
      <c r="F1359" t="s">
        <v>208</v>
      </c>
      <c r="G1359" t="s">
        <v>25</v>
      </c>
    </row>
    <row r="1360" spans="1:7" x14ac:dyDescent="0.25">
      <c r="A1360" t="s">
        <v>75</v>
      </c>
      <c r="B1360" t="s">
        <v>77</v>
      </c>
      <c r="C1360">
        <v>12</v>
      </c>
      <c r="D1360">
        <v>1985</v>
      </c>
      <c r="E1360" t="s">
        <v>35</v>
      </c>
      <c r="F1360" t="s">
        <v>208</v>
      </c>
      <c r="G1360" t="s">
        <v>25</v>
      </c>
    </row>
    <row r="1361" spans="1:7" x14ac:dyDescent="0.25">
      <c r="A1361" t="s">
        <v>48</v>
      </c>
      <c r="B1361" t="s">
        <v>77</v>
      </c>
      <c r="C1361">
        <v>4</v>
      </c>
      <c r="D1361">
        <v>1985</v>
      </c>
      <c r="E1361" t="s">
        <v>35</v>
      </c>
      <c r="F1361" t="s">
        <v>208</v>
      </c>
      <c r="G1361" t="s">
        <v>25</v>
      </c>
    </row>
    <row r="1362" spans="1:7" x14ac:dyDescent="0.25">
      <c r="A1362" t="s">
        <v>49</v>
      </c>
      <c r="B1362" t="s">
        <v>77</v>
      </c>
      <c r="C1362">
        <v>2</v>
      </c>
      <c r="D1362">
        <v>1985</v>
      </c>
      <c r="E1362" t="s">
        <v>35</v>
      </c>
      <c r="F1362" t="s">
        <v>208</v>
      </c>
      <c r="G1362" t="s">
        <v>25</v>
      </c>
    </row>
    <row r="1363" spans="1:7" x14ac:dyDescent="0.25">
      <c r="A1363" t="s">
        <v>52</v>
      </c>
      <c r="B1363" t="s">
        <v>77</v>
      </c>
      <c r="C1363">
        <v>12</v>
      </c>
      <c r="D1363">
        <v>1985</v>
      </c>
      <c r="E1363" t="s">
        <v>35</v>
      </c>
      <c r="F1363" t="s">
        <v>208</v>
      </c>
      <c r="G1363" t="s">
        <v>25</v>
      </c>
    </row>
    <row r="1364" spans="1:7" x14ac:dyDescent="0.25">
      <c r="A1364" t="s">
        <v>53</v>
      </c>
      <c r="B1364" t="s">
        <v>77</v>
      </c>
      <c r="C1364">
        <v>1</v>
      </c>
      <c r="D1364">
        <v>1985</v>
      </c>
      <c r="E1364" t="s">
        <v>35</v>
      </c>
      <c r="F1364" t="s">
        <v>208</v>
      </c>
      <c r="G1364" t="s">
        <v>25</v>
      </c>
    </row>
    <row r="1365" spans="1:7" x14ac:dyDescent="0.25">
      <c r="A1365" t="s">
        <v>76</v>
      </c>
      <c r="B1365" t="s">
        <v>77</v>
      </c>
      <c r="C1365">
        <v>12</v>
      </c>
      <c r="D1365">
        <v>1985</v>
      </c>
      <c r="E1365" t="s">
        <v>35</v>
      </c>
      <c r="F1365" t="s">
        <v>208</v>
      </c>
      <c r="G1365" t="s">
        <v>25</v>
      </c>
    </row>
    <row r="1366" spans="1:7" x14ac:dyDescent="0.25">
      <c r="A1366" t="s">
        <v>56</v>
      </c>
      <c r="B1366" t="s">
        <v>77</v>
      </c>
      <c r="C1366">
        <v>12</v>
      </c>
      <c r="D1366">
        <v>1985</v>
      </c>
      <c r="E1366" t="s">
        <v>35</v>
      </c>
      <c r="F1366" t="s">
        <v>208</v>
      </c>
      <c r="G1366" t="s">
        <v>25</v>
      </c>
    </row>
    <row r="1367" spans="1:7" x14ac:dyDescent="0.25">
      <c r="A1367" t="s">
        <v>29</v>
      </c>
      <c r="B1367" t="s">
        <v>77</v>
      </c>
      <c r="C1367">
        <v>6</v>
      </c>
      <c r="D1367">
        <v>1985</v>
      </c>
      <c r="E1367" t="s">
        <v>35</v>
      </c>
      <c r="F1367" t="s">
        <v>208</v>
      </c>
      <c r="G1367" t="s">
        <v>25</v>
      </c>
    </row>
    <row r="1368" spans="1:7" x14ac:dyDescent="0.25">
      <c r="A1368" t="s">
        <v>69</v>
      </c>
      <c r="B1368" t="s">
        <v>77</v>
      </c>
      <c r="C1368">
        <v>1</v>
      </c>
      <c r="D1368">
        <v>1985</v>
      </c>
      <c r="E1368" t="s">
        <v>35</v>
      </c>
      <c r="F1368" t="s">
        <v>208</v>
      </c>
      <c r="G1368" t="s">
        <v>25</v>
      </c>
    </row>
    <row r="1369" spans="1:7" x14ac:dyDescent="0.25">
      <c r="A1369" t="s">
        <v>70</v>
      </c>
      <c r="B1369" t="s">
        <v>77</v>
      </c>
      <c r="C1369">
        <v>12</v>
      </c>
      <c r="D1369">
        <v>1985</v>
      </c>
      <c r="E1369" t="s">
        <v>35</v>
      </c>
      <c r="F1369" t="s">
        <v>208</v>
      </c>
      <c r="G1369" t="s">
        <v>25</v>
      </c>
    </row>
    <row r="1370" spans="1:7" x14ac:dyDescent="0.25">
      <c r="A1370" t="s">
        <v>33</v>
      </c>
      <c r="B1370" t="s">
        <v>77</v>
      </c>
      <c r="C1370">
        <v>6</v>
      </c>
      <c r="D1370">
        <v>1985</v>
      </c>
      <c r="E1370" t="s">
        <v>35</v>
      </c>
      <c r="F1370" t="s">
        <v>208</v>
      </c>
      <c r="G1370" t="s">
        <v>25</v>
      </c>
    </row>
    <row r="1371" spans="1:7" x14ac:dyDescent="0.25">
      <c r="A1371" t="s">
        <v>78</v>
      </c>
      <c r="B1371" t="s">
        <v>77</v>
      </c>
      <c r="C1371">
        <v>12</v>
      </c>
      <c r="D1371">
        <v>1985</v>
      </c>
      <c r="E1371" t="s">
        <v>35</v>
      </c>
      <c r="F1371" t="s">
        <v>208</v>
      </c>
      <c r="G1371" t="s">
        <v>25</v>
      </c>
    </row>
    <row r="1372" spans="1:7" x14ac:dyDescent="0.25">
      <c r="A1372" t="s">
        <v>43</v>
      </c>
      <c r="B1372" t="s">
        <v>69</v>
      </c>
      <c r="C1372">
        <v>1</v>
      </c>
      <c r="D1372">
        <v>1985</v>
      </c>
      <c r="E1372" t="s">
        <v>35</v>
      </c>
      <c r="F1372" t="s">
        <v>208</v>
      </c>
      <c r="G1372" t="s">
        <v>25</v>
      </c>
    </row>
    <row r="1373" spans="1:7" x14ac:dyDescent="0.25">
      <c r="A1373" t="s">
        <v>48</v>
      </c>
      <c r="B1373" t="s">
        <v>69</v>
      </c>
      <c r="C1373">
        <v>8</v>
      </c>
      <c r="D1373">
        <v>1985</v>
      </c>
      <c r="E1373" t="s">
        <v>35</v>
      </c>
      <c r="F1373" t="s">
        <v>208</v>
      </c>
      <c r="G1373" t="s">
        <v>25</v>
      </c>
    </row>
    <row r="1374" spans="1:7" x14ac:dyDescent="0.25">
      <c r="A1374" t="s">
        <v>53</v>
      </c>
      <c r="B1374" t="s">
        <v>69</v>
      </c>
      <c r="C1374">
        <v>6</v>
      </c>
      <c r="D1374">
        <v>1985</v>
      </c>
      <c r="E1374" t="s">
        <v>35</v>
      </c>
      <c r="F1374" t="s">
        <v>208</v>
      </c>
      <c r="G1374" t="s">
        <v>25</v>
      </c>
    </row>
    <row r="1375" spans="1:7" x14ac:dyDescent="0.25">
      <c r="A1375" t="s">
        <v>76</v>
      </c>
      <c r="B1375" t="s">
        <v>69</v>
      </c>
      <c r="C1375">
        <v>2</v>
      </c>
      <c r="D1375">
        <v>1985</v>
      </c>
      <c r="E1375" t="s">
        <v>35</v>
      </c>
      <c r="F1375" t="s">
        <v>208</v>
      </c>
      <c r="G1375" t="s">
        <v>25</v>
      </c>
    </row>
    <row r="1376" spans="1:7" x14ac:dyDescent="0.25">
      <c r="A1376" t="s">
        <v>78</v>
      </c>
      <c r="B1376" t="s">
        <v>69</v>
      </c>
      <c r="C1376">
        <v>4</v>
      </c>
      <c r="D1376">
        <v>1985</v>
      </c>
      <c r="E1376" t="s">
        <v>35</v>
      </c>
      <c r="F1376" t="s">
        <v>208</v>
      </c>
      <c r="G1376" t="s">
        <v>25</v>
      </c>
    </row>
    <row r="1377" spans="1:7" x14ac:dyDescent="0.25">
      <c r="A1377" t="s">
        <v>37</v>
      </c>
      <c r="B1377" t="s">
        <v>70</v>
      </c>
      <c r="C1377">
        <v>4</v>
      </c>
      <c r="D1377">
        <v>1985</v>
      </c>
      <c r="E1377" t="s">
        <v>35</v>
      </c>
      <c r="F1377" t="s">
        <v>208</v>
      </c>
      <c r="G1377" t="s">
        <v>25</v>
      </c>
    </row>
    <row r="1378" spans="1:7" x14ac:dyDescent="0.25">
      <c r="A1378" t="s">
        <v>17</v>
      </c>
      <c r="B1378" t="s">
        <v>70</v>
      </c>
      <c r="C1378">
        <v>7</v>
      </c>
      <c r="D1378">
        <v>1985</v>
      </c>
      <c r="E1378" t="s">
        <v>35</v>
      </c>
      <c r="F1378" t="s">
        <v>208</v>
      </c>
      <c r="G1378" t="s">
        <v>25</v>
      </c>
    </row>
    <row r="1379" spans="1:7" x14ac:dyDescent="0.25">
      <c r="A1379" t="s">
        <v>75</v>
      </c>
      <c r="B1379" t="s">
        <v>70</v>
      </c>
      <c r="C1379">
        <v>8</v>
      </c>
      <c r="D1379">
        <v>1985</v>
      </c>
      <c r="E1379" t="s">
        <v>35</v>
      </c>
      <c r="F1379" t="s">
        <v>208</v>
      </c>
      <c r="G1379" t="s">
        <v>25</v>
      </c>
    </row>
    <row r="1380" spans="1:7" x14ac:dyDescent="0.25">
      <c r="A1380" t="s">
        <v>48</v>
      </c>
      <c r="B1380" t="s">
        <v>70</v>
      </c>
      <c r="C1380">
        <v>12</v>
      </c>
      <c r="D1380">
        <v>1985</v>
      </c>
      <c r="E1380" t="s">
        <v>35</v>
      </c>
      <c r="F1380" t="s">
        <v>208</v>
      </c>
      <c r="G1380" t="s">
        <v>25</v>
      </c>
    </row>
    <row r="1381" spans="1:7" x14ac:dyDescent="0.25">
      <c r="A1381" t="s">
        <v>49</v>
      </c>
      <c r="B1381" t="s">
        <v>70</v>
      </c>
      <c r="C1381">
        <v>7</v>
      </c>
      <c r="D1381">
        <v>1985</v>
      </c>
      <c r="E1381" t="s">
        <v>35</v>
      </c>
      <c r="F1381" t="s">
        <v>208</v>
      </c>
      <c r="G1381" t="s">
        <v>25</v>
      </c>
    </row>
    <row r="1382" spans="1:7" x14ac:dyDescent="0.25">
      <c r="A1382" t="s">
        <v>52</v>
      </c>
      <c r="B1382" t="s">
        <v>70</v>
      </c>
      <c r="C1382">
        <v>8</v>
      </c>
      <c r="D1382">
        <v>1985</v>
      </c>
      <c r="E1382" t="s">
        <v>35</v>
      </c>
      <c r="F1382" t="s">
        <v>208</v>
      </c>
      <c r="G1382" t="s">
        <v>25</v>
      </c>
    </row>
    <row r="1383" spans="1:7" x14ac:dyDescent="0.25">
      <c r="A1383" t="s">
        <v>76</v>
      </c>
      <c r="B1383" t="s">
        <v>70</v>
      </c>
      <c r="C1383">
        <v>10</v>
      </c>
      <c r="D1383">
        <v>1985</v>
      </c>
      <c r="E1383" t="s">
        <v>35</v>
      </c>
      <c r="F1383" t="s">
        <v>208</v>
      </c>
      <c r="G1383" t="s">
        <v>25</v>
      </c>
    </row>
    <row r="1384" spans="1:7" x14ac:dyDescent="0.25">
      <c r="A1384" t="s">
        <v>56</v>
      </c>
      <c r="B1384" t="s">
        <v>70</v>
      </c>
      <c r="C1384">
        <v>6</v>
      </c>
      <c r="D1384">
        <v>1985</v>
      </c>
      <c r="E1384" t="s">
        <v>35</v>
      </c>
      <c r="F1384" t="s">
        <v>208</v>
      </c>
      <c r="G1384" t="s">
        <v>25</v>
      </c>
    </row>
    <row r="1385" spans="1:7" x14ac:dyDescent="0.25">
      <c r="A1385" t="s">
        <v>29</v>
      </c>
      <c r="B1385" t="s">
        <v>70</v>
      </c>
      <c r="C1385">
        <v>4</v>
      </c>
      <c r="D1385">
        <v>1985</v>
      </c>
      <c r="E1385" t="s">
        <v>35</v>
      </c>
      <c r="F1385" t="s">
        <v>208</v>
      </c>
      <c r="G1385" t="s">
        <v>25</v>
      </c>
    </row>
    <row r="1386" spans="1:7" x14ac:dyDescent="0.25">
      <c r="A1386" t="s">
        <v>77</v>
      </c>
      <c r="B1386" t="s">
        <v>70</v>
      </c>
      <c r="C1386">
        <v>12</v>
      </c>
      <c r="D1386">
        <v>1985</v>
      </c>
      <c r="E1386" t="s">
        <v>35</v>
      </c>
      <c r="F1386" t="s">
        <v>208</v>
      </c>
      <c r="G1386" t="s">
        <v>25</v>
      </c>
    </row>
    <row r="1387" spans="1:7" x14ac:dyDescent="0.25">
      <c r="A1387" t="s">
        <v>69</v>
      </c>
      <c r="B1387" t="s">
        <v>70</v>
      </c>
      <c r="C1387">
        <v>2</v>
      </c>
      <c r="D1387">
        <v>1985</v>
      </c>
      <c r="E1387" t="s">
        <v>35</v>
      </c>
      <c r="F1387" t="s">
        <v>208</v>
      </c>
      <c r="G1387" t="s">
        <v>25</v>
      </c>
    </row>
    <row r="1388" spans="1:7" x14ac:dyDescent="0.25">
      <c r="A1388" t="s">
        <v>33</v>
      </c>
      <c r="B1388" t="s">
        <v>70</v>
      </c>
      <c r="C1388">
        <v>8</v>
      </c>
      <c r="D1388">
        <v>1985</v>
      </c>
      <c r="E1388" t="s">
        <v>35</v>
      </c>
      <c r="F1388" t="s">
        <v>208</v>
      </c>
      <c r="G1388" t="s">
        <v>25</v>
      </c>
    </row>
    <row r="1389" spans="1:7" x14ac:dyDescent="0.25">
      <c r="A1389" t="s">
        <v>78</v>
      </c>
      <c r="B1389" t="s">
        <v>70</v>
      </c>
      <c r="C1389">
        <v>6</v>
      </c>
      <c r="D1389">
        <v>1985</v>
      </c>
      <c r="E1389" t="s">
        <v>35</v>
      </c>
      <c r="F1389" t="s">
        <v>208</v>
      </c>
      <c r="G1389" t="s">
        <v>25</v>
      </c>
    </row>
    <row r="1390" spans="1:7" x14ac:dyDescent="0.25">
      <c r="A1390" t="s">
        <v>37</v>
      </c>
      <c r="B1390" t="s">
        <v>33</v>
      </c>
      <c r="C1390">
        <v>1</v>
      </c>
      <c r="D1390">
        <v>1985</v>
      </c>
      <c r="E1390" t="s">
        <v>35</v>
      </c>
      <c r="F1390" t="s">
        <v>208</v>
      </c>
      <c r="G1390" t="s">
        <v>25</v>
      </c>
    </row>
    <row r="1391" spans="1:7" x14ac:dyDescent="0.25">
      <c r="A1391" t="s">
        <v>17</v>
      </c>
      <c r="B1391" t="s">
        <v>33</v>
      </c>
      <c r="C1391">
        <v>5</v>
      </c>
      <c r="D1391">
        <v>1985</v>
      </c>
      <c r="E1391" t="s">
        <v>35</v>
      </c>
      <c r="F1391" t="s">
        <v>208</v>
      </c>
      <c r="G1391" t="s">
        <v>25</v>
      </c>
    </row>
    <row r="1392" spans="1:7" x14ac:dyDescent="0.25">
      <c r="A1392" t="s">
        <v>43</v>
      </c>
      <c r="B1392" t="s">
        <v>33</v>
      </c>
      <c r="C1392">
        <v>2</v>
      </c>
      <c r="D1392">
        <v>1985</v>
      </c>
      <c r="E1392" t="s">
        <v>35</v>
      </c>
      <c r="F1392" t="s">
        <v>208</v>
      </c>
      <c r="G1392" t="s">
        <v>25</v>
      </c>
    </row>
    <row r="1393" spans="1:7" x14ac:dyDescent="0.25">
      <c r="A1393" t="s">
        <v>75</v>
      </c>
      <c r="B1393" t="s">
        <v>33</v>
      </c>
      <c r="C1393">
        <v>6</v>
      </c>
      <c r="D1393">
        <v>1985</v>
      </c>
      <c r="E1393" t="s">
        <v>35</v>
      </c>
      <c r="F1393" t="s">
        <v>208</v>
      </c>
      <c r="G1393" t="s">
        <v>25</v>
      </c>
    </row>
    <row r="1394" spans="1:7" x14ac:dyDescent="0.25">
      <c r="A1394" t="s">
        <v>48</v>
      </c>
      <c r="B1394" t="s">
        <v>33</v>
      </c>
      <c r="C1394">
        <v>3</v>
      </c>
      <c r="D1394">
        <v>1985</v>
      </c>
      <c r="E1394" t="s">
        <v>35</v>
      </c>
      <c r="F1394" t="s">
        <v>208</v>
      </c>
      <c r="G1394" t="s">
        <v>25</v>
      </c>
    </row>
    <row r="1395" spans="1:7" x14ac:dyDescent="0.25">
      <c r="A1395" t="s">
        <v>52</v>
      </c>
      <c r="B1395" t="s">
        <v>33</v>
      </c>
      <c r="C1395">
        <v>1</v>
      </c>
      <c r="D1395">
        <v>1985</v>
      </c>
      <c r="E1395" t="s">
        <v>35</v>
      </c>
      <c r="F1395" t="s">
        <v>208</v>
      </c>
      <c r="G1395" t="s">
        <v>25</v>
      </c>
    </row>
    <row r="1396" spans="1:7" x14ac:dyDescent="0.25">
      <c r="A1396" t="s">
        <v>53</v>
      </c>
      <c r="B1396" t="s">
        <v>33</v>
      </c>
      <c r="C1396">
        <v>3</v>
      </c>
      <c r="D1396">
        <v>1985</v>
      </c>
      <c r="E1396" t="s">
        <v>35</v>
      </c>
      <c r="F1396" t="s">
        <v>208</v>
      </c>
      <c r="G1396" t="s">
        <v>25</v>
      </c>
    </row>
    <row r="1397" spans="1:7" x14ac:dyDescent="0.25">
      <c r="A1397" t="s">
        <v>77</v>
      </c>
      <c r="B1397" t="s">
        <v>33</v>
      </c>
      <c r="C1397">
        <v>5</v>
      </c>
      <c r="D1397">
        <v>1985</v>
      </c>
      <c r="E1397" t="s">
        <v>35</v>
      </c>
      <c r="F1397" t="s">
        <v>208</v>
      </c>
      <c r="G1397" t="s">
        <v>25</v>
      </c>
    </row>
    <row r="1398" spans="1:7" x14ac:dyDescent="0.25">
      <c r="A1398" t="s">
        <v>70</v>
      </c>
      <c r="B1398" t="s">
        <v>33</v>
      </c>
      <c r="C1398">
        <v>1</v>
      </c>
      <c r="D1398">
        <v>1985</v>
      </c>
      <c r="E1398" t="s">
        <v>35</v>
      </c>
      <c r="F1398" t="s">
        <v>208</v>
      </c>
      <c r="G1398" t="s">
        <v>25</v>
      </c>
    </row>
    <row r="1399" spans="1:7" x14ac:dyDescent="0.25">
      <c r="A1399" t="s">
        <v>37</v>
      </c>
      <c r="B1399" t="s">
        <v>78</v>
      </c>
      <c r="C1399">
        <v>2</v>
      </c>
      <c r="D1399">
        <v>1985</v>
      </c>
      <c r="E1399" t="s">
        <v>35</v>
      </c>
      <c r="F1399" t="s">
        <v>208</v>
      </c>
      <c r="G1399" t="s">
        <v>25</v>
      </c>
    </row>
    <row r="1400" spans="1:7" x14ac:dyDescent="0.25">
      <c r="A1400" t="s">
        <v>17</v>
      </c>
      <c r="B1400" t="s">
        <v>78</v>
      </c>
      <c r="C1400">
        <v>6</v>
      </c>
      <c r="D1400">
        <v>1985</v>
      </c>
      <c r="E1400" t="s">
        <v>35</v>
      </c>
      <c r="F1400" t="s">
        <v>208</v>
      </c>
      <c r="G1400" t="s">
        <v>25</v>
      </c>
    </row>
    <row r="1401" spans="1:7" x14ac:dyDescent="0.25">
      <c r="A1401" t="s">
        <v>75</v>
      </c>
      <c r="B1401" t="s">
        <v>78</v>
      </c>
      <c r="C1401">
        <v>5</v>
      </c>
      <c r="D1401">
        <v>1985</v>
      </c>
      <c r="E1401" t="s">
        <v>35</v>
      </c>
      <c r="F1401" t="s">
        <v>208</v>
      </c>
      <c r="G1401" t="s">
        <v>25</v>
      </c>
    </row>
    <row r="1402" spans="1:7" x14ac:dyDescent="0.25">
      <c r="A1402" t="s">
        <v>48</v>
      </c>
      <c r="B1402" t="s">
        <v>78</v>
      </c>
      <c r="C1402">
        <v>7</v>
      </c>
      <c r="D1402">
        <v>1985</v>
      </c>
      <c r="E1402" t="s">
        <v>35</v>
      </c>
      <c r="F1402" t="s">
        <v>208</v>
      </c>
      <c r="G1402" t="s">
        <v>25</v>
      </c>
    </row>
    <row r="1403" spans="1:7" x14ac:dyDescent="0.25">
      <c r="A1403" t="s">
        <v>49</v>
      </c>
      <c r="B1403" t="s">
        <v>78</v>
      </c>
      <c r="C1403">
        <v>6</v>
      </c>
      <c r="D1403">
        <v>1985</v>
      </c>
      <c r="E1403" t="s">
        <v>35</v>
      </c>
      <c r="F1403" t="s">
        <v>208</v>
      </c>
      <c r="G1403" t="s">
        <v>25</v>
      </c>
    </row>
    <row r="1404" spans="1:7" x14ac:dyDescent="0.25">
      <c r="A1404" t="s">
        <v>52</v>
      </c>
      <c r="B1404" t="s">
        <v>78</v>
      </c>
      <c r="C1404">
        <v>5</v>
      </c>
      <c r="D1404">
        <v>1985</v>
      </c>
      <c r="E1404" t="s">
        <v>35</v>
      </c>
      <c r="F1404" t="s">
        <v>208</v>
      </c>
      <c r="G1404" t="s">
        <v>25</v>
      </c>
    </row>
    <row r="1405" spans="1:7" x14ac:dyDescent="0.25">
      <c r="A1405" t="s">
        <v>53</v>
      </c>
      <c r="B1405" t="s">
        <v>78</v>
      </c>
      <c r="C1405">
        <v>4</v>
      </c>
      <c r="D1405">
        <v>1985</v>
      </c>
      <c r="E1405" t="s">
        <v>35</v>
      </c>
      <c r="F1405" t="s">
        <v>208</v>
      </c>
      <c r="G1405" t="s">
        <v>25</v>
      </c>
    </row>
    <row r="1406" spans="1:7" x14ac:dyDescent="0.25">
      <c r="A1406" t="s">
        <v>76</v>
      </c>
      <c r="B1406" t="s">
        <v>78</v>
      </c>
      <c r="C1406">
        <v>5</v>
      </c>
      <c r="D1406">
        <v>1985</v>
      </c>
      <c r="E1406" t="s">
        <v>35</v>
      </c>
      <c r="F1406" t="s">
        <v>208</v>
      </c>
      <c r="G1406" t="s">
        <v>25</v>
      </c>
    </row>
    <row r="1407" spans="1:7" x14ac:dyDescent="0.25">
      <c r="A1407" t="s">
        <v>56</v>
      </c>
      <c r="B1407" t="s">
        <v>78</v>
      </c>
      <c r="C1407">
        <v>2</v>
      </c>
      <c r="D1407">
        <v>1985</v>
      </c>
      <c r="E1407" t="s">
        <v>35</v>
      </c>
      <c r="F1407" t="s">
        <v>208</v>
      </c>
      <c r="G1407" t="s">
        <v>25</v>
      </c>
    </row>
    <row r="1408" spans="1:7" x14ac:dyDescent="0.25">
      <c r="A1408" t="s">
        <v>29</v>
      </c>
      <c r="B1408" t="s">
        <v>78</v>
      </c>
      <c r="C1408">
        <v>8</v>
      </c>
      <c r="D1408">
        <v>1985</v>
      </c>
      <c r="E1408" t="s">
        <v>35</v>
      </c>
      <c r="F1408" t="s">
        <v>208</v>
      </c>
      <c r="G1408" t="s">
        <v>25</v>
      </c>
    </row>
    <row r="1409" spans="1:7" x14ac:dyDescent="0.25">
      <c r="A1409" t="s">
        <v>77</v>
      </c>
      <c r="B1409" t="s">
        <v>78</v>
      </c>
      <c r="C1409">
        <v>7</v>
      </c>
      <c r="D1409">
        <v>1985</v>
      </c>
      <c r="E1409" t="s">
        <v>35</v>
      </c>
      <c r="F1409" t="s">
        <v>208</v>
      </c>
      <c r="G1409" t="s">
        <v>25</v>
      </c>
    </row>
    <row r="1410" spans="1:7" x14ac:dyDescent="0.25">
      <c r="A1410" t="s">
        <v>69</v>
      </c>
      <c r="B1410" t="s">
        <v>78</v>
      </c>
      <c r="C1410">
        <v>5</v>
      </c>
      <c r="D1410">
        <v>1985</v>
      </c>
      <c r="E1410" t="s">
        <v>35</v>
      </c>
      <c r="F1410" t="s">
        <v>208</v>
      </c>
      <c r="G1410" t="s">
        <v>25</v>
      </c>
    </row>
    <row r="1411" spans="1:7" x14ac:dyDescent="0.25">
      <c r="A1411" t="s">
        <v>70</v>
      </c>
      <c r="B1411" t="s">
        <v>78</v>
      </c>
      <c r="C1411">
        <v>4</v>
      </c>
      <c r="D1411">
        <v>1985</v>
      </c>
      <c r="E1411" t="s">
        <v>35</v>
      </c>
      <c r="F1411" t="s">
        <v>208</v>
      </c>
      <c r="G1411" t="s">
        <v>25</v>
      </c>
    </row>
    <row r="1412" spans="1:7" x14ac:dyDescent="0.25">
      <c r="A1412" t="s">
        <v>33</v>
      </c>
      <c r="B1412" t="s">
        <v>78</v>
      </c>
      <c r="C1412">
        <v>10</v>
      </c>
      <c r="D1412">
        <v>1985</v>
      </c>
      <c r="E1412" t="s">
        <v>35</v>
      </c>
      <c r="F1412" t="s">
        <v>208</v>
      </c>
      <c r="G1412" t="s">
        <v>25</v>
      </c>
    </row>
    <row r="1413" spans="1:7" x14ac:dyDescent="0.25">
      <c r="A1413" t="s">
        <v>17</v>
      </c>
      <c r="B1413" t="s">
        <v>37</v>
      </c>
      <c r="C1413">
        <v>1</v>
      </c>
      <c r="D1413">
        <v>1986</v>
      </c>
      <c r="E1413" t="s">
        <v>35</v>
      </c>
      <c r="F1413" t="s">
        <v>209</v>
      </c>
      <c r="G1413" t="s">
        <v>25</v>
      </c>
    </row>
    <row r="1414" spans="1:7" x14ac:dyDescent="0.25">
      <c r="A1414" t="s">
        <v>48</v>
      </c>
      <c r="B1414" t="s">
        <v>37</v>
      </c>
      <c r="C1414">
        <v>6</v>
      </c>
      <c r="D1414">
        <v>1986</v>
      </c>
      <c r="E1414" t="s">
        <v>35</v>
      </c>
      <c r="F1414" t="s">
        <v>209</v>
      </c>
      <c r="G1414" t="s">
        <v>25</v>
      </c>
    </row>
    <row r="1415" spans="1:7" x14ac:dyDescent="0.25">
      <c r="A1415" t="s">
        <v>52</v>
      </c>
      <c r="B1415" t="s">
        <v>37</v>
      </c>
      <c r="C1415">
        <v>2</v>
      </c>
      <c r="D1415">
        <v>1986</v>
      </c>
      <c r="E1415" t="s">
        <v>35</v>
      </c>
      <c r="F1415" t="s">
        <v>209</v>
      </c>
      <c r="G1415" t="s">
        <v>25</v>
      </c>
    </row>
    <row r="1416" spans="1:7" x14ac:dyDescent="0.25">
      <c r="A1416" t="s">
        <v>76</v>
      </c>
      <c r="B1416" t="s">
        <v>37</v>
      </c>
      <c r="C1416">
        <v>2</v>
      </c>
      <c r="D1416">
        <v>1986</v>
      </c>
      <c r="E1416" t="s">
        <v>35</v>
      </c>
      <c r="F1416" t="s">
        <v>209</v>
      </c>
      <c r="G1416" t="s">
        <v>25</v>
      </c>
    </row>
    <row r="1417" spans="1:7" x14ac:dyDescent="0.25">
      <c r="A1417" t="s">
        <v>37</v>
      </c>
      <c r="B1417" t="s">
        <v>17</v>
      </c>
      <c r="C1417">
        <v>6</v>
      </c>
      <c r="D1417">
        <v>1986</v>
      </c>
      <c r="E1417" t="s">
        <v>35</v>
      </c>
      <c r="F1417" t="s">
        <v>209</v>
      </c>
      <c r="G1417" t="s">
        <v>25</v>
      </c>
    </row>
    <row r="1418" spans="1:7" x14ac:dyDescent="0.25">
      <c r="A1418" t="s">
        <v>43</v>
      </c>
      <c r="B1418" t="s">
        <v>17</v>
      </c>
      <c r="C1418">
        <v>10</v>
      </c>
      <c r="D1418">
        <v>1986</v>
      </c>
      <c r="E1418" t="s">
        <v>35</v>
      </c>
      <c r="F1418" t="s">
        <v>209</v>
      </c>
      <c r="G1418" t="s">
        <v>25</v>
      </c>
    </row>
    <row r="1419" spans="1:7" x14ac:dyDescent="0.25">
      <c r="A1419" t="s">
        <v>75</v>
      </c>
      <c r="B1419" t="s">
        <v>17</v>
      </c>
      <c r="C1419">
        <v>10</v>
      </c>
      <c r="D1419">
        <v>1986</v>
      </c>
      <c r="E1419" t="s">
        <v>35</v>
      </c>
      <c r="F1419" t="s">
        <v>209</v>
      </c>
      <c r="G1419" t="s">
        <v>25</v>
      </c>
    </row>
    <row r="1420" spans="1:7" x14ac:dyDescent="0.25">
      <c r="A1420" t="s">
        <v>48</v>
      </c>
      <c r="B1420" t="s">
        <v>17</v>
      </c>
      <c r="C1420">
        <v>12</v>
      </c>
      <c r="D1420">
        <v>1986</v>
      </c>
      <c r="E1420" t="s">
        <v>35</v>
      </c>
      <c r="F1420" t="s">
        <v>209</v>
      </c>
      <c r="G1420" t="s">
        <v>25</v>
      </c>
    </row>
    <row r="1421" spans="1:7" x14ac:dyDescent="0.25">
      <c r="A1421" t="s">
        <v>49</v>
      </c>
      <c r="B1421" t="s">
        <v>17</v>
      </c>
      <c r="C1421">
        <v>12</v>
      </c>
      <c r="D1421">
        <v>1986</v>
      </c>
      <c r="E1421" t="s">
        <v>35</v>
      </c>
      <c r="F1421" t="s">
        <v>209</v>
      </c>
      <c r="G1421" t="s">
        <v>25</v>
      </c>
    </row>
    <row r="1422" spans="1:7" x14ac:dyDescent="0.25">
      <c r="A1422" t="s">
        <v>52</v>
      </c>
      <c r="B1422" t="s">
        <v>17</v>
      </c>
      <c r="C1422">
        <v>1</v>
      </c>
      <c r="D1422">
        <v>1986</v>
      </c>
      <c r="E1422" t="s">
        <v>35</v>
      </c>
      <c r="F1422" t="s">
        <v>209</v>
      </c>
      <c r="G1422" t="s">
        <v>25</v>
      </c>
    </row>
    <row r="1423" spans="1:7" x14ac:dyDescent="0.25">
      <c r="A1423" t="s">
        <v>55</v>
      </c>
      <c r="B1423" t="s">
        <v>17</v>
      </c>
      <c r="C1423">
        <v>10</v>
      </c>
      <c r="D1423">
        <v>1986</v>
      </c>
      <c r="E1423" t="s">
        <v>35</v>
      </c>
      <c r="F1423" t="s">
        <v>209</v>
      </c>
      <c r="G1423" t="s">
        <v>25</v>
      </c>
    </row>
    <row r="1424" spans="1:7" x14ac:dyDescent="0.25">
      <c r="A1424" t="s">
        <v>76</v>
      </c>
      <c r="B1424" t="s">
        <v>17</v>
      </c>
      <c r="C1424">
        <v>12</v>
      </c>
      <c r="D1424">
        <v>1986</v>
      </c>
      <c r="E1424" t="s">
        <v>35</v>
      </c>
      <c r="F1424" t="s">
        <v>209</v>
      </c>
      <c r="G1424" t="s">
        <v>25</v>
      </c>
    </row>
    <row r="1425" spans="1:7" x14ac:dyDescent="0.25">
      <c r="A1425" t="s">
        <v>56</v>
      </c>
      <c r="B1425" t="s">
        <v>17</v>
      </c>
      <c r="C1425">
        <v>5</v>
      </c>
      <c r="D1425">
        <v>1986</v>
      </c>
      <c r="E1425" t="s">
        <v>35</v>
      </c>
      <c r="F1425" t="s">
        <v>209</v>
      </c>
      <c r="G1425" t="s">
        <v>25</v>
      </c>
    </row>
    <row r="1426" spans="1:7" x14ac:dyDescent="0.25">
      <c r="A1426" t="s">
        <v>77</v>
      </c>
      <c r="B1426" t="s">
        <v>17</v>
      </c>
      <c r="C1426">
        <v>8</v>
      </c>
      <c r="D1426">
        <v>1986</v>
      </c>
      <c r="E1426" t="s">
        <v>35</v>
      </c>
      <c r="F1426" t="s">
        <v>209</v>
      </c>
      <c r="G1426" t="s">
        <v>25</v>
      </c>
    </row>
    <row r="1427" spans="1:7" x14ac:dyDescent="0.25">
      <c r="A1427" t="s">
        <v>69</v>
      </c>
      <c r="B1427" t="s">
        <v>17</v>
      </c>
      <c r="C1427">
        <v>10</v>
      </c>
      <c r="D1427">
        <v>1986</v>
      </c>
      <c r="E1427" t="s">
        <v>35</v>
      </c>
      <c r="F1427" t="s">
        <v>209</v>
      </c>
      <c r="G1427" t="s">
        <v>25</v>
      </c>
    </row>
    <row r="1428" spans="1:7" x14ac:dyDescent="0.25">
      <c r="A1428" t="s">
        <v>70</v>
      </c>
      <c r="B1428" t="s">
        <v>17</v>
      </c>
      <c r="C1428">
        <v>6</v>
      </c>
      <c r="D1428">
        <v>1986</v>
      </c>
      <c r="E1428" t="s">
        <v>35</v>
      </c>
      <c r="F1428" t="s">
        <v>209</v>
      </c>
      <c r="G1428" t="s">
        <v>25</v>
      </c>
    </row>
    <row r="1429" spans="1:7" x14ac:dyDescent="0.25">
      <c r="A1429" t="s">
        <v>33</v>
      </c>
      <c r="B1429" t="s">
        <v>17</v>
      </c>
      <c r="C1429">
        <v>10</v>
      </c>
      <c r="D1429">
        <v>1986</v>
      </c>
      <c r="E1429" t="s">
        <v>35</v>
      </c>
      <c r="F1429" t="s">
        <v>209</v>
      </c>
      <c r="G1429" t="s">
        <v>25</v>
      </c>
    </row>
    <row r="1430" spans="1:7" x14ac:dyDescent="0.25">
      <c r="A1430" t="s">
        <v>71</v>
      </c>
      <c r="B1430" t="s">
        <v>17</v>
      </c>
      <c r="C1430">
        <v>10</v>
      </c>
      <c r="D1430">
        <v>1986</v>
      </c>
      <c r="E1430" t="s">
        <v>35</v>
      </c>
      <c r="F1430" t="s">
        <v>209</v>
      </c>
      <c r="G1430" t="s">
        <v>25</v>
      </c>
    </row>
    <row r="1431" spans="1:7" x14ac:dyDescent="0.25">
      <c r="A1431" t="s">
        <v>78</v>
      </c>
      <c r="B1431" t="s">
        <v>17</v>
      </c>
      <c r="C1431">
        <v>10</v>
      </c>
      <c r="D1431">
        <v>1986</v>
      </c>
      <c r="E1431" t="s">
        <v>35</v>
      </c>
      <c r="F1431" t="s">
        <v>209</v>
      </c>
      <c r="G1431" t="s">
        <v>25</v>
      </c>
    </row>
    <row r="1432" spans="1:7" x14ac:dyDescent="0.25">
      <c r="A1432" t="s">
        <v>76</v>
      </c>
      <c r="B1432" t="s">
        <v>43</v>
      </c>
      <c r="C1432">
        <v>1</v>
      </c>
      <c r="D1432">
        <v>1986</v>
      </c>
      <c r="E1432" t="s">
        <v>35</v>
      </c>
      <c r="F1432" t="s">
        <v>209</v>
      </c>
      <c r="G1432" t="s">
        <v>25</v>
      </c>
    </row>
    <row r="1433" spans="1:7" x14ac:dyDescent="0.25">
      <c r="A1433" t="s">
        <v>43</v>
      </c>
      <c r="B1433" t="s">
        <v>75</v>
      </c>
      <c r="C1433">
        <v>7</v>
      </c>
      <c r="D1433">
        <v>1986</v>
      </c>
      <c r="E1433" t="s">
        <v>35</v>
      </c>
      <c r="F1433" t="s">
        <v>209</v>
      </c>
      <c r="G1433" t="s">
        <v>25</v>
      </c>
    </row>
    <row r="1434" spans="1:7" x14ac:dyDescent="0.25">
      <c r="A1434" t="s">
        <v>49</v>
      </c>
      <c r="B1434" t="s">
        <v>75</v>
      </c>
      <c r="C1434">
        <v>5</v>
      </c>
      <c r="D1434">
        <v>1986</v>
      </c>
      <c r="E1434" t="s">
        <v>35</v>
      </c>
      <c r="F1434" t="s">
        <v>209</v>
      </c>
      <c r="G1434" t="s">
        <v>25</v>
      </c>
    </row>
    <row r="1435" spans="1:7" x14ac:dyDescent="0.25">
      <c r="A1435" t="s">
        <v>52</v>
      </c>
      <c r="B1435" t="s">
        <v>75</v>
      </c>
      <c r="C1435">
        <v>7</v>
      </c>
      <c r="D1435">
        <v>1986</v>
      </c>
      <c r="E1435" t="s">
        <v>35</v>
      </c>
      <c r="F1435" t="s">
        <v>209</v>
      </c>
      <c r="G1435" t="s">
        <v>25</v>
      </c>
    </row>
    <row r="1436" spans="1:7" x14ac:dyDescent="0.25">
      <c r="A1436" t="s">
        <v>55</v>
      </c>
      <c r="B1436" t="s">
        <v>75</v>
      </c>
      <c r="C1436">
        <v>7</v>
      </c>
      <c r="D1436">
        <v>1986</v>
      </c>
      <c r="E1436" t="s">
        <v>35</v>
      </c>
      <c r="F1436" t="s">
        <v>209</v>
      </c>
      <c r="G1436" t="s">
        <v>25</v>
      </c>
    </row>
    <row r="1437" spans="1:7" x14ac:dyDescent="0.25">
      <c r="A1437" t="s">
        <v>76</v>
      </c>
      <c r="B1437" t="s">
        <v>75</v>
      </c>
      <c r="C1437">
        <v>4</v>
      </c>
      <c r="D1437">
        <v>1986</v>
      </c>
      <c r="E1437" t="s">
        <v>35</v>
      </c>
      <c r="F1437" t="s">
        <v>209</v>
      </c>
      <c r="G1437" t="s">
        <v>25</v>
      </c>
    </row>
    <row r="1438" spans="1:7" x14ac:dyDescent="0.25">
      <c r="A1438" t="s">
        <v>56</v>
      </c>
      <c r="B1438" t="s">
        <v>75</v>
      </c>
      <c r="C1438">
        <v>10</v>
      </c>
      <c r="D1438">
        <v>1986</v>
      </c>
      <c r="E1438" t="s">
        <v>35</v>
      </c>
      <c r="F1438" t="s">
        <v>209</v>
      </c>
      <c r="G1438" t="s">
        <v>25</v>
      </c>
    </row>
    <row r="1439" spans="1:7" x14ac:dyDescent="0.25">
      <c r="A1439" t="s">
        <v>77</v>
      </c>
      <c r="B1439" t="s">
        <v>75</v>
      </c>
      <c r="C1439">
        <v>10</v>
      </c>
      <c r="D1439">
        <v>1986</v>
      </c>
      <c r="E1439" t="s">
        <v>35</v>
      </c>
      <c r="F1439" t="s">
        <v>209</v>
      </c>
      <c r="G1439" t="s">
        <v>25</v>
      </c>
    </row>
    <row r="1440" spans="1:7" x14ac:dyDescent="0.25">
      <c r="A1440" t="s">
        <v>69</v>
      </c>
      <c r="B1440" t="s">
        <v>75</v>
      </c>
      <c r="C1440">
        <v>5</v>
      </c>
      <c r="D1440">
        <v>1986</v>
      </c>
      <c r="E1440" t="s">
        <v>35</v>
      </c>
      <c r="F1440" t="s">
        <v>209</v>
      </c>
      <c r="G1440" t="s">
        <v>25</v>
      </c>
    </row>
    <row r="1441" spans="1:7" x14ac:dyDescent="0.25">
      <c r="A1441" t="s">
        <v>70</v>
      </c>
      <c r="B1441" t="s">
        <v>75</v>
      </c>
      <c r="C1441">
        <v>4</v>
      </c>
      <c r="D1441">
        <v>1986</v>
      </c>
      <c r="E1441" t="s">
        <v>35</v>
      </c>
      <c r="F1441" t="s">
        <v>209</v>
      </c>
      <c r="G1441" t="s">
        <v>25</v>
      </c>
    </row>
    <row r="1442" spans="1:7" x14ac:dyDescent="0.25">
      <c r="A1442" t="s">
        <v>33</v>
      </c>
      <c r="B1442" t="s">
        <v>75</v>
      </c>
      <c r="C1442">
        <v>3</v>
      </c>
      <c r="D1442">
        <v>1986</v>
      </c>
      <c r="E1442" t="s">
        <v>35</v>
      </c>
      <c r="F1442" t="s">
        <v>209</v>
      </c>
      <c r="G1442" t="s">
        <v>25</v>
      </c>
    </row>
    <row r="1443" spans="1:7" x14ac:dyDescent="0.25">
      <c r="A1443" t="s">
        <v>71</v>
      </c>
      <c r="B1443" t="s">
        <v>75</v>
      </c>
      <c r="C1443">
        <v>4</v>
      </c>
      <c r="D1443">
        <v>1986</v>
      </c>
      <c r="E1443" t="s">
        <v>35</v>
      </c>
      <c r="F1443" t="s">
        <v>209</v>
      </c>
      <c r="G1443" t="s">
        <v>25</v>
      </c>
    </row>
    <row r="1444" spans="1:7" x14ac:dyDescent="0.25">
      <c r="A1444" t="s">
        <v>78</v>
      </c>
      <c r="B1444" t="s">
        <v>75</v>
      </c>
      <c r="C1444">
        <v>6</v>
      </c>
      <c r="D1444">
        <v>1986</v>
      </c>
      <c r="E1444" t="s">
        <v>35</v>
      </c>
      <c r="F1444" t="s">
        <v>209</v>
      </c>
      <c r="G1444" t="s">
        <v>25</v>
      </c>
    </row>
    <row r="1445" spans="1:7" x14ac:dyDescent="0.25">
      <c r="A1445" t="s">
        <v>17</v>
      </c>
      <c r="B1445" t="s">
        <v>48</v>
      </c>
      <c r="C1445">
        <v>8</v>
      </c>
      <c r="D1445">
        <v>1986</v>
      </c>
      <c r="E1445" t="s">
        <v>35</v>
      </c>
      <c r="F1445" t="s">
        <v>209</v>
      </c>
      <c r="G1445" t="s">
        <v>25</v>
      </c>
    </row>
    <row r="1446" spans="1:7" x14ac:dyDescent="0.25">
      <c r="A1446" t="s">
        <v>43</v>
      </c>
      <c r="B1446" t="s">
        <v>48</v>
      </c>
      <c r="C1446">
        <v>3</v>
      </c>
      <c r="D1446">
        <v>1986</v>
      </c>
      <c r="E1446" t="s">
        <v>35</v>
      </c>
      <c r="F1446" t="s">
        <v>209</v>
      </c>
      <c r="G1446" t="s">
        <v>25</v>
      </c>
    </row>
    <row r="1447" spans="1:7" x14ac:dyDescent="0.25">
      <c r="A1447" t="s">
        <v>52</v>
      </c>
      <c r="B1447" t="s">
        <v>48</v>
      </c>
      <c r="C1447">
        <v>3</v>
      </c>
      <c r="D1447">
        <v>1986</v>
      </c>
      <c r="E1447" t="s">
        <v>35</v>
      </c>
      <c r="F1447" t="s">
        <v>209</v>
      </c>
      <c r="G1447" t="s">
        <v>25</v>
      </c>
    </row>
    <row r="1448" spans="1:7" x14ac:dyDescent="0.25">
      <c r="A1448" t="s">
        <v>55</v>
      </c>
      <c r="B1448" t="s">
        <v>48</v>
      </c>
      <c r="C1448">
        <v>6</v>
      </c>
      <c r="D1448">
        <v>1986</v>
      </c>
      <c r="E1448" t="s">
        <v>35</v>
      </c>
      <c r="F1448" t="s">
        <v>209</v>
      </c>
      <c r="G1448" t="s">
        <v>25</v>
      </c>
    </row>
    <row r="1449" spans="1:7" x14ac:dyDescent="0.25">
      <c r="A1449" t="s">
        <v>71</v>
      </c>
      <c r="B1449" t="s">
        <v>48</v>
      </c>
      <c r="C1449">
        <v>1</v>
      </c>
      <c r="D1449">
        <v>1986</v>
      </c>
      <c r="E1449" t="s">
        <v>35</v>
      </c>
      <c r="F1449" t="s">
        <v>209</v>
      </c>
      <c r="G1449" t="s">
        <v>25</v>
      </c>
    </row>
    <row r="1450" spans="1:7" x14ac:dyDescent="0.25">
      <c r="A1450" t="s">
        <v>77</v>
      </c>
      <c r="B1450" t="s">
        <v>49</v>
      </c>
      <c r="C1450">
        <v>3</v>
      </c>
      <c r="D1450">
        <v>1986</v>
      </c>
      <c r="E1450" t="s">
        <v>35</v>
      </c>
      <c r="F1450" t="s">
        <v>209</v>
      </c>
      <c r="G1450" t="s">
        <v>25</v>
      </c>
    </row>
    <row r="1451" spans="1:7" x14ac:dyDescent="0.25">
      <c r="A1451" t="s">
        <v>70</v>
      </c>
      <c r="B1451" t="s">
        <v>49</v>
      </c>
      <c r="C1451">
        <v>3</v>
      </c>
      <c r="D1451">
        <v>1986</v>
      </c>
      <c r="E1451" t="s">
        <v>35</v>
      </c>
      <c r="F1451" t="s">
        <v>209</v>
      </c>
      <c r="G1451" t="s">
        <v>25</v>
      </c>
    </row>
    <row r="1452" spans="1:7" x14ac:dyDescent="0.25">
      <c r="A1452" t="s">
        <v>33</v>
      </c>
      <c r="B1452" t="s">
        <v>49</v>
      </c>
      <c r="C1452">
        <v>7</v>
      </c>
      <c r="D1452">
        <v>1986</v>
      </c>
      <c r="E1452" t="s">
        <v>35</v>
      </c>
      <c r="F1452" t="s">
        <v>209</v>
      </c>
      <c r="G1452" t="s">
        <v>25</v>
      </c>
    </row>
    <row r="1453" spans="1:7" x14ac:dyDescent="0.25">
      <c r="A1453" t="s">
        <v>37</v>
      </c>
      <c r="B1453" t="s">
        <v>52</v>
      </c>
      <c r="C1453">
        <v>8</v>
      </c>
      <c r="D1453">
        <v>1986</v>
      </c>
      <c r="E1453" t="s">
        <v>35</v>
      </c>
      <c r="F1453" t="s">
        <v>209</v>
      </c>
      <c r="G1453" t="s">
        <v>25</v>
      </c>
    </row>
    <row r="1454" spans="1:7" x14ac:dyDescent="0.25">
      <c r="A1454" t="s">
        <v>17</v>
      </c>
      <c r="B1454" t="s">
        <v>52</v>
      </c>
      <c r="C1454">
        <v>7</v>
      </c>
      <c r="D1454">
        <v>1986</v>
      </c>
      <c r="E1454" t="s">
        <v>35</v>
      </c>
      <c r="F1454" t="s">
        <v>209</v>
      </c>
      <c r="G1454" t="s">
        <v>25</v>
      </c>
    </row>
    <row r="1455" spans="1:7" x14ac:dyDescent="0.25">
      <c r="A1455" t="s">
        <v>75</v>
      </c>
      <c r="B1455" t="s">
        <v>52</v>
      </c>
      <c r="C1455">
        <v>7</v>
      </c>
      <c r="D1455">
        <v>1986</v>
      </c>
      <c r="E1455" t="s">
        <v>35</v>
      </c>
      <c r="F1455" t="s">
        <v>209</v>
      </c>
      <c r="G1455" t="s">
        <v>25</v>
      </c>
    </row>
    <row r="1456" spans="1:7" x14ac:dyDescent="0.25">
      <c r="A1456" t="s">
        <v>48</v>
      </c>
      <c r="B1456" t="s">
        <v>52</v>
      </c>
      <c r="C1456">
        <v>2</v>
      </c>
      <c r="D1456">
        <v>1986</v>
      </c>
      <c r="E1456" t="s">
        <v>35</v>
      </c>
      <c r="F1456" t="s">
        <v>209</v>
      </c>
      <c r="G1456" t="s">
        <v>25</v>
      </c>
    </row>
    <row r="1457" spans="1:7" x14ac:dyDescent="0.25">
      <c r="A1457" t="s">
        <v>76</v>
      </c>
      <c r="B1457" t="s">
        <v>52</v>
      </c>
      <c r="C1457">
        <v>8</v>
      </c>
      <c r="D1457">
        <v>1986</v>
      </c>
      <c r="E1457" t="s">
        <v>35</v>
      </c>
      <c r="F1457" t="s">
        <v>209</v>
      </c>
      <c r="G1457" t="s">
        <v>25</v>
      </c>
    </row>
    <row r="1458" spans="1:7" x14ac:dyDescent="0.25">
      <c r="A1458" t="s">
        <v>70</v>
      </c>
      <c r="B1458" t="s">
        <v>52</v>
      </c>
      <c r="C1458">
        <v>5</v>
      </c>
      <c r="D1458">
        <v>1986</v>
      </c>
      <c r="E1458" t="s">
        <v>35</v>
      </c>
      <c r="F1458" t="s">
        <v>209</v>
      </c>
      <c r="G1458" t="s">
        <v>25</v>
      </c>
    </row>
    <row r="1459" spans="1:7" x14ac:dyDescent="0.25">
      <c r="A1459" t="s">
        <v>78</v>
      </c>
      <c r="B1459" t="s">
        <v>52</v>
      </c>
      <c r="C1459">
        <v>12</v>
      </c>
      <c r="D1459">
        <v>1986</v>
      </c>
      <c r="E1459" t="s">
        <v>35</v>
      </c>
      <c r="F1459" t="s">
        <v>209</v>
      </c>
      <c r="G1459" t="s">
        <v>25</v>
      </c>
    </row>
    <row r="1460" spans="1:7" x14ac:dyDescent="0.25">
      <c r="A1460" t="s">
        <v>43</v>
      </c>
      <c r="B1460" t="s">
        <v>55</v>
      </c>
      <c r="C1460">
        <v>4</v>
      </c>
      <c r="D1460">
        <v>1986</v>
      </c>
      <c r="E1460" t="s">
        <v>35</v>
      </c>
      <c r="F1460" t="s">
        <v>209</v>
      </c>
      <c r="G1460" t="s">
        <v>25</v>
      </c>
    </row>
    <row r="1461" spans="1:7" x14ac:dyDescent="0.25">
      <c r="A1461" t="s">
        <v>69</v>
      </c>
      <c r="B1461" t="s">
        <v>55</v>
      </c>
      <c r="C1461">
        <v>6</v>
      </c>
      <c r="D1461">
        <v>1986</v>
      </c>
      <c r="E1461" t="s">
        <v>35</v>
      </c>
      <c r="F1461" t="s">
        <v>209</v>
      </c>
      <c r="G1461" t="s">
        <v>25</v>
      </c>
    </row>
    <row r="1462" spans="1:7" x14ac:dyDescent="0.25">
      <c r="A1462" t="s">
        <v>70</v>
      </c>
      <c r="B1462" t="s">
        <v>55</v>
      </c>
      <c r="C1462">
        <v>2</v>
      </c>
      <c r="D1462">
        <v>1986</v>
      </c>
      <c r="E1462" t="s">
        <v>35</v>
      </c>
      <c r="F1462" t="s">
        <v>209</v>
      </c>
      <c r="G1462" t="s">
        <v>25</v>
      </c>
    </row>
    <row r="1463" spans="1:7" x14ac:dyDescent="0.25">
      <c r="A1463" t="s">
        <v>71</v>
      </c>
      <c r="B1463" t="s">
        <v>55</v>
      </c>
      <c r="C1463">
        <v>5</v>
      </c>
      <c r="D1463">
        <v>1986</v>
      </c>
      <c r="E1463" t="s">
        <v>35</v>
      </c>
      <c r="F1463" t="s">
        <v>209</v>
      </c>
      <c r="G1463" t="s">
        <v>25</v>
      </c>
    </row>
    <row r="1464" spans="1:7" x14ac:dyDescent="0.25">
      <c r="A1464" t="s">
        <v>37</v>
      </c>
      <c r="B1464" t="s">
        <v>76</v>
      </c>
      <c r="C1464">
        <v>12</v>
      </c>
      <c r="D1464">
        <v>1986</v>
      </c>
      <c r="E1464" t="s">
        <v>35</v>
      </c>
      <c r="F1464" t="s">
        <v>209</v>
      </c>
      <c r="G1464" t="s">
        <v>25</v>
      </c>
    </row>
    <row r="1465" spans="1:7" x14ac:dyDescent="0.25">
      <c r="A1465" t="s">
        <v>17</v>
      </c>
      <c r="B1465" t="s">
        <v>76</v>
      </c>
      <c r="C1465">
        <v>2</v>
      </c>
      <c r="D1465">
        <v>1986</v>
      </c>
      <c r="E1465" t="s">
        <v>35</v>
      </c>
      <c r="F1465" t="s">
        <v>209</v>
      </c>
      <c r="G1465" t="s">
        <v>25</v>
      </c>
    </row>
    <row r="1466" spans="1:7" x14ac:dyDescent="0.25">
      <c r="A1466" t="s">
        <v>75</v>
      </c>
      <c r="B1466" t="s">
        <v>76</v>
      </c>
      <c r="C1466">
        <v>12</v>
      </c>
      <c r="D1466">
        <v>1986</v>
      </c>
      <c r="E1466" t="s">
        <v>35</v>
      </c>
      <c r="F1466" t="s">
        <v>209</v>
      </c>
      <c r="G1466" t="s">
        <v>25</v>
      </c>
    </row>
    <row r="1467" spans="1:7" x14ac:dyDescent="0.25">
      <c r="A1467" t="s">
        <v>48</v>
      </c>
      <c r="B1467" t="s">
        <v>76</v>
      </c>
      <c r="C1467">
        <v>8</v>
      </c>
      <c r="D1467">
        <v>1986</v>
      </c>
      <c r="E1467" t="s">
        <v>35</v>
      </c>
      <c r="F1467" t="s">
        <v>209</v>
      </c>
      <c r="G1467" t="s">
        <v>25</v>
      </c>
    </row>
    <row r="1468" spans="1:7" x14ac:dyDescent="0.25">
      <c r="A1468" t="s">
        <v>49</v>
      </c>
      <c r="B1468" t="s">
        <v>76</v>
      </c>
      <c r="C1468">
        <v>3</v>
      </c>
      <c r="D1468">
        <v>1986</v>
      </c>
      <c r="E1468" t="s">
        <v>35</v>
      </c>
      <c r="F1468" t="s">
        <v>209</v>
      </c>
      <c r="G1468" t="s">
        <v>25</v>
      </c>
    </row>
    <row r="1469" spans="1:7" x14ac:dyDescent="0.25">
      <c r="A1469" t="s">
        <v>55</v>
      </c>
      <c r="B1469" t="s">
        <v>76</v>
      </c>
      <c r="C1469">
        <v>8</v>
      </c>
      <c r="D1469">
        <v>1986</v>
      </c>
      <c r="E1469" t="s">
        <v>35</v>
      </c>
      <c r="F1469" t="s">
        <v>209</v>
      </c>
      <c r="G1469" t="s">
        <v>25</v>
      </c>
    </row>
    <row r="1470" spans="1:7" x14ac:dyDescent="0.25">
      <c r="A1470" t="s">
        <v>56</v>
      </c>
      <c r="B1470" t="s">
        <v>76</v>
      </c>
      <c r="C1470">
        <v>6</v>
      </c>
      <c r="D1470">
        <v>1986</v>
      </c>
      <c r="E1470" t="s">
        <v>35</v>
      </c>
      <c r="F1470" t="s">
        <v>209</v>
      </c>
      <c r="G1470" t="s">
        <v>25</v>
      </c>
    </row>
    <row r="1471" spans="1:7" x14ac:dyDescent="0.25">
      <c r="A1471" t="s">
        <v>77</v>
      </c>
      <c r="B1471" t="s">
        <v>76</v>
      </c>
      <c r="C1471">
        <v>2</v>
      </c>
      <c r="D1471">
        <v>1986</v>
      </c>
      <c r="E1471" t="s">
        <v>35</v>
      </c>
      <c r="F1471" t="s">
        <v>209</v>
      </c>
      <c r="G1471" t="s">
        <v>25</v>
      </c>
    </row>
    <row r="1472" spans="1:7" x14ac:dyDescent="0.25">
      <c r="A1472" t="s">
        <v>69</v>
      </c>
      <c r="B1472" t="s">
        <v>76</v>
      </c>
      <c r="C1472">
        <v>12</v>
      </c>
      <c r="D1472">
        <v>1986</v>
      </c>
      <c r="E1472" t="s">
        <v>35</v>
      </c>
      <c r="F1472" t="s">
        <v>209</v>
      </c>
      <c r="G1472" t="s">
        <v>25</v>
      </c>
    </row>
    <row r="1473" spans="1:7" x14ac:dyDescent="0.25">
      <c r="A1473" t="s">
        <v>70</v>
      </c>
      <c r="B1473" t="s">
        <v>76</v>
      </c>
      <c r="C1473">
        <v>7</v>
      </c>
      <c r="D1473">
        <v>1986</v>
      </c>
      <c r="E1473" t="s">
        <v>35</v>
      </c>
      <c r="F1473" t="s">
        <v>209</v>
      </c>
      <c r="G1473" t="s">
        <v>25</v>
      </c>
    </row>
    <row r="1474" spans="1:7" x14ac:dyDescent="0.25">
      <c r="A1474" t="s">
        <v>49</v>
      </c>
      <c r="B1474" t="s">
        <v>56</v>
      </c>
      <c r="C1474">
        <v>1</v>
      </c>
      <c r="D1474">
        <v>1986</v>
      </c>
      <c r="E1474" t="s">
        <v>35</v>
      </c>
      <c r="F1474" t="s">
        <v>209</v>
      </c>
      <c r="G1474" t="s">
        <v>25</v>
      </c>
    </row>
    <row r="1475" spans="1:7" x14ac:dyDescent="0.25">
      <c r="A1475" t="s">
        <v>77</v>
      </c>
      <c r="B1475" t="s">
        <v>56</v>
      </c>
      <c r="C1475">
        <v>1</v>
      </c>
      <c r="D1475">
        <v>1986</v>
      </c>
      <c r="E1475" t="s">
        <v>35</v>
      </c>
      <c r="F1475" t="s">
        <v>209</v>
      </c>
      <c r="G1475" t="s">
        <v>25</v>
      </c>
    </row>
    <row r="1476" spans="1:7" x14ac:dyDescent="0.25">
      <c r="A1476" t="s">
        <v>33</v>
      </c>
      <c r="B1476" t="s">
        <v>56</v>
      </c>
      <c r="C1476">
        <v>5</v>
      </c>
      <c r="D1476">
        <v>1986</v>
      </c>
      <c r="E1476" t="s">
        <v>35</v>
      </c>
      <c r="F1476" t="s">
        <v>209</v>
      </c>
      <c r="G1476" t="s">
        <v>25</v>
      </c>
    </row>
    <row r="1477" spans="1:7" x14ac:dyDescent="0.25">
      <c r="A1477" t="s">
        <v>17</v>
      </c>
      <c r="B1477" t="s">
        <v>77</v>
      </c>
      <c r="C1477">
        <v>5</v>
      </c>
      <c r="D1477">
        <v>1986</v>
      </c>
      <c r="E1477" t="s">
        <v>35</v>
      </c>
      <c r="F1477" t="s">
        <v>209</v>
      </c>
      <c r="G1477" t="s">
        <v>25</v>
      </c>
    </row>
    <row r="1478" spans="1:7" x14ac:dyDescent="0.25">
      <c r="A1478" t="s">
        <v>43</v>
      </c>
      <c r="B1478" t="s">
        <v>77</v>
      </c>
      <c r="C1478">
        <v>6</v>
      </c>
      <c r="D1478">
        <v>1986</v>
      </c>
      <c r="E1478" t="s">
        <v>35</v>
      </c>
      <c r="F1478" t="s">
        <v>209</v>
      </c>
      <c r="G1478" t="s">
        <v>25</v>
      </c>
    </row>
    <row r="1479" spans="1:7" x14ac:dyDescent="0.25">
      <c r="A1479" t="s">
        <v>75</v>
      </c>
      <c r="B1479" t="s">
        <v>77</v>
      </c>
      <c r="C1479">
        <v>5</v>
      </c>
      <c r="D1479">
        <v>1986</v>
      </c>
      <c r="E1479" t="s">
        <v>35</v>
      </c>
      <c r="F1479" t="s">
        <v>209</v>
      </c>
      <c r="G1479" t="s">
        <v>25</v>
      </c>
    </row>
    <row r="1480" spans="1:7" x14ac:dyDescent="0.25">
      <c r="A1480" t="s">
        <v>49</v>
      </c>
      <c r="B1480" t="s">
        <v>77</v>
      </c>
      <c r="C1480">
        <v>4</v>
      </c>
      <c r="D1480">
        <v>1986</v>
      </c>
      <c r="E1480" t="s">
        <v>35</v>
      </c>
      <c r="F1480" t="s">
        <v>209</v>
      </c>
      <c r="G1480" t="s">
        <v>25</v>
      </c>
    </row>
    <row r="1481" spans="1:7" x14ac:dyDescent="0.25">
      <c r="A1481" t="s">
        <v>52</v>
      </c>
      <c r="B1481" t="s">
        <v>77</v>
      </c>
      <c r="C1481">
        <v>6</v>
      </c>
      <c r="D1481">
        <v>1986</v>
      </c>
      <c r="E1481" t="s">
        <v>35</v>
      </c>
      <c r="F1481" t="s">
        <v>209</v>
      </c>
      <c r="G1481" t="s">
        <v>25</v>
      </c>
    </row>
    <row r="1482" spans="1:7" x14ac:dyDescent="0.25">
      <c r="A1482" t="s">
        <v>55</v>
      </c>
      <c r="B1482" t="s">
        <v>77</v>
      </c>
      <c r="C1482">
        <v>4</v>
      </c>
      <c r="D1482">
        <v>1986</v>
      </c>
      <c r="E1482" t="s">
        <v>35</v>
      </c>
      <c r="F1482" t="s">
        <v>209</v>
      </c>
      <c r="G1482" t="s">
        <v>25</v>
      </c>
    </row>
    <row r="1483" spans="1:7" x14ac:dyDescent="0.25">
      <c r="A1483" t="s">
        <v>76</v>
      </c>
      <c r="B1483" t="s">
        <v>77</v>
      </c>
      <c r="C1483">
        <v>6</v>
      </c>
      <c r="D1483">
        <v>1986</v>
      </c>
      <c r="E1483" t="s">
        <v>35</v>
      </c>
      <c r="F1483" t="s">
        <v>209</v>
      </c>
      <c r="G1483" t="s">
        <v>25</v>
      </c>
    </row>
    <row r="1484" spans="1:7" x14ac:dyDescent="0.25">
      <c r="A1484" t="s">
        <v>33</v>
      </c>
      <c r="B1484" t="s">
        <v>77</v>
      </c>
      <c r="C1484">
        <v>6</v>
      </c>
      <c r="D1484">
        <v>1986</v>
      </c>
      <c r="E1484" t="s">
        <v>35</v>
      </c>
      <c r="F1484" t="s">
        <v>209</v>
      </c>
      <c r="G1484" t="s">
        <v>25</v>
      </c>
    </row>
    <row r="1485" spans="1:7" x14ac:dyDescent="0.25">
      <c r="A1485" t="s">
        <v>71</v>
      </c>
      <c r="B1485" t="s">
        <v>77</v>
      </c>
      <c r="C1485">
        <v>2</v>
      </c>
      <c r="D1485">
        <v>1986</v>
      </c>
      <c r="E1485" t="s">
        <v>35</v>
      </c>
      <c r="F1485" t="s">
        <v>209</v>
      </c>
      <c r="G1485" t="s">
        <v>25</v>
      </c>
    </row>
    <row r="1486" spans="1:7" x14ac:dyDescent="0.25">
      <c r="A1486" t="s">
        <v>37</v>
      </c>
      <c r="B1486" t="s">
        <v>69</v>
      </c>
      <c r="C1486">
        <v>7</v>
      </c>
      <c r="D1486">
        <v>1986</v>
      </c>
      <c r="E1486" t="s">
        <v>35</v>
      </c>
      <c r="F1486" t="s">
        <v>209</v>
      </c>
      <c r="G1486" t="s">
        <v>25</v>
      </c>
    </row>
    <row r="1487" spans="1:7" x14ac:dyDescent="0.25">
      <c r="A1487" t="s">
        <v>17</v>
      </c>
      <c r="B1487" t="s">
        <v>69</v>
      </c>
      <c r="C1487">
        <v>3</v>
      </c>
      <c r="D1487">
        <v>1986</v>
      </c>
      <c r="E1487" t="s">
        <v>35</v>
      </c>
      <c r="F1487" t="s">
        <v>209</v>
      </c>
      <c r="G1487" t="s">
        <v>25</v>
      </c>
    </row>
    <row r="1488" spans="1:7" x14ac:dyDescent="0.25">
      <c r="A1488" t="s">
        <v>75</v>
      </c>
      <c r="B1488" t="s">
        <v>69</v>
      </c>
      <c r="C1488">
        <v>3</v>
      </c>
      <c r="D1488">
        <v>1986</v>
      </c>
      <c r="E1488" t="s">
        <v>35</v>
      </c>
      <c r="F1488" t="s">
        <v>209</v>
      </c>
      <c r="G1488" t="s">
        <v>25</v>
      </c>
    </row>
    <row r="1489" spans="1:7" x14ac:dyDescent="0.25">
      <c r="A1489" t="s">
        <v>48</v>
      </c>
      <c r="B1489" t="s">
        <v>69</v>
      </c>
      <c r="C1489">
        <v>1</v>
      </c>
      <c r="D1489">
        <v>1986</v>
      </c>
      <c r="E1489" t="s">
        <v>35</v>
      </c>
      <c r="F1489" t="s">
        <v>209</v>
      </c>
      <c r="G1489" t="s">
        <v>25</v>
      </c>
    </row>
    <row r="1490" spans="1:7" x14ac:dyDescent="0.25">
      <c r="A1490" t="s">
        <v>49</v>
      </c>
      <c r="B1490" t="s">
        <v>69</v>
      </c>
      <c r="C1490">
        <v>6</v>
      </c>
      <c r="D1490">
        <v>1986</v>
      </c>
      <c r="E1490" t="s">
        <v>35</v>
      </c>
      <c r="F1490" t="s">
        <v>209</v>
      </c>
      <c r="G1490" t="s">
        <v>25</v>
      </c>
    </row>
    <row r="1491" spans="1:7" x14ac:dyDescent="0.25">
      <c r="A1491" t="s">
        <v>55</v>
      </c>
      <c r="B1491" t="s">
        <v>69</v>
      </c>
      <c r="C1491">
        <v>2</v>
      </c>
      <c r="D1491">
        <v>1986</v>
      </c>
      <c r="E1491" t="s">
        <v>35</v>
      </c>
      <c r="F1491" t="s">
        <v>209</v>
      </c>
      <c r="G1491" t="s">
        <v>25</v>
      </c>
    </row>
    <row r="1492" spans="1:7" x14ac:dyDescent="0.25">
      <c r="A1492" t="s">
        <v>76</v>
      </c>
      <c r="B1492" t="s">
        <v>69</v>
      </c>
      <c r="C1492">
        <v>5</v>
      </c>
      <c r="D1492">
        <v>1986</v>
      </c>
      <c r="E1492" t="s">
        <v>35</v>
      </c>
      <c r="F1492" t="s">
        <v>209</v>
      </c>
      <c r="G1492" t="s">
        <v>25</v>
      </c>
    </row>
    <row r="1493" spans="1:7" x14ac:dyDescent="0.25">
      <c r="A1493" t="s">
        <v>33</v>
      </c>
      <c r="B1493" t="s">
        <v>69</v>
      </c>
      <c r="C1493">
        <v>1</v>
      </c>
      <c r="D1493">
        <v>1986</v>
      </c>
      <c r="E1493" t="s">
        <v>35</v>
      </c>
      <c r="F1493" t="s">
        <v>209</v>
      </c>
      <c r="G1493" t="s">
        <v>25</v>
      </c>
    </row>
    <row r="1494" spans="1:7" x14ac:dyDescent="0.25">
      <c r="A1494" t="s">
        <v>78</v>
      </c>
      <c r="B1494" t="s">
        <v>69</v>
      </c>
      <c r="C1494">
        <v>1</v>
      </c>
      <c r="D1494">
        <v>1986</v>
      </c>
      <c r="E1494" t="s">
        <v>35</v>
      </c>
      <c r="F1494" t="s">
        <v>209</v>
      </c>
      <c r="G1494" t="s">
        <v>25</v>
      </c>
    </row>
    <row r="1495" spans="1:7" x14ac:dyDescent="0.25">
      <c r="A1495" t="s">
        <v>37</v>
      </c>
      <c r="B1495" t="s">
        <v>70</v>
      </c>
      <c r="C1495">
        <v>5</v>
      </c>
      <c r="D1495">
        <v>1986</v>
      </c>
      <c r="E1495" t="s">
        <v>35</v>
      </c>
      <c r="F1495" t="s">
        <v>209</v>
      </c>
      <c r="G1495" t="s">
        <v>25</v>
      </c>
    </row>
    <row r="1496" spans="1:7" x14ac:dyDescent="0.25">
      <c r="A1496" t="s">
        <v>75</v>
      </c>
      <c r="B1496" t="s">
        <v>70</v>
      </c>
      <c r="C1496">
        <v>6</v>
      </c>
      <c r="D1496">
        <v>1986</v>
      </c>
      <c r="E1496" t="s">
        <v>35</v>
      </c>
      <c r="F1496" t="s">
        <v>209</v>
      </c>
      <c r="G1496" t="s">
        <v>25</v>
      </c>
    </row>
    <row r="1497" spans="1:7" x14ac:dyDescent="0.25">
      <c r="A1497" t="s">
        <v>48</v>
      </c>
      <c r="B1497" t="s">
        <v>70</v>
      </c>
      <c r="C1497">
        <v>5</v>
      </c>
      <c r="D1497">
        <v>1986</v>
      </c>
      <c r="E1497" t="s">
        <v>35</v>
      </c>
      <c r="F1497" t="s">
        <v>209</v>
      </c>
      <c r="G1497" t="s">
        <v>25</v>
      </c>
    </row>
    <row r="1498" spans="1:7" x14ac:dyDescent="0.25">
      <c r="A1498" t="s">
        <v>49</v>
      </c>
      <c r="B1498" t="s">
        <v>70</v>
      </c>
      <c r="C1498">
        <v>2</v>
      </c>
      <c r="D1498">
        <v>1986</v>
      </c>
      <c r="E1498" t="s">
        <v>35</v>
      </c>
      <c r="F1498" t="s">
        <v>209</v>
      </c>
      <c r="G1498" t="s">
        <v>25</v>
      </c>
    </row>
    <row r="1499" spans="1:7" x14ac:dyDescent="0.25">
      <c r="A1499" t="s">
        <v>52</v>
      </c>
      <c r="B1499" t="s">
        <v>70</v>
      </c>
      <c r="C1499">
        <v>4</v>
      </c>
      <c r="D1499">
        <v>1986</v>
      </c>
      <c r="E1499" t="s">
        <v>35</v>
      </c>
      <c r="F1499" t="s">
        <v>209</v>
      </c>
      <c r="G1499" t="s">
        <v>25</v>
      </c>
    </row>
    <row r="1500" spans="1:7" x14ac:dyDescent="0.25">
      <c r="A1500" t="s">
        <v>55</v>
      </c>
      <c r="B1500" t="s">
        <v>70</v>
      </c>
      <c r="C1500">
        <v>12</v>
      </c>
      <c r="D1500">
        <v>1986</v>
      </c>
      <c r="E1500" t="s">
        <v>35</v>
      </c>
      <c r="F1500" t="s">
        <v>209</v>
      </c>
      <c r="G1500" t="s">
        <v>25</v>
      </c>
    </row>
    <row r="1501" spans="1:7" x14ac:dyDescent="0.25">
      <c r="A1501" t="s">
        <v>77</v>
      </c>
      <c r="B1501" t="s">
        <v>70</v>
      </c>
      <c r="C1501">
        <v>7</v>
      </c>
      <c r="D1501">
        <v>1986</v>
      </c>
      <c r="E1501" t="s">
        <v>35</v>
      </c>
      <c r="F1501" t="s">
        <v>209</v>
      </c>
      <c r="G1501" t="s">
        <v>25</v>
      </c>
    </row>
    <row r="1502" spans="1:7" x14ac:dyDescent="0.25">
      <c r="A1502" t="s">
        <v>69</v>
      </c>
      <c r="B1502" t="s">
        <v>70</v>
      </c>
      <c r="C1502">
        <v>7</v>
      </c>
      <c r="D1502">
        <v>1986</v>
      </c>
      <c r="E1502" t="s">
        <v>35</v>
      </c>
      <c r="F1502" t="s">
        <v>209</v>
      </c>
      <c r="G1502" t="s">
        <v>25</v>
      </c>
    </row>
    <row r="1503" spans="1:7" x14ac:dyDescent="0.25">
      <c r="A1503" t="s">
        <v>33</v>
      </c>
      <c r="B1503" t="s">
        <v>70</v>
      </c>
      <c r="C1503">
        <v>12</v>
      </c>
      <c r="D1503">
        <v>1986</v>
      </c>
      <c r="E1503" t="s">
        <v>35</v>
      </c>
      <c r="F1503" t="s">
        <v>209</v>
      </c>
      <c r="G1503" t="s">
        <v>25</v>
      </c>
    </row>
    <row r="1504" spans="1:7" x14ac:dyDescent="0.25">
      <c r="A1504" t="s">
        <v>71</v>
      </c>
      <c r="B1504" t="s">
        <v>70</v>
      </c>
      <c r="C1504">
        <v>3</v>
      </c>
      <c r="D1504">
        <v>1986</v>
      </c>
      <c r="E1504" t="s">
        <v>35</v>
      </c>
      <c r="F1504" t="s">
        <v>209</v>
      </c>
      <c r="G1504" t="s">
        <v>25</v>
      </c>
    </row>
    <row r="1505" spans="1:7" x14ac:dyDescent="0.25">
      <c r="A1505" t="s">
        <v>78</v>
      </c>
      <c r="B1505" t="s">
        <v>70</v>
      </c>
      <c r="C1505">
        <v>3</v>
      </c>
      <c r="D1505">
        <v>1986</v>
      </c>
      <c r="E1505" t="s">
        <v>35</v>
      </c>
      <c r="F1505" t="s">
        <v>209</v>
      </c>
      <c r="G1505" t="s">
        <v>25</v>
      </c>
    </row>
    <row r="1506" spans="1:7" x14ac:dyDescent="0.25">
      <c r="A1506" t="s">
        <v>37</v>
      </c>
      <c r="B1506" t="s">
        <v>33</v>
      </c>
      <c r="C1506">
        <v>4</v>
      </c>
      <c r="D1506">
        <v>1986</v>
      </c>
      <c r="E1506" t="s">
        <v>35</v>
      </c>
      <c r="F1506" t="s">
        <v>209</v>
      </c>
      <c r="G1506" t="s">
        <v>25</v>
      </c>
    </row>
    <row r="1507" spans="1:7" x14ac:dyDescent="0.25">
      <c r="A1507" t="s">
        <v>17</v>
      </c>
      <c r="B1507" t="s">
        <v>33</v>
      </c>
      <c r="C1507">
        <v>12</v>
      </c>
      <c r="D1507">
        <v>1986</v>
      </c>
      <c r="E1507" t="s">
        <v>35</v>
      </c>
      <c r="F1507" t="s">
        <v>209</v>
      </c>
      <c r="G1507" t="s">
        <v>25</v>
      </c>
    </row>
    <row r="1508" spans="1:7" x14ac:dyDescent="0.25">
      <c r="A1508" t="s">
        <v>43</v>
      </c>
      <c r="B1508" t="s">
        <v>33</v>
      </c>
      <c r="C1508">
        <v>5</v>
      </c>
      <c r="D1508">
        <v>1986</v>
      </c>
      <c r="E1508" t="s">
        <v>35</v>
      </c>
      <c r="F1508" t="s">
        <v>209</v>
      </c>
      <c r="G1508" t="s">
        <v>25</v>
      </c>
    </row>
    <row r="1509" spans="1:7" x14ac:dyDescent="0.25">
      <c r="A1509" t="s">
        <v>75</v>
      </c>
      <c r="B1509" t="s">
        <v>33</v>
      </c>
      <c r="C1509">
        <v>4</v>
      </c>
      <c r="D1509">
        <v>1986</v>
      </c>
      <c r="E1509" t="s">
        <v>35</v>
      </c>
      <c r="F1509" t="s">
        <v>209</v>
      </c>
      <c r="G1509" t="s">
        <v>25</v>
      </c>
    </row>
    <row r="1510" spans="1:7" x14ac:dyDescent="0.25">
      <c r="A1510" t="s">
        <v>48</v>
      </c>
      <c r="B1510" t="s">
        <v>33</v>
      </c>
      <c r="C1510">
        <v>7</v>
      </c>
      <c r="D1510">
        <v>1986</v>
      </c>
      <c r="E1510" t="s">
        <v>35</v>
      </c>
      <c r="F1510" t="s">
        <v>209</v>
      </c>
      <c r="G1510" t="s">
        <v>25</v>
      </c>
    </row>
    <row r="1511" spans="1:7" x14ac:dyDescent="0.25">
      <c r="A1511" t="s">
        <v>49</v>
      </c>
      <c r="B1511" t="s">
        <v>33</v>
      </c>
      <c r="C1511">
        <v>7</v>
      </c>
      <c r="D1511">
        <v>1986</v>
      </c>
      <c r="E1511" t="s">
        <v>35</v>
      </c>
      <c r="F1511" t="s">
        <v>209</v>
      </c>
      <c r="G1511" t="s">
        <v>25</v>
      </c>
    </row>
    <row r="1512" spans="1:7" x14ac:dyDescent="0.25">
      <c r="A1512" t="s">
        <v>55</v>
      </c>
      <c r="B1512" t="s">
        <v>33</v>
      </c>
      <c r="C1512">
        <v>3</v>
      </c>
      <c r="D1512">
        <v>1986</v>
      </c>
      <c r="E1512" t="s">
        <v>35</v>
      </c>
      <c r="F1512" t="s">
        <v>209</v>
      </c>
      <c r="G1512" t="s">
        <v>25</v>
      </c>
    </row>
    <row r="1513" spans="1:7" x14ac:dyDescent="0.25">
      <c r="A1513" t="s">
        <v>76</v>
      </c>
      <c r="B1513" t="s">
        <v>33</v>
      </c>
      <c r="C1513">
        <v>10</v>
      </c>
      <c r="D1513">
        <v>1986</v>
      </c>
      <c r="E1513" t="s">
        <v>35</v>
      </c>
      <c r="F1513" t="s">
        <v>209</v>
      </c>
      <c r="G1513" t="s">
        <v>25</v>
      </c>
    </row>
    <row r="1514" spans="1:7" x14ac:dyDescent="0.25">
      <c r="A1514" t="s">
        <v>56</v>
      </c>
      <c r="B1514" t="s">
        <v>33</v>
      </c>
      <c r="C1514">
        <v>12</v>
      </c>
      <c r="D1514">
        <v>1986</v>
      </c>
      <c r="E1514" t="s">
        <v>35</v>
      </c>
      <c r="F1514" t="s">
        <v>209</v>
      </c>
      <c r="G1514" t="s">
        <v>25</v>
      </c>
    </row>
    <row r="1515" spans="1:7" x14ac:dyDescent="0.25">
      <c r="A1515" t="s">
        <v>77</v>
      </c>
      <c r="B1515" t="s">
        <v>33</v>
      </c>
      <c r="C1515">
        <v>5</v>
      </c>
      <c r="D1515">
        <v>1986</v>
      </c>
      <c r="E1515" t="s">
        <v>35</v>
      </c>
      <c r="F1515" t="s">
        <v>209</v>
      </c>
      <c r="G1515" t="s">
        <v>25</v>
      </c>
    </row>
    <row r="1516" spans="1:7" x14ac:dyDescent="0.25">
      <c r="A1516" t="s">
        <v>69</v>
      </c>
      <c r="B1516" t="s">
        <v>33</v>
      </c>
      <c r="C1516">
        <v>4</v>
      </c>
      <c r="D1516">
        <v>1986</v>
      </c>
      <c r="E1516" t="s">
        <v>35</v>
      </c>
      <c r="F1516" t="s">
        <v>209</v>
      </c>
      <c r="G1516" t="s">
        <v>25</v>
      </c>
    </row>
    <row r="1517" spans="1:7" x14ac:dyDescent="0.25">
      <c r="A1517" t="s">
        <v>70</v>
      </c>
      <c r="B1517" t="s">
        <v>33</v>
      </c>
      <c r="C1517">
        <v>12</v>
      </c>
      <c r="D1517">
        <v>1986</v>
      </c>
      <c r="E1517" t="s">
        <v>35</v>
      </c>
      <c r="F1517" t="s">
        <v>209</v>
      </c>
      <c r="G1517" t="s">
        <v>25</v>
      </c>
    </row>
    <row r="1518" spans="1:7" x14ac:dyDescent="0.25">
      <c r="A1518" t="s">
        <v>71</v>
      </c>
      <c r="B1518" t="s">
        <v>33</v>
      </c>
      <c r="C1518">
        <v>12</v>
      </c>
      <c r="D1518">
        <v>1986</v>
      </c>
      <c r="E1518" t="s">
        <v>35</v>
      </c>
      <c r="F1518" t="s">
        <v>209</v>
      </c>
      <c r="G1518" t="s">
        <v>25</v>
      </c>
    </row>
    <row r="1519" spans="1:7" x14ac:dyDescent="0.25">
      <c r="A1519" t="s">
        <v>78</v>
      </c>
      <c r="B1519" t="s">
        <v>33</v>
      </c>
      <c r="C1519">
        <v>5</v>
      </c>
      <c r="D1519">
        <v>1986</v>
      </c>
      <c r="E1519" t="s">
        <v>35</v>
      </c>
      <c r="F1519" t="s">
        <v>209</v>
      </c>
      <c r="G1519" t="s">
        <v>25</v>
      </c>
    </row>
    <row r="1520" spans="1:7" x14ac:dyDescent="0.25">
      <c r="A1520" t="s">
        <v>43</v>
      </c>
      <c r="B1520" t="s">
        <v>71</v>
      </c>
      <c r="C1520">
        <v>1</v>
      </c>
      <c r="D1520">
        <v>1986</v>
      </c>
      <c r="E1520" t="s">
        <v>35</v>
      </c>
      <c r="F1520" t="s">
        <v>209</v>
      </c>
      <c r="G1520" t="s">
        <v>25</v>
      </c>
    </row>
    <row r="1521" spans="1:7" x14ac:dyDescent="0.25">
      <c r="A1521" t="s">
        <v>48</v>
      </c>
      <c r="B1521" t="s">
        <v>71</v>
      </c>
      <c r="C1521">
        <v>3</v>
      </c>
      <c r="D1521">
        <v>1986</v>
      </c>
      <c r="E1521" t="s">
        <v>35</v>
      </c>
      <c r="F1521" t="s">
        <v>209</v>
      </c>
      <c r="G1521" t="s">
        <v>25</v>
      </c>
    </row>
    <row r="1522" spans="1:7" x14ac:dyDescent="0.25">
      <c r="A1522" t="s">
        <v>52</v>
      </c>
      <c r="B1522" t="s">
        <v>71</v>
      </c>
      <c r="C1522">
        <v>10</v>
      </c>
      <c r="D1522">
        <v>1986</v>
      </c>
      <c r="E1522" t="s">
        <v>35</v>
      </c>
      <c r="F1522" t="s">
        <v>209</v>
      </c>
      <c r="G1522" t="s">
        <v>25</v>
      </c>
    </row>
    <row r="1523" spans="1:7" x14ac:dyDescent="0.25">
      <c r="A1523" t="s">
        <v>56</v>
      </c>
      <c r="B1523" t="s">
        <v>71</v>
      </c>
      <c r="C1523">
        <v>8</v>
      </c>
      <c r="D1523">
        <v>1986</v>
      </c>
      <c r="E1523" t="s">
        <v>35</v>
      </c>
      <c r="F1523" t="s">
        <v>209</v>
      </c>
      <c r="G1523" t="s">
        <v>25</v>
      </c>
    </row>
    <row r="1524" spans="1:7" x14ac:dyDescent="0.25">
      <c r="A1524" t="s">
        <v>69</v>
      </c>
      <c r="B1524" t="s">
        <v>71</v>
      </c>
      <c r="C1524">
        <v>1</v>
      </c>
      <c r="D1524">
        <v>1986</v>
      </c>
      <c r="E1524" t="s">
        <v>35</v>
      </c>
      <c r="F1524" t="s">
        <v>209</v>
      </c>
      <c r="G1524" t="s">
        <v>25</v>
      </c>
    </row>
    <row r="1525" spans="1:7" x14ac:dyDescent="0.25">
      <c r="A1525" t="s">
        <v>37</v>
      </c>
      <c r="B1525" t="s">
        <v>78</v>
      </c>
      <c r="C1525">
        <v>3</v>
      </c>
      <c r="D1525">
        <v>1986</v>
      </c>
      <c r="E1525" t="s">
        <v>35</v>
      </c>
      <c r="F1525" t="s">
        <v>209</v>
      </c>
      <c r="G1525" t="s">
        <v>25</v>
      </c>
    </row>
    <row r="1526" spans="1:7" x14ac:dyDescent="0.25">
      <c r="A1526" t="s">
        <v>43</v>
      </c>
      <c r="B1526" t="s">
        <v>78</v>
      </c>
      <c r="C1526">
        <v>2</v>
      </c>
      <c r="D1526">
        <v>1986</v>
      </c>
      <c r="E1526" t="s">
        <v>35</v>
      </c>
      <c r="F1526" t="s">
        <v>209</v>
      </c>
      <c r="G1526" t="s">
        <v>25</v>
      </c>
    </row>
    <row r="1527" spans="1:7" x14ac:dyDescent="0.25">
      <c r="A1527" t="s">
        <v>75</v>
      </c>
      <c r="B1527" t="s">
        <v>78</v>
      </c>
      <c r="C1527">
        <v>8</v>
      </c>
      <c r="D1527">
        <v>1986</v>
      </c>
      <c r="E1527" t="s">
        <v>35</v>
      </c>
      <c r="F1527" t="s">
        <v>209</v>
      </c>
      <c r="G1527" t="s">
        <v>25</v>
      </c>
    </row>
    <row r="1528" spans="1:7" x14ac:dyDescent="0.25">
      <c r="A1528" t="s">
        <v>48</v>
      </c>
      <c r="B1528" t="s">
        <v>78</v>
      </c>
      <c r="C1528">
        <v>10</v>
      </c>
      <c r="D1528">
        <v>1986</v>
      </c>
      <c r="E1528" t="s">
        <v>35</v>
      </c>
      <c r="F1528" t="s">
        <v>209</v>
      </c>
      <c r="G1528" t="s">
        <v>25</v>
      </c>
    </row>
    <row r="1529" spans="1:7" x14ac:dyDescent="0.25">
      <c r="A1529" t="s">
        <v>49</v>
      </c>
      <c r="B1529" t="s">
        <v>78</v>
      </c>
      <c r="C1529">
        <v>10</v>
      </c>
      <c r="D1529">
        <v>1986</v>
      </c>
      <c r="E1529" t="s">
        <v>35</v>
      </c>
      <c r="F1529" t="s">
        <v>209</v>
      </c>
      <c r="G1529" t="s">
        <v>25</v>
      </c>
    </row>
    <row r="1530" spans="1:7" x14ac:dyDescent="0.25">
      <c r="A1530" t="s">
        <v>52</v>
      </c>
      <c r="B1530" t="s">
        <v>78</v>
      </c>
      <c r="C1530">
        <v>5</v>
      </c>
      <c r="D1530">
        <v>1986</v>
      </c>
      <c r="E1530" t="s">
        <v>35</v>
      </c>
      <c r="F1530" t="s">
        <v>209</v>
      </c>
      <c r="G1530" t="s">
        <v>25</v>
      </c>
    </row>
    <row r="1531" spans="1:7" x14ac:dyDescent="0.25">
      <c r="A1531" t="s">
        <v>56</v>
      </c>
      <c r="B1531" t="s">
        <v>78</v>
      </c>
      <c r="C1531">
        <v>2</v>
      </c>
      <c r="D1531">
        <v>1986</v>
      </c>
      <c r="E1531" t="s">
        <v>35</v>
      </c>
      <c r="F1531" t="s">
        <v>209</v>
      </c>
      <c r="G1531" t="s">
        <v>25</v>
      </c>
    </row>
    <row r="1532" spans="1:7" x14ac:dyDescent="0.25">
      <c r="A1532" t="s">
        <v>77</v>
      </c>
      <c r="B1532" t="s">
        <v>78</v>
      </c>
      <c r="C1532">
        <v>6</v>
      </c>
      <c r="D1532">
        <v>1986</v>
      </c>
      <c r="E1532" t="s">
        <v>35</v>
      </c>
      <c r="F1532" t="s">
        <v>209</v>
      </c>
      <c r="G1532" t="s">
        <v>25</v>
      </c>
    </row>
    <row r="1533" spans="1:7" x14ac:dyDescent="0.25">
      <c r="A1533" t="s">
        <v>69</v>
      </c>
      <c r="B1533" t="s">
        <v>78</v>
      </c>
      <c r="C1533">
        <v>2</v>
      </c>
      <c r="D1533">
        <v>1986</v>
      </c>
      <c r="E1533" t="s">
        <v>35</v>
      </c>
      <c r="F1533" t="s">
        <v>209</v>
      </c>
      <c r="G1533" t="s">
        <v>25</v>
      </c>
    </row>
    <row r="1534" spans="1:7" x14ac:dyDescent="0.25">
      <c r="A1534" t="s">
        <v>70</v>
      </c>
      <c r="B1534" t="s">
        <v>78</v>
      </c>
      <c r="C1534">
        <v>8</v>
      </c>
      <c r="D1534">
        <v>1986</v>
      </c>
      <c r="E1534" t="s">
        <v>35</v>
      </c>
      <c r="F1534" t="s">
        <v>209</v>
      </c>
      <c r="G1534" t="s">
        <v>25</v>
      </c>
    </row>
    <row r="1535" spans="1:7" x14ac:dyDescent="0.25">
      <c r="A1535" t="s">
        <v>33</v>
      </c>
      <c r="B1535" t="s">
        <v>78</v>
      </c>
      <c r="C1535">
        <v>4</v>
      </c>
      <c r="D1535">
        <v>1986</v>
      </c>
      <c r="E1535" t="s">
        <v>35</v>
      </c>
      <c r="F1535" t="s">
        <v>209</v>
      </c>
      <c r="G1535" t="s">
        <v>25</v>
      </c>
    </row>
    <row r="1536" spans="1:7" x14ac:dyDescent="0.25">
      <c r="A1536" t="s">
        <v>53</v>
      </c>
      <c r="B1536" t="s">
        <v>37</v>
      </c>
      <c r="C1536">
        <v>7</v>
      </c>
      <c r="D1536">
        <v>1987</v>
      </c>
      <c r="E1536" t="s">
        <v>35</v>
      </c>
      <c r="F1536" t="s">
        <v>210</v>
      </c>
      <c r="G1536" t="s">
        <v>25</v>
      </c>
    </row>
    <row r="1537" spans="1:7" x14ac:dyDescent="0.25">
      <c r="A1537" t="s">
        <v>29</v>
      </c>
      <c r="B1537" t="s">
        <v>37</v>
      </c>
      <c r="C1537">
        <v>1</v>
      </c>
      <c r="D1537">
        <v>1987</v>
      </c>
      <c r="E1537" t="s">
        <v>35</v>
      </c>
      <c r="F1537" t="s">
        <v>210</v>
      </c>
      <c r="G1537" t="s">
        <v>25</v>
      </c>
    </row>
    <row r="1538" spans="1:7" x14ac:dyDescent="0.25">
      <c r="A1538" t="s">
        <v>37</v>
      </c>
      <c r="B1538" t="s">
        <v>17</v>
      </c>
      <c r="C1538">
        <v>3</v>
      </c>
      <c r="D1538">
        <v>1987</v>
      </c>
      <c r="E1538" t="s">
        <v>35</v>
      </c>
      <c r="F1538" t="s">
        <v>210</v>
      </c>
      <c r="G1538" t="s">
        <v>25</v>
      </c>
    </row>
    <row r="1539" spans="1:7" x14ac:dyDescent="0.25">
      <c r="A1539" t="s">
        <v>43</v>
      </c>
      <c r="B1539" t="s">
        <v>17</v>
      </c>
      <c r="C1539">
        <v>5</v>
      </c>
      <c r="D1539">
        <v>1987</v>
      </c>
      <c r="E1539" t="s">
        <v>35</v>
      </c>
      <c r="F1539" t="s">
        <v>210</v>
      </c>
      <c r="G1539" t="s">
        <v>25</v>
      </c>
    </row>
    <row r="1540" spans="1:7" x14ac:dyDescent="0.25">
      <c r="A1540" t="s">
        <v>48</v>
      </c>
      <c r="B1540" t="s">
        <v>17</v>
      </c>
      <c r="C1540">
        <v>3</v>
      </c>
      <c r="D1540">
        <v>1987</v>
      </c>
      <c r="E1540" t="s">
        <v>35</v>
      </c>
      <c r="F1540" t="s">
        <v>210</v>
      </c>
      <c r="G1540" t="s">
        <v>25</v>
      </c>
    </row>
    <row r="1541" spans="1:7" x14ac:dyDescent="0.25">
      <c r="A1541" t="s">
        <v>52</v>
      </c>
      <c r="B1541" t="s">
        <v>17</v>
      </c>
      <c r="C1541">
        <v>4</v>
      </c>
      <c r="D1541">
        <v>1987</v>
      </c>
      <c r="E1541" t="s">
        <v>35</v>
      </c>
      <c r="F1541" t="s">
        <v>210</v>
      </c>
      <c r="G1541" t="s">
        <v>25</v>
      </c>
    </row>
    <row r="1542" spans="1:7" x14ac:dyDescent="0.25">
      <c r="A1542" t="s">
        <v>56</v>
      </c>
      <c r="B1542" t="s">
        <v>17</v>
      </c>
      <c r="C1542">
        <v>2</v>
      </c>
      <c r="D1542">
        <v>1987</v>
      </c>
      <c r="E1542" t="s">
        <v>35</v>
      </c>
      <c r="F1542" t="s">
        <v>210</v>
      </c>
      <c r="G1542" t="s">
        <v>25</v>
      </c>
    </row>
    <row r="1543" spans="1:7" x14ac:dyDescent="0.25">
      <c r="A1543" t="s">
        <v>29</v>
      </c>
      <c r="B1543" t="s">
        <v>17</v>
      </c>
      <c r="C1543">
        <v>6</v>
      </c>
      <c r="D1543">
        <v>1987</v>
      </c>
      <c r="E1543" t="s">
        <v>35</v>
      </c>
      <c r="F1543" t="s">
        <v>210</v>
      </c>
      <c r="G1543" t="s">
        <v>25</v>
      </c>
    </row>
    <row r="1544" spans="1:7" x14ac:dyDescent="0.25">
      <c r="A1544" t="s">
        <v>77</v>
      </c>
      <c r="B1544" t="s">
        <v>17</v>
      </c>
      <c r="C1544">
        <v>5</v>
      </c>
      <c r="D1544">
        <v>1987</v>
      </c>
      <c r="E1544" t="s">
        <v>35</v>
      </c>
      <c r="F1544" t="s">
        <v>210</v>
      </c>
      <c r="G1544" t="s">
        <v>25</v>
      </c>
    </row>
    <row r="1545" spans="1:7" x14ac:dyDescent="0.25">
      <c r="A1545" t="s">
        <v>69</v>
      </c>
      <c r="B1545" t="s">
        <v>17</v>
      </c>
      <c r="C1545">
        <v>7</v>
      </c>
      <c r="D1545">
        <v>1987</v>
      </c>
      <c r="E1545" t="s">
        <v>35</v>
      </c>
      <c r="F1545" t="s">
        <v>210</v>
      </c>
      <c r="G1545" t="s">
        <v>25</v>
      </c>
    </row>
    <row r="1546" spans="1:7" x14ac:dyDescent="0.25">
      <c r="A1546" t="s">
        <v>78</v>
      </c>
      <c r="B1546" t="s">
        <v>17</v>
      </c>
      <c r="C1546">
        <v>8</v>
      </c>
      <c r="D1546">
        <v>1987</v>
      </c>
      <c r="E1546" t="s">
        <v>35</v>
      </c>
      <c r="F1546" t="s">
        <v>210</v>
      </c>
      <c r="G1546" t="s">
        <v>25</v>
      </c>
    </row>
    <row r="1547" spans="1:7" x14ac:dyDescent="0.25">
      <c r="A1547" t="s">
        <v>75</v>
      </c>
      <c r="B1547" t="s">
        <v>43</v>
      </c>
      <c r="C1547">
        <v>10</v>
      </c>
      <c r="D1547">
        <v>1987</v>
      </c>
      <c r="E1547" t="s">
        <v>35</v>
      </c>
      <c r="F1547" t="s">
        <v>210</v>
      </c>
      <c r="G1547" t="s">
        <v>25</v>
      </c>
    </row>
    <row r="1548" spans="1:7" x14ac:dyDescent="0.25">
      <c r="A1548" t="s">
        <v>48</v>
      </c>
      <c r="B1548" t="s">
        <v>43</v>
      </c>
      <c r="C1548">
        <v>6</v>
      </c>
      <c r="D1548">
        <v>1987</v>
      </c>
      <c r="E1548" t="s">
        <v>35</v>
      </c>
      <c r="F1548" t="s">
        <v>210</v>
      </c>
      <c r="G1548" t="s">
        <v>25</v>
      </c>
    </row>
    <row r="1549" spans="1:7" x14ac:dyDescent="0.25">
      <c r="A1549" t="s">
        <v>49</v>
      </c>
      <c r="B1549" t="s">
        <v>43</v>
      </c>
      <c r="C1549">
        <v>5</v>
      </c>
      <c r="D1549">
        <v>1987</v>
      </c>
      <c r="E1549" t="s">
        <v>35</v>
      </c>
      <c r="F1549" t="s">
        <v>210</v>
      </c>
      <c r="G1549" t="s">
        <v>25</v>
      </c>
    </row>
    <row r="1550" spans="1:7" x14ac:dyDescent="0.25">
      <c r="A1550" t="s">
        <v>52</v>
      </c>
      <c r="B1550" t="s">
        <v>43</v>
      </c>
      <c r="C1550">
        <v>3</v>
      </c>
      <c r="D1550">
        <v>1987</v>
      </c>
      <c r="E1550" t="s">
        <v>35</v>
      </c>
      <c r="F1550" t="s">
        <v>210</v>
      </c>
      <c r="G1550" t="s">
        <v>25</v>
      </c>
    </row>
    <row r="1551" spans="1:7" x14ac:dyDescent="0.25">
      <c r="A1551" t="s">
        <v>53</v>
      </c>
      <c r="B1551" t="s">
        <v>43</v>
      </c>
      <c r="C1551">
        <v>12</v>
      </c>
      <c r="D1551">
        <v>1987</v>
      </c>
      <c r="E1551" t="s">
        <v>35</v>
      </c>
      <c r="F1551" t="s">
        <v>210</v>
      </c>
      <c r="G1551" t="s">
        <v>25</v>
      </c>
    </row>
    <row r="1552" spans="1:7" x14ac:dyDescent="0.25">
      <c r="A1552" t="s">
        <v>55</v>
      </c>
      <c r="B1552" t="s">
        <v>43</v>
      </c>
      <c r="C1552">
        <v>6</v>
      </c>
      <c r="D1552">
        <v>1987</v>
      </c>
      <c r="E1552" t="s">
        <v>35</v>
      </c>
      <c r="F1552" t="s">
        <v>210</v>
      </c>
      <c r="G1552" t="s">
        <v>25</v>
      </c>
    </row>
    <row r="1553" spans="1:7" x14ac:dyDescent="0.25">
      <c r="A1553" t="s">
        <v>76</v>
      </c>
      <c r="B1553" t="s">
        <v>43</v>
      </c>
      <c r="C1553">
        <v>8</v>
      </c>
      <c r="D1553">
        <v>1987</v>
      </c>
      <c r="E1553" t="s">
        <v>35</v>
      </c>
      <c r="F1553" t="s">
        <v>210</v>
      </c>
      <c r="G1553" t="s">
        <v>25</v>
      </c>
    </row>
    <row r="1554" spans="1:7" x14ac:dyDescent="0.25">
      <c r="A1554" t="s">
        <v>77</v>
      </c>
      <c r="B1554" t="s">
        <v>43</v>
      </c>
      <c r="C1554">
        <v>6</v>
      </c>
      <c r="D1554">
        <v>1987</v>
      </c>
      <c r="E1554" t="s">
        <v>35</v>
      </c>
      <c r="F1554" t="s">
        <v>210</v>
      </c>
      <c r="G1554" t="s">
        <v>25</v>
      </c>
    </row>
    <row r="1555" spans="1:7" x14ac:dyDescent="0.25">
      <c r="A1555" t="s">
        <v>70</v>
      </c>
      <c r="B1555" t="s">
        <v>43</v>
      </c>
      <c r="C1555">
        <v>2</v>
      </c>
      <c r="D1555">
        <v>1987</v>
      </c>
      <c r="E1555" t="s">
        <v>35</v>
      </c>
      <c r="F1555" t="s">
        <v>210</v>
      </c>
      <c r="G1555" t="s">
        <v>25</v>
      </c>
    </row>
    <row r="1556" spans="1:7" x14ac:dyDescent="0.25">
      <c r="A1556" t="s">
        <v>33</v>
      </c>
      <c r="B1556" t="s">
        <v>43</v>
      </c>
      <c r="C1556">
        <v>4</v>
      </c>
      <c r="D1556">
        <v>1987</v>
      </c>
      <c r="E1556" t="s">
        <v>35</v>
      </c>
      <c r="F1556" t="s">
        <v>210</v>
      </c>
      <c r="G1556" t="s">
        <v>25</v>
      </c>
    </row>
    <row r="1557" spans="1:7" x14ac:dyDescent="0.25">
      <c r="A1557" t="s">
        <v>71</v>
      </c>
      <c r="B1557" t="s">
        <v>43</v>
      </c>
      <c r="C1557">
        <v>2</v>
      </c>
      <c r="D1557">
        <v>1987</v>
      </c>
      <c r="E1557" t="s">
        <v>35</v>
      </c>
      <c r="F1557" t="s">
        <v>210</v>
      </c>
      <c r="G1557" t="s">
        <v>25</v>
      </c>
    </row>
    <row r="1558" spans="1:7" x14ac:dyDescent="0.25">
      <c r="A1558" t="s">
        <v>78</v>
      </c>
      <c r="B1558" t="s">
        <v>43</v>
      </c>
      <c r="C1558">
        <v>6</v>
      </c>
      <c r="D1558">
        <v>1987</v>
      </c>
      <c r="E1558" t="s">
        <v>35</v>
      </c>
      <c r="F1558" t="s">
        <v>210</v>
      </c>
      <c r="G1558" t="s">
        <v>25</v>
      </c>
    </row>
    <row r="1559" spans="1:7" x14ac:dyDescent="0.25">
      <c r="A1559" t="s">
        <v>37</v>
      </c>
      <c r="B1559" t="s">
        <v>75</v>
      </c>
      <c r="C1559">
        <v>7</v>
      </c>
      <c r="D1559">
        <v>1987</v>
      </c>
      <c r="E1559" t="s">
        <v>35</v>
      </c>
      <c r="F1559" t="s">
        <v>210</v>
      </c>
      <c r="G1559" t="s">
        <v>25</v>
      </c>
    </row>
    <row r="1560" spans="1:7" x14ac:dyDescent="0.25">
      <c r="A1560" t="s">
        <v>48</v>
      </c>
      <c r="B1560" t="s">
        <v>75</v>
      </c>
      <c r="C1560">
        <v>8</v>
      </c>
      <c r="D1560">
        <v>1987</v>
      </c>
      <c r="E1560" t="s">
        <v>35</v>
      </c>
      <c r="F1560" t="s">
        <v>210</v>
      </c>
      <c r="G1560" t="s">
        <v>25</v>
      </c>
    </row>
    <row r="1561" spans="1:7" x14ac:dyDescent="0.25">
      <c r="A1561" t="s">
        <v>49</v>
      </c>
      <c r="B1561" t="s">
        <v>75</v>
      </c>
      <c r="C1561">
        <v>8</v>
      </c>
      <c r="D1561">
        <v>1987</v>
      </c>
      <c r="E1561" t="s">
        <v>35</v>
      </c>
      <c r="F1561" t="s">
        <v>210</v>
      </c>
      <c r="G1561" t="s">
        <v>25</v>
      </c>
    </row>
    <row r="1562" spans="1:7" x14ac:dyDescent="0.25">
      <c r="A1562" t="s">
        <v>53</v>
      </c>
      <c r="B1562" t="s">
        <v>75</v>
      </c>
      <c r="C1562">
        <v>8</v>
      </c>
      <c r="D1562">
        <v>1987</v>
      </c>
      <c r="E1562" t="s">
        <v>35</v>
      </c>
      <c r="F1562" t="s">
        <v>210</v>
      </c>
      <c r="G1562" t="s">
        <v>25</v>
      </c>
    </row>
    <row r="1563" spans="1:7" x14ac:dyDescent="0.25">
      <c r="A1563" t="s">
        <v>55</v>
      </c>
      <c r="B1563" t="s">
        <v>75</v>
      </c>
      <c r="C1563">
        <v>7</v>
      </c>
      <c r="D1563">
        <v>1987</v>
      </c>
      <c r="E1563" t="s">
        <v>35</v>
      </c>
      <c r="F1563" t="s">
        <v>210</v>
      </c>
      <c r="G1563" t="s">
        <v>25</v>
      </c>
    </row>
    <row r="1564" spans="1:7" x14ac:dyDescent="0.25">
      <c r="A1564" t="s">
        <v>76</v>
      </c>
      <c r="B1564" t="s">
        <v>75</v>
      </c>
      <c r="C1564">
        <v>4</v>
      </c>
      <c r="D1564">
        <v>1987</v>
      </c>
      <c r="E1564" t="s">
        <v>35</v>
      </c>
      <c r="F1564" t="s">
        <v>210</v>
      </c>
      <c r="G1564" t="s">
        <v>25</v>
      </c>
    </row>
    <row r="1565" spans="1:7" x14ac:dyDescent="0.25">
      <c r="A1565" t="s">
        <v>56</v>
      </c>
      <c r="B1565" t="s">
        <v>75</v>
      </c>
      <c r="C1565">
        <v>6</v>
      </c>
      <c r="D1565">
        <v>1987</v>
      </c>
      <c r="E1565" t="s">
        <v>35</v>
      </c>
      <c r="F1565" t="s">
        <v>210</v>
      </c>
      <c r="G1565" t="s">
        <v>25</v>
      </c>
    </row>
    <row r="1566" spans="1:7" x14ac:dyDescent="0.25">
      <c r="A1566" t="s">
        <v>29</v>
      </c>
      <c r="B1566" t="s">
        <v>75</v>
      </c>
      <c r="C1566">
        <v>2</v>
      </c>
      <c r="D1566">
        <v>1987</v>
      </c>
      <c r="E1566" t="s">
        <v>35</v>
      </c>
      <c r="F1566" t="s">
        <v>210</v>
      </c>
      <c r="G1566" t="s">
        <v>25</v>
      </c>
    </row>
    <row r="1567" spans="1:7" x14ac:dyDescent="0.25">
      <c r="A1567" t="s">
        <v>77</v>
      </c>
      <c r="B1567" t="s">
        <v>75</v>
      </c>
      <c r="C1567">
        <v>7</v>
      </c>
      <c r="D1567">
        <v>1987</v>
      </c>
      <c r="E1567" t="s">
        <v>35</v>
      </c>
      <c r="F1567" t="s">
        <v>210</v>
      </c>
      <c r="G1567" t="s">
        <v>25</v>
      </c>
    </row>
    <row r="1568" spans="1:7" x14ac:dyDescent="0.25">
      <c r="A1568" t="s">
        <v>70</v>
      </c>
      <c r="B1568" t="s">
        <v>75</v>
      </c>
      <c r="C1568">
        <v>8</v>
      </c>
      <c r="D1568">
        <v>1987</v>
      </c>
      <c r="E1568" t="s">
        <v>35</v>
      </c>
      <c r="F1568" t="s">
        <v>210</v>
      </c>
      <c r="G1568" t="s">
        <v>25</v>
      </c>
    </row>
    <row r="1569" spans="1:7" x14ac:dyDescent="0.25">
      <c r="A1569" t="s">
        <v>33</v>
      </c>
      <c r="B1569" t="s">
        <v>75</v>
      </c>
      <c r="C1569">
        <v>3</v>
      </c>
      <c r="D1569">
        <v>1987</v>
      </c>
      <c r="E1569" t="s">
        <v>35</v>
      </c>
      <c r="F1569" t="s">
        <v>210</v>
      </c>
      <c r="G1569" t="s">
        <v>25</v>
      </c>
    </row>
    <row r="1570" spans="1:7" x14ac:dyDescent="0.25">
      <c r="A1570" t="s">
        <v>71</v>
      </c>
      <c r="B1570" t="s">
        <v>75</v>
      </c>
      <c r="C1570">
        <v>6</v>
      </c>
      <c r="D1570">
        <v>1987</v>
      </c>
      <c r="E1570" t="s">
        <v>35</v>
      </c>
      <c r="F1570" t="s">
        <v>210</v>
      </c>
      <c r="G1570" t="s">
        <v>25</v>
      </c>
    </row>
    <row r="1571" spans="1:7" x14ac:dyDescent="0.25">
      <c r="A1571" t="s">
        <v>78</v>
      </c>
      <c r="B1571" t="s">
        <v>75</v>
      </c>
      <c r="C1571">
        <v>7</v>
      </c>
      <c r="D1571">
        <v>1987</v>
      </c>
      <c r="E1571" t="s">
        <v>35</v>
      </c>
      <c r="F1571" t="s">
        <v>210</v>
      </c>
      <c r="G1571" t="s">
        <v>25</v>
      </c>
    </row>
    <row r="1572" spans="1:7" x14ac:dyDescent="0.25">
      <c r="A1572" t="s">
        <v>52</v>
      </c>
      <c r="B1572" t="s">
        <v>48</v>
      </c>
      <c r="C1572">
        <v>1</v>
      </c>
      <c r="D1572">
        <v>1987</v>
      </c>
      <c r="E1572" t="s">
        <v>35</v>
      </c>
      <c r="F1572" t="s">
        <v>210</v>
      </c>
      <c r="G1572" t="s">
        <v>25</v>
      </c>
    </row>
    <row r="1573" spans="1:7" x14ac:dyDescent="0.25">
      <c r="A1573" t="s">
        <v>53</v>
      </c>
      <c r="B1573" t="s">
        <v>48</v>
      </c>
      <c r="C1573">
        <v>1</v>
      </c>
      <c r="D1573">
        <v>1987</v>
      </c>
      <c r="E1573" t="s">
        <v>35</v>
      </c>
      <c r="F1573" t="s">
        <v>210</v>
      </c>
      <c r="G1573" t="s">
        <v>25</v>
      </c>
    </row>
    <row r="1574" spans="1:7" x14ac:dyDescent="0.25">
      <c r="A1574" t="s">
        <v>77</v>
      </c>
      <c r="B1574" t="s">
        <v>48</v>
      </c>
      <c r="C1574">
        <v>10</v>
      </c>
      <c r="D1574">
        <v>1987</v>
      </c>
      <c r="E1574" t="s">
        <v>35</v>
      </c>
      <c r="F1574" t="s">
        <v>210</v>
      </c>
      <c r="G1574" t="s">
        <v>25</v>
      </c>
    </row>
    <row r="1575" spans="1:7" x14ac:dyDescent="0.25">
      <c r="A1575" t="s">
        <v>69</v>
      </c>
      <c r="B1575" t="s">
        <v>48</v>
      </c>
      <c r="C1575">
        <v>2</v>
      </c>
      <c r="D1575">
        <v>1987</v>
      </c>
      <c r="E1575" t="s">
        <v>35</v>
      </c>
      <c r="F1575" t="s">
        <v>210</v>
      </c>
      <c r="G1575" t="s">
        <v>25</v>
      </c>
    </row>
    <row r="1576" spans="1:7" x14ac:dyDescent="0.25">
      <c r="A1576" t="s">
        <v>70</v>
      </c>
      <c r="B1576" t="s">
        <v>48</v>
      </c>
      <c r="C1576">
        <v>3</v>
      </c>
      <c r="D1576">
        <v>1987</v>
      </c>
      <c r="E1576" t="s">
        <v>35</v>
      </c>
      <c r="F1576" t="s">
        <v>210</v>
      </c>
      <c r="G1576" t="s">
        <v>25</v>
      </c>
    </row>
    <row r="1577" spans="1:7" x14ac:dyDescent="0.25">
      <c r="A1577" t="s">
        <v>71</v>
      </c>
      <c r="B1577" t="s">
        <v>48</v>
      </c>
      <c r="C1577">
        <v>8</v>
      </c>
      <c r="D1577">
        <v>1987</v>
      </c>
      <c r="E1577" t="s">
        <v>35</v>
      </c>
      <c r="F1577" t="s">
        <v>210</v>
      </c>
      <c r="G1577" t="s">
        <v>25</v>
      </c>
    </row>
    <row r="1578" spans="1:7" x14ac:dyDescent="0.25">
      <c r="A1578" t="s">
        <v>52</v>
      </c>
      <c r="B1578" t="s">
        <v>49</v>
      </c>
      <c r="C1578">
        <v>5</v>
      </c>
      <c r="D1578">
        <v>1987</v>
      </c>
      <c r="E1578" t="s">
        <v>35</v>
      </c>
      <c r="F1578" t="s">
        <v>210</v>
      </c>
      <c r="G1578" t="s">
        <v>25</v>
      </c>
    </row>
    <row r="1579" spans="1:7" x14ac:dyDescent="0.25">
      <c r="A1579" t="s">
        <v>53</v>
      </c>
      <c r="B1579" t="s">
        <v>49</v>
      </c>
      <c r="C1579">
        <v>4</v>
      </c>
      <c r="D1579">
        <v>1987</v>
      </c>
      <c r="E1579" t="s">
        <v>35</v>
      </c>
      <c r="F1579" t="s">
        <v>210</v>
      </c>
      <c r="G1579" t="s">
        <v>25</v>
      </c>
    </row>
    <row r="1580" spans="1:7" x14ac:dyDescent="0.25">
      <c r="A1580" t="s">
        <v>55</v>
      </c>
      <c r="B1580" t="s">
        <v>49</v>
      </c>
      <c r="C1580">
        <v>4</v>
      </c>
      <c r="D1580">
        <v>1987</v>
      </c>
      <c r="E1580" t="s">
        <v>35</v>
      </c>
      <c r="F1580" t="s">
        <v>210</v>
      </c>
      <c r="G1580" t="s">
        <v>25</v>
      </c>
    </row>
    <row r="1581" spans="1:7" x14ac:dyDescent="0.25">
      <c r="A1581" t="s">
        <v>76</v>
      </c>
      <c r="B1581" t="s">
        <v>49</v>
      </c>
      <c r="C1581">
        <v>10</v>
      </c>
      <c r="D1581">
        <v>1987</v>
      </c>
      <c r="E1581" t="s">
        <v>35</v>
      </c>
      <c r="F1581" t="s">
        <v>210</v>
      </c>
      <c r="G1581" t="s">
        <v>25</v>
      </c>
    </row>
    <row r="1582" spans="1:7" x14ac:dyDescent="0.25">
      <c r="A1582" t="s">
        <v>29</v>
      </c>
      <c r="B1582" t="s">
        <v>49</v>
      </c>
      <c r="C1582">
        <v>5</v>
      </c>
      <c r="D1582">
        <v>1987</v>
      </c>
      <c r="E1582" t="s">
        <v>35</v>
      </c>
      <c r="F1582" t="s">
        <v>210</v>
      </c>
      <c r="G1582" t="s">
        <v>25</v>
      </c>
    </row>
    <row r="1583" spans="1:7" x14ac:dyDescent="0.25">
      <c r="A1583" t="s">
        <v>77</v>
      </c>
      <c r="B1583" t="s">
        <v>49</v>
      </c>
      <c r="C1583">
        <v>1</v>
      </c>
      <c r="D1583">
        <v>1987</v>
      </c>
      <c r="E1583" t="s">
        <v>35</v>
      </c>
      <c r="F1583" t="s">
        <v>210</v>
      </c>
      <c r="G1583" t="s">
        <v>25</v>
      </c>
    </row>
    <row r="1584" spans="1:7" x14ac:dyDescent="0.25">
      <c r="A1584" t="s">
        <v>33</v>
      </c>
      <c r="B1584" t="s">
        <v>49</v>
      </c>
      <c r="C1584">
        <v>2</v>
      </c>
      <c r="D1584">
        <v>1987</v>
      </c>
      <c r="E1584" t="s">
        <v>35</v>
      </c>
      <c r="F1584" t="s">
        <v>210</v>
      </c>
      <c r="G1584" t="s">
        <v>25</v>
      </c>
    </row>
    <row r="1585" spans="1:7" x14ac:dyDescent="0.25">
      <c r="A1585" t="s">
        <v>71</v>
      </c>
      <c r="B1585" t="s">
        <v>49</v>
      </c>
      <c r="C1585">
        <v>1</v>
      </c>
      <c r="D1585">
        <v>1987</v>
      </c>
      <c r="E1585" t="s">
        <v>35</v>
      </c>
      <c r="F1585" t="s">
        <v>210</v>
      </c>
      <c r="G1585" t="s">
        <v>25</v>
      </c>
    </row>
    <row r="1586" spans="1:7" x14ac:dyDescent="0.25">
      <c r="A1586" t="s">
        <v>37</v>
      </c>
      <c r="B1586" t="s">
        <v>52</v>
      </c>
      <c r="C1586">
        <v>10</v>
      </c>
      <c r="D1586">
        <v>1987</v>
      </c>
      <c r="E1586" t="s">
        <v>35</v>
      </c>
      <c r="F1586" t="s">
        <v>210</v>
      </c>
      <c r="G1586" t="s">
        <v>25</v>
      </c>
    </row>
    <row r="1587" spans="1:7" x14ac:dyDescent="0.25">
      <c r="A1587" t="s">
        <v>17</v>
      </c>
      <c r="B1587" t="s">
        <v>52</v>
      </c>
      <c r="C1587">
        <v>10</v>
      </c>
      <c r="D1587">
        <v>1987</v>
      </c>
      <c r="E1587" t="s">
        <v>35</v>
      </c>
      <c r="F1587" t="s">
        <v>210</v>
      </c>
      <c r="G1587" t="s">
        <v>25</v>
      </c>
    </row>
    <row r="1588" spans="1:7" x14ac:dyDescent="0.25">
      <c r="A1588" t="s">
        <v>43</v>
      </c>
      <c r="B1588" t="s">
        <v>52</v>
      </c>
      <c r="C1588">
        <v>6</v>
      </c>
      <c r="D1588">
        <v>1987</v>
      </c>
      <c r="E1588" t="s">
        <v>35</v>
      </c>
      <c r="F1588" t="s">
        <v>210</v>
      </c>
      <c r="G1588" t="s">
        <v>25</v>
      </c>
    </row>
    <row r="1589" spans="1:7" x14ac:dyDescent="0.25">
      <c r="A1589" t="s">
        <v>75</v>
      </c>
      <c r="B1589" t="s">
        <v>52</v>
      </c>
      <c r="C1589">
        <v>12</v>
      </c>
      <c r="D1589">
        <v>1987</v>
      </c>
      <c r="E1589" t="s">
        <v>35</v>
      </c>
      <c r="F1589" t="s">
        <v>210</v>
      </c>
      <c r="G1589" t="s">
        <v>25</v>
      </c>
    </row>
    <row r="1590" spans="1:7" x14ac:dyDescent="0.25">
      <c r="A1590" t="s">
        <v>48</v>
      </c>
      <c r="B1590" t="s">
        <v>52</v>
      </c>
      <c r="C1590">
        <v>10</v>
      </c>
      <c r="D1590">
        <v>1987</v>
      </c>
      <c r="E1590" t="s">
        <v>35</v>
      </c>
      <c r="F1590" t="s">
        <v>210</v>
      </c>
      <c r="G1590" t="s">
        <v>25</v>
      </c>
    </row>
    <row r="1591" spans="1:7" x14ac:dyDescent="0.25">
      <c r="A1591" t="s">
        <v>49</v>
      </c>
      <c r="B1591" t="s">
        <v>52</v>
      </c>
      <c r="C1591">
        <v>6</v>
      </c>
      <c r="D1591">
        <v>1987</v>
      </c>
      <c r="E1591" t="s">
        <v>35</v>
      </c>
      <c r="F1591" t="s">
        <v>210</v>
      </c>
      <c r="G1591" t="s">
        <v>25</v>
      </c>
    </row>
    <row r="1592" spans="1:7" x14ac:dyDescent="0.25">
      <c r="A1592" t="s">
        <v>55</v>
      </c>
      <c r="B1592" t="s">
        <v>52</v>
      </c>
      <c r="C1592">
        <v>12</v>
      </c>
      <c r="D1592">
        <v>1987</v>
      </c>
      <c r="E1592" t="s">
        <v>35</v>
      </c>
      <c r="F1592" t="s">
        <v>210</v>
      </c>
      <c r="G1592" t="s">
        <v>25</v>
      </c>
    </row>
    <row r="1593" spans="1:7" x14ac:dyDescent="0.25">
      <c r="A1593" t="s">
        <v>76</v>
      </c>
      <c r="B1593" t="s">
        <v>52</v>
      </c>
      <c r="C1593">
        <v>7</v>
      </c>
      <c r="D1593">
        <v>1987</v>
      </c>
      <c r="E1593" t="s">
        <v>35</v>
      </c>
      <c r="F1593" t="s">
        <v>210</v>
      </c>
      <c r="G1593" t="s">
        <v>25</v>
      </c>
    </row>
    <row r="1594" spans="1:7" x14ac:dyDescent="0.25">
      <c r="A1594" t="s">
        <v>56</v>
      </c>
      <c r="B1594" t="s">
        <v>52</v>
      </c>
      <c r="C1594">
        <v>8</v>
      </c>
      <c r="D1594">
        <v>1987</v>
      </c>
      <c r="E1594" t="s">
        <v>35</v>
      </c>
      <c r="F1594" t="s">
        <v>210</v>
      </c>
      <c r="G1594" t="s">
        <v>25</v>
      </c>
    </row>
    <row r="1595" spans="1:7" x14ac:dyDescent="0.25">
      <c r="A1595" t="s">
        <v>29</v>
      </c>
      <c r="B1595" t="s">
        <v>52</v>
      </c>
      <c r="C1595">
        <v>4</v>
      </c>
      <c r="D1595">
        <v>1987</v>
      </c>
      <c r="E1595" t="s">
        <v>35</v>
      </c>
      <c r="F1595" t="s">
        <v>210</v>
      </c>
      <c r="G1595" t="s">
        <v>25</v>
      </c>
    </row>
    <row r="1596" spans="1:7" x14ac:dyDescent="0.25">
      <c r="A1596" t="s">
        <v>77</v>
      </c>
      <c r="B1596" t="s">
        <v>52</v>
      </c>
      <c r="C1596">
        <v>3</v>
      </c>
      <c r="D1596">
        <v>1987</v>
      </c>
      <c r="E1596" t="s">
        <v>35</v>
      </c>
      <c r="F1596" t="s">
        <v>210</v>
      </c>
      <c r="G1596" t="s">
        <v>25</v>
      </c>
    </row>
    <row r="1597" spans="1:7" x14ac:dyDescent="0.25">
      <c r="A1597" t="s">
        <v>69</v>
      </c>
      <c r="B1597" t="s">
        <v>52</v>
      </c>
      <c r="C1597">
        <v>1</v>
      </c>
      <c r="D1597">
        <v>1987</v>
      </c>
      <c r="E1597" t="s">
        <v>35</v>
      </c>
      <c r="F1597" t="s">
        <v>210</v>
      </c>
      <c r="G1597" t="s">
        <v>25</v>
      </c>
    </row>
    <row r="1598" spans="1:7" x14ac:dyDescent="0.25">
      <c r="A1598" t="s">
        <v>70</v>
      </c>
      <c r="B1598" t="s">
        <v>52</v>
      </c>
      <c r="C1598">
        <v>7</v>
      </c>
      <c r="D1598">
        <v>1987</v>
      </c>
      <c r="E1598" t="s">
        <v>35</v>
      </c>
      <c r="F1598" t="s">
        <v>210</v>
      </c>
      <c r="G1598" t="s">
        <v>25</v>
      </c>
    </row>
    <row r="1599" spans="1:7" x14ac:dyDescent="0.25">
      <c r="A1599" t="s">
        <v>33</v>
      </c>
      <c r="B1599" t="s">
        <v>52</v>
      </c>
      <c r="C1599">
        <v>1</v>
      </c>
      <c r="D1599">
        <v>1987</v>
      </c>
      <c r="E1599" t="s">
        <v>35</v>
      </c>
      <c r="F1599" t="s">
        <v>210</v>
      </c>
      <c r="G1599" t="s">
        <v>25</v>
      </c>
    </row>
    <row r="1600" spans="1:7" x14ac:dyDescent="0.25">
      <c r="A1600" t="s">
        <v>71</v>
      </c>
      <c r="B1600" t="s">
        <v>52</v>
      </c>
      <c r="C1600">
        <v>10</v>
      </c>
      <c r="D1600">
        <v>1987</v>
      </c>
      <c r="E1600" t="s">
        <v>35</v>
      </c>
      <c r="F1600" t="s">
        <v>210</v>
      </c>
      <c r="G1600" t="s">
        <v>25</v>
      </c>
    </row>
    <row r="1601" spans="1:7" x14ac:dyDescent="0.25">
      <c r="A1601" t="s">
        <v>78</v>
      </c>
      <c r="B1601" t="s">
        <v>52</v>
      </c>
      <c r="C1601">
        <v>10</v>
      </c>
      <c r="D1601">
        <v>1987</v>
      </c>
      <c r="E1601" t="s">
        <v>35</v>
      </c>
      <c r="F1601" t="s">
        <v>210</v>
      </c>
      <c r="G1601" t="s">
        <v>25</v>
      </c>
    </row>
    <row r="1602" spans="1:7" x14ac:dyDescent="0.25">
      <c r="A1602" t="s">
        <v>17</v>
      </c>
      <c r="B1602" t="s">
        <v>53</v>
      </c>
      <c r="C1602">
        <v>2</v>
      </c>
      <c r="D1602">
        <v>1987</v>
      </c>
      <c r="E1602" t="s">
        <v>35</v>
      </c>
      <c r="F1602" t="s">
        <v>210</v>
      </c>
      <c r="G1602" t="s">
        <v>25</v>
      </c>
    </row>
    <row r="1603" spans="1:7" x14ac:dyDescent="0.25">
      <c r="A1603" t="s">
        <v>43</v>
      </c>
      <c r="B1603" t="s">
        <v>53</v>
      </c>
      <c r="C1603">
        <v>12</v>
      </c>
      <c r="D1603">
        <v>1987</v>
      </c>
      <c r="E1603" t="s">
        <v>35</v>
      </c>
      <c r="F1603" t="s">
        <v>210</v>
      </c>
      <c r="G1603" t="s">
        <v>25</v>
      </c>
    </row>
    <row r="1604" spans="1:7" x14ac:dyDescent="0.25">
      <c r="A1604" t="s">
        <v>75</v>
      </c>
      <c r="B1604" t="s">
        <v>53</v>
      </c>
      <c r="C1604">
        <v>6</v>
      </c>
      <c r="D1604">
        <v>1987</v>
      </c>
      <c r="E1604" t="s">
        <v>35</v>
      </c>
      <c r="F1604" t="s">
        <v>210</v>
      </c>
      <c r="G1604" t="s">
        <v>25</v>
      </c>
    </row>
    <row r="1605" spans="1:7" x14ac:dyDescent="0.25">
      <c r="A1605" t="s">
        <v>49</v>
      </c>
      <c r="B1605" t="s">
        <v>53</v>
      </c>
      <c r="C1605">
        <v>7</v>
      </c>
      <c r="D1605">
        <v>1987</v>
      </c>
      <c r="E1605" t="s">
        <v>35</v>
      </c>
      <c r="F1605" t="s">
        <v>210</v>
      </c>
      <c r="G1605" t="s">
        <v>25</v>
      </c>
    </row>
    <row r="1606" spans="1:7" x14ac:dyDescent="0.25">
      <c r="A1606" t="s">
        <v>55</v>
      </c>
      <c r="B1606" t="s">
        <v>53</v>
      </c>
      <c r="C1606">
        <v>1</v>
      </c>
      <c r="D1606">
        <v>1987</v>
      </c>
      <c r="E1606" t="s">
        <v>35</v>
      </c>
      <c r="F1606" t="s">
        <v>210</v>
      </c>
      <c r="G1606" t="s">
        <v>25</v>
      </c>
    </row>
    <row r="1607" spans="1:7" x14ac:dyDescent="0.25">
      <c r="A1607" t="s">
        <v>29</v>
      </c>
      <c r="B1607" t="s">
        <v>53</v>
      </c>
      <c r="C1607">
        <v>8</v>
      </c>
      <c r="D1607">
        <v>1987</v>
      </c>
      <c r="E1607" t="s">
        <v>35</v>
      </c>
      <c r="F1607" t="s">
        <v>210</v>
      </c>
      <c r="G1607" t="s">
        <v>25</v>
      </c>
    </row>
    <row r="1608" spans="1:7" x14ac:dyDescent="0.25">
      <c r="A1608" t="s">
        <v>70</v>
      </c>
      <c r="B1608" t="s">
        <v>53</v>
      </c>
      <c r="C1608">
        <v>6</v>
      </c>
      <c r="D1608">
        <v>1987</v>
      </c>
      <c r="E1608" t="s">
        <v>35</v>
      </c>
      <c r="F1608" t="s">
        <v>210</v>
      </c>
      <c r="G1608" t="s">
        <v>25</v>
      </c>
    </row>
    <row r="1609" spans="1:7" x14ac:dyDescent="0.25">
      <c r="A1609" t="s">
        <v>71</v>
      </c>
      <c r="B1609" t="s">
        <v>53</v>
      </c>
      <c r="C1609">
        <v>5</v>
      </c>
      <c r="D1609">
        <v>1987</v>
      </c>
      <c r="E1609" t="s">
        <v>35</v>
      </c>
      <c r="F1609" t="s">
        <v>210</v>
      </c>
      <c r="G1609" t="s">
        <v>25</v>
      </c>
    </row>
    <row r="1610" spans="1:7" x14ac:dyDescent="0.25">
      <c r="A1610" t="s">
        <v>78</v>
      </c>
      <c r="B1610" t="s">
        <v>53</v>
      </c>
      <c r="C1610">
        <v>5</v>
      </c>
      <c r="D1610">
        <v>1987</v>
      </c>
      <c r="E1610" t="s">
        <v>35</v>
      </c>
      <c r="F1610" t="s">
        <v>210</v>
      </c>
      <c r="G1610" t="s">
        <v>25</v>
      </c>
    </row>
    <row r="1611" spans="1:7" x14ac:dyDescent="0.25">
      <c r="A1611" t="s">
        <v>17</v>
      </c>
      <c r="B1611" t="s">
        <v>55</v>
      </c>
      <c r="C1611">
        <v>4</v>
      </c>
      <c r="D1611">
        <v>1987</v>
      </c>
      <c r="E1611" t="s">
        <v>35</v>
      </c>
      <c r="F1611" t="s">
        <v>210</v>
      </c>
      <c r="G1611" t="s">
        <v>25</v>
      </c>
    </row>
    <row r="1612" spans="1:7" x14ac:dyDescent="0.25">
      <c r="A1612" t="s">
        <v>52</v>
      </c>
      <c r="B1612" t="s">
        <v>55</v>
      </c>
      <c r="C1612">
        <v>10</v>
      </c>
      <c r="D1612">
        <v>1987</v>
      </c>
      <c r="E1612" t="s">
        <v>35</v>
      </c>
      <c r="F1612" t="s">
        <v>210</v>
      </c>
      <c r="G1612" t="s">
        <v>25</v>
      </c>
    </row>
    <row r="1613" spans="1:7" x14ac:dyDescent="0.25">
      <c r="A1613" t="s">
        <v>53</v>
      </c>
      <c r="B1613" t="s">
        <v>55</v>
      </c>
      <c r="C1613">
        <v>6</v>
      </c>
      <c r="D1613">
        <v>1987</v>
      </c>
      <c r="E1613" t="s">
        <v>35</v>
      </c>
      <c r="F1613" t="s">
        <v>210</v>
      </c>
      <c r="G1613" t="s">
        <v>25</v>
      </c>
    </row>
    <row r="1614" spans="1:7" x14ac:dyDescent="0.25">
      <c r="A1614" t="s">
        <v>77</v>
      </c>
      <c r="B1614" t="s">
        <v>55</v>
      </c>
      <c r="C1614">
        <v>4</v>
      </c>
      <c r="D1614">
        <v>1987</v>
      </c>
      <c r="E1614" t="s">
        <v>35</v>
      </c>
      <c r="F1614" t="s">
        <v>210</v>
      </c>
      <c r="G1614" t="s">
        <v>25</v>
      </c>
    </row>
    <row r="1615" spans="1:7" x14ac:dyDescent="0.25">
      <c r="A1615" t="s">
        <v>69</v>
      </c>
      <c r="B1615" t="s">
        <v>55</v>
      </c>
      <c r="C1615">
        <v>4</v>
      </c>
      <c r="D1615">
        <v>1987</v>
      </c>
      <c r="E1615" t="s">
        <v>35</v>
      </c>
      <c r="F1615" t="s">
        <v>210</v>
      </c>
      <c r="G1615" t="s">
        <v>25</v>
      </c>
    </row>
    <row r="1616" spans="1:7" x14ac:dyDescent="0.25">
      <c r="A1616" t="s">
        <v>37</v>
      </c>
      <c r="B1616" t="s">
        <v>76</v>
      </c>
      <c r="C1616">
        <v>12</v>
      </c>
      <c r="D1616">
        <v>1987</v>
      </c>
      <c r="E1616" t="s">
        <v>35</v>
      </c>
      <c r="F1616" t="s">
        <v>210</v>
      </c>
      <c r="G1616" t="s">
        <v>25</v>
      </c>
    </row>
    <row r="1617" spans="1:7" x14ac:dyDescent="0.25">
      <c r="A1617" t="s">
        <v>17</v>
      </c>
      <c r="B1617" t="s">
        <v>76</v>
      </c>
      <c r="C1617">
        <v>12</v>
      </c>
      <c r="D1617">
        <v>1987</v>
      </c>
      <c r="E1617" t="s">
        <v>35</v>
      </c>
      <c r="F1617" t="s">
        <v>210</v>
      </c>
      <c r="G1617" t="s">
        <v>25</v>
      </c>
    </row>
    <row r="1618" spans="1:7" x14ac:dyDescent="0.25">
      <c r="A1618" t="s">
        <v>43</v>
      </c>
      <c r="B1618" t="s">
        <v>76</v>
      </c>
      <c r="C1618">
        <v>8</v>
      </c>
      <c r="D1618">
        <v>1987</v>
      </c>
      <c r="E1618" t="s">
        <v>35</v>
      </c>
      <c r="F1618" t="s">
        <v>210</v>
      </c>
      <c r="G1618" t="s">
        <v>25</v>
      </c>
    </row>
    <row r="1619" spans="1:7" x14ac:dyDescent="0.25">
      <c r="A1619" t="s">
        <v>75</v>
      </c>
      <c r="B1619" t="s">
        <v>76</v>
      </c>
      <c r="C1619">
        <v>5</v>
      </c>
      <c r="D1619">
        <v>1987</v>
      </c>
      <c r="E1619" t="s">
        <v>35</v>
      </c>
      <c r="F1619" t="s">
        <v>210</v>
      </c>
      <c r="G1619" t="s">
        <v>25</v>
      </c>
    </row>
    <row r="1620" spans="1:7" x14ac:dyDescent="0.25">
      <c r="A1620" t="s">
        <v>48</v>
      </c>
      <c r="B1620" t="s">
        <v>76</v>
      </c>
      <c r="C1620">
        <v>12</v>
      </c>
      <c r="D1620">
        <v>1987</v>
      </c>
      <c r="E1620" t="s">
        <v>35</v>
      </c>
      <c r="F1620" t="s">
        <v>210</v>
      </c>
      <c r="G1620" t="s">
        <v>25</v>
      </c>
    </row>
    <row r="1621" spans="1:7" x14ac:dyDescent="0.25">
      <c r="A1621" t="s">
        <v>49</v>
      </c>
      <c r="B1621" t="s">
        <v>76</v>
      </c>
      <c r="C1621">
        <v>1</v>
      </c>
      <c r="D1621">
        <v>1987</v>
      </c>
      <c r="E1621" t="s">
        <v>35</v>
      </c>
      <c r="F1621" t="s">
        <v>210</v>
      </c>
      <c r="G1621" t="s">
        <v>25</v>
      </c>
    </row>
    <row r="1622" spans="1:7" x14ac:dyDescent="0.25">
      <c r="A1622" t="s">
        <v>52</v>
      </c>
      <c r="B1622" t="s">
        <v>76</v>
      </c>
      <c r="C1622">
        <v>6</v>
      </c>
      <c r="D1622">
        <v>1987</v>
      </c>
      <c r="E1622" t="s">
        <v>35</v>
      </c>
      <c r="F1622" t="s">
        <v>210</v>
      </c>
      <c r="G1622" t="s">
        <v>25</v>
      </c>
    </row>
    <row r="1623" spans="1:7" x14ac:dyDescent="0.25">
      <c r="A1623" t="s">
        <v>56</v>
      </c>
      <c r="B1623" t="s">
        <v>76</v>
      </c>
      <c r="C1623">
        <v>4</v>
      </c>
      <c r="D1623">
        <v>1987</v>
      </c>
      <c r="E1623" t="s">
        <v>35</v>
      </c>
      <c r="F1623" t="s">
        <v>210</v>
      </c>
      <c r="G1623" t="s">
        <v>25</v>
      </c>
    </row>
    <row r="1624" spans="1:7" x14ac:dyDescent="0.25">
      <c r="A1624" t="s">
        <v>29</v>
      </c>
      <c r="B1624" t="s">
        <v>76</v>
      </c>
      <c r="C1624">
        <v>12</v>
      </c>
      <c r="D1624">
        <v>1987</v>
      </c>
      <c r="E1624" t="s">
        <v>35</v>
      </c>
      <c r="F1624" t="s">
        <v>210</v>
      </c>
      <c r="G1624" t="s">
        <v>25</v>
      </c>
    </row>
    <row r="1625" spans="1:7" x14ac:dyDescent="0.25">
      <c r="A1625" t="s">
        <v>77</v>
      </c>
      <c r="B1625" t="s">
        <v>76</v>
      </c>
      <c r="C1625">
        <v>8</v>
      </c>
      <c r="D1625">
        <v>1987</v>
      </c>
      <c r="E1625" t="s">
        <v>35</v>
      </c>
      <c r="F1625" t="s">
        <v>210</v>
      </c>
      <c r="G1625" t="s">
        <v>25</v>
      </c>
    </row>
    <row r="1626" spans="1:7" x14ac:dyDescent="0.25">
      <c r="A1626" t="s">
        <v>69</v>
      </c>
      <c r="B1626" t="s">
        <v>76</v>
      </c>
      <c r="C1626">
        <v>10</v>
      </c>
      <c r="D1626">
        <v>1987</v>
      </c>
      <c r="E1626" t="s">
        <v>35</v>
      </c>
      <c r="F1626" t="s">
        <v>210</v>
      </c>
      <c r="G1626" t="s">
        <v>25</v>
      </c>
    </row>
    <row r="1627" spans="1:7" x14ac:dyDescent="0.25">
      <c r="A1627" t="s">
        <v>70</v>
      </c>
      <c r="B1627" t="s">
        <v>76</v>
      </c>
      <c r="C1627">
        <v>12</v>
      </c>
      <c r="D1627">
        <v>1987</v>
      </c>
      <c r="E1627" t="s">
        <v>35</v>
      </c>
      <c r="F1627" t="s">
        <v>210</v>
      </c>
      <c r="G1627" t="s">
        <v>25</v>
      </c>
    </row>
    <row r="1628" spans="1:7" x14ac:dyDescent="0.25">
      <c r="A1628" t="s">
        <v>33</v>
      </c>
      <c r="B1628" t="s">
        <v>76</v>
      </c>
      <c r="C1628">
        <v>12</v>
      </c>
      <c r="D1628">
        <v>1987</v>
      </c>
      <c r="E1628" t="s">
        <v>35</v>
      </c>
      <c r="F1628" t="s">
        <v>210</v>
      </c>
      <c r="G1628" t="s">
        <v>25</v>
      </c>
    </row>
    <row r="1629" spans="1:7" x14ac:dyDescent="0.25">
      <c r="A1629" t="s">
        <v>71</v>
      </c>
      <c r="B1629" t="s">
        <v>76</v>
      </c>
      <c r="C1629">
        <v>12</v>
      </c>
      <c r="D1629">
        <v>1987</v>
      </c>
      <c r="E1629" t="s">
        <v>35</v>
      </c>
      <c r="F1629" t="s">
        <v>210</v>
      </c>
      <c r="G1629" t="s">
        <v>25</v>
      </c>
    </row>
    <row r="1630" spans="1:7" x14ac:dyDescent="0.25">
      <c r="A1630" t="s">
        <v>78</v>
      </c>
      <c r="B1630" t="s">
        <v>76</v>
      </c>
      <c r="C1630">
        <v>12</v>
      </c>
      <c r="D1630">
        <v>1987</v>
      </c>
      <c r="E1630" t="s">
        <v>35</v>
      </c>
      <c r="F1630" t="s">
        <v>210</v>
      </c>
      <c r="G1630" t="s">
        <v>25</v>
      </c>
    </row>
    <row r="1631" spans="1:7" x14ac:dyDescent="0.25">
      <c r="A1631" t="s">
        <v>37</v>
      </c>
      <c r="B1631" t="s">
        <v>56</v>
      </c>
      <c r="C1631">
        <v>1</v>
      </c>
      <c r="D1631">
        <v>1987</v>
      </c>
      <c r="E1631" t="s">
        <v>35</v>
      </c>
      <c r="F1631" t="s">
        <v>210</v>
      </c>
      <c r="G1631" t="s">
        <v>25</v>
      </c>
    </row>
    <row r="1632" spans="1:7" x14ac:dyDescent="0.25">
      <c r="A1632" t="s">
        <v>17</v>
      </c>
      <c r="B1632" t="s">
        <v>56</v>
      </c>
      <c r="C1632">
        <v>6</v>
      </c>
      <c r="D1632">
        <v>1987</v>
      </c>
      <c r="E1632" t="s">
        <v>35</v>
      </c>
      <c r="F1632" t="s">
        <v>210</v>
      </c>
      <c r="G1632" t="s">
        <v>25</v>
      </c>
    </row>
    <row r="1633" spans="1:7" x14ac:dyDescent="0.25">
      <c r="A1633" t="s">
        <v>48</v>
      </c>
      <c r="B1633" t="s">
        <v>56</v>
      </c>
      <c r="C1633">
        <v>7</v>
      </c>
      <c r="D1633">
        <v>1987</v>
      </c>
      <c r="E1633" t="s">
        <v>35</v>
      </c>
      <c r="F1633" t="s">
        <v>210</v>
      </c>
      <c r="G1633" t="s">
        <v>25</v>
      </c>
    </row>
    <row r="1634" spans="1:7" x14ac:dyDescent="0.25">
      <c r="A1634" t="s">
        <v>49</v>
      </c>
      <c r="B1634" t="s">
        <v>56</v>
      </c>
      <c r="C1634">
        <v>10</v>
      </c>
      <c r="D1634">
        <v>1987</v>
      </c>
      <c r="E1634" t="s">
        <v>35</v>
      </c>
      <c r="F1634" t="s">
        <v>210</v>
      </c>
      <c r="G1634" t="s">
        <v>25</v>
      </c>
    </row>
    <row r="1635" spans="1:7" x14ac:dyDescent="0.25">
      <c r="A1635" t="s">
        <v>52</v>
      </c>
      <c r="B1635" t="s">
        <v>56</v>
      </c>
      <c r="C1635">
        <v>8</v>
      </c>
      <c r="D1635">
        <v>1987</v>
      </c>
      <c r="E1635" t="s">
        <v>35</v>
      </c>
      <c r="F1635" t="s">
        <v>210</v>
      </c>
      <c r="G1635" t="s">
        <v>25</v>
      </c>
    </row>
    <row r="1636" spans="1:7" x14ac:dyDescent="0.25">
      <c r="A1636" t="s">
        <v>55</v>
      </c>
      <c r="B1636" t="s">
        <v>56</v>
      </c>
      <c r="C1636">
        <v>5</v>
      </c>
      <c r="D1636">
        <v>1987</v>
      </c>
      <c r="E1636" t="s">
        <v>35</v>
      </c>
      <c r="F1636" t="s">
        <v>210</v>
      </c>
      <c r="G1636" t="s">
        <v>25</v>
      </c>
    </row>
    <row r="1637" spans="1:7" x14ac:dyDescent="0.25">
      <c r="A1637" t="s">
        <v>76</v>
      </c>
      <c r="B1637" t="s">
        <v>56</v>
      </c>
      <c r="C1637">
        <v>5</v>
      </c>
      <c r="D1637">
        <v>1987</v>
      </c>
      <c r="E1637" t="s">
        <v>35</v>
      </c>
      <c r="F1637" t="s">
        <v>210</v>
      </c>
      <c r="G1637" t="s">
        <v>25</v>
      </c>
    </row>
    <row r="1638" spans="1:7" x14ac:dyDescent="0.25">
      <c r="A1638" t="s">
        <v>77</v>
      </c>
      <c r="B1638" t="s">
        <v>56</v>
      </c>
      <c r="C1638">
        <v>2</v>
      </c>
      <c r="D1638">
        <v>1987</v>
      </c>
      <c r="E1638" t="s">
        <v>35</v>
      </c>
      <c r="F1638" t="s">
        <v>210</v>
      </c>
      <c r="G1638" t="s">
        <v>25</v>
      </c>
    </row>
    <row r="1639" spans="1:7" x14ac:dyDescent="0.25">
      <c r="A1639" t="s">
        <v>70</v>
      </c>
      <c r="B1639" t="s">
        <v>56</v>
      </c>
      <c r="C1639">
        <v>4</v>
      </c>
      <c r="D1639">
        <v>1987</v>
      </c>
      <c r="E1639" t="s">
        <v>35</v>
      </c>
      <c r="F1639" t="s">
        <v>210</v>
      </c>
      <c r="G1639" t="s">
        <v>25</v>
      </c>
    </row>
    <row r="1640" spans="1:7" x14ac:dyDescent="0.25">
      <c r="A1640" t="s">
        <v>33</v>
      </c>
      <c r="B1640" t="s">
        <v>56</v>
      </c>
      <c r="C1640">
        <v>8</v>
      </c>
      <c r="D1640">
        <v>1987</v>
      </c>
      <c r="E1640" t="s">
        <v>35</v>
      </c>
      <c r="F1640" t="s">
        <v>210</v>
      </c>
      <c r="G1640" t="s">
        <v>25</v>
      </c>
    </row>
    <row r="1641" spans="1:7" x14ac:dyDescent="0.25">
      <c r="A1641" t="s">
        <v>71</v>
      </c>
      <c r="B1641" t="s">
        <v>56</v>
      </c>
      <c r="C1641">
        <v>3</v>
      </c>
      <c r="D1641">
        <v>1987</v>
      </c>
      <c r="E1641" t="s">
        <v>35</v>
      </c>
      <c r="F1641" t="s">
        <v>210</v>
      </c>
      <c r="G1641" t="s">
        <v>25</v>
      </c>
    </row>
    <row r="1642" spans="1:7" x14ac:dyDescent="0.25">
      <c r="A1642" t="s">
        <v>78</v>
      </c>
      <c r="B1642" t="s">
        <v>56</v>
      </c>
      <c r="C1642">
        <v>4</v>
      </c>
      <c r="D1642">
        <v>1987</v>
      </c>
      <c r="E1642" t="s">
        <v>35</v>
      </c>
      <c r="F1642" t="s">
        <v>210</v>
      </c>
      <c r="G1642" t="s">
        <v>25</v>
      </c>
    </row>
    <row r="1643" spans="1:7" x14ac:dyDescent="0.25">
      <c r="A1643" t="s">
        <v>37</v>
      </c>
      <c r="B1643" t="s">
        <v>29</v>
      </c>
      <c r="C1643">
        <v>6</v>
      </c>
      <c r="D1643">
        <v>1987</v>
      </c>
      <c r="E1643" t="s">
        <v>35</v>
      </c>
      <c r="F1643" t="s">
        <v>210</v>
      </c>
      <c r="G1643" t="s">
        <v>25</v>
      </c>
    </row>
    <row r="1644" spans="1:7" x14ac:dyDescent="0.25">
      <c r="A1644" t="s">
        <v>17</v>
      </c>
      <c r="B1644" t="s">
        <v>29</v>
      </c>
      <c r="C1644">
        <v>5</v>
      </c>
      <c r="D1644">
        <v>1987</v>
      </c>
      <c r="E1644" t="s">
        <v>35</v>
      </c>
      <c r="F1644" t="s">
        <v>210</v>
      </c>
      <c r="G1644" t="s">
        <v>25</v>
      </c>
    </row>
    <row r="1645" spans="1:7" x14ac:dyDescent="0.25">
      <c r="A1645" t="s">
        <v>43</v>
      </c>
      <c r="B1645" t="s">
        <v>29</v>
      </c>
      <c r="C1645">
        <v>1</v>
      </c>
      <c r="D1645">
        <v>1987</v>
      </c>
      <c r="E1645" t="s">
        <v>35</v>
      </c>
      <c r="F1645" t="s">
        <v>210</v>
      </c>
      <c r="G1645" t="s">
        <v>25</v>
      </c>
    </row>
    <row r="1646" spans="1:7" x14ac:dyDescent="0.25">
      <c r="A1646" t="s">
        <v>48</v>
      </c>
      <c r="B1646" t="s">
        <v>29</v>
      </c>
      <c r="C1646">
        <v>4</v>
      </c>
      <c r="D1646">
        <v>1987</v>
      </c>
      <c r="E1646" t="s">
        <v>35</v>
      </c>
      <c r="F1646" t="s">
        <v>210</v>
      </c>
      <c r="G1646" t="s">
        <v>25</v>
      </c>
    </row>
    <row r="1647" spans="1:7" x14ac:dyDescent="0.25">
      <c r="A1647" t="s">
        <v>52</v>
      </c>
      <c r="B1647" t="s">
        <v>29</v>
      </c>
      <c r="C1647">
        <v>12</v>
      </c>
      <c r="D1647">
        <v>1987</v>
      </c>
      <c r="E1647" t="s">
        <v>35</v>
      </c>
      <c r="F1647" t="s">
        <v>210</v>
      </c>
      <c r="G1647" t="s">
        <v>25</v>
      </c>
    </row>
    <row r="1648" spans="1:7" x14ac:dyDescent="0.25">
      <c r="A1648" t="s">
        <v>55</v>
      </c>
      <c r="B1648" t="s">
        <v>29</v>
      </c>
      <c r="C1648">
        <v>3</v>
      </c>
      <c r="D1648">
        <v>1987</v>
      </c>
      <c r="E1648" t="s">
        <v>35</v>
      </c>
      <c r="F1648" t="s">
        <v>210</v>
      </c>
      <c r="G1648" t="s">
        <v>25</v>
      </c>
    </row>
    <row r="1649" spans="1:7" x14ac:dyDescent="0.25">
      <c r="A1649" t="s">
        <v>76</v>
      </c>
      <c r="B1649" t="s">
        <v>29</v>
      </c>
      <c r="C1649">
        <v>12</v>
      </c>
      <c r="D1649">
        <v>1987</v>
      </c>
      <c r="E1649" t="s">
        <v>35</v>
      </c>
      <c r="F1649" t="s">
        <v>210</v>
      </c>
      <c r="G1649" t="s">
        <v>25</v>
      </c>
    </row>
    <row r="1650" spans="1:7" x14ac:dyDescent="0.25">
      <c r="A1650" t="s">
        <v>56</v>
      </c>
      <c r="B1650" t="s">
        <v>29</v>
      </c>
      <c r="C1650">
        <v>3</v>
      </c>
      <c r="D1650">
        <v>1987</v>
      </c>
      <c r="E1650" t="s">
        <v>35</v>
      </c>
      <c r="F1650" t="s">
        <v>210</v>
      </c>
      <c r="G1650" t="s">
        <v>25</v>
      </c>
    </row>
    <row r="1651" spans="1:7" x14ac:dyDescent="0.25">
      <c r="A1651" t="s">
        <v>69</v>
      </c>
      <c r="B1651" t="s">
        <v>29</v>
      </c>
      <c r="C1651">
        <v>12</v>
      </c>
      <c r="D1651">
        <v>1987</v>
      </c>
      <c r="E1651" t="s">
        <v>35</v>
      </c>
      <c r="F1651" t="s">
        <v>210</v>
      </c>
      <c r="G1651" t="s">
        <v>25</v>
      </c>
    </row>
    <row r="1652" spans="1:7" x14ac:dyDescent="0.25">
      <c r="A1652" t="s">
        <v>70</v>
      </c>
      <c r="B1652" t="s">
        <v>29</v>
      </c>
      <c r="C1652">
        <v>1</v>
      </c>
      <c r="D1652">
        <v>1987</v>
      </c>
      <c r="E1652" t="s">
        <v>35</v>
      </c>
      <c r="F1652" t="s">
        <v>210</v>
      </c>
      <c r="G1652" t="s">
        <v>25</v>
      </c>
    </row>
    <row r="1653" spans="1:7" x14ac:dyDescent="0.25">
      <c r="A1653" t="s">
        <v>33</v>
      </c>
      <c r="B1653" t="s">
        <v>29</v>
      </c>
      <c r="C1653">
        <v>7</v>
      </c>
      <c r="D1653">
        <v>1987</v>
      </c>
      <c r="E1653" t="s">
        <v>35</v>
      </c>
      <c r="F1653" t="s">
        <v>210</v>
      </c>
      <c r="G1653" t="s">
        <v>25</v>
      </c>
    </row>
    <row r="1654" spans="1:7" x14ac:dyDescent="0.25">
      <c r="A1654" t="s">
        <v>78</v>
      </c>
      <c r="B1654" t="s">
        <v>29</v>
      </c>
      <c r="C1654">
        <v>1</v>
      </c>
      <c r="D1654">
        <v>1987</v>
      </c>
      <c r="E1654" t="s">
        <v>35</v>
      </c>
      <c r="F1654" t="s">
        <v>210</v>
      </c>
      <c r="G1654" t="s">
        <v>25</v>
      </c>
    </row>
    <row r="1655" spans="1:7" x14ac:dyDescent="0.25">
      <c r="A1655" t="s">
        <v>37</v>
      </c>
      <c r="B1655" t="s">
        <v>77</v>
      </c>
      <c r="C1655">
        <v>4</v>
      </c>
      <c r="D1655">
        <v>1987</v>
      </c>
      <c r="E1655" t="s">
        <v>35</v>
      </c>
      <c r="F1655" t="s">
        <v>210</v>
      </c>
      <c r="G1655" t="s">
        <v>25</v>
      </c>
    </row>
    <row r="1656" spans="1:7" x14ac:dyDescent="0.25">
      <c r="A1656" t="s">
        <v>17</v>
      </c>
      <c r="B1656" t="s">
        <v>77</v>
      </c>
      <c r="C1656">
        <v>7</v>
      </c>
      <c r="D1656">
        <v>1987</v>
      </c>
      <c r="E1656" t="s">
        <v>35</v>
      </c>
      <c r="F1656" t="s">
        <v>210</v>
      </c>
      <c r="G1656" t="s">
        <v>25</v>
      </c>
    </row>
    <row r="1657" spans="1:7" x14ac:dyDescent="0.25">
      <c r="A1657" t="s">
        <v>43</v>
      </c>
      <c r="B1657" t="s">
        <v>77</v>
      </c>
      <c r="C1657">
        <v>3</v>
      </c>
      <c r="D1657">
        <v>1987</v>
      </c>
      <c r="E1657" t="s">
        <v>35</v>
      </c>
      <c r="F1657" t="s">
        <v>210</v>
      </c>
      <c r="G1657" t="s">
        <v>25</v>
      </c>
    </row>
    <row r="1658" spans="1:7" x14ac:dyDescent="0.25">
      <c r="A1658" t="s">
        <v>75</v>
      </c>
      <c r="B1658" t="s">
        <v>77</v>
      </c>
      <c r="C1658">
        <v>3</v>
      </c>
      <c r="D1658">
        <v>1987</v>
      </c>
      <c r="E1658" t="s">
        <v>35</v>
      </c>
      <c r="F1658" t="s">
        <v>210</v>
      </c>
      <c r="G1658" t="s">
        <v>25</v>
      </c>
    </row>
    <row r="1659" spans="1:7" x14ac:dyDescent="0.25">
      <c r="A1659" t="s">
        <v>48</v>
      </c>
      <c r="B1659" t="s">
        <v>77</v>
      </c>
      <c r="C1659">
        <v>5</v>
      </c>
      <c r="D1659">
        <v>1987</v>
      </c>
      <c r="E1659" t="s">
        <v>35</v>
      </c>
      <c r="F1659" t="s">
        <v>210</v>
      </c>
      <c r="G1659" t="s">
        <v>25</v>
      </c>
    </row>
    <row r="1660" spans="1:7" x14ac:dyDescent="0.25">
      <c r="A1660" t="s">
        <v>49</v>
      </c>
      <c r="B1660" t="s">
        <v>77</v>
      </c>
      <c r="C1660">
        <v>4</v>
      </c>
      <c r="D1660">
        <v>1987</v>
      </c>
      <c r="E1660" t="s">
        <v>35</v>
      </c>
      <c r="F1660" t="s">
        <v>210</v>
      </c>
      <c r="G1660" t="s">
        <v>25</v>
      </c>
    </row>
    <row r="1661" spans="1:7" x14ac:dyDescent="0.25">
      <c r="A1661" t="s">
        <v>52</v>
      </c>
      <c r="B1661" t="s">
        <v>77</v>
      </c>
      <c r="C1661">
        <v>7</v>
      </c>
      <c r="D1661">
        <v>1987</v>
      </c>
      <c r="E1661" t="s">
        <v>35</v>
      </c>
      <c r="F1661" t="s">
        <v>210</v>
      </c>
      <c r="G1661" t="s">
        <v>25</v>
      </c>
    </row>
    <row r="1662" spans="1:7" x14ac:dyDescent="0.25">
      <c r="A1662" t="s">
        <v>76</v>
      </c>
      <c r="B1662" t="s">
        <v>77</v>
      </c>
      <c r="C1662">
        <v>2</v>
      </c>
      <c r="D1662">
        <v>1987</v>
      </c>
      <c r="E1662" t="s">
        <v>35</v>
      </c>
      <c r="F1662" t="s">
        <v>210</v>
      </c>
      <c r="G1662" t="s">
        <v>25</v>
      </c>
    </row>
    <row r="1663" spans="1:7" x14ac:dyDescent="0.25">
      <c r="A1663" t="s">
        <v>29</v>
      </c>
      <c r="B1663" t="s">
        <v>77</v>
      </c>
      <c r="C1663">
        <v>7</v>
      </c>
      <c r="D1663">
        <v>1987</v>
      </c>
      <c r="E1663" t="s">
        <v>35</v>
      </c>
      <c r="F1663" t="s">
        <v>210</v>
      </c>
      <c r="G1663" t="s">
        <v>25</v>
      </c>
    </row>
    <row r="1664" spans="1:7" x14ac:dyDescent="0.25">
      <c r="A1664" t="s">
        <v>69</v>
      </c>
      <c r="B1664" t="s">
        <v>77</v>
      </c>
      <c r="C1664">
        <v>3</v>
      </c>
      <c r="D1664">
        <v>1987</v>
      </c>
      <c r="E1664" t="s">
        <v>35</v>
      </c>
      <c r="F1664" t="s">
        <v>210</v>
      </c>
      <c r="G1664" t="s">
        <v>25</v>
      </c>
    </row>
    <row r="1665" spans="1:7" x14ac:dyDescent="0.25">
      <c r="A1665" t="s">
        <v>70</v>
      </c>
      <c r="B1665" t="s">
        <v>77</v>
      </c>
      <c r="C1665">
        <v>10</v>
      </c>
      <c r="D1665">
        <v>1987</v>
      </c>
      <c r="E1665" t="s">
        <v>35</v>
      </c>
      <c r="F1665" t="s">
        <v>210</v>
      </c>
      <c r="G1665" t="s">
        <v>25</v>
      </c>
    </row>
    <row r="1666" spans="1:7" x14ac:dyDescent="0.25">
      <c r="A1666" t="s">
        <v>33</v>
      </c>
      <c r="B1666" t="s">
        <v>77</v>
      </c>
      <c r="C1666">
        <v>6</v>
      </c>
      <c r="D1666">
        <v>1987</v>
      </c>
      <c r="E1666" t="s">
        <v>35</v>
      </c>
      <c r="F1666" t="s">
        <v>210</v>
      </c>
      <c r="G1666" t="s">
        <v>25</v>
      </c>
    </row>
    <row r="1667" spans="1:7" x14ac:dyDescent="0.25">
      <c r="A1667" t="s">
        <v>71</v>
      </c>
      <c r="B1667" t="s">
        <v>77</v>
      </c>
      <c r="C1667">
        <v>4</v>
      </c>
      <c r="D1667">
        <v>1987</v>
      </c>
      <c r="E1667" t="s">
        <v>35</v>
      </c>
      <c r="F1667" t="s">
        <v>210</v>
      </c>
      <c r="G1667" t="s">
        <v>25</v>
      </c>
    </row>
    <row r="1668" spans="1:7" x14ac:dyDescent="0.25">
      <c r="A1668" t="s">
        <v>53</v>
      </c>
      <c r="B1668" t="s">
        <v>69</v>
      </c>
      <c r="C1668">
        <v>10</v>
      </c>
      <c r="D1668">
        <v>1987</v>
      </c>
      <c r="E1668" t="s">
        <v>35</v>
      </c>
      <c r="F1668" t="s">
        <v>210</v>
      </c>
      <c r="G1668" t="s">
        <v>25</v>
      </c>
    </row>
    <row r="1669" spans="1:7" x14ac:dyDescent="0.25">
      <c r="A1669" t="s">
        <v>17</v>
      </c>
      <c r="B1669" t="s">
        <v>70</v>
      </c>
      <c r="C1669">
        <v>1</v>
      </c>
      <c r="D1669">
        <v>1987</v>
      </c>
      <c r="E1669" t="s">
        <v>35</v>
      </c>
      <c r="F1669" t="s">
        <v>210</v>
      </c>
      <c r="G1669" t="s">
        <v>25</v>
      </c>
    </row>
    <row r="1670" spans="1:7" x14ac:dyDescent="0.25">
      <c r="A1670" t="s">
        <v>43</v>
      </c>
      <c r="B1670" t="s">
        <v>70</v>
      </c>
      <c r="C1670">
        <v>7</v>
      </c>
      <c r="D1670">
        <v>1987</v>
      </c>
      <c r="E1670" t="s">
        <v>35</v>
      </c>
      <c r="F1670" t="s">
        <v>210</v>
      </c>
      <c r="G1670" t="s">
        <v>25</v>
      </c>
    </row>
    <row r="1671" spans="1:7" x14ac:dyDescent="0.25">
      <c r="A1671" t="s">
        <v>75</v>
      </c>
      <c r="B1671" t="s">
        <v>70</v>
      </c>
      <c r="C1671">
        <v>7</v>
      </c>
      <c r="D1671">
        <v>1987</v>
      </c>
      <c r="E1671" t="s">
        <v>35</v>
      </c>
      <c r="F1671" t="s">
        <v>210</v>
      </c>
      <c r="G1671" t="s">
        <v>25</v>
      </c>
    </row>
    <row r="1672" spans="1:7" x14ac:dyDescent="0.25">
      <c r="A1672" t="s">
        <v>49</v>
      </c>
      <c r="B1672" t="s">
        <v>70</v>
      </c>
      <c r="C1672">
        <v>3</v>
      </c>
      <c r="D1672">
        <v>1987</v>
      </c>
      <c r="E1672" t="s">
        <v>35</v>
      </c>
      <c r="F1672" t="s">
        <v>210</v>
      </c>
      <c r="G1672" t="s">
        <v>25</v>
      </c>
    </row>
    <row r="1673" spans="1:7" x14ac:dyDescent="0.25">
      <c r="A1673" t="s">
        <v>55</v>
      </c>
      <c r="B1673" t="s">
        <v>70</v>
      </c>
      <c r="C1673">
        <v>8</v>
      </c>
      <c r="D1673">
        <v>1987</v>
      </c>
      <c r="E1673" t="s">
        <v>35</v>
      </c>
      <c r="F1673" t="s">
        <v>210</v>
      </c>
      <c r="G1673" t="s">
        <v>25</v>
      </c>
    </row>
    <row r="1674" spans="1:7" x14ac:dyDescent="0.25">
      <c r="A1674" t="s">
        <v>56</v>
      </c>
      <c r="B1674" t="s">
        <v>70</v>
      </c>
      <c r="C1674">
        <v>12</v>
      </c>
      <c r="D1674">
        <v>1987</v>
      </c>
      <c r="E1674" t="s">
        <v>35</v>
      </c>
      <c r="F1674" t="s">
        <v>210</v>
      </c>
      <c r="G1674" t="s">
        <v>25</v>
      </c>
    </row>
    <row r="1675" spans="1:7" x14ac:dyDescent="0.25">
      <c r="A1675" t="s">
        <v>29</v>
      </c>
      <c r="B1675" t="s">
        <v>70</v>
      </c>
      <c r="C1675">
        <v>3</v>
      </c>
      <c r="D1675">
        <v>1987</v>
      </c>
      <c r="E1675" t="s">
        <v>35</v>
      </c>
      <c r="F1675" t="s">
        <v>210</v>
      </c>
      <c r="G1675" t="s">
        <v>25</v>
      </c>
    </row>
    <row r="1676" spans="1:7" x14ac:dyDescent="0.25">
      <c r="A1676" t="s">
        <v>43</v>
      </c>
      <c r="B1676" t="s">
        <v>33</v>
      </c>
      <c r="C1676">
        <v>4</v>
      </c>
      <c r="D1676">
        <v>1987</v>
      </c>
      <c r="E1676" t="s">
        <v>35</v>
      </c>
      <c r="F1676" t="s">
        <v>210</v>
      </c>
      <c r="G1676" t="s">
        <v>25</v>
      </c>
    </row>
    <row r="1677" spans="1:7" x14ac:dyDescent="0.25">
      <c r="A1677" t="s">
        <v>75</v>
      </c>
      <c r="B1677" t="s">
        <v>33</v>
      </c>
      <c r="C1677">
        <v>1</v>
      </c>
      <c r="D1677">
        <v>1987</v>
      </c>
      <c r="E1677" t="s">
        <v>35</v>
      </c>
      <c r="F1677" t="s">
        <v>210</v>
      </c>
      <c r="G1677" t="s">
        <v>25</v>
      </c>
    </row>
    <row r="1678" spans="1:7" x14ac:dyDescent="0.25">
      <c r="A1678" t="s">
        <v>55</v>
      </c>
      <c r="B1678" t="s">
        <v>33</v>
      </c>
      <c r="C1678">
        <v>2</v>
      </c>
      <c r="D1678">
        <v>1987</v>
      </c>
      <c r="E1678" t="s">
        <v>35</v>
      </c>
      <c r="F1678" t="s">
        <v>210</v>
      </c>
      <c r="G1678" t="s">
        <v>25</v>
      </c>
    </row>
    <row r="1679" spans="1:7" x14ac:dyDescent="0.25">
      <c r="A1679" t="s">
        <v>56</v>
      </c>
      <c r="B1679" t="s">
        <v>33</v>
      </c>
      <c r="C1679">
        <v>1</v>
      </c>
      <c r="D1679">
        <v>1987</v>
      </c>
      <c r="E1679" t="s">
        <v>35</v>
      </c>
      <c r="F1679" t="s">
        <v>210</v>
      </c>
      <c r="G1679" t="s">
        <v>25</v>
      </c>
    </row>
    <row r="1680" spans="1:7" x14ac:dyDescent="0.25">
      <c r="A1680" t="s">
        <v>71</v>
      </c>
      <c r="B1680" t="s">
        <v>33</v>
      </c>
      <c r="C1680">
        <v>7</v>
      </c>
      <c r="D1680">
        <v>1987</v>
      </c>
      <c r="E1680" t="s">
        <v>35</v>
      </c>
      <c r="F1680" t="s">
        <v>210</v>
      </c>
      <c r="G1680" t="s">
        <v>25</v>
      </c>
    </row>
    <row r="1681" spans="1:7" x14ac:dyDescent="0.25">
      <c r="A1681" t="s">
        <v>37</v>
      </c>
      <c r="B1681" t="s">
        <v>71</v>
      </c>
      <c r="C1681">
        <v>2</v>
      </c>
      <c r="D1681">
        <v>1987</v>
      </c>
      <c r="E1681" t="s">
        <v>35</v>
      </c>
      <c r="F1681" t="s">
        <v>210</v>
      </c>
      <c r="G1681" t="s">
        <v>25</v>
      </c>
    </row>
    <row r="1682" spans="1:7" x14ac:dyDescent="0.25">
      <c r="A1682" t="s">
        <v>75</v>
      </c>
      <c r="B1682" t="s">
        <v>71</v>
      </c>
      <c r="C1682">
        <v>2</v>
      </c>
      <c r="D1682">
        <v>1987</v>
      </c>
      <c r="E1682" t="s">
        <v>35</v>
      </c>
      <c r="F1682" t="s">
        <v>210</v>
      </c>
      <c r="G1682" t="s">
        <v>25</v>
      </c>
    </row>
    <row r="1683" spans="1:7" x14ac:dyDescent="0.25">
      <c r="A1683" t="s">
        <v>48</v>
      </c>
      <c r="B1683" t="s">
        <v>71</v>
      </c>
      <c r="C1683">
        <v>2</v>
      </c>
      <c r="D1683">
        <v>1987</v>
      </c>
      <c r="E1683" t="s">
        <v>35</v>
      </c>
      <c r="F1683" t="s">
        <v>210</v>
      </c>
      <c r="G1683" t="s">
        <v>25</v>
      </c>
    </row>
    <row r="1684" spans="1:7" x14ac:dyDescent="0.25">
      <c r="A1684" t="s">
        <v>49</v>
      </c>
      <c r="B1684" t="s">
        <v>71</v>
      </c>
      <c r="C1684">
        <v>12</v>
      </c>
      <c r="D1684">
        <v>1987</v>
      </c>
      <c r="E1684" t="s">
        <v>35</v>
      </c>
      <c r="F1684" t="s">
        <v>210</v>
      </c>
      <c r="G1684" t="s">
        <v>25</v>
      </c>
    </row>
    <row r="1685" spans="1:7" x14ac:dyDescent="0.25">
      <c r="A1685" t="s">
        <v>53</v>
      </c>
      <c r="B1685" t="s">
        <v>71</v>
      </c>
      <c r="C1685">
        <v>3</v>
      </c>
      <c r="D1685">
        <v>1987</v>
      </c>
      <c r="E1685" t="s">
        <v>35</v>
      </c>
      <c r="F1685" t="s">
        <v>210</v>
      </c>
      <c r="G1685" t="s">
        <v>25</v>
      </c>
    </row>
    <row r="1686" spans="1:7" x14ac:dyDescent="0.25">
      <c r="A1686" t="s">
        <v>76</v>
      </c>
      <c r="B1686" t="s">
        <v>71</v>
      </c>
      <c r="C1686">
        <v>6</v>
      </c>
      <c r="D1686">
        <v>1987</v>
      </c>
      <c r="E1686" t="s">
        <v>35</v>
      </c>
      <c r="F1686" t="s">
        <v>210</v>
      </c>
      <c r="G1686" t="s">
        <v>25</v>
      </c>
    </row>
    <row r="1687" spans="1:7" x14ac:dyDescent="0.25">
      <c r="A1687" t="s">
        <v>56</v>
      </c>
      <c r="B1687" t="s">
        <v>71</v>
      </c>
      <c r="C1687">
        <v>5</v>
      </c>
      <c r="D1687">
        <v>1987</v>
      </c>
      <c r="E1687" t="s">
        <v>35</v>
      </c>
      <c r="F1687" t="s">
        <v>210</v>
      </c>
      <c r="G1687" t="s">
        <v>25</v>
      </c>
    </row>
    <row r="1688" spans="1:7" x14ac:dyDescent="0.25">
      <c r="A1688" t="s">
        <v>29</v>
      </c>
      <c r="B1688" t="s">
        <v>71</v>
      </c>
      <c r="C1688">
        <v>10</v>
      </c>
      <c r="D1688">
        <v>1987</v>
      </c>
      <c r="E1688" t="s">
        <v>35</v>
      </c>
      <c r="F1688" t="s">
        <v>210</v>
      </c>
      <c r="G1688" t="s">
        <v>25</v>
      </c>
    </row>
    <row r="1689" spans="1:7" x14ac:dyDescent="0.25">
      <c r="A1689" t="s">
        <v>69</v>
      </c>
      <c r="B1689" t="s">
        <v>71</v>
      </c>
      <c r="C1689">
        <v>5</v>
      </c>
      <c r="D1689">
        <v>1987</v>
      </c>
      <c r="E1689" t="s">
        <v>35</v>
      </c>
      <c r="F1689" t="s">
        <v>210</v>
      </c>
      <c r="G1689" t="s">
        <v>25</v>
      </c>
    </row>
    <row r="1690" spans="1:7" x14ac:dyDescent="0.25">
      <c r="A1690" t="s">
        <v>33</v>
      </c>
      <c r="B1690" t="s">
        <v>71</v>
      </c>
      <c r="C1690">
        <v>10</v>
      </c>
      <c r="D1690">
        <v>1987</v>
      </c>
      <c r="E1690" t="s">
        <v>35</v>
      </c>
      <c r="F1690" t="s">
        <v>210</v>
      </c>
      <c r="G1690" t="s">
        <v>25</v>
      </c>
    </row>
    <row r="1691" spans="1:7" x14ac:dyDescent="0.25">
      <c r="A1691" t="s">
        <v>78</v>
      </c>
      <c r="B1691" t="s">
        <v>71</v>
      </c>
      <c r="C1691">
        <v>3</v>
      </c>
      <c r="D1691">
        <v>1987</v>
      </c>
      <c r="E1691" t="s">
        <v>35</v>
      </c>
      <c r="F1691" t="s">
        <v>210</v>
      </c>
      <c r="G1691" t="s">
        <v>25</v>
      </c>
    </row>
    <row r="1692" spans="1:7" x14ac:dyDescent="0.25">
      <c r="A1692" t="s">
        <v>37</v>
      </c>
      <c r="B1692" t="s">
        <v>78</v>
      </c>
      <c r="C1692">
        <v>5</v>
      </c>
      <c r="D1692">
        <v>1987</v>
      </c>
      <c r="E1692" t="s">
        <v>35</v>
      </c>
      <c r="F1692" t="s">
        <v>210</v>
      </c>
      <c r="G1692" t="s">
        <v>25</v>
      </c>
    </row>
    <row r="1693" spans="1:7" x14ac:dyDescent="0.25">
      <c r="A1693" t="s">
        <v>17</v>
      </c>
      <c r="B1693" t="s">
        <v>78</v>
      </c>
      <c r="C1693">
        <v>3</v>
      </c>
      <c r="D1693">
        <v>1987</v>
      </c>
      <c r="E1693" t="s">
        <v>35</v>
      </c>
      <c r="F1693" t="s">
        <v>210</v>
      </c>
      <c r="G1693" t="s">
        <v>25</v>
      </c>
    </row>
    <row r="1694" spans="1:7" x14ac:dyDescent="0.25">
      <c r="A1694" t="s">
        <v>43</v>
      </c>
      <c r="B1694" t="s">
        <v>78</v>
      </c>
      <c r="C1694">
        <v>2</v>
      </c>
      <c r="D1694">
        <v>1987</v>
      </c>
      <c r="E1694" t="s">
        <v>35</v>
      </c>
      <c r="F1694" t="s">
        <v>210</v>
      </c>
      <c r="G1694" t="s">
        <v>25</v>
      </c>
    </row>
    <row r="1695" spans="1:7" x14ac:dyDescent="0.25">
      <c r="A1695" t="s">
        <v>75</v>
      </c>
      <c r="B1695" t="s">
        <v>78</v>
      </c>
      <c r="C1695">
        <v>4</v>
      </c>
      <c r="D1695">
        <v>1987</v>
      </c>
      <c r="E1695" t="s">
        <v>35</v>
      </c>
      <c r="F1695" t="s">
        <v>210</v>
      </c>
      <c r="G1695" t="s">
        <v>25</v>
      </c>
    </row>
    <row r="1696" spans="1:7" x14ac:dyDescent="0.25">
      <c r="A1696" t="s">
        <v>48</v>
      </c>
      <c r="B1696" t="s">
        <v>78</v>
      </c>
      <c r="C1696">
        <v>1</v>
      </c>
      <c r="D1696">
        <v>1987</v>
      </c>
      <c r="E1696" t="s">
        <v>35</v>
      </c>
      <c r="F1696" t="s">
        <v>210</v>
      </c>
      <c r="G1696" t="s">
        <v>25</v>
      </c>
    </row>
    <row r="1697" spans="1:7" x14ac:dyDescent="0.25">
      <c r="A1697" t="s">
        <v>76</v>
      </c>
      <c r="B1697" t="s">
        <v>78</v>
      </c>
      <c r="C1697">
        <v>3</v>
      </c>
      <c r="D1697">
        <v>1987</v>
      </c>
      <c r="E1697" t="s">
        <v>35</v>
      </c>
      <c r="F1697" t="s">
        <v>210</v>
      </c>
      <c r="G1697" t="s">
        <v>25</v>
      </c>
    </row>
    <row r="1698" spans="1:7" x14ac:dyDescent="0.25">
      <c r="A1698" t="s">
        <v>56</v>
      </c>
      <c r="B1698" t="s">
        <v>78</v>
      </c>
      <c r="C1698">
        <v>10</v>
      </c>
      <c r="D1698">
        <v>1987</v>
      </c>
      <c r="E1698" t="s">
        <v>35</v>
      </c>
      <c r="F1698" t="s">
        <v>210</v>
      </c>
      <c r="G1698" t="s">
        <v>25</v>
      </c>
    </row>
    <row r="1699" spans="1:7" x14ac:dyDescent="0.25">
      <c r="A1699" t="s">
        <v>70</v>
      </c>
      <c r="B1699" t="s">
        <v>78</v>
      </c>
      <c r="C1699">
        <v>5</v>
      </c>
      <c r="D1699">
        <v>1987</v>
      </c>
      <c r="E1699" t="s">
        <v>35</v>
      </c>
      <c r="F1699" t="s">
        <v>210</v>
      </c>
      <c r="G1699" t="s">
        <v>25</v>
      </c>
    </row>
    <row r="1700" spans="1:7" x14ac:dyDescent="0.25">
      <c r="A1700" t="s">
        <v>33</v>
      </c>
      <c r="B1700" t="s">
        <v>78</v>
      </c>
      <c r="C1700">
        <v>5</v>
      </c>
      <c r="D1700">
        <v>1987</v>
      </c>
      <c r="E1700" t="s">
        <v>35</v>
      </c>
      <c r="F1700" t="s">
        <v>210</v>
      </c>
      <c r="G1700" t="s">
        <v>25</v>
      </c>
    </row>
    <row r="1701" spans="1:7" x14ac:dyDescent="0.25">
      <c r="A1701" t="s">
        <v>49</v>
      </c>
      <c r="B1701" t="s">
        <v>17</v>
      </c>
      <c r="C1701">
        <v>5</v>
      </c>
      <c r="D1701">
        <v>1988</v>
      </c>
      <c r="E1701" t="s">
        <v>35</v>
      </c>
      <c r="F1701" t="s">
        <v>211</v>
      </c>
      <c r="G1701" t="s">
        <v>25</v>
      </c>
    </row>
    <row r="1702" spans="1:7" x14ac:dyDescent="0.25">
      <c r="A1702" t="s">
        <v>37</v>
      </c>
      <c r="B1702" t="s">
        <v>75</v>
      </c>
      <c r="C1702">
        <v>12</v>
      </c>
      <c r="D1702">
        <v>1988</v>
      </c>
      <c r="E1702" t="s">
        <v>35</v>
      </c>
      <c r="F1702" t="s">
        <v>211</v>
      </c>
      <c r="G1702" t="s">
        <v>25</v>
      </c>
    </row>
    <row r="1703" spans="1:7" x14ac:dyDescent="0.25">
      <c r="A1703" t="s">
        <v>17</v>
      </c>
      <c r="B1703" t="s">
        <v>75</v>
      </c>
      <c r="C1703">
        <v>7</v>
      </c>
      <c r="D1703">
        <v>1988</v>
      </c>
      <c r="E1703" t="s">
        <v>35</v>
      </c>
      <c r="F1703" t="s">
        <v>211</v>
      </c>
      <c r="G1703" t="s">
        <v>25</v>
      </c>
    </row>
    <row r="1704" spans="1:7" x14ac:dyDescent="0.25">
      <c r="A1704" t="s">
        <v>48</v>
      </c>
      <c r="B1704" t="s">
        <v>75</v>
      </c>
      <c r="C1704">
        <v>4</v>
      </c>
      <c r="D1704">
        <v>1988</v>
      </c>
      <c r="E1704" t="s">
        <v>35</v>
      </c>
      <c r="F1704" t="s">
        <v>211</v>
      </c>
      <c r="G1704" t="s">
        <v>25</v>
      </c>
    </row>
    <row r="1705" spans="1:7" x14ac:dyDescent="0.25">
      <c r="A1705" t="s">
        <v>49</v>
      </c>
      <c r="B1705" t="s">
        <v>75</v>
      </c>
      <c r="C1705">
        <v>12</v>
      </c>
      <c r="D1705">
        <v>1988</v>
      </c>
      <c r="E1705" t="s">
        <v>35</v>
      </c>
      <c r="F1705" t="s">
        <v>211</v>
      </c>
      <c r="G1705" t="s">
        <v>25</v>
      </c>
    </row>
    <row r="1706" spans="1:7" x14ac:dyDescent="0.25">
      <c r="A1706" t="s">
        <v>52</v>
      </c>
      <c r="B1706" t="s">
        <v>75</v>
      </c>
      <c r="C1706">
        <v>4</v>
      </c>
      <c r="D1706">
        <v>1988</v>
      </c>
      <c r="E1706" t="s">
        <v>35</v>
      </c>
      <c r="F1706" t="s">
        <v>211</v>
      </c>
      <c r="G1706" t="s">
        <v>25</v>
      </c>
    </row>
    <row r="1707" spans="1:7" x14ac:dyDescent="0.25">
      <c r="A1707" t="s">
        <v>55</v>
      </c>
      <c r="B1707" t="s">
        <v>75</v>
      </c>
      <c r="C1707">
        <v>10</v>
      </c>
      <c r="D1707">
        <v>1988</v>
      </c>
      <c r="E1707" t="s">
        <v>35</v>
      </c>
      <c r="F1707" t="s">
        <v>211</v>
      </c>
      <c r="G1707" t="s">
        <v>25</v>
      </c>
    </row>
    <row r="1708" spans="1:7" x14ac:dyDescent="0.25">
      <c r="A1708" t="s">
        <v>76</v>
      </c>
      <c r="B1708" t="s">
        <v>75</v>
      </c>
      <c r="C1708">
        <v>4</v>
      </c>
      <c r="D1708">
        <v>1988</v>
      </c>
      <c r="E1708" t="s">
        <v>35</v>
      </c>
      <c r="F1708" t="s">
        <v>211</v>
      </c>
      <c r="G1708" t="s">
        <v>25</v>
      </c>
    </row>
    <row r="1709" spans="1:7" x14ac:dyDescent="0.25">
      <c r="A1709" t="s">
        <v>56</v>
      </c>
      <c r="B1709" t="s">
        <v>75</v>
      </c>
      <c r="C1709">
        <v>6</v>
      </c>
      <c r="D1709">
        <v>1988</v>
      </c>
      <c r="E1709" t="s">
        <v>35</v>
      </c>
      <c r="F1709" t="s">
        <v>211</v>
      </c>
      <c r="G1709" t="s">
        <v>25</v>
      </c>
    </row>
    <row r="1710" spans="1:7" x14ac:dyDescent="0.25">
      <c r="A1710" t="s">
        <v>77</v>
      </c>
      <c r="B1710" t="s">
        <v>75</v>
      </c>
      <c r="C1710">
        <v>10</v>
      </c>
      <c r="D1710">
        <v>1988</v>
      </c>
      <c r="E1710" t="s">
        <v>35</v>
      </c>
      <c r="F1710" t="s">
        <v>211</v>
      </c>
      <c r="G1710" t="s">
        <v>25</v>
      </c>
    </row>
    <row r="1711" spans="1:7" x14ac:dyDescent="0.25">
      <c r="A1711" t="s">
        <v>69</v>
      </c>
      <c r="B1711" t="s">
        <v>75</v>
      </c>
      <c r="C1711">
        <v>1</v>
      </c>
      <c r="D1711">
        <v>1988</v>
      </c>
      <c r="E1711" t="s">
        <v>35</v>
      </c>
      <c r="F1711" t="s">
        <v>211</v>
      </c>
      <c r="G1711" t="s">
        <v>25</v>
      </c>
    </row>
    <row r="1712" spans="1:7" x14ac:dyDescent="0.25">
      <c r="A1712" t="s">
        <v>70</v>
      </c>
      <c r="B1712" t="s">
        <v>75</v>
      </c>
      <c r="C1712">
        <v>3</v>
      </c>
      <c r="D1712">
        <v>1988</v>
      </c>
      <c r="E1712" t="s">
        <v>35</v>
      </c>
      <c r="F1712" t="s">
        <v>211</v>
      </c>
      <c r="G1712" t="s">
        <v>25</v>
      </c>
    </row>
    <row r="1713" spans="1:7" x14ac:dyDescent="0.25">
      <c r="A1713" t="s">
        <v>33</v>
      </c>
      <c r="B1713" t="s">
        <v>75</v>
      </c>
      <c r="C1713">
        <v>1</v>
      </c>
      <c r="D1713">
        <v>1988</v>
      </c>
      <c r="E1713" t="s">
        <v>35</v>
      </c>
      <c r="F1713" t="s">
        <v>211</v>
      </c>
      <c r="G1713" t="s">
        <v>25</v>
      </c>
    </row>
    <row r="1714" spans="1:7" x14ac:dyDescent="0.25">
      <c r="A1714" t="s">
        <v>71</v>
      </c>
      <c r="B1714" t="s">
        <v>75</v>
      </c>
      <c r="C1714">
        <v>12</v>
      </c>
      <c r="D1714">
        <v>1988</v>
      </c>
      <c r="E1714" t="s">
        <v>35</v>
      </c>
      <c r="F1714" t="s">
        <v>211</v>
      </c>
      <c r="G1714" t="s">
        <v>25</v>
      </c>
    </row>
    <row r="1715" spans="1:7" x14ac:dyDescent="0.25">
      <c r="A1715" t="s">
        <v>56</v>
      </c>
      <c r="B1715" t="s">
        <v>48</v>
      </c>
      <c r="C1715">
        <v>3</v>
      </c>
      <c r="D1715">
        <v>1988</v>
      </c>
      <c r="E1715" t="s">
        <v>35</v>
      </c>
      <c r="F1715" t="s">
        <v>211</v>
      </c>
      <c r="G1715" t="s">
        <v>25</v>
      </c>
    </row>
    <row r="1716" spans="1:7" x14ac:dyDescent="0.25">
      <c r="A1716" t="s">
        <v>37</v>
      </c>
      <c r="B1716" t="s">
        <v>49</v>
      </c>
      <c r="C1716">
        <v>7</v>
      </c>
      <c r="D1716">
        <v>1988</v>
      </c>
      <c r="E1716" t="s">
        <v>35</v>
      </c>
      <c r="F1716" t="s">
        <v>211</v>
      </c>
      <c r="G1716" t="s">
        <v>25</v>
      </c>
    </row>
    <row r="1717" spans="1:7" x14ac:dyDescent="0.25">
      <c r="A1717" t="s">
        <v>17</v>
      </c>
      <c r="B1717" t="s">
        <v>49</v>
      </c>
      <c r="C1717">
        <v>2</v>
      </c>
      <c r="D1717">
        <v>1988</v>
      </c>
      <c r="E1717" t="s">
        <v>35</v>
      </c>
      <c r="F1717" t="s">
        <v>211</v>
      </c>
      <c r="G1717" t="s">
        <v>25</v>
      </c>
    </row>
    <row r="1718" spans="1:7" x14ac:dyDescent="0.25">
      <c r="A1718" t="s">
        <v>75</v>
      </c>
      <c r="B1718" t="s">
        <v>49</v>
      </c>
      <c r="C1718">
        <v>3</v>
      </c>
      <c r="D1718">
        <v>1988</v>
      </c>
      <c r="E1718" t="s">
        <v>35</v>
      </c>
      <c r="F1718" t="s">
        <v>211</v>
      </c>
      <c r="G1718" t="s">
        <v>25</v>
      </c>
    </row>
    <row r="1719" spans="1:7" x14ac:dyDescent="0.25">
      <c r="A1719" t="s">
        <v>48</v>
      </c>
      <c r="B1719" t="s">
        <v>49</v>
      </c>
      <c r="C1719">
        <v>3</v>
      </c>
      <c r="D1719">
        <v>1988</v>
      </c>
      <c r="E1719" t="s">
        <v>35</v>
      </c>
      <c r="F1719" t="s">
        <v>211</v>
      </c>
      <c r="G1719" t="s">
        <v>25</v>
      </c>
    </row>
    <row r="1720" spans="1:7" x14ac:dyDescent="0.25">
      <c r="A1720" t="s">
        <v>52</v>
      </c>
      <c r="B1720" t="s">
        <v>49</v>
      </c>
      <c r="C1720">
        <v>3</v>
      </c>
      <c r="D1720">
        <v>1988</v>
      </c>
      <c r="E1720" t="s">
        <v>35</v>
      </c>
      <c r="F1720" t="s">
        <v>211</v>
      </c>
      <c r="G1720" t="s">
        <v>25</v>
      </c>
    </row>
    <row r="1721" spans="1:7" x14ac:dyDescent="0.25">
      <c r="A1721" t="s">
        <v>53</v>
      </c>
      <c r="B1721" t="s">
        <v>49</v>
      </c>
      <c r="C1721">
        <v>5</v>
      </c>
      <c r="D1721">
        <v>1988</v>
      </c>
      <c r="E1721" t="s">
        <v>35</v>
      </c>
      <c r="F1721" t="s">
        <v>211</v>
      </c>
      <c r="G1721" t="s">
        <v>25</v>
      </c>
    </row>
    <row r="1722" spans="1:7" x14ac:dyDescent="0.25">
      <c r="A1722" t="s">
        <v>77</v>
      </c>
      <c r="B1722" t="s">
        <v>49</v>
      </c>
      <c r="C1722">
        <v>1</v>
      </c>
      <c r="D1722">
        <v>1988</v>
      </c>
      <c r="E1722" t="s">
        <v>35</v>
      </c>
      <c r="F1722" t="s">
        <v>211</v>
      </c>
      <c r="G1722" t="s">
        <v>25</v>
      </c>
    </row>
    <row r="1723" spans="1:7" x14ac:dyDescent="0.25">
      <c r="A1723" t="s">
        <v>69</v>
      </c>
      <c r="B1723" t="s">
        <v>49</v>
      </c>
      <c r="C1723">
        <v>2</v>
      </c>
      <c r="D1723">
        <v>1988</v>
      </c>
      <c r="E1723" t="s">
        <v>35</v>
      </c>
      <c r="F1723" t="s">
        <v>211</v>
      </c>
      <c r="G1723" t="s">
        <v>25</v>
      </c>
    </row>
    <row r="1724" spans="1:7" x14ac:dyDescent="0.25">
      <c r="A1724" t="s">
        <v>70</v>
      </c>
      <c r="B1724" t="s">
        <v>49</v>
      </c>
      <c r="C1724">
        <v>2</v>
      </c>
      <c r="D1724">
        <v>1988</v>
      </c>
      <c r="E1724" t="s">
        <v>35</v>
      </c>
      <c r="F1724" t="s">
        <v>211</v>
      </c>
      <c r="G1724" t="s">
        <v>25</v>
      </c>
    </row>
    <row r="1725" spans="1:7" x14ac:dyDescent="0.25">
      <c r="A1725" t="s">
        <v>33</v>
      </c>
      <c r="B1725" t="s">
        <v>49</v>
      </c>
      <c r="C1725">
        <v>3</v>
      </c>
      <c r="D1725">
        <v>1988</v>
      </c>
      <c r="E1725" t="s">
        <v>35</v>
      </c>
      <c r="F1725" t="s">
        <v>211</v>
      </c>
      <c r="G1725" t="s">
        <v>25</v>
      </c>
    </row>
    <row r="1726" spans="1:7" x14ac:dyDescent="0.25">
      <c r="A1726" t="s">
        <v>71</v>
      </c>
      <c r="B1726" t="s">
        <v>49</v>
      </c>
      <c r="C1726">
        <v>2</v>
      </c>
      <c r="D1726">
        <v>1988</v>
      </c>
      <c r="E1726" t="s">
        <v>35</v>
      </c>
      <c r="F1726" t="s">
        <v>211</v>
      </c>
      <c r="G1726" t="s">
        <v>25</v>
      </c>
    </row>
    <row r="1727" spans="1:7" x14ac:dyDescent="0.25">
      <c r="A1727" t="s">
        <v>75</v>
      </c>
      <c r="B1727" t="s">
        <v>52</v>
      </c>
      <c r="C1727">
        <v>6</v>
      </c>
      <c r="D1727">
        <v>1988</v>
      </c>
      <c r="E1727" t="s">
        <v>35</v>
      </c>
      <c r="F1727" t="s">
        <v>211</v>
      </c>
      <c r="G1727" t="s">
        <v>25</v>
      </c>
    </row>
    <row r="1728" spans="1:7" x14ac:dyDescent="0.25">
      <c r="A1728" t="s">
        <v>55</v>
      </c>
      <c r="B1728" t="s">
        <v>52</v>
      </c>
      <c r="C1728">
        <v>8</v>
      </c>
      <c r="D1728">
        <v>1988</v>
      </c>
      <c r="E1728" t="s">
        <v>35</v>
      </c>
      <c r="F1728" t="s">
        <v>211</v>
      </c>
      <c r="G1728" t="s">
        <v>25</v>
      </c>
    </row>
    <row r="1729" spans="1:7" x14ac:dyDescent="0.25">
      <c r="A1729" t="s">
        <v>76</v>
      </c>
      <c r="B1729" t="s">
        <v>52</v>
      </c>
      <c r="C1729">
        <v>6</v>
      </c>
      <c r="D1729">
        <v>1988</v>
      </c>
      <c r="E1729" t="s">
        <v>35</v>
      </c>
      <c r="F1729" t="s">
        <v>211</v>
      </c>
      <c r="G1729" t="s">
        <v>25</v>
      </c>
    </row>
    <row r="1730" spans="1:7" x14ac:dyDescent="0.25">
      <c r="A1730" t="s">
        <v>56</v>
      </c>
      <c r="B1730" t="s">
        <v>52</v>
      </c>
      <c r="C1730">
        <v>5</v>
      </c>
      <c r="D1730">
        <v>1988</v>
      </c>
      <c r="E1730" t="s">
        <v>35</v>
      </c>
      <c r="F1730" t="s">
        <v>211</v>
      </c>
      <c r="G1730" t="s">
        <v>25</v>
      </c>
    </row>
    <row r="1731" spans="1:7" x14ac:dyDescent="0.25">
      <c r="A1731" t="s">
        <v>77</v>
      </c>
      <c r="B1731" t="s">
        <v>52</v>
      </c>
      <c r="C1731">
        <v>4</v>
      </c>
      <c r="D1731">
        <v>1988</v>
      </c>
      <c r="E1731" t="s">
        <v>35</v>
      </c>
      <c r="F1731" t="s">
        <v>211</v>
      </c>
      <c r="G1731" t="s">
        <v>25</v>
      </c>
    </row>
    <row r="1732" spans="1:7" x14ac:dyDescent="0.25">
      <c r="A1732" t="s">
        <v>69</v>
      </c>
      <c r="B1732" t="s">
        <v>52</v>
      </c>
      <c r="C1732">
        <v>3</v>
      </c>
      <c r="D1732">
        <v>1988</v>
      </c>
      <c r="E1732" t="s">
        <v>35</v>
      </c>
      <c r="F1732" t="s">
        <v>211</v>
      </c>
      <c r="G1732" t="s">
        <v>25</v>
      </c>
    </row>
    <row r="1733" spans="1:7" x14ac:dyDescent="0.25">
      <c r="A1733" t="s">
        <v>78</v>
      </c>
      <c r="B1733" t="s">
        <v>52</v>
      </c>
      <c r="C1733">
        <v>5</v>
      </c>
      <c r="D1733">
        <v>1988</v>
      </c>
      <c r="E1733" t="s">
        <v>35</v>
      </c>
      <c r="F1733" t="s">
        <v>211</v>
      </c>
      <c r="G1733" t="s">
        <v>25</v>
      </c>
    </row>
    <row r="1734" spans="1:7" x14ac:dyDescent="0.25">
      <c r="A1734" t="s">
        <v>49</v>
      </c>
      <c r="B1734" t="s">
        <v>53</v>
      </c>
      <c r="C1734">
        <v>7</v>
      </c>
      <c r="D1734">
        <v>1988</v>
      </c>
      <c r="E1734" t="s">
        <v>35</v>
      </c>
      <c r="F1734" t="s">
        <v>211</v>
      </c>
      <c r="G1734" t="s">
        <v>25</v>
      </c>
    </row>
    <row r="1735" spans="1:7" x14ac:dyDescent="0.25">
      <c r="A1735" t="s">
        <v>75</v>
      </c>
      <c r="B1735" t="s">
        <v>55</v>
      </c>
      <c r="C1735">
        <v>4</v>
      </c>
      <c r="D1735">
        <v>1988</v>
      </c>
      <c r="E1735" t="s">
        <v>35</v>
      </c>
      <c r="F1735" t="s">
        <v>211</v>
      </c>
      <c r="G1735" t="s">
        <v>25</v>
      </c>
    </row>
    <row r="1736" spans="1:7" x14ac:dyDescent="0.25">
      <c r="A1736" t="s">
        <v>49</v>
      </c>
      <c r="B1736" t="s">
        <v>55</v>
      </c>
      <c r="C1736">
        <v>2</v>
      </c>
      <c r="D1736">
        <v>1988</v>
      </c>
      <c r="E1736" t="s">
        <v>35</v>
      </c>
      <c r="F1736" t="s">
        <v>211</v>
      </c>
      <c r="G1736" t="s">
        <v>25</v>
      </c>
    </row>
    <row r="1737" spans="1:7" x14ac:dyDescent="0.25">
      <c r="A1737" t="s">
        <v>29</v>
      </c>
      <c r="B1737" t="s">
        <v>55</v>
      </c>
      <c r="C1737">
        <v>1</v>
      </c>
      <c r="D1737">
        <v>1988</v>
      </c>
      <c r="E1737" t="s">
        <v>35</v>
      </c>
      <c r="F1737" t="s">
        <v>211</v>
      </c>
      <c r="G1737" t="s">
        <v>25</v>
      </c>
    </row>
    <row r="1738" spans="1:7" x14ac:dyDescent="0.25">
      <c r="A1738" t="s">
        <v>70</v>
      </c>
      <c r="B1738" t="s">
        <v>55</v>
      </c>
      <c r="C1738">
        <v>1</v>
      </c>
      <c r="D1738">
        <v>1988</v>
      </c>
      <c r="E1738" t="s">
        <v>35</v>
      </c>
      <c r="F1738" t="s">
        <v>211</v>
      </c>
      <c r="G1738" t="s">
        <v>25</v>
      </c>
    </row>
    <row r="1739" spans="1:7" x14ac:dyDescent="0.25">
      <c r="A1739" t="s">
        <v>71</v>
      </c>
      <c r="B1739" t="s">
        <v>55</v>
      </c>
      <c r="C1739">
        <v>4</v>
      </c>
      <c r="D1739">
        <v>1988</v>
      </c>
      <c r="E1739" t="s">
        <v>35</v>
      </c>
      <c r="F1739" t="s">
        <v>211</v>
      </c>
      <c r="G1739" t="s">
        <v>25</v>
      </c>
    </row>
    <row r="1740" spans="1:7" x14ac:dyDescent="0.25">
      <c r="A1740" t="s">
        <v>37</v>
      </c>
      <c r="B1740" t="s">
        <v>76</v>
      </c>
      <c r="C1740">
        <v>6</v>
      </c>
      <c r="D1740">
        <v>1988</v>
      </c>
      <c r="E1740" t="s">
        <v>35</v>
      </c>
      <c r="F1740" t="s">
        <v>211</v>
      </c>
      <c r="G1740" t="s">
        <v>25</v>
      </c>
    </row>
    <row r="1741" spans="1:7" x14ac:dyDescent="0.25">
      <c r="A1741" t="s">
        <v>17</v>
      </c>
      <c r="B1741" t="s">
        <v>76</v>
      </c>
      <c r="C1741">
        <v>5</v>
      </c>
      <c r="D1741">
        <v>1988</v>
      </c>
      <c r="E1741" t="s">
        <v>35</v>
      </c>
      <c r="F1741" t="s">
        <v>211</v>
      </c>
      <c r="G1741" t="s">
        <v>25</v>
      </c>
    </row>
    <row r="1742" spans="1:7" x14ac:dyDescent="0.25">
      <c r="A1742" t="s">
        <v>75</v>
      </c>
      <c r="B1742" t="s">
        <v>76</v>
      </c>
      <c r="C1742">
        <v>7</v>
      </c>
      <c r="D1742">
        <v>1988</v>
      </c>
      <c r="E1742" t="s">
        <v>35</v>
      </c>
      <c r="F1742" t="s">
        <v>211</v>
      </c>
      <c r="G1742" t="s">
        <v>25</v>
      </c>
    </row>
    <row r="1743" spans="1:7" x14ac:dyDescent="0.25">
      <c r="A1743" t="s">
        <v>48</v>
      </c>
      <c r="B1743" t="s">
        <v>76</v>
      </c>
      <c r="C1743">
        <v>2</v>
      </c>
      <c r="D1743">
        <v>1988</v>
      </c>
      <c r="E1743" t="s">
        <v>35</v>
      </c>
      <c r="F1743" t="s">
        <v>211</v>
      </c>
      <c r="G1743" t="s">
        <v>25</v>
      </c>
    </row>
    <row r="1744" spans="1:7" x14ac:dyDescent="0.25">
      <c r="A1744" t="s">
        <v>49</v>
      </c>
      <c r="B1744" t="s">
        <v>76</v>
      </c>
      <c r="C1744">
        <v>4</v>
      </c>
      <c r="D1744">
        <v>1988</v>
      </c>
      <c r="E1744" t="s">
        <v>35</v>
      </c>
      <c r="F1744" t="s">
        <v>211</v>
      </c>
      <c r="G1744" t="s">
        <v>25</v>
      </c>
    </row>
    <row r="1745" spans="1:7" x14ac:dyDescent="0.25">
      <c r="A1745" t="s">
        <v>52</v>
      </c>
      <c r="B1745" t="s">
        <v>76</v>
      </c>
      <c r="C1745">
        <v>7</v>
      </c>
      <c r="D1745">
        <v>1988</v>
      </c>
      <c r="E1745" t="s">
        <v>35</v>
      </c>
      <c r="F1745" t="s">
        <v>211</v>
      </c>
      <c r="G1745" t="s">
        <v>25</v>
      </c>
    </row>
    <row r="1746" spans="1:7" x14ac:dyDescent="0.25">
      <c r="A1746" t="s">
        <v>77</v>
      </c>
      <c r="B1746" t="s">
        <v>76</v>
      </c>
      <c r="C1746">
        <v>7</v>
      </c>
      <c r="D1746">
        <v>1988</v>
      </c>
      <c r="E1746" t="s">
        <v>35</v>
      </c>
      <c r="F1746" t="s">
        <v>211</v>
      </c>
      <c r="G1746" t="s">
        <v>25</v>
      </c>
    </row>
    <row r="1747" spans="1:7" x14ac:dyDescent="0.25">
      <c r="A1747" t="s">
        <v>69</v>
      </c>
      <c r="B1747" t="s">
        <v>76</v>
      </c>
      <c r="C1747">
        <v>12</v>
      </c>
      <c r="D1747">
        <v>1988</v>
      </c>
      <c r="E1747" t="s">
        <v>35</v>
      </c>
      <c r="F1747" t="s">
        <v>211</v>
      </c>
      <c r="G1747" t="s">
        <v>25</v>
      </c>
    </row>
    <row r="1748" spans="1:7" x14ac:dyDescent="0.25">
      <c r="A1748" t="s">
        <v>70</v>
      </c>
      <c r="B1748" t="s">
        <v>76</v>
      </c>
      <c r="C1748">
        <v>7</v>
      </c>
      <c r="D1748">
        <v>1988</v>
      </c>
      <c r="E1748" t="s">
        <v>35</v>
      </c>
      <c r="F1748" t="s">
        <v>211</v>
      </c>
      <c r="G1748" t="s">
        <v>25</v>
      </c>
    </row>
    <row r="1749" spans="1:7" x14ac:dyDescent="0.25">
      <c r="A1749" t="s">
        <v>33</v>
      </c>
      <c r="B1749" t="s">
        <v>76</v>
      </c>
      <c r="C1749">
        <v>4</v>
      </c>
      <c r="D1749">
        <v>1988</v>
      </c>
      <c r="E1749" t="s">
        <v>35</v>
      </c>
      <c r="F1749" t="s">
        <v>211</v>
      </c>
      <c r="G1749" t="s">
        <v>25</v>
      </c>
    </row>
    <row r="1750" spans="1:7" x14ac:dyDescent="0.25">
      <c r="A1750" t="s">
        <v>71</v>
      </c>
      <c r="B1750" t="s">
        <v>76</v>
      </c>
      <c r="C1750">
        <v>6</v>
      </c>
      <c r="D1750">
        <v>1988</v>
      </c>
      <c r="E1750" t="s">
        <v>35</v>
      </c>
      <c r="F1750" t="s">
        <v>211</v>
      </c>
      <c r="G1750" t="s">
        <v>25</v>
      </c>
    </row>
    <row r="1751" spans="1:7" x14ac:dyDescent="0.25">
      <c r="A1751" t="s">
        <v>78</v>
      </c>
      <c r="B1751" t="s">
        <v>76</v>
      </c>
      <c r="C1751">
        <v>3</v>
      </c>
      <c r="D1751">
        <v>1988</v>
      </c>
      <c r="E1751" t="s">
        <v>35</v>
      </c>
      <c r="F1751" t="s">
        <v>211</v>
      </c>
      <c r="G1751" t="s">
        <v>25</v>
      </c>
    </row>
    <row r="1752" spans="1:7" x14ac:dyDescent="0.25">
      <c r="A1752" t="s">
        <v>37</v>
      </c>
      <c r="B1752" t="s">
        <v>56</v>
      </c>
      <c r="C1752">
        <v>2</v>
      </c>
      <c r="D1752">
        <v>1988</v>
      </c>
      <c r="E1752" t="s">
        <v>35</v>
      </c>
      <c r="F1752" t="s">
        <v>211</v>
      </c>
      <c r="G1752" t="s">
        <v>25</v>
      </c>
    </row>
    <row r="1753" spans="1:7" x14ac:dyDescent="0.25">
      <c r="A1753" t="s">
        <v>17</v>
      </c>
      <c r="B1753" t="s">
        <v>56</v>
      </c>
      <c r="C1753">
        <v>10</v>
      </c>
      <c r="D1753">
        <v>1988</v>
      </c>
      <c r="E1753" t="s">
        <v>35</v>
      </c>
      <c r="F1753" t="s">
        <v>211</v>
      </c>
      <c r="G1753" t="s">
        <v>25</v>
      </c>
    </row>
    <row r="1754" spans="1:7" x14ac:dyDescent="0.25">
      <c r="A1754" t="s">
        <v>48</v>
      </c>
      <c r="B1754" t="s">
        <v>56</v>
      </c>
      <c r="C1754">
        <v>6</v>
      </c>
      <c r="D1754">
        <v>1988</v>
      </c>
      <c r="E1754" t="s">
        <v>35</v>
      </c>
      <c r="F1754" t="s">
        <v>211</v>
      </c>
      <c r="G1754" t="s">
        <v>25</v>
      </c>
    </row>
    <row r="1755" spans="1:7" x14ac:dyDescent="0.25">
      <c r="A1755" t="s">
        <v>49</v>
      </c>
      <c r="B1755" t="s">
        <v>56</v>
      </c>
      <c r="C1755">
        <v>10</v>
      </c>
      <c r="D1755">
        <v>1988</v>
      </c>
      <c r="E1755" t="s">
        <v>35</v>
      </c>
      <c r="F1755" t="s">
        <v>211</v>
      </c>
      <c r="G1755" t="s">
        <v>25</v>
      </c>
    </row>
    <row r="1756" spans="1:7" x14ac:dyDescent="0.25">
      <c r="A1756" t="s">
        <v>52</v>
      </c>
      <c r="B1756" t="s">
        <v>56</v>
      </c>
      <c r="C1756">
        <v>5</v>
      </c>
      <c r="D1756">
        <v>1988</v>
      </c>
      <c r="E1756" t="s">
        <v>35</v>
      </c>
      <c r="F1756" t="s">
        <v>211</v>
      </c>
      <c r="G1756" t="s">
        <v>25</v>
      </c>
    </row>
    <row r="1757" spans="1:7" x14ac:dyDescent="0.25">
      <c r="A1757" t="s">
        <v>53</v>
      </c>
      <c r="B1757" t="s">
        <v>56</v>
      </c>
      <c r="C1757">
        <v>3</v>
      </c>
      <c r="D1757">
        <v>1988</v>
      </c>
      <c r="E1757" t="s">
        <v>35</v>
      </c>
      <c r="F1757" t="s">
        <v>211</v>
      </c>
      <c r="G1757" t="s">
        <v>25</v>
      </c>
    </row>
    <row r="1758" spans="1:7" x14ac:dyDescent="0.25">
      <c r="A1758" t="s">
        <v>55</v>
      </c>
      <c r="B1758" t="s">
        <v>56</v>
      </c>
      <c r="C1758">
        <v>6</v>
      </c>
      <c r="D1758">
        <v>1988</v>
      </c>
      <c r="E1758" t="s">
        <v>35</v>
      </c>
      <c r="F1758" t="s">
        <v>211</v>
      </c>
      <c r="G1758" t="s">
        <v>25</v>
      </c>
    </row>
    <row r="1759" spans="1:7" x14ac:dyDescent="0.25">
      <c r="A1759" t="s">
        <v>76</v>
      </c>
      <c r="B1759" t="s">
        <v>56</v>
      </c>
      <c r="C1759">
        <v>1</v>
      </c>
      <c r="D1759">
        <v>1988</v>
      </c>
      <c r="E1759" t="s">
        <v>35</v>
      </c>
      <c r="F1759" t="s">
        <v>211</v>
      </c>
      <c r="G1759" t="s">
        <v>25</v>
      </c>
    </row>
    <row r="1760" spans="1:7" x14ac:dyDescent="0.25">
      <c r="A1760" t="s">
        <v>29</v>
      </c>
      <c r="B1760" t="s">
        <v>56</v>
      </c>
      <c r="C1760">
        <v>3</v>
      </c>
      <c r="D1760">
        <v>1988</v>
      </c>
      <c r="E1760" t="s">
        <v>35</v>
      </c>
      <c r="F1760" t="s">
        <v>211</v>
      </c>
      <c r="G1760" t="s">
        <v>25</v>
      </c>
    </row>
    <row r="1761" spans="1:7" x14ac:dyDescent="0.25">
      <c r="A1761" t="s">
        <v>69</v>
      </c>
      <c r="B1761" t="s">
        <v>56</v>
      </c>
      <c r="C1761">
        <v>6</v>
      </c>
      <c r="D1761">
        <v>1988</v>
      </c>
      <c r="E1761" t="s">
        <v>35</v>
      </c>
      <c r="F1761" t="s">
        <v>211</v>
      </c>
      <c r="G1761" t="s">
        <v>25</v>
      </c>
    </row>
    <row r="1762" spans="1:7" x14ac:dyDescent="0.25">
      <c r="A1762" t="s">
        <v>33</v>
      </c>
      <c r="B1762" t="s">
        <v>56</v>
      </c>
      <c r="C1762">
        <v>10</v>
      </c>
      <c r="D1762">
        <v>1988</v>
      </c>
      <c r="E1762" t="s">
        <v>35</v>
      </c>
      <c r="F1762" t="s">
        <v>211</v>
      </c>
      <c r="G1762" t="s">
        <v>25</v>
      </c>
    </row>
    <row r="1763" spans="1:7" x14ac:dyDescent="0.25">
      <c r="A1763" t="s">
        <v>71</v>
      </c>
      <c r="B1763" t="s">
        <v>56</v>
      </c>
      <c r="C1763">
        <v>3</v>
      </c>
      <c r="D1763">
        <v>1988</v>
      </c>
      <c r="E1763" t="s">
        <v>35</v>
      </c>
      <c r="F1763" t="s">
        <v>211</v>
      </c>
      <c r="G1763" t="s">
        <v>25</v>
      </c>
    </row>
    <row r="1764" spans="1:7" x14ac:dyDescent="0.25">
      <c r="A1764" t="s">
        <v>78</v>
      </c>
      <c r="B1764" t="s">
        <v>56</v>
      </c>
      <c r="C1764">
        <v>4</v>
      </c>
      <c r="D1764">
        <v>1988</v>
      </c>
      <c r="E1764" t="s">
        <v>35</v>
      </c>
      <c r="F1764" t="s">
        <v>211</v>
      </c>
      <c r="G1764" t="s">
        <v>25</v>
      </c>
    </row>
    <row r="1765" spans="1:7" x14ac:dyDescent="0.25">
      <c r="A1765" t="s">
        <v>37</v>
      </c>
      <c r="B1765" t="s">
        <v>29</v>
      </c>
      <c r="C1765">
        <v>5</v>
      </c>
      <c r="D1765">
        <v>1988</v>
      </c>
      <c r="E1765" t="s">
        <v>35</v>
      </c>
      <c r="F1765" t="s">
        <v>211</v>
      </c>
      <c r="G1765" t="s">
        <v>25</v>
      </c>
    </row>
    <row r="1766" spans="1:7" x14ac:dyDescent="0.25">
      <c r="A1766" t="s">
        <v>48</v>
      </c>
      <c r="B1766" t="s">
        <v>29</v>
      </c>
      <c r="C1766">
        <v>8</v>
      </c>
      <c r="D1766">
        <v>1988</v>
      </c>
      <c r="E1766" t="s">
        <v>35</v>
      </c>
      <c r="F1766" t="s">
        <v>211</v>
      </c>
      <c r="G1766" t="s">
        <v>25</v>
      </c>
    </row>
    <row r="1767" spans="1:7" x14ac:dyDescent="0.25">
      <c r="A1767" t="s">
        <v>49</v>
      </c>
      <c r="B1767" t="s">
        <v>29</v>
      </c>
      <c r="C1767">
        <v>8</v>
      </c>
      <c r="D1767">
        <v>1988</v>
      </c>
      <c r="E1767" t="s">
        <v>35</v>
      </c>
      <c r="F1767" t="s">
        <v>211</v>
      </c>
      <c r="G1767" t="s">
        <v>25</v>
      </c>
    </row>
    <row r="1768" spans="1:7" x14ac:dyDescent="0.25">
      <c r="A1768" t="s">
        <v>52</v>
      </c>
      <c r="B1768" t="s">
        <v>29</v>
      </c>
      <c r="C1768">
        <v>2</v>
      </c>
      <c r="D1768">
        <v>1988</v>
      </c>
      <c r="E1768" t="s">
        <v>35</v>
      </c>
      <c r="F1768" t="s">
        <v>211</v>
      </c>
      <c r="G1768" t="s">
        <v>25</v>
      </c>
    </row>
    <row r="1769" spans="1:7" x14ac:dyDescent="0.25">
      <c r="A1769" t="s">
        <v>77</v>
      </c>
      <c r="B1769" t="s">
        <v>29</v>
      </c>
      <c r="C1769">
        <v>3</v>
      </c>
      <c r="D1769">
        <v>1988</v>
      </c>
      <c r="E1769" t="s">
        <v>35</v>
      </c>
      <c r="F1769" t="s">
        <v>211</v>
      </c>
      <c r="G1769" t="s">
        <v>25</v>
      </c>
    </row>
    <row r="1770" spans="1:7" x14ac:dyDescent="0.25">
      <c r="A1770" t="s">
        <v>69</v>
      </c>
      <c r="B1770" t="s">
        <v>29</v>
      </c>
      <c r="C1770">
        <v>7</v>
      </c>
      <c r="D1770">
        <v>1988</v>
      </c>
      <c r="E1770" t="s">
        <v>35</v>
      </c>
      <c r="F1770" t="s">
        <v>211</v>
      </c>
      <c r="G1770" t="s">
        <v>25</v>
      </c>
    </row>
    <row r="1771" spans="1:7" x14ac:dyDescent="0.25">
      <c r="A1771" t="s">
        <v>33</v>
      </c>
      <c r="B1771" t="s">
        <v>29</v>
      </c>
      <c r="C1771">
        <v>8</v>
      </c>
      <c r="D1771">
        <v>1988</v>
      </c>
      <c r="E1771" t="s">
        <v>35</v>
      </c>
      <c r="F1771" t="s">
        <v>211</v>
      </c>
      <c r="G1771" t="s">
        <v>25</v>
      </c>
    </row>
    <row r="1772" spans="1:7" x14ac:dyDescent="0.25">
      <c r="A1772" t="s">
        <v>37</v>
      </c>
      <c r="B1772" t="s">
        <v>77</v>
      </c>
      <c r="C1772">
        <v>3</v>
      </c>
      <c r="D1772">
        <v>1988</v>
      </c>
      <c r="E1772" t="s">
        <v>35</v>
      </c>
      <c r="F1772" t="s">
        <v>211</v>
      </c>
      <c r="G1772" t="s">
        <v>25</v>
      </c>
    </row>
    <row r="1773" spans="1:7" x14ac:dyDescent="0.25">
      <c r="A1773" t="s">
        <v>17</v>
      </c>
      <c r="B1773" t="s">
        <v>77</v>
      </c>
      <c r="C1773">
        <v>3</v>
      </c>
      <c r="D1773">
        <v>1988</v>
      </c>
      <c r="E1773" t="s">
        <v>35</v>
      </c>
      <c r="F1773" t="s">
        <v>211</v>
      </c>
      <c r="G1773" t="s">
        <v>25</v>
      </c>
    </row>
    <row r="1774" spans="1:7" x14ac:dyDescent="0.25">
      <c r="A1774" t="s">
        <v>75</v>
      </c>
      <c r="B1774" t="s">
        <v>77</v>
      </c>
      <c r="C1774">
        <v>5</v>
      </c>
      <c r="D1774">
        <v>1988</v>
      </c>
      <c r="E1774" t="s">
        <v>35</v>
      </c>
      <c r="F1774" t="s">
        <v>211</v>
      </c>
      <c r="G1774" t="s">
        <v>25</v>
      </c>
    </row>
    <row r="1775" spans="1:7" x14ac:dyDescent="0.25">
      <c r="A1775" t="s">
        <v>48</v>
      </c>
      <c r="B1775" t="s">
        <v>77</v>
      </c>
      <c r="C1775">
        <v>7</v>
      </c>
      <c r="D1775">
        <v>1988</v>
      </c>
      <c r="E1775" t="s">
        <v>35</v>
      </c>
      <c r="F1775" t="s">
        <v>211</v>
      </c>
      <c r="G1775" t="s">
        <v>25</v>
      </c>
    </row>
    <row r="1776" spans="1:7" x14ac:dyDescent="0.25">
      <c r="A1776" t="s">
        <v>52</v>
      </c>
      <c r="B1776" t="s">
        <v>77</v>
      </c>
      <c r="C1776">
        <v>1</v>
      </c>
      <c r="D1776">
        <v>1988</v>
      </c>
      <c r="E1776" t="s">
        <v>35</v>
      </c>
      <c r="F1776" t="s">
        <v>211</v>
      </c>
      <c r="G1776" t="s">
        <v>25</v>
      </c>
    </row>
    <row r="1777" spans="1:7" x14ac:dyDescent="0.25">
      <c r="A1777" t="s">
        <v>53</v>
      </c>
      <c r="B1777" t="s">
        <v>77</v>
      </c>
      <c r="C1777">
        <v>7</v>
      </c>
      <c r="D1777">
        <v>1988</v>
      </c>
      <c r="E1777" t="s">
        <v>35</v>
      </c>
      <c r="F1777" t="s">
        <v>211</v>
      </c>
      <c r="G1777" t="s">
        <v>25</v>
      </c>
    </row>
    <row r="1778" spans="1:7" x14ac:dyDescent="0.25">
      <c r="A1778" t="s">
        <v>55</v>
      </c>
      <c r="B1778" t="s">
        <v>77</v>
      </c>
      <c r="C1778">
        <v>5</v>
      </c>
      <c r="D1778">
        <v>1988</v>
      </c>
      <c r="E1778" t="s">
        <v>35</v>
      </c>
      <c r="F1778" t="s">
        <v>211</v>
      </c>
      <c r="G1778" t="s">
        <v>25</v>
      </c>
    </row>
    <row r="1779" spans="1:7" x14ac:dyDescent="0.25">
      <c r="A1779" t="s">
        <v>76</v>
      </c>
      <c r="B1779" t="s">
        <v>77</v>
      </c>
      <c r="C1779">
        <v>8</v>
      </c>
      <c r="D1779">
        <v>1988</v>
      </c>
      <c r="E1779" t="s">
        <v>35</v>
      </c>
      <c r="F1779" t="s">
        <v>211</v>
      </c>
      <c r="G1779" t="s">
        <v>25</v>
      </c>
    </row>
    <row r="1780" spans="1:7" x14ac:dyDescent="0.25">
      <c r="A1780" t="s">
        <v>56</v>
      </c>
      <c r="B1780" t="s">
        <v>77</v>
      </c>
      <c r="C1780">
        <v>1</v>
      </c>
      <c r="D1780">
        <v>1988</v>
      </c>
      <c r="E1780" t="s">
        <v>35</v>
      </c>
      <c r="F1780" t="s">
        <v>211</v>
      </c>
      <c r="G1780" t="s">
        <v>25</v>
      </c>
    </row>
    <row r="1781" spans="1:7" x14ac:dyDescent="0.25">
      <c r="A1781" t="s">
        <v>29</v>
      </c>
      <c r="B1781" t="s">
        <v>77</v>
      </c>
      <c r="C1781">
        <v>4</v>
      </c>
      <c r="D1781">
        <v>1988</v>
      </c>
      <c r="E1781" t="s">
        <v>35</v>
      </c>
      <c r="F1781" t="s">
        <v>211</v>
      </c>
      <c r="G1781" t="s">
        <v>25</v>
      </c>
    </row>
    <row r="1782" spans="1:7" x14ac:dyDescent="0.25">
      <c r="A1782" t="s">
        <v>70</v>
      </c>
      <c r="B1782" t="s">
        <v>77</v>
      </c>
      <c r="C1782">
        <v>8</v>
      </c>
      <c r="D1782">
        <v>1988</v>
      </c>
      <c r="E1782" t="s">
        <v>35</v>
      </c>
      <c r="F1782" t="s">
        <v>211</v>
      </c>
      <c r="G1782" t="s">
        <v>25</v>
      </c>
    </row>
    <row r="1783" spans="1:7" x14ac:dyDescent="0.25">
      <c r="A1783" t="s">
        <v>71</v>
      </c>
      <c r="B1783" t="s">
        <v>77</v>
      </c>
      <c r="C1783">
        <v>7</v>
      </c>
      <c r="D1783">
        <v>1988</v>
      </c>
      <c r="E1783" t="s">
        <v>35</v>
      </c>
      <c r="F1783" t="s">
        <v>211</v>
      </c>
      <c r="G1783" t="s">
        <v>25</v>
      </c>
    </row>
    <row r="1784" spans="1:7" x14ac:dyDescent="0.25">
      <c r="A1784" t="s">
        <v>78</v>
      </c>
      <c r="B1784" t="s">
        <v>77</v>
      </c>
      <c r="C1784">
        <v>12</v>
      </c>
      <c r="D1784">
        <v>1988</v>
      </c>
      <c r="E1784" t="s">
        <v>35</v>
      </c>
      <c r="F1784" t="s">
        <v>211</v>
      </c>
      <c r="G1784" t="s">
        <v>25</v>
      </c>
    </row>
    <row r="1785" spans="1:7" x14ac:dyDescent="0.25">
      <c r="A1785" t="s">
        <v>37</v>
      </c>
      <c r="B1785" t="s">
        <v>69</v>
      </c>
      <c r="C1785">
        <v>8</v>
      </c>
      <c r="D1785">
        <v>1988</v>
      </c>
      <c r="E1785" t="s">
        <v>35</v>
      </c>
      <c r="F1785" t="s">
        <v>211</v>
      </c>
      <c r="G1785" t="s">
        <v>25</v>
      </c>
    </row>
    <row r="1786" spans="1:7" x14ac:dyDescent="0.25">
      <c r="A1786" t="s">
        <v>17</v>
      </c>
      <c r="B1786" t="s">
        <v>69</v>
      </c>
      <c r="C1786">
        <v>6</v>
      </c>
      <c r="D1786">
        <v>1988</v>
      </c>
      <c r="E1786" t="s">
        <v>35</v>
      </c>
      <c r="F1786" t="s">
        <v>211</v>
      </c>
      <c r="G1786" t="s">
        <v>25</v>
      </c>
    </row>
    <row r="1787" spans="1:7" x14ac:dyDescent="0.25">
      <c r="A1787" t="s">
        <v>75</v>
      </c>
      <c r="B1787" t="s">
        <v>69</v>
      </c>
      <c r="C1787">
        <v>1</v>
      </c>
      <c r="D1787">
        <v>1988</v>
      </c>
      <c r="E1787" t="s">
        <v>35</v>
      </c>
      <c r="F1787" t="s">
        <v>211</v>
      </c>
      <c r="G1787" t="s">
        <v>25</v>
      </c>
    </row>
    <row r="1788" spans="1:7" x14ac:dyDescent="0.25">
      <c r="A1788" t="s">
        <v>53</v>
      </c>
      <c r="B1788" t="s">
        <v>69</v>
      </c>
      <c r="C1788">
        <v>8</v>
      </c>
      <c r="D1788">
        <v>1988</v>
      </c>
      <c r="E1788" t="s">
        <v>35</v>
      </c>
      <c r="F1788" t="s">
        <v>211</v>
      </c>
      <c r="G1788" t="s">
        <v>25</v>
      </c>
    </row>
    <row r="1789" spans="1:7" x14ac:dyDescent="0.25">
      <c r="A1789" t="s">
        <v>55</v>
      </c>
      <c r="B1789" t="s">
        <v>69</v>
      </c>
      <c r="C1789">
        <v>2</v>
      </c>
      <c r="D1789">
        <v>1988</v>
      </c>
      <c r="E1789" t="s">
        <v>35</v>
      </c>
      <c r="F1789" t="s">
        <v>211</v>
      </c>
      <c r="G1789" t="s">
        <v>25</v>
      </c>
    </row>
    <row r="1790" spans="1:7" x14ac:dyDescent="0.25">
      <c r="A1790" t="s">
        <v>56</v>
      </c>
      <c r="B1790" t="s">
        <v>69</v>
      </c>
      <c r="C1790">
        <v>2</v>
      </c>
      <c r="D1790">
        <v>1988</v>
      </c>
      <c r="E1790" t="s">
        <v>35</v>
      </c>
      <c r="F1790" t="s">
        <v>211</v>
      </c>
      <c r="G1790" t="s">
        <v>25</v>
      </c>
    </row>
    <row r="1791" spans="1:7" x14ac:dyDescent="0.25">
      <c r="A1791" t="s">
        <v>29</v>
      </c>
      <c r="B1791" t="s">
        <v>69</v>
      </c>
      <c r="C1791">
        <v>8</v>
      </c>
      <c r="D1791">
        <v>1988</v>
      </c>
      <c r="E1791" t="s">
        <v>35</v>
      </c>
      <c r="F1791" t="s">
        <v>211</v>
      </c>
      <c r="G1791" t="s">
        <v>25</v>
      </c>
    </row>
    <row r="1792" spans="1:7" x14ac:dyDescent="0.25">
      <c r="A1792" t="s">
        <v>77</v>
      </c>
      <c r="B1792" t="s">
        <v>69</v>
      </c>
      <c r="C1792">
        <v>2</v>
      </c>
      <c r="D1792">
        <v>1988</v>
      </c>
      <c r="E1792" t="s">
        <v>35</v>
      </c>
      <c r="F1792" t="s">
        <v>211</v>
      </c>
      <c r="G1792" t="s">
        <v>25</v>
      </c>
    </row>
    <row r="1793" spans="1:7" x14ac:dyDescent="0.25">
      <c r="A1793" t="s">
        <v>33</v>
      </c>
      <c r="B1793" t="s">
        <v>69</v>
      </c>
      <c r="C1793">
        <v>6</v>
      </c>
      <c r="D1793">
        <v>1988</v>
      </c>
      <c r="E1793" t="s">
        <v>35</v>
      </c>
      <c r="F1793" t="s">
        <v>211</v>
      </c>
      <c r="G1793" t="s">
        <v>25</v>
      </c>
    </row>
    <row r="1794" spans="1:7" x14ac:dyDescent="0.25">
      <c r="A1794" t="s">
        <v>17</v>
      </c>
      <c r="B1794" t="s">
        <v>70</v>
      </c>
      <c r="C1794">
        <v>1</v>
      </c>
      <c r="D1794">
        <v>1988</v>
      </c>
      <c r="E1794" t="s">
        <v>35</v>
      </c>
      <c r="F1794" t="s">
        <v>211</v>
      </c>
      <c r="G1794" t="s">
        <v>25</v>
      </c>
    </row>
    <row r="1795" spans="1:7" x14ac:dyDescent="0.25">
      <c r="A1795" t="s">
        <v>75</v>
      </c>
      <c r="B1795" t="s">
        <v>70</v>
      </c>
      <c r="C1795">
        <v>8</v>
      </c>
      <c r="D1795">
        <v>1988</v>
      </c>
      <c r="E1795" t="s">
        <v>35</v>
      </c>
      <c r="F1795" t="s">
        <v>211</v>
      </c>
      <c r="G1795" t="s">
        <v>25</v>
      </c>
    </row>
    <row r="1796" spans="1:7" x14ac:dyDescent="0.25">
      <c r="A1796" t="s">
        <v>55</v>
      </c>
      <c r="B1796" t="s">
        <v>70</v>
      </c>
      <c r="C1796">
        <v>3</v>
      </c>
      <c r="D1796">
        <v>1988</v>
      </c>
      <c r="E1796" t="s">
        <v>35</v>
      </c>
      <c r="F1796" t="s">
        <v>211</v>
      </c>
      <c r="G1796" t="s">
        <v>25</v>
      </c>
    </row>
    <row r="1797" spans="1:7" x14ac:dyDescent="0.25">
      <c r="A1797" t="s">
        <v>76</v>
      </c>
      <c r="B1797" t="s">
        <v>70</v>
      </c>
      <c r="C1797">
        <v>5</v>
      </c>
      <c r="D1797">
        <v>1988</v>
      </c>
      <c r="E1797" t="s">
        <v>35</v>
      </c>
      <c r="F1797" t="s">
        <v>211</v>
      </c>
      <c r="G1797" t="s">
        <v>25</v>
      </c>
    </row>
    <row r="1798" spans="1:7" x14ac:dyDescent="0.25">
      <c r="A1798" t="s">
        <v>29</v>
      </c>
      <c r="B1798" t="s">
        <v>70</v>
      </c>
      <c r="C1798">
        <v>10</v>
      </c>
      <c r="D1798">
        <v>1988</v>
      </c>
      <c r="E1798" t="s">
        <v>35</v>
      </c>
      <c r="F1798" t="s">
        <v>211</v>
      </c>
      <c r="G1798" t="s">
        <v>25</v>
      </c>
    </row>
    <row r="1799" spans="1:7" x14ac:dyDescent="0.25">
      <c r="A1799" t="s">
        <v>77</v>
      </c>
      <c r="B1799" t="s">
        <v>70</v>
      </c>
      <c r="C1799">
        <v>12</v>
      </c>
      <c r="D1799">
        <v>1988</v>
      </c>
      <c r="E1799" t="s">
        <v>35</v>
      </c>
      <c r="F1799" t="s">
        <v>211</v>
      </c>
      <c r="G1799" t="s">
        <v>25</v>
      </c>
    </row>
    <row r="1800" spans="1:7" x14ac:dyDescent="0.25">
      <c r="A1800" t="s">
        <v>71</v>
      </c>
      <c r="B1800" t="s">
        <v>70</v>
      </c>
      <c r="C1800">
        <v>8</v>
      </c>
      <c r="D1800">
        <v>1988</v>
      </c>
      <c r="E1800" t="s">
        <v>35</v>
      </c>
      <c r="F1800" t="s">
        <v>211</v>
      </c>
      <c r="G1800" t="s">
        <v>25</v>
      </c>
    </row>
    <row r="1801" spans="1:7" x14ac:dyDescent="0.25">
      <c r="A1801" t="s">
        <v>78</v>
      </c>
      <c r="B1801" t="s">
        <v>70</v>
      </c>
      <c r="C1801">
        <v>2</v>
      </c>
      <c r="D1801">
        <v>1988</v>
      </c>
      <c r="E1801" t="s">
        <v>35</v>
      </c>
      <c r="F1801" t="s">
        <v>211</v>
      </c>
      <c r="G1801" t="s">
        <v>25</v>
      </c>
    </row>
    <row r="1802" spans="1:7" x14ac:dyDescent="0.25">
      <c r="A1802" t="s">
        <v>17</v>
      </c>
      <c r="B1802" t="s">
        <v>33</v>
      </c>
      <c r="C1802">
        <v>4</v>
      </c>
      <c r="D1802">
        <v>1988</v>
      </c>
      <c r="E1802" t="s">
        <v>35</v>
      </c>
      <c r="F1802" t="s">
        <v>211</v>
      </c>
      <c r="G1802" t="s">
        <v>25</v>
      </c>
    </row>
    <row r="1803" spans="1:7" x14ac:dyDescent="0.25">
      <c r="A1803" t="s">
        <v>48</v>
      </c>
      <c r="B1803" t="s">
        <v>33</v>
      </c>
      <c r="C1803">
        <v>5</v>
      </c>
      <c r="D1803">
        <v>1988</v>
      </c>
      <c r="E1803" t="s">
        <v>35</v>
      </c>
      <c r="F1803" t="s">
        <v>211</v>
      </c>
      <c r="G1803" t="s">
        <v>25</v>
      </c>
    </row>
    <row r="1804" spans="1:7" x14ac:dyDescent="0.25">
      <c r="A1804" t="s">
        <v>49</v>
      </c>
      <c r="B1804" t="s">
        <v>33</v>
      </c>
      <c r="C1804">
        <v>1</v>
      </c>
      <c r="D1804">
        <v>1988</v>
      </c>
      <c r="E1804" t="s">
        <v>35</v>
      </c>
      <c r="F1804" t="s">
        <v>211</v>
      </c>
      <c r="G1804" t="s">
        <v>25</v>
      </c>
    </row>
    <row r="1805" spans="1:7" x14ac:dyDescent="0.25">
      <c r="A1805" t="s">
        <v>52</v>
      </c>
      <c r="B1805" t="s">
        <v>33</v>
      </c>
      <c r="C1805">
        <v>12</v>
      </c>
      <c r="D1805">
        <v>1988</v>
      </c>
      <c r="E1805" t="s">
        <v>35</v>
      </c>
      <c r="F1805" t="s">
        <v>211</v>
      </c>
      <c r="G1805" t="s">
        <v>25</v>
      </c>
    </row>
    <row r="1806" spans="1:7" x14ac:dyDescent="0.25">
      <c r="A1806" t="s">
        <v>53</v>
      </c>
      <c r="B1806" t="s">
        <v>33</v>
      </c>
      <c r="C1806">
        <v>10</v>
      </c>
      <c r="D1806">
        <v>1988</v>
      </c>
      <c r="E1806" t="s">
        <v>35</v>
      </c>
      <c r="F1806" t="s">
        <v>211</v>
      </c>
      <c r="G1806" t="s">
        <v>25</v>
      </c>
    </row>
    <row r="1807" spans="1:7" x14ac:dyDescent="0.25">
      <c r="A1807" t="s">
        <v>55</v>
      </c>
      <c r="B1807" t="s">
        <v>33</v>
      </c>
      <c r="C1807">
        <v>7</v>
      </c>
      <c r="D1807">
        <v>1988</v>
      </c>
      <c r="E1807" t="s">
        <v>35</v>
      </c>
      <c r="F1807" t="s">
        <v>211</v>
      </c>
      <c r="G1807" t="s">
        <v>25</v>
      </c>
    </row>
    <row r="1808" spans="1:7" x14ac:dyDescent="0.25">
      <c r="A1808" t="s">
        <v>76</v>
      </c>
      <c r="B1808" t="s">
        <v>33</v>
      </c>
      <c r="C1808">
        <v>10</v>
      </c>
      <c r="D1808">
        <v>1988</v>
      </c>
      <c r="E1808" t="s">
        <v>35</v>
      </c>
      <c r="F1808" t="s">
        <v>211</v>
      </c>
      <c r="G1808" t="s">
        <v>25</v>
      </c>
    </row>
    <row r="1809" spans="1:7" x14ac:dyDescent="0.25">
      <c r="A1809" t="s">
        <v>56</v>
      </c>
      <c r="B1809" t="s">
        <v>33</v>
      </c>
      <c r="C1809">
        <v>4</v>
      </c>
      <c r="D1809">
        <v>1988</v>
      </c>
      <c r="E1809" t="s">
        <v>35</v>
      </c>
      <c r="F1809" t="s">
        <v>211</v>
      </c>
      <c r="G1809" t="s">
        <v>25</v>
      </c>
    </row>
    <row r="1810" spans="1:7" x14ac:dyDescent="0.25">
      <c r="A1810" t="s">
        <v>29</v>
      </c>
      <c r="B1810" t="s">
        <v>33</v>
      </c>
      <c r="C1810">
        <v>7</v>
      </c>
      <c r="D1810">
        <v>1988</v>
      </c>
      <c r="E1810" t="s">
        <v>35</v>
      </c>
      <c r="F1810" t="s">
        <v>211</v>
      </c>
      <c r="G1810" t="s">
        <v>25</v>
      </c>
    </row>
    <row r="1811" spans="1:7" x14ac:dyDescent="0.25">
      <c r="A1811" t="s">
        <v>77</v>
      </c>
      <c r="B1811" t="s">
        <v>33</v>
      </c>
      <c r="C1811">
        <v>8</v>
      </c>
      <c r="D1811">
        <v>1988</v>
      </c>
      <c r="E1811" t="s">
        <v>35</v>
      </c>
      <c r="F1811" t="s">
        <v>211</v>
      </c>
      <c r="G1811" t="s">
        <v>25</v>
      </c>
    </row>
    <row r="1812" spans="1:7" x14ac:dyDescent="0.25">
      <c r="A1812" t="s">
        <v>69</v>
      </c>
      <c r="B1812" t="s">
        <v>33</v>
      </c>
      <c r="C1812">
        <v>8</v>
      </c>
      <c r="D1812">
        <v>1988</v>
      </c>
      <c r="E1812" t="s">
        <v>35</v>
      </c>
      <c r="F1812" t="s">
        <v>211</v>
      </c>
      <c r="G1812" t="s">
        <v>25</v>
      </c>
    </row>
    <row r="1813" spans="1:7" x14ac:dyDescent="0.25">
      <c r="A1813" t="s">
        <v>70</v>
      </c>
      <c r="B1813" t="s">
        <v>33</v>
      </c>
      <c r="C1813">
        <v>12</v>
      </c>
      <c r="D1813">
        <v>1988</v>
      </c>
      <c r="E1813" t="s">
        <v>35</v>
      </c>
      <c r="F1813" t="s">
        <v>211</v>
      </c>
      <c r="G1813" t="s">
        <v>25</v>
      </c>
    </row>
    <row r="1814" spans="1:7" x14ac:dyDescent="0.25">
      <c r="A1814" t="s">
        <v>71</v>
      </c>
      <c r="B1814" t="s">
        <v>33</v>
      </c>
      <c r="C1814">
        <v>10</v>
      </c>
      <c r="D1814">
        <v>1988</v>
      </c>
      <c r="E1814" t="s">
        <v>35</v>
      </c>
      <c r="F1814" t="s">
        <v>211</v>
      </c>
      <c r="G1814" t="s">
        <v>25</v>
      </c>
    </row>
    <row r="1815" spans="1:7" x14ac:dyDescent="0.25">
      <c r="A1815" t="s">
        <v>78</v>
      </c>
      <c r="B1815" t="s">
        <v>33</v>
      </c>
      <c r="C1815">
        <v>10</v>
      </c>
      <c r="D1815">
        <v>1988</v>
      </c>
      <c r="E1815" t="s">
        <v>35</v>
      </c>
      <c r="F1815" t="s">
        <v>211</v>
      </c>
      <c r="G1815" t="s">
        <v>25</v>
      </c>
    </row>
    <row r="1816" spans="1:7" x14ac:dyDescent="0.25">
      <c r="A1816" t="s">
        <v>52</v>
      </c>
      <c r="B1816" t="s">
        <v>71</v>
      </c>
      <c r="C1816">
        <v>6</v>
      </c>
      <c r="D1816">
        <v>1988</v>
      </c>
      <c r="E1816" t="s">
        <v>35</v>
      </c>
      <c r="F1816" t="s">
        <v>211</v>
      </c>
      <c r="G1816" t="s">
        <v>25</v>
      </c>
    </row>
    <row r="1817" spans="1:7" x14ac:dyDescent="0.25">
      <c r="A1817" t="s">
        <v>53</v>
      </c>
      <c r="B1817" t="s">
        <v>71</v>
      </c>
      <c r="C1817">
        <v>12</v>
      </c>
      <c r="D1817">
        <v>1988</v>
      </c>
      <c r="E1817" t="s">
        <v>35</v>
      </c>
      <c r="F1817" t="s">
        <v>211</v>
      </c>
      <c r="G1817" t="s">
        <v>25</v>
      </c>
    </row>
    <row r="1818" spans="1:7" x14ac:dyDescent="0.25">
      <c r="A1818" t="s">
        <v>76</v>
      </c>
      <c r="B1818" t="s">
        <v>71</v>
      </c>
      <c r="C1818">
        <v>2</v>
      </c>
      <c r="D1818">
        <v>1988</v>
      </c>
      <c r="E1818" t="s">
        <v>35</v>
      </c>
      <c r="F1818" t="s">
        <v>211</v>
      </c>
      <c r="G1818" t="s">
        <v>25</v>
      </c>
    </row>
    <row r="1819" spans="1:7" x14ac:dyDescent="0.25">
      <c r="A1819" t="s">
        <v>56</v>
      </c>
      <c r="B1819" t="s">
        <v>71</v>
      </c>
      <c r="C1819">
        <v>7</v>
      </c>
      <c r="D1819">
        <v>1988</v>
      </c>
      <c r="E1819" t="s">
        <v>35</v>
      </c>
      <c r="F1819" t="s">
        <v>211</v>
      </c>
      <c r="G1819" t="s">
        <v>25</v>
      </c>
    </row>
    <row r="1820" spans="1:7" x14ac:dyDescent="0.25">
      <c r="A1820" t="s">
        <v>29</v>
      </c>
      <c r="B1820" t="s">
        <v>71</v>
      </c>
      <c r="C1820">
        <v>5</v>
      </c>
      <c r="D1820">
        <v>1988</v>
      </c>
      <c r="E1820" t="s">
        <v>35</v>
      </c>
      <c r="F1820" t="s">
        <v>211</v>
      </c>
      <c r="G1820" t="s">
        <v>25</v>
      </c>
    </row>
    <row r="1821" spans="1:7" x14ac:dyDescent="0.25">
      <c r="A1821" t="s">
        <v>33</v>
      </c>
      <c r="B1821" t="s">
        <v>71</v>
      </c>
      <c r="C1821">
        <v>7</v>
      </c>
      <c r="D1821">
        <v>1988</v>
      </c>
      <c r="E1821" t="s">
        <v>35</v>
      </c>
      <c r="F1821" t="s">
        <v>211</v>
      </c>
      <c r="G1821" t="s">
        <v>25</v>
      </c>
    </row>
    <row r="1822" spans="1:7" x14ac:dyDescent="0.25">
      <c r="A1822" t="s">
        <v>78</v>
      </c>
      <c r="B1822" t="s">
        <v>71</v>
      </c>
      <c r="C1822">
        <v>6</v>
      </c>
      <c r="D1822">
        <v>1988</v>
      </c>
      <c r="E1822" t="s">
        <v>35</v>
      </c>
      <c r="F1822" t="s">
        <v>211</v>
      </c>
      <c r="G1822" t="s">
        <v>25</v>
      </c>
    </row>
    <row r="1823" spans="1:7" x14ac:dyDescent="0.25">
      <c r="A1823" t="s">
        <v>37</v>
      </c>
      <c r="B1823" t="s">
        <v>78</v>
      </c>
      <c r="C1823">
        <v>10</v>
      </c>
      <c r="D1823">
        <v>1988</v>
      </c>
      <c r="E1823" t="s">
        <v>35</v>
      </c>
      <c r="F1823" t="s">
        <v>211</v>
      </c>
      <c r="G1823" t="s">
        <v>25</v>
      </c>
    </row>
    <row r="1824" spans="1:7" x14ac:dyDescent="0.25">
      <c r="A1824" t="s">
        <v>17</v>
      </c>
      <c r="B1824" t="s">
        <v>78</v>
      </c>
      <c r="C1824">
        <v>12</v>
      </c>
      <c r="D1824">
        <v>1988</v>
      </c>
      <c r="E1824" t="s">
        <v>35</v>
      </c>
      <c r="F1824" t="s">
        <v>211</v>
      </c>
      <c r="G1824" t="s">
        <v>25</v>
      </c>
    </row>
    <row r="1825" spans="1:7" x14ac:dyDescent="0.25">
      <c r="A1825" t="s">
        <v>75</v>
      </c>
      <c r="B1825" t="s">
        <v>78</v>
      </c>
      <c r="C1825">
        <v>10</v>
      </c>
      <c r="D1825">
        <v>1988</v>
      </c>
      <c r="E1825" t="s">
        <v>35</v>
      </c>
      <c r="F1825" t="s">
        <v>211</v>
      </c>
      <c r="G1825" t="s">
        <v>25</v>
      </c>
    </row>
    <row r="1826" spans="1:7" x14ac:dyDescent="0.25">
      <c r="A1826" t="s">
        <v>48</v>
      </c>
      <c r="B1826" t="s">
        <v>78</v>
      </c>
      <c r="C1826">
        <v>10</v>
      </c>
      <c r="D1826">
        <v>1988</v>
      </c>
      <c r="E1826" t="s">
        <v>35</v>
      </c>
      <c r="F1826" t="s">
        <v>211</v>
      </c>
      <c r="G1826" t="s">
        <v>25</v>
      </c>
    </row>
    <row r="1827" spans="1:7" x14ac:dyDescent="0.25">
      <c r="A1827" t="s">
        <v>52</v>
      </c>
      <c r="B1827" t="s">
        <v>78</v>
      </c>
      <c r="C1827">
        <v>10</v>
      </c>
      <c r="D1827">
        <v>1988</v>
      </c>
      <c r="E1827" t="s">
        <v>35</v>
      </c>
      <c r="F1827" t="s">
        <v>211</v>
      </c>
      <c r="G1827" t="s">
        <v>25</v>
      </c>
    </row>
    <row r="1828" spans="1:7" x14ac:dyDescent="0.25">
      <c r="A1828" t="s">
        <v>53</v>
      </c>
      <c r="B1828" t="s">
        <v>78</v>
      </c>
      <c r="C1828">
        <v>6</v>
      </c>
      <c r="D1828">
        <v>1988</v>
      </c>
      <c r="E1828" t="s">
        <v>35</v>
      </c>
      <c r="F1828" t="s">
        <v>211</v>
      </c>
      <c r="G1828" t="s">
        <v>25</v>
      </c>
    </row>
    <row r="1829" spans="1:7" x14ac:dyDescent="0.25">
      <c r="A1829" t="s">
        <v>55</v>
      </c>
      <c r="B1829" t="s">
        <v>78</v>
      </c>
      <c r="C1829">
        <v>1</v>
      </c>
      <c r="D1829">
        <v>1988</v>
      </c>
      <c r="E1829" t="s">
        <v>35</v>
      </c>
      <c r="F1829" t="s">
        <v>211</v>
      </c>
      <c r="G1829" t="s">
        <v>25</v>
      </c>
    </row>
    <row r="1830" spans="1:7" x14ac:dyDescent="0.25">
      <c r="A1830" t="s">
        <v>76</v>
      </c>
      <c r="B1830" t="s">
        <v>78</v>
      </c>
      <c r="C1830">
        <v>7</v>
      </c>
      <c r="D1830">
        <v>1988</v>
      </c>
      <c r="E1830" t="s">
        <v>35</v>
      </c>
      <c r="F1830" t="s">
        <v>211</v>
      </c>
      <c r="G1830" t="s">
        <v>25</v>
      </c>
    </row>
    <row r="1831" spans="1:7" x14ac:dyDescent="0.25">
      <c r="A1831" t="s">
        <v>56</v>
      </c>
      <c r="B1831" t="s">
        <v>78</v>
      </c>
      <c r="C1831">
        <v>10</v>
      </c>
      <c r="D1831">
        <v>1988</v>
      </c>
      <c r="E1831" t="s">
        <v>35</v>
      </c>
      <c r="F1831" t="s">
        <v>211</v>
      </c>
      <c r="G1831" t="s">
        <v>25</v>
      </c>
    </row>
    <row r="1832" spans="1:7" x14ac:dyDescent="0.25">
      <c r="A1832" t="s">
        <v>29</v>
      </c>
      <c r="B1832" t="s">
        <v>78</v>
      </c>
      <c r="C1832">
        <v>12</v>
      </c>
      <c r="D1832">
        <v>1988</v>
      </c>
      <c r="E1832" t="s">
        <v>35</v>
      </c>
      <c r="F1832" t="s">
        <v>211</v>
      </c>
      <c r="G1832" t="s">
        <v>25</v>
      </c>
    </row>
    <row r="1833" spans="1:7" x14ac:dyDescent="0.25">
      <c r="A1833" t="s">
        <v>77</v>
      </c>
      <c r="B1833" t="s">
        <v>78</v>
      </c>
      <c r="C1833">
        <v>5</v>
      </c>
      <c r="D1833">
        <v>1988</v>
      </c>
      <c r="E1833" t="s">
        <v>35</v>
      </c>
      <c r="F1833" t="s">
        <v>211</v>
      </c>
      <c r="G1833" t="s">
        <v>25</v>
      </c>
    </row>
    <row r="1834" spans="1:7" x14ac:dyDescent="0.25">
      <c r="A1834" t="s">
        <v>69</v>
      </c>
      <c r="B1834" t="s">
        <v>78</v>
      </c>
      <c r="C1834">
        <v>10</v>
      </c>
      <c r="D1834">
        <v>1988</v>
      </c>
      <c r="E1834" t="s">
        <v>35</v>
      </c>
      <c r="F1834" t="s">
        <v>211</v>
      </c>
      <c r="G1834" t="s">
        <v>25</v>
      </c>
    </row>
    <row r="1835" spans="1:7" x14ac:dyDescent="0.25">
      <c r="A1835" t="s">
        <v>70</v>
      </c>
      <c r="B1835" t="s">
        <v>78</v>
      </c>
      <c r="C1835">
        <v>5</v>
      </c>
      <c r="D1835">
        <v>1988</v>
      </c>
      <c r="E1835" t="s">
        <v>35</v>
      </c>
      <c r="F1835" t="s">
        <v>211</v>
      </c>
      <c r="G1835" t="s">
        <v>25</v>
      </c>
    </row>
    <row r="1836" spans="1:7" x14ac:dyDescent="0.25">
      <c r="A1836" t="s">
        <v>33</v>
      </c>
      <c r="B1836" t="s">
        <v>78</v>
      </c>
      <c r="C1836">
        <v>5</v>
      </c>
      <c r="D1836">
        <v>1988</v>
      </c>
      <c r="E1836" t="s">
        <v>35</v>
      </c>
      <c r="F1836" t="s">
        <v>211</v>
      </c>
      <c r="G1836" t="s">
        <v>25</v>
      </c>
    </row>
    <row r="1837" spans="1:7" x14ac:dyDescent="0.25">
      <c r="A1837" t="s">
        <v>17</v>
      </c>
      <c r="B1837" t="s">
        <v>37</v>
      </c>
      <c r="C1837">
        <v>12</v>
      </c>
      <c r="D1837">
        <v>1989</v>
      </c>
      <c r="E1837" t="s">
        <v>35</v>
      </c>
      <c r="F1837" t="s">
        <v>212</v>
      </c>
      <c r="G1837" t="s">
        <v>25</v>
      </c>
    </row>
    <row r="1838" spans="1:7" x14ac:dyDescent="0.25">
      <c r="A1838" t="s">
        <v>43</v>
      </c>
      <c r="B1838" t="s">
        <v>37</v>
      </c>
      <c r="C1838">
        <v>10</v>
      </c>
      <c r="D1838">
        <v>1989</v>
      </c>
      <c r="E1838" t="s">
        <v>35</v>
      </c>
      <c r="F1838" t="s">
        <v>212</v>
      </c>
      <c r="G1838" t="s">
        <v>25</v>
      </c>
    </row>
    <row r="1839" spans="1:7" x14ac:dyDescent="0.25">
      <c r="A1839" t="s">
        <v>75</v>
      </c>
      <c r="B1839" t="s">
        <v>37</v>
      </c>
      <c r="C1839">
        <v>4</v>
      </c>
      <c r="D1839">
        <v>1989</v>
      </c>
      <c r="E1839" t="s">
        <v>35</v>
      </c>
      <c r="F1839" t="s">
        <v>212</v>
      </c>
      <c r="G1839" t="s">
        <v>25</v>
      </c>
    </row>
    <row r="1840" spans="1:7" x14ac:dyDescent="0.25">
      <c r="A1840" t="s">
        <v>48</v>
      </c>
      <c r="B1840" t="s">
        <v>37</v>
      </c>
      <c r="C1840">
        <v>1</v>
      </c>
      <c r="D1840">
        <v>1989</v>
      </c>
      <c r="E1840" t="s">
        <v>35</v>
      </c>
      <c r="F1840" t="s">
        <v>212</v>
      </c>
      <c r="G1840" t="s">
        <v>25</v>
      </c>
    </row>
    <row r="1841" spans="1:7" x14ac:dyDescent="0.25">
      <c r="A1841" t="s">
        <v>52</v>
      </c>
      <c r="B1841" t="s">
        <v>37</v>
      </c>
      <c r="C1841">
        <v>5</v>
      </c>
      <c r="D1841">
        <v>1989</v>
      </c>
      <c r="E1841" t="s">
        <v>35</v>
      </c>
      <c r="F1841" t="s">
        <v>212</v>
      </c>
      <c r="G1841" t="s">
        <v>25</v>
      </c>
    </row>
    <row r="1842" spans="1:7" x14ac:dyDescent="0.25">
      <c r="A1842" t="s">
        <v>53</v>
      </c>
      <c r="B1842" t="s">
        <v>37</v>
      </c>
      <c r="C1842">
        <v>12</v>
      </c>
      <c r="D1842">
        <v>1989</v>
      </c>
      <c r="E1842" t="s">
        <v>35</v>
      </c>
      <c r="F1842" t="s">
        <v>212</v>
      </c>
      <c r="G1842" t="s">
        <v>25</v>
      </c>
    </row>
    <row r="1843" spans="1:7" x14ac:dyDescent="0.25">
      <c r="A1843" t="s">
        <v>55</v>
      </c>
      <c r="B1843" t="s">
        <v>37</v>
      </c>
      <c r="C1843">
        <v>8</v>
      </c>
      <c r="D1843">
        <v>1989</v>
      </c>
      <c r="E1843" t="s">
        <v>35</v>
      </c>
      <c r="F1843" t="s">
        <v>212</v>
      </c>
      <c r="G1843" t="s">
        <v>25</v>
      </c>
    </row>
    <row r="1844" spans="1:7" x14ac:dyDescent="0.25">
      <c r="A1844" t="s">
        <v>56</v>
      </c>
      <c r="B1844" t="s">
        <v>37</v>
      </c>
      <c r="C1844">
        <v>8</v>
      </c>
      <c r="D1844">
        <v>1989</v>
      </c>
      <c r="E1844" t="s">
        <v>35</v>
      </c>
      <c r="F1844" t="s">
        <v>212</v>
      </c>
      <c r="G1844" t="s">
        <v>25</v>
      </c>
    </row>
    <row r="1845" spans="1:7" x14ac:dyDescent="0.25">
      <c r="A1845" t="s">
        <v>29</v>
      </c>
      <c r="B1845" t="s">
        <v>37</v>
      </c>
      <c r="C1845">
        <v>12</v>
      </c>
      <c r="D1845">
        <v>1989</v>
      </c>
      <c r="E1845" t="s">
        <v>35</v>
      </c>
      <c r="F1845" t="s">
        <v>212</v>
      </c>
      <c r="G1845" t="s">
        <v>25</v>
      </c>
    </row>
    <row r="1846" spans="1:7" x14ac:dyDescent="0.25">
      <c r="A1846" t="s">
        <v>69</v>
      </c>
      <c r="B1846" t="s">
        <v>37</v>
      </c>
      <c r="C1846">
        <v>2</v>
      </c>
      <c r="D1846">
        <v>1989</v>
      </c>
      <c r="E1846" t="s">
        <v>35</v>
      </c>
      <c r="F1846" t="s">
        <v>212</v>
      </c>
      <c r="G1846" t="s">
        <v>25</v>
      </c>
    </row>
    <row r="1847" spans="1:7" x14ac:dyDescent="0.25">
      <c r="A1847" t="s">
        <v>70</v>
      </c>
      <c r="B1847" t="s">
        <v>37</v>
      </c>
      <c r="C1847">
        <v>7</v>
      </c>
      <c r="D1847">
        <v>1989</v>
      </c>
      <c r="E1847" t="s">
        <v>35</v>
      </c>
      <c r="F1847" t="s">
        <v>212</v>
      </c>
      <c r="G1847" t="s">
        <v>25</v>
      </c>
    </row>
    <row r="1848" spans="1:7" x14ac:dyDescent="0.25">
      <c r="A1848" t="s">
        <v>33</v>
      </c>
      <c r="B1848" t="s">
        <v>37</v>
      </c>
      <c r="C1848">
        <v>8</v>
      </c>
      <c r="D1848">
        <v>1989</v>
      </c>
      <c r="E1848" t="s">
        <v>35</v>
      </c>
      <c r="F1848" t="s">
        <v>212</v>
      </c>
      <c r="G1848" t="s">
        <v>25</v>
      </c>
    </row>
    <row r="1849" spans="1:7" x14ac:dyDescent="0.25">
      <c r="A1849" t="s">
        <v>55</v>
      </c>
      <c r="B1849" t="s">
        <v>17</v>
      </c>
      <c r="C1849">
        <v>1</v>
      </c>
      <c r="D1849">
        <v>1989</v>
      </c>
      <c r="E1849" t="s">
        <v>35</v>
      </c>
      <c r="F1849" t="s">
        <v>212</v>
      </c>
      <c r="G1849" t="s">
        <v>25</v>
      </c>
    </row>
    <row r="1850" spans="1:7" x14ac:dyDescent="0.25">
      <c r="A1850" t="s">
        <v>76</v>
      </c>
      <c r="B1850" t="s">
        <v>17</v>
      </c>
      <c r="C1850">
        <v>5</v>
      </c>
      <c r="D1850">
        <v>1989</v>
      </c>
      <c r="E1850" t="s">
        <v>35</v>
      </c>
      <c r="F1850" t="s">
        <v>212</v>
      </c>
      <c r="G1850" t="s">
        <v>25</v>
      </c>
    </row>
    <row r="1851" spans="1:7" x14ac:dyDescent="0.25">
      <c r="A1851" t="s">
        <v>77</v>
      </c>
      <c r="B1851" t="s">
        <v>17</v>
      </c>
      <c r="C1851">
        <v>2</v>
      </c>
      <c r="D1851">
        <v>1989</v>
      </c>
      <c r="E1851" t="s">
        <v>35</v>
      </c>
      <c r="F1851" t="s">
        <v>212</v>
      </c>
      <c r="G1851" t="s">
        <v>25</v>
      </c>
    </row>
    <row r="1852" spans="1:7" x14ac:dyDescent="0.25">
      <c r="A1852" t="s">
        <v>71</v>
      </c>
      <c r="B1852" t="s">
        <v>17</v>
      </c>
      <c r="C1852">
        <v>5</v>
      </c>
      <c r="D1852">
        <v>1989</v>
      </c>
      <c r="E1852" t="s">
        <v>35</v>
      </c>
      <c r="F1852" t="s">
        <v>212</v>
      </c>
      <c r="G1852" t="s">
        <v>25</v>
      </c>
    </row>
    <row r="1853" spans="1:7" x14ac:dyDescent="0.25">
      <c r="A1853" t="s">
        <v>37</v>
      </c>
      <c r="B1853" t="s">
        <v>43</v>
      </c>
      <c r="C1853">
        <v>2</v>
      </c>
      <c r="D1853">
        <v>1989</v>
      </c>
      <c r="E1853" t="s">
        <v>35</v>
      </c>
      <c r="F1853" t="s">
        <v>212</v>
      </c>
      <c r="G1853" t="s">
        <v>25</v>
      </c>
    </row>
    <row r="1854" spans="1:7" x14ac:dyDescent="0.25">
      <c r="A1854" t="s">
        <v>75</v>
      </c>
      <c r="B1854" t="s">
        <v>43</v>
      </c>
      <c r="C1854">
        <v>8</v>
      </c>
      <c r="D1854">
        <v>1989</v>
      </c>
      <c r="E1854" t="s">
        <v>35</v>
      </c>
      <c r="F1854" t="s">
        <v>212</v>
      </c>
      <c r="G1854" t="s">
        <v>25</v>
      </c>
    </row>
    <row r="1855" spans="1:7" x14ac:dyDescent="0.25">
      <c r="A1855" t="s">
        <v>53</v>
      </c>
      <c r="B1855" t="s">
        <v>43</v>
      </c>
      <c r="C1855">
        <v>7</v>
      </c>
      <c r="D1855">
        <v>1989</v>
      </c>
      <c r="E1855" t="s">
        <v>35</v>
      </c>
      <c r="F1855" t="s">
        <v>212</v>
      </c>
      <c r="G1855" t="s">
        <v>25</v>
      </c>
    </row>
    <row r="1856" spans="1:7" x14ac:dyDescent="0.25">
      <c r="A1856" t="s">
        <v>55</v>
      </c>
      <c r="B1856" t="s">
        <v>43</v>
      </c>
      <c r="C1856">
        <v>12</v>
      </c>
      <c r="D1856">
        <v>1989</v>
      </c>
      <c r="E1856" t="s">
        <v>35</v>
      </c>
      <c r="F1856" t="s">
        <v>212</v>
      </c>
      <c r="G1856" t="s">
        <v>25</v>
      </c>
    </row>
    <row r="1857" spans="1:7" x14ac:dyDescent="0.25">
      <c r="A1857" t="s">
        <v>76</v>
      </c>
      <c r="B1857" t="s">
        <v>43</v>
      </c>
      <c r="C1857">
        <v>1</v>
      </c>
      <c r="D1857">
        <v>1989</v>
      </c>
      <c r="E1857" t="s">
        <v>35</v>
      </c>
      <c r="F1857" t="s">
        <v>212</v>
      </c>
      <c r="G1857" t="s">
        <v>25</v>
      </c>
    </row>
    <row r="1858" spans="1:7" x14ac:dyDescent="0.25">
      <c r="A1858" t="s">
        <v>56</v>
      </c>
      <c r="B1858" t="s">
        <v>43</v>
      </c>
      <c r="C1858">
        <v>3</v>
      </c>
      <c r="D1858">
        <v>1989</v>
      </c>
      <c r="E1858" t="s">
        <v>35</v>
      </c>
      <c r="F1858" t="s">
        <v>212</v>
      </c>
      <c r="G1858" t="s">
        <v>25</v>
      </c>
    </row>
    <row r="1859" spans="1:7" x14ac:dyDescent="0.25">
      <c r="A1859" t="s">
        <v>29</v>
      </c>
      <c r="B1859" t="s">
        <v>43</v>
      </c>
      <c r="C1859">
        <v>2</v>
      </c>
      <c r="D1859">
        <v>1989</v>
      </c>
      <c r="E1859" t="s">
        <v>35</v>
      </c>
      <c r="F1859" t="s">
        <v>212</v>
      </c>
      <c r="G1859" t="s">
        <v>25</v>
      </c>
    </row>
    <row r="1860" spans="1:7" x14ac:dyDescent="0.25">
      <c r="A1860" t="s">
        <v>33</v>
      </c>
      <c r="B1860" t="s">
        <v>43</v>
      </c>
      <c r="C1860">
        <v>4</v>
      </c>
      <c r="D1860">
        <v>1989</v>
      </c>
      <c r="E1860" t="s">
        <v>35</v>
      </c>
      <c r="F1860" t="s">
        <v>212</v>
      </c>
      <c r="G1860" t="s">
        <v>25</v>
      </c>
    </row>
    <row r="1861" spans="1:7" x14ac:dyDescent="0.25">
      <c r="A1861" t="s">
        <v>78</v>
      </c>
      <c r="B1861" t="s">
        <v>43</v>
      </c>
      <c r="C1861">
        <v>6</v>
      </c>
      <c r="D1861">
        <v>1989</v>
      </c>
      <c r="E1861" t="s">
        <v>35</v>
      </c>
      <c r="F1861" t="s">
        <v>212</v>
      </c>
      <c r="G1861" t="s">
        <v>25</v>
      </c>
    </row>
    <row r="1862" spans="1:7" x14ac:dyDescent="0.25">
      <c r="A1862" t="s">
        <v>37</v>
      </c>
      <c r="B1862" t="s">
        <v>75</v>
      </c>
      <c r="C1862">
        <v>7</v>
      </c>
      <c r="D1862">
        <v>1989</v>
      </c>
      <c r="E1862" t="s">
        <v>35</v>
      </c>
      <c r="F1862" t="s">
        <v>212</v>
      </c>
      <c r="G1862" t="s">
        <v>25</v>
      </c>
    </row>
    <row r="1863" spans="1:7" x14ac:dyDescent="0.25">
      <c r="A1863" t="s">
        <v>17</v>
      </c>
      <c r="B1863" t="s">
        <v>75</v>
      </c>
      <c r="C1863">
        <v>4</v>
      </c>
      <c r="D1863">
        <v>1989</v>
      </c>
      <c r="E1863" t="s">
        <v>35</v>
      </c>
      <c r="F1863" t="s">
        <v>212</v>
      </c>
      <c r="G1863" t="s">
        <v>25</v>
      </c>
    </row>
    <row r="1864" spans="1:7" x14ac:dyDescent="0.25">
      <c r="A1864" t="s">
        <v>48</v>
      </c>
      <c r="B1864" t="s">
        <v>75</v>
      </c>
      <c r="C1864">
        <v>12</v>
      </c>
      <c r="D1864">
        <v>1989</v>
      </c>
      <c r="E1864" t="s">
        <v>35</v>
      </c>
      <c r="F1864" t="s">
        <v>212</v>
      </c>
      <c r="G1864" t="s">
        <v>25</v>
      </c>
    </row>
    <row r="1865" spans="1:7" x14ac:dyDescent="0.25">
      <c r="A1865" t="s">
        <v>49</v>
      </c>
      <c r="B1865" t="s">
        <v>75</v>
      </c>
      <c r="C1865">
        <v>6</v>
      </c>
      <c r="D1865">
        <v>1989</v>
      </c>
      <c r="E1865" t="s">
        <v>35</v>
      </c>
      <c r="F1865" t="s">
        <v>212</v>
      </c>
      <c r="G1865" t="s">
        <v>25</v>
      </c>
    </row>
    <row r="1866" spans="1:7" x14ac:dyDescent="0.25">
      <c r="A1866" t="s">
        <v>55</v>
      </c>
      <c r="B1866" t="s">
        <v>75</v>
      </c>
      <c r="C1866">
        <v>10</v>
      </c>
      <c r="D1866">
        <v>1989</v>
      </c>
      <c r="E1866" t="s">
        <v>35</v>
      </c>
      <c r="F1866" t="s">
        <v>212</v>
      </c>
      <c r="G1866" t="s">
        <v>25</v>
      </c>
    </row>
    <row r="1867" spans="1:7" x14ac:dyDescent="0.25">
      <c r="A1867" t="s">
        <v>76</v>
      </c>
      <c r="B1867" t="s">
        <v>75</v>
      </c>
      <c r="C1867">
        <v>10</v>
      </c>
      <c r="D1867">
        <v>1989</v>
      </c>
      <c r="E1867" t="s">
        <v>35</v>
      </c>
      <c r="F1867" t="s">
        <v>212</v>
      </c>
      <c r="G1867" t="s">
        <v>25</v>
      </c>
    </row>
    <row r="1868" spans="1:7" x14ac:dyDescent="0.25">
      <c r="A1868" t="s">
        <v>56</v>
      </c>
      <c r="B1868" t="s">
        <v>75</v>
      </c>
      <c r="C1868">
        <v>1</v>
      </c>
      <c r="D1868">
        <v>1989</v>
      </c>
      <c r="E1868" t="s">
        <v>35</v>
      </c>
      <c r="F1868" t="s">
        <v>212</v>
      </c>
      <c r="G1868" t="s">
        <v>25</v>
      </c>
    </row>
    <row r="1869" spans="1:7" x14ac:dyDescent="0.25">
      <c r="A1869" t="s">
        <v>29</v>
      </c>
      <c r="B1869" t="s">
        <v>75</v>
      </c>
      <c r="C1869">
        <v>5</v>
      </c>
      <c r="D1869">
        <v>1989</v>
      </c>
      <c r="E1869" t="s">
        <v>35</v>
      </c>
      <c r="F1869" t="s">
        <v>212</v>
      </c>
      <c r="G1869" t="s">
        <v>25</v>
      </c>
    </row>
    <row r="1870" spans="1:7" x14ac:dyDescent="0.25">
      <c r="A1870" t="s">
        <v>77</v>
      </c>
      <c r="B1870" t="s">
        <v>75</v>
      </c>
      <c r="C1870">
        <v>10</v>
      </c>
      <c r="D1870">
        <v>1989</v>
      </c>
      <c r="E1870" t="s">
        <v>35</v>
      </c>
      <c r="F1870" t="s">
        <v>212</v>
      </c>
      <c r="G1870" t="s">
        <v>25</v>
      </c>
    </row>
    <row r="1871" spans="1:7" x14ac:dyDescent="0.25">
      <c r="A1871" t="s">
        <v>70</v>
      </c>
      <c r="B1871" t="s">
        <v>75</v>
      </c>
      <c r="C1871">
        <v>12</v>
      </c>
      <c r="D1871">
        <v>1989</v>
      </c>
      <c r="E1871" t="s">
        <v>35</v>
      </c>
      <c r="F1871" t="s">
        <v>212</v>
      </c>
      <c r="G1871" t="s">
        <v>25</v>
      </c>
    </row>
    <row r="1872" spans="1:7" x14ac:dyDescent="0.25">
      <c r="A1872" t="s">
        <v>71</v>
      </c>
      <c r="B1872" t="s">
        <v>75</v>
      </c>
      <c r="C1872">
        <v>12</v>
      </c>
      <c r="D1872">
        <v>1989</v>
      </c>
      <c r="E1872" t="s">
        <v>35</v>
      </c>
      <c r="F1872" t="s">
        <v>212</v>
      </c>
      <c r="G1872" t="s">
        <v>25</v>
      </c>
    </row>
    <row r="1873" spans="1:7" x14ac:dyDescent="0.25">
      <c r="A1873" t="s">
        <v>78</v>
      </c>
      <c r="B1873" t="s">
        <v>75</v>
      </c>
      <c r="C1873">
        <v>10</v>
      </c>
      <c r="D1873">
        <v>1989</v>
      </c>
      <c r="E1873" t="s">
        <v>35</v>
      </c>
      <c r="F1873" t="s">
        <v>212</v>
      </c>
      <c r="G1873" t="s">
        <v>25</v>
      </c>
    </row>
    <row r="1874" spans="1:7" x14ac:dyDescent="0.25">
      <c r="A1874" t="s">
        <v>37</v>
      </c>
      <c r="B1874" t="s">
        <v>48</v>
      </c>
      <c r="C1874">
        <v>3</v>
      </c>
      <c r="D1874">
        <v>1989</v>
      </c>
      <c r="E1874" t="s">
        <v>35</v>
      </c>
      <c r="F1874" t="s">
        <v>212</v>
      </c>
      <c r="G1874" t="s">
        <v>25</v>
      </c>
    </row>
    <row r="1875" spans="1:7" x14ac:dyDescent="0.25">
      <c r="A1875" t="s">
        <v>43</v>
      </c>
      <c r="B1875" t="s">
        <v>48</v>
      </c>
      <c r="C1875">
        <v>3</v>
      </c>
      <c r="D1875">
        <v>1989</v>
      </c>
      <c r="E1875" t="s">
        <v>35</v>
      </c>
      <c r="F1875" t="s">
        <v>212</v>
      </c>
      <c r="G1875" t="s">
        <v>25</v>
      </c>
    </row>
    <row r="1876" spans="1:7" x14ac:dyDescent="0.25">
      <c r="A1876" t="s">
        <v>49</v>
      </c>
      <c r="B1876" t="s">
        <v>48</v>
      </c>
      <c r="C1876">
        <v>10</v>
      </c>
      <c r="D1876">
        <v>1989</v>
      </c>
      <c r="E1876" t="s">
        <v>35</v>
      </c>
      <c r="F1876" t="s">
        <v>212</v>
      </c>
      <c r="G1876" t="s">
        <v>25</v>
      </c>
    </row>
    <row r="1877" spans="1:7" x14ac:dyDescent="0.25">
      <c r="A1877" t="s">
        <v>76</v>
      </c>
      <c r="B1877" t="s">
        <v>48</v>
      </c>
      <c r="C1877">
        <v>8</v>
      </c>
      <c r="D1877">
        <v>1989</v>
      </c>
      <c r="E1877" t="s">
        <v>35</v>
      </c>
      <c r="F1877" t="s">
        <v>212</v>
      </c>
      <c r="G1877" t="s">
        <v>25</v>
      </c>
    </row>
    <row r="1878" spans="1:7" x14ac:dyDescent="0.25">
      <c r="A1878" t="s">
        <v>56</v>
      </c>
      <c r="B1878" t="s">
        <v>48</v>
      </c>
      <c r="C1878">
        <v>10</v>
      </c>
      <c r="D1878">
        <v>1989</v>
      </c>
      <c r="E1878" t="s">
        <v>35</v>
      </c>
      <c r="F1878" t="s">
        <v>212</v>
      </c>
      <c r="G1878" t="s">
        <v>25</v>
      </c>
    </row>
    <row r="1879" spans="1:7" x14ac:dyDescent="0.25">
      <c r="A1879" t="s">
        <v>69</v>
      </c>
      <c r="B1879" t="s">
        <v>48</v>
      </c>
      <c r="C1879">
        <v>7</v>
      </c>
      <c r="D1879">
        <v>1989</v>
      </c>
      <c r="E1879" t="s">
        <v>35</v>
      </c>
      <c r="F1879" t="s">
        <v>212</v>
      </c>
      <c r="G1879" t="s">
        <v>25</v>
      </c>
    </row>
    <row r="1880" spans="1:7" x14ac:dyDescent="0.25">
      <c r="A1880" t="s">
        <v>70</v>
      </c>
      <c r="B1880" t="s">
        <v>48</v>
      </c>
      <c r="C1880">
        <v>4</v>
      </c>
      <c r="D1880">
        <v>1989</v>
      </c>
      <c r="E1880" t="s">
        <v>35</v>
      </c>
      <c r="F1880" t="s">
        <v>212</v>
      </c>
      <c r="G1880" t="s">
        <v>25</v>
      </c>
    </row>
    <row r="1881" spans="1:7" x14ac:dyDescent="0.25">
      <c r="A1881" t="s">
        <v>71</v>
      </c>
      <c r="B1881" t="s">
        <v>48</v>
      </c>
      <c r="C1881">
        <v>6</v>
      </c>
      <c r="D1881">
        <v>1989</v>
      </c>
      <c r="E1881" t="s">
        <v>35</v>
      </c>
      <c r="F1881" t="s">
        <v>212</v>
      </c>
      <c r="G1881" t="s">
        <v>25</v>
      </c>
    </row>
    <row r="1882" spans="1:7" x14ac:dyDescent="0.25">
      <c r="A1882" t="s">
        <v>37</v>
      </c>
      <c r="B1882" t="s">
        <v>49</v>
      </c>
      <c r="C1882">
        <v>5</v>
      </c>
      <c r="D1882">
        <v>1989</v>
      </c>
      <c r="E1882" t="s">
        <v>35</v>
      </c>
      <c r="F1882" t="s">
        <v>212</v>
      </c>
      <c r="G1882" t="s">
        <v>25</v>
      </c>
    </row>
    <row r="1883" spans="1:7" x14ac:dyDescent="0.25">
      <c r="A1883" t="s">
        <v>43</v>
      </c>
      <c r="B1883" t="s">
        <v>49</v>
      </c>
      <c r="C1883">
        <v>7</v>
      </c>
      <c r="D1883">
        <v>1989</v>
      </c>
      <c r="E1883" t="s">
        <v>35</v>
      </c>
      <c r="F1883" t="s">
        <v>212</v>
      </c>
      <c r="G1883" t="s">
        <v>25</v>
      </c>
    </row>
    <row r="1884" spans="1:7" x14ac:dyDescent="0.25">
      <c r="A1884" t="s">
        <v>75</v>
      </c>
      <c r="B1884" t="s">
        <v>49</v>
      </c>
      <c r="C1884">
        <v>3</v>
      </c>
      <c r="D1884">
        <v>1989</v>
      </c>
      <c r="E1884" t="s">
        <v>35</v>
      </c>
      <c r="F1884" t="s">
        <v>212</v>
      </c>
      <c r="G1884" t="s">
        <v>25</v>
      </c>
    </row>
    <row r="1885" spans="1:7" x14ac:dyDescent="0.25">
      <c r="A1885" t="s">
        <v>48</v>
      </c>
      <c r="B1885" t="s">
        <v>49</v>
      </c>
      <c r="C1885">
        <v>3</v>
      </c>
      <c r="D1885">
        <v>1989</v>
      </c>
      <c r="E1885" t="s">
        <v>35</v>
      </c>
      <c r="F1885" t="s">
        <v>212</v>
      </c>
      <c r="G1885" t="s">
        <v>25</v>
      </c>
    </row>
    <row r="1886" spans="1:7" x14ac:dyDescent="0.25">
      <c r="A1886" t="s">
        <v>52</v>
      </c>
      <c r="B1886" t="s">
        <v>49</v>
      </c>
      <c r="C1886">
        <v>2</v>
      </c>
      <c r="D1886">
        <v>1989</v>
      </c>
      <c r="E1886" t="s">
        <v>35</v>
      </c>
      <c r="F1886" t="s">
        <v>212</v>
      </c>
      <c r="G1886" t="s">
        <v>25</v>
      </c>
    </row>
    <row r="1887" spans="1:7" x14ac:dyDescent="0.25">
      <c r="A1887" t="s">
        <v>53</v>
      </c>
      <c r="B1887" t="s">
        <v>49</v>
      </c>
      <c r="C1887">
        <v>5</v>
      </c>
      <c r="D1887">
        <v>1989</v>
      </c>
      <c r="E1887" t="s">
        <v>35</v>
      </c>
      <c r="F1887" t="s">
        <v>212</v>
      </c>
      <c r="G1887" t="s">
        <v>25</v>
      </c>
    </row>
    <row r="1888" spans="1:7" x14ac:dyDescent="0.25">
      <c r="A1888" t="s">
        <v>76</v>
      </c>
      <c r="B1888" t="s">
        <v>49</v>
      </c>
      <c r="C1888">
        <v>6</v>
      </c>
      <c r="D1888">
        <v>1989</v>
      </c>
      <c r="E1888" t="s">
        <v>35</v>
      </c>
      <c r="F1888" t="s">
        <v>212</v>
      </c>
      <c r="G1888" t="s">
        <v>25</v>
      </c>
    </row>
    <row r="1889" spans="1:7" x14ac:dyDescent="0.25">
      <c r="A1889" t="s">
        <v>56</v>
      </c>
      <c r="B1889" t="s">
        <v>49</v>
      </c>
      <c r="C1889">
        <v>5</v>
      </c>
      <c r="D1889">
        <v>1989</v>
      </c>
      <c r="E1889" t="s">
        <v>35</v>
      </c>
      <c r="F1889" t="s">
        <v>212</v>
      </c>
      <c r="G1889" t="s">
        <v>25</v>
      </c>
    </row>
    <row r="1890" spans="1:7" x14ac:dyDescent="0.25">
      <c r="A1890" t="s">
        <v>29</v>
      </c>
      <c r="B1890" t="s">
        <v>49</v>
      </c>
      <c r="C1890">
        <v>3</v>
      </c>
      <c r="D1890">
        <v>1989</v>
      </c>
      <c r="E1890" t="s">
        <v>35</v>
      </c>
      <c r="F1890" t="s">
        <v>212</v>
      </c>
      <c r="G1890" t="s">
        <v>25</v>
      </c>
    </row>
    <row r="1891" spans="1:7" x14ac:dyDescent="0.25">
      <c r="A1891" t="s">
        <v>77</v>
      </c>
      <c r="B1891" t="s">
        <v>49</v>
      </c>
      <c r="C1891">
        <v>5</v>
      </c>
      <c r="D1891">
        <v>1989</v>
      </c>
      <c r="E1891" t="s">
        <v>35</v>
      </c>
      <c r="F1891" t="s">
        <v>212</v>
      </c>
      <c r="G1891" t="s">
        <v>25</v>
      </c>
    </row>
    <row r="1892" spans="1:7" x14ac:dyDescent="0.25">
      <c r="A1892" t="s">
        <v>70</v>
      </c>
      <c r="B1892" t="s">
        <v>49</v>
      </c>
      <c r="C1892">
        <v>1</v>
      </c>
      <c r="D1892">
        <v>1989</v>
      </c>
      <c r="E1892" t="s">
        <v>35</v>
      </c>
      <c r="F1892" t="s">
        <v>212</v>
      </c>
      <c r="G1892" t="s">
        <v>25</v>
      </c>
    </row>
    <row r="1893" spans="1:7" x14ac:dyDescent="0.25">
      <c r="A1893" t="s">
        <v>71</v>
      </c>
      <c r="B1893" t="s">
        <v>49</v>
      </c>
      <c r="C1893">
        <v>4</v>
      </c>
      <c r="D1893">
        <v>1989</v>
      </c>
      <c r="E1893" t="s">
        <v>35</v>
      </c>
      <c r="F1893" t="s">
        <v>212</v>
      </c>
      <c r="G1893" t="s">
        <v>25</v>
      </c>
    </row>
    <row r="1894" spans="1:7" x14ac:dyDescent="0.25">
      <c r="A1894" t="s">
        <v>17</v>
      </c>
      <c r="B1894" t="s">
        <v>52</v>
      </c>
      <c r="C1894">
        <v>5</v>
      </c>
      <c r="D1894">
        <v>1989</v>
      </c>
      <c r="E1894" t="s">
        <v>35</v>
      </c>
      <c r="F1894" t="s">
        <v>212</v>
      </c>
      <c r="G1894" t="s">
        <v>25</v>
      </c>
    </row>
    <row r="1895" spans="1:7" x14ac:dyDescent="0.25">
      <c r="A1895" t="s">
        <v>43</v>
      </c>
      <c r="B1895" t="s">
        <v>52</v>
      </c>
      <c r="C1895">
        <v>1</v>
      </c>
      <c r="D1895">
        <v>1989</v>
      </c>
      <c r="E1895" t="s">
        <v>35</v>
      </c>
      <c r="F1895" t="s">
        <v>212</v>
      </c>
      <c r="G1895" t="s">
        <v>25</v>
      </c>
    </row>
    <row r="1896" spans="1:7" x14ac:dyDescent="0.25">
      <c r="A1896" t="s">
        <v>75</v>
      </c>
      <c r="B1896" t="s">
        <v>52</v>
      </c>
      <c r="C1896">
        <v>7</v>
      </c>
      <c r="D1896">
        <v>1989</v>
      </c>
      <c r="E1896" t="s">
        <v>35</v>
      </c>
      <c r="F1896" t="s">
        <v>212</v>
      </c>
      <c r="G1896" t="s">
        <v>25</v>
      </c>
    </row>
    <row r="1897" spans="1:7" x14ac:dyDescent="0.25">
      <c r="A1897" t="s">
        <v>53</v>
      </c>
      <c r="B1897" t="s">
        <v>52</v>
      </c>
      <c r="C1897">
        <v>3</v>
      </c>
      <c r="D1897">
        <v>1989</v>
      </c>
      <c r="E1897" t="s">
        <v>35</v>
      </c>
      <c r="F1897" t="s">
        <v>212</v>
      </c>
      <c r="G1897" t="s">
        <v>25</v>
      </c>
    </row>
    <row r="1898" spans="1:7" x14ac:dyDescent="0.25">
      <c r="A1898" t="s">
        <v>55</v>
      </c>
      <c r="B1898" t="s">
        <v>52</v>
      </c>
      <c r="C1898">
        <v>3</v>
      </c>
      <c r="D1898">
        <v>1989</v>
      </c>
      <c r="E1898" t="s">
        <v>35</v>
      </c>
      <c r="F1898" t="s">
        <v>212</v>
      </c>
      <c r="G1898" t="s">
        <v>25</v>
      </c>
    </row>
    <row r="1899" spans="1:7" x14ac:dyDescent="0.25">
      <c r="A1899" t="s">
        <v>76</v>
      </c>
      <c r="B1899" t="s">
        <v>52</v>
      </c>
      <c r="C1899">
        <v>2</v>
      </c>
      <c r="D1899">
        <v>1989</v>
      </c>
      <c r="E1899" t="s">
        <v>35</v>
      </c>
      <c r="F1899" t="s">
        <v>212</v>
      </c>
      <c r="G1899" t="s">
        <v>25</v>
      </c>
    </row>
    <row r="1900" spans="1:7" x14ac:dyDescent="0.25">
      <c r="A1900" t="s">
        <v>29</v>
      </c>
      <c r="B1900" t="s">
        <v>52</v>
      </c>
      <c r="C1900">
        <v>7</v>
      </c>
      <c r="D1900">
        <v>1989</v>
      </c>
      <c r="E1900" t="s">
        <v>35</v>
      </c>
      <c r="F1900" t="s">
        <v>212</v>
      </c>
      <c r="G1900" t="s">
        <v>25</v>
      </c>
    </row>
    <row r="1901" spans="1:7" x14ac:dyDescent="0.25">
      <c r="A1901" t="s">
        <v>70</v>
      </c>
      <c r="B1901" t="s">
        <v>52</v>
      </c>
      <c r="C1901">
        <v>6</v>
      </c>
      <c r="D1901">
        <v>1989</v>
      </c>
      <c r="E1901" t="s">
        <v>35</v>
      </c>
      <c r="F1901" t="s">
        <v>212</v>
      </c>
      <c r="G1901" t="s">
        <v>25</v>
      </c>
    </row>
    <row r="1902" spans="1:7" x14ac:dyDescent="0.25">
      <c r="A1902" t="s">
        <v>33</v>
      </c>
      <c r="B1902" t="s">
        <v>52</v>
      </c>
      <c r="C1902">
        <v>6</v>
      </c>
      <c r="D1902">
        <v>1989</v>
      </c>
      <c r="E1902" t="s">
        <v>35</v>
      </c>
      <c r="F1902" t="s">
        <v>212</v>
      </c>
      <c r="G1902" t="s">
        <v>25</v>
      </c>
    </row>
    <row r="1903" spans="1:7" x14ac:dyDescent="0.25">
      <c r="A1903" t="s">
        <v>78</v>
      </c>
      <c r="B1903" t="s">
        <v>52</v>
      </c>
      <c r="C1903">
        <v>1</v>
      </c>
      <c r="D1903">
        <v>1989</v>
      </c>
      <c r="E1903" t="s">
        <v>35</v>
      </c>
      <c r="F1903" t="s">
        <v>212</v>
      </c>
      <c r="G1903" t="s">
        <v>25</v>
      </c>
    </row>
    <row r="1904" spans="1:7" x14ac:dyDescent="0.25">
      <c r="A1904" t="s">
        <v>17</v>
      </c>
      <c r="B1904" t="s">
        <v>53</v>
      </c>
      <c r="C1904">
        <v>1</v>
      </c>
      <c r="D1904">
        <v>1989</v>
      </c>
      <c r="E1904" t="s">
        <v>35</v>
      </c>
      <c r="F1904" t="s">
        <v>212</v>
      </c>
      <c r="G1904" t="s">
        <v>25</v>
      </c>
    </row>
    <row r="1905" spans="1:7" x14ac:dyDescent="0.25">
      <c r="A1905" t="s">
        <v>43</v>
      </c>
      <c r="B1905" t="s">
        <v>53</v>
      </c>
      <c r="C1905">
        <v>12</v>
      </c>
      <c r="D1905">
        <v>1989</v>
      </c>
      <c r="E1905" t="s">
        <v>35</v>
      </c>
      <c r="F1905" t="s">
        <v>212</v>
      </c>
      <c r="G1905" t="s">
        <v>25</v>
      </c>
    </row>
    <row r="1906" spans="1:7" x14ac:dyDescent="0.25">
      <c r="A1906" t="s">
        <v>49</v>
      </c>
      <c r="B1906" t="s">
        <v>53</v>
      </c>
      <c r="C1906">
        <v>1</v>
      </c>
      <c r="D1906">
        <v>1989</v>
      </c>
      <c r="E1906" t="s">
        <v>35</v>
      </c>
      <c r="F1906" t="s">
        <v>212</v>
      </c>
      <c r="G1906" t="s">
        <v>25</v>
      </c>
    </row>
    <row r="1907" spans="1:7" x14ac:dyDescent="0.25">
      <c r="A1907" t="s">
        <v>55</v>
      </c>
      <c r="B1907" t="s">
        <v>53</v>
      </c>
      <c r="C1907">
        <v>4</v>
      </c>
      <c r="D1907">
        <v>1989</v>
      </c>
      <c r="E1907" t="s">
        <v>35</v>
      </c>
      <c r="F1907" t="s">
        <v>212</v>
      </c>
      <c r="G1907" t="s">
        <v>25</v>
      </c>
    </row>
    <row r="1908" spans="1:7" x14ac:dyDescent="0.25">
      <c r="A1908" t="s">
        <v>77</v>
      </c>
      <c r="B1908" t="s">
        <v>53</v>
      </c>
      <c r="C1908">
        <v>6</v>
      </c>
      <c r="D1908">
        <v>1989</v>
      </c>
      <c r="E1908" t="s">
        <v>35</v>
      </c>
      <c r="F1908" t="s">
        <v>212</v>
      </c>
      <c r="G1908" t="s">
        <v>25</v>
      </c>
    </row>
    <row r="1909" spans="1:7" x14ac:dyDescent="0.25">
      <c r="A1909" t="s">
        <v>69</v>
      </c>
      <c r="B1909" t="s">
        <v>53</v>
      </c>
      <c r="C1909">
        <v>4</v>
      </c>
      <c r="D1909">
        <v>1989</v>
      </c>
      <c r="E1909" t="s">
        <v>35</v>
      </c>
      <c r="F1909" t="s">
        <v>212</v>
      </c>
      <c r="G1909" t="s">
        <v>25</v>
      </c>
    </row>
    <row r="1910" spans="1:7" x14ac:dyDescent="0.25">
      <c r="A1910" t="s">
        <v>33</v>
      </c>
      <c r="B1910" t="s">
        <v>53</v>
      </c>
      <c r="C1910">
        <v>12</v>
      </c>
      <c r="D1910">
        <v>1989</v>
      </c>
      <c r="E1910" t="s">
        <v>35</v>
      </c>
      <c r="F1910" t="s">
        <v>212</v>
      </c>
      <c r="G1910" t="s">
        <v>25</v>
      </c>
    </row>
    <row r="1911" spans="1:7" x14ac:dyDescent="0.25">
      <c r="A1911" t="s">
        <v>71</v>
      </c>
      <c r="B1911" t="s">
        <v>53</v>
      </c>
      <c r="C1911">
        <v>1</v>
      </c>
      <c r="D1911">
        <v>1989</v>
      </c>
      <c r="E1911" t="s">
        <v>35</v>
      </c>
      <c r="F1911" t="s">
        <v>212</v>
      </c>
      <c r="G1911" t="s">
        <v>25</v>
      </c>
    </row>
    <row r="1912" spans="1:7" x14ac:dyDescent="0.25">
      <c r="A1912" t="s">
        <v>78</v>
      </c>
      <c r="B1912" t="s">
        <v>53</v>
      </c>
      <c r="C1912">
        <v>5</v>
      </c>
      <c r="D1912">
        <v>1989</v>
      </c>
      <c r="E1912" t="s">
        <v>35</v>
      </c>
      <c r="F1912" t="s">
        <v>212</v>
      </c>
      <c r="G1912" t="s">
        <v>25</v>
      </c>
    </row>
    <row r="1913" spans="1:7" x14ac:dyDescent="0.25">
      <c r="A1913" t="s">
        <v>17</v>
      </c>
      <c r="B1913" t="s">
        <v>76</v>
      </c>
      <c r="C1913">
        <v>3</v>
      </c>
      <c r="D1913">
        <v>1989</v>
      </c>
      <c r="E1913" t="s">
        <v>35</v>
      </c>
      <c r="F1913" t="s">
        <v>212</v>
      </c>
      <c r="G1913" t="s">
        <v>25</v>
      </c>
    </row>
    <row r="1914" spans="1:7" x14ac:dyDescent="0.25">
      <c r="A1914" t="s">
        <v>52</v>
      </c>
      <c r="B1914" t="s">
        <v>76</v>
      </c>
      <c r="C1914">
        <v>4</v>
      </c>
      <c r="D1914">
        <v>1989</v>
      </c>
      <c r="E1914" t="s">
        <v>35</v>
      </c>
      <c r="F1914" t="s">
        <v>212</v>
      </c>
      <c r="G1914" t="s">
        <v>25</v>
      </c>
    </row>
    <row r="1915" spans="1:7" x14ac:dyDescent="0.25">
      <c r="A1915" t="s">
        <v>77</v>
      </c>
      <c r="B1915" t="s">
        <v>76</v>
      </c>
      <c r="C1915">
        <v>3</v>
      </c>
      <c r="D1915">
        <v>1989</v>
      </c>
      <c r="E1915" t="s">
        <v>35</v>
      </c>
      <c r="F1915" t="s">
        <v>212</v>
      </c>
      <c r="G1915" t="s">
        <v>25</v>
      </c>
    </row>
    <row r="1916" spans="1:7" x14ac:dyDescent="0.25">
      <c r="A1916" t="s">
        <v>75</v>
      </c>
      <c r="B1916" t="s">
        <v>56</v>
      </c>
      <c r="C1916">
        <v>5</v>
      </c>
      <c r="D1916">
        <v>1989</v>
      </c>
      <c r="E1916" t="s">
        <v>35</v>
      </c>
      <c r="F1916" t="s">
        <v>212</v>
      </c>
      <c r="G1916" t="s">
        <v>25</v>
      </c>
    </row>
    <row r="1917" spans="1:7" x14ac:dyDescent="0.25">
      <c r="A1917" t="s">
        <v>48</v>
      </c>
      <c r="B1917" t="s">
        <v>56</v>
      </c>
      <c r="C1917">
        <v>5</v>
      </c>
      <c r="D1917">
        <v>1989</v>
      </c>
      <c r="E1917" t="s">
        <v>35</v>
      </c>
      <c r="F1917" t="s">
        <v>212</v>
      </c>
      <c r="G1917" t="s">
        <v>25</v>
      </c>
    </row>
    <row r="1918" spans="1:7" x14ac:dyDescent="0.25">
      <c r="A1918" t="s">
        <v>52</v>
      </c>
      <c r="B1918" t="s">
        <v>56</v>
      </c>
      <c r="C1918">
        <v>3</v>
      </c>
      <c r="D1918">
        <v>1989</v>
      </c>
      <c r="E1918" t="s">
        <v>35</v>
      </c>
      <c r="F1918" t="s">
        <v>212</v>
      </c>
      <c r="G1918" t="s">
        <v>25</v>
      </c>
    </row>
    <row r="1919" spans="1:7" x14ac:dyDescent="0.25">
      <c r="A1919" t="s">
        <v>55</v>
      </c>
      <c r="B1919" t="s">
        <v>56</v>
      </c>
      <c r="C1919">
        <v>5</v>
      </c>
      <c r="D1919">
        <v>1989</v>
      </c>
      <c r="E1919" t="s">
        <v>35</v>
      </c>
      <c r="F1919" t="s">
        <v>212</v>
      </c>
      <c r="G1919" t="s">
        <v>25</v>
      </c>
    </row>
    <row r="1920" spans="1:7" x14ac:dyDescent="0.25">
      <c r="A1920" t="s">
        <v>76</v>
      </c>
      <c r="B1920" t="s">
        <v>56</v>
      </c>
      <c r="C1920">
        <v>7</v>
      </c>
      <c r="D1920">
        <v>1989</v>
      </c>
      <c r="E1920" t="s">
        <v>35</v>
      </c>
      <c r="F1920" t="s">
        <v>212</v>
      </c>
      <c r="G1920" t="s">
        <v>25</v>
      </c>
    </row>
    <row r="1921" spans="1:7" x14ac:dyDescent="0.25">
      <c r="A1921" t="s">
        <v>29</v>
      </c>
      <c r="B1921" t="s">
        <v>56</v>
      </c>
      <c r="C1921">
        <v>1</v>
      </c>
      <c r="D1921">
        <v>1989</v>
      </c>
      <c r="E1921" t="s">
        <v>35</v>
      </c>
      <c r="F1921" t="s">
        <v>212</v>
      </c>
      <c r="G1921" t="s">
        <v>25</v>
      </c>
    </row>
    <row r="1922" spans="1:7" x14ac:dyDescent="0.25">
      <c r="A1922" t="s">
        <v>70</v>
      </c>
      <c r="B1922" t="s">
        <v>56</v>
      </c>
      <c r="C1922">
        <v>5</v>
      </c>
      <c r="D1922">
        <v>1989</v>
      </c>
      <c r="E1922" t="s">
        <v>35</v>
      </c>
      <c r="F1922" t="s">
        <v>212</v>
      </c>
      <c r="G1922" t="s">
        <v>25</v>
      </c>
    </row>
    <row r="1923" spans="1:7" x14ac:dyDescent="0.25">
      <c r="A1923" t="s">
        <v>33</v>
      </c>
      <c r="B1923" t="s">
        <v>56</v>
      </c>
      <c r="C1923">
        <v>7</v>
      </c>
      <c r="D1923">
        <v>1989</v>
      </c>
      <c r="E1923" t="s">
        <v>35</v>
      </c>
      <c r="F1923" t="s">
        <v>212</v>
      </c>
      <c r="G1923" t="s">
        <v>25</v>
      </c>
    </row>
    <row r="1924" spans="1:7" x14ac:dyDescent="0.25">
      <c r="A1924" t="s">
        <v>71</v>
      </c>
      <c r="B1924" t="s">
        <v>56</v>
      </c>
      <c r="C1924">
        <v>3</v>
      </c>
      <c r="D1924">
        <v>1989</v>
      </c>
      <c r="E1924" t="s">
        <v>35</v>
      </c>
      <c r="F1924" t="s">
        <v>212</v>
      </c>
      <c r="G1924" t="s">
        <v>25</v>
      </c>
    </row>
    <row r="1925" spans="1:7" x14ac:dyDescent="0.25">
      <c r="A1925" t="s">
        <v>78</v>
      </c>
      <c r="B1925" t="s">
        <v>56</v>
      </c>
      <c r="C1925">
        <v>2</v>
      </c>
      <c r="D1925">
        <v>1989</v>
      </c>
      <c r="E1925" t="s">
        <v>35</v>
      </c>
      <c r="F1925" t="s">
        <v>212</v>
      </c>
      <c r="G1925" t="s">
        <v>25</v>
      </c>
    </row>
    <row r="1926" spans="1:7" x14ac:dyDescent="0.25">
      <c r="A1926" t="s">
        <v>43</v>
      </c>
      <c r="B1926" t="s">
        <v>29</v>
      </c>
      <c r="C1926">
        <v>6</v>
      </c>
      <c r="D1926">
        <v>1989</v>
      </c>
      <c r="E1926" t="s">
        <v>35</v>
      </c>
      <c r="F1926" t="s">
        <v>212</v>
      </c>
      <c r="G1926" t="s">
        <v>25</v>
      </c>
    </row>
    <row r="1927" spans="1:7" x14ac:dyDescent="0.25">
      <c r="A1927" t="s">
        <v>48</v>
      </c>
      <c r="B1927" t="s">
        <v>29</v>
      </c>
      <c r="C1927">
        <v>10</v>
      </c>
      <c r="D1927">
        <v>1989</v>
      </c>
      <c r="E1927" t="s">
        <v>35</v>
      </c>
      <c r="F1927" t="s">
        <v>212</v>
      </c>
      <c r="G1927" t="s">
        <v>25</v>
      </c>
    </row>
    <row r="1928" spans="1:7" x14ac:dyDescent="0.25">
      <c r="A1928" t="s">
        <v>52</v>
      </c>
      <c r="B1928" t="s">
        <v>29</v>
      </c>
      <c r="C1928">
        <v>7</v>
      </c>
      <c r="D1928">
        <v>1989</v>
      </c>
      <c r="E1928" t="s">
        <v>35</v>
      </c>
      <c r="F1928" t="s">
        <v>212</v>
      </c>
      <c r="G1928" t="s">
        <v>25</v>
      </c>
    </row>
    <row r="1929" spans="1:7" x14ac:dyDescent="0.25">
      <c r="A1929" t="s">
        <v>53</v>
      </c>
      <c r="B1929" t="s">
        <v>29</v>
      </c>
      <c r="C1929">
        <v>4</v>
      </c>
      <c r="D1929">
        <v>1989</v>
      </c>
      <c r="E1929" t="s">
        <v>35</v>
      </c>
      <c r="F1929" t="s">
        <v>212</v>
      </c>
      <c r="G1929" t="s">
        <v>25</v>
      </c>
    </row>
    <row r="1930" spans="1:7" x14ac:dyDescent="0.25">
      <c r="A1930" t="s">
        <v>69</v>
      </c>
      <c r="B1930" t="s">
        <v>29</v>
      </c>
      <c r="C1930">
        <v>12</v>
      </c>
      <c r="D1930">
        <v>1989</v>
      </c>
      <c r="E1930" t="s">
        <v>35</v>
      </c>
      <c r="F1930" t="s">
        <v>212</v>
      </c>
      <c r="G1930" t="s">
        <v>25</v>
      </c>
    </row>
    <row r="1931" spans="1:7" x14ac:dyDescent="0.25">
      <c r="A1931" t="s">
        <v>33</v>
      </c>
      <c r="B1931" t="s">
        <v>29</v>
      </c>
      <c r="C1931">
        <v>2</v>
      </c>
      <c r="D1931">
        <v>1989</v>
      </c>
      <c r="E1931" t="s">
        <v>35</v>
      </c>
      <c r="F1931" t="s">
        <v>212</v>
      </c>
      <c r="G1931" t="s">
        <v>25</v>
      </c>
    </row>
    <row r="1932" spans="1:7" x14ac:dyDescent="0.25">
      <c r="A1932" t="s">
        <v>17</v>
      </c>
      <c r="B1932" t="s">
        <v>77</v>
      </c>
      <c r="C1932">
        <v>8</v>
      </c>
      <c r="D1932">
        <v>1989</v>
      </c>
      <c r="E1932" t="s">
        <v>35</v>
      </c>
      <c r="F1932" t="s">
        <v>212</v>
      </c>
      <c r="G1932" t="s">
        <v>25</v>
      </c>
    </row>
    <row r="1933" spans="1:7" x14ac:dyDescent="0.25">
      <c r="A1933" t="s">
        <v>75</v>
      </c>
      <c r="B1933" t="s">
        <v>77</v>
      </c>
      <c r="C1933">
        <v>6</v>
      </c>
      <c r="D1933">
        <v>1989</v>
      </c>
      <c r="E1933" t="s">
        <v>35</v>
      </c>
      <c r="F1933" t="s">
        <v>212</v>
      </c>
      <c r="G1933" t="s">
        <v>25</v>
      </c>
    </row>
    <row r="1934" spans="1:7" x14ac:dyDescent="0.25">
      <c r="A1934" t="s">
        <v>49</v>
      </c>
      <c r="B1934" t="s">
        <v>77</v>
      </c>
      <c r="C1934">
        <v>4</v>
      </c>
      <c r="D1934">
        <v>1989</v>
      </c>
      <c r="E1934" t="s">
        <v>35</v>
      </c>
      <c r="F1934" t="s">
        <v>212</v>
      </c>
      <c r="G1934" t="s">
        <v>25</v>
      </c>
    </row>
    <row r="1935" spans="1:7" x14ac:dyDescent="0.25">
      <c r="A1935" t="s">
        <v>56</v>
      </c>
      <c r="B1935" t="s">
        <v>77</v>
      </c>
      <c r="C1935">
        <v>2</v>
      </c>
      <c r="D1935">
        <v>1989</v>
      </c>
      <c r="E1935" t="s">
        <v>35</v>
      </c>
      <c r="F1935" t="s">
        <v>212</v>
      </c>
      <c r="G1935" t="s">
        <v>25</v>
      </c>
    </row>
    <row r="1936" spans="1:7" x14ac:dyDescent="0.25">
      <c r="A1936" t="s">
        <v>70</v>
      </c>
      <c r="B1936" t="s">
        <v>77</v>
      </c>
      <c r="C1936">
        <v>2</v>
      </c>
      <c r="D1936">
        <v>1989</v>
      </c>
      <c r="E1936" t="s">
        <v>35</v>
      </c>
      <c r="F1936" t="s">
        <v>212</v>
      </c>
      <c r="G1936" t="s">
        <v>25</v>
      </c>
    </row>
    <row r="1937" spans="1:7" x14ac:dyDescent="0.25">
      <c r="A1937" t="s">
        <v>33</v>
      </c>
      <c r="B1937" t="s">
        <v>77</v>
      </c>
      <c r="C1937">
        <v>1</v>
      </c>
      <c r="D1937">
        <v>1989</v>
      </c>
      <c r="E1937" t="s">
        <v>35</v>
      </c>
      <c r="F1937" t="s">
        <v>212</v>
      </c>
      <c r="G1937" t="s">
        <v>25</v>
      </c>
    </row>
    <row r="1938" spans="1:7" x14ac:dyDescent="0.25">
      <c r="A1938" t="s">
        <v>71</v>
      </c>
      <c r="B1938" t="s">
        <v>77</v>
      </c>
      <c r="C1938">
        <v>2</v>
      </c>
      <c r="D1938">
        <v>1989</v>
      </c>
      <c r="E1938" t="s">
        <v>35</v>
      </c>
      <c r="F1938" t="s">
        <v>212</v>
      </c>
      <c r="G1938" t="s">
        <v>25</v>
      </c>
    </row>
    <row r="1939" spans="1:7" x14ac:dyDescent="0.25">
      <c r="A1939" t="s">
        <v>17</v>
      </c>
      <c r="B1939" t="s">
        <v>69</v>
      </c>
      <c r="C1939">
        <v>7</v>
      </c>
      <c r="D1939">
        <v>1989</v>
      </c>
      <c r="E1939" t="s">
        <v>35</v>
      </c>
      <c r="F1939" t="s">
        <v>212</v>
      </c>
      <c r="G1939" t="s">
        <v>25</v>
      </c>
    </row>
    <row r="1940" spans="1:7" x14ac:dyDescent="0.25">
      <c r="A1940" t="s">
        <v>43</v>
      </c>
      <c r="B1940" t="s">
        <v>69</v>
      </c>
      <c r="C1940">
        <v>4</v>
      </c>
      <c r="D1940">
        <v>1989</v>
      </c>
      <c r="E1940" t="s">
        <v>35</v>
      </c>
      <c r="F1940" t="s">
        <v>212</v>
      </c>
      <c r="G1940" t="s">
        <v>25</v>
      </c>
    </row>
    <row r="1941" spans="1:7" x14ac:dyDescent="0.25">
      <c r="A1941" t="s">
        <v>48</v>
      </c>
      <c r="B1941" t="s">
        <v>69</v>
      </c>
      <c r="C1941">
        <v>8</v>
      </c>
      <c r="D1941">
        <v>1989</v>
      </c>
      <c r="E1941" t="s">
        <v>35</v>
      </c>
      <c r="F1941" t="s">
        <v>212</v>
      </c>
      <c r="G1941" t="s">
        <v>25</v>
      </c>
    </row>
    <row r="1942" spans="1:7" x14ac:dyDescent="0.25">
      <c r="A1942" t="s">
        <v>49</v>
      </c>
      <c r="B1942" t="s">
        <v>69</v>
      </c>
      <c r="C1942">
        <v>8</v>
      </c>
      <c r="D1942">
        <v>1989</v>
      </c>
      <c r="E1942" t="s">
        <v>35</v>
      </c>
      <c r="F1942" t="s">
        <v>212</v>
      </c>
      <c r="G1942" t="s">
        <v>25</v>
      </c>
    </row>
    <row r="1943" spans="1:7" x14ac:dyDescent="0.25">
      <c r="A1943" t="s">
        <v>52</v>
      </c>
      <c r="B1943" t="s">
        <v>69</v>
      </c>
      <c r="C1943">
        <v>10</v>
      </c>
      <c r="D1943">
        <v>1989</v>
      </c>
      <c r="E1943" t="s">
        <v>35</v>
      </c>
      <c r="F1943" t="s">
        <v>212</v>
      </c>
      <c r="G1943" t="s">
        <v>25</v>
      </c>
    </row>
    <row r="1944" spans="1:7" x14ac:dyDescent="0.25">
      <c r="A1944" t="s">
        <v>53</v>
      </c>
      <c r="B1944" t="s">
        <v>69</v>
      </c>
      <c r="C1944">
        <v>10</v>
      </c>
      <c r="D1944">
        <v>1989</v>
      </c>
      <c r="E1944" t="s">
        <v>35</v>
      </c>
      <c r="F1944" t="s">
        <v>212</v>
      </c>
      <c r="G1944" t="s">
        <v>25</v>
      </c>
    </row>
    <row r="1945" spans="1:7" x14ac:dyDescent="0.25">
      <c r="A1945" t="s">
        <v>29</v>
      </c>
      <c r="B1945" t="s">
        <v>69</v>
      </c>
      <c r="C1945">
        <v>8</v>
      </c>
      <c r="D1945">
        <v>1989</v>
      </c>
      <c r="E1945" t="s">
        <v>35</v>
      </c>
      <c r="F1945" t="s">
        <v>212</v>
      </c>
      <c r="G1945" t="s">
        <v>25</v>
      </c>
    </row>
    <row r="1946" spans="1:7" x14ac:dyDescent="0.25">
      <c r="A1946" t="s">
        <v>77</v>
      </c>
      <c r="B1946" t="s">
        <v>69</v>
      </c>
      <c r="C1946">
        <v>4</v>
      </c>
      <c r="D1946">
        <v>1989</v>
      </c>
      <c r="E1946" t="s">
        <v>35</v>
      </c>
      <c r="F1946" t="s">
        <v>212</v>
      </c>
      <c r="G1946" t="s">
        <v>25</v>
      </c>
    </row>
    <row r="1947" spans="1:7" x14ac:dyDescent="0.25">
      <c r="A1947" t="s">
        <v>33</v>
      </c>
      <c r="B1947" t="s">
        <v>69</v>
      </c>
      <c r="C1947">
        <v>10</v>
      </c>
      <c r="D1947">
        <v>1989</v>
      </c>
      <c r="E1947" t="s">
        <v>35</v>
      </c>
      <c r="F1947" t="s">
        <v>212</v>
      </c>
      <c r="G1947" t="s">
        <v>25</v>
      </c>
    </row>
    <row r="1948" spans="1:7" x14ac:dyDescent="0.25">
      <c r="A1948" t="s">
        <v>78</v>
      </c>
      <c r="B1948" t="s">
        <v>69</v>
      </c>
      <c r="C1948">
        <v>7</v>
      </c>
      <c r="D1948">
        <v>1989</v>
      </c>
      <c r="E1948" t="s">
        <v>35</v>
      </c>
      <c r="F1948" t="s">
        <v>212</v>
      </c>
      <c r="G1948" t="s">
        <v>25</v>
      </c>
    </row>
    <row r="1949" spans="1:7" x14ac:dyDescent="0.25">
      <c r="A1949" t="s">
        <v>37</v>
      </c>
      <c r="B1949" t="s">
        <v>70</v>
      </c>
      <c r="C1949">
        <v>12</v>
      </c>
      <c r="D1949">
        <v>1989</v>
      </c>
      <c r="E1949" t="s">
        <v>35</v>
      </c>
      <c r="F1949" t="s">
        <v>212</v>
      </c>
      <c r="G1949" t="s">
        <v>25</v>
      </c>
    </row>
    <row r="1950" spans="1:7" x14ac:dyDescent="0.25">
      <c r="A1950" t="s">
        <v>17</v>
      </c>
      <c r="B1950" t="s">
        <v>70</v>
      </c>
      <c r="C1950">
        <v>6</v>
      </c>
      <c r="D1950">
        <v>1989</v>
      </c>
      <c r="E1950" t="s">
        <v>35</v>
      </c>
      <c r="F1950" t="s">
        <v>212</v>
      </c>
      <c r="G1950" t="s">
        <v>25</v>
      </c>
    </row>
    <row r="1951" spans="1:7" x14ac:dyDescent="0.25">
      <c r="A1951" t="s">
        <v>43</v>
      </c>
      <c r="B1951" t="s">
        <v>70</v>
      </c>
      <c r="C1951">
        <v>8</v>
      </c>
      <c r="D1951">
        <v>1989</v>
      </c>
      <c r="E1951" t="s">
        <v>35</v>
      </c>
      <c r="F1951" t="s">
        <v>212</v>
      </c>
      <c r="G1951" t="s">
        <v>25</v>
      </c>
    </row>
    <row r="1952" spans="1:7" x14ac:dyDescent="0.25">
      <c r="A1952" t="s">
        <v>75</v>
      </c>
      <c r="B1952" t="s">
        <v>70</v>
      </c>
      <c r="C1952">
        <v>12</v>
      </c>
      <c r="D1952">
        <v>1989</v>
      </c>
      <c r="E1952" t="s">
        <v>35</v>
      </c>
      <c r="F1952" t="s">
        <v>212</v>
      </c>
      <c r="G1952" t="s">
        <v>25</v>
      </c>
    </row>
    <row r="1953" spans="1:7" x14ac:dyDescent="0.25">
      <c r="A1953" t="s">
        <v>49</v>
      </c>
      <c r="B1953" t="s">
        <v>70</v>
      </c>
      <c r="C1953">
        <v>2</v>
      </c>
      <c r="D1953">
        <v>1989</v>
      </c>
      <c r="E1953" t="s">
        <v>35</v>
      </c>
      <c r="F1953" t="s">
        <v>212</v>
      </c>
      <c r="G1953" t="s">
        <v>25</v>
      </c>
    </row>
    <row r="1954" spans="1:7" x14ac:dyDescent="0.25">
      <c r="A1954" t="s">
        <v>52</v>
      </c>
      <c r="B1954" t="s">
        <v>70</v>
      </c>
      <c r="C1954">
        <v>8</v>
      </c>
      <c r="D1954">
        <v>1989</v>
      </c>
      <c r="E1954" t="s">
        <v>35</v>
      </c>
      <c r="F1954" t="s">
        <v>212</v>
      </c>
      <c r="G1954" t="s">
        <v>25</v>
      </c>
    </row>
    <row r="1955" spans="1:7" x14ac:dyDescent="0.25">
      <c r="A1955" t="s">
        <v>53</v>
      </c>
      <c r="B1955" t="s">
        <v>70</v>
      </c>
      <c r="C1955">
        <v>8</v>
      </c>
      <c r="D1955">
        <v>1989</v>
      </c>
      <c r="E1955" t="s">
        <v>35</v>
      </c>
      <c r="F1955" t="s">
        <v>212</v>
      </c>
      <c r="G1955" t="s">
        <v>25</v>
      </c>
    </row>
    <row r="1956" spans="1:7" x14ac:dyDescent="0.25">
      <c r="A1956" t="s">
        <v>55</v>
      </c>
      <c r="B1956" t="s">
        <v>70</v>
      </c>
      <c r="C1956">
        <v>2</v>
      </c>
      <c r="D1956">
        <v>1989</v>
      </c>
      <c r="E1956" t="s">
        <v>35</v>
      </c>
      <c r="F1956" t="s">
        <v>212</v>
      </c>
      <c r="G1956" t="s">
        <v>25</v>
      </c>
    </row>
    <row r="1957" spans="1:7" x14ac:dyDescent="0.25">
      <c r="A1957" t="s">
        <v>56</v>
      </c>
      <c r="B1957" t="s">
        <v>70</v>
      </c>
      <c r="C1957">
        <v>6</v>
      </c>
      <c r="D1957">
        <v>1989</v>
      </c>
      <c r="E1957" t="s">
        <v>35</v>
      </c>
      <c r="F1957" t="s">
        <v>212</v>
      </c>
      <c r="G1957" t="s">
        <v>25</v>
      </c>
    </row>
    <row r="1958" spans="1:7" x14ac:dyDescent="0.25">
      <c r="A1958" t="s">
        <v>77</v>
      </c>
      <c r="B1958" t="s">
        <v>70</v>
      </c>
      <c r="C1958">
        <v>8</v>
      </c>
      <c r="D1958">
        <v>1989</v>
      </c>
      <c r="E1958" t="s">
        <v>35</v>
      </c>
      <c r="F1958" t="s">
        <v>212</v>
      </c>
      <c r="G1958" t="s">
        <v>25</v>
      </c>
    </row>
    <row r="1959" spans="1:7" x14ac:dyDescent="0.25">
      <c r="A1959" t="s">
        <v>69</v>
      </c>
      <c r="B1959" t="s">
        <v>70</v>
      </c>
      <c r="C1959">
        <v>5</v>
      </c>
      <c r="D1959">
        <v>1989</v>
      </c>
      <c r="E1959" t="s">
        <v>35</v>
      </c>
      <c r="F1959" t="s">
        <v>212</v>
      </c>
      <c r="G1959" t="s">
        <v>25</v>
      </c>
    </row>
    <row r="1960" spans="1:7" x14ac:dyDescent="0.25">
      <c r="A1960" t="s">
        <v>33</v>
      </c>
      <c r="B1960" t="s">
        <v>70</v>
      </c>
      <c r="C1960">
        <v>3</v>
      </c>
      <c r="D1960">
        <v>1989</v>
      </c>
      <c r="E1960" t="s">
        <v>35</v>
      </c>
      <c r="F1960" t="s">
        <v>212</v>
      </c>
      <c r="G1960" t="s">
        <v>25</v>
      </c>
    </row>
    <row r="1961" spans="1:7" x14ac:dyDescent="0.25">
      <c r="A1961" t="s">
        <v>78</v>
      </c>
      <c r="B1961" t="s">
        <v>70</v>
      </c>
      <c r="C1961">
        <v>4</v>
      </c>
      <c r="D1961">
        <v>1989</v>
      </c>
      <c r="E1961" t="s">
        <v>35</v>
      </c>
      <c r="F1961" t="s">
        <v>212</v>
      </c>
      <c r="G1961" t="s">
        <v>25</v>
      </c>
    </row>
    <row r="1962" spans="1:7" x14ac:dyDescent="0.25">
      <c r="A1962" t="s">
        <v>37</v>
      </c>
      <c r="B1962" t="s">
        <v>33</v>
      </c>
      <c r="C1962">
        <v>1</v>
      </c>
      <c r="D1962">
        <v>1989</v>
      </c>
      <c r="E1962" t="s">
        <v>35</v>
      </c>
      <c r="F1962" t="s">
        <v>212</v>
      </c>
      <c r="G1962" t="s">
        <v>25</v>
      </c>
    </row>
    <row r="1963" spans="1:7" x14ac:dyDescent="0.25">
      <c r="A1963" t="s">
        <v>75</v>
      </c>
      <c r="B1963" t="s">
        <v>33</v>
      </c>
      <c r="C1963">
        <v>2</v>
      </c>
      <c r="D1963">
        <v>1989</v>
      </c>
      <c r="E1963" t="s">
        <v>35</v>
      </c>
      <c r="F1963" t="s">
        <v>212</v>
      </c>
      <c r="G1963" t="s">
        <v>25</v>
      </c>
    </row>
    <row r="1964" spans="1:7" x14ac:dyDescent="0.25">
      <c r="A1964" t="s">
        <v>55</v>
      </c>
      <c r="B1964" t="s">
        <v>33</v>
      </c>
      <c r="C1964">
        <v>7</v>
      </c>
      <c r="D1964">
        <v>1989</v>
      </c>
      <c r="E1964" t="s">
        <v>35</v>
      </c>
      <c r="F1964" t="s">
        <v>212</v>
      </c>
      <c r="G1964" t="s">
        <v>25</v>
      </c>
    </row>
    <row r="1965" spans="1:7" x14ac:dyDescent="0.25">
      <c r="A1965" t="s">
        <v>56</v>
      </c>
      <c r="B1965" t="s">
        <v>33</v>
      </c>
      <c r="C1965">
        <v>4</v>
      </c>
      <c r="D1965">
        <v>1989</v>
      </c>
      <c r="E1965" t="s">
        <v>35</v>
      </c>
      <c r="F1965" t="s">
        <v>212</v>
      </c>
      <c r="G1965" t="s">
        <v>25</v>
      </c>
    </row>
    <row r="1966" spans="1:7" x14ac:dyDescent="0.25">
      <c r="A1966" t="s">
        <v>29</v>
      </c>
      <c r="B1966" t="s">
        <v>33</v>
      </c>
      <c r="C1966">
        <v>4</v>
      </c>
      <c r="D1966">
        <v>1989</v>
      </c>
      <c r="E1966" t="s">
        <v>35</v>
      </c>
      <c r="F1966" t="s">
        <v>212</v>
      </c>
      <c r="G1966" t="s">
        <v>25</v>
      </c>
    </row>
    <row r="1967" spans="1:7" x14ac:dyDescent="0.25">
      <c r="A1967" t="s">
        <v>71</v>
      </c>
      <c r="B1967" t="s">
        <v>33</v>
      </c>
      <c r="C1967">
        <v>10</v>
      </c>
      <c r="D1967">
        <v>1989</v>
      </c>
      <c r="E1967" t="s">
        <v>35</v>
      </c>
      <c r="F1967" t="s">
        <v>212</v>
      </c>
      <c r="G1967" t="s">
        <v>25</v>
      </c>
    </row>
    <row r="1968" spans="1:7" x14ac:dyDescent="0.25">
      <c r="A1968" t="s">
        <v>78</v>
      </c>
      <c r="B1968" t="s">
        <v>33</v>
      </c>
      <c r="C1968">
        <v>8</v>
      </c>
      <c r="D1968">
        <v>1989</v>
      </c>
      <c r="E1968" t="s">
        <v>35</v>
      </c>
      <c r="F1968" t="s">
        <v>212</v>
      </c>
      <c r="G1968" t="s">
        <v>25</v>
      </c>
    </row>
    <row r="1969" spans="1:7" x14ac:dyDescent="0.25">
      <c r="A1969" t="s">
        <v>37</v>
      </c>
      <c r="B1969" t="s">
        <v>71</v>
      </c>
      <c r="C1969">
        <v>4</v>
      </c>
      <c r="D1969">
        <v>1989</v>
      </c>
      <c r="E1969" t="s">
        <v>35</v>
      </c>
      <c r="F1969" t="s">
        <v>212</v>
      </c>
      <c r="G1969" t="s">
        <v>25</v>
      </c>
    </row>
    <row r="1970" spans="1:7" x14ac:dyDescent="0.25">
      <c r="A1970" t="s">
        <v>48</v>
      </c>
      <c r="B1970" t="s">
        <v>71</v>
      </c>
      <c r="C1970">
        <v>4</v>
      </c>
      <c r="D1970">
        <v>1989</v>
      </c>
      <c r="E1970" t="s">
        <v>35</v>
      </c>
      <c r="F1970" t="s">
        <v>212</v>
      </c>
      <c r="G1970" t="s">
        <v>25</v>
      </c>
    </row>
    <row r="1971" spans="1:7" x14ac:dyDescent="0.25">
      <c r="A1971" t="s">
        <v>49</v>
      </c>
      <c r="B1971" t="s">
        <v>71</v>
      </c>
      <c r="C1971">
        <v>7</v>
      </c>
      <c r="D1971">
        <v>1989</v>
      </c>
      <c r="E1971" t="s">
        <v>35</v>
      </c>
      <c r="F1971" t="s">
        <v>212</v>
      </c>
      <c r="G1971" t="s">
        <v>25</v>
      </c>
    </row>
    <row r="1972" spans="1:7" x14ac:dyDescent="0.25">
      <c r="A1972" t="s">
        <v>52</v>
      </c>
      <c r="B1972" t="s">
        <v>71</v>
      </c>
      <c r="C1972">
        <v>6</v>
      </c>
      <c r="D1972">
        <v>1989</v>
      </c>
      <c r="E1972" t="s">
        <v>35</v>
      </c>
      <c r="F1972" t="s">
        <v>212</v>
      </c>
      <c r="G1972" t="s">
        <v>25</v>
      </c>
    </row>
    <row r="1973" spans="1:7" x14ac:dyDescent="0.25">
      <c r="A1973" t="s">
        <v>53</v>
      </c>
      <c r="B1973" t="s">
        <v>71</v>
      </c>
      <c r="C1973">
        <v>1</v>
      </c>
      <c r="D1973">
        <v>1989</v>
      </c>
      <c r="E1973" t="s">
        <v>35</v>
      </c>
      <c r="F1973" t="s">
        <v>212</v>
      </c>
      <c r="G1973" t="s">
        <v>25</v>
      </c>
    </row>
    <row r="1974" spans="1:7" x14ac:dyDescent="0.25">
      <c r="A1974" t="s">
        <v>76</v>
      </c>
      <c r="B1974" t="s">
        <v>71</v>
      </c>
      <c r="C1974">
        <v>3</v>
      </c>
      <c r="D1974">
        <v>1989</v>
      </c>
      <c r="E1974" t="s">
        <v>35</v>
      </c>
      <c r="F1974" t="s">
        <v>212</v>
      </c>
      <c r="G1974" t="s">
        <v>25</v>
      </c>
    </row>
    <row r="1975" spans="1:7" x14ac:dyDescent="0.25">
      <c r="A1975" t="s">
        <v>29</v>
      </c>
      <c r="B1975" t="s">
        <v>71</v>
      </c>
      <c r="C1975">
        <v>10</v>
      </c>
      <c r="D1975">
        <v>1989</v>
      </c>
      <c r="E1975" t="s">
        <v>35</v>
      </c>
      <c r="F1975" t="s">
        <v>212</v>
      </c>
      <c r="G1975" t="s">
        <v>25</v>
      </c>
    </row>
    <row r="1976" spans="1:7" x14ac:dyDescent="0.25">
      <c r="A1976" t="s">
        <v>69</v>
      </c>
      <c r="B1976" t="s">
        <v>71</v>
      </c>
      <c r="C1976">
        <v>6</v>
      </c>
      <c r="D1976">
        <v>1989</v>
      </c>
      <c r="E1976" t="s">
        <v>35</v>
      </c>
      <c r="F1976" t="s">
        <v>212</v>
      </c>
      <c r="G1976" t="s">
        <v>25</v>
      </c>
    </row>
    <row r="1977" spans="1:7" x14ac:dyDescent="0.25">
      <c r="A1977" t="s">
        <v>78</v>
      </c>
      <c r="B1977" t="s">
        <v>71</v>
      </c>
      <c r="C1977">
        <v>3</v>
      </c>
      <c r="D1977">
        <v>1989</v>
      </c>
      <c r="E1977" t="s">
        <v>35</v>
      </c>
      <c r="F1977" t="s">
        <v>212</v>
      </c>
      <c r="G1977" t="s">
        <v>25</v>
      </c>
    </row>
    <row r="1978" spans="1:7" x14ac:dyDescent="0.25">
      <c r="A1978" t="s">
        <v>37</v>
      </c>
      <c r="B1978" t="s">
        <v>78</v>
      </c>
      <c r="C1978">
        <v>8</v>
      </c>
      <c r="D1978">
        <v>1989</v>
      </c>
      <c r="E1978" t="s">
        <v>35</v>
      </c>
      <c r="F1978" t="s">
        <v>212</v>
      </c>
      <c r="G1978" t="s">
        <v>25</v>
      </c>
    </row>
    <row r="1979" spans="1:7" x14ac:dyDescent="0.25">
      <c r="A1979" t="s">
        <v>43</v>
      </c>
      <c r="B1979" t="s">
        <v>78</v>
      </c>
      <c r="C1979">
        <v>2</v>
      </c>
      <c r="D1979">
        <v>1989</v>
      </c>
      <c r="E1979" t="s">
        <v>35</v>
      </c>
      <c r="F1979" t="s">
        <v>212</v>
      </c>
      <c r="G1979" t="s">
        <v>25</v>
      </c>
    </row>
    <row r="1980" spans="1:7" x14ac:dyDescent="0.25">
      <c r="A1980" t="s">
        <v>75</v>
      </c>
      <c r="B1980" t="s">
        <v>78</v>
      </c>
      <c r="C1980">
        <v>1</v>
      </c>
      <c r="D1980">
        <v>1989</v>
      </c>
      <c r="E1980" t="s">
        <v>35</v>
      </c>
      <c r="F1980" t="s">
        <v>212</v>
      </c>
      <c r="G1980" t="s">
        <v>25</v>
      </c>
    </row>
    <row r="1981" spans="1:7" x14ac:dyDescent="0.25">
      <c r="A1981" t="s">
        <v>48</v>
      </c>
      <c r="B1981" t="s">
        <v>78</v>
      </c>
      <c r="C1981">
        <v>6</v>
      </c>
      <c r="D1981">
        <v>1989</v>
      </c>
      <c r="E1981" t="s">
        <v>35</v>
      </c>
      <c r="F1981" t="s">
        <v>212</v>
      </c>
      <c r="G1981" t="s">
        <v>25</v>
      </c>
    </row>
    <row r="1982" spans="1:7" x14ac:dyDescent="0.25">
      <c r="A1982" t="s">
        <v>49</v>
      </c>
      <c r="B1982" t="s">
        <v>78</v>
      </c>
      <c r="C1982">
        <v>12</v>
      </c>
      <c r="D1982">
        <v>1989</v>
      </c>
      <c r="E1982" t="s">
        <v>35</v>
      </c>
      <c r="F1982" t="s">
        <v>212</v>
      </c>
      <c r="G1982" t="s">
        <v>25</v>
      </c>
    </row>
    <row r="1983" spans="1:7" x14ac:dyDescent="0.25">
      <c r="A1983" t="s">
        <v>52</v>
      </c>
      <c r="B1983" t="s">
        <v>78</v>
      </c>
      <c r="C1983">
        <v>12</v>
      </c>
      <c r="D1983">
        <v>1989</v>
      </c>
      <c r="E1983" t="s">
        <v>35</v>
      </c>
      <c r="F1983" t="s">
        <v>212</v>
      </c>
      <c r="G1983" t="s">
        <v>25</v>
      </c>
    </row>
    <row r="1984" spans="1:7" x14ac:dyDescent="0.25">
      <c r="A1984" t="s">
        <v>53</v>
      </c>
      <c r="B1984" t="s">
        <v>78</v>
      </c>
      <c r="C1984">
        <v>2</v>
      </c>
      <c r="D1984">
        <v>1989</v>
      </c>
      <c r="E1984" t="s">
        <v>35</v>
      </c>
      <c r="F1984" t="s">
        <v>212</v>
      </c>
      <c r="G1984" t="s">
        <v>25</v>
      </c>
    </row>
    <row r="1985" spans="1:7" x14ac:dyDescent="0.25">
      <c r="A1985" t="s">
        <v>76</v>
      </c>
      <c r="B1985" t="s">
        <v>78</v>
      </c>
      <c r="C1985">
        <v>4</v>
      </c>
      <c r="D1985">
        <v>1989</v>
      </c>
      <c r="E1985" t="s">
        <v>35</v>
      </c>
      <c r="F1985" t="s">
        <v>212</v>
      </c>
      <c r="G1985" t="s">
        <v>25</v>
      </c>
    </row>
    <row r="1986" spans="1:7" x14ac:dyDescent="0.25">
      <c r="A1986" t="s">
        <v>56</v>
      </c>
      <c r="B1986" t="s">
        <v>78</v>
      </c>
      <c r="C1986">
        <v>7</v>
      </c>
      <c r="D1986">
        <v>1989</v>
      </c>
      <c r="E1986" t="s">
        <v>35</v>
      </c>
      <c r="F1986" t="s">
        <v>212</v>
      </c>
      <c r="G1986" t="s">
        <v>25</v>
      </c>
    </row>
    <row r="1987" spans="1:7" x14ac:dyDescent="0.25">
      <c r="A1987" t="s">
        <v>29</v>
      </c>
      <c r="B1987" t="s">
        <v>78</v>
      </c>
      <c r="C1987">
        <v>6</v>
      </c>
      <c r="D1987">
        <v>1989</v>
      </c>
      <c r="E1987" t="s">
        <v>35</v>
      </c>
      <c r="F1987" t="s">
        <v>212</v>
      </c>
      <c r="G1987" t="s">
        <v>25</v>
      </c>
    </row>
    <row r="1988" spans="1:7" x14ac:dyDescent="0.25">
      <c r="A1988" t="s">
        <v>77</v>
      </c>
      <c r="B1988" t="s">
        <v>78</v>
      </c>
      <c r="C1988">
        <v>12</v>
      </c>
      <c r="D1988">
        <v>1989</v>
      </c>
      <c r="E1988" t="s">
        <v>35</v>
      </c>
      <c r="F1988" t="s">
        <v>212</v>
      </c>
      <c r="G1988" t="s">
        <v>25</v>
      </c>
    </row>
    <row r="1989" spans="1:7" x14ac:dyDescent="0.25">
      <c r="A1989" t="s">
        <v>69</v>
      </c>
      <c r="B1989" t="s">
        <v>78</v>
      </c>
      <c r="C1989">
        <v>10</v>
      </c>
      <c r="D1989">
        <v>1989</v>
      </c>
      <c r="E1989" t="s">
        <v>35</v>
      </c>
      <c r="F1989" t="s">
        <v>212</v>
      </c>
      <c r="G1989" t="s">
        <v>25</v>
      </c>
    </row>
    <row r="1990" spans="1:7" x14ac:dyDescent="0.25">
      <c r="A1990" t="s">
        <v>70</v>
      </c>
      <c r="B1990" t="s">
        <v>78</v>
      </c>
      <c r="C1990">
        <v>10</v>
      </c>
      <c r="D1990">
        <v>1989</v>
      </c>
      <c r="E1990" t="s">
        <v>35</v>
      </c>
      <c r="F1990" t="s">
        <v>212</v>
      </c>
      <c r="G1990" t="s">
        <v>25</v>
      </c>
    </row>
    <row r="1991" spans="1:7" x14ac:dyDescent="0.25">
      <c r="A1991" t="s">
        <v>71</v>
      </c>
      <c r="B1991" t="s">
        <v>78</v>
      </c>
      <c r="C1991">
        <v>7</v>
      </c>
      <c r="D1991">
        <v>1989</v>
      </c>
      <c r="E1991" t="s">
        <v>35</v>
      </c>
      <c r="F1991" t="s">
        <v>212</v>
      </c>
      <c r="G1991" t="s">
        <v>25</v>
      </c>
    </row>
    <row r="1992" spans="1:7" x14ac:dyDescent="0.25">
      <c r="A1992" t="s">
        <v>17</v>
      </c>
      <c r="B1992" t="s">
        <v>37</v>
      </c>
      <c r="C1992">
        <v>2</v>
      </c>
      <c r="D1992">
        <v>1990</v>
      </c>
      <c r="E1992" t="s">
        <v>35</v>
      </c>
      <c r="F1992" t="s">
        <v>213</v>
      </c>
      <c r="G1992" t="s">
        <v>25</v>
      </c>
    </row>
    <row r="1993" spans="1:7" x14ac:dyDescent="0.25">
      <c r="A1993" t="s">
        <v>48</v>
      </c>
      <c r="B1993" t="s">
        <v>37</v>
      </c>
      <c r="C1993">
        <v>2</v>
      </c>
      <c r="D1993">
        <v>1990</v>
      </c>
      <c r="E1993" t="s">
        <v>35</v>
      </c>
      <c r="F1993" t="s">
        <v>213</v>
      </c>
      <c r="G1993" t="s">
        <v>25</v>
      </c>
    </row>
    <row r="1994" spans="1:7" x14ac:dyDescent="0.25">
      <c r="A1994" t="s">
        <v>49</v>
      </c>
      <c r="B1994" t="s">
        <v>37</v>
      </c>
      <c r="C1994">
        <v>3</v>
      </c>
      <c r="D1994">
        <v>1990</v>
      </c>
      <c r="E1994" t="s">
        <v>35</v>
      </c>
      <c r="F1994" t="s">
        <v>213</v>
      </c>
      <c r="G1994" t="s">
        <v>25</v>
      </c>
    </row>
    <row r="1995" spans="1:7" x14ac:dyDescent="0.25">
      <c r="A1995" t="s">
        <v>55</v>
      </c>
      <c r="B1995" t="s">
        <v>37</v>
      </c>
      <c r="C1995">
        <v>6</v>
      </c>
      <c r="D1995">
        <v>1990</v>
      </c>
      <c r="E1995" t="s">
        <v>35</v>
      </c>
      <c r="F1995" t="s">
        <v>213</v>
      </c>
      <c r="G1995" t="s">
        <v>25</v>
      </c>
    </row>
    <row r="1996" spans="1:7" x14ac:dyDescent="0.25">
      <c r="A1996" t="s">
        <v>76</v>
      </c>
      <c r="B1996" t="s">
        <v>37</v>
      </c>
      <c r="C1996">
        <v>2</v>
      </c>
      <c r="D1996">
        <v>1990</v>
      </c>
      <c r="E1996" t="s">
        <v>35</v>
      </c>
      <c r="F1996" t="s">
        <v>213</v>
      </c>
      <c r="G1996" t="s">
        <v>25</v>
      </c>
    </row>
    <row r="1997" spans="1:7" x14ac:dyDescent="0.25">
      <c r="A1997" t="s">
        <v>29</v>
      </c>
      <c r="B1997" t="s">
        <v>37</v>
      </c>
      <c r="C1997">
        <v>12</v>
      </c>
      <c r="D1997">
        <v>1990</v>
      </c>
      <c r="E1997" t="s">
        <v>35</v>
      </c>
      <c r="F1997" t="s">
        <v>213</v>
      </c>
      <c r="G1997" t="s">
        <v>25</v>
      </c>
    </row>
    <row r="1998" spans="1:7" x14ac:dyDescent="0.25">
      <c r="A1998" t="s">
        <v>70</v>
      </c>
      <c r="B1998" t="s">
        <v>37</v>
      </c>
      <c r="C1998">
        <v>2</v>
      </c>
      <c r="D1998">
        <v>1990</v>
      </c>
      <c r="E1998" t="s">
        <v>35</v>
      </c>
      <c r="F1998" t="s">
        <v>213</v>
      </c>
      <c r="G1998" t="s">
        <v>25</v>
      </c>
    </row>
    <row r="1999" spans="1:7" x14ac:dyDescent="0.25">
      <c r="A1999" t="s">
        <v>71</v>
      </c>
      <c r="B1999" t="s">
        <v>37</v>
      </c>
      <c r="C1999">
        <v>1</v>
      </c>
      <c r="D1999">
        <v>1990</v>
      </c>
      <c r="E1999" t="s">
        <v>35</v>
      </c>
      <c r="F1999" t="s">
        <v>213</v>
      </c>
      <c r="G1999" t="s">
        <v>25</v>
      </c>
    </row>
    <row r="2000" spans="1:7" x14ac:dyDescent="0.25">
      <c r="A2000" t="s">
        <v>78</v>
      </c>
      <c r="B2000" t="s">
        <v>37</v>
      </c>
      <c r="C2000">
        <v>8</v>
      </c>
      <c r="D2000">
        <v>1990</v>
      </c>
      <c r="E2000" t="s">
        <v>35</v>
      </c>
      <c r="F2000" t="s">
        <v>213</v>
      </c>
      <c r="G2000" t="s">
        <v>25</v>
      </c>
    </row>
    <row r="2001" spans="1:7" x14ac:dyDescent="0.25">
      <c r="A2001" t="s">
        <v>37</v>
      </c>
      <c r="B2001" t="s">
        <v>17</v>
      </c>
      <c r="C2001">
        <v>4</v>
      </c>
      <c r="D2001">
        <v>1990</v>
      </c>
      <c r="E2001" t="s">
        <v>35</v>
      </c>
      <c r="F2001" t="s">
        <v>213</v>
      </c>
      <c r="G2001" t="s">
        <v>25</v>
      </c>
    </row>
    <row r="2002" spans="1:7" x14ac:dyDescent="0.25">
      <c r="A2002" t="s">
        <v>49</v>
      </c>
      <c r="B2002" t="s">
        <v>17</v>
      </c>
      <c r="C2002">
        <v>8</v>
      </c>
      <c r="D2002">
        <v>1990</v>
      </c>
      <c r="E2002" t="s">
        <v>35</v>
      </c>
      <c r="F2002" t="s">
        <v>213</v>
      </c>
      <c r="G2002" t="s">
        <v>25</v>
      </c>
    </row>
    <row r="2003" spans="1:7" x14ac:dyDescent="0.25">
      <c r="A2003" t="s">
        <v>52</v>
      </c>
      <c r="B2003" t="s">
        <v>17</v>
      </c>
      <c r="C2003">
        <v>8</v>
      </c>
      <c r="D2003">
        <v>1990</v>
      </c>
      <c r="E2003" t="s">
        <v>35</v>
      </c>
      <c r="F2003" t="s">
        <v>213</v>
      </c>
      <c r="G2003" t="s">
        <v>25</v>
      </c>
    </row>
    <row r="2004" spans="1:7" x14ac:dyDescent="0.25">
      <c r="A2004" t="s">
        <v>76</v>
      </c>
      <c r="B2004" t="s">
        <v>17</v>
      </c>
      <c r="C2004">
        <v>1</v>
      </c>
      <c r="D2004">
        <v>1990</v>
      </c>
      <c r="E2004" t="s">
        <v>35</v>
      </c>
      <c r="F2004" t="s">
        <v>213</v>
      </c>
      <c r="G2004" t="s">
        <v>25</v>
      </c>
    </row>
    <row r="2005" spans="1:7" x14ac:dyDescent="0.25">
      <c r="A2005" t="s">
        <v>77</v>
      </c>
      <c r="B2005" t="s">
        <v>17</v>
      </c>
      <c r="C2005">
        <v>1</v>
      </c>
      <c r="D2005">
        <v>1990</v>
      </c>
      <c r="E2005" t="s">
        <v>35</v>
      </c>
      <c r="F2005" t="s">
        <v>213</v>
      </c>
      <c r="G2005" t="s">
        <v>25</v>
      </c>
    </row>
    <row r="2006" spans="1:7" x14ac:dyDescent="0.25">
      <c r="A2006" t="s">
        <v>70</v>
      </c>
      <c r="B2006" t="s">
        <v>17</v>
      </c>
      <c r="C2006">
        <v>7</v>
      </c>
      <c r="D2006">
        <v>1990</v>
      </c>
      <c r="E2006" t="s">
        <v>35</v>
      </c>
      <c r="F2006" t="s">
        <v>213</v>
      </c>
      <c r="G2006" t="s">
        <v>25</v>
      </c>
    </row>
    <row r="2007" spans="1:7" x14ac:dyDescent="0.25">
      <c r="A2007" t="s">
        <v>33</v>
      </c>
      <c r="B2007" t="s">
        <v>17</v>
      </c>
      <c r="C2007">
        <v>4</v>
      </c>
      <c r="D2007">
        <v>1990</v>
      </c>
      <c r="E2007" t="s">
        <v>35</v>
      </c>
      <c r="F2007" t="s">
        <v>213</v>
      </c>
      <c r="G2007" t="s">
        <v>25</v>
      </c>
    </row>
    <row r="2008" spans="1:7" x14ac:dyDescent="0.25">
      <c r="A2008" t="s">
        <v>71</v>
      </c>
      <c r="B2008" t="s">
        <v>17</v>
      </c>
      <c r="C2008">
        <v>7</v>
      </c>
      <c r="D2008">
        <v>1990</v>
      </c>
      <c r="E2008" t="s">
        <v>35</v>
      </c>
      <c r="F2008" t="s">
        <v>213</v>
      </c>
      <c r="G2008" t="s">
        <v>25</v>
      </c>
    </row>
    <row r="2009" spans="1:7" x14ac:dyDescent="0.25">
      <c r="A2009" t="s">
        <v>17</v>
      </c>
      <c r="B2009" t="s">
        <v>43</v>
      </c>
      <c r="C2009">
        <v>5</v>
      </c>
      <c r="D2009">
        <v>1990</v>
      </c>
      <c r="E2009" t="s">
        <v>35</v>
      </c>
      <c r="F2009" t="s">
        <v>213</v>
      </c>
      <c r="G2009" t="s">
        <v>25</v>
      </c>
    </row>
    <row r="2010" spans="1:7" x14ac:dyDescent="0.25">
      <c r="A2010" t="s">
        <v>75</v>
      </c>
      <c r="B2010" t="s">
        <v>43</v>
      </c>
      <c r="C2010">
        <v>2</v>
      </c>
      <c r="D2010">
        <v>1990</v>
      </c>
      <c r="E2010" t="s">
        <v>35</v>
      </c>
      <c r="F2010" t="s">
        <v>213</v>
      </c>
      <c r="G2010" t="s">
        <v>25</v>
      </c>
    </row>
    <row r="2011" spans="1:7" x14ac:dyDescent="0.25">
      <c r="A2011" t="s">
        <v>48</v>
      </c>
      <c r="B2011" t="s">
        <v>43</v>
      </c>
      <c r="C2011">
        <v>6</v>
      </c>
      <c r="D2011">
        <v>1990</v>
      </c>
      <c r="E2011" t="s">
        <v>35</v>
      </c>
      <c r="F2011" t="s">
        <v>213</v>
      </c>
      <c r="G2011" t="s">
        <v>25</v>
      </c>
    </row>
    <row r="2012" spans="1:7" x14ac:dyDescent="0.25">
      <c r="A2012" t="s">
        <v>53</v>
      </c>
      <c r="B2012" t="s">
        <v>43</v>
      </c>
      <c r="C2012">
        <v>6</v>
      </c>
      <c r="D2012">
        <v>1990</v>
      </c>
      <c r="E2012" t="s">
        <v>35</v>
      </c>
      <c r="F2012" t="s">
        <v>213</v>
      </c>
      <c r="G2012" t="s">
        <v>25</v>
      </c>
    </row>
    <row r="2013" spans="1:7" x14ac:dyDescent="0.25">
      <c r="A2013" t="s">
        <v>56</v>
      </c>
      <c r="B2013" t="s">
        <v>43</v>
      </c>
      <c r="C2013">
        <v>5</v>
      </c>
      <c r="D2013">
        <v>1990</v>
      </c>
      <c r="E2013" t="s">
        <v>35</v>
      </c>
      <c r="F2013" t="s">
        <v>213</v>
      </c>
      <c r="G2013" t="s">
        <v>25</v>
      </c>
    </row>
    <row r="2014" spans="1:7" x14ac:dyDescent="0.25">
      <c r="A2014" t="s">
        <v>29</v>
      </c>
      <c r="B2014" t="s">
        <v>43</v>
      </c>
      <c r="C2014">
        <v>4</v>
      </c>
      <c r="D2014">
        <v>1990</v>
      </c>
      <c r="E2014" t="s">
        <v>35</v>
      </c>
      <c r="F2014" t="s">
        <v>213</v>
      </c>
      <c r="G2014" t="s">
        <v>25</v>
      </c>
    </row>
    <row r="2015" spans="1:7" x14ac:dyDescent="0.25">
      <c r="A2015" t="s">
        <v>77</v>
      </c>
      <c r="B2015" t="s">
        <v>43</v>
      </c>
      <c r="C2015">
        <v>2</v>
      </c>
      <c r="D2015">
        <v>1990</v>
      </c>
      <c r="E2015" t="s">
        <v>35</v>
      </c>
      <c r="F2015" t="s">
        <v>213</v>
      </c>
      <c r="G2015" t="s">
        <v>25</v>
      </c>
    </row>
    <row r="2016" spans="1:7" x14ac:dyDescent="0.25">
      <c r="A2016" t="s">
        <v>70</v>
      </c>
      <c r="B2016" t="s">
        <v>43</v>
      </c>
      <c r="C2016">
        <v>6</v>
      </c>
      <c r="D2016">
        <v>1990</v>
      </c>
      <c r="E2016" t="s">
        <v>35</v>
      </c>
      <c r="F2016" t="s">
        <v>213</v>
      </c>
      <c r="G2016" t="s">
        <v>25</v>
      </c>
    </row>
    <row r="2017" spans="1:7" x14ac:dyDescent="0.25">
      <c r="A2017" t="s">
        <v>37</v>
      </c>
      <c r="B2017" t="s">
        <v>75</v>
      </c>
      <c r="C2017">
        <v>6</v>
      </c>
      <c r="D2017">
        <v>1990</v>
      </c>
      <c r="E2017" t="s">
        <v>35</v>
      </c>
      <c r="F2017" t="s">
        <v>213</v>
      </c>
      <c r="G2017" t="s">
        <v>25</v>
      </c>
    </row>
    <row r="2018" spans="1:7" x14ac:dyDescent="0.25">
      <c r="A2018" t="s">
        <v>17</v>
      </c>
      <c r="B2018" t="s">
        <v>75</v>
      </c>
      <c r="C2018">
        <v>3</v>
      </c>
      <c r="D2018">
        <v>1990</v>
      </c>
      <c r="E2018" t="s">
        <v>35</v>
      </c>
      <c r="F2018" t="s">
        <v>213</v>
      </c>
      <c r="G2018" t="s">
        <v>25</v>
      </c>
    </row>
    <row r="2019" spans="1:7" x14ac:dyDescent="0.25">
      <c r="A2019" t="s">
        <v>43</v>
      </c>
      <c r="B2019" t="s">
        <v>75</v>
      </c>
      <c r="C2019">
        <v>4</v>
      </c>
      <c r="D2019">
        <v>1990</v>
      </c>
      <c r="E2019" t="s">
        <v>35</v>
      </c>
      <c r="F2019" t="s">
        <v>213</v>
      </c>
      <c r="G2019" t="s">
        <v>25</v>
      </c>
    </row>
    <row r="2020" spans="1:7" x14ac:dyDescent="0.25">
      <c r="A2020" t="s">
        <v>55</v>
      </c>
      <c r="B2020" t="s">
        <v>75</v>
      </c>
      <c r="C2020">
        <v>7</v>
      </c>
      <c r="D2020">
        <v>1990</v>
      </c>
      <c r="E2020" t="s">
        <v>35</v>
      </c>
      <c r="F2020" t="s">
        <v>213</v>
      </c>
      <c r="G2020" t="s">
        <v>25</v>
      </c>
    </row>
    <row r="2021" spans="1:7" x14ac:dyDescent="0.25">
      <c r="A2021" t="s">
        <v>76</v>
      </c>
      <c r="B2021" t="s">
        <v>75</v>
      </c>
      <c r="C2021">
        <v>4</v>
      </c>
      <c r="D2021">
        <v>1990</v>
      </c>
      <c r="E2021" t="s">
        <v>35</v>
      </c>
      <c r="F2021" t="s">
        <v>213</v>
      </c>
      <c r="G2021" t="s">
        <v>25</v>
      </c>
    </row>
    <row r="2022" spans="1:7" x14ac:dyDescent="0.25">
      <c r="A2022" t="s">
        <v>56</v>
      </c>
      <c r="B2022" t="s">
        <v>75</v>
      </c>
      <c r="C2022">
        <v>7</v>
      </c>
      <c r="D2022">
        <v>1990</v>
      </c>
      <c r="E2022" t="s">
        <v>35</v>
      </c>
      <c r="F2022" t="s">
        <v>213</v>
      </c>
      <c r="G2022" t="s">
        <v>25</v>
      </c>
    </row>
    <row r="2023" spans="1:7" x14ac:dyDescent="0.25">
      <c r="A2023" t="s">
        <v>29</v>
      </c>
      <c r="B2023" t="s">
        <v>75</v>
      </c>
      <c r="C2023">
        <v>7</v>
      </c>
      <c r="D2023">
        <v>1990</v>
      </c>
      <c r="E2023" t="s">
        <v>35</v>
      </c>
      <c r="F2023" t="s">
        <v>213</v>
      </c>
      <c r="G2023" t="s">
        <v>25</v>
      </c>
    </row>
    <row r="2024" spans="1:7" x14ac:dyDescent="0.25">
      <c r="A2024" t="s">
        <v>77</v>
      </c>
      <c r="B2024" t="s">
        <v>75</v>
      </c>
      <c r="C2024">
        <v>7</v>
      </c>
      <c r="D2024">
        <v>1990</v>
      </c>
      <c r="E2024" t="s">
        <v>35</v>
      </c>
      <c r="F2024" t="s">
        <v>213</v>
      </c>
      <c r="G2024" t="s">
        <v>25</v>
      </c>
    </row>
    <row r="2025" spans="1:7" x14ac:dyDescent="0.25">
      <c r="A2025" t="s">
        <v>69</v>
      </c>
      <c r="B2025" t="s">
        <v>75</v>
      </c>
      <c r="C2025">
        <v>6</v>
      </c>
      <c r="D2025">
        <v>1990</v>
      </c>
      <c r="E2025" t="s">
        <v>35</v>
      </c>
      <c r="F2025" t="s">
        <v>213</v>
      </c>
      <c r="G2025" t="s">
        <v>25</v>
      </c>
    </row>
    <row r="2026" spans="1:7" x14ac:dyDescent="0.25">
      <c r="A2026" t="s">
        <v>70</v>
      </c>
      <c r="B2026" t="s">
        <v>75</v>
      </c>
      <c r="C2026">
        <v>3</v>
      </c>
      <c r="D2026">
        <v>1990</v>
      </c>
      <c r="E2026" t="s">
        <v>35</v>
      </c>
      <c r="F2026" t="s">
        <v>213</v>
      </c>
      <c r="G2026" t="s">
        <v>25</v>
      </c>
    </row>
    <row r="2027" spans="1:7" x14ac:dyDescent="0.25">
      <c r="A2027" t="s">
        <v>33</v>
      </c>
      <c r="B2027" t="s">
        <v>75</v>
      </c>
      <c r="C2027">
        <v>1</v>
      </c>
      <c r="D2027">
        <v>1990</v>
      </c>
      <c r="E2027" t="s">
        <v>35</v>
      </c>
      <c r="F2027" t="s">
        <v>213</v>
      </c>
      <c r="G2027" t="s">
        <v>25</v>
      </c>
    </row>
    <row r="2028" spans="1:7" x14ac:dyDescent="0.25">
      <c r="A2028" t="s">
        <v>55</v>
      </c>
      <c r="B2028" t="s">
        <v>48</v>
      </c>
      <c r="C2028">
        <v>5</v>
      </c>
      <c r="D2028">
        <v>1990</v>
      </c>
      <c r="E2028" t="s">
        <v>35</v>
      </c>
      <c r="F2028" t="s">
        <v>213</v>
      </c>
      <c r="G2028" t="s">
        <v>25</v>
      </c>
    </row>
    <row r="2029" spans="1:7" x14ac:dyDescent="0.25">
      <c r="A2029" t="s">
        <v>56</v>
      </c>
      <c r="B2029" t="s">
        <v>48</v>
      </c>
      <c r="C2029">
        <v>3</v>
      </c>
      <c r="D2029">
        <v>1990</v>
      </c>
      <c r="E2029" t="s">
        <v>35</v>
      </c>
      <c r="F2029" t="s">
        <v>213</v>
      </c>
      <c r="G2029" t="s">
        <v>25</v>
      </c>
    </row>
    <row r="2030" spans="1:7" x14ac:dyDescent="0.25">
      <c r="A2030" t="s">
        <v>37</v>
      </c>
      <c r="B2030" t="s">
        <v>49</v>
      </c>
      <c r="C2030">
        <v>2</v>
      </c>
      <c r="D2030">
        <v>1990</v>
      </c>
      <c r="E2030" t="s">
        <v>35</v>
      </c>
      <c r="F2030" t="s">
        <v>213</v>
      </c>
      <c r="G2030" t="s">
        <v>25</v>
      </c>
    </row>
    <row r="2031" spans="1:7" x14ac:dyDescent="0.25">
      <c r="A2031" t="s">
        <v>17</v>
      </c>
      <c r="B2031" t="s">
        <v>49</v>
      </c>
      <c r="C2031">
        <v>4</v>
      </c>
      <c r="D2031">
        <v>1990</v>
      </c>
      <c r="E2031" t="s">
        <v>35</v>
      </c>
      <c r="F2031" t="s">
        <v>213</v>
      </c>
      <c r="G2031" t="s">
        <v>25</v>
      </c>
    </row>
    <row r="2032" spans="1:7" x14ac:dyDescent="0.25">
      <c r="A2032" t="s">
        <v>43</v>
      </c>
      <c r="B2032" t="s">
        <v>49</v>
      </c>
      <c r="C2032">
        <v>7</v>
      </c>
      <c r="D2032">
        <v>1990</v>
      </c>
      <c r="E2032" t="s">
        <v>35</v>
      </c>
      <c r="F2032" t="s">
        <v>213</v>
      </c>
      <c r="G2032" t="s">
        <v>25</v>
      </c>
    </row>
    <row r="2033" spans="1:7" x14ac:dyDescent="0.25">
      <c r="A2033" t="s">
        <v>75</v>
      </c>
      <c r="B2033" t="s">
        <v>49</v>
      </c>
      <c r="C2033">
        <v>5</v>
      </c>
      <c r="D2033">
        <v>1990</v>
      </c>
      <c r="E2033" t="s">
        <v>35</v>
      </c>
      <c r="F2033" t="s">
        <v>213</v>
      </c>
      <c r="G2033" t="s">
        <v>25</v>
      </c>
    </row>
    <row r="2034" spans="1:7" x14ac:dyDescent="0.25">
      <c r="A2034" t="s">
        <v>48</v>
      </c>
      <c r="B2034" t="s">
        <v>49</v>
      </c>
      <c r="C2034">
        <v>12</v>
      </c>
      <c r="D2034">
        <v>1990</v>
      </c>
      <c r="E2034" t="s">
        <v>35</v>
      </c>
      <c r="F2034" t="s">
        <v>213</v>
      </c>
      <c r="G2034" t="s">
        <v>25</v>
      </c>
    </row>
    <row r="2035" spans="1:7" x14ac:dyDescent="0.25">
      <c r="A2035" t="s">
        <v>52</v>
      </c>
      <c r="B2035" t="s">
        <v>49</v>
      </c>
      <c r="C2035">
        <v>10</v>
      </c>
      <c r="D2035">
        <v>1990</v>
      </c>
      <c r="E2035" t="s">
        <v>35</v>
      </c>
      <c r="F2035" t="s">
        <v>213</v>
      </c>
      <c r="G2035" t="s">
        <v>25</v>
      </c>
    </row>
    <row r="2036" spans="1:7" x14ac:dyDescent="0.25">
      <c r="A2036" t="s">
        <v>55</v>
      </c>
      <c r="B2036" t="s">
        <v>49</v>
      </c>
      <c r="C2036">
        <v>12</v>
      </c>
      <c r="D2036">
        <v>1990</v>
      </c>
      <c r="E2036" t="s">
        <v>35</v>
      </c>
      <c r="F2036" t="s">
        <v>213</v>
      </c>
      <c r="G2036" t="s">
        <v>25</v>
      </c>
    </row>
    <row r="2037" spans="1:7" x14ac:dyDescent="0.25">
      <c r="A2037" t="s">
        <v>76</v>
      </c>
      <c r="B2037" t="s">
        <v>49</v>
      </c>
      <c r="C2037">
        <v>8</v>
      </c>
      <c r="D2037">
        <v>1990</v>
      </c>
      <c r="E2037" t="s">
        <v>35</v>
      </c>
      <c r="F2037" t="s">
        <v>213</v>
      </c>
      <c r="G2037" t="s">
        <v>25</v>
      </c>
    </row>
    <row r="2038" spans="1:7" x14ac:dyDescent="0.25">
      <c r="A2038" t="s">
        <v>56</v>
      </c>
      <c r="B2038" t="s">
        <v>49</v>
      </c>
      <c r="C2038">
        <v>6</v>
      </c>
      <c r="D2038">
        <v>1990</v>
      </c>
      <c r="E2038" t="s">
        <v>35</v>
      </c>
      <c r="F2038" t="s">
        <v>213</v>
      </c>
      <c r="G2038" t="s">
        <v>25</v>
      </c>
    </row>
    <row r="2039" spans="1:7" x14ac:dyDescent="0.25">
      <c r="A2039" t="s">
        <v>77</v>
      </c>
      <c r="B2039" t="s">
        <v>49</v>
      </c>
      <c r="C2039">
        <v>12</v>
      </c>
      <c r="D2039">
        <v>1990</v>
      </c>
      <c r="E2039" t="s">
        <v>35</v>
      </c>
      <c r="F2039" t="s">
        <v>213</v>
      </c>
      <c r="G2039" t="s">
        <v>25</v>
      </c>
    </row>
    <row r="2040" spans="1:7" x14ac:dyDescent="0.25">
      <c r="A2040" t="s">
        <v>69</v>
      </c>
      <c r="B2040" t="s">
        <v>49</v>
      </c>
      <c r="C2040">
        <v>5</v>
      </c>
      <c r="D2040">
        <v>1990</v>
      </c>
      <c r="E2040" t="s">
        <v>35</v>
      </c>
      <c r="F2040" t="s">
        <v>213</v>
      </c>
      <c r="G2040" t="s">
        <v>25</v>
      </c>
    </row>
    <row r="2041" spans="1:7" x14ac:dyDescent="0.25">
      <c r="A2041" t="s">
        <v>70</v>
      </c>
      <c r="B2041" t="s">
        <v>49</v>
      </c>
      <c r="C2041">
        <v>5</v>
      </c>
      <c r="D2041">
        <v>1990</v>
      </c>
      <c r="E2041" t="s">
        <v>35</v>
      </c>
      <c r="F2041" t="s">
        <v>213</v>
      </c>
      <c r="G2041" t="s">
        <v>25</v>
      </c>
    </row>
    <row r="2042" spans="1:7" x14ac:dyDescent="0.25">
      <c r="A2042" t="s">
        <v>33</v>
      </c>
      <c r="B2042" t="s">
        <v>49</v>
      </c>
      <c r="C2042">
        <v>12</v>
      </c>
      <c r="D2042">
        <v>1990</v>
      </c>
      <c r="E2042" t="s">
        <v>35</v>
      </c>
      <c r="F2042" t="s">
        <v>213</v>
      </c>
      <c r="G2042" t="s">
        <v>25</v>
      </c>
    </row>
    <row r="2043" spans="1:7" x14ac:dyDescent="0.25">
      <c r="A2043" t="s">
        <v>71</v>
      </c>
      <c r="B2043" t="s">
        <v>49</v>
      </c>
      <c r="C2043">
        <v>12</v>
      </c>
      <c r="D2043">
        <v>1990</v>
      </c>
      <c r="E2043" t="s">
        <v>35</v>
      </c>
      <c r="F2043" t="s">
        <v>213</v>
      </c>
      <c r="G2043" t="s">
        <v>25</v>
      </c>
    </row>
    <row r="2044" spans="1:7" x14ac:dyDescent="0.25">
      <c r="A2044" t="s">
        <v>37</v>
      </c>
      <c r="B2044" t="s">
        <v>52</v>
      </c>
      <c r="C2044">
        <v>3</v>
      </c>
      <c r="D2044">
        <v>1990</v>
      </c>
      <c r="E2044" t="s">
        <v>35</v>
      </c>
      <c r="F2044" t="s">
        <v>213</v>
      </c>
      <c r="G2044" t="s">
        <v>25</v>
      </c>
    </row>
    <row r="2045" spans="1:7" x14ac:dyDescent="0.25">
      <c r="A2045" t="s">
        <v>17</v>
      </c>
      <c r="B2045" t="s">
        <v>52</v>
      </c>
      <c r="C2045">
        <v>6</v>
      </c>
      <c r="D2045">
        <v>1990</v>
      </c>
      <c r="E2045" t="s">
        <v>35</v>
      </c>
      <c r="F2045" t="s">
        <v>213</v>
      </c>
      <c r="G2045" t="s">
        <v>25</v>
      </c>
    </row>
    <row r="2046" spans="1:7" x14ac:dyDescent="0.25">
      <c r="A2046" t="s">
        <v>75</v>
      </c>
      <c r="B2046" t="s">
        <v>52</v>
      </c>
      <c r="C2046">
        <v>4</v>
      </c>
      <c r="D2046">
        <v>1990</v>
      </c>
      <c r="E2046" t="s">
        <v>35</v>
      </c>
      <c r="F2046" t="s">
        <v>213</v>
      </c>
      <c r="G2046" t="s">
        <v>25</v>
      </c>
    </row>
    <row r="2047" spans="1:7" x14ac:dyDescent="0.25">
      <c r="A2047" t="s">
        <v>55</v>
      </c>
      <c r="B2047" t="s">
        <v>52</v>
      </c>
      <c r="C2047">
        <v>1</v>
      </c>
      <c r="D2047">
        <v>1990</v>
      </c>
      <c r="E2047" t="s">
        <v>35</v>
      </c>
      <c r="F2047" t="s">
        <v>213</v>
      </c>
      <c r="G2047" t="s">
        <v>25</v>
      </c>
    </row>
    <row r="2048" spans="1:7" x14ac:dyDescent="0.25">
      <c r="A2048" t="s">
        <v>76</v>
      </c>
      <c r="B2048" t="s">
        <v>52</v>
      </c>
      <c r="C2048">
        <v>10</v>
      </c>
      <c r="D2048">
        <v>1990</v>
      </c>
      <c r="E2048" t="s">
        <v>35</v>
      </c>
      <c r="F2048" t="s">
        <v>213</v>
      </c>
      <c r="G2048" t="s">
        <v>25</v>
      </c>
    </row>
    <row r="2049" spans="1:7" x14ac:dyDescent="0.25">
      <c r="A2049" t="s">
        <v>29</v>
      </c>
      <c r="B2049" t="s">
        <v>52</v>
      </c>
      <c r="C2049">
        <v>5</v>
      </c>
      <c r="D2049">
        <v>1990</v>
      </c>
      <c r="E2049" t="s">
        <v>35</v>
      </c>
      <c r="F2049" t="s">
        <v>213</v>
      </c>
      <c r="G2049" t="s">
        <v>25</v>
      </c>
    </row>
    <row r="2050" spans="1:7" x14ac:dyDescent="0.25">
      <c r="A2050" t="s">
        <v>69</v>
      </c>
      <c r="B2050" t="s">
        <v>52</v>
      </c>
      <c r="C2050">
        <v>8</v>
      </c>
      <c r="D2050">
        <v>1990</v>
      </c>
      <c r="E2050" t="s">
        <v>35</v>
      </c>
      <c r="F2050" t="s">
        <v>213</v>
      </c>
      <c r="G2050" t="s">
        <v>25</v>
      </c>
    </row>
    <row r="2051" spans="1:7" x14ac:dyDescent="0.25">
      <c r="A2051" t="s">
        <v>70</v>
      </c>
      <c r="B2051" t="s">
        <v>52</v>
      </c>
      <c r="C2051">
        <v>4</v>
      </c>
      <c r="D2051">
        <v>1990</v>
      </c>
      <c r="E2051" t="s">
        <v>35</v>
      </c>
      <c r="F2051" t="s">
        <v>213</v>
      </c>
      <c r="G2051" t="s">
        <v>25</v>
      </c>
    </row>
    <row r="2052" spans="1:7" x14ac:dyDescent="0.25">
      <c r="A2052" t="s">
        <v>78</v>
      </c>
      <c r="B2052" t="s">
        <v>52</v>
      </c>
      <c r="C2052">
        <v>7</v>
      </c>
      <c r="D2052">
        <v>1990</v>
      </c>
      <c r="E2052" t="s">
        <v>35</v>
      </c>
      <c r="F2052" t="s">
        <v>213</v>
      </c>
      <c r="G2052" t="s">
        <v>25</v>
      </c>
    </row>
    <row r="2053" spans="1:7" x14ac:dyDescent="0.25">
      <c r="A2053" t="s">
        <v>43</v>
      </c>
      <c r="B2053" t="s">
        <v>53</v>
      </c>
      <c r="C2053">
        <v>6</v>
      </c>
      <c r="D2053">
        <v>1990</v>
      </c>
      <c r="E2053" t="s">
        <v>35</v>
      </c>
      <c r="F2053" t="s">
        <v>213</v>
      </c>
      <c r="G2053" t="s">
        <v>25</v>
      </c>
    </row>
    <row r="2054" spans="1:7" x14ac:dyDescent="0.25">
      <c r="A2054" t="s">
        <v>71</v>
      </c>
      <c r="B2054" t="s">
        <v>53</v>
      </c>
      <c r="C2054">
        <v>5</v>
      </c>
      <c r="D2054">
        <v>1990</v>
      </c>
      <c r="E2054" t="s">
        <v>35</v>
      </c>
      <c r="F2054" t="s">
        <v>213</v>
      </c>
      <c r="G2054" t="s">
        <v>25</v>
      </c>
    </row>
    <row r="2055" spans="1:7" x14ac:dyDescent="0.25">
      <c r="A2055" t="s">
        <v>37</v>
      </c>
      <c r="B2055" t="s">
        <v>55</v>
      </c>
      <c r="C2055">
        <v>10</v>
      </c>
      <c r="D2055">
        <v>1990</v>
      </c>
      <c r="E2055" t="s">
        <v>35</v>
      </c>
      <c r="F2055" t="s">
        <v>213</v>
      </c>
      <c r="G2055" t="s">
        <v>25</v>
      </c>
    </row>
    <row r="2056" spans="1:7" x14ac:dyDescent="0.25">
      <c r="A2056" t="s">
        <v>17</v>
      </c>
      <c r="B2056" t="s">
        <v>55</v>
      </c>
      <c r="C2056">
        <v>10</v>
      </c>
      <c r="D2056">
        <v>1990</v>
      </c>
      <c r="E2056" t="s">
        <v>35</v>
      </c>
      <c r="F2056" t="s">
        <v>213</v>
      </c>
      <c r="G2056" t="s">
        <v>25</v>
      </c>
    </row>
    <row r="2057" spans="1:7" x14ac:dyDescent="0.25">
      <c r="A2057" t="s">
        <v>75</v>
      </c>
      <c r="B2057" t="s">
        <v>55</v>
      </c>
      <c r="C2057">
        <v>10</v>
      </c>
      <c r="D2057">
        <v>1990</v>
      </c>
      <c r="E2057" t="s">
        <v>35</v>
      </c>
      <c r="F2057" t="s">
        <v>213</v>
      </c>
      <c r="G2057" t="s">
        <v>25</v>
      </c>
    </row>
    <row r="2058" spans="1:7" x14ac:dyDescent="0.25">
      <c r="A2058" t="s">
        <v>48</v>
      </c>
      <c r="B2058" t="s">
        <v>55</v>
      </c>
      <c r="C2058">
        <v>7</v>
      </c>
      <c r="D2058">
        <v>1990</v>
      </c>
      <c r="E2058" t="s">
        <v>35</v>
      </c>
      <c r="F2058" t="s">
        <v>213</v>
      </c>
      <c r="G2058" t="s">
        <v>25</v>
      </c>
    </row>
    <row r="2059" spans="1:7" x14ac:dyDescent="0.25">
      <c r="A2059" t="s">
        <v>53</v>
      </c>
      <c r="B2059" t="s">
        <v>55</v>
      </c>
      <c r="C2059">
        <v>3</v>
      </c>
      <c r="D2059">
        <v>1990</v>
      </c>
      <c r="E2059" t="s">
        <v>35</v>
      </c>
      <c r="F2059" t="s">
        <v>213</v>
      </c>
      <c r="G2059" t="s">
        <v>25</v>
      </c>
    </row>
    <row r="2060" spans="1:7" x14ac:dyDescent="0.25">
      <c r="A2060" t="s">
        <v>76</v>
      </c>
      <c r="B2060" t="s">
        <v>55</v>
      </c>
      <c r="C2060">
        <v>7</v>
      </c>
      <c r="D2060">
        <v>1990</v>
      </c>
      <c r="E2060" t="s">
        <v>35</v>
      </c>
      <c r="F2060" t="s">
        <v>213</v>
      </c>
      <c r="G2060" t="s">
        <v>25</v>
      </c>
    </row>
    <row r="2061" spans="1:7" x14ac:dyDescent="0.25">
      <c r="A2061" t="s">
        <v>56</v>
      </c>
      <c r="B2061" t="s">
        <v>55</v>
      </c>
      <c r="C2061">
        <v>8</v>
      </c>
      <c r="D2061">
        <v>1990</v>
      </c>
      <c r="E2061" t="s">
        <v>35</v>
      </c>
      <c r="F2061" t="s">
        <v>213</v>
      </c>
      <c r="G2061" t="s">
        <v>25</v>
      </c>
    </row>
    <row r="2062" spans="1:7" x14ac:dyDescent="0.25">
      <c r="A2062" t="s">
        <v>29</v>
      </c>
      <c r="B2062" t="s">
        <v>55</v>
      </c>
      <c r="C2062">
        <v>3</v>
      </c>
      <c r="D2062">
        <v>1990</v>
      </c>
      <c r="E2062" t="s">
        <v>35</v>
      </c>
      <c r="F2062" t="s">
        <v>213</v>
      </c>
      <c r="G2062" t="s">
        <v>25</v>
      </c>
    </row>
    <row r="2063" spans="1:7" x14ac:dyDescent="0.25">
      <c r="A2063" t="s">
        <v>77</v>
      </c>
      <c r="B2063" t="s">
        <v>55</v>
      </c>
      <c r="C2063">
        <v>10</v>
      </c>
      <c r="D2063">
        <v>1990</v>
      </c>
      <c r="E2063" t="s">
        <v>35</v>
      </c>
      <c r="F2063" t="s">
        <v>213</v>
      </c>
      <c r="G2063" t="s">
        <v>25</v>
      </c>
    </row>
    <row r="2064" spans="1:7" x14ac:dyDescent="0.25">
      <c r="A2064" t="s">
        <v>69</v>
      </c>
      <c r="B2064" t="s">
        <v>55</v>
      </c>
      <c r="C2064">
        <v>4</v>
      </c>
      <c r="D2064">
        <v>1990</v>
      </c>
      <c r="E2064" t="s">
        <v>35</v>
      </c>
      <c r="F2064" t="s">
        <v>213</v>
      </c>
      <c r="G2064" t="s">
        <v>25</v>
      </c>
    </row>
    <row r="2065" spans="1:7" x14ac:dyDescent="0.25">
      <c r="A2065" t="s">
        <v>70</v>
      </c>
      <c r="B2065" t="s">
        <v>55</v>
      </c>
      <c r="C2065">
        <v>8</v>
      </c>
      <c r="D2065">
        <v>1990</v>
      </c>
      <c r="E2065" t="s">
        <v>35</v>
      </c>
      <c r="F2065" t="s">
        <v>213</v>
      </c>
      <c r="G2065" t="s">
        <v>25</v>
      </c>
    </row>
    <row r="2066" spans="1:7" x14ac:dyDescent="0.25">
      <c r="A2066" t="s">
        <v>33</v>
      </c>
      <c r="B2066" t="s">
        <v>55</v>
      </c>
      <c r="C2066">
        <v>7</v>
      </c>
      <c r="D2066">
        <v>1990</v>
      </c>
      <c r="E2066" t="s">
        <v>35</v>
      </c>
      <c r="F2066" t="s">
        <v>213</v>
      </c>
      <c r="G2066" t="s">
        <v>25</v>
      </c>
    </row>
    <row r="2067" spans="1:7" x14ac:dyDescent="0.25">
      <c r="A2067" t="s">
        <v>78</v>
      </c>
      <c r="B2067" t="s">
        <v>55</v>
      </c>
      <c r="C2067">
        <v>12</v>
      </c>
      <c r="D2067">
        <v>1990</v>
      </c>
      <c r="E2067" t="s">
        <v>35</v>
      </c>
      <c r="F2067" t="s">
        <v>213</v>
      </c>
      <c r="G2067" t="s">
        <v>25</v>
      </c>
    </row>
    <row r="2068" spans="1:7" x14ac:dyDescent="0.25">
      <c r="A2068" t="s">
        <v>37</v>
      </c>
      <c r="B2068" t="s">
        <v>76</v>
      </c>
      <c r="C2068">
        <v>12</v>
      </c>
      <c r="D2068">
        <v>1990</v>
      </c>
      <c r="E2068" t="s">
        <v>35</v>
      </c>
      <c r="F2068" t="s">
        <v>213</v>
      </c>
      <c r="G2068" t="s">
        <v>25</v>
      </c>
    </row>
    <row r="2069" spans="1:7" x14ac:dyDescent="0.25">
      <c r="A2069" t="s">
        <v>17</v>
      </c>
      <c r="B2069" t="s">
        <v>76</v>
      </c>
      <c r="C2069">
        <v>7</v>
      </c>
      <c r="D2069">
        <v>1990</v>
      </c>
      <c r="E2069" t="s">
        <v>35</v>
      </c>
      <c r="F2069" t="s">
        <v>213</v>
      </c>
      <c r="G2069" t="s">
        <v>25</v>
      </c>
    </row>
    <row r="2070" spans="1:7" x14ac:dyDescent="0.25">
      <c r="A2070" t="s">
        <v>75</v>
      </c>
      <c r="B2070" t="s">
        <v>76</v>
      </c>
      <c r="C2070">
        <v>8</v>
      </c>
      <c r="D2070">
        <v>1990</v>
      </c>
      <c r="E2070" t="s">
        <v>35</v>
      </c>
      <c r="F2070" t="s">
        <v>213</v>
      </c>
      <c r="G2070" t="s">
        <v>25</v>
      </c>
    </row>
    <row r="2071" spans="1:7" x14ac:dyDescent="0.25">
      <c r="A2071" t="s">
        <v>48</v>
      </c>
      <c r="B2071" t="s">
        <v>76</v>
      </c>
      <c r="C2071">
        <v>4</v>
      </c>
      <c r="D2071">
        <v>1990</v>
      </c>
      <c r="E2071" t="s">
        <v>35</v>
      </c>
      <c r="F2071" t="s">
        <v>213</v>
      </c>
      <c r="G2071" t="s">
        <v>25</v>
      </c>
    </row>
    <row r="2072" spans="1:7" x14ac:dyDescent="0.25">
      <c r="A2072" t="s">
        <v>49</v>
      </c>
      <c r="B2072" t="s">
        <v>76</v>
      </c>
      <c r="C2072">
        <v>7</v>
      </c>
      <c r="D2072">
        <v>1990</v>
      </c>
      <c r="E2072" t="s">
        <v>35</v>
      </c>
      <c r="F2072" t="s">
        <v>213</v>
      </c>
      <c r="G2072" t="s">
        <v>25</v>
      </c>
    </row>
    <row r="2073" spans="1:7" x14ac:dyDescent="0.25">
      <c r="A2073" t="s">
        <v>52</v>
      </c>
      <c r="B2073" t="s">
        <v>76</v>
      </c>
      <c r="C2073">
        <v>7</v>
      </c>
      <c r="D2073">
        <v>1990</v>
      </c>
      <c r="E2073" t="s">
        <v>35</v>
      </c>
      <c r="F2073" t="s">
        <v>213</v>
      </c>
      <c r="G2073" t="s">
        <v>25</v>
      </c>
    </row>
    <row r="2074" spans="1:7" x14ac:dyDescent="0.25">
      <c r="A2074" t="s">
        <v>53</v>
      </c>
      <c r="B2074" t="s">
        <v>76</v>
      </c>
      <c r="C2074">
        <v>7</v>
      </c>
      <c r="D2074">
        <v>1990</v>
      </c>
      <c r="E2074" t="s">
        <v>35</v>
      </c>
      <c r="F2074" t="s">
        <v>213</v>
      </c>
      <c r="G2074" t="s">
        <v>25</v>
      </c>
    </row>
    <row r="2075" spans="1:7" x14ac:dyDescent="0.25">
      <c r="A2075" t="s">
        <v>55</v>
      </c>
      <c r="B2075" t="s">
        <v>76</v>
      </c>
      <c r="C2075">
        <v>8</v>
      </c>
      <c r="D2075">
        <v>1990</v>
      </c>
      <c r="E2075" t="s">
        <v>35</v>
      </c>
      <c r="F2075" t="s">
        <v>213</v>
      </c>
      <c r="G2075" t="s">
        <v>25</v>
      </c>
    </row>
    <row r="2076" spans="1:7" x14ac:dyDescent="0.25">
      <c r="A2076" t="s">
        <v>77</v>
      </c>
      <c r="B2076" t="s">
        <v>76</v>
      </c>
      <c r="C2076">
        <v>8</v>
      </c>
      <c r="D2076">
        <v>1990</v>
      </c>
      <c r="E2076" t="s">
        <v>35</v>
      </c>
      <c r="F2076" t="s">
        <v>213</v>
      </c>
      <c r="G2076" t="s">
        <v>25</v>
      </c>
    </row>
    <row r="2077" spans="1:7" x14ac:dyDescent="0.25">
      <c r="A2077" t="s">
        <v>69</v>
      </c>
      <c r="B2077" t="s">
        <v>76</v>
      </c>
      <c r="C2077">
        <v>10</v>
      </c>
      <c r="D2077">
        <v>1990</v>
      </c>
      <c r="E2077" t="s">
        <v>35</v>
      </c>
      <c r="F2077" t="s">
        <v>213</v>
      </c>
      <c r="G2077" t="s">
        <v>25</v>
      </c>
    </row>
    <row r="2078" spans="1:7" x14ac:dyDescent="0.25">
      <c r="A2078" t="s">
        <v>70</v>
      </c>
      <c r="B2078" t="s">
        <v>76</v>
      </c>
      <c r="C2078">
        <v>12</v>
      </c>
      <c r="D2078">
        <v>1990</v>
      </c>
      <c r="E2078" t="s">
        <v>35</v>
      </c>
      <c r="F2078" t="s">
        <v>213</v>
      </c>
      <c r="G2078" t="s">
        <v>25</v>
      </c>
    </row>
    <row r="2079" spans="1:7" x14ac:dyDescent="0.25">
      <c r="A2079" t="s">
        <v>33</v>
      </c>
      <c r="B2079" t="s">
        <v>76</v>
      </c>
      <c r="C2079">
        <v>5</v>
      </c>
      <c r="D2079">
        <v>1990</v>
      </c>
      <c r="E2079" t="s">
        <v>35</v>
      </c>
      <c r="F2079" t="s">
        <v>213</v>
      </c>
      <c r="G2079" t="s">
        <v>25</v>
      </c>
    </row>
    <row r="2080" spans="1:7" x14ac:dyDescent="0.25">
      <c r="A2080" t="s">
        <v>71</v>
      </c>
      <c r="B2080" t="s">
        <v>76</v>
      </c>
      <c r="C2080">
        <v>10</v>
      </c>
      <c r="D2080">
        <v>1990</v>
      </c>
      <c r="E2080" t="s">
        <v>35</v>
      </c>
      <c r="F2080" t="s">
        <v>213</v>
      </c>
      <c r="G2080" t="s">
        <v>25</v>
      </c>
    </row>
    <row r="2081" spans="1:7" x14ac:dyDescent="0.25">
      <c r="A2081" t="s">
        <v>78</v>
      </c>
      <c r="B2081" t="s">
        <v>76</v>
      </c>
      <c r="C2081">
        <v>10</v>
      </c>
      <c r="D2081">
        <v>1990</v>
      </c>
      <c r="E2081" t="s">
        <v>35</v>
      </c>
      <c r="F2081" t="s">
        <v>213</v>
      </c>
      <c r="G2081" t="s">
        <v>25</v>
      </c>
    </row>
    <row r="2082" spans="1:7" x14ac:dyDescent="0.25">
      <c r="A2082" t="s">
        <v>48</v>
      </c>
      <c r="B2082" t="s">
        <v>56</v>
      </c>
      <c r="C2082">
        <v>5</v>
      </c>
      <c r="D2082">
        <v>1990</v>
      </c>
      <c r="E2082" t="s">
        <v>35</v>
      </c>
      <c r="F2082" t="s">
        <v>213</v>
      </c>
      <c r="G2082" t="s">
        <v>25</v>
      </c>
    </row>
    <row r="2083" spans="1:7" x14ac:dyDescent="0.25">
      <c r="A2083" t="s">
        <v>52</v>
      </c>
      <c r="B2083" t="s">
        <v>56</v>
      </c>
      <c r="C2083">
        <v>4</v>
      </c>
      <c r="D2083">
        <v>1990</v>
      </c>
      <c r="E2083" t="s">
        <v>35</v>
      </c>
      <c r="F2083" t="s">
        <v>213</v>
      </c>
      <c r="G2083" t="s">
        <v>25</v>
      </c>
    </row>
    <row r="2084" spans="1:7" x14ac:dyDescent="0.25">
      <c r="A2084" t="s">
        <v>33</v>
      </c>
      <c r="B2084" t="s">
        <v>56</v>
      </c>
      <c r="C2084">
        <v>2</v>
      </c>
      <c r="D2084">
        <v>1990</v>
      </c>
      <c r="E2084" t="s">
        <v>35</v>
      </c>
      <c r="F2084" t="s">
        <v>213</v>
      </c>
      <c r="G2084" t="s">
        <v>25</v>
      </c>
    </row>
    <row r="2085" spans="1:7" x14ac:dyDescent="0.25">
      <c r="A2085" t="s">
        <v>71</v>
      </c>
      <c r="B2085" t="s">
        <v>56</v>
      </c>
      <c r="C2085">
        <v>4</v>
      </c>
      <c r="D2085">
        <v>1990</v>
      </c>
      <c r="E2085" t="s">
        <v>35</v>
      </c>
      <c r="F2085" t="s">
        <v>213</v>
      </c>
      <c r="G2085" t="s">
        <v>25</v>
      </c>
    </row>
    <row r="2086" spans="1:7" x14ac:dyDescent="0.25">
      <c r="A2086" t="s">
        <v>37</v>
      </c>
      <c r="B2086" t="s">
        <v>29</v>
      </c>
      <c r="C2086">
        <v>7</v>
      </c>
      <c r="D2086">
        <v>1990</v>
      </c>
      <c r="E2086" t="s">
        <v>35</v>
      </c>
      <c r="F2086" t="s">
        <v>213</v>
      </c>
      <c r="G2086" t="s">
        <v>25</v>
      </c>
    </row>
    <row r="2087" spans="1:7" x14ac:dyDescent="0.25">
      <c r="A2087" t="s">
        <v>17</v>
      </c>
      <c r="B2087" t="s">
        <v>29</v>
      </c>
      <c r="C2087">
        <v>8</v>
      </c>
      <c r="D2087">
        <v>1990</v>
      </c>
      <c r="E2087" t="s">
        <v>35</v>
      </c>
      <c r="F2087" t="s">
        <v>213</v>
      </c>
      <c r="G2087" t="s">
        <v>25</v>
      </c>
    </row>
    <row r="2088" spans="1:7" x14ac:dyDescent="0.25">
      <c r="A2088" t="s">
        <v>43</v>
      </c>
      <c r="B2088" t="s">
        <v>29</v>
      </c>
      <c r="C2088">
        <v>12</v>
      </c>
      <c r="D2088">
        <v>1990</v>
      </c>
      <c r="E2088" t="s">
        <v>35</v>
      </c>
      <c r="F2088" t="s">
        <v>213</v>
      </c>
      <c r="G2088" t="s">
        <v>25</v>
      </c>
    </row>
    <row r="2089" spans="1:7" x14ac:dyDescent="0.25">
      <c r="A2089" t="s">
        <v>75</v>
      </c>
      <c r="B2089" t="s">
        <v>29</v>
      </c>
      <c r="C2089">
        <v>6</v>
      </c>
      <c r="D2089">
        <v>1990</v>
      </c>
      <c r="E2089" t="s">
        <v>35</v>
      </c>
      <c r="F2089" t="s">
        <v>213</v>
      </c>
      <c r="G2089" t="s">
        <v>25</v>
      </c>
    </row>
    <row r="2090" spans="1:7" x14ac:dyDescent="0.25">
      <c r="A2090" t="s">
        <v>48</v>
      </c>
      <c r="B2090" t="s">
        <v>29</v>
      </c>
      <c r="C2090">
        <v>8</v>
      </c>
      <c r="D2090">
        <v>1990</v>
      </c>
      <c r="E2090" t="s">
        <v>35</v>
      </c>
      <c r="F2090" t="s">
        <v>213</v>
      </c>
      <c r="G2090" t="s">
        <v>25</v>
      </c>
    </row>
    <row r="2091" spans="1:7" x14ac:dyDescent="0.25">
      <c r="A2091" t="s">
        <v>49</v>
      </c>
      <c r="B2091" t="s">
        <v>29</v>
      </c>
      <c r="C2091">
        <v>4</v>
      </c>
      <c r="D2091">
        <v>1990</v>
      </c>
      <c r="E2091" t="s">
        <v>35</v>
      </c>
      <c r="F2091" t="s">
        <v>213</v>
      </c>
      <c r="G2091" t="s">
        <v>25</v>
      </c>
    </row>
    <row r="2092" spans="1:7" x14ac:dyDescent="0.25">
      <c r="A2092" t="s">
        <v>52</v>
      </c>
      <c r="B2092" t="s">
        <v>29</v>
      </c>
      <c r="C2092">
        <v>6</v>
      </c>
      <c r="D2092">
        <v>1990</v>
      </c>
      <c r="E2092" t="s">
        <v>35</v>
      </c>
      <c r="F2092" t="s">
        <v>213</v>
      </c>
      <c r="G2092" t="s">
        <v>25</v>
      </c>
    </row>
    <row r="2093" spans="1:7" x14ac:dyDescent="0.25">
      <c r="A2093" t="s">
        <v>53</v>
      </c>
      <c r="B2093" t="s">
        <v>29</v>
      </c>
      <c r="C2093">
        <v>10</v>
      </c>
      <c r="D2093">
        <v>1990</v>
      </c>
      <c r="E2093" t="s">
        <v>35</v>
      </c>
      <c r="F2093" t="s">
        <v>213</v>
      </c>
      <c r="G2093" t="s">
        <v>25</v>
      </c>
    </row>
    <row r="2094" spans="1:7" x14ac:dyDescent="0.25">
      <c r="A2094" t="s">
        <v>55</v>
      </c>
      <c r="B2094" t="s">
        <v>29</v>
      </c>
      <c r="C2094">
        <v>3</v>
      </c>
      <c r="D2094">
        <v>1990</v>
      </c>
      <c r="E2094" t="s">
        <v>35</v>
      </c>
      <c r="F2094" t="s">
        <v>213</v>
      </c>
      <c r="G2094" t="s">
        <v>25</v>
      </c>
    </row>
    <row r="2095" spans="1:7" x14ac:dyDescent="0.25">
      <c r="A2095" t="s">
        <v>76</v>
      </c>
      <c r="B2095" t="s">
        <v>29</v>
      </c>
      <c r="C2095">
        <v>12</v>
      </c>
      <c r="D2095">
        <v>1990</v>
      </c>
      <c r="E2095" t="s">
        <v>35</v>
      </c>
      <c r="F2095" t="s">
        <v>213</v>
      </c>
      <c r="G2095" t="s">
        <v>25</v>
      </c>
    </row>
    <row r="2096" spans="1:7" x14ac:dyDescent="0.25">
      <c r="A2096" t="s">
        <v>56</v>
      </c>
      <c r="B2096" t="s">
        <v>29</v>
      </c>
      <c r="C2096">
        <v>1</v>
      </c>
      <c r="D2096">
        <v>1990</v>
      </c>
      <c r="E2096" t="s">
        <v>35</v>
      </c>
      <c r="F2096" t="s">
        <v>213</v>
      </c>
      <c r="G2096" t="s">
        <v>25</v>
      </c>
    </row>
    <row r="2097" spans="1:7" x14ac:dyDescent="0.25">
      <c r="A2097" t="s">
        <v>69</v>
      </c>
      <c r="B2097" t="s">
        <v>29</v>
      </c>
      <c r="C2097">
        <v>12</v>
      </c>
      <c r="D2097">
        <v>1990</v>
      </c>
      <c r="E2097" t="s">
        <v>35</v>
      </c>
      <c r="F2097" t="s">
        <v>213</v>
      </c>
      <c r="G2097" t="s">
        <v>25</v>
      </c>
    </row>
    <row r="2098" spans="1:7" x14ac:dyDescent="0.25">
      <c r="A2098" t="s">
        <v>70</v>
      </c>
      <c r="B2098" t="s">
        <v>29</v>
      </c>
      <c r="C2098">
        <v>10</v>
      </c>
      <c r="D2098">
        <v>1990</v>
      </c>
      <c r="E2098" t="s">
        <v>35</v>
      </c>
      <c r="F2098" t="s">
        <v>213</v>
      </c>
      <c r="G2098" t="s">
        <v>25</v>
      </c>
    </row>
    <row r="2099" spans="1:7" x14ac:dyDescent="0.25">
      <c r="A2099" t="s">
        <v>33</v>
      </c>
      <c r="B2099" t="s">
        <v>29</v>
      </c>
      <c r="C2099">
        <v>8</v>
      </c>
      <c r="D2099">
        <v>1990</v>
      </c>
      <c r="E2099" t="s">
        <v>35</v>
      </c>
      <c r="F2099" t="s">
        <v>213</v>
      </c>
      <c r="G2099" t="s">
        <v>25</v>
      </c>
    </row>
    <row r="2100" spans="1:7" x14ac:dyDescent="0.25">
      <c r="A2100" t="s">
        <v>71</v>
      </c>
      <c r="B2100" t="s">
        <v>29</v>
      </c>
      <c r="C2100">
        <v>8</v>
      </c>
      <c r="D2100">
        <v>1990</v>
      </c>
      <c r="E2100" t="s">
        <v>35</v>
      </c>
      <c r="F2100" t="s">
        <v>213</v>
      </c>
      <c r="G2100" t="s">
        <v>25</v>
      </c>
    </row>
    <row r="2101" spans="1:7" x14ac:dyDescent="0.25">
      <c r="A2101" t="s">
        <v>75</v>
      </c>
      <c r="B2101" t="s">
        <v>77</v>
      </c>
      <c r="C2101">
        <v>1</v>
      </c>
      <c r="D2101">
        <v>1990</v>
      </c>
      <c r="E2101" t="s">
        <v>35</v>
      </c>
      <c r="F2101" t="s">
        <v>213</v>
      </c>
      <c r="G2101" t="s">
        <v>25</v>
      </c>
    </row>
    <row r="2102" spans="1:7" x14ac:dyDescent="0.25">
      <c r="A2102" t="s">
        <v>76</v>
      </c>
      <c r="B2102" t="s">
        <v>77</v>
      </c>
      <c r="C2102">
        <v>3</v>
      </c>
      <c r="D2102">
        <v>1990</v>
      </c>
      <c r="E2102" t="s">
        <v>35</v>
      </c>
      <c r="F2102" t="s">
        <v>213</v>
      </c>
      <c r="G2102" t="s">
        <v>25</v>
      </c>
    </row>
    <row r="2103" spans="1:7" x14ac:dyDescent="0.25">
      <c r="A2103" t="s">
        <v>56</v>
      </c>
      <c r="B2103" t="s">
        <v>77</v>
      </c>
      <c r="C2103">
        <v>4</v>
      </c>
      <c r="D2103">
        <v>1990</v>
      </c>
      <c r="E2103" t="s">
        <v>35</v>
      </c>
      <c r="F2103" t="s">
        <v>213</v>
      </c>
      <c r="G2103" t="s">
        <v>25</v>
      </c>
    </row>
    <row r="2104" spans="1:7" x14ac:dyDescent="0.25">
      <c r="A2104" t="s">
        <v>37</v>
      </c>
      <c r="B2104" t="s">
        <v>69</v>
      </c>
      <c r="C2104">
        <v>8</v>
      </c>
      <c r="D2104">
        <v>1990</v>
      </c>
      <c r="E2104" t="s">
        <v>35</v>
      </c>
      <c r="F2104" t="s">
        <v>213</v>
      </c>
      <c r="G2104" t="s">
        <v>25</v>
      </c>
    </row>
    <row r="2105" spans="1:7" x14ac:dyDescent="0.25">
      <c r="A2105" t="s">
        <v>17</v>
      </c>
      <c r="B2105" t="s">
        <v>69</v>
      </c>
      <c r="C2105">
        <v>1</v>
      </c>
      <c r="D2105">
        <v>1990</v>
      </c>
      <c r="E2105" t="s">
        <v>35</v>
      </c>
      <c r="F2105" t="s">
        <v>213</v>
      </c>
      <c r="G2105" t="s">
        <v>25</v>
      </c>
    </row>
    <row r="2106" spans="1:7" x14ac:dyDescent="0.25">
      <c r="A2106" t="s">
        <v>43</v>
      </c>
      <c r="B2106" t="s">
        <v>69</v>
      </c>
      <c r="C2106">
        <v>8</v>
      </c>
      <c r="D2106">
        <v>1990</v>
      </c>
      <c r="E2106" t="s">
        <v>35</v>
      </c>
      <c r="F2106" t="s">
        <v>213</v>
      </c>
      <c r="G2106" t="s">
        <v>25</v>
      </c>
    </row>
    <row r="2107" spans="1:7" x14ac:dyDescent="0.25">
      <c r="A2107" t="s">
        <v>48</v>
      </c>
      <c r="B2107" t="s">
        <v>69</v>
      </c>
      <c r="C2107">
        <v>10</v>
      </c>
      <c r="D2107">
        <v>1990</v>
      </c>
      <c r="E2107" t="s">
        <v>35</v>
      </c>
      <c r="F2107" t="s">
        <v>213</v>
      </c>
      <c r="G2107" t="s">
        <v>25</v>
      </c>
    </row>
    <row r="2108" spans="1:7" x14ac:dyDescent="0.25">
      <c r="A2108" t="s">
        <v>49</v>
      </c>
      <c r="B2108" t="s">
        <v>69</v>
      </c>
      <c r="C2108">
        <v>5</v>
      </c>
      <c r="D2108">
        <v>1990</v>
      </c>
      <c r="E2108" t="s">
        <v>35</v>
      </c>
      <c r="F2108" t="s">
        <v>213</v>
      </c>
      <c r="G2108" t="s">
        <v>25</v>
      </c>
    </row>
    <row r="2109" spans="1:7" x14ac:dyDescent="0.25">
      <c r="A2109" t="s">
        <v>52</v>
      </c>
      <c r="B2109" t="s">
        <v>69</v>
      </c>
      <c r="C2109">
        <v>12</v>
      </c>
      <c r="D2109">
        <v>1990</v>
      </c>
      <c r="E2109" t="s">
        <v>35</v>
      </c>
      <c r="F2109" t="s">
        <v>213</v>
      </c>
      <c r="G2109" t="s">
        <v>25</v>
      </c>
    </row>
    <row r="2110" spans="1:7" x14ac:dyDescent="0.25">
      <c r="A2110" t="s">
        <v>53</v>
      </c>
      <c r="B2110" t="s">
        <v>69</v>
      </c>
      <c r="C2110">
        <v>8</v>
      </c>
      <c r="D2110">
        <v>1990</v>
      </c>
      <c r="E2110" t="s">
        <v>35</v>
      </c>
      <c r="F2110" t="s">
        <v>213</v>
      </c>
      <c r="G2110" t="s">
        <v>25</v>
      </c>
    </row>
    <row r="2111" spans="1:7" x14ac:dyDescent="0.25">
      <c r="A2111" t="s">
        <v>55</v>
      </c>
      <c r="B2111" t="s">
        <v>69</v>
      </c>
      <c r="C2111">
        <v>4</v>
      </c>
      <c r="D2111">
        <v>1990</v>
      </c>
      <c r="E2111" t="s">
        <v>35</v>
      </c>
      <c r="F2111" t="s">
        <v>213</v>
      </c>
      <c r="G2111" t="s">
        <v>25</v>
      </c>
    </row>
    <row r="2112" spans="1:7" x14ac:dyDescent="0.25">
      <c r="A2112" t="s">
        <v>29</v>
      </c>
      <c r="B2112" t="s">
        <v>69</v>
      </c>
      <c r="C2112">
        <v>8</v>
      </c>
      <c r="D2112">
        <v>1990</v>
      </c>
      <c r="E2112" t="s">
        <v>35</v>
      </c>
      <c r="F2112" t="s">
        <v>213</v>
      </c>
      <c r="G2112" t="s">
        <v>25</v>
      </c>
    </row>
    <row r="2113" spans="1:7" x14ac:dyDescent="0.25">
      <c r="A2113" t="s">
        <v>77</v>
      </c>
      <c r="B2113" t="s">
        <v>69</v>
      </c>
      <c r="C2113">
        <v>5</v>
      </c>
      <c r="D2113">
        <v>1990</v>
      </c>
      <c r="E2113" t="s">
        <v>35</v>
      </c>
      <c r="F2113" t="s">
        <v>213</v>
      </c>
      <c r="G2113" t="s">
        <v>25</v>
      </c>
    </row>
    <row r="2114" spans="1:7" x14ac:dyDescent="0.25">
      <c r="A2114" t="s">
        <v>33</v>
      </c>
      <c r="B2114" t="s">
        <v>69</v>
      </c>
      <c r="C2114">
        <v>6</v>
      </c>
      <c r="D2114">
        <v>1990</v>
      </c>
      <c r="E2114" t="s">
        <v>35</v>
      </c>
      <c r="F2114" t="s">
        <v>213</v>
      </c>
      <c r="G2114" t="s">
        <v>25</v>
      </c>
    </row>
    <row r="2115" spans="1:7" x14ac:dyDescent="0.25">
      <c r="A2115" t="s">
        <v>71</v>
      </c>
      <c r="B2115" t="s">
        <v>69</v>
      </c>
      <c r="C2115">
        <v>2</v>
      </c>
      <c r="D2115">
        <v>1990</v>
      </c>
      <c r="E2115" t="s">
        <v>35</v>
      </c>
      <c r="F2115" t="s">
        <v>213</v>
      </c>
      <c r="G2115" t="s">
        <v>25</v>
      </c>
    </row>
    <row r="2116" spans="1:7" x14ac:dyDescent="0.25">
      <c r="A2116" t="s">
        <v>78</v>
      </c>
      <c r="B2116" t="s">
        <v>69</v>
      </c>
      <c r="C2116">
        <v>1</v>
      </c>
      <c r="D2116">
        <v>1990</v>
      </c>
      <c r="E2116" t="s">
        <v>35</v>
      </c>
      <c r="F2116" t="s">
        <v>213</v>
      </c>
      <c r="G2116" t="s">
        <v>25</v>
      </c>
    </row>
    <row r="2117" spans="1:7" x14ac:dyDescent="0.25">
      <c r="A2117" t="s">
        <v>52</v>
      </c>
      <c r="B2117" t="s">
        <v>70</v>
      </c>
      <c r="C2117">
        <v>2</v>
      </c>
      <c r="D2117">
        <v>1990</v>
      </c>
      <c r="E2117" t="s">
        <v>35</v>
      </c>
      <c r="F2117" t="s">
        <v>213</v>
      </c>
      <c r="G2117" t="s">
        <v>25</v>
      </c>
    </row>
    <row r="2118" spans="1:7" x14ac:dyDescent="0.25">
      <c r="A2118" t="s">
        <v>53</v>
      </c>
      <c r="B2118" t="s">
        <v>70</v>
      </c>
      <c r="C2118">
        <v>2</v>
      </c>
      <c r="D2118">
        <v>1990</v>
      </c>
      <c r="E2118" t="s">
        <v>35</v>
      </c>
      <c r="F2118" t="s">
        <v>213</v>
      </c>
      <c r="G2118" t="s">
        <v>25</v>
      </c>
    </row>
    <row r="2119" spans="1:7" x14ac:dyDescent="0.25">
      <c r="A2119" t="s">
        <v>77</v>
      </c>
      <c r="B2119" t="s">
        <v>70</v>
      </c>
      <c r="C2119">
        <v>6</v>
      </c>
      <c r="D2119">
        <v>1990</v>
      </c>
      <c r="E2119" t="s">
        <v>35</v>
      </c>
      <c r="F2119" t="s">
        <v>213</v>
      </c>
      <c r="G2119" t="s">
        <v>25</v>
      </c>
    </row>
    <row r="2120" spans="1:7" x14ac:dyDescent="0.25">
      <c r="A2120" t="s">
        <v>69</v>
      </c>
      <c r="B2120" t="s">
        <v>70</v>
      </c>
      <c r="C2120">
        <v>2</v>
      </c>
      <c r="D2120">
        <v>1990</v>
      </c>
      <c r="E2120" t="s">
        <v>35</v>
      </c>
      <c r="F2120" t="s">
        <v>213</v>
      </c>
      <c r="G2120" t="s">
        <v>25</v>
      </c>
    </row>
    <row r="2121" spans="1:7" x14ac:dyDescent="0.25">
      <c r="A2121" t="s">
        <v>71</v>
      </c>
      <c r="B2121" t="s">
        <v>70</v>
      </c>
      <c r="C2121">
        <v>6</v>
      </c>
      <c r="D2121">
        <v>1990</v>
      </c>
      <c r="E2121" t="s">
        <v>35</v>
      </c>
      <c r="F2121" t="s">
        <v>213</v>
      </c>
      <c r="G2121" t="s">
        <v>25</v>
      </c>
    </row>
    <row r="2122" spans="1:7" x14ac:dyDescent="0.25">
      <c r="A2122" t="s">
        <v>78</v>
      </c>
      <c r="B2122" t="s">
        <v>70</v>
      </c>
      <c r="C2122">
        <v>6</v>
      </c>
      <c r="D2122">
        <v>1990</v>
      </c>
      <c r="E2122" t="s">
        <v>35</v>
      </c>
      <c r="F2122" t="s">
        <v>213</v>
      </c>
      <c r="G2122" t="s">
        <v>25</v>
      </c>
    </row>
    <row r="2123" spans="1:7" x14ac:dyDescent="0.25">
      <c r="A2123" t="s">
        <v>43</v>
      </c>
      <c r="B2123" t="s">
        <v>33</v>
      </c>
      <c r="C2123">
        <v>1</v>
      </c>
      <c r="D2123">
        <v>1990</v>
      </c>
      <c r="E2123" t="s">
        <v>35</v>
      </c>
      <c r="F2123" t="s">
        <v>213</v>
      </c>
      <c r="G2123" t="s">
        <v>25</v>
      </c>
    </row>
    <row r="2124" spans="1:7" x14ac:dyDescent="0.25">
      <c r="A2124" t="s">
        <v>75</v>
      </c>
      <c r="B2124" t="s">
        <v>33</v>
      </c>
      <c r="C2124">
        <v>12</v>
      </c>
      <c r="D2124">
        <v>1990</v>
      </c>
      <c r="E2124" t="s">
        <v>35</v>
      </c>
      <c r="F2124" t="s">
        <v>213</v>
      </c>
      <c r="G2124" t="s">
        <v>25</v>
      </c>
    </row>
    <row r="2125" spans="1:7" x14ac:dyDescent="0.25">
      <c r="A2125" t="s">
        <v>48</v>
      </c>
      <c r="B2125" t="s">
        <v>33</v>
      </c>
      <c r="C2125">
        <v>3</v>
      </c>
      <c r="D2125">
        <v>1990</v>
      </c>
      <c r="E2125" t="s">
        <v>35</v>
      </c>
      <c r="F2125" t="s">
        <v>213</v>
      </c>
      <c r="G2125" t="s">
        <v>25</v>
      </c>
    </row>
    <row r="2126" spans="1:7" x14ac:dyDescent="0.25">
      <c r="A2126" t="s">
        <v>49</v>
      </c>
      <c r="B2126" t="s">
        <v>33</v>
      </c>
      <c r="C2126">
        <v>1</v>
      </c>
      <c r="D2126">
        <v>1990</v>
      </c>
      <c r="E2126" t="s">
        <v>35</v>
      </c>
      <c r="F2126" t="s">
        <v>213</v>
      </c>
      <c r="G2126" t="s">
        <v>25</v>
      </c>
    </row>
    <row r="2127" spans="1:7" x14ac:dyDescent="0.25">
      <c r="A2127" t="s">
        <v>53</v>
      </c>
      <c r="B2127" t="s">
        <v>33</v>
      </c>
      <c r="C2127">
        <v>12</v>
      </c>
      <c r="D2127">
        <v>1990</v>
      </c>
      <c r="E2127" t="s">
        <v>35</v>
      </c>
      <c r="F2127" t="s">
        <v>213</v>
      </c>
      <c r="G2127" t="s">
        <v>25</v>
      </c>
    </row>
    <row r="2128" spans="1:7" x14ac:dyDescent="0.25">
      <c r="A2128" t="s">
        <v>69</v>
      </c>
      <c r="B2128" t="s">
        <v>33</v>
      </c>
      <c r="C2128">
        <v>1</v>
      </c>
      <c r="D2128">
        <v>1990</v>
      </c>
      <c r="E2128" t="s">
        <v>35</v>
      </c>
      <c r="F2128" t="s">
        <v>213</v>
      </c>
      <c r="G2128" t="s">
        <v>25</v>
      </c>
    </row>
    <row r="2129" spans="1:7" x14ac:dyDescent="0.25">
      <c r="A2129" t="s">
        <v>43</v>
      </c>
      <c r="B2129" t="s">
        <v>71</v>
      </c>
      <c r="C2129">
        <v>2</v>
      </c>
      <c r="D2129">
        <v>1990</v>
      </c>
      <c r="E2129" t="s">
        <v>35</v>
      </c>
      <c r="F2129" t="s">
        <v>213</v>
      </c>
      <c r="G2129" t="s">
        <v>25</v>
      </c>
    </row>
    <row r="2130" spans="1:7" x14ac:dyDescent="0.25">
      <c r="A2130" t="s">
        <v>49</v>
      </c>
      <c r="B2130" t="s">
        <v>71</v>
      </c>
      <c r="C2130">
        <v>6</v>
      </c>
      <c r="D2130">
        <v>1990</v>
      </c>
      <c r="E2130" t="s">
        <v>35</v>
      </c>
      <c r="F2130" t="s">
        <v>213</v>
      </c>
      <c r="G2130" t="s">
        <v>25</v>
      </c>
    </row>
    <row r="2131" spans="1:7" x14ac:dyDescent="0.25">
      <c r="A2131" t="s">
        <v>53</v>
      </c>
      <c r="B2131" t="s">
        <v>71</v>
      </c>
      <c r="C2131">
        <v>1</v>
      </c>
      <c r="D2131">
        <v>1990</v>
      </c>
      <c r="E2131" t="s">
        <v>35</v>
      </c>
      <c r="F2131" t="s">
        <v>213</v>
      </c>
      <c r="G2131" t="s">
        <v>25</v>
      </c>
    </row>
    <row r="2132" spans="1:7" x14ac:dyDescent="0.25">
      <c r="A2132" t="s">
        <v>56</v>
      </c>
      <c r="B2132" t="s">
        <v>71</v>
      </c>
      <c r="C2132">
        <v>2</v>
      </c>
      <c r="D2132">
        <v>1990</v>
      </c>
      <c r="E2132" t="s">
        <v>35</v>
      </c>
      <c r="F2132" t="s">
        <v>213</v>
      </c>
      <c r="G2132" t="s">
        <v>25</v>
      </c>
    </row>
    <row r="2133" spans="1:7" x14ac:dyDescent="0.25">
      <c r="A2133" t="s">
        <v>29</v>
      </c>
      <c r="B2133" t="s">
        <v>71</v>
      </c>
      <c r="C2133">
        <v>2</v>
      </c>
      <c r="D2133">
        <v>1990</v>
      </c>
      <c r="E2133" t="s">
        <v>35</v>
      </c>
      <c r="F2133" t="s">
        <v>213</v>
      </c>
      <c r="G2133" t="s">
        <v>25</v>
      </c>
    </row>
    <row r="2134" spans="1:7" x14ac:dyDescent="0.25">
      <c r="A2134" t="s">
        <v>33</v>
      </c>
      <c r="B2134" t="s">
        <v>71</v>
      </c>
      <c r="C2134">
        <v>3</v>
      </c>
      <c r="D2134">
        <v>1990</v>
      </c>
      <c r="E2134" t="s">
        <v>35</v>
      </c>
      <c r="F2134" t="s">
        <v>213</v>
      </c>
      <c r="G2134" t="s">
        <v>25</v>
      </c>
    </row>
    <row r="2135" spans="1:7" x14ac:dyDescent="0.25">
      <c r="A2135" t="s">
        <v>78</v>
      </c>
      <c r="B2135" t="s">
        <v>71</v>
      </c>
      <c r="C2135">
        <v>4</v>
      </c>
      <c r="D2135">
        <v>1990</v>
      </c>
      <c r="E2135" t="s">
        <v>35</v>
      </c>
      <c r="F2135" t="s">
        <v>213</v>
      </c>
      <c r="G2135" t="s">
        <v>25</v>
      </c>
    </row>
    <row r="2136" spans="1:7" x14ac:dyDescent="0.25">
      <c r="A2136" t="s">
        <v>37</v>
      </c>
      <c r="B2136" t="s">
        <v>78</v>
      </c>
      <c r="C2136">
        <v>1</v>
      </c>
      <c r="D2136">
        <v>1990</v>
      </c>
      <c r="E2136" t="s">
        <v>35</v>
      </c>
      <c r="F2136" t="s">
        <v>213</v>
      </c>
      <c r="G2136" t="s">
        <v>25</v>
      </c>
    </row>
    <row r="2137" spans="1:7" x14ac:dyDescent="0.25">
      <c r="A2137" t="s">
        <v>17</v>
      </c>
      <c r="B2137" t="s">
        <v>78</v>
      </c>
      <c r="C2137">
        <v>12</v>
      </c>
      <c r="D2137">
        <v>1990</v>
      </c>
      <c r="E2137" t="s">
        <v>35</v>
      </c>
      <c r="F2137" t="s">
        <v>213</v>
      </c>
      <c r="G2137" t="s">
        <v>25</v>
      </c>
    </row>
    <row r="2138" spans="1:7" x14ac:dyDescent="0.25">
      <c r="A2138" t="s">
        <v>43</v>
      </c>
      <c r="B2138" t="s">
        <v>78</v>
      </c>
      <c r="C2138">
        <v>3</v>
      </c>
      <c r="D2138">
        <v>1990</v>
      </c>
      <c r="E2138" t="s">
        <v>35</v>
      </c>
      <c r="F2138" t="s">
        <v>213</v>
      </c>
      <c r="G2138" t="s">
        <v>25</v>
      </c>
    </row>
    <row r="2139" spans="1:7" x14ac:dyDescent="0.25">
      <c r="A2139" t="s">
        <v>75</v>
      </c>
      <c r="B2139" t="s">
        <v>78</v>
      </c>
      <c r="C2139">
        <v>3</v>
      </c>
      <c r="D2139">
        <v>1990</v>
      </c>
      <c r="E2139" t="s">
        <v>35</v>
      </c>
      <c r="F2139" t="s">
        <v>213</v>
      </c>
      <c r="G2139" t="s">
        <v>25</v>
      </c>
    </row>
    <row r="2140" spans="1:7" x14ac:dyDescent="0.25">
      <c r="A2140" t="s">
        <v>49</v>
      </c>
      <c r="B2140" t="s">
        <v>78</v>
      </c>
      <c r="C2140">
        <v>10</v>
      </c>
      <c r="D2140">
        <v>1990</v>
      </c>
      <c r="E2140" t="s">
        <v>35</v>
      </c>
      <c r="F2140" t="s">
        <v>213</v>
      </c>
      <c r="G2140" t="s">
        <v>25</v>
      </c>
    </row>
    <row r="2141" spans="1:7" x14ac:dyDescent="0.25">
      <c r="A2141" t="s">
        <v>52</v>
      </c>
      <c r="B2141" t="s">
        <v>78</v>
      </c>
      <c r="C2141">
        <v>1</v>
      </c>
      <c r="D2141">
        <v>1990</v>
      </c>
      <c r="E2141" t="s">
        <v>35</v>
      </c>
      <c r="F2141" t="s">
        <v>213</v>
      </c>
      <c r="G2141" t="s">
        <v>25</v>
      </c>
    </row>
    <row r="2142" spans="1:7" x14ac:dyDescent="0.25">
      <c r="A2142" t="s">
        <v>53</v>
      </c>
      <c r="B2142" t="s">
        <v>78</v>
      </c>
      <c r="C2142">
        <v>5</v>
      </c>
      <c r="D2142">
        <v>1990</v>
      </c>
      <c r="E2142" t="s">
        <v>35</v>
      </c>
      <c r="F2142" t="s">
        <v>213</v>
      </c>
      <c r="G2142" t="s">
        <v>25</v>
      </c>
    </row>
    <row r="2143" spans="1:7" x14ac:dyDescent="0.25">
      <c r="A2143" t="s">
        <v>76</v>
      </c>
      <c r="B2143" t="s">
        <v>78</v>
      </c>
      <c r="C2143">
        <v>6</v>
      </c>
      <c r="D2143">
        <v>1990</v>
      </c>
      <c r="E2143" t="s">
        <v>35</v>
      </c>
      <c r="F2143" t="s">
        <v>213</v>
      </c>
      <c r="G2143" t="s">
        <v>25</v>
      </c>
    </row>
    <row r="2144" spans="1:7" x14ac:dyDescent="0.25">
      <c r="A2144" t="s">
        <v>56</v>
      </c>
      <c r="B2144" t="s">
        <v>78</v>
      </c>
      <c r="C2144">
        <v>10</v>
      </c>
      <c r="D2144">
        <v>1990</v>
      </c>
      <c r="E2144" t="s">
        <v>35</v>
      </c>
      <c r="F2144" t="s">
        <v>213</v>
      </c>
      <c r="G2144" t="s">
        <v>25</v>
      </c>
    </row>
    <row r="2145" spans="1:7" x14ac:dyDescent="0.25">
      <c r="A2145" t="s">
        <v>29</v>
      </c>
      <c r="B2145" t="s">
        <v>78</v>
      </c>
      <c r="C2145">
        <v>6</v>
      </c>
      <c r="D2145">
        <v>1990</v>
      </c>
      <c r="E2145" t="s">
        <v>35</v>
      </c>
      <c r="F2145" t="s">
        <v>213</v>
      </c>
      <c r="G2145" t="s">
        <v>25</v>
      </c>
    </row>
    <row r="2146" spans="1:7" x14ac:dyDescent="0.25">
      <c r="A2146" t="s">
        <v>69</v>
      </c>
      <c r="B2146" t="s">
        <v>78</v>
      </c>
      <c r="C2146">
        <v>7</v>
      </c>
      <c r="D2146">
        <v>1990</v>
      </c>
      <c r="E2146" t="s">
        <v>35</v>
      </c>
      <c r="F2146" t="s">
        <v>213</v>
      </c>
      <c r="G2146" t="s">
        <v>25</v>
      </c>
    </row>
    <row r="2147" spans="1:7" x14ac:dyDescent="0.25">
      <c r="A2147" t="s">
        <v>33</v>
      </c>
      <c r="B2147" t="s">
        <v>78</v>
      </c>
      <c r="C2147">
        <v>10</v>
      </c>
      <c r="D2147">
        <v>1990</v>
      </c>
      <c r="E2147" t="s">
        <v>35</v>
      </c>
      <c r="F2147" t="s">
        <v>213</v>
      </c>
      <c r="G2147" t="s">
        <v>25</v>
      </c>
    </row>
    <row r="2148" spans="1:7" x14ac:dyDescent="0.25">
      <c r="A2148" t="s">
        <v>37</v>
      </c>
      <c r="B2148" t="s">
        <v>17</v>
      </c>
      <c r="C2148">
        <v>3</v>
      </c>
      <c r="D2148">
        <v>1991</v>
      </c>
      <c r="E2148" t="s">
        <v>35</v>
      </c>
      <c r="F2148" t="s">
        <v>214</v>
      </c>
      <c r="G2148" t="s">
        <v>25</v>
      </c>
    </row>
    <row r="2149" spans="1:7" x14ac:dyDescent="0.25">
      <c r="A2149" t="s">
        <v>48</v>
      </c>
      <c r="B2149" t="s">
        <v>17</v>
      </c>
      <c r="C2149">
        <v>3</v>
      </c>
      <c r="D2149">
        <v>1991</v>
      </c>
      <c r="E2149" t="s">
        <v>35</v>
      </c>
      <c r="F2149" t="s">
        <v>214</v>
      </c>
      <c r="G2149" t="s">
        <v>25</v>
      </c>
    </row>
    <row r="2150" spans="1:7" x14ac:dyDescent="0.25">
      <c r="A2150" t="s">
        <v>49</v>
      </c>
      <c r="B2150" t="s">
        <v>17</v>
      </c>
      <c r="C2150">
        <v>5</v>
      </c>
      <c r="D2150">
        <v>1991</v>
      </c>
      <c r="E2150" t="s">
        <v>35</v>
      </c>
      <c r="F2150" t="s">
        <v>214</v>
      </c>
      <c r="G2150" t="s">
        <v>25</v>
      </c>
    </row>
    <row r="2151" spans="1:7" x14ac:dyDescent="0.25">
      <c r="A2151" t="s">
        <v>29</v>
      </c>
      <c r="B2151" t="s">
        <v>17</v>
      </c>
      <c r="C2151">
        <v>5</v>
      </c>
      <c r="D2151">
        <v>1991</v>
      </c>
      <c r="E2151" t="s">
        <v>35</v>
      </c>
      <c r="F2151" t="s">
        <v>214</v>
      </c>
      <c r="G2151" t="s">
        <v>25</v>
      </c>
    </row>
    <row r="2152" spans="1:7" x14ac:dyDescent="0.25">
      <c r="A2152" t="s">
        <v>69</v>
      </c>
      <c r="B2152" t="s">
        <v>17</v>
      </c>
      <c r="C2152">
        <v>3</v>
      </c>
      <c r="D2152">
        <v>1991</v>
      </c>
      <c r="E2152" t="s">
        <v>35</v>
      </c>
      <c r="F2152" t="s">
        <v>214</v>
      </c>
      <c r="G2152" t="s">
        <v>25</v>
      </c>
    </row>
    <row r="2153" spans="1:7" x14ac:dyDescent="0.25">
      <c r="A2153" t="s">
        <v>70</v>
      </c>
      <c r="B2153" t="s">
        <v>17</v>
      </c>
      <c r="C2153">
        <v>2</v>
      </c>
      <c r="D2153">
        <v>1991</v>
      </c>
      <c r="E2153" t="s">
        <v>35</v>
      </c>
      <c r="F2153" t="s">
        <v>214</v>
      </c>
      <c r="G2153" t="s">
        <v>25</v>
      </c>
    </row>
    <row r="2154" spans="1:7" x14ac:dyDescent="0.25">
      <c r="A2154" t="s">
        <v>78</v>
      </c>
      <c r="B2154" t="s">
        <v>17</v>
      </c>
      <c r="C2154">
        <v>2</v>
      </c>
      <c r="D2154">
        <v>1991</v>
      </c>
      <c r="E2154" t="s">
        <v>35</v>
      </c>
      <c r="F2154" t="s">
        <v>214</v>
      </c>
      <c r="G2154" t="s">
        <v>25</v>
      </c>
    </row>
    <row r="2155" spans="1:7" x14ac:dyDescent="0.25">
      <c r="A2155" t="s">
        <v>49</v>
      </c>
      <c r="B2155" t="s">
        <v>43</v>
      </c>
      <c r="C2155">
        <v>12</v>
      </c>
      <c r="D2155">
        <v>1991</v>
      </c>
      <c r="E2155" t="s">
        <v>35</v>
      </c>
      <c r="F2155" t="s">
        <v>214</v>
      </c>
      <c r="G2155" t="s">
        <v>25</v>
      </c>
    </row>
    <row r="2156" spans="1:7" x14ac:dyDescent="0.25">
      <c r="A2156" t="s">
        <v>52</v>
      </c>
      <c r="B2156" t="s">
        <v>43</v>
      </c>
      <c r="C2156">
        <v>1</v>
      </c>
      <c r="D2156">
        <v>1991</v>
      </c>
      <c r="E2156" t="s">
        <v>35</v>
      </c>
      <c r="F2156" t="s">
        <v>214</v>
      </c>
      <c r="G2156" t="s">
        <v>25</v>
      </c>
    </row>
    <row r="2157" spans="1:7" x14ac:dyDescent="0.25">
      <c r="A2157" t="s">
        <v>53</v>
      </c>
      <c r="B2157" t="s">
        <v>43</v>
      </c>
      <c r="C2157">
        <v>12</v>
      </c>
      <c r="D2157">
        <v>1991</v>
      </c>
      <c r="E2157" t="s">
        <v>35</v>
      </c>
      <c r="F2157" t="s">
        <v>214</v>
      </c>
      <c r="G2157" t="s">
        <v>25</v>
      </c>
    </row>
    <row r="2158" spans="1:7" x14ac:dyDescent="0.25">
      <c r="A2158" t="s">
        <v>55</v>
      </c>
      <c r="B2158" t="s">
        <v>43</v>
      </c>
      <c r="C2158">
        <v>3</v>
      </c>
      <c r="D2158">
        <v>1991</v>
      </c>
      <c r="E2158" t="s">
        <v>35</v>
      </c>
      <c r="F2158" t="s">
        <v>214</v>
      </c>
      <c r="G2158" t="s">
        <v>25</v>
      </c>
    </row>
    <row r="2159" spans="1:7" x14ac:dyDescent="0.25">
      <c r="A2159" t="s">
        <v>76</v>
      </c>
      <c r="B2159" t="s">
        <v>43</v>
      </c>
      <c r="C2159">
        <v>5</v>
      </c>
      <c r="D2159">
        <v>1991</v>
      </c>
      <c r="E2159" t="s">
        <v>35</v>
      </c>
      <c r="F2159" t="s">
        <v>214</v>
      </c>
      <c r="G2159" t="s">
        <v>25</v>
      </c>
    </row>
    <row r="2160" spans="1:7" x14ac:dyDescent="0.25">
      <c r="A2160" t="s">
        <v>56</v>
      </c>
      <c r="B2160" t="s">
        <v>43</v>
      </c>
      <c r="C2160">
        <v>6</v>
      </c>
      <c r="D2160">
        <v>1991</v>
      </c>
      <c r="E2160" t="s">
        <v>35</v>
      </c>
      <c r="F2160" t="s">
        <v>214</v>
      </c>
      <c r="G2160" t="s">
        <v>25</v>
      </c>
    </row>
    <row r="2161" spans="1:7" x14ac:dyDescent="0.25">
      <c r="A2161" t="s">
        <v>61</v>
      </c>
      <c r="B2161" t="s">
        <v>43</v>
      </c>
      <c r="C2161">
        <v>12</v>
      </c>
      <c r="D2161">
        <v>1991</v>
      </c>
      <c r="E2161" t="s">
        <v>35</v>
      </c>
      <c r="F2161" t="s">
        <v>214</v>
      </c>
      <c r="G2161" t="s">
        <v>25</v>
      </c>
    </row>
    <row r="2162" spans="1:7" x14ac:dyDescent="0.25">
      <c r="A2162" t="s">
        <v>77</v>
      </c>
      <c r="B2162" t="s">
        <v>75</v>
      </c>
      <c r="C2162">
        <v>5</v>
      </c>
      <c r="D2162">
        <v>1991</v>
      </c>
      <c r="E2162" t="s">
        <v>35</v>
      </c>
      <c r="F2162" t="s">
        <v>214</v>
      </c>
      <c r="G2162" t="s">
        <v>25</v>
      </c>
    </row>
    <row r="2163" spans="1:7" x14ac:dyDescent="0.25">
      <c r="A2163" t="s">
        <v>70</v>
      </c>
      <c r="B2163" t="s">
        <v>75</v>
      </c>
      <c r="C2163">
        <v>3</v>
      </c>
      <c r="D2163">
        <v>1991</v>
      </c>
      <c r="E2163" t="s">
        <v>35</v>
      </c>
      <c r="F2163" t="s">
        <v>214</v>
      </c>
      <c r="G2163" t="s">
        <v>25</v>
      </c>
    </row>
    <row r="2164" spans="1:7" x14ac:dyDescent="0.25">
      <c r="A2164" t="s">
        <v>53</v>
      </c>
      <c r="B2164" t="s">
        <v>48</v>
      </c>
      <c r="C2164">
        <v>1</v>
      </c>
      <c r="D2164">
        <v>1991</v>
      </c>
      <c r="E2164" t="s">
        <v>35</v>
      </c>
      <c r="F2164" t="s">
        <v>214</v>
      </c>
      <c r="G2164" t="s">
        <v>25</v>
      </c>
    </row>
    <row r="2165" spans="1:7" x14ac:dyDescent="0.25">
      <c r="A2165" t="s">
        <v>55</v>
      </c>
      <c r="B2165" t="s">
        <v>48</v>
      </c>
      <c r="C2165">
        <v>1</v>
      </c>
      <c r="D2165">
        <v>1991</v>
      </c>
      <c r="E2165" t="s">
        <v>35</v>
      </c>
      <c r="F2165" t="s">
        <v>214</v>
      </c>
      <c r="G2165" t="s">
        <v>25</v>
      </c>
    </row>
    <row r="2166" spans="1:7" x14ac:dyDescent="0.25">
      <c r="A2166" t="s">
        <v>76</v>
      </c>
      <c r="B2166" t="s">
        <v>48</v>
      </c>
      <c r="C2166">
        <v>4</v>
      </c>
      <c r="D2166">
        <v>1991</v>
      </c>
      <c r="E2166" t="s">
        <v>35</v>
      </c>
      <c r="F2166" t="s">
        <v>214</v>
      </c>
      <c r="G2166" t="s">
        <v>25</v>
      </c>
    </row>
    <row r="2167" spans="1:7" x14ac:dyDescent="0.25">
      <c r="A2167" t="s">
        <v>37</v>
      </c>
      <c r="B2167" t="s">
        <v>49</v>
      </c>
      <c r="C2167">
        <v>12</v>
      </c>
      <c r="D2167">
        <v>1991</v>
      </c>
      <c r="E2167" t="s">
        <v>35</v>
      </c>
      <c r="F2167" t="s">
        <v>214</v>
      </c>
      <c r="G2167" t="s">
        <v>25</v>
      </c>
    </row>
    <row r="2168" spans="1:7" x14ac:dyDescent="0.25">
      <c r="A2168" t="s">
        <v>17</v>
      </c>
      <c r="B2168" t="s">
        <v>49</v>
      </c>
      <c r="C2168">
        <v>7</v>
      </c>
      <c r="D2168">
        <v>1991</v>
      </c>
      <c r="E2168" t="s">
        <v>35</v>
      </c>
      <c r="F2168" t="s">
        <v>214</v>
      </c>
      <c r="G2168" t="s">
        <v>25</v>
      </c>
    </row>
    <row r="2169" spans="1:7" x14ac:dyDescent="0.25">
      <c r="A2169" t="s">
        <v>43</v>
      </c>
      <c r="B2169" t="s">
        <v>49</v>
      </c>
      <c r="C2169">
        <v>7</v>
      </c>
      <c r="D2169">
        <v>1991</v>
      </c>
      <c r="E2169" t="s">
        <v>35</v>
      </c>
      <c r="F2169" t="s">
        <v>214</v>
      </c>
      <c r="G2169" t="s">
        <v>25</v>
      </c>
    </row>
    <row r="2170" spans="1:7" x14ac:dyDescent="0.25">
      <c r="A2170" t="s">
        <v>48</v>
      </c>
      <c r="B2170" t="s">
        <v>49</v>
      </c>
      <c r="C2170">
        <v>10</v>
      </c>
      <c r="D2170">
        <v>1991</v>
      </c>
      <c r="E2170" t="s">
        <v>35</v>
      </c>
      <c r="F2170" t="s">
        <v>214</v>
      </c>
      <c r="G2170" t="s">
        <v>25</v>
      </c>
    </row>
    <row r="2171" spans="1:7" x14ac:dyDescent="0.25">
      <c r="A2171" t="s">
        <v>52</v>
      </c>
      <c r="B2171" t="s">
        <v>49</v>
      </c>
      <c r="C2171">
        <v>8</v>
      </c>
      <c r="D2171">
        <v>1991</v>
      </c>
      <c r="E2171" t="s">
        <v>35</v>
      </c>
      <c r="F2171" t="s">
        <v>214</v>
      </c>
      <c r="G2171" t="s">
        <v>25</v>
      </c>
    </row>
    <row r="2172" spans="1:7" x14ac:dyDescent="0.25">
      <c r="A2172" t="s">
        <v>53</v>
      </c>
      <c r="B2172" t="s">
        <v>49</v>
      </c>
      <c r="C2172">
        <v>8</v>
      </c>
      <c r="D2172">
        <v>1991</v>
      </c>
      <c r="E2172" t="s">
        <v>35</v>
      </c>
      <c r="F2172" t="s">
        <v>214</v>
      </c>
      <c r="G2172" t="s">
        <v>25</v>
      </c>
    </row>
    <row r="2173" spans="1:7" x14ac:dyDescent="0.25">
      <c r="A2173" t="s">
        <v>55</v>
      </c>
      <c r="B2173" t="s">
        <v>49</v>
      </c>
      <c r="C2173">
        <v>7</v>
      </c>
      <c r="D2173">
        <v>1991</v>
      </c>
      <c r="E2173" t="s">
        <v>35</v>
      </c>
      <c r="F2173" t="s">
        <v>214</v>
      </c>
      <c r="G2173" t="s">
        <v>25</v>
      </c>
    </row>
    <row r="2174" spans="1:7" x14ac:dyDescent="0.25">
      <c r="A2174" t="s">
        <v>76</v>
      </c>
      <c r="B2174" t="s">
        <v>49</v>
      </c>
      <c r="C2174">
        <v>7</v>
      </c>
      <c r="D2174">
        <v>1991</v>
      </c>
      <c r="E2174" t="s">
        <v>35</v>
      </c>
      <c r="F2174" t="s">
        <v>214</v>
      </c>
      <c r="G2174" t="s">
        <v>25</v>
      </c>
    </row>
    <row r="2175" spans="1:7" x14ac:dyDescent="0.25">
      <c r="A2175" t="s">
        <v>56</v>
      </c>
      <c r="B2175" t="s">
        <v>49</v>
      </c>
      <c r="C2175">
        <v>12</v>
      </c>
      <c r="D2175">
        <v>1991</v>
      </c>
      <c r="E2175" t="s">
        <v>35</v>
      </c>
      <c r="F2175" t="s">
        <v>214</v>
      </c>
      <c r="G2175" t="s">
        <v>25</v>
      </c>
    </row>
    <row r="2176" spans="1:7" x14ac:dyDescent="0.25">
      <c r="A2176" t="s">
        <v>29</v>
      </c>
      <c r="B2176" t="s">
        <v>49</v>
      </c>
      <c r="C2176">
        <v>12</v>
      </c>
      <c r="D2176">
        <v>1991</v>
      </c>
      <c r="E2176" t="s">
        <v>35</v>
      </c>
      <c r="F2176" t="s">
        <v>214</v>
      </c>
      <c r="G2176" t="s">
        <v>25</v>
      </c>
    </row>
    <row r="2177" spans="1:7" x14ac:dyDescent="0.25">
      <c r="A2177" t="s">
        <v>61</v>
      </c>
      <c r="B2177" t="s">
        <v>49</v>
      </c>
      <c r="C2177">
        <v>3</v>
      </c>
      <c r="D2177">
        <v>1991</v>
      </c>
      <c r="E2177" t="s">
        <v>35</v>
      </c>
      <c r="F2177" t="s">
        <v>214</v>
      </c>
      <c r="G2177" t="s">
        <v>25</v>
      </c>
    </row>
    <row r="2178" spans="1:7" x14ac:dyDescent="0.25">
      <c r="A2178" t="s">
        <v>77</v>
      </c>
      <c r="B2178" t="s">
        <v>49</v>
      </c>
      <c r="C2178">
        <v>12</v>
      </c>
      <c r="D2178">
        <v>1991</v>
      </c>
      <c r="E2178" t="s">
        <v>35</v>
      </c>
      <c r="F2178" t="s">
        <v>214</v>
      </c>
      <c r="G2178" t="s">
        <v>25</v>
      </c>
    </row>
    <row r="2179" spans="1:7" x14ac:dyDescent="0.25">
      <c r="A2179" t="s">
        <v>69</v>
      </c>
      <c r="B2179" t="s">
        <v>49</v>
      </c>
      <c r="C2179">
        <v>8</v>
      </c>
      <c r="D2179">
        <v>1991</v>
      </c>
      <c r="E2179" t="s">
        <v>35</v>
      </c>
      <c r="F2179" t="s">
        <v>214</v>
      </c>
      <c r="G2179" t="s">
        <v>25</v>
      </c>
    </row>
    <row r="2180" spans="1:7" x14ac:dyDescent="0.25">
      <c r="A2180" t="s">
        <v>70</v>
      </c>
      <c r="B2180" t="s">
        <v>49</v>
      </c>
      <c r="C2180">
        <v>5</v>
      </c>
      <c r="D2180">
        <v>1991</v>
      </c>
      <c r="E2180" t="s">
        <v>35</v>
      </c>
      <c r="F2180" t="s">
        <v>214</v>
      </c>
      <c r="G2180" t="s">
        <v>25</v>
      </c>
    </row>
    <row r="2181" spans="1:7" x14ac:dyDescent="0.25">
      <c r="A2181" t="s">
        <v>33</v>
      </c>
      <c r="B2181" t="s">
        <v>49</v>
      </c>
      <c r="C2181">
        <v>7</v>
      </c>
      <c r="D2181">
        <v>1991</v>
      </c>
      <c r="E2181" t="s">
        <v>35</v>
      </c>
      <c r="F2181" t="s">
        <v>214</v>
      </c>
      <c r="G2181" t="s">
        <v>25</v>
      </c>
    </row>
    <row r="2182" spans="1:7" x14ac:dyDescent="0.25">
      <c r="A2182" t="s">
        <v>78</v>
      </c>
      <c r="B2182" t="s">
        <v>49</v>
      </c>
      <c r="C2182">
        <v>6</v>
      </c>
      <c r="D2182">
        <v>1991</v>
      </c>
      <c r="E2182" t="s">
        <v>35</v>
      </c>
      <c r="F2182" t="s">
        <v>214</v>
      </c>
      <c r="G2182" t="s">
        <v>25</v>
      </c>
    </row>
    <row r="2183" spans="1:7" x14ac:dyDescent="0.25">
      <c r="A2183" t="s">
        <v>43</v>
      </c>
      <c r="B2183" t="s">
        <v>52</v>
      </c>
      <c r="C2183">
        <v>3</v>
      </c>
      <c r="D2183">
        <v>1991</v>
      </c>
      <c r="E2183" t="s">
        <v>35</v>
      </c>
      <c r="F2183" t="s">
        <v>214</v>
      </c>
      <c r="G2183" t="s">
        <v>25</v>
      </c>
    </row>
    <row r="2184" spans="1:7" x14ac:dyDescent="0.25">
      <c r="A2184" t="s">
        <v>75</v>
      </c>
      <c r="B2184" t="s">
        <v>52</v>
      </c>
      <c r="C2184">
        <v>6</v>
      </c>
      <c r="D2184">
        <v>1991</v>
      </c>
      <c r="E2184" t="s">
        <v>35</v>
      </c>
      <c r="F2184" t="s">
        <v>214</v>
      </c>
      <c r="G2184" t="s">
        <v>25</v>
      </c>
    </row>
    <row r="2185" spans="1:7" x14ac:dyDescent="0.25">
      <c r="A2185" t="s">
        <v>69</v>
      </c>
      <c r="B2185" t="s">
        <v>52</v>
      </c>
      <c r="C2185">
        <v>1</v>
      </c>
      <c r="D2185">
        <v>1991</v>
      </c>
      <c r="E2185" t="s">
        <v>35</v>
      </c>
      <c r="F2185" t="s">
        <v>214</v>
      </c>
      <c r="G2185" t="s">
        <v>25</v>
      </c>
    </row>
    <row r="2186" spans="1:7" x14ac:dyDescent="0.25">
      <c r="A2186" t="s">
        <v>37</v>
      </c>
      <c r="B2186" t="s">
        <v>53</v>
      </c>
      <c r="C2186">
        <v>2</v>
      </c>
      <c r="D2186">
        <v>1991</v>
      </c>
      <c r="E2186" t="s">
        <v>35</v>
      </c>
      <c r="F2186" t="s">
        <v>214</v>
      </c>
      <c r="G2186" t="s">
        <v>25</v>
      </c>
    </row>
    <row r="2187" spans="1:7" x14ac:dyDescent="0.25">
      <c r="A2187" t="s">
        <v>17</v>
      </c>
      <c r="B2187" t="s">
        <v>53</v>
      </c>
      <c r="C2187">
        <v>1</v>
      </c>
      <c r="D2187">
        <v>1991</v>
      </c>
      <c r="E2187" t="s">
        <v>35</v>
      </c>
      <c r="F2187" t="s">
        <v>214</v>
      </c>
      <c r="G2187" t="s">
        <v>25</v>
      </c>
    </row>
    <row r="2188" spans="1:7" x14ac:dyDescent="0.25">
      <c r="A2188" t="s">
        <v>43</v>
      </c>
      <c r="B2188" t="s">
        <v>53</v>
      </c>
      <c r="C2188">
        <v>10</v>
      </c>
      <c r="D2188">
        <v>1991</v>
      </c>
      <c r="E2188" t="s">
        <v>35</v>
      </c>
      <c r="F2188" t="s">
        <v>214</v>
      </c>
      <c r="G2188" t="s">
        <v>25</v>
      </c>
    </row>
    <row r="2189" spans="1:7" x14ac:dyDescent="0.25">
      <c r="A2189" t="s">
        <v>48</v>
      </c>
      <c r="B2189" t="s">
        <v>53</v>
      </c>
      <c r="C2189">
        <v>1</v>
      </c>
      <c r="D2189">
        <v>1991</v>
      </c>
      <c r="E2189" t="s">
        <v>35</v>
      </c>
      <c r="F2189" t="s">
        <v>214</v>
      </c>
      <c r="G2189" t="s">
        <v>25</v>
      </c>
    </row>
    <row r="2190" spans="1:7" x14ac:dyDescent="0.25">
      <c r="A2190" t="s">
        <v>76</v>
      </c>
      <c r="B2190" t="s">
        <v>53</v>
      </c>
      <c r="C2190">
        <v>1</v>
      </c>
      <c r="D2190">
        <v>1991</v>
      </c>
      <c r="E2190" t="s">
        <v>35</v>
      </c>
      <c r="F2190" t="s">
        <v>214</v>
      </c>
      <c r="G2190" t="s">
        <v>25</v>
      </c>
    </row>
    <row r="2191" spans="1:7" x14ac:dyDescent="0.25">
      <c r="A2191" t="s">
        <v>56</v>
      </c>
      <c r="B2191" t="s">
        <v>53</v>
      </c>
      <c r="C2191">
        <v>4</v>
      </c>
      <c r="D2191">
        <v>1991</v>
      </c>
      <c r="E2191" t="s">
        <v>35</v>
      </c>
      <c r="F2191" t="s">
        <v>214</v>
      </c>
      <c r="G2191" t="s">
        <v>25</v>
      </c>
    </row>
    <row r="2192" spans="1:7" x14ac:dyDescent="0.25">
      <c r="A2192" t="s">
        <v>29</v>
      </c>
      <c r="B2192" t="s">
        <v>53</v>
      </c>
      <c r="C2192">
        <v>2</v>
      </c>
      <c r="D2192">
        <v>1991</v>
      </c>
      <c r="E2192" t="s">
        <v>35</v>
      </c>
      <c r="F2192" t="s">
        <v>214</v>
      </c>
      <c r="G2192" t="s">
        <v>25</v>
      </c>
    </row>
    <row r="2193" spans="1:7" x14ac:dyDescent="0.25">
      <c r="A2193" t="s">
        <v>61</v>
      </c>
      <c r="B2193" t="s">
        <v>53</v>
      </c>
      <c r="C2193">
        <v>5</v>
      </c>
      <c r="D2193">
        <v>1991</v>
      </c>
      <c r="E2193" t="s">
        <v>35</v>
      </c>
      <c r="F2193" t="s">
        <v>214</v>
      </c>
      <c r="G2193" t="s">
        <v>25</v>
      </c>
    </row>
    <row r="2194" spans="1:7" x14ac:dyDescent="0.25">
      <c r="A2194" t="s">
        <v>77</v>
      </c>
      <c r="B2194" t="s">
        <v>53</v>
      </c>
      <c r="C2194">
        <v>1</v>
      </c>
      <c r="D2194">
        <v>1991</v>
      </c>
      <c r="E2194" t="s">
        <v>35</v>
      </c>
      <c r="F2194" t="s">
        <v>214</v>
      </c>
      <c r="G2194" t="s">
        <v>25</v>
      </c>
    </row>
    <row r="2195" spans="1:7" x14ac:dyDescent="0.25">
      <c r="A2195" t="s">
        <v>69</v>
      </c>
      <c r="B2195" t="s">
        <v>53</v>
      </c>
      <c r="C2195">
        <v>5</v>
      </c>
      <c r="D2195">
        <v>1991</v>
      </c>
      <c r="E2195" t="s">
        <v>35</v>
      </c>
      <c r="F2195" t="s">
        <v>214</v>
      </c>
      <c r="G2195" t="s">
        <v>25</v>
      </c>
    </row>
    <row r="2196" spans="1:7" x14ac:dyDescent="0.25">
      <c r="A2196" t="s">
        <v>52</v>
      </c>
      <c r="B2196" t="s">
        <v>55</v>
      </c>
      <c r="C2196">
        <v>5</v>
      </c>
      <c r="D2196">
        <v>1991</v>
      </c>
      <c r="E2196" t="s">
        <v>35</v>
      </c>
      <c r="F2196" t="s">
        <v>214</v>
      </c>
      <c r="G2196" t="s">
        <v>25</v>
      </c>
    </row>
    <row r="2197" spans="1:7" x14ac:dyDescent="0.25">
      <c r="A2197" t="s">
        <v>29</v>
      </c>
      <c r="B2197" t="s">
        <v>55</v>
      </c>
      <c r="C2197">
        <v>7</v>
      </c>
      <c r="D2197">
        <v>1991</v>
      </c>
      <c r="E2197" t="s">
        <v>35</v>
      </c>
      <c r="F2197" t="s">
        <v>214</v>
      </c>
      <c r="G2197" t="s">
        <v>25</v>
      </c>
    </row>
    <row r="2198" spans="1:7" x14ac:dyDescent="0.25">
      <c r="A2198" t="s">
        <v>70</v>
      </c>
      <c r="B2198" t="s">
        <v>55</v>
      </c>
      <c r="C2198">
        <v>10</v>
      </c>
      <c r="D2198">
        <v>1991</v>
      </c>
      <c r="E2198" t="s">
        <v>35</v>
      </c>
      <c r="F2198" t="s">
        <v>214</v>
      </c>
      <c r="G2198" t="s">
        <v>25</v>
      </c>
    </row>
    <row r="2199" spans="1:7" x14ac:dyDescent="0.25">
      <c r="A2199" t="s">
        <v>33</v>
      </c>
      <c r="B2199" t="s">
        <v>55</v>
      </c>
      <c r="C2199">
        <v>4</v>
      </c>
      <c r="D2199">
        <v>1991</v>
      </c>
      <c r="E2199" t="s">
        <v>35</v>
      </c>
      <c r="F2199" t="s">
        <v>214</v>
      </c>
      <c r="G2199" t="s">
        <v>25</v>
      </c>
    </row>
    <row r="2200" spans="1:7" x14ac:dyDescent="0.25">
      <c r="A2200" t="s">
        <v>37</v>
      </c>
      <c r="B2200" t="s">
        <v>76</v>
      </c>
      <c r="C2200">
        <v>1</v>
      </c>
      <c r="D2200">
        <v>1991</v>
      </c>
      <c r="E2200" t="s">
        <v>35</v>
      </c>
      <c r="F2200" t="s">
        <v>214</v>
      </c>
      <c r="G2200" t="s">
        <v>25</v>
      </c>
    </row>
    <row r="2201" spans="1:7" x14ac:dyDescent="0.25">
      <c r="A2201" t="s">
        <v>17</v>
      </c>
      <c r="B2201" t="s">
        <v>76</v>
      </c>
      <c r="C2201">
        <v>5</v>
      </c>
      <c r="D2201">
        <v>1991</v>
      </c>
      <c r="E2201" t="s">
        <v>35</v>
      </c>
      <c r="F2201" t="s">
        <v>214</v>
      </c>
      <c r="G2201" t="s">
        <v>25</v>
      </c>
    </row>
    <row r="2202" spans="1:7" x14ac:dyDescent="0.25">
      <c r="A2202" t="s">
        <v>75</v>
      </c>
      <c r="B2202" t="s">
        <v>76</v>
      </c>
      <c r="C2202">
        <v>7</v>
      </c>
      <c r="D2202">
        <v>1991</v>
      </c>
      <c r="E2202" t="s">
        <v>35</v>
      </c>
      <c r="F2202" t="s">
        <v>214</v>
      </c>
      <c r="G2202" t="s">
        <v>25</v>
      </c>
    </row>
    <row r="2203" spans="1:7" x14ac:dyDescent="0.25">
      <c r="A2203" t="s">
        <v>48</v>
      </c>
      <c r="B2203" t="s">
        <v>76</v>
      </c>
      <c r="C2203">
        <v>2</v>
      </c>
      <c r="D2203">
        <v>1991</v>
      </c>
      <c r="E2203" t="s">
        <v>35</v>
      </c>
      <c r="F2203" t="s">
        <v>214</v>
      </c>
      <c r="G2203" t="s">
        <v>25</v>
      </c>
    </row>
    <row r="2204" spans="1:7" x14ac:dyDescent="0.25">
      <c r="A2204" t="s">
        <v>52</v>
      </c>
      <c r="B2204" t="s">
        <v>76</v>
      </c>
      <c r="C2204">
        <v>2</v>
      </c>
      <c r="D2204">
        <v>1991</v>
      </c>
      <c r="E2204" t="s">
        <v>35</v>
      </c>
      <c r="F2204" t="s">
        <v>214</v>
      </c>
      <c r="G2204" t="s">
        <v>25</v>
      </c>
    </row>
    <row r="2205" spans="1:7" x14ac:dyDescent="0.25">
      <c r="A2205" t="s">
        <v>56</v>
      </c>
      <c r="B2205" t="s">
        <v>76</v>
      </c>
      <c r="C2205">
        <v>1</v>
      </c>
      <c r="D2205">
        <v>1991</v>
      </c>
      <c r="E2205" t="s">
        <v>35</v>
      </c>
      <c r="F2205" t="s">
        <v>214</v>
      </c>
      <c r="G2205" t="s">
        <v>25</v>
      </c>
    </row>
    <row r="2206" spans="1:7" x14ac:dyDescent="0.25">
      <c r="A2206" t="s">
        <v>29</v>
      </c>
      <c r="B2206" t="s">
        <v>76</v>
      </c>
      <c r="C2206">
        <v>3</v>
      </c>
      <c r="D2206">
        <v>1991</v>
      </c>
      <c r="E2206" t="s">
        <v>35</v>
      </c>
      <c r="F2206" t="s">
        <v>214</v>
      </c>
      <c r="G2206" t="s">
        <v>25</v>
      </c>
    </row>
    <row r="2207" spans="1:7" x14ac:dyDescent="0.25">
      <c r="A2207" t="s">
        <v>61</v>
      </c>
      <c r="B2207" t="s">
        <v>76</v>
      </c>
      <c r="C2207">
        <v>4</v>
      </c>
      <c r="D2207">
        <v>1991</v>
      </c>
      <c r="E2207" t="s">
        <v>35</v>
      </c>
      <c r="F2207" t="s">
        <v>214</v>
      </c>
      <c r="G2207" t="s">
        <v>25</v>
      </c>
    </row>
    <row r="2208" spans="1:7" x14ac:dyDescent="0.25">
      <c r="A2208" t="s">
        <v>33</v>
      </c>
      <c r="B2208" t="s">
        <v>76</v>
      </c>
      <c r="C2208">
        <v>3</v>
      </c>
      <c r="D2208">
        <v>1991</v>
      </c>
      <c r="E2208" t="s">
        <v>35</v>
      </c>
      <c r="F2208" t="s">
        <v>214</v>
      </c>
      <c r="G2208" t="s">
        <v>25</v>
      </c>
    </row>
    <row r="2209" spans="1:7" x14ac:dyDescent="0.25">
      <c r="A2209" t="s">
        <v>78</v>
      </c>
      <c r="B2209" t="s">
        <v>76</v>
      </c>
      <c r="C2209">
        <v>4</v>
      </c>
      <c r="D2209">
        <v>1991</v>
      </c>
      <c r="E2209" t="s">
        <v>35</v>
      </c>
      <c r="F2209" t="s">
        <v>214</v>
      </c>
      <c r="G2209" t="s">
        <v>25</v>
      </c>
    </row>
    <row r="2210" spans="1:7" x14ac:dyDescent="0.25">
      <c r="A2210" t="s">
        <v>17</v>
      </c>
      <c r="B2210" t="s">
        <v>56</v>
      </c>
      <c r="C2210">
        <v>8</v>
      </c>
      <c r="D2210">
        <v>1991</v>
      </c>
      <c r="E2210" t="s">
        <v>35</v>
      </c>
      <c r="F2210" t="s">
        <v>214</v>
      </c>
      <c r="G2210" t="s">
        <v>25</v>
      </c>
    </row>
    <row r="2211" spans="1:7" x14ac:dyDescent="0.25">
      <c r="A2211" t="s">
        <v>43</v>
      </c>
      <c r="B2211" t="s">
        <v>56</v>
      </c>
      <c r="C2211">
        <v>5</v>
      </c>
      <c r="D2211">
        <v>1991</v>
      </c>
      <c r="E2211" t="s">
        <v>35</v>
      </c>
      <c r="F2211" t="s">
        <v>214</v>
      </c>
      <c r="G2211" t="s">
        <v>25</v>
      </c>
    </row>
    <row r="2212" spans="1:7" x14ac:dyDescent="0.25">
      <c r="A2212" t="s">
        <v>75</v>
      </c>
      <c r="B2212" t="s">
        <v>56</v>
      </c>
      <c r="C2212">
        <v>10</v>
      </c>
      <c r="D2212">
        <v>1991</v>
      </c>
      <c r="E2212" t="s">
        <v>35</v>
      </c>
      <c r="F2212" t="s">
        <v>214</v>
      </c>
      <c r="G2212" t="s">
        <v>25</v>
      </c>
    </row>
    <row r="2213" spans="1:7" x14ac:dyDescent="0.25">
      <c r="A2213" t="s">
        <v>48</v>
      </c>
      <c r="B2213" t="s">
        <v>56</v>
      </c>
      <c r="C2213">
        <v>6</v>
      </c>
      <c r="D2213">
        <v>1991</v>
      </c>
      <c r="E2213" t="s">
        <v>35</v>
      </c>
      <c r="F2213" t="s">
        <v>214</v>
      </c>
      <c r="G2213" t="s">
        <v>25</v>
      </c>
    </row>
    <row r="2214" spans="1:7" x14ac:dyDescent="0.25">
      <c r="A2214" t="s">
        <v>49</v>
      </c>
      <c r="B2214" t="s">
        <v>56</v>
      </c>
      <c r="C2214">
        <v>3</v>
      </c>
      <c r="D2214">
        <v>1991</v>
      </c>
      <c r="E2214" t="s">
        <v>35</v>
      </c>
      <c r="F2214" t="s">
        <v>214</v>
      </c>
      <c r="G2214" t="s">
        <v>25</v>
      </c>
    </row>
    <row r="2215" spans="1:7" x14ac:dyDescent="0.25">
      <c r="A2215" t="s">
        <v>53</v>
      </c>
      <c r="B2215" t="s">
        <v>56</v>
      </c>
      <c r="C2215">
        <v>5</v>
      </c>
      <c r="D2215">
        <v>1991</v>
      </c>
      <c r="E2215" t="s">
        <v>35</v>
      </c>
      <c r="F2215" t="s">
        <v>214</v>
      </c>
      <c r="G2215" t="s">
        <v>25</v>
      </c>
    </row>
    <row r="2216" spans="1:7" x14ac:dyDescent="0.25">
      <c r="A2216" t="s">
        <v>55</v>
      </c>
      <c r="B2216" t="s">
        <v>56</v>
      </c>
      <c r="C2216">
        <v>10</v>
      </c>
      <c r="D2216">
        <v>1991</v>
      </c>
      <c r="E2216" t="s">
        <v>35</v>
      </c>
      <c r="F2216" t="s">
        <v>214</v>
      </c>
      <c r="G2216" t="s">
        <v>25</v>
      </c>
    </row>
    <row r="2217" spans="1:7" x14ac:dyDescent="0.25">
      <c r="A2217" t="s">
        <v>76</v>
      </c>
      <c r="B2217" t="s">
        <v>56</v>
      </c>
      <c r="C2217">
        <v>8</v>
      </c>
      <c r="D2217">
        <v>1991</v>
      </c>
      <c r="E2217" t="s">
        <v>35</v>
      </c>
      <c r="F2217" t="s">
        <v>214</v>
      </c>
      <c r="G2217" t="s">
        <v>25</v>
      </c>
    </row>
    <row r="2218" spans="1:7" x14ac:dyDescent="0.25">
      <c r="A2218" t="s">
        <v>61</v>
      </c>
      <c r="B2218" t="s">
        <v>56</v>
      </c>
      <c r="C2218">
        <v>8</v>
      </c>
      <c r="D2218">
        <v>1991</v>
      </c>
      <c r="E2218" t="s">
        <v>35</v>
      </c>
      <c r="F2218" t="s">
        <v>214</v>
      </c>
      <c r="G2218" t="s">
        <v>25</v>
      </c>
    </row>
    <row r="2219" spans="1:7" x14ac:dyDescent="0.25">
      <c r="A2219" t="s">
        <v>77</v>
      </c>
      <c r="B2219" t="s">
        <v>56</v>
      </c>
      <c r="C2219">
        <v>7</v>
      </c>
      <c r="D2219">
        <v>1991</v>
      </c>
      <c r="E2219" t="s">
        <v>35</v>
      </c>
      <c r="F2219" t="s">
        <v>214</v>
      </c>
      <c r="G2219" t="s">
        <v>25</v>
      </c>
    </row>
    <row r="2220" spans="1:7" x14ac:dyDescent="0.25">
      <c r="A2220" t="s">
        <v>69</v>
      </c>
      <c r="B2220" t="s">
        <v>56</v>
      </c>
      <c r="C2220">
        <v>12</v>
      </c>
      <c r="D2220">
        <v>1991</v>
      </c>
      <c r="E2220" t="s">
        <v>35</v>
      </c>
      <c r="F2220" t="s">
        <v>214</v>
      </c>
      <c r="G2220" t="s">
        <v>25</v>
      </c>
    </row>
    <row r="2221" spans="1:7" x14ac:dyDescent="0.25">
      <c r="A2221" t="s">
        <v>70</v>
      </c>
      <c r="B2221" t="s">
        <v>56</v>
      </c>
      <c r="C2221">
        <v>6</v>
      </c>
      <c r="D2221">
        <v>1991</v>
      </c>
      <c r="E2221" t="s">
        <v>35</v>
      </c>
      <c r="F2221" t="s">
        <v>214</v>
      </c>
      <c r="G2221" t="s">
        <v>25</v>
      </c>
    </row>
    <row r="2222" spans="1:7" x14ac:dyDescent="0.25">
      <c r="A2222" t="s">
        <v>33</v>
      </c>
      <c r="B2222" t="s">
        <v>56</v>
      </c>
      <c r="C2222">
        <v>8</v>
      </c>
      <c r="D2222">
        <v>1991</v>
      </c>
      <c r="E2222" t="s">
        <v>35</v>
      </c>
      <c r="F2222" t="s">
        <v>214</v>
      </c>
      <c r="G2222" t="s">
        <v>25</v>
      </c>
    </row>
    <row r="2223" spans="1:7" x14ac:dyDescent="0.25">
      <c r="A2223" t="s">
        <v>78</v>
      </c>
      <c r="B2223" t="s">
        <v>56</v>
      </c>
      <c r="C2223">
        <v>10</v>
      </c>
      <c r="D2223">
        <v>1991</v>
      </c>
      <c r="E2223" t="s">
        <v>35</v>
      </c>
      <c r="F2223" t="s">
        <v>214</v>
      </c>
      <c r="G2223" t="s">
        <v>25</v>
      </c>
    </row>
    <row r="2224" spans="1:7" x14ac:dyDescent="0.25">
      <c r="A2224" t="s">
        <v>48</v>
      </c>
      <c r="B2224" t="s">
        <v>29</v>
      </c>
      <c r="C2224">
        <v>12</v>
      </c>
      <c r="D2224">
        <v>1991</v>
      </c>
      <c r="E2224" t="s">
        <v>35</v>
      </c>
      <c r="F2224" t="s">
        <v>214</v>
      </c>
      <c r="G2224" t="s">
        <v>25</v>
      </c>
    </row>
    <row r="2225" spans="1:7" x14ac:dyDescent="0.25">
      <c r="A2225" t="s">
        <v>49</v>
      </c>
      <c r="B2225" t="s">
        <v>29</v>
      </c>
      <c r="C2225">
        <v>8</v>
      </c>
      <c r="D2225">
        <v>1991</v>
      </c>
      <c r="E2225" t="s">
        <v>35</v>
      </c>
      <c r="F2225" t="s">
        <v>214</v>
      </c>
      <c r="G2225" t="s">
        <v>25</v>
      </c>
    </row>
    <row r="2226" spans="1:7" x14ac:dyDescent="0.25">
      <c r="A2226" t="s">
        <v>53</v>
      </c>
      <c r="B2226" t="s">
        <v>29</v>
      </c>
      <c r="C2226">
        <v>6</v>
      </c>
      <c r="D2226">
        <v>1991</v>
      </c>
      <c r="E2226" t="s">
        <v>35</v>
      </c>
      <c r="F2226" t="s">
        <v>214</v>
      </c>
      <c r="G2226" t="s">
        <v>25</v>
      </c>
    </row>
    <row r="2227" spans="1:7" x14ac:dyDescent="0.25">
      <c r="A2227" t="s">
        <v>76</v>
      </c>
      <c r="B2227" t="s">
        <v>29</v>
      </c>
      <c r="C2227">
        <v>10</v>
      </c>
      <c r="D2227">
        <v>1991</v>
      </c>
      <c r="E2227" t="s">
        <v>35</v>
      </c>
      <c r="F2227" t="s">
        <v>214</v>
      </c>
      <c r="G2227" t="s">
        <v>25</v>
      </c>
    </row>
    <row r="2228" spans="1:7" x14ac:dyDescent="0.25">
      <c r="A2228" t="s">
        <v>56</v>
      </c>
      <c r="B2228" t="s">
        <v>29</v>
      </c>
      <c r="C2228">
        <v>3</v>
      </c>
      <c r="D2228">
        <v>1991</v>
      </c>
      <c r="E2228" t="s">
        <v>35</v>
      </c>
      <c r="F2228" t="s">
        <v>214</v>
      </c>
      <c r="G2228" t="s">
        <v>25</v>
      </c>
    </row>
    <row r="2229" spans="1:7" x14ac:dyDescent="0.25">
      <c r="A2229" t="s">
        <v>61</v>
      </c>
      <c r="B2229" t="s">
        <v>29</v>
      </c>
      <c r="C2229">
        <v>2</v>
      </c>
      <c r="D2229">
        <v>1991</v>
      </c>
      <c r="E2229" t="s">
        <v>35</v>
      </c>
      <c r="F2229" t="s">
        <v>214</v>
      </c>
      <c r="G2229" t="s">
        <v>25</v>
      </c>
    </row>
    <row r="2230" spans="1:7" x14ac:dyDescent="0.25">
      <c r="A2230" t="s">
        <v>77</v>
      </c>
      <c r="B2230" t="s">
        <v>29</v>
      </c>
      <c r="C2230">
        <v>10</v>
      </c>
      <c r="D2230">
        <v>1991</v>
      </c>
      <c r="E2230" t="s">
        <v>35</v>
      </c>
      <c r="F2230" t="s">
        <v>214</v>
      </c>
      <c r="G2230" t="s">
        <v>25</v>
      </c>
    </row>
    <row r="2231" spans="1:7" x14ac:dyDescent="0.25">
      <c r="A2231" t="s">
        <v>69</v>
      </c>
      <c r="B2231" t="s">
        <v>29</v>
      </c>
      <c r="C2231">
        <v>7</v>
      </c>
      <c r="D2231">
        <v>1991</v>
      </c>
      <c r="E2231" t="s">
        <v>35</v>
      </c>
      <c r="F2231" t="s">
        <v>214</v>
      </c>
      <c r="G2231" t="s">
        <v>25</v>
      </c>
    </row>
    <row r="2232" spans="1:7" x14ac:dyDescent="0.25">
      <c r="A2232" t="s">
        <v>33</v>
      </c>
      <c r="B2232" t="s">
        <v>29</v>
      </c>
      <c r="C2232">
        <v>2</v>
      </c>
      <c r="D2232">
        <v>1991</v>
      </c>
      <c r="E2232" t="s">
        <v>35</v>
      </c>
      <c r="F2232" t="s">
        <v>214</v>
      </c>
      <c r="G2232" t="s">
        <v>25</v>
      </c>
    </row>
    <row r="2233" spans="1:7" x14ac:dyDescent="0.25">
      <c r="A2233" t="s">
        <v>37</v>
      </c>
      <c r="B2233" t="s">
        <v>61</v>
      </c>
      <c r="C2233">
        <v>4</v>
      </c>
      <c r="D2233">
        <v>1991</v>
      </c>
      <c r="E2233" t="s">
        <v>35</v>
      </c>
      <c r="F2233" t="s">
        <v>214</v>
      </c>
      <c r="G2233" t="s">
        <v>25</v>
      </c>
    </row>
    <row r="2234" spans="1:7" x14ac:dyDescent="0.25">
      <c r="A2234" t="s">
        <v>17</v>
      </c>
      <c r="B2234" t="s">
        <v>61</v>
      </c>
      <c r="C2234">
        <v>4</v>
      </c>
      <c r="D2234">
        <v>1991</v>
      </c>
      <c r="E2234" t="s">
        <v>35</v>
      </c>
      <c r="F2234" t="s">
        <v>214</v>
      </c>
      <c r="G2234" t="s">
        <v>25</v>
      </c>
    </row>
    <row r="2235" spans="1:7" x14ac:dyDescent="0.25">
      <c r="A2235" t="s">
        <v>49</v>
      </c>
      <c r="B2235" t="s">
        <v>61</v>
      </c>
      <c r="C2235">
        <v>2</v>
      </c>
      <c r="D2235">
        <v>1991</v>
      </c>
      <c r="E2235" t="s">
        <v>35</v>
      </c>
      <c r="F2235" t="s">
        <v>214</v>
      </c>
      <c r="G2235" t="s">
        <v>25</v>
      </c>
    </row>
    <row r="2236" spans="1:7" x14ac:dyDescent="0.25">
      <c r="A2236" t="s">
        <v>52</v>
      </c>
      <c r="B2236" t="s">
        <v>61</v>
      </c>
      <c r="C2236">
        <v>10</v>
      </c>
      <c r="D2236">
        <v>1991</v>
      </c>
      <c r="E2236" t="s">
        <v>35</v>
      </c>
      <c r="F2236" t="s">
        <v>214</v>
      </c>
      <c r="G2236" t="s">
        <v>25</v>
      </c>
    </row>
    <row r="2237" spans="1:7" x14ac:dyDescent="0.25">
      <c r="A2237" t="s">
        <v>53</v>
      </c>
      <c r="B2237" t="s">
        <v>61</v>
      </c>
      <c r="C2237">
        <v>2</v>
      </c>
      <c r="D2237">
        <v>1991</v>
      </c>
      <c r="E2237" t="s">
        <v>35</v>
      </c>
      <c r="F2237" t="s">
        <v>214</v>
      </c>
      <c r="G2237" t="s">
        <v>25</v>
      </c>
    </row>
    <row r="2238" spans="1:7" x14ac:dyDescent="0.25">
      <c r="A2238" t="s">
        <v>76</v>
      </c>
      <c r="B2238" t="s">
        <v>61</v>
      </c>
      <c r="C2238">
        <v>12</v>
      </c>
      <c r="D2238">
        <v>1991</v>
      </c>
      <c r="E2238" t="s">
        <v>35</v>
      </c>
      <c r="F2238" t="s">
        <v>214</v>
      </c>
      <c r="G2238" t="s">
        <v>25</v>
      </c>
    </row>
    <row r="2239" spans="1:7" x14ac:dyDescent="0.25">
      <c r="A2239" t="s">
        <v>29</v>
      </c>
      <c r="B2239" t="s">
        <v>61</v>
      </c>
      <c r="C2239">
        <v>10</v>
      </c>
      <c r="D2239">
        <v>1991</v>
      </c>
      <c r="E2239" t="s">
        <v>35</v>
      </c>
      <c r="F2239" t="s">
        <v>214</v>
      </c>
      <c r="G2239" t="s">
        <v>25</v>
      </c>
    </row>
    <row r="2240" spans="1:7" x14ac:dyDescent="0.25">
      <c r="A2240" t="s">
        <v>77</v>
      </c>
      <c r="B2240" t="s">
        <v>61</v>
      </c>
      <c r="C2240">
        <v>6</v>
      </c>
      <c r="D2240">
        <v>1991</v>
      </c>
      <c r="E2240" t="s">
        <v>35</v>
      </c>
      <c r="F2240" t="s">
        <v>214</v>
      </c>
      <c r="G2240" t="s">
        <v>25</v>
      </c>
    </row>
    <row r="2241" spans="1:7" x14ac:dyDescent="0.25">
      <c r="A2241" t="s">
        <v>69</v>
      </c>
      <c r="B2241" t="s">
        <v>61</v>
      </c>
      <c r="C2241">
        <v>6</v>
      </c>
      <c r="D2241">
        <v>1991</v>
      </c>
      <c r="E2241" t="s">
        <v>35</v>
      </c>
      <c r="F2241" t="s">
        <v>214</v>
      </c>
      <c r="G2241" t="s">
        <v>25</v>
      </c>
    </row>
    <row r="2242" spans="1:7" x14ac:dyDescent="0.25">
      <c r="A2242" t="s">
        <v>70</v>
      </c>
      <c r="B2242" t="s">
        <v>61</v>
      </c>
      <c r="C2242">
        <v>12</v>
      </c>
      <c r="D2242">
        <v>1991</v>
      </c>
      <c r="E2242" t="s">
        <v>35</v>
      </c>
      <c r="F2242" t="s">
        <v>214</v>
      </c>
      <c r="G2242" t="s">
        <v>25</v>
      </c>
    </row>
    <row r="2243" spans="1:7" x14ac:dyDescent="0.25">
      <c r="A2243" t="s">
        <v>33</v>
      </c>
      <c r="B2243" t="s">
        <v>61</v>
      </c>
      <c r="C2243">
        <v>6</v>
      </c>
      <c r="D2243">
        <v>1991</v>
      </c>
      <c r="E2243" t="s">
        <v>35</v>
      </c>
      <c r="F2243" t="s">
        <v>214</v>
      </c>
      <c r="G2243" t="s">
        <v>25</v>
      </c>
    </row>
    <row r="2244" spans="1:7" x14ac:dyDescent="0.25">
      <c r="A2244" t="s">
        <v>78</v>
      </c>
      <c r="B2244" t="s">
        <v>61</v>
      </c>
      <c r="C2244">
        <v>7</v>
      </c>
      <c r="D2244">
        <v>1991</v>
      </c>
      <c r="E2244" t="s">
        <v>35</v>
      </c>
      <c r="F2244" t="s">
        <v>214</v>
      </c>
      <c r="G2244" t="s">
        <v>25</v>
      </c>
    </row>
    <row r="2245" spans="1:7" x14ac:dyDescent="0.25">
      <c r="A2245" t="s">
        <v>75</v>
      </c>
      <c r="B2245" t="s">
        <v>77</v>
      </c>
      <c r="C2245">
        <v>2</v>
      </c>
      <c r="D2245">
        <v>1991</v>
      </c>
      <c r="E2245" t="s">
        <v>35</v>
      </c>
      <c r="F2245" t="s">
        <v>214</v>
      </c>
      <c r="G2245" t="s">
        <v>25</v>
      </c>
    </row>
    <row r="2246" spans="1:7" x14ac:dyDescent="0.25">
      <c r="A2246" t="s">
        <v>52</v>
      </c>
      <c r="B2246" t="s">
        <v>77</v>
      </c>
      <c r="C2246">
        <v>4</v>
      </c>
      <c r="D2246">
        <v>1991</v>
      </c>
      <c r="E2246" t="s">
        <v>35</v>
      </c>
      <c r="F2246" t="s">
        <v>214</v>
      </c>
      <c r="G2246" t="s">
        <v>25</v>
      </c>
    </row>
    <row r="2247" spans="1:7" x14ac:dyDescent="0.25">
      <c r="A2247" t="s">
        <v>55</v>
      </c>
      <c r="B2247" t="s">
        <v>77</v>
      </c>
      <c r="C2247">
        <v>6</v>
      </c>
      <c r="D2247">
        <v>1991</v>
      </c>
      <c r="E2247" t="s">
        <v>35</v>
      </c>
      <c r="F2247" t="s">
        <v>214</v>
      </c>
      <c r="G2247" t="s">
        <v>25</v>
      </c>
    </row>
    <row r="2248" spans="1:7" x14ac:dyDescent="0.25">
      <c r="A2248" t="s">
        <v>37</v>
      </c>
      <c r="B2248" t="s">
        <v>69</v>
      </c>
      <c r="C2248">
        <v>7</v>
      </c>
      <c r="D2248">
        <v>1991</v>
      </c>
      <c r="E2248" t="s">
        <v>35</v>
      </c>
      <c r="F2248" t="s">
        <v>214</v>
      </c>
      <c r="G2248" t="s">
        <v>25</v>
      </c>
    </row>
    <row r="2249" spans="1:7" x14ac:dyDescent="0.25">
      <c r="A2249" t="s">
        <v>17</v>
      </c>
      <c r="B2249" t="s">
        <v>69</v>
      </c>
      <c r="C2249">
        <v>6</v>
      </c>
      <c r="D2249">
        <v>1991</v>
      </c>
      <c r="E2249" t="s">
        <v>35</v>
      </c>
      <c r="F2249" t="s">
        <v>214</v>
      </c>
      <c r="G2249" t="s">
        <v>25</v>
      </c>
    </row>
    <row r="2250" spans="1:7" x14ac:dyDescent="0.25">
      <c r="A2250" t="s">
        <v>43</v>
      </c>
      <c r="B2250" t="s">
        <v>69</v>
      </c>
      <c r="C2250">
        <v>12</v>
      </c>
      <c r="D2250">
        <v>1991</v>
      </c>
      <c r="E2250" t="s">
        <v>35</v>
      </c>
      <c r="F2250" t="s">
        <v>214</v>
      </c>
      <c r="G2250" t="s">
        <v>25</v>
      </c>
    </row>
    <row r="2251" spans="1:7" x14ac:dyDescent="0.25">
      <c r="A2251" t="s">
        <v>48</v>
      </c>
      <c r="B2251" t="s">
        <v>69</v>
      </c>
      <c r="C2251">
        <v>4</v>
      </c>
      <c r="D2251">
        <v>1991</v>
      </c>
      <c r="E2251" t="s">
        <v>35</v>
      </c>
      <c r="F2251" t="s">
        <v>214</v>
      </c>
      <c r="G2251" t="s">
        <v>25</v>
      </c>
    </row>
    <row r="2252" spans="1:7" x14ac:dyDescent="0.25">
      <c r="A2252" t="s">
        <v>49</v>
      </c>
      <c r="B2252" t="s">
        <v>69</v>
      </c>
      <c r="C2252">
        <v>6</v>
      </c>
      <c r="D2252">
        <v>1991</v>
      </c>
      <c r="E2252" t="s">
        <v>35</v>
      </c>
      <c r="F2252" t="s">
        <v>214</v>
      </c>
      <c r="G2252" t="s">
        <v>25</v>
      </c>
    </row>
    <row r="2253" spans="1:7" x14ac:dyDescent="0.25">
      <c r="A2253" t="s">
        <v>52</v>
      </c>
      <c r="B2253" t="s">
        <v>69</v>
      </c>
      <c r="C2253">
        <v>7</v>
      </c>
      <c r="D2253">
        <v>1991</v>
      </c>
      <c r="E2253" t="s">
        <v>35</v>
      </c>
      <c r="F2253" t="s">
        <v>214</v>
      </c>
      <c r="G2253" t="s">
        <v>25</v>
      </c>
    </row>
    <row r="2254" spans="1:7" x14ac:dyDescent="0.25">
      <c r="A2254" t="s">
        <v>53</v>
      </c>
      <c r="B2254" t="s">
        <v>69</v>
      </c>
      <c r="C2254">
        <v>10</v>
      </c>
      <c r="D2254">
        <v>1991</v>
      </c>
      <c r="E2254" t="s">
        <v>35</v>
      </c>
      <c r="F2254" t="s">
        <v>214</v>
      </c>
      <c r="G2254" t="s">
        <v>25</v>
      </c>
    </row>
    <row r="2255" spans="1:7" x14ac:dyDescent="0.25">
      <c r="A2255" t="s">
        <v>55</v>
      </c>
      <c r="B2255" t="s">
        <v>69</v>
      </c>
      <c r="C2255">
        <v>2</v>
      </c>
      <c r="D2255">
        <v>1991</v>
      </c>
      <c r="E2255" t="s">
        <v>35</v>
      </c>
      <c r="F2255" t="s">
        <v>214</v>
      </c>
      <c r="G2255" t="s">
        <v>25</v>
      </c>
    </row>
    <row r="2256" spans="1:7" x14ac:dyDescent="0.25">
      <c r="A2256" t="s">
        <v>76</v>
      </c>
      <c r="B2256" t="s">
        <v>69</v>
      </c>
      <c r="C2256">
        <v>6</v>
      </c>
      <c r="D2256">
        <v>1991</v>
      </c>
      <c r="E2256" t="s">
        <v>35</v>
      </c>
      <c r="F2256" t="s">
        <v>214</v>
      </c>
      <c r="G2256" t="s">
        <v>25</v>
      </c>
    </row>
    <row r="2257" spans="1:7" x14ac:dyDescent="0.25">
      <c r="A2257" t="s">
        <v>56</v>
      </c>
      <c r="B2257" t="s">
        <v>69</v>
      </c>
      <c r="C2257">
        <v>2</v>
      </c>
      <c r="D2257">
        <v>1991</v>
      </c>
      <c r="E2257" t="s">
        <v>35</v>
      </c>
      <c r="F2257" t="s">
        <v>214</v>
      </c>
      <c r="G2257" t="s">
        <v>25</v>
      </c>
    </row>
    <row r="2258" spans="1:7" x14ac:dyDescent="0.25">
      <c r="A2258" t="s">
        <v>61</v>
      </c>
      <c r="B2258" t="s">
        <v>69</v>
      </c>
      <c r="C2258">
        <v>6</v>
      </c>
      <c r="D2258">
        <v>1991</v>
      </c>
      <c r="E2258" t="s">
        <v>35</v>
      </c>
      <c r="F2258" t="s">
        <v>214</v>
      </c>
      <c r="G2258" t="s">
        <v>25</v>
      </c>
    </row>
    <row r="2259" spans="1:7" x14ac:dyDescent="0.25">
      <c r="A2259" t="s">
        <v>77</v>
      </c>
      <c r="B2259" t="s">
        <v>69</v>
      </c>
      <c r="C2259">
        <v>4</v>
      </c>
      <c r="D2259">
        <v>1991</v>
      </c>
      <c r="E2259" t="s">
        <v>35</v>
      </c>
      <c r="F2259" t="s">
        <v>214</v>
      </c>
      <c r="G2259" t="s">
        <v>25</v>
      </c>
    </row>
    <row r="2260" spans="1:7" x14ac:dyDescent="0.25">
      <c r="A2260" t="s">
        <v>70</v>
      </c>
      <c r="B2260" t="s">
        <v>69</v>
      </c>
      <c r="C2260">
        <v>4</v>
      </c>
      <c r="D2260">
        <v>1991</v>
      </c>
      <c r="E2260" t="s">
        <v>35</v>
      </c>
      <c r="F2260" t="s">
        <v>214</v>
      </c>
      <c r="G2260" t="s">
        <v>25</v>
      </c>
    </row>
    <row r="2261" spans="1:7" x14ac:dyDescent="0.25">
      <c r="A2261" t="s">
        <v>33</v>
      </c>
      <c r="B2261" t="s">
        <v>69</v>
      </c>
      <c r="C2261">
        <v>12</v>
      </c>
      <c r="D2261">
        <v>1991</v>
      </c>
      <c r="E2261" t="s">
        <v>35</v>
      </c>
      <c r="F2261" t="s">
        <v>214</v>
      </c>
      <c r="G2261" t="s">
        <v>25</v>
      </c>
    </row>
    <row r="2262" spans="1:7" x14ac:dyDescent="0.25">
      <c r="A2262" t="s">
        <v>78</v>
      </c>
      <c r="B2262" t="s">
        <v>69</v>
      </c>
      <c r="C2262">
        <v>1</v>
      </c>
      <c r="D2262">
        <v>1991</v>
      </c>
      <c r="E2262" t="s">
        <v>35</v>
      </c>
      <c r="F2262" t="s">
        <v>214</v>
      </c>
      <c r="G2262" t="s">
        <v>25</v>
      </c>
    </row>
    <row r="2263" spans="1:7" x14ac:dyDescent="0.25">
      <c r="A2263" t="s">
        <v>37</v>
      </c>
      <c r="B2263" t="s">
        <v>70</v>
      </c>
      <c r="C2263">
        <v>10</v>
      </c>
      <c r="D2263">
        <v>1991</v>
      </c>
      <c r="E2263" t="s">
        <v>35</v>
      </c>
      <c r="F2263" t="s">
        <v>214</v>
      </c>
      <c r="G2263" t="s">
        <v>25</v>
      </c>
    </row>
    <row r="2264" spans="1:7" x14ac:dyDescent="0.25">
      <c r="A2264" t="s">
        <v>17</v>
      </c>
      <c r="B2264" t="s">
        <v>70</v>
      </c>
      <c r="C2264">
        <v>10</v>
      </c>
      <c r="D2264">
        <v>1991</v>
      </c>
      <c r="E2264" t="s">
        <v>35</v>
      </c>
      <c r="F2264" t="s">
        <v>214</v>
      </c>
      <c r="G2264" t="s">
        <v>25</v>
      </c>
    </row>
    <row r="2265" spans="1:7" x14ac:dyDescent="0.25">
      <c r="A2265" t="s">
        <v>43</v>
      </c>
      <c r="B2265" t="s">
        <v>70</v>
      </c>
      <c r="C2265">
        <v>6</v>
      </c>
      <c r="D2265">
        <v>1991</v>
      </c>
      <c r="E2265" t="s">
        <v>35</v>
      </c>
      <c r="F2265" t="s">
        <v>214</v>
      </c>
      <c r="G2265" t="s">
        <v>25</v>
      </c>
    </row>
    <row r="2266" spans="1:7" x14ac:dyDescent="0.25">
      <c r="A2266" t="s">
        <v>75</v>
      </c>
      <c r="B2266" t="s">
        <v>70</v>
      </c>
      <c r="C2266">
        <v>12</v>
      </c>
      <c r="D2266">
        <v>1991</v>
      </c>
      <c r="E2266" t="s">
        <v>35</v>
      </c>
      <c r="F2266" t="s">
        <v>214</v>
      </c>
      <c r="G2266" t="s">
        <v>25</v>
      </c>
    </row>
    <row r="2267" spans="1:7" x14ac:dyDescent="0.25">
      <c r="A2267" t="s">
        <v>48</v>
      </c>
      <c r="B2267" t="s">
        <v>70</v>
      </c>
      <c r="C2267">
        <v>8</v>
      </c>
      <c r="D2267">
        <v>1991</v>
      </c>
      <c r="E2267" t="s">
        <v>35</v>
      </c>
      <c r="F2267" t="s">
        <v>214</v>
      </c>
      <c r="G2267" t="s">
        <v>25</v>
      </c>
    </row>
    <row r="2268" spans="1:7" x14ac:dyDescent="0.25">
      <c r="A2268" t="s">
        <v>52</v>
      </c>
      <c r="B2268" t="s">
        <v>70</v>
      </c>
      <c r="C2268">
        <v>12</v>
      </c>
      <c r="D2268">
        <v>1991</v>
      </c>
      <c r="E2268" t="s">
        <v>35</v>
      </c>
      <c r="F2268" t="s">
        <v>214</v>
      </c>
      <c r="G2268" t="s">
        <v>25</v>
      </c>
    </row>
    <row r="2269" spans="1:7" x14ac:dyDescent="0.25">
      <c r="A2269" t="s">
        <v>55</v>
      </c>
      <c r="B2269" t="s">
        <v>70</v>
      </c>
      <c r="C2269">
        <v>12</v>
      </c>
      <c r="D2269">
        <v>1991</v>
      </c>
      <c r="E2269" t="s">
        <v>35</v>
      </c>
      <c r="F2269" t="s">
        <v>214</v>
      </c>
      <c r="G2269" t="s">
        <v>25</v>
      </c>
    </row>
    <row r="2270" spans="1:7" x14ac:dyDescent="0.25">
      <c r="A2270" t="s">
        <v>76</v>
      </c>
      <c r="B2270" t="s">
        <v>70</v>
      </c>
      <c r="C2270">
        <v>3</v>
      </c>
      <c r="D2270">
        <v>1991</v>
      </c>
      <c r="E2270" t="s">
        <v>35</v>
      </c>
      <c r="F2270" t="s">
        <v>214</v>
      </c>
      <c r="G2270" t="s">
        <v>25</v>
      </c>
    </row>
    <row r="2271" spans="1:7" x14ac:dyDescent="0.25">
      <c r="A2271" t="s">
        <v>56</v>
      </c>
      <c r="B2271" t="s">
        <v>70</v>
      </c>
      <c r="C2271">
        <v>10</v>
      </c>
      <c r="D2271">
        <v>1991</v>
      </c>
      <c r="E2271" t="s">
        <v>35</v>
      </c>
      <c r="F2271" t="s">
        <v>214</v>
      </c>
      <c r="G2271" t="s">
        <v>25</v>
      </c>
    </row>
    <row r="2272" spans="1:7" x14ac:dyDescent="0.25">
      <c r="A2272" t="s">
        <v>77</v>
      </c>
      <c r="B2272" t="s">
        <v>70</v>
      </c>
      <c r="C2272">
        <v>8</v>
      </c>
      <c r="D2272">
        <v>1991</v>
      </c>
      <c r="E2272" t="s">
        <v>35</v>
      </c>
      <c r="F2272" t="s">
        <v>214</v>
      </c>
      <c r="G2272" t="s">
        <v>25</v>
      </c>
    </row>
    <row r="2273" spans="1:7" x14ac:dyDescent="0.25">
      <c r="A2273" t="s">
        <v>69</v>
      </c>
      <c r="B2273" t="s">
        <v>70</v>
      </c>
      <c r="C2273">
        <v>4</v>
      </c>
      <c r="D2273">
        <v>1991</v>
      </c>
      <c r="E2273" t="s">
        <v>35</v>
      </c>
      <c r="F2273" t="s">
        <v>214</v>
      </c>
      <c r="G2273" t="s">
        <v>25</v>
      </c>
    </row>
    <row r="2274" spans="1:7" x14ac:dyDescent="0.25">
      <c r="A2274" t="s">
        <v>33</v>
      </c>
      <c r="B2274" t="s">
        <v>70</v>
      </c>
      <c r="C2274">
        <v>10</v>
      </c>
      <c r="D2274">
        <v>1991</v>
      </c>
      <c r="E2274" t="s">
        <v>35</v>
      </c>
      <c r="F2274" t="s">
        <v>214</v>
      </c>
      <c r="G2274" t="s">
        <v>25</v>
      </c>
    </row>
    <row r="2275" spans="1:7" x14ac:dyDescent="0.25">
      <c r="A2275" t="s">
        <v>78</v>
      </c>
      <c r="B2275" t="s">
        <v>70</v>
      </c>
      <c r="C2275">
        <v>12</v>
      </c>
      <c r="D2275">
        <v>1991</v>
      </c>
      <c r="E2275" t="s">
        <v>35</v>
      </c>
      <c r="F2275" t="s">
        <v>214</v>
      </c>
      <c r="G2275" t="s">
        <v>25</v>
      </c>
    </row>
    <row r="2276" spans="1:7" x14ac:dyDescent="0.25">
      <c r="A2276" t="s">
        <v>37</v>
      </c>
      <c r="B2276" t="s">
        <v>33</v>
      </c>
      <c r="C2276">
        <v>8</v>
      </c>
      <c r="D2276">
        <v>1991</v>
      </c>
      <c r="E2276" t="s">
        <v>35</v>
      </c>
      <c r="F2276" t="s">
        <v>214</v>
      </c>
      <c r="G2276" t="s">
        <v>25</v>
      </c>
    </row>
    <row r="2277" spans="1:7" x14ac:dyDescent="0.25">
      <c r="A2277" t="s">
        <v>17</v>
      </c>
      <c r="B2277" t="s">
        <v>33</v>
      </c>
      <c r="C2277">
        <v>12</v>
      </c>
      <c r="D2277">
        <v>1991</v>
      </c>
      <c r="E2277" t="s">
        <v>35</v>
      </c>
      <c r="F2277" t="s">
        <v>214</v>
      </c>
      <c r="G2277" t="s">
        <v>25</v>
      </c>
    </row>
    <row r="2278" spans="1:7" x14ac:dyDescent="0.25">
      <c r="A2278" t="s">
        <v>43</v>
      </c>
      <c r="B2278" t="s">
        <v>33</v>
      </c>
      <c r="C2278">
        <v>8</v>
      </c>
      <c r="D2278">
        <v>1991</v>
      </c>
      <c r="E2278" t="s">
        <v>35</v>
      </c>
      <c r="F2278" t="s">
        <v>214</v>
      </c>
      <c r="G2278" t="s">
        <v>25</v>
      </c>
    </row>
    <row r="2279" spans="1:7" x14ac:dyDescent="0.25">
      <c r="A2279" t="s">
        <v>75</v>
      </c>
      <c r="B2279" t="s">
        <v>33</v>
      </c>
      <c r="C2279">
        <v>5</v>
      </c>
      <c r="D2279">
        <v>1991</v>
      </c>
      <c r="E2279" t="s">
        <v>35</v>
      </c>
      <c r="F2279" t="s">
        <v>214</v>
      </c>
      <c r="G2279" t="s">
        <v>25</v>
      </c>
    </row>
    <row r="2280" spans="1:7" x14ac:dyDescent="0.25">
      <c r="A2280" t="s">
        <v>48</v>
      </c>
      <c r="B2280" t="s">
        <v>33</v>
      </c>
      <c r="C2280">
        <v>5</v>
      </c>
      <c r="D2280">
        <v>1991</v>
      </c>
      <c r="E2280" t="s">
        <v>35</v>
      </c>
      <c r="F2280" t="s">
        <v>214</v>
      </c>
      <c r="G2280" t="s">
        <v>25</v>
      </c>
    </row>
    <row r="2281" spans="1:7" x14ac:dyDescent="0.25">
      <c r="A2281" t="s">
        <v>49</v>
      </c>
      <c r="B2281" t="s">
        <v>33</v>
      </c>
      <c r="C2281">
        <v>4</v>
      </c>
      <c r="D2281">
        <v>1991</v>
      </c>
      <c r="E2281" t="s">
        <v>35</v>
      </c>
      <c r="F2281" t="s">
        <v>214</v>
      </c>
      <c r="G2281" t="s">
        <v>25</v>
      </c>
    </row>
    <row r="2282" spans="1:7" x14ac:dyDescent="0.25">
      <c r="A2282" t="s">
        <v>52</v>
      </c>
      <c r="B2282" t="s">
        <v>33</v>
      </c>
      <c r="C2282">
        <v>6</v>
      </c>
      <c r="D2282">
        <v>1991</v>
      </c>
      <c r="E2282" t="s">
        <v>35</v>
      </c>
      <c r="F2282" t="s">
        <v>214</v>
      </c>
      <c r="G2282" t="s">
        <v>25</v>
      </c>
    </row>
    <row r="2283" spans="1:7" x14ac:dyDescent="0.25">
      <c r="A2283" t="s">
        <v>53</v>
      </c>
      <c r="B2283" t="s">
        <v>33</v>
      </c>
      <c r="C2283">
        <v>7</v>
      </c>
      <c r="D2283">
        <v>1991</v>
      </c>
      <c r="E2283" t="s">
        <v>35</v>
      </c>
      <c r="F2283" t="s">
        <v>214</v>
      </c>
      <c r="G2283" t="s">
        <v>25</v>
      </c>
    </row>
    <row r="2284" spans="1:7" x14ac:dyDescent="0.25">
      <c r="A2284" t="s">
        <v>55</v>
      </c>
      <c r="B2284" t="s">
        <v>33</v>
      </c>
      <c r="C2284">
        <v>5</v>
      </c>
      <c r="D2284">
        <v>1991</v>
      </c>
      <c r="E2284" t="s">
        <v>35</v>
      </c>
      <c r="F2284" t="s">
        <v>214</v>
      </c>
      <c r="G2284" t="s">
        <v>25</v>
      </c>
    </row>
    <row r="2285" spans="1:7" x14ac:dyDescent="0.25">
      <c r="A2285" t="s">
        <v>76</v>
      </c>
      <c r="B2285" t="s">
        <v>33</v>
      </c>
      <c r="C2285">
        <v>2</v>
      </c>
      <c r="D2285">
        <v>1991</v>
      </c>
      <c r="E2285" t="s">
        <v>35</v>
      </c>
      <c r="F2285" t="s">
        <v>214</v>
      </c>
      <c r="G2285" t="s">
        <v>25</v>
      </c>
    </row>
    <row r="2286" spans="1:7" x14ac:dyDescent="0.25">
      <c r="A2286" t="s">
        <v>56</v>
      </c>
      <c r="B2286" t="s">
        <v>33</v>
      </c>
      <c r="C2286">
        <v>8</v>
      </c>
      <c r="D2286">
        <v>1991</v>
      </c>
      <c r="E2286" t="s">
        <v>35</v>
      </c>
      <c r="F2286" t="s">
        <v>214</v>
      </c>
      <c r="G2286" t="s">
        <v>25</v>
      </c>
    </row>
    <row r="2287" spans="1:7" x14ac:dyDescent="0.25">
      <c r="A2287" t="s">
        <v>29</v>
      </c>
      <c r="B2287" t="s">
        <v>33</v>
      </c>
      <c r="C2287">
        <v>4</v>
      </c>
      <c r="D2287">
        <v>1991</v>
      </c>
      <c r="E2287" t="s">
        <v>35</v>
      </c>
      <c r="F2287" t="s">
        <v>214</v>
      </c>
      <c r="G2287" t="s">
        <v>25</v>
      </c>
    </row>
    <row r="2288" spans="1:7" x14ac:dyDescent="0.25">
      <c r="A2288" t="s">
        <v>77</v>
      </c>
      <c r="B2288" t="s">
        <v>33</v>
      </c>
      <c r="C2288">
        <v>3</v>
      </c>
      <c r="D2288">
        <v>1991</v>
      </c>
      <c r="E2288" t="s">
        <v>35</v>
      </c>
      <c r="F2288" t="s">
        <v>214</v>
      </c>
      <c r="G2288" t="s">
        <v>25</v>
      </c>
    </row>
    <row r="2289" spans="1:7" x14ac:dyDescent="0.25">
      <c r="A2289" t="s">
        <v>70</v>
      </c>
      <c r="B2289" t="s">
        <v>33</v>
      </c>
      <c r="C2289">
        <v>8</v>
      </c>
      <c r="D2289">
        <v>1991</v>
      </c>
      <c r="E2289" t="s">
        <v>35</v>
      </c>
      <c r="F2289" t="s">
        <v>214</v>
      </c>
      <c r="G2289" t="s">
        <v>25</v>
      </c>
    </row>
    <row r="2290" spans="1:7" x14ac:dyDescent="0.25">
      <c r="A2290" t="s">
        <v>78</v>
      </c>
      <c r="B2290" t="s">
        <v>33</v>
      </c>
      <c r="C2290">
        <v>8</v>
      </c>
      <c r="D2290">
        <v>1991</v>
      </c>
      <c r="E2290" t="s">
        <v>35</v>
      </c>
      <c r="F2290" t="s">
        <v>214</v>
      </c>
      <c r="G2290" t="s">
        <v>25</v>
      </c>
    </row>
    <row r="2291" spans="1:7" x14ac:dyDescent="0.25">
      <c r="A2291" t="s">
        <v>37</v>
      </c>
      <c r="B2291" t="s">
        <v>78</v>
      </c>
      <c r="C2291">
        <v>6</v>
      </c>
      <c r="D2291">
        <v>1991</v>
      </c>
      <c r="E2291" t="s">
        <v>35</v>
      </c>
      <c r="F2291" t="s">
        <v>214</v>
      </c>
      <c r="G2291" t="s">
        <v>25</v>
      </c>
    </row>
    <row r="2292" spans="1:7" x14ac:dyDescent="0.25">
      <c r="A2292" t="s">
        <v>17</v>
      </c>
      <c r="B2292" t="s">
        <v>78</v>
      </c>
      <c r="C2292">
        <v>3</v>
      </c>
      <c r="D2292">
        <v>1991</v>
      </c>
      <c r="E2292" t="s">
        <v>35</v>
      </c>
      <c r="F2292" t="s">
        <v>214</v>
      </c>
      <c r="G2292" t="s">
        <v>25</v>
      </c>
    </row>
    <row r="2293" spans="1:7" x14ac:dyDescent="0.25">
      <c r="A2293" t="s">
        <v>43</v>
      </c>
      <c r="B2293" t="s">
        <v>78</v>
      </c>
      <c r="C2293">
        <v>1</v>
      </c>
      <c r="D2293">
        <v>1991</v>
      </c>
      <c r="E2293" t="s">
        <v>35</v>
      </c>
      <c r="F2293" t="s">
        <v>214</v>
      </c>
      <c r="G2293" t="s">
        <v>25</v>
      </c>
    </row>
    <row r="2294" spans="1:7" x14ac:dyDescent="0.25">
      <c r="A2294" t="s">
        <v>75</v>
      </c>
      <c r="B2294" t="s">
        <v>78</v>
      </c>
      <c r="C2294">
        <v>3</v>
      </c>
      <c r="D2294">
        <v>1991</v>
      </c>
      <c r="E2294" t="s">
        <v>35</v>
      </c>
      <c r="F2294" t="s">
        <v>214</v>
      </c>
      <c r="G2294" t="s">
        <v>25</v>
      </c>
    </row>
    <row r="2295" spans="1:7" x14ac:dyDescent="0.25">
      <c r="A2295" t="s">
        <v>49</v>
      </c>
      <c r="B2295" t="s">
        <v>78</v>
      </c>
      <c r="C2295">
        <v>1</v>
      </c>
      <c r="D2295">
        <v>1991</v>
      </c>
      <c r="E2295" t="s">
        <v>35</v>
      </c>
      <c r="F2295" t="s">
        <v>214</v>
      </c>
      <c r="G2295" t="s">
        <v>25</v>
      </c>
    </row>
    <row r="2296" spans="1:7" x14ac:dyDescent="0.25">
      <c r="A2296" t="s">
        <v>53</v>
      </c>
      <c r="B2296" t="s">
        <v>78</v>
      </c>
      <c r="C2296">
        <v>3</v>
      </c>
      <c r="D2296">
        <v>1991</v>
      </c>
      <c r="E2296" t="s">
        <v>35</v>
      </c>
      <c r="F2296" t="s">
        <v>214</v>
      </c>
      <c r="G2296" t="s">
        <v>25</v>
      </c>
    </row>
    <row r="2297" spans="1:7" x14ac:dyDescent="0.25">
      <c r="A2297" t="s">
        <v>56</v>
      </c>
      <c r="B2297" t="s">
        <v>78</v>
      </c>
      <c r="C2297">
        <v>5</v>
      </c>
      <c r="D2297">
        <v>1991</v>
      </c>
      <c r="E2297" t="s">
        <v>35</v>
      </c>
      <c r="F2297" t="s">
        <v>214</v>
      </c>
      <c r="G2297" t="s">
        <v>25</v>
      </c>
    </row>
    <row r="2298" spans="1:7" x14ac:dyDescent="0.25">
      <c r="A2298" t="s">
        <v>29</v>
      </c>
      <c r="B2298" t="s">
        <v>78</v>
      </c>
      <c r="C2298">
        <v>6</v>
      </c>
      <c r="D2298">
        <v>1991</v>
      </c>
      <c r="E2298" t="s">
        <v>35</v>
      </c>
      <c r="F2298" t="s">
        <v>214</v>
      </c>
      <c r="G2298" t="s">
        <v>25</v>
      </c>
    </row>
    <row r="2299" spans="1:7" x14ac:dyDescent="0.25">
      <c r="A2299" t="s">
        <v>61</v>
      </c>
      <c r="B2299" t="s">
        <v>78</v>
      </c>
      <c r="C2299">
        <v>10</v>
      </c>
      <c r="D2299">
        <v>1991</v>
      </c>
      <c r="E2299" t="s">
        <v>35</v>
      </c>
      <c r="F2299" t="s">
        <v>214</v>
      </c>
      <c r="G2299" t="s">
        <v>25</v>
      </c>
    </row>
    <row r="2300" spans="1:7" x14ac:dyDescent="0.25">
      <c r="A2300" t="s">
        <v>33</v>
      </c>
      <c r="B2300" t="s">
        <v>78</v>
      </c>
      <c r="C2300">
        <v>5</v>
      </c>
      <c r="D2300">
        <v>1991</v>
      </c>
      <c r="E2300" t="s">
        <v>35</v>
      </c>
      <c r="F2300" t="s">
        <v>214</v>
      </c>
      <c r="G2300" t="s">
        <v>25</v>
      </c>
    </row>
    <row r="2301" spans="1:7" x14ac:dyDescent="0.25">
      <c r="A2301" t="s">
        <v>17</v>
      </c>
      <c r="B2301" t="s">
        <v>37</v>
      </c>
      <c r="C2301">
        <v>8</v>
      </c>
      <c r="D2301">
        <v>1992</v>
      </c>
      <c r="E2301" t="s">
        <v>35</v>
      </c>
      <c r="F2301" t="s">
        <v>215</v>
      </c>
      <c r="G2301" t="s">
        <v>25</v>
      </c>
    </row>
    <row r="2302" spans="1:7" x14ac:dyDescent="0.25">
      <c r="A2302" t="s">
        <v>43</v>
      </c>
      <c r="B2302" t="s">
        <v>37</v>
      </c>
      <c r="C2302">
        <v>8</v>
      </c>
      <c r="D2302">
        <v>1992</v>
      </c>
      <c r="E2302" t="s">
        <v>35</v>
      </c>
      <c r="F2302" t="s">
        <v>215</v>
      </c>
      <c r="G2302" t="s">
        <v>25</v>
      </c>
    </row>
    <row r="2303" spans="1:7" x14ac:dyDescent="0.25">
      <c r="A2303" t="s">
        <v>75</v>
      </c>
      <c r="B2303" t="s">
        <v>37</v>
      </c>
      <c r="C2303">
        <v>7</v>
      </c>
      <c r="D2303">
        <v>1992</v>
      </c>
      <c r="E2303" t="s">
        <v>35</v>
      </c>
      <c r="F2303" t="s">
        <v>215</v>
      </c>
      <c r="G2303" t="s">
        <v>25</v>
      </c>
    </row>
    <row r="2304" spans="1:7" x14ac:dyDescent="0.25">
      <c r="A2304" t="s">
        <v>53</v>
      </c>
      <c r="B2304" t="s">
        <v>37</v>
      </c>
      <c r="C2304">
        <v>8</v>
      </c>
      <c r="D2304">
        <v>1992</v>
      </c>
      <c r="E2304" t="s">
        <v>35</v>
      </c>
      <c r="F2304" t="s">
        <v>215</v>
      </c>
      <c r="G2304" t="s">
        <v>25</v>
      </c>
    </row>
    <row r="2305" spans="1:7" x14ac:dyDescent="0.25">
      <c r="A2305" t="s">
        <v>76</v>
      </c>
      <c r="B2305" t="s">
        <v>37</v>
      </c>
      <c r="C2305">
        <v>12</v>
      </c>
      <c r="D2305">
        <v>1992</v>
      </c>
      <c r="E2305" t="s">
        <v>35</v>
      </c>
      <c r="F2305" t="s">
        <v>215</v>
      </c>
      <c r="G2305" t="s">
        <v>25</v>
      </c>
    </row>
    <row r="2306" spans="1:7" x14ac:dyDescent="0.25">
      <c r="A2306" t="s">
        <v>61</v>
      </c>
      <c r="B2306" t="s">
        <v>37</v>
      </c>
      <c r="C2306">
        <v>4</v>
      </c>
      <c r="D2306">
        <v>1992</v>
      </c>
      <c r="E2306" t="s">
        <v>35</v>
      </c>
      <c r="F2306" t="s">
        <v>215</v>
      </c>
      <c r="G2306" t="s">
        <v>25</v>
      </c>
    </row>
    <row r="2307" spans="1:7" x14ac:dyDescent="0.25">
      <c r="A2307" t="s">
        <v>69</v>
      </c>
      <c r="B2307" t="s">
        <v>37</v>
      </c>
      <c r="C2307">
        <v>2</v>
      </c>
      <c r="D2307">
        <v>1992</v>
      </c>
      <c r="E2307" t="s">
        <v>35</v>
      </c>
      <c r="F2307" t="s">
        <v>215</v>
      </c>
      <c r="G2307" t="s">
        <v>25</v>
      </c>
    </row>
    <row r="2308" spans="1:7" x14ac:dyDescent="0.25">
      <c r="A2308" t="s">
        <v>70</v>
      </c>
      <c r="B2308" t="s">
        <v>37</v>
      </c>
      <c r="C2308">
        <v>1</v>
      </c>
      <c r="D2308">
        <v>1992</v>
      </c>
      <c r="E2308" t="s">
        <v>35</v>
      </c>
      <c r="F2308" t="s">
        <v>215</v>
      </c>
      <c r="G2308" t="s">
        <v>25</v>
      </c>
    </row>
    <row r="2309" spans="1:7" x14ac:dyDescent="0.25">
      <c r="A2309" t="s">
        <v>78</v>
      </c>
      <c r="B2309" t="s">
        <v>37</v>
      </c>
      <c r="C2309">
        <v>10</v>
      </c>
      <c r="D2309">
        <v>1992</v>
      </c>
      <c r="E2309" t="s">
        <v>35</v>
      </c>
      <c r="F2309" t="s">
        <v>215</v>
      </c>
      <c r="G2309" t="s">
        <v>25</v>
      </c>
    </row>
    <row r="2310" spans="1:7" x14ac:dyDescent="0.25">
      <c r="A2310" t="s">
        <v>49</v>
      </c>
      <c r="B2310" t="s">
        <v>17</v>
      </c>
      <c r="C2310">
        <v>3</v>
      </c>
      <c r="D2310">
        <v>1992</v>
      </c>
      <c r="E2310" t="s">
        <v>35</v>
      </c>
      <c r="F2310" t="s">
        <v>215</v>
      </c>
      <c r="G2310" t="s">
        <v>25</v>
      </c>
    </row>
    <row r="2311" spans="1:7" x14ac:dyDescent="0.25">
      <c r="A2311" t="s">
        <v>69</v>
      </c>
      <c r="B2311" t="s">
        <v>17</v>
      </c>
      <c r="C2311">
        <v>3</v>
      </c>
      <c r="D2311">
        <v>1992</v>
      </c>
      <c r="E2311" t="s">
        <v>35</v>
      </c>
      <c r="F2311" t="s">
        <v>215</v>
      </c>
      <c r="G2311" t="s">
        <v>25</v>
      </c>
    </row>
    <row r="2312" spans="1:7" x14ac:dyDescent="0.25">
      <c r="A2312" t="s">
        <v>48</v>
      </c>
      <c r="B2312" t="s">
        <v>43</v>
      </c>
      <c r="C2312">
        <v>8</v>
      </c>
      <c r="D2312">
        <v>1992</v>
      </c>
      <c r="E2312" t="s">
        <v>35</v>
      </c>
      <c r="F2312" t="s">
        <v>215</v>
      </c>
      <c r="G2312" t="s">
        <v>25</v>
      </c>
    </row>
    <row r="2313" spans="1:7" x14ac:dyDescent="0.25">
      <c r="A2313" t="s">
        <v>49</v>
      </c>
      <c r="B2313" t="s">
        <v>43</v>
      </c>
      <c r="C2313">
        <v>2</v>
      </c>
      <c r="D2313">
        <v>1992</v>
      </c>
      <c r="E2313" t="s">
        <v>35</v>
      </c>
      <c r="F2313" t="s">
        <v>215</v>
      </c>
      <c r="G2313" t="s">
        <v>25</v>
      </c>
    </row>
    <row r="2314" spans="1:7" x14ac:dyDescent="0.25">
      <c r="A2314" t="s">
        <v>53</v>
      </c>
      <c r="B2314" t="s">
        <v>43</v>
      </c>
      <c r="C2314">
        <v>10</v>
      </c>
      <c r="D2314">
        <v>1992</v>
      </c>
      <c r="E2314" t="s">
        <v>35</v>
      </c>
      <c r="F2314" t="s">
        <v>215</v>
      </c>
      <c r="G2314" t="s">
        <v>25</v>
      </c>
    </row>
    <row r="2315" spans="1:7" x14ac:dyDescent="0.25">
      <c r="A2315" t="s">
        <v>76</v>
      </c>
      <c r="B2315" t="s">
        <v>43</v>
      </c>
      <c r="C2315">
        <v>6</v>
      </c>
      <c r="D2315">
        <v>1992</v>
      </c>
      <c r="E2315" t="s">
        <v>35</v>
      </c>
      <c r="F2315" t="s">
        <v>215</v>
      </c>
      <c r="G2315" t="s">
        <v>25</v>
      </c>
    </row>
    <row r="2316" spans="1:7" x14ac:dyDescent="0.25">
      <c r="A2316" t="s">
        <v>56</v>
      </c>
      <c r="B2316" t="s">
        <v>43</v>
      </c>
      <c r="C2316">
        <v>3</v>
      </c>
      <c r="D2316">
        <v>1992</v>
      </c>
      <c r="E2316" t="s">
        <v>35</v>
      </c>
      <c r="F2316" t="s">
        <v>215</v>
      </c>
      <c r="G2316" t="s">
        <v>25</v>
      </c>
    </row>
    <row r="2317" spans="1:7" x14ac:dyDescent="0.25">
      <c r="A2317" t="s">
        <v>29</v>
      </c>
      <c r="B2317" t="s">
        <v>43</v>
      </c>
      <c r="C2317">
        <v>4</v>
      </c>
      <c r="D2317">
        <v>1992</v>
      </c>
      <c r="E2317" t="s">
        <v>35</v>
      </c>
      <c r="F2317" t="s">
        <v>215</v>
      </c>
      <c r="G2317" t="s">
        <v>25</v>
      </c>
    </row>
    <row r="2318" spans="1:7" x14ac:dyDescent="0.25">
      <c r="A2318" t="s">
        <v>61</v>
      </c>
      <c r="B2318" t="s">
        <v>43</v>
      </c>
      <c r="C2318">
        <v>1</v>
      </c>
      <c r="D2318">
        <v>1992</v>
      </c>
      <c r="E2318" t="s">
        <v>35</v>
      </c>
      <c r="F2318" t="s">
        <v>215</v>
      </c>
      <c r="G2318" t="s">
        <v>25</v>
      </c>
    </row>
    <row r="2319" spans="1:7" x14ac:dyDescent="0.25">
      <c r="A2319" t="s">
        <v>77</v>
      </c>
      <c r="B2319" t="s">
        <v>43</v>
      </c>
      <c r="C2319">
        <v>3</v>
      </c>
      <c r="D2319">
        <v>1992</v>
      </c>
      <c r="E2319" t="s">
        <v>35</v>
      </c>
      <c r="F2319" t="s">
        <v>215</v>
      </c>
      <c r="G2319" t="s">
        <v>25</v>
      </c>
    </row>
    <row r="2320" spans="1:7" x14ac:dyDescent="0.25">
      <c r="A2320" t="s">
        <v>33</v>
      </c>
      <c r="B2320" t="s">
        <v>43</v>
      </c>
      <c r="C2320">
        <v>2</v>
      </c>
      <c r="D2320">
        <v>1992</v>
      </c>
      <c r="E2320" t="s">
        <v>35</v>
      </c>
      <c r="F2320" t="s">
        <v>215</v>
      </c>
      <c r="G2320" t="s">
        <v>25</v>
      </c>
    </row>
    <row r="2321" spans="1:7" x14ac:dyDescent="0.25">
      <c r="A2321" t="s">
        <v>71</v>
      </c>
      <c r="B2321" t="s">
        <v>43</v>
      </c>
      <c r="C2321">
        <v>8</v>
      </c>
      <c r="D2321">
        <v>1992</v>
      </c>
      <c r="E2321" t="s">
        <v>35</v>
      </c>
      <c r="F2321" t="s">
        <v>215</v>
      </c>
      <c r="G2321" t="s">
        <v>25</v>
      </c>
    </row>
    <row r="2322" spans="1:7" x14ac:dyDescent="0.25">
      <c r="A2322" t="s">
        <v>37</v>
      </c>
      <c r="B2322" t="s">
        <v>75</v>
      </c>
      <c r="C2322">
        <v>3</v>
      </c>
      <c r="D2322">
        <v>1992</v>
      </c>
      <c r="E2322" t="s">
        <v>35</v>
      </c>
      <c r="F2322" t="s">
        <v>215</v>
      </c>
      <c r="G2322" t="s">
        <v>25</v>
      </c>
    </row>
    <row r="2323" spans="1:7" x14ac:dyDescent="0.25">
      <c r="A2323" t="s">
        <v>52</v>
      </c>
      <c r="B2323" t="s">
        <v>75</v>
      </c>
      <c r="C2323">
        <v>5</v>
      </c>
      <c r="D2323">
        <v>1992</v>
      </c>
      <c r="E2323" t="s">
        <v>35</v>
      </c>
      <c r="F2323" t="s">
        <v>215</v>
      </c>
      <c r="G2323" t="s">
        <v>25</v>
      </c>
    </row>
    <row r="2324" spans="1:7" x14ac:dyDescent="0.25">
      <c r="A2324" t="s">
        <v>55</v>
      </c>
      <c r="B2324" t="s">
        <v>75</v>
      </c>
      <c r="C2324">
        <v>6</v>
      </c>
      <c r="D2324">
        <v>1992</v>
      </c>
      <c r="E2324" t="s">
        <v>35</v>
      </c>
      <c r="F2324" t="s">
        <v>215</v>
      </c>
      <c r="G2324" t="s">
        <v>25</v>
      </c>
    </row>
    <row r="2325" spans="1:7" x14ac:dyDescent="0.25">
      <c r="A2325" t="s">
        <v>56</v>
      </c>
      <c r="B2325" t="s">
        <v>75</v>
      </c>
      <c r="C2325">
        <v>6</v>
      </c>
      <c r="D2325">
        <v>1992</v>
      </c>
      <c r="E2325" t="s">
        <v>35</v>
      </c>
      <c r="F2325" t="s">
        <v>215</v>
      </c>
      <c r="G2325" t="s">
        <v>25</v>
      </c>
    </row>
    <row r="2326" spans="1:7" x14ac:dyDescent="0.25">
      <c r="A2326" t="s">
        <v>77</v>
      </c>
      <c r="B2326" t="s">
        <v>75</v>
      </c>
      <c r="C2326">
        <v>6</v>
      </c>
      <c r="D2326">
        <v>1992</v>
      </c>
      <c r="E2326" t="s">
        <v>35</v>
      </c>
      <c r="F2326" t="s">
        <v>215</v>
      </c>
      <c r="G2326" t="s">
        <v>25</v>
      </c>
    </row>
    <row r="2327" spans="1:7" x14ac:dyDescent="0.25">
      <c r="A2327" t="s">
        <v>69</v>
      </c>
      <c r="B2327" t="s">
        <v>75</v>
      </c>
      <c r="C2327">
        <v>4</v>
      </c>
      <c r="D2327">
        <v>1992</v>
      </c>
      <c r="E2327" t="s">
        <v>35</v>
      </c>
      <c r="F2327" t="s">
        <v>215</v>
      </c>
      <c r="G2327" t="s">
        <v>25</v>
      </c>
    </row>
    <row r="2328" spans="1:7" x14ac:dyDescent="0.25">
      <c r="A2328" t="s">
        <v>70</v>
      </c>
      <c r="B2328" t="s">
        <v>75</v>
      </c>
      <c r="C2328">
        <v>7</v>
      </c>
      <c r="D2328">
        <v>1992</v>
      </c>
      <c r="E2328" t="s">
        <v>35</v>
      </c>
      <c r="F2328" t="s">
        <v>215</v>
      </c>
      <c r="G2328" t="s">
        <v>25</v>
      </c>
    </row>
    <row r="2329" spans="1:7" x14ac:dyDescent="0.25">
      <c r="A2329" t="s">
        <v>78</v>
      </c>
      <c r="B2329" t="s">
        <v>75</v>
      </c>
      <c r="C2329">
        <v>3</v>
      </c>
      <c r="D2329">
        <v>1992</v>
      </c>
      <c r="E2329" t="s">
        <v>35</v>
      </c>
      <c r="F2329" t="s">
        <v>215</v>
      </c>
      <c r="G2329" t="s">
        <v>25</v>
      </c>
    </row>
    <row r="2330" spans="1:7" x14ac:dyDescent="0.25">
      <c r="A2330" t="s">
        <v>56</v>
      </c>
      <c r="B2330" t="s">
        <v>48</v>
      </c>
      <c r="C2330">
        <v>1</v>
      </c>
      <c r="D2330">
        <v>1992</v>
      </c>
      <c r="E2330" t="s">
        <v>35</v>
      </c>
      <c r="F2330" t="s">
        <v>215</v>
      </c>
      <c r="G2330" t="s">
        <v>25</v>
      </c>
    </row>
    <row r="2331" spans="1:7" x14ac:dyDescent="0.25">
      <c r="A2331" t="s">
        <v>43</v>
      </c>
      <c r="B2331" t="s">
        <v>49</v>
      </c>
      <c r="C2331">
        <v>3</v>
      </c>
      <c r="D2331">
        <v>1992</v>
      </c>
      <c r="E2331" t="s">
        <v>35</v>
      </c>
      <c r="F2331" t="s">
        <v>215</v>
      </c>
      <c r="G2331" t="s">
        <v>25</v>
      </c>
    </row>
    <row r="2332" spans="1:7" x14ac:dyDescent="0.25">
      <c r="A2332" t="s">
        <v>48</v>
      </c>
      <c r="B2332" t="s">
        <v>49</v>
      </c>
      <c r="C2332">
        <v>7</v>
      </c>
      <c r="D2332">
        <v>1992</v>
      </c>
      <c r="E2332" t="s">
        <v>35</v>
      </c>
      <c r="F2332" t="s">
        <v>215</v>
      </c>
      <c r="G2332" t="s">
        <v>25</v>
      </c>
    </row>
    <row r="2333" spans="1:7" x14ac:dyDescent="0.25">
      <c r="A2333" t="s">
        <v>52</v>
      </c>
      <c r="B2333" t="s">
        <v>49</v>
      </c>
      <c r="C2333">
        <v>3</v>
      </c>
      <c r="D2333">
        <v>1992</v>
      </c>
      <c r="E2333" t="s">
        <v>35</v>
      </c>
      <c r="F2333" t="s">
        <v>215</v>
      </c>
      <c r="G2333" t="s">
        <v>25</v>
      </c>
    </row>
    <row r="2334" spans="1:7" x14ac:dyDescent="0.25">
      <c r="A2334" t="s">
        <v>76</v>
      </c>
      <c r="B2334" t="s">
        <v>49</v>
      </c>
      <c r="C2334">
        <v>5</v>
      </c>
      <c r="D2334">
        <v>1992</v>
      </c>
      <c r="E2334" t="s">
        <v>35</v>
      </c>
      <c r="F2334" t="s">
        <v>215</v>
      </c>
      <c r="G2334" t="s">
        <v>25</v>
      </c>
    </row>
    <row r="2335" spans="1:7" x14ac:dyDescent="0.25">
      <c r="A2335" t="s">
        <v>56</v>
      </c>
      <c r="B2335" t="s">
        <v>49</v>
      </c>
      <c r="C2335">
        <v>12</v>
      </c>
      <c r="D2335">
        <v>1992</v>
      </c>
      <c r="E2335" t="s">
        <v>35</v>
      </c>
      <c r="F2335" t="s">
        <v>215</v>
      </c>
      <c r="G2335" t="s">
        <v>25</v>
      </c>
    </row>
    <row r="2336" spans="1:7" x14ac:dyDescent="0.25">
      <c r="A2336" t="s">
        <v>29</v>
      </c>
      <c r="B2336" t="s">
        <v>49</v>
      </c>
      <c r="C2336">
        <v>6</v>
      </c>
      <c r="D2336">
        <v>1992</v>
      </c>
      <c r="E2336" t="s">
        <v>35</v>
      </c>
      <c r="F2336" t="s">
        <v>215</v>
      </c>
      <c r="G2336" t="s">
        <v>25</v>
      </c>
    </row>
    <row r="2337" spans="1:7" x14ac:dyDescent="0.25">
      <c r="A2337" t="s">
        <v>77</v>
      </c>
      <c r="B2337" t="s">
        <v>49</v>
      </c>
      <c r="C2337">
        <v>10</v>
      </c>
      <c r="D2337">
        <v>1992</v>
      </c>
      <c r="E2337" t="s">
        <v>35</v>
      </c>
      <c r="F2337" t="s">
        <v>215</v>
      </c>
      <c r="G2337" t="s">
        <v>25</v>
      </c>
    </row>
    <row r="2338" spans="1:7" x14ac:dyDescent="0.25">
      <c r="A2338" t="s">
        <v>69</v>
      </c>
      <c r="B2338" t="s">
        <v>49</v>
      </c>
      <c r="C2338">
        <v>6</v>
      </c>
      <c r="D2338">
        <v>1992</v>
      </c>
      <c r="E2338" t="s">
        <v>35</v>
      </c>
      <c r="F2338" t="s">
        <v>215</v>
      </c>
      <c r="G2338" t="s">
        <v>25</v>
      </c>
    </row>
    <row r="2339" spans="1:7" x14ac:dyDescent="0.25">
      <c r="A2339" t="s">
        <v>33</v>
      </c>
      <c r="B2339" t="s">
        <v>49</v>
      </c>
      <c r="C2339">
        <v>12</v>
      </c>
      <c r="D2339">
        <v>1992</v>
      </c>
      <c r="E2339" t="s">
        <v>35</v>
      </c>
      <c r="F2339" t="s">
        <v>215</v>
      </c>
      <c r="G2339" t="s">
        <v>25</v>
      </c>
    </row>
    <row r="2340" spans="1:7" x14ac:dyDescent="0.25">
      <c r="A2340" t="s">
        <v>71</v>
      </c>
      <c r="B2340" t="s">
        <v>49</v>
      </c>
      <c r="C2340">
        <v>6</v>
      </c>
      <c r="D2340">
        <v>1992</v>
      </c>
      <c r="E2340" t="s">
        <v>35</v>
      </c>
      <c r="F2340" t="s">
        <v>215</v>
      </c>
      <c r="G2340" t="s">
        <v>25</v>
      </c>
    </row>
    <row r="2341" spans="1:7" x14ac:dyDescent="0.25">
      <c r="A2341" t="s">
        <v>17</v>
      </c>
      <c r="B2341" t="s">
        <v>52</v>
      </c>
      <c r="C2341">
        <v>6</v>
      </c>
      <c r="D2341">
        <v>1992</v>
      </c>
      <c r="E2341" t="s">
        <v>35</v>
      </c>
      <c r="F2341" t="s">
        <v>215</v>
      </c>
      <c r="G2341" t="s">
        <v>25</v>
      </c>
    </row>
    <row r="2342" spans="1:7" x14ac:dyDescent="0.25">
      <c r="A2342" t="s">
        <v>75</v>
      </c>
      <c r="B2342" t="s">
        <v>52</v>
      </c>
      <c r="C2342">
        <v>3</v>
      </c>
      <c r="D2342">
        <v>1992</v>
      </c>
      <c r="E2342" t="s">
        <v>35</v>
      </c>
      <c r="F2342" t="s">
        <v>215</v>
      </c>
      <c r="G2342" t="s">
        <v>25</v>
      </c>
    </row>
    <row r="2343" spans="1:7" x14ac:dyDescent="0.25">
      <c r="A2343" t="s">
        <v>76</v>
      </c>
      <c r="B2343" t="s">
        <v>52</v>
      </c>
      <c r="C2343">
        <v>2</v>
      </c>
      <c r="D2343">
        <v>1992</v>
      </c>
      <c r="E2343" t="s">
        <v>35</v>
      </c>
      <c r="F2343" t="s">
        <v>215</v>
      </c>
      <c r="G2343" t="s">
        <v>25</v>
      </c>
    </row>
    <row r="2344" spans="1:7" x14ac:dyDescent="0.25">
      <c r="A2344" t="s">
        <v>78</v>
      </c>
      <c r="B2344" t="s">
        <v>52</v>
      </c>
      <c r="C2344">
        <v>6</v>
      </c>
      <c r="D2344">
        <v>1992</v>
      </c>
      <c r="E2344" t="s">
        <v>35</v>
      </c>
      <c r="F2344" t="s">
        <v>215</v>
      </c>
      <c r="G2344" t="s">
        <v>25</v>
      </c>
    </row>
    <row r="2345" spans="1:7" x14ac:dyDescent="0.25">
      <c r="A2345" t="s">
        <v>37</v>
      </c>
      <c r="B2345" t="s">
        <v>53</v>
      </c>
      <c r="C2345">
        <v>4</v>
      </c>
      <c r="D2345">
        <v>1992</v>
      </c>
      <c r="E2345" t="s">
        <v>35</v>
      </c>
      <c r="F2345" t="s">
        <v>215</v>
      </c>
      <c r="G2345" t="s">
        <v>25</v>
      </c>
    </row>
    <row r="2346" spans="1:7" x14ac:dyDescent="0.25">
      <c r="A2346" t="s">
        <v>43</v>
      </c>
      <c r="B2346" t="s">
        <v>53</v>
      </c>
      <c r="C2346">
        <v>12</v>
      </c>
      <c r="D2346">
        <v>1992</v>
      </c>
      <c r="E2346" t="s">
        <v>35</v>
      </c>
      <c r="F2346" t="s">
        <v>215</v>
      </c>
      <c r="G2346" t="s">
        <v>25</v>
      </c>
    </row>
    <row r="2347" spans="1:7" x14ac:dyDescent="0.25">
      <c r="A2347" t="s">
        <v>48</v>
      </c>
      <c r="B2347" t="s">
        <v>53</v>
      </c>
      <c r="C2347">
        <v>5</v>
      </c>
      <c r="D2347">
        <v>1992</v>
      </c>
      <c r="E2347" t="s">
        <v>35</v>
      </c>
      <c r="F2347" t="s">
        <v>215</v>
      </c>
      <c r="G2347" t="s">
        <v>25</v>
      </c>
    </row>
    <row r="2348" spans="1:7" x14ac:dyDescent="0.25">
      <c r="A2348" t="s">
        <v>49</v>
      </c>
      <c r="B2348" t="s">
        <v>53</v>
      </c>
      <c r="C2348">
        <v>7</v>
      </c>
      <c r="D2348">
        <v>1992</v>
      </c>
      <c r="E2348" t="s">
        <v>35</v>
      </c>
      <c r="F2348" t="s">
        <v>215</v>
      </c>
      <c r="G2348" t="s">
        <v>25</v>
      </c>
    </row>
    <row r="2349" spans="1:7" x14ac:dyDescent="0.25">
      <c r="A2349" t="s">
        <v>55</v>
      </c>
      <c r="B2349" t="s">
        <v>53</v>
      </c>
      <c r="C2349">
        <v>2</v>
      </c>
      <c r="D2349">
        <v>1992</v>
      </c>
      <c r="E2349" t="s">
        <v>35</v>
      </c>
      <c r="F2349" t="s">
        <v>215</v>
      </c>
      <c r="G2349" t="s">
        <v>25</v>
      </c>
    </row>
    <row r="2350" spans="1:7" x14ac:dyDescent="0.25">
      <c r="A2350" t="s">
        <v>56</v>
      </c>
      <c r="B2350" t="s">
        <v>53</v>
      </c>
      <c r="C2350">
        <v>7</v>
      </c>
      <c r="D2350">
        <v>1992</v>
      </c>
      <c r="E2350" t="s">
        <v>35</v>
      </c>
      <c r="F2350" t="s">
        <v>215</v>
      </c>
      <c r="G2350" t="s">
        <v>25</v>
      </c>
    </row>
    <row r="2351" spans="1:7" x14ac:dyDescent="0.25">
      <c r="A2351" t="s">
        <v>29</v>
      </c>
      <c r="B2351" t="s">
        <v>53</v>
      </c>
      <c r="C2351">
        <v>12</v>
      </c>
      <c r="D2351">
        <v>1992</v>
      </c>
      <c r="E2351" t="s">
        <v>35</v>
      </c>
      <c r="F2351" t="s">
        <v>215</v>
      </c>
      <c r="G2351" t="s">
        <v>25</v>
      </c>
    </row>
    <row r="2352" spans="1:7" x14ac:dyDescent="0.25">
      <c r="A2352" t="s">
        <v>77</v>
      </c>
      <c r="B2352" t="s">
        <v>53</v>
      </c>
      <c r="C2352">
        <v>8</v>
      </c>
      <c r="D2352">
        <v>1992</v>
      </c>
      <c r="E2352" t="s">
        <v>35</v>
      </c>
      <c r="F2352" t="s">
        <v>215</v>
      </c>
      <c r="G2352" t="s">
        <v>25</v>
      </c>
    </row>
    <row r="2353" spans="1:7" x14ac:dyDescent="0.25">
      <c r="A2353" t="s">
        <v>70</v>
      </c>
      <c r="B2353" t="s">
        <v>53</v>
      </c>
      <c r="C2353">
        <v>3</v>
      </c>
      <c r="D2353">
        <v>1992</v>
      </c>
      <c r="E2353" t="s">
        <v>35</v>
      </c>
      <c r="F2353" t="s">
        <v>215</v>
      </c>
      <c r="G2353" t="s">
        <v>25</v>
      </c>
    </row>
    <row r="2354" spans="1:7" x14ac:dyDescent="0.25">
      <c r="A2354" t="s">
        <v>33</v>
      </c>
      <c r="B2354" t="s">
        <v>53</v>
      </c>
      <c r="C2354">
        <v>10</v>
      </c>
      <c r="D2354">
        <v>1992</v>
      </c>
      <c r="E2354" t="s">
        <v>35</v>
      </c>
      <c r="F2354" t="s">
        <v>215</v>
      </c>
      <c r="G2354" t="s">
        <v>25</v>
      </c>
    </row>
    <row r="2355" spans="1:7" x14ac:dyDescent="0.25">
      <c r="A2355" t="s">
        <v>71</v>
      </c>
      <c r="B2355" t="s">
        <v>53</v>
      </c>
      <c r="C2355">
        <v>4</v>
      </c>
      <c r="D2355">
        <v>1992</v>
      </c>
      <c r="E2355" t="s">
        <v>35</v>
      </c>
      <c r="F2355" t="s">
        <v>215</v>
      </c>
      <c r="G2355" t="s">
        <v>25</v>
      </c>
    </row>
    <row r="2356" spans="1:7" x14ac:dyDescent="0.25">
      <c r="A2356" t="s">
        <v>37</v>
      </c>
      <c r="B2356" t="s">
        <v>55</v>
      </c>
      <c r="C2356">
        <v>7</v>
      </c>
      <c r="D2356">
        <v>1992</v>
      </c>
      <c r="E2356" t="s">
        <v>35</v>
      </c>
      <c r="F2356" t="s">
        <v>215</v>
      </c>
      <c r="G2356" t="s">
        <v>25</v>
      </c>
    </row>
    <row r="2357" spans="1:7" x14ac:dyDescent="0.25">
      <c r="A2357" t="s">
        <v>17</v>
      </c>
      <c r="B2357" t="s">
        <v>55</v>
      </c>
      <c r="C2357">
        <v>4</v>
      </c>
      <c r="D2357">
        <v>1992</v>
      </c>
      <c r="E2357" t="s">
        <v>35</v>
      </c>
      <c r="F2357" t="s">
        <v>215</v>
      </c>
      <c r="G2357" t="s">
        <v>25</v>
      </c>
    </row>
    <row r="2358" spans="1:7" x14ac:dyDescent="0.25">
      <c r="A2358" t="s">
        <v>75</v>
      </c>
      <c r="B2358" t="s">
        <v>55</v>
      </c>
      <c r="C2358">
        <v>5</v>
      </c>
      <c r="D2358">
        <v>1992</v>
      </c>
      <c r="E2358" t="s">
        <v>35</v>
      </c>
      <c r="F2358" t="s">
        <v>215</v>
      </c>
      <c r="G2358" t="s">
        <v>25</v>
      </c>
    </row>
    <row r="2359" spans="1:7" x14ac:dyDescent="0.25">
      <c r="A2359" t="s">
        <v>52</v>
      </c>
      <c r="B2359" t="s">
        <v>55</v>
      </c>
      <c r="C2359">
        <v>6</v>
      </c>
      <c r="D2359">
        <v>1992</v>
      </c>
      <c r="E2359" t="s">
        <v>35</v>
      </c>
      <c r="F2359" t="s">
        <v>215</v>
      </c>
      <c r="G2359" t="s">
        <v>25</v>
      </c>
    </row>
    <row r="2360" spans="1:7" x14ac:dyDescent="0.25">
      <c r="A2360" t="s">
        <v>53</v>
      </c>
      <c r="B2360" t="s">
        <v>55</v>
      </c>
      <c r="C2360">
        <v>6</v>
      </c>
      <c r="D2360">
        <v>1992</v>
      </c>
      <c r="E2360" t="s">
        <v>35</v>
      </c>
      <c r="F2360" t="s">
        <v>215</v>
      </c>
      <c r="G2360" t="s">
        <v>25</v>
      </c>
    </row>
    <row r="2361" spans="1:7" x14ac:dyDescent="0.25">
      <c r="A2361" t="s">
        <v>56</v>
      </c>
      <c r="B2361" t="s">
        <v>55</v>
      </c>
      <c r="C2361">
        <v>4</v>
      </c>
      <c r="D2361">
        <v>1992</v>
      </c>
      <c r="E2361" t="s">
        <v>35</v>
      </c>
      <c r="F2361" t="s">
        <v>215</v>
      </c>
      <c r="G2361" t="s">
        <v>25</v>
      </c>
    </row>
    <row r="2362" spans="1:7" x14ac:dyDescent="0.25">
      <c r="A2362" t="s">
        <v>29</v>
      </c>
      <c r="B2362" t="s">
        <v>55</v>
      </c>
      <c r="C2362">
        <v>5</v>
      </c>
      <c r="D2362">
        <v>1992</v>
      </c>
      <c r="E2362" t="s">
        <v>35</v>
      </c>
      <c r="F2362" t="s">
        <v>215</v>
      </c>
      <c r="G2362" t="s">
        <v>25</v>
      </c>
    </row>
    <row r="2363" spans="1:7" x14ac:dyDescent="0.25">
      <c r="A2363" t="s">
        <v>77</v>
      </c>
      <c r="B2363" t="s">
        <v>55</v>
      </c>
      <c r="C2363">
        <v>1</v>
      </c>
      <c r="D2363">
        <v>1992</v>
      </c>
      <c r="E2363" t="s">
        <v>35</v>
      </c>
      <c r="F2363" t="s">
        <v>215</v>
      </c>
      <c r="G2363" t="s">
        <v>25</v>
      </c>
    </row>
    <row r="2364" spans="1:7" x14ac:dyDescent="0.25">
      <c r="A2364" t="s">
        <v>69</v>
      </c>
      <c r="B2364" t="s">
        <v>55</v>
      </c>
      <c r="C2364">
        <v>8</v>
      </c>
      <c r="D2364">
        <v>1992</v>
      </c>
      <c r="E2364" t="s">
        <v>35</v>
      </c>
      <c r="F2364" t="s">
        <v>215</v>
      </c>
      <c r="G2364" t="s">
        <v>25</v>
      </c>
    </row>
    <row r="2365" spans="1:7" x14ac:dyDescent="0.25">
      <c r="A2365" t="s">
        <v>70</v>
      </c>
      <c r="B2365" t="s">
        <v>55</v>
      </c>
      <c r="C2365">
        <v>6</v>
      </c>
      <c r="D2365">
        <v>1992</v>
      </c>
      <c r="E2365" t="s">
        <v>35</v>
      </c>
      <c r="F2365" t="s">
        <v>215</v>
      </c>
      <c r="G2365" t="s">
        <v>25</v>
      </c>
    </row>
    <row r="2366" spans="1:7" x14ac:dyDescent="0.25">
      <c r="A2366" t="s">
        <v>33</v>
      </c>
      <c r="B2366" t="s">
        <v>55</v>
      </c>
      <c r="C2366">
        <v>3</v>
      </c>
      <c r="D2366">
        <v>1992</v>
      </c>
      <c r="E2366" t="s">
        <v>35</v>
      </c>
      <c r="F2366" t="s">
        <v>215</v>
      </c>
      <c r="G2366" t="s">
        <v>25</v>
      </c>
    </row>
    <row r="2367" spans="1:7" x14ac:dyDescent="0.25">
      <c r="A2367" t="s">
        <v>71</v>
      </c>
      <c r="B2367" t="s">
        <v>55</v>
      </c>
      <c r="C2367">
        <v>2</v>
      </c>
      <c r="D2367">
        <v>1992</v>
      </c>
      <c r="E2367" t="s">
        <v>35</v>
      </c>
      <c r="F2367" t="s">
        <v>215</v>
      </c>
      <c r="G2367" t="s">
        <v>25</v>
      </c>
    </row>
    <row r="2368" spans="1:7" x14ac:dyDescent="0.25">
      <c r="A2368" t="s">
        <v>78</v>
      </c>
      <c r="B2368" t="s">
        <v>55</v>
      </c>
      <c r="C2368">
        <v>12</v>
      </c>
      <c r="D2368">
        <v>1992</v>
      </c>
      <c r="E2368" t="s">
        <v>35</v>
      </c>
      <c r="F2368" t="s">
        <v>215</v>
      </c>
      <c r="G2368" t="s">
        <v>25</v>
      </c>
    </row>
    <row r="2369" spans="1:7" x14ac:dyDescent="0.25">
      <c r="A2369" t="s">
        <v>37</v>
      </c>
      <c r="B2369" t="s">
        <v>76</v>
      </c>
      <c r="C2369">
        <v>10</v>
      </c>
      <c r="D2369">
        <v>1992</v>
      </c>
      <c r="E2369" t="s">
        <v>35</v>
      </c>
      <c r="F2369" t="s">
        <v>215</v>
      </c>
      <c r="G2369" t="s">
        <v>25</v>
      </c>
    </row>
    <row r="2370" spans="1:7" x14ac:dyDescent="0.25">
      <c r="A2370" t="s">
        <v>17</v>
      </c>
      <c r="B2370" t="s">
        <v>76</v>
      </c>
      <c r="C2370">
        <v>7</v>
      </c>
      <c r="D2370">
        <v>1992</v>
      </c>
      <c r="E2370" t="s">
        <v>35</v>
      </c>
      <c r="F2370" t="s">
        <v>215</v>
      </c>
      <c r="G2370" t="s">
        <v>25</v>
      </c>
    </row>
    <row r="2371" spans="1:7" x14ac:dyDescent="0.25">
      <c r="A2371" t="s">
        <v>43</v>
      </c>
      <c r="B2371" t="s">
        <v>76</v>
      </c>
      <c r="C2371">
        <v>5</v>
      </c>
      <c r="D2371">
        <v>1992</v>
      </c>
      <c r="E2371" t="s">
        <v>35</v>
      </c>
      <c r="F2371" t="s">
        <v>215</v>
      </c>
      <c r="G2371" t="s">
        <v>25</v>
      </c>
    </row>
    <row r="2372" spans="1:7" x14ac:dyDescent="0.25">
      <c r="A2372" t="s">
        <v>75</v>
      </c>
      <c r="B2372" t="s">
        <v>76</v>
      </c>
      <c r="C2372">
        <v>10</v>
      </c>
      <c r="D2372">
        <v>1992</v>
      </c>
      <c r="E2372" t="s">
        <v>35</v>
      </c>
      <c r="F2372" t="s">
        <v>215</v>
      </c>
      <c r="G2372" t="s">
        <v>25</v>
      </c>
    </row>
    <row r="2373" spans="1:7" x14ac:dyDescent="0.25">
      <c r="A2373" t="s">
        <v>48</v>
      </c>
      <c r="B2373" t="s">
        <v>76</v>
      </c>
      <c r="C2373">
        <v>10</v>
      </c>
      <c r="D2373">
        <v>1992</v>
      </c>
      <c r="E2373" t="s">
        <v>35</v>
      </c>
      <c r="F2373" t="s">
        <v>215</v>
      </c>
      <c r="G2373" t="s">
        <v>25</v>
      </c>
    </row>
    <row r="2374" spans="1:7" x14ac:dyDescent="0.25">
      <c r="A2374" t="s">
        <v>52</v>
      </c>
      <c r="B2374" t="s">
        <v>76</v>
      </c>
      <c r="C2374">
        <v>10</v>
      </c>
      <c r="D2374">
        <v>1992</v>
      </c>
      <c r="E2374" t="s">
        <v>35</v>
      </c>
      <c r="F2374" t="s">
        <v>215</v>
      </c>
      <c r="G2374" t="s">
        <v>25</v>
      </c>
    </row>
    <row r="2375" spans="1:7" x14ac:dyDescent="0.25">
      <c r="A2375" t="s">
        <v>53</v>
      </c>
      <c r="B2375" t="s">
        <v>76</v>
      </c>
      <c r="C2375">
        <v>12</v>
      </c>
      <c r="D2375">
        <v>1992</v>
      </c>
      <c r="E2375" t="s">
        <v>35</v>
      </c>
      <c r="F2375" t="s">
        <v>215</v>
      </c>
      <c r="G2375" t="s">
        <v>25</v>
      </c>
    </row>
    <row r="2376" spans="1:7" x14ac:dyDescent="0.25">
      <c r="A2376" t="s">
        <v>55</v>
      </c>
      <c r="B2376" t="s">
        <v>76</v>
      </c>
      <c r="C2376">
        <v>7</v>
      </c>
      <c r="D2376">
        <v>1992</v>
      </c>
      <c r="E2376" t="s">
        <v>35</v>
      </c>
      <c r="F2376" t="s">
        <v>215</v>
      </c>
      <c r="G2376" t="s">
        <v>25</v>
      </c>
    </row>
    <row r="2377" spans="1:7" x14ac:dyDescent="0.25">
      <c r="A2377" t="s">
        <v>29</v>
      </c>
      <c r="B2377" t="s">
        <v>76</v>
      </c>
      <c r="C2377">
        <v>2</v>
      </c>
      <c r="D2377">
        <v>1992</v>
      </c>
      <c r="E2377" t="s">
        <v>35</v>
      </c>
      <c r="F2377" t="s">
        <v>215</v>
      </c>
      <c r="G2377" t="s">
        <v>25</v>
      </c>
    </row>
    <row r="2378" spans="1:7" x14ac:dyDescent="0.25">
      <c r="A2378" t="s">
        <v>61</v>
      </c>
      <c r="B2378" t="s">
        <v>76</v>
      </c>
      <c r="C2378">
        <v>12</v>
      </c>
      <c r="D2378">
        <v>1992</v>
      </c>
      <c r="E2378" t="s">
        <v>35</v>
      </c>
      <c r="F2378" t="s">
        <v>215</v>
      </c>
      <c r="G2378" t="s">
        <v>25</v>
      </c>
    </row>
    <row r="2379" spans="1:7" x14ac:dyDescent="0.25">
      <c r="A2379" t="s">
        <v>77</v>
      </c>
      <c r="B2379" t="s">
        <v>76</v>
      </c>
      <c r="C2379">
        <v>7</v>
      </c>
      <c r="D2379">
        <v>1992</v>
      </c>
      <c r="E2379" t="s">
        <v>35</v>
      </c>
      <c r="F2379" t="s">
        <v>215</v>
      </c>
      <c r="G2379" t="s">
        <v>25</v>
      </c>
    </row>
    <row r="2380" spans="1:7" x14ac:dyDescent="0.25">
      <c r="A2380" t="s">
        <v>69</v>
      </c>
      <c r="B2380" t="s">
        <v>76</v>
      </c>
      <c r="C2380">
        <v>1</v>
      </c>
      <c r="D2380">
        <v>1992</v>
      </c>
      <c r="E2380" t="s">
        <v>35</v>
      </c>
      <c r="F2380" t="s">
        <v>215</v>
      </c>
      <c r="G2380" t="s">
        <v>25</v>
      </c>
    </row>
    <row r="2381" spans="1:7" x14ac:dyDescent="0.25">
      <c r="A2381" t="s">
        <v>70</v>
      </c>
      <c r="B2381" t="s">
        <v>76</v>
      </c>
      <c r="C2381">
        <v>10</v>
      </c>
      <c r="D2381">
        <v>1992</v>
      </c>
      <c r="E2381" t="s">
        <v>35</v>
      </c>
      <c r="F2381" t="s">
        <v>215</v>
      </c>
      <c r="G2381" t="s">
        <v>25</v>
      </c>
    </row>
    <row r="2382" spans="1:7" x14ac:dyDescent="0.25">
      <c r="A2382" t="s">
        <v>33</v>
      </c>
      <c r="B2382" t="s">
        <v>76</v>
      </c>
      <c r="C2382">
        <v>6</v>
      </c>
      <c r="D2382">
        <v>1992</v>
      </c>
      <c r="E2382" t="s">
        <v>35</v>
      </c>
      <c r="F2382" t="s">
        <v>215</v>
      </c>
      <c r="G2382" t="s">
        <v>25</v>
      </c>
    </row>
    <row r="2383" spans="1:7" x14ac:dyDescent="0.25">
      <c r="A2383" t="s">
        <v>71</v>
      </c>
      <c r="B2383" t="s">
        <v>76</v>
      </c>
      <c r="C2383">
        <v>10</v>
      </c>
      <c r="D2383">
        <v>1992</v>
      </c>
      <c r="E2383" t="s">
        <v>35</v>
      </c>
      <c r="F2383" t="s">
        <v>215</v>
      </c>
      <c r="G2383" t="s">
        <v>25</v>
      </c>
    </row>
    <row r="2384" spans="1:7" x14ac:dyDescent="0.25">
      <c r="A2384" t="s">
        <v>78</v>
      </c>
      <c r="B2384" t="s">
        <v>76</v>
      </c>
      <c r="C2384">
        <v>8</v>
      </c>
      <c r="D2384">
        <v>1992</v>
      </c>
      <c r="E2384" t="s">
        <v>35</v>
      </c>
      <c r="F2384" t="s">
        <v>215</v>
      </c>
      <c r="G2384" t="s">
        <v>25</v>
      </c>
    </row>
    <row r="2385" spans="1:7" x14ac:dyDescent="0.25">
      <c r="A2385" t="s">
        <v>37</v>
      </c>
      <c r="B2385" t="s">
        <v>56</v>
      </c>
      <c r="C2385">
        <v>1</v>
      </c>
      <c r="D2385">
        <v>1992</v>
      </c>
      <c r="E2385" t="s">
        <v>35</v>
      </c>
      <c r="F2385" t="s">
        <v>215</v>
      </c>
      <c r="G2385" t="s">
        <v>25</v>
      </c>
    </row>
    <row r="2386" spans="1:7" x14ac:dyDescent="0.25">
      <c r="A2386" t="s">
        <v>43</v>
      </c>
      <c r="B2386" t="s">
        <v>56</v>
      </c>
      <c r="C2386">
        <v>4</v>
      </c>
      <c r="D2386">
        <v>1992</v>
      </c>
      <c r="E2386" t="s">
        <v>35</v>
      </c>
      <c r="F2386" t="s">
        <v>215</v>
      </c>
      <c r="G2386" t="s">
        <v>25</v>
      </c>
    </row>
    <row r="2387" spans="1:7" x14ac:dyDescent="0.25">
      <c r="A2387" t="s">
        <v>75</v>
      </c>
      <c r="B2387" t="s">
        <v>56</v>
      </c>
      <c r="C2387">
        <v>2</v>
      </c>
      <c r="D2387">
        <v>1992</v>
      </c>
      <c r="E2387" t="s">
        <v>35</v>
      </c>
      <c r="F2387" t="s">
        <v>215</v>
      </c>
      <c r="G2387" t="s">
        <v>25</v>
      </c>
    </row>
    <row r="2388" spans="1:7" x14ac:dyDescent="0.25">
      <c r="A2388" t="s">
        <v>49</v>
      </c>
      <c r="B2388" t="s">
        <v>56</v>
      </c>
      <c r="C2388">
        <v>8</v>
      </c>
      <c r="D2388">
        <v>1992</v>
      </c>
      <c r="E2388" t="s">
        <v>35</v>
      </c>
      <c r="F2388" t="s">
        <v>215</v>
      </c>
      <c r="G2388" t="s">
        <v>25</v>
      </c>
    </row>
    <row r="2389" spans="1:7" x14ac:dyDescent="0.25">
      <c r="A2389" t="s">
        <v>52</v>
      </c>
      <c r="B2389" t="s">
        <v>56</v>
      </c>
      <c r="C2389">
        <v>4</v>
      </c>
      <c r="D2389">
        <v>1992</v>
      </c>
      <c r="E2389" t="s">
        <v>35</v>
      </c>
      <c r="F2389" t="s">
        <v>215</v>
      </c>
      <c r="G2389" t="s">
        <v>25</v>
      </c>
    </row>
    <row r="2390" spans="1:7" x14ac:dyDescent="0.25">
      <c r="A2390" t="s">
        <v>61</v>
      </c>
      <c r="B2390" t="s">
        <v>56</v>
      </c>
      <c r="C2390">
        <v>7</v>
      </c>
      <c r="D2390">
        <v>1992</v>
      </c>
      <c r="E2390" t="s">
        <v>35</v>
      </c>
      <c r="F2390" t="s">
        <v>215</v>
      </c>
      <c r="G2390" t="s">
        <v>25</v>
      </c>
    </row>
    <row r="2391" spans="1:7" x14ac:dyDescent="0.25">
      <c r="A2391" t="s">
        <v>77</v>
      </c>
      <c r="B2391" t="s">
        <v>56</v>
      </c>
      <c r="C2391">
        <v>2</v>
      </c>
      <c r="D2391">
        <v>1992</v>
      </c>
      <c r="E2391" t="s">
        <v>35</v>
      </c>
      <c r="F2391" t="s">
        <v>215</v>
      </c>
      <c r="G2391" t="s">
        <v>25</v>
      </c>
    </row>
    <row r="2392" spans="1:7" x14ac:dyDescent="0.25">
      <c r="A2392" t="s">
        <v>69</v>
      </c>
      <c r="B2392" t="s">
        <v>56</v>
      </c>
      <c r="C2392">
        <v>10</v>
      </c>
      <c r="D2392">
        <v>1992</v>
      </c>
      <c r="E2392" t="s">
        <v>35</v>
      </c>
      <c r="F2392" t="s">
        <v>215</v>
      </c>
      <c r="G2392" t="s">
        <v>25</v>
      </c>
    </row>
    <row r="2393" spans="1:7" x14ac:dyDescent="0.25">
      <c r="A2393" t="s">
        <v>70</v>
      </c>
      <c r="B2393" t="s">
        <v>56</v>
      </c>
      <c r="C2393">
        <v>4</v>
      </c>
      <c r="D2393">
        <v>1992</v>
      </c>
      <c r="E2393" t="s">
        <v>35</v>
      </c>
      <c r="F2393" t="s">
        <v>215</v>
      </c>
      <c r="G2393" t="s">
        <v>25</v>
      </c>
    </row>
    <row r="2394" spans="1:7" x14ac:dyDescent="0.25">
      <c r="A2394" t="s">
        <v>33</v>
      </c>
      <c r="B2394" t="s">
        <v>56</v>
      </c>
      <c r="C2394">
        <v>4</v>
      </c>
      <c r="D2394">
        <v>1992</v>
      </c>
      <c r="E2394" t="s">
        <v>35</v>
      </c>
      <c r="F2394" t="s">
        <v>215</v>
      </c>
      <c r="G2394" t="s">
        <v>25</v>
      </c>
    </row>
    <row r="2395" spans="1:7" x14ac:dyDescent="0.25">
      <c r="A2395" t="s">
        <v>71</v>
      </c>
      <c r="B2395" t="s">
        <v>56</v>
      </c>
      <c r="C2395">
        <v>3</v>
      </c>
      <c r="D2395">
        <v>1992</v>
      </c>
      <c r="E2395" t="s">
        <v>35</v>
      </c>
      <c r="F2395" t="s">
        <v>215</v>
      </c>
      <c r="G2395" t="s">
        <v>25</v>
      </c>
    </row>
    <row r="2396" spans="1:7" x14ac:dyDescent="0.25">
      <c r="A2396" t="s">
        <v>78</v>
      </c>
      <c r="B2396" t="s">
        <v>56</v>
      </c>
      <c r="C2396">
        <v>7</v>
      </c>
      <c r="D2396">
        <v>1992</v>
      </c>
      <c r="E2396" t="s">
        <v>35</v>
      </c>
      <c r="F2396" t="s">
        <v>215</v>
      </c>
      <c r="G2396" t="s">
        <v>25</v>
      </c>
    </row>
    <row r="2397" spans="1:7" x14ac:dyDescent="0.25">
      <c r="A2397" t="s">
        <v>37</v>
      </c>
      <c r="B2397" t="s">
        <v>29</v>
      </c>
      <c r="C2397">
        <v>6</v>
      </c>
      <c r="D2397">
        <v>1992</v>
      </c>
      <c r="E2397" t="s">
        <v>35</v>
      </c>
      <c r="F2397" t="s">
        <v>215</v>
      </c>
      <c r="G2397" t="s">
        <v>25</v>
      </c>
    </row>
    <row r="2398" spans="1:7" x14ac:dyDescent="0.25">
      <c r="A2398" t="s">
        <v>43</v>
      </c>
      <c r="B2398" t="s">
        <v>29</v>
      </c>
      <c r="C2398">
        <v>10</v>
      </c>
      <c r="D2398">
        <v>1992</v>
      </c>
      <c r="E2398" t="s">
        <v>35</v>
      </c>
      <c r="F2398" t="s">
        <v>215</v>
      </c>
      <c r="G2398" t="s">
        <v>25</v>
      </c>
    </row>
    <row r="2399" spans="1:7" x14ac:dyDescent="0.25">
      <c r="A2399" t="s">
        <v>48</v>
      </c>
      <c r="B2399" t="s">
        <v>29</v>
      </c>
      <c r="C2399">
        <v>12</v>
      </c>
      <c r="D2399">
        <v>1992</v>
      </c>
      <c r="E2399" t="s">
        <v>35</v>
      </c>
      <c r="F2399" t="s">
        <v>215</v>
      </c>
      <c r="G2399" t="s">
        <v>25</v>
      </c>
    </row>
    <row r="2400" spans="1:7" x14ac:dyDescent="0.25">
      <c r="A2400" t="s">
        <v>49</v>
      </c>
      <c r="B2400" t="s">
        <v>29</v>
      </c>
      <c r="C2400">
        <v>12</v>
      </c>
      <c r="D2400">
        <v>1992</v>
      </c>
      <c r="E2400" t="s">
        <v>35</v>
      </c>
      <c r="F2400" t="s">
        <v>215</v>
      </c>
      <c r="G2400" t="s">
        <v>25</v>
      </c>
    </row>
    <row r="2401" spans="1:7" x14ac:dyDescent="0.25">
      <c r="A2401" t="s">
        <v>52</v>
      </c>
      <c r="B2401" t="s">
        <v>29</v>
      </c>
      <c r="C2401">
        <v>1</v>
      </c>
      <c r="D2401">
        <v>1992</v>
      </c>
      <c r="E2401" t="s">
        <v>35</v>
      </c>
      <c r="F2401" t="s">
        <v>215</v>
      </c>
      <c r="G2401" t="s">
        <v>25</v>
      </c>
    </row>
    <row r="2402" spans="1:7" x14ac:dyDescent="0.25">
      <c r="A2402" t="s">
        <v>53</v>
      </c>
      <c r="B2402" t="s">
        <v>29</v>
      </c>
      <c r="C2402">
        <v>3</v>
      </c>
      <c r="D2402">
        <v>1992</v>
      </c>
      <c r="E2402" t="s">
        <v>35</v>
      </c>
      <c r="F2402" t="s">
        <v>215</v>
      </c>
      <c r="G2402" t="s">
        <v>25</v>
      </c>
    </row>
    <row r="2403" spans="1:7" x14ac:dyDescent="0.25">
      <c r="A2403" t="s">
        <v>55</v>
      </c>
      <c r="B2403" t="s">
        <v>29</v>
      </c>
      <c r="C2403">
        <v>10</v>
      </c>
      <c r="D2403">
        <v>1992</v>
      </c>
      <c r="E2403" t="s">
        <v>35</v>
      </c>
      <c r="F2403" t="s">
        <v>215</v>
      </c>
      <c r="G2403" t="s">
        <v>25</v>
      </c>
    </row>
    <row r="2404" spans="1:7" x14ac:dyDescent="0.25">
      <c r="A2404" t="s">
        <v>61</v>
      </c>
      <c r="B2404" t="s">
        <v>29</v>
      </c>
      <c r="C2404">
        <v>5</v>
      </c>
      <c r="D2404">
        <v>1992</v>
      </c>
      <c r="E2404" t="s">
        <v>35</v>
      </c>
      <c r="F2404" t="s">
        <v>215</v>
      </c>
      <c r="G2404" t="s">
        <v>25</v>
      </c>
    </row>
    <row r="2405" spans="1:7" x14ac:dyDescent="0.25">
      <c r="A2405" t="s">
        <v>77</v>
      </c>
      <c r="B2405" t="s">
        <v>29</v>
      </c>
      <c r="C2405">
        <v>12</v>
      </c>
      <c r="D2405">
        <v>1992</v>
      </c>
      <c r="E2405" t="s">
        <v>35</v>
      </c>
      <c r="F2405" t="s">
        <v>215</v>
      </c>
      <c r="G2405" t="s">
        <v>25</v>
      </c>
    </row>
    <row r="2406" spans="1:7" x14ac:dyDescent="0.25">
      <c r="A2406" t="s">
        <v>70</v>
      </c>
      <c r="B2406" t="s">
        <v>29</v>
      </c>
      <c r="C2406">
        <v>8</v>
      </c>
      <c r="D2406">
        <v>1992</v>
      </c>
      <c r="E2406" t="s">
        <v>35</v>
      </c>
      <c r="F2406" t="s">
        <v>215</v>
      </c>
      <c r="G2406" t="s">
        <v>25</v>
      </c>
    </row>
    <row r="2407" spans="1:7" x14ac:dyDescent="0.25">
      <c r="A2407" t="s">
        <v>33</v>
      </c>
      <c r="B2407" t="s">
        <v>29</v>
      </c>
      <c r="C2407">
        <v>7</v>
      </c>
      <c r="D2407">
        <v>1992</v>
      </c>
      <c r="E2407" t="s">
        <v>35</v>
      </c>
      <c r="F2407" t="s">
        <v>215</v>
      </c>
      <c r="G2407" t="s">
        <v>25</v>
      </c>
    </row>
    <row r="2408" spans="1:7" x14ac:dyDescent="0.25">
      <c r="A2408" t="s">
        <v>71</v>
      </c>
      <c r="B2408" t="s">
        <v>29</v>
      </c>
      <c r="C2408">
        <v>12</v>
      </c>
      <c r="D2408">
        <v>1992</v>
      </c>
      <c r="E2408" t="s">
        <v>35</v>
      </c>
      <c r="F2408" t="s">
        <v>215</v>
      </c>
      <c r="G2408" t="s">
        <v>25</v>
      </c>
    </row>
    <row r="2409" spans="1:7" x14ac:dyDescent="0.25">
      <c r="A2409" t="s">
        <v>37</v>
      </c>
      <c r="B2409" t="s">
        <v>61</v>
      </c>
      <c r="C2409">
        <v>8</v>
      </c>
      <c r="D2409">
        <v>1992</v>
      </c>
      <c r="E2409" t="s">
        <v>35</v>
      </c>
      <c r="F2409" t="s">
        <v>215</v>
      </c>
      <c r="G2409" t="s">
        <v>25</v>
      </c>
    </row>
    <row r="2410" spans="1:7" x14ac:dyDescent="0.25">
      <c r="A2410" t="s">
        <v>17</v>
      </c>
      <c r="B2410" t="s">
        <v>61</v>
      </c>
      <c r="C2410">
        <v>10</v>
      </c>
      <c r="D2410">
        <v>1992</v>
      </c>
      <c r="E2410" t="s">
        <v>35</v>
      </c>
      <c r="F2410" t="s">
        <v>215</v>
      </c>
      <c r="G2410" t="s">
        <v>25</v>
      </c>
    </row>
    <row r="2411" spans="1:7" x14ac:dyDescent="0.25">
      <c r="A2411" t="s">
        <v>43</v>
      </c>
      <c r="B2411" t="s">
        <v>61</v>
      </c>
      <c r="C2411">
        <v>1</v>
      </c>
      <c r="D2411">
        <v>1992</v>
      </c>
      <c r="E2411" t="s">
        <v>35</v>
      </c>
      <c r="F2411" t="s">
        <v>215</v>
      </c>
      <c r="G2411" t="s">
        <v>25</v>
      </c>
    </row>
    <row r="2412" spans="1:7" x14ac:dyDescent="0.25">
      <c r="A2412" t="s">
        <v>75</v>
      </c>
      <c r="B2412" t="s">
        <v>61</v>
      </c>
      <c r="C2412">
        <v>8</v>
      </c>
      <c r="D2412">
        <v>1992</v>
      </c>
      <c r="E2412" t="s">
        <v>35</v>
      </c>
      <c r="F2412" t="s">
        <v>215</v>
      </c>
      <c r="G2412" t="s">
        <v>25</v>
      </c>
    </row>
    <row r="2413" spans="1:7" x14ac:dyDescent="0.25">
      <c r="A2413" t="s">
        <v>53</v>
      </c>
      <c r="B2413" t="s">
        <v>61</v>
      </c>
      <c r="C2413">
        <v>7</v>
      </c>
      <c r="D2413">
        <v>1992</v>
      </c>
      <c r="E2413" t="s">
        <v>35</v>
      </c>
      <c r="F2413" t="s">
        <v>215</v>
      </c>
      <c r="G2413" t="s">
        <v>25</v>
      </c>
    </row>
    <row r="2414" spans="1:7" x14ac:dyDescent="0.25">
      <c r="A2414" t="s">
        <v>55</v>
      </c>
      <c r="B2414" t="s">
        <v>61</v>
      </c>
      <c r="C2414">
        <v>8</v>
      </c>
      <c r="D2414">
        <v>1992</v>
      </c>
      <c r="E2414" t="s">
        <v>35</v>
      </c>
      <c r="F2414" t="s">
        <v>215</v>
      </c>
      <c r="G2414" t="s">
        <v>25</v>
      </c>
    </row>
    <row r="2415" spans="1:7" x14ac:dyDescent="0.25">
      <c r="A2415" t="s">
        <v>76</v>
      </c>
      <c r="B2415" t="s">
        <v>61</v>
      </c>
      <c r="C2415">
        <v>10</v>
      </c>
      <c r="D2415">
        <v>1992</v>
      </c>
      <c r="E2415" t="s">
        <v>35</v>
      </c>
      <c r="F2415" t="s">
        <v>215</v>
      </c>
      <c r="G2415" t="s">
        <v>25</v>
      </c>
    </row>
    <row r="2416" spans="1:7" x14ac:dyDescent="0.25">
      <c r="A2416" t="s">
        <v>29</v>
      </c>
      <c r="B2416" t="s">
        <v>61</v>
      </c>
      <c r="C2416">
        <v>3</v>
      </c>
      <c r="D2416">
        <v>1992</v>
      </c>
      <c r="E2416" t="s">
        <v>35</v>
      </c>
      <c r="F2416" t="s">
        <v>215</v>
      </c>
      <c r="G2416" t="s">
        <v>25</v>
      </c>
    </row>
    <row r="2417" spans="1:7" x14ac:dyDescent="0.25">
      <c r="A2417" t="s">
        <v>69</v>
      </c>
      <c r="B2417" t="s">
        <v>61</v>
      </c>
      <c r="C2417">
        <v>12</v>
      </c>
      <c r="D2417">
        <v>1992</v>
      </c>
      <c r="E2417" t="s">
        <v>35</v>
      </c>
      <c r="F2417" t="s">
        <v>215</v>
      </c>
      <c r="G2417" t="s">
        <v>25</v>
      </c>
    </row>
    <row r="2418" spans="1:7" x14ac:dyDescent="0.25">
      <c r="A2418" t="s">
        <v>70</v>
      </c>
      <c r="B2418" t="s">
        <v>61</v>
      </c>
      <c r="C2418">
        <v>12</v>
      </c>
      <c r="D2418">
        <v>1992</v>
      </c>
      <c r="E2418" t="s">
        <v>35</v>
      </c>
      <c r="F2418" t="s">
        <v>215</v>
      </c>
      <c r="G2418" t="s">
        <v>25</v>
      </c>
    </row>
    <row r="2419" spans="1:7" x14ac:dyDescent="0.25">
      <c r="A2419" t="s">
        <v>33</v>
      </c>
      <c r="B2419" t="s">
        <v>61</v>
      </c>
      <c r="C2419">
        <v>5</v>
      </c>
      <c r="D2419">
        <v>1992</v>
      </c>
      <c r="E2419" t="s">
        <v>35</v>
      </c>
      <c r="F2419" t="s">
        <v>215</v>
      </c>
      <c r="G2419" t="s">
        <v>25</v>
      </c>
    </row>
    <row r="2420" spans="1:7" x14ac:dyDescent="0.25">
      <c r="A2420" t="s">
        <v>71</v>
      </c>
      <c r="B2420" t="s">
        <v>61</v>
      </c>
      <c r="C2420">
        <v>5</v>
      </c>
      <c r="D2420">
        <v>1992</v>
      </c>
      <c r="E2420" t="s">
        <v>35</v>
      </c>
      <c r="F2420" t="s">
        <v>215</v>
      </c>
      <c r="G2420" t="s">
        <v>25</v>
      </c>
    </row>
    <row r="2421" spans="1:7" x14ac:dyDescent="0.25">
      <c r="A2421" t="s">
        <v>17</v>
      </c>
      <c r="B2421" t="s">
        <v>77</v>
      </c>
      <c r="C2421">
        <v>3</v>
      </c>
      <c r="D2421">
        <v>1992</v>
      </c>
      <c r="E2421" t="s">
        <v>35</v>
      </c>
      <c r="F2421" t="s">
        <v>215</v>
      </c>
      <c r="G2421" t="s">
        <v>25</v>
      </c>
    </row>
    <row r="2422" spans="1:7" x14ac:dyDescent="0.25">
      <c r="A2422" t="s">
        <v>75</v>
      </c>
      <c r="B2422" t="s">
        <v>77</v>
      </c>
      <c r="C2422">
        <v>6</v>
      </c>
      <c r="D2422">
        <v>1992</v>
      </c>
      <c r="E2422" t="s">
        <v>35</v>
      </c>
      <c r="F2422" t="s">
        <v>215</v>
      </c>
      <c r="G2422" t="s">
        <v>25</v>
      </c>
    </row>
    <row r="2423" spans="1:7" x14ac:dyDescent="0.25">
      <c r="A2423" t="s">
        <v>48</v>
      </c>
      <c r="B2423" t="s">
        <v>77</v>
      </c>
      <c r="C2423">
        <v>1</v>
      </c>
      <c r="D2423">
        <v>1992</v>
      </c>
      <c r="E2423" t="s">
        <v>35</v>
      </c>
      <c r="F2423" t="s">
        <v>215</v>
      </c>
      <c r="G2423" t="s">
        <v>25</v>
      </c>
    </row>
    <row r="2424" spans="1:7" x14ac:dyDescent="0.25">
      <c r="A2424" t="s">
        <v>55</v>
      </c>
      <c r="B2424" t="s">
        <v>77</v>
      </c>
      <c r="C2424">
        <v>1</v>
      </c>
      <c r="D2424">
        <v>1992</v>
      </c>
      <c r="E2424" t="s">
        <v>35</v>
      </c>
      <c r="F2424" t="s">
        <v>215</v>
      </c>
      <c r="G2424" t="s">
        <v>25</v>
      </c>
    </row>
    <row r="2425" spans="1:7" x14ac:dyDescent="0.25">
      <c r="A2425" t="s">
        <v>70</v>
      </c>
      <c r="B2425" t="s">
        <v>77</v>
      </c>
      <c r="C2425">
        <v>2</v>
      </c>
      <c r="D2425">
        <v>1992</v>
      </c>
      <c r="E2425" t="s">
        <v>35</v>
      </c>
      <c r="F2425" t="s">
        <v>215</v>
      </c>
      <c r="G2425" t="s">
        <v>25</v>
      </c>
    </row>
    <row r="2426" spans="1:7" x14ac:dyDescent="0.25">
      <c r="A2426" t="s">
        <v>78</v>
      </c>
      <c r="B2426" t="s">
        <v>77</v>
      </c>
      <c r="C2426">
        <v>5</v>
      </c>
      <c r="D2426">
        <v>1992</v>
      </c>
      <c r="E2426" t="s">
        <v>35</v>
      </c>
      <c r="F2426" t="s">
        <v>215</v>
      </c>
      <c r="G2426" t="s">
        <v>25</v>
      </c>
    </row>
    <row r="2427" spans="1:7" x14ac:dyDescent="0.25">
      <c r="A2427" t="s">
        <v>37</v>
      </c>
      <c r="B2427" t="s">
        <v>69</v>
      </c>
      <c r="C2427">
        <v>2</v>
      </c>
      <c r="D2427">
        <v>1992</v>
      </c>
      <c r="E2427" t="s">
        <v>35</v>
      </c>
      <c r="F2427" t="s">
        <v>215</v>
      </c>
      <c r="G2427" t="s">
        <v>25</v>
      </c>
    </row>
    <row r="2428" spans="1:7" x14ac:dyDescent="0.25">
      <c r="A2428" t="s">
        <v>17</v>
      </c>
      <c r="B2428" t="s">
        <v>69</v>
      </c>
      <c r="C2428">
        <v>1</v>
      </c>
      <c r="D2428">
        <v>1992</v>
      </c>
      <c r="E2428" t="s">
        <v>35</v>
      </c>
      <c r="F2428" t="s">
        <v>215</v>
      </c>
      <c r="G2428" t="s">
        <v>25</v>
      </c>
    </row>
    <row r="2429" spans="1:7" x14ac:dyDescent="0.25">
      <c r="A2429" t="s">
        <v>75</v>
      </c>
      <c r="B2429" t="s">
        <v>69</v>
      </c>
      <c r="C2429">
        <v>1</v>
      </c>
      <c r="D2429">
        <v>1992</v>
      </c>
      <c r="E2429" t="s">
        <v>35</v>
      </c>
      <c r="F2429" t="s">
        <v>215</v>
      </c>
      <c r="G2429" t="s">
        <v>25</v>
      </c>
    </row>
    <row r="2430" spans="1:7" x14ac:dyDescent="0.25">
      <c r="A2430" t="s">
        <v>48</v>
      </c>
      <c r="B2430" t="s">
        <v>69</v>
      </c>
      <c r="C2430">
        <v>3</v>
      </c>
      <c r="D2430">
        <v>1992</v>
      </c>
      <c r="E2430" t="s">
        <v>35</v>
      </c>
      <c r="F2430" t="s">
        <v>215</v>
      </c>
      <c r="G2430" t="s">
        <v>25</v>
      </c>
    </row>
    <row r="2431" spans="1:7" x14ac:dyDescent="0.25">
      <c r="A2431" t="s">
        <v>49</v>
      </c>
      <c r="B2431" t="s">
        <v>69</v>
      </c>
      <c r="C2431">
        <v>6</v>
      </c>
      <c r="D2431">
        <v>1992</v>
      </c>
      <c r="E2431" t="s">
        <v>35</v>
      </c>
      <c r="F2431" t="s">
        <v>215</v>
      </c>
      <c r="G2431" t="s">
        <v>25</v>
      </c>
    </row>
    <row r="2432" spans="1:7" x14ac:dyDescent="0.25">
      <c r="A2432" t="s">
        <v>53</v>
      </c>
      <c r="B2432" t="s">
        <v>69</v>
      </c>
      <c r="C2432">
        <v>4</v>
      </c>
      <c r="D2432">
        <v>1992</v>
      </c>
      <c r="E2432" t="s">
        <v>35</v>
      </c>
      <c r="F2432" t="s">
        <v>215</v>
      </c>
      <c r="G2432" t="s">
        <v>25</v>
      </c>
    </row>
    <row r="2433" spans="1:7" x14ac:dyDescent="0.25">
      <c r="A2433" t="s">
        <v>29</v>
      </c>
      <c r="B2433" t="s">
        <v>69</v>
      </c>
      <c r="C2433">
        <v>7</v>
      </c>
      <c r="D2433">
        <v>1992</v>
      </c>
      <c r="E2433" t="s">
        <v>35</v>
      </c>
      <c r="F2433" t="s">
        <v>215</v>
      </c>
      <c r="G2433" t="s">
        <v>25</v>
      </c>
    </row>
    <row r="2434" spans="1:7" x14ac:dyDescent="0.25">
      <c r="A2434" t="s">
        <v>61</v>
      </c>
      <c r="B2434" t="s">
        <v>69</v>
      </c>
      <c r="C2434">
        <v>2</v>
      </c>
      <c r="D2434">
        <v>1992</v>
      </c>
      <c r="E2434" t="s">
        <v>35</v>
      </c>
      <c r="F2434" t="s">
        <v>215</v>
      </c>
      <c r="G2434" t="s">
        <v>25</v>
      </c>
    </row>
    <row r="2435" spans="1:7" x14ac:dyDescent="0.25">
      <c r="A2435" t="s">
        <v>77</v>
      </c>
      <c r="B2435" t="s">
        <v>69</v>
      </c>
      <c r="C2435">
        <v>5</v>
      </c>
      <c r="D2435">
        <v>1992</v>
      </c>
      <c r="E2435" t="s">
        <v>35</v>
      </c>
      <c r="F2435" t="s">
        <v>215</v>
      </c>
      <c r="G2435" t="s">
        <v>25</v>
      </c>
    </row>
    <row r="2436" spans="1:7" x14ac:dyDescent="0.25">
      <c r="A2436" t="s">
        <v>71</v>
      </c>
      <c r="B2436" t="s">
        <v>69</v>
      </c>
      <c r="C2436">
        <v>1</v>
      </c>
      <c r="D2436">
        <v>1992</v>
      </c>
      <c r="E2436" t="s">
        <v>35</v>
      </c>
      <c r="F2436" t="s">
        <v>215</v>
      </c>
      <c r="G2436" t="s">
        <v>25</v>
      </c>
    </row>
    <row r="2437" spans="1:7" x14ac:dyDescent="0.25">
      <c r="A2437" t="s">
        <v>78</v>
      </c>
      <c r="B2437" t="s">
        <v>69</v>
      </c>
      <c r="C2437">
        <v>1</v>
      </c>
      <c r="D2437">
        <v>1992</v>
      </c>
      <c r="E2437" t="s">
        <v>35</v>
      </c>
      <c r="F2437" t="s">
        <v>215</v>
      </c>
      <c r="G2437" t="s">
        <v>25</v>
      </c>
    </row>
    <row r="2438" spans="1:7" x14ac:dyDescent="0.25">
      <c r="A2438" t="s">
        <v>75</v>
      </c>
      <c r="B2438" t="s">
        <v>70</v>
      </c>
      <c r="C2438">
        <v>4</v>
      </c>
      <c r="D2438">
        <v>1992</v>
      </c>
      <c r="E2438" t="s">
        <v>35</v>
      </c>
      <c r="F2438" t="s">
        <v>215</v>
      </c>
      <c r="G2438" t="s">
        <v>25</v>
      </c>
    </row>
    <row r="2439" spans="1:7" x14ac:dyDescent="0.25">
      <c r="A2439" t="s">
        <v>49</v>
      </c>
      <c r="B2439" t="s">
        <v>70</v>
      </c>
      <c r="C2439">
        <v>1</v>
      </c>
      <c r="D2439">
        <v>1992</v>
      </c>
      <c r="E2439" t="s">
        <v>35</v>
      </c>
      <c r="F2439" t="s">
        <v>215</v>
      </c>
      <c r="G2439" t="s">
        <v>25</v>
      </c>
    </row>
    <row r="2440" spans="1:7" x14ac:dyDescent="0.25">
      <c r="A2440" t="s">
        <v>17</v>
      </c>
      <c r="B2440" t="s">
        <v>33</v>
      </c>
      <c r="C2440">
        <v>5</v>
      </c>
      <c r="D2440">
        <v>1992</v>
      </c>
      <c r="E2440" t="s">
        <v>35</v>
      </c>
      <c r="F2440" t="s">
        <v>215</v>
      </c>
      <c r="G2440" t="s">
        <v>25</v>
      </c>
    </row>
    <row r="2441" spans="1:7" x14ac:dyDescent="0.25">
      <c r="A2441" t="s">
        <v>55</v>
      </c>
      <c r="B2441" t="s">
        <v>33</v>
      </c>
      <c r="C2441">
        <v>12</v>
      </c>
      <c r="D2441">
        <v>1992</v>
      </c>
      <c r="E2441" t="s">
        <v>35</v>
      </c>
      <c r="F2441" t="s">
        <v>215</v>
      </c>
      <c r="G2441" t="s">
        <v>25</v>
      </c>
    </row>
    <row r="2442" spans="1:7" x14ac:dyDescent="0.25">
      <c r="A2442" t="s">
        <v>76</v>
      </c>
      <c r="B2442" t="s">
        <v>33</v>
      </c>
      <c r="C2442">
        <v>1</v>
      </c>
      <c r="D2442">
        <v>1992</v>
      </c>
      <c r="E2442" t="s">
        <v>35</v>
      </c>
      <c r="F2442" t="s">
        <v>215</v>
      </c>
      <c r="G2442" t="s">
        <v>25</v>
      </c>
    </row>
    <row r="2443" spans="1:7" x14ac:dyDescent="0.25">
      <c r="A2443" t="s">
        <v>29</v>
      </c>
      <c r="B2443" t="s">
        <v>33</v>
      </c>
      <c r="C2443">
        <v>10</v>
      </c>
      <c r="D2443">
        <v>1992</v>
      </c>
      <c r="E2443" t="s">
        <v>35</v>
      </c>
      <c r="F2443" t="s">
        <v>215</v>
      </c>
      <c r="G2443" t="s">
        <v>25</v>
      </c>
    </row>
    <row r="2444" spans="1:7" x14ac:dyDescent="0.25">
      <c r="A2444" t="s">
        <v>78</v>
      </c>
      <c r="B2444" t="s">
        <v>33</v>
      </c>
      <c r="C2444">
        <v>4</v>
      </c>
      <c r="D2444">
        <v>1992</v>
      </c>
      <c r="E2444" t="s">
        <v>35</v>
      </c>
      <c r="F2444" t="s">
        <v>215</v>
      </c>
      <c r="G2444" t="s">
        <v>25</v>
      </c>
    </row>
    <row r="2445" spans="1:7" x14ac:dyDescent="0.25">
      <c r="A2445" t="s">
        <v>37</v>
      </c>
      <c r="B2445" t="s">
        <v>71</v>
      </c>
      <c r="C2445">
        <v>5</v>
      </c>
      <c r="D2445">
        <v>1992</v>
      </c>
      <c r="E2445" t="s">
        <v>35</v>
      </c>
      <c r="F2445" t="s">
        <v>215</v>
      </c>
      <c r="G2445" t="s">
        <v>25</v>
      </c>
    </row>
    <row r="2446" spans="1:7" x14ac:dyDescent="0.25">
      <c r="A2446" t="s">
        <v>17</v>
      </c>
      <c r="B2446" t="s">
        <v>71</v>
      </c>
      <c r="C2446">
        <v>2</v>
      </c>
      <c r="D2446">
        <v>1992</v>
      </c>
      <c r="E2446" t="s">
        <v>35</v>
      </c>
      <c r="F2446" t="s">
        <v>215</v>
      </c>
      <c r="G2446" t="s">
        <v>25</v>
      </c>
    </row>
    <row r="2447" spans="1:7" x14ac:dyDescent="0.25">
      <c r="A2447" t="s">
        <v>43</v>
      </c>
      <c r="B2447" t="s">
        <v>71</v>
      </c>
      <c r="C2447">
        <v>7</v>
      </c>
      <c r="D2447">
        <v>1992</v>
      </c>
      <c r="E2447" t="s">
        <v>35</v>
      </c>
      <c r="F2447" t="s">
        <v>215</v>
      </c>
      <c r="G2447" t="s">
        <v>25</v>
      </c>
    </row>
    <row r="2448" spans="1:7" x14ac:dyDescent="0.25">
      <c r="A2448" t="s">
        <v>49</v>
      </c>
      <c r="B2448" t="s">
        <v>71</v>
      </c>
      <c r="C2448">
        <v>4</v>
      </c>
      <c r="D2448">
        <v>1992</v>
      </c>
      <c r="E2448" t="s">
        <v>35</v>
      </c>
      <c r="F2448" t="s">
        <v>215</v>
      </c>
      <c r="G2448" t="s">
        <v>25</v>
      </c>
    </row>
    <row r="2449" spans="1:7" x14ac:dyDescent="0.25">
      <c r="A2449" t="s">
        <v>52</v>
      </c>
      <c r="B2449" t="s">
        <v>71</v>
      </c>
      <c r="C2449">
        <v>7</v>
      </c>
      <c r="D2449">
        <v>1992</v>
      </c>
      <c r="E2449" t="s">
        <v>35</v>
      </c>
      <c r="F2449" t="s">
        <v>215</v>
      </c>
      <c r="G2449" t="s">
        <v>25</v>
      </c>
    </row>
    <row r="2450" spans="1:7" x14ac:dyDescent="0.25">
      <c r="A2450" t="s">
        <v>53</v>
      </c>
      <c r="B2450" t="s">
        <v>71</v>
      </c>
      <c r="C2450">
        <v>5</v>
      </c>
      <c r="D2450">
        <v>1992</v>
      </c>
      <c r="E2450" t="s">
        <v>35</v>
      </c>
      <c r="F2450" t="s">
        <v>215</v>
      </c>
      <c r="G2450" t="s">
        <v>25</v>
      </c>
    </row>
    <row r="2451" spans="1:7" x14ac:dyDescent="0.25">
      <c r="A2451" t="s">
        <v>55</v>
      </c>
      <c r="B2451" t="s">
        <v>71</v>
      </c>
      <c r="C2451">
        <v>3</v>
      </c>
      <c r="D2451">
        <v>1992</v>
      </c>
      <c r="E2451" t="s">
        <v>35</v>
      </c>
      <c r="F2451" t="s">
        <v>215</v>
      </c>
      <c r="G2451" t="s">
        <v>25</v>
      </c>
    </row>
    <row r="2452" spans="1:7" x14ac:dyDescent="0.25">
      <c r="A2452" t="s">
        <v>76</v>
      </c>
      <c r="B2452" t="s">
        <v>71</v>
      </c>
      <c r="C2452">
        <v>8</v>
      </c>
      <c r="D2452">
        <v>1992</v>
      </c>
      <c r="E2452" t="s">
        <v>35</v>
      </c>
      <c r="F2452" t="s">
        <v>215</v>
      </c>
      <c r="G2452" t="s">
        <v>25</v>
      </c>
    </row>
    <row r="2453" spans="1:7" x14ac:dyDescent="0.25">
      <c r="A2453" t="s">
        <v>56</v>
      </c>
      <c r="B2453" t="s">
        <v>71</v>
      </c>
      <c r="C2453">
        <v>5</v>
      </c>
      <c r="D2453">
        <v>1992</v>
      </c>
      <c r="E2453" t="s">
        <v>35</v>
      </c>
      <c r="F2453" t="s">
        <v>215</v>
      </c>
      <c r="G2453" t="s">
        <v>25</v>
      </c>
    </row>
    <row r="2454" spans="1:7" x14ac:dyDescent="0.25">
      <c r="A2454" t="s">
        <v>77</v>
      </c>
      <c r="B2454" t="s">
        <v>71</v>
      </c>
      <c r="C2454">
        <v>4</v>
      </c>
      <c r="D2454">
        <v>1992</v>
      </c>
      <c r="E2454" t="s">
        <v>35</v>
      </c>
      <c r="F2454" t="s">
        <v>215</v>
      </c>
      <c r="G2454" t="s">
        <v>25</v>
      </c>
    </row>
    <row r="2455" spans="1:7" x14ac:dyDescent="0.25">
      <c r="A2455" t="s">
        <v>69</v>
      </c>
      <c r="B2455" t="s">
        <v>71</v>
      </c>
      <c r="C2455">
        <v>7</v>
      </c>
      <c r="D2455">
        <v>1992</v>
      </c>
      <c r="E2455" t="s">
        <v>35</v>
      </c>
      <c r="F2455" t="s">
        <v>215</v>
      </c>
      <c r="G2455" t="s">
        <v>25</v>
      </c>
    </row>
    <row r="2456" spans="1:7" x14ac:dyDescent="0.25">
      <c r="A2456" t="s">
        <v>33</v>
      </c>
      <c r="B2456" t="s">
        <v>71</v>
      </c>
      <c r="C2456">
        <v>1</v>
      </c>
      <c r="D2456">
        <v>1992</v>
      </c>
      <c r="E2456" t="s">
        <v>35</v>
      </c>
      <c r="F2456" t="s">
        <v>215</v>
      </c>
      <c r="G2456" t="s">
        <v>25</v>
      </c>
    </row>
    <row r="2457" spans="1:7" x14ac:dyDescent="0.25">
      <c r="A2457" t="s">
        <v>78</v>
      </c>
      <c r="B2457" t="s">
        <v>71</v>
      </c>
      <c r="C2457">
        <v>2</v>
      </c>
      <c r="D2457">
        <v>1992</v>
      </c>
      <c r="E2457" t="s">
        <v>35</v>
      </c>
      <c r="F2457" t="s">
        <v>215</v>
      </c>
      <c r="G2457" t="s">
        <v>25</v>
      </c>
    </row>
    <row r="2458" spans="1:7" x14ac:dyDescent="0.25">
      <c r="A2458" t="s">
        <v>37</v>
      </c>
      <c r="B2458" t="s">
        <v>78</v>
      </c>
      <c r="C2458">
        <v>12</v>
      </c>
      <c r="D2458">
        <v>1992</v>
      </c>
      <c r="E2458" t="s">
        <v>35</v>
      </c>
      <c r="F2458" t="s">
        <v>215</v>
      </c>
      <c r="G2458" t="s">
        <v>25</v>
      </c>
    </row>
    <row r="2459" spans="1:7" x14ac:dyDescent="0.25">
      <c r="A2459" t="s">
        <v>17</v>
      </c>
      <c r="B2459" t="s">
        <v>78</v>
      </c>
      <c r="C2459">
        <v>12</v>
      </c>
      <c r="D2459">
        <v>1992</v>
      </c>
      <c r="E2459" t="s">
        <v>35</v>
      </c>
      <c r="F2459" t="s">
        <v>215</v>
      </c>
      <c r="G2459" t="s">
        <v>25</v>
      </c>
    </row>
    <row r="2460" spans="1:7" x14ac:dyDescent="0.25">
      <c r="A2460" t="s">
        <v>43</v>
      </c>
      <c r="B2460" t="s">
        <v>78</v>
      </c>
      <c r="C2460">
        <v>6</v>
      </c>
      <c r="D2460">
        <v>1992</v>
      </c>
      <c r="E2460" t="s">
        <v>35</v>
      </c>
      <c r="F2460" t="s">
        <v>215</v>
      </c>
      <c r="G2460" t="s">
        <v>25</v>
      </c>
    </row>
    <row r="2461" spans="1:7" x14ac:dyDescent="0.25">
      <c r="A2461" t="s">
        <v>75</v>
      </c>
      <c r="B2461" t="s">
        <v>78</v>
      </c>
      <c r="C2461">
        <v>12</v>
      </c>
      <c r="D2461">
        <v>1992</v>
      </c>
      <c r="E2461" t="s">
        <v>35</v>
      </c>
      <c r="F2461" t="s">
        <v>215</v>
      </c>
      <c r="G2461" t="s">
        <v>25</v>
      </c>
    </row>
    <row r="2462" spans="1:7" x14ac:dyDescent="0.25">
      <c r="A2462" t="s">
        <v>48</v>
      </c>
      <c r="B2462" t="s">
        <v>78</v>
      </c>
      <c r="C2462">
        <v>6</v>
      </c>
      <c r="D2462">
        <v>1992</v>
      </c>
      <c r="E2462" t="s">
        <v>35</v>
      </c>
      <c r="F2462" t="s">
        <v>215</v>
      </c>
      <c r="G2462" t="s">
        <v>25</v>
      </c>
    </row>
    <row r="2463" spans="1:7" x14ac:dyDescent="0.25">
      <c r="A2463" t="s">
        <v>49</v>
      </c>
      <c r="B2463" t="s">
        <v>78</v>
      </c>
      <c r="C2463">
        <v>10</v>
      </c>
      <c r="D2463">
        <v>1992</v>
      </c>
      <c r="E2463" t="s">
        <v>35</v>
      </c>
      <c r="F2463" t="s">
        <v>215</v>
      </c>
      <c r="G2463" t="s">
        <v>25</v>
      </c>
    </row>
    <row r="2464" spans="1:7" x14ac:dyDescent="0.25">
      <c r="A2464" t="s">
        <v>52</v>
      </c>
      <c r="B2464" t="s">
        <v>78</v>
      </c>
      <c r="C2464">
        <v>12</v>
      </c>
      <c r="D2464">
        <v>1992</v>
      </c>
      <c r="E2464" t="s">
        <v>35</v>
      </c>
      <c r="F2464" t="s">
        <v>215</v>
      </c>
      <c r="G2464" t="s">
        <v>25</v>
      </c>
    </row>
    <row r="2465" spans="1:7" x14ac:dyDescent="0.25">
      <c r="A2465" t="s">
        <v>55</v>
      </c>
      <c r="B2465" t="s">
        <v>78</v>
      </c>
      <c r="C2465">
        <v>4</v>
      </c>
      <c r="D2465">
        <v>1992</v>
      </c>
      <c r="E2465" t="s">
        <v>35</v>
      </c>
      <c r="F2465" t="s">
        <v>215</v>
      </c>
      <c r="G2465" t="s">
        <v>25</v>
      </c>
    </row>
    <row r="2466" spans="1:7" x14ac:dyDescent="0.25">
      <c r="A2466" t="s">
        <v>76</v>
      </c>
      <c r="B2466" t="s">
        <v>78</v>
      </c>
      <c r="C2466">
        <v>7</v>
      </c>
      <c r="D2466">
        <v>1992</v>
      </c>
      <c r="E2466" t="s">
        <v>35</v>
      </c>
      <c r="F2466" t="s">
        <v>215</v>
      </c>
      <c r="G2466" t="s">
        <v>25</v>
      </c>
    </row>
    <row r="2467" spans="1:7" x14ac:dyDescent="0.25">
      <c r="A2467" t="s">
        <v>56</v>
      </c>
      <c r="B2467" t="s">
        <v>78</v>
      </c>
      <c r="C2467">
        <v>2</v>
      </c>
      <c r="D2467">
        <v>1992</v>
      </c>
      <c r="E2467" t="s">
        <v>35</v>
      </c>
      <c r="F2467" t="s">
        <v>215</v>
      </c>
      <c r="G2467" t="s">
        <v>25</v>
      </c>
    </row>
    <row r="2468" spans="1:7" x14ac:dyDescent="0.25">
      <c r="A2468" t="s">
        <v>29</v>
      </c>
      <c r="B2468" t="s">
        <v>78</v>
      </c>
      <c r="C2468">
        <v>8</v>
      </c>
      <c r="D2468">
        <v>1992</v>
      </c>
      <c r="E2468" t="s">
        <v>35</v>
      </c>
      <c r="F2468" t="s">
        <v>215</v>
      </c>
      <c r="G2468" t="s">
        <v>25</v>
      </c>
    </row>
    <row r="2469" spans="1:7" x14ac:dyDescent="0.25">
      <c r="A2469" t="s">
        <v>61</v>
      </c>
      <c r="B2469" t="s">
        <v>78</v>
      </c>
      <c r="C2469">
        <v>6</v>
      </c>
      <c r="D2469">
        <v>1992</v>
      </c>
      <c r="E2469" t="s">
        <v>35</v>
      </c>
      <c r="F2469" t="s">
        <v>215</v>
      </c>
      <c r="G2469" t="s">
        <v>25</v>
      </c>
    </row>
    <row r="2470" spans="1:7" x14ac:dyDescent="0.25">
      <c r="A2470" t="s">
        <v>69</v>
      </c>
      <c r="B2470" t="s">
        <v>78</v>
      </c>
      <c r="C2470">
        <v>5</v>
      </c>
      <c r="D2470">
        <v>1992</v>
      </c>
      <c r="E2470" t="s">
        <v>35</v>
      </c>
      <c r="F2470" t="s">
        <v>215</v>
      </c>
      <c r="G2470" t="s">
        <v>25</v>
      </c>
    </row>
    <row r="2471" spans="1:7" x14ac:dyDescent="0.25">
      <c r="A2471" t="s">
        <v>70</v>
      </c>
      <c r="B2471" t="s">
        <v>78</v>
      </c>
      <c r="C2471">
        <v>5</v>
      </c>
      <c r="D2471">
        <v>1992</v>
      </c>
      <c r="E2471" t="s">
        <v>35</v>
      </c>
      <c r="F2471" t="s">
        <v>215</v>
      </c>
      <c r="G2471" t="s">
        <v>25</v>
      </c>
    </row>
    <row r="2472" spans="1:7" x14ac:dyDescent="0.25">
      <c r="A2472" t="s">
        <v>33</v>
      </c>
      <c r="B2472" t="s">
        <v>78</v>
      </c>
      <c r="C2472">
        <v>8</v>
      </c>
      <c r="D2472">
        <v>1992</v>
      </c>
      <c r="E2472" t="s">
        <v>35</v>
      </c>
      <c r="F2472" t="s">
        <v>215</v>
      </c>
      <c r="G2472" t="s">
        <v>25</v>
      </c>
    </row>
    <row r="2473" spans="1:7" x14ac:dyDescent="0.25">
      <c r="A2473" t="s">
        <v>71</v>
      </c>
      <c r="B2473" t="s">
        <v>78</v>
      </c>
      <c r="C2473">
        <v>7</v>
      </c>
      <c r="D2473">
        <v>1992</v>
      </c>
      <c r="E2473" t="s">
        <v>35</v>
      </c>
      <c r="F2473" t="s">
        <v>215</v>
      </c>
      <c r="G2473" t="s">
        <v>25</v>
      </c>
    </row>
    <row r="2474" spans="1:7" x14ac:dyDescent="0.25">
      <c r="A2474" t="s">
        <v>17</v>
      </c>
      <c r="B2474" t="s">
        <v>37</v>
      </c>
      <c r="C2474">
        <v>3</v>
      </c>
      <c r="D2474">
        <v>1993</v>
      </c>
      <c r="E2474" t="s">
        <v>35</v>
      </c>
      <c r="F2474" t="s">
        <v>216</v>
      </c>
      <c r="G2474" t="s">
        <v>25</v>
      </c>
    </row>
    <row r="2475" spans="1:7" x14ac:dyDescent="0.25">
      <c r="A2475" t="s">
        <v>49</v>
      </c>
      <c r="B2475" t="s">
        <v>37</v>
      </c>
      <c r="C2475">
        <v>3</v>
      </c>
      <c r="D2475">
        <v>1993</v>
      </c>
      <c r="E2475" t="s">
        <v>35</v>
      </c>
      <c r="F2475" t="s">
        <v>216</v>
      </c>
      <c r="G2475" t="s">
        <v>25</v>
      </c>
    </row>
    <row r="2476" spans="1:7" x14ac:dyDescent="0.25">
      <c r="A2476" t="s">
        <v>53</v>
      </c>
      <c r="B2476" t="s">
        <v>37</v>
      </c>
      <c r="C2476">
        <v>1</v>
      </c>
      <c r="D2476">
        <v>1993</v>
      </c>
      <c r="E2476" t="s">
        <v>35</v>
      </c>
      <c r="F2476" t="s">
        <v>216</v>
      </c>
      <c r="G2476" t="s">
        <v>25</v>
      </c>
    </row>
    <row r="2477" spans="1:7" x14ac:dyDescent="0.25">
      <c r="A2477" t="s">
        <v>76</v>
      </c>
      <c r="B2477" t="s">
        <v>37</v>
      </c>
      <c r="C2477">
        <v>6</v>
      </c>
      <c r="D2477">
        <v>1993</v>
      </c>
      <c r="E2477" t="s">
        <v>35</v>
      </c>
      <c r="F2477" t="s">
        <v>216</v>
      </c>
      <c r="G2477" t="s">
        <v>25</v>
      </c>
    </row>
    <row r="2478" spans="1:7" x14ac:dyDescent="0.25">
      <c r="A2478" t="s">
        <v>78</v>
      </c>
      <c r="B2478" t="s">
        <v>37</v>
      </c>
      <c r="C2478">
        <v>3</v>
      </c>
      <c r="D2478">
        <v>1993</v>
      </c>
      <c r="E2478" t="s">
        <v>35</v>
      </c>
      <c r="F2478" t="s">
        <v>216</v>
      </c>
      <c r="G2478" t="s">
        <v>25</v>
      </c>
    </row>
    <row r="2479" spans="1:7" x14ac:dyDescent="0.25">
      <c r="A2479" t="s">
        <v>52</v>
      </c>
      <c r="B2479" t="s">
        <v>17</v>
      </c>
      <c r="C2479">
        <v>3</v>
      </c>
      <c r="D2479">
        <v>1993</v>
      </c>
      <c r="E2479" t="s">
        <v>35</v>
      </c>
      <c r="F2479" t="s">
        <v>216</v>
      </c>
      <c r="G2479" t="s">
        <v>25</v>
      </c>
    </row>
    <row r="2480" spans="1:7" x14ac:dyDescent="0.25">
      <c r="A2480" t="s">
        <v>17</v>
      </c>
      <c r="B2480" t="s">
        <v>41</v>
      </c>
      <c r="C2480">
        <v>1</v>
      </c>
      <c r="D2480">
        <v>1993</v>
      </c>
      <c r="E2480" t="s">
        <v>35</v>
      </c>
      <c r="F2480" t="s">
        <v>216</v>
      </c>
      <c r="G2480" t="s">
        <v>25</v>
      </c>
    </row>
    <row r="2481" spans="1:7" x14ac:dyDescent="0.25">
      <c r="A2481" t="s">
        <v>49</v>
      </c>
      <c r="B2481" t="s">
        <v>41</v>
      </c>
      <c r="C2481">
        <v>4</v>
      </c>
      <c r="D2481">
        <v>1993</v>
      </c>
      <c r="E2481" t="s">
        <v>35</v>
      </c>
      <c r="F2481" t="s">
        <v>216</v>
      </c>
      <c r="G2481" t="s">
        <v>25</v>
      </c>
    </row>
    <row r="2482" spans="1:7" x14ac:dyDescent="0.25">
      <c r="A2482" t="s">
        <v>76</v>
      </c>
      <c r="B2482" t="s">
        <v>41</v>
      </c>
      <c r="C2482">
        <v>3</v>
      </c>
      <c r="D2482">
        <v>1993</v>
      </c>
      <c r="E2482" t="s">
        <v>35</v>
      </c>
      <c r="F2482" t="s">
        <v>216</v>
      </c>
      <c r="G2482" t="s">
        <v>25</v>
      </c>
    </row>
    <row r="2483" spans="1:7" x14ac:dyDescent="0.25">
      <c r="A2483" t="s">
        <v>29</v>
      </c>
      <c r="B2483" t="s">
        <v>41</v>
      </c>
      <c r="C2483">
        <v>3</v>
      </c>
      <c r="D2483">
        <v>1993</v>
      </c>
      <c r="E2483" t="s">
        <v>35</v>
      </c>
      <c r="F2483" t="s">
        <v>216</v>
      </c>
      <c r="G2483" t="s">
        <v>25</v>
      </c>
    </row>
    <row r="2484" spans="1:7" x14ac:dyDescent="0.25">
      <c r="A2484" t="s">
        <v>61</v>
      </c>
      <c r="B2484" t="s">
        <v>41</v>
      </c>
      <c r="C2484">
        <v>4</v>
      </c>
      <c r="D2484">
        <v>1993</v>
      </c>
      <c r="E2484" t="s">
        <v>35</v>
      </c>
      <c r="F2484" t="s">
        <v>216</v>
      </c>
      <c r="G2484" t="s">
        <v>25</v>
      </c>
    </row>
    <row r="2485" spans="1:7" x14ac:dyDescent="0.25">
      <c r="A2485" t="s">
        <v>17</v>
      </c>
      <c r="B2485" t="s">
        <v>42</v>
      </c>
      <c r="C2485">
        <v>4</v>
      </c>
      <c r="D2485">
        <v>1993</v>
      </c>
      <c r="E2485" t="s">
        <v>35</v>
      </c>
      <c r="F2485" t="s">
        <v>216</v>
      </c>
      <c r="G2485" t="s">
        <v>25</v>
      </c>
    </row>
    <row r="2486" spans="1:7" x14ac:dyDescent="0.25">
      <c r="A2486" t="s">
        <v>56</v>
      </c>
      <c r="B2486" t="s">
        <v>42</v>
      </c>
      <c r="C2486">
        <v>6</v>
      </c>
      <c r="D2486">
        <v>1993</v>
      </c>
      <c r="E2486" t="s">
        <v>35</v>
      </c>
      <c r="F2486" t="s">
        <v>216</v>
      </c>
      <c r="G2486" t="s">
        <v>25</v>
      </c>
    </row>
    <row r="2487" spans="1:7" x14ac:dyDescent="0.25">
      <c r="A2487" t="s">
        <v>77</v>
      </c>
      <c r="B2487" t="s">
        <v>42</v>
      </c>
      <c r="C2487">
        <v>4</v>
      </c>
      <c r="D2487">
        <v>1993</v>
      </c>
      <c r="E2487" t="s">
        <v>35</v>
      </c>
      <c r="F2487" t="s">
        <v>216</v>
      </c>
      <c r="G2487" t="s">
        <v>25</v>
      </c>
    </row>
    <row r="2488" spans="1:7" x14ac:dyDescent="0.25">
      <c r="A2488" t="s">
        <v>69</v>
      </c>
      <c r="B2488" t="s">
        <v>42</v>
      </c>
      <c r="C2488">
        <v>1</v>
      </c>
      <c r="D2488">
        <v>1993</v>
      </c>
      <c r="E2488" t="s">
        <v>35</v>
      </c>
      <c r="F2488" t="s">
        <v>216</v>
      </c>
      <c r="G2488" t="s">
        <v>25</v>
      </c>
    </row>
    <row r="2489" spans="1:7" x14ac:dyDescent="0.25">
      <c r="A2489" t="s">
        <v>33</v>
      </c>
      <c r="B2489" t="s">
        <v>42</v>
      </c>
      <c r="C2489">
        <v>3</v>
      </c>
      <c r="D2489">
        <v>1993</v>
      </c>
      <c r="E2489" t="s">
        <v>35</v>
      </c>
      <c r="F2489" t="s">
        <v>216</v>
      </c>
      <c r="G2489" t="s">
        <v>25</v>
      </c>
    </row>
    <row r="2490" spans="1:7" x14ac:dyDescent="0.25">
      <c r="A2490" t="s">
        <v>78</v>
      </c>
      <c r="B2490" t="s">
        <v>42</v>
      </c>
      <c r="C2490">
        <v>8</v>
      </c>
      <c r="D2490">
        <v>1993</v>
      </c>
      <c r="E2490" t="s">
        <v>35</v>
      </c>
      <c r="F2490" t="s">
        <v>216</v>
      </c>
      <c r="G2490" t="s">
        <v>25</v>
      </c>
    </row>
    <row r="2491" spans="1:7" x14ac:dyDescent="0.25">
      <c r="A2491" t="s">
        <v>75</v>
      </c>
      <c r="B2491" t="s">
        <v>43</v>
      </c>
      <c r="C2491">
        <v>2</v>
      </c>
      <c r="D2491">
        <v>1993</v>
      </c>
      <c r="E2491" t="s">
        <v>35</v>
      </c>
      <c r="F2491" t="s">
        <v>216</v>
      </c>
      <c r="G2491" t="s">
        <v>25</v>
      </c>
    </row>
    <row r="2492" spans="1:7" x14ac:dyDescent="0.25">
      <c r="A2492" t="s">
        <v>53</v>
      </c>
      <c r="B2492" t="s">
        <v>43</v>
      </c>
      <c r="C2492">
        <v>10</v>
      </c>
      <c r="D2492">
        <v>1993</v>
      </c>
      <c r="E2492" t="s">
        <v>35</v>
      </c>
      <c r="F2492" t="s">
        <v>216</v>
      </c>
      <c r="G2492" t="s">
        <v>25</v>
      </c>
    </row>
    <row r="2493" spans="1:7" x14ac:dyDescent="0.25">
      <c r="A2493" t="s">
        <v>78</v>
      </c>
      <c r="B2493" t="s">
        <v>43</v>
      </c>
      <c r="C2493">
        <v>5</v>
      </c>
      <c r="D2493">
        <v>1993</v>
      </c>
      <c r="E2493" t="s">
        <v>35</v>
      </c>
      <c r="F2493" t="s">
        <v>216</v>
      </c>
      <c r="G2493" t="s">
        <v>25</v>
      </c>
    </row>
    <row r="2494" spans="1:7" x14ac:dyDescent="0.25">
      <c r="A2494" t="s">
        <v>70</v>
      </c>
      <c r="B2494" t="s">
        <v>75</v>
      </c>
      <c r="C2494">
        <v>1</v>
      </c>
      <c r="D2494">
        <v>1993</v>
      </c>
      <c r="E2494" t="s">
        <v>35</v>
      </c>
      <c r="F2494" t="s">
        <v>216</v>
      </c>
      <c r="G2494" t="s">
        <v>25</v>
      </c>
    </row>
    <row r="2495" spans="1:7" x14ac:dyDescent="0.25">
      <c r="A2495" t="s">
        <v>53</v>
      </c>
      <c r="B2495" t="s">
        <v>48</v>
      </c>
      <c r="C2495">
        <v>8</v>
      </c>
      <c r="D2495">
        <v>1993</v>
      </c>
      <c r="E2495" t="s">
        <v>35</v>
      </c>
      <c r="F2495" t="s">
        <v>216</v>
      </c>
      <c r="G2495" t="s">
        <v>25</v>
      </c>
    </row>
    <row r="2496" spans="1:7" x14ac:dyDescent="0.25">
      <c r="A2496" t="s">
        <v>55</v>
      </c>
      <c r="B2496" t="s">
        <v>48</v>
      </c>
      <c r="C2496">
        <v>5</v>
      </c>
      <c r="D2496">
        <v>1993</v>
      </c>
      <c r="E2496" t="s">
        <v>35</v>
      </c>
      <c r="F2496" t="s">
        <v>216</v>
      </c>
      <c r="G2496" t="s">
        <v>25</v>
      </c>
    </row>
    <row r="2497" spans="1:7" x14ac:dyDescent="0.25">
      <c r="A2497" t="s">
        <v>61</v>
      </c>
      <c r="B2497" t="s">
        <v>48</v>
      </c>
      <c r="C2497">
        <v>2</v>
      </c>
      <c r="D2497">
        <v>1993</v>
      </c>
      <c r="E2497" t="s">
        <v>35</v>
      </c>
      <c r="F2497" t="s">
        <v>216</v>
      </c>
      <c r="G2497" t="s">
        <v>25</v>
      </c>
    </row>
    <row r="2498" spans="1:7" x14ac:dyDescent="0.25">
      <c r="A2498" t="s">
        <v>37</v>
      </c>
      <c r="B2498" t="s">
        <v>49</v>
      </c>
      <c r="C2498">
        <v>7</v>
      </c>
      <c r="D2498">
        <v>1993</v>
      </c>
      <c r="E2498" t="s">
        <v>35</v>
      </c>
      <c r="F2498" t="s">
        <v>216</v>
      </c>
      <c r="G2498" t="s">
        <v>25</v>
      </c>
    </row>
    <row r="2499" spans="1:7" x14ac:dyDescent="0.25">
      <c r="A2499" t="s">
        <v>42</v>
      </c>
      <c r="B2499" t="s">
        <v>49</v>
      </c>
      <c r="C2499">
        <v>8</v>
      </c>
      <c r="D2499">
        <v>1993</v>
      </c>
      <c r="E2499" t="s">
        <v>35</v>
      </c>
      <c r="F2499" t="s">
        <v>216</v>
      </c>
      <c r="G2499" t="s">
        <v>25</v>
      </c>
    </row>
    <row r="2500" spans="1:7" x14ac:dyDescent="0.25">
      <c r="A2500" t="s">
        <v>43</v>
      </c>
      <c r="B2500" t="s">
        <v>49</v>
      </c>
      <c r="C2500">
        <v>10</v>
      </c>
      <c r="D2500">
        <v>1993</v>
      </c>
      <c r="E2500" t="s">
        <v>35</v>
      </c>
      <c r="F2500" t="s">
        <v>216</v>
      </c>
      <c r="G2500" t="s">
        <v>25</v>
      </c>
    </row>
    <row r="2501" spans="1:7" x14ac:dyDescent="0.25">
      <c r="A2501" t="s">
        <v>75</v>
      </c>
      <c r="B2501" t="s">
        <v>49</v>
      </c>
      <c r="C2501">
        <v>12</v>
      </c>
      <c r="D2501">
        <v>1993</v>
      </c>
      <c r="E2501" t="s">
        <v>35</v>
      </c>
      <c r="F2501" t="s">
        <v>216</v>
      </c>
      <c r="G2501" t="s">
        <v>25</v>
      </c>
    </row>
    <row r="2502" spans="1:7" x14ac:dyDescent="0.25">
      <c r="A2502" t="s">
        <v>48</v>
      </c>
      <c r="B2502" t="s">
        <v>49</v>
      </c>
      <c r="C2502">
        <v>1</v>
      </c>
      <c r="D2502">
        <v>1993</v>
      </c>
      <c r="E2502" t="s">
        <v>35</v>
      </c>
      <c r="F2502" t="s">
        <v>216</v>
      </c>
      <c r="G2502" t="s">
        <v>25</v>
      </c>
    </row>
    <row r="2503" spans="1:7" x14ac:dyDescent="0.25">
      <c r="A2503" t="s">
        <v>53</v>
      </c>
      <c r="B2503" t="s">
        <v>49</v>
      </c>
      <c r="C2503">
        <v>3</v>
      </c>
      <c r="D2503">
        <v>1993</v>
      </c>
      <c r="E2503" t="s">
        <v>35</v>
      </c>
      <c r="F2503" t="s">
        <v>216</v>
      </c>
      <c r="G2503" t="s">
        <v>25</v>
      </c>
    </row>
    <row r="2504" spans="1:7" x14ac:dyDescent="0.25">
      <c r="A2504" t="s">
        <v>55</v>
      </c>
      <c r="B2504" t="s">
        <v>49</v>
      </c>
      <c r="C2504">
        <v>8</v>
      </c>
      <c r="D2504">
        <v>1993</v>
      </c>
      <c r="E2504" t="s">
        <v>35</v>
      </c>
      <c r="F2504" t="s">
        <v>216</v>
      </c>
      <c r="G2504" t="s">
        <v>25</v>
      </c>
    </row>
    <row r="2505" spans="1:7" x14ac:dyDescent="0.25">
      <c r="A2505" t="s">
        <v>76</v>
      </c>
      <c r="B2505" t="s">
        <v>49</v>
      </c>
      <c r="C2505">
        <v>10</v>
      </c>
      <c r="D2505">
        <v>1993</v>
      </c>
      <c r="E2505" t="s">
        <v>35</v>
      </c>
      <c r="F2505" t="s">
        <v>216</v>
      </c>
      <c r="G2505" t="s">
        <v>25</v>
      </c>
    </row>
    <row r="2506" spans="1:7" x14ac:dyDescent="0.25">
      <c r="A2506" t="s">
        <v>56</v>
      </c>
      <c r="B2506" t="s">
        <v>49</v>
      </c>
      <c r="C2506">
        <v>8</v>
      </c>
      <c r="D2506">
        <v>1993</v>
      </c>
      <c r="E2506" t="s">
        <v>35</v>
      </c>
      <c r="F2506" t="s">
        <v>216</v>
      </c>
      <c r="G2506" t="s">
        <v>25</v>
      </c>
    </row>
    <row r="2507" spans="1:7" x14ac:dyDescent="0.25">
      <c r="A2507" t="s">
        <v>77</v>
      </c>
      <c r="B2507" t="s">
        <v>49</v>
      </c>
      <c r="C2507">
        <v>6</v>
      </c>
      <c r="D2507">
        <v>1993</v>
      </c>
      <c r="E2507" t="s">
        <v>35</v>
      </c>
      <c r="F2507" t="s">
        <v>216</v>
      </c>
      <c r="G2507" t="s">
        <v>25</v>
      </c>
    </row>
    <row r="2508" spans="1:7" x14ac:dyDescent="0.25">
      <c r="A2508" t="s">
        <v>32</v>
      </c>
      <c r="B2508" t="s">
        <v>49</v>
      </c>
      <c r="C2508">
        <v>4</v>
      </c>
      <c r="D2508">
        <v>1993</v>
      </c>
      <c r="E2508" t="s">
        <v>35</v>
      </c>
      <c r="F2508" t="s">
        <v>216</v>
      </c>
      <c r="G2508" t="s">
        <v>25</v>
      </c>
    </row>
    <row r="2509" spans="1:7" x14ac:dyDescent="0.25">
      <c r="A2509" t="s">
        <v>70</v>
      </c>
      <c r="B2509" t="s">
        <v>49</v>
      </c>
      <c r="C2509">
        <v>8</v>
      </c>
      <c r="D2509">
        <v>1993</v>
      </c>
      <c r="E2509" t="s">
        <v>35</v>
      </c>
      <c r="F2509" t="s">
        <v>216</v>
      </c>
      <c r="G2509" t="s">
        <v>25</v>
      </c>
    </row>
    <row r="2510" spans="1:7" x14ac:dyDescent="0.25">
      <c r="A2510" t="s">
        <v>33</v>
      </c>
      <c r="B2510" t="s">
        <v>49</v>
      </c>
      <c r="C2510">
        <v>4</v>
      </c>
      <c r="D2510">
        <v>1993</v>
      </c>
      <c r="E2510" t="s">
        <v>35</v>
      </c>
      <c r="F2510" t="s">
        <v>216</v>
      </c>
      <c r="G2510" t="s">
        <v>25</v>
      </c>
    </row>
    <row r="2511" spans="1:7" x14ac:dyDescent="0.25">
      <c r="A2511" t="s">
        <v>71</v>
      </c>
      <c r="B2511" t="s">
        <v>49</v>
      </c>
      <c r="C2511">
        <v>3</v>
      </c>
      <c r="D2511">
        <v>1993</v>
      </c>
      <c r="E2511" t="s">
        <v>35</v>
      </c>
      <c r="F2511" t="s">
        <v>216</v>
      </c>
      <c r="G2511" t="s">
        <v>25</v>
      </c>
    </row>
    <row r="2512" spans="1:7" x14ac:dyDescent="0.25">
      <c r="A2512" t="s">
        <v>78</v>
      </c>
      <c r="B2512" t="s">
        <v>49</v>
      </c>
      <c r="C2512">
        <v>4</v>
      </c>
      <c r="D2512">
        <v>1993</v>
      </c>
      <c r="E2512" t="s">
        <v>35</v>
      </c>
      <c r="F2512" t="s">
        <v>216</v>
      </c>
      <c r="G2512" t="s">
        <v>25</v>
      </c>
    </row>
    <row r="2513" spans="1:7" x14ac:dyDescent="0.25">
      <c r="A2513" t="s">
        <v>75</v>
      </c>
      <c r="B2513" t="s">
        <v>52</v>
      </c>
      <c r="C2513">
        <v>3</v>
      </c>
      <c r="D2513">
        <v>1993</v>
      </c>
      <c r="E2513" t="s">
        <v>35</v>
      </c>
      <c r="F2513" t="s">
        <v>216</v>
      </c>
      <c r="G2513" t="s">
        <v>25</v>
      </c>
    </row>
    <row r="2514" spans="1:7" x14ac:dyDescent="0.25">
      <c r="A2514" t="s">
        <v>76</v>
      </c>
      <c r="B2514" t="s">
        <v>52</v>
      </c>
      <c r="C2514">
        <v>4</v>
      </c>
      <c r="D2514">
        <v>1993</v>
      </c>
      <c r="E2514" t="s">
        <v>35</v>
      </c>
      <c r="F2514" t="s">
        <v>216</v>
      </c>
      <c r="G2514" t="s">
        <v>25</v>
      </c>
    </row>
    <row r="2515" spans="1:7" x14ac:dyDescent="0.25">
      <c r="A2515" t="s">
        <v>29</v>
      </c>
      <c r="B2515" t="s">
        <v>52</v>
      </c>
      <c r="C2515">
        <v>8</v>
      </c>
      <c r="D2515">
        <v>1993</v>
      </c>
      <c r="E2515" t="s">
        <v>35</v>
      </c>
      <c r="F2515" t="s">
        <v>216</v>
      </c>
      <c r="G2515" t="s">
        <v>25</v>
      </c>
    </row>
    <row r="2516" spans="1:7" x14ac:dyDescent="0.25">
      <c r="A2516" t="s">
        <v>33</v>
      </c>
      <c r="B2516" t="s">
        <v>52</v>
      </c>
      <c r="C2516">
        <v>2</v>
      </c>
      <c r="D2516">
        <v>1993</v>
      </c>
      <c r="E2516" t="s">
        <v>35</v>
      </c>
      <c r="F2516" t="s">
        <v>216</v>
      </c>
      <c r="G2516" t="s">
        <v>25</v>
      </c>
    </row>
    <row r="2517" spans="1:7" x14ac:dyDescent="0.25">
      <c r="A2517" t="s">
        <v>71</v>
      </c>
      <c r="B2517" t="s">
        <v>52</v>
      </c>
      <c r="C2517">
        <v>1</v>
      </c>
      <c r="D2517">
        <v>1993</v>
      </c>
      <c r="E2517" t="s">
        <v>35</v>
      </c>
      <c r="F2517" t="s">
        <v>216</v>
      </c>
      <c r="G2517" t="s">
        <v>25</v>
      </c>
    </row>
    <row r="2518" spans="1:7" x14ac:dyDescent="0.25">
      <c r="A2518" t="s">
        <v>43</v>
      </c>
      <c r="B2518" t="s">
        <v>53</v>
      </c>
      <c r="C2518">
        <v>12</v>
      </c>
      <c r="D2518">
        <v>1993</v>
      </c>
      <c r="E2518" t="s">
        <v>35</v>
      </c>
      <c r="F2518" t="s">
        <v>216</v>
      </c>
      <c r="G2518" t="s">
        <v>25</v>
      </c>
    </row>
    <row r="2519" spans="1:7" x14ac:dyDescent="0.25">
      <c r="A2519" t="s">
        <v>48</v>
      </c>
      <c r="B2519" t="s">
        <v>53</v>
      </c>
      <c r="C2519">
        <v>6</v>
      </c>
      <c r="D2519">
        <v>1993</v>
      </c>
      <c r="E2519" t="s">
        <v>35</v>
      </c>
      <c r="F2519" t="s">
        <v>216</v>
      </c>
      <c r="G2519" t="s">
        <v>25</v>
      </c>
    </row>
    <row r="2520" spans="1:7" x14ac:dyDescent="0.25">
      <c r="A2520" t="s">
        <v>49</v>
      </c>
      <c r="B2520" t="s">
        <v>53</v>
      </c>
      <c r="C2520">
        <v>7</v>
      </c>
      <c r="D2520">
        <v>1993</v>
      </c>
      <c r="E2520" t="s">
        <v>35</v>
      </c>
      <c r="F2520" t="s">
        <v>216</v>
      </c>
      <c r="G2520" t="s">
        <v>25</v>
      </c>
    </row>
    <row r="2521" spans="1:7" x14ac:dyDescent="0.25">
      <c r="A2521" t="s">
        <v>52</v>
      </c>
      <c r="B2521" t="s">
        <v>53</v>
      </c>
      <c r="C2521">
        <v>2</v>
      </c>
      <c r="D2521">
        <v>1993</v>
      </c>
      <c r="E2521" t="s">
        <v>35</v>
      </c>
      <c r="F2521" t="s">
        <v>216</v>
      </c>
      <c r="G2521" t="s">
        <v>25</v>
      </c>
    </row>
    <row r="2522" spans="1:7" x14ac:dyDescent="0.25">
      <c r="A2522" t="s">
        <v>56</v>
      </c>
      <c r="B2522" t="s">
        <v>53</v>
      </c>
      <c r="C2522">
        <v>7</v>
      </c>
      <c r="D2522">
        <v>1993</v>
      </c>
      <c r="E2522" t="s">
        <v>35</v>
      </c>
      <c r="F2522" t="s">
        <v>216</v>
      </c>
      <c r="G2522" t="s">
        <v>25</v>
      </c>
    </row>
    <row r="2523" spans="1:7" x14ac:dyDescent="0.25">
      <c r="A2523" t="s">
        <v>29</v>
      </c>
      <c r="B2523" t="s">
        <v>53</v>
      </c>
      <c r="C2523">
        <v>2</v>
      </c>
      <c r="D2523">
        <v>1993</v>
      </c>
      <c r="E2523" t="s">
        <v>35</v>
      </c>
      <c r="F2523" t="s">
        <v>216</v>
      </c>
      <c r="G2523" t="s">
        <v>25</v>
      </c>
    </row>
    <row r="2524" spans="1:7" x14ac:dyDescent="0.25">
      <c r="A2524" t="s">
        <v>61</v>
      </c>
      <c r="B2524" t="s">
        <v>53</v>
      </c>
      <c r="C2524">
        <v>6</v>
      </c>
      <c r="D2524">
        <v>1993</v>
      </c>
      <c r="E2524" t="s">
        <v>35</v>
      </c>
      <c r="F2524" t="s">
        <v>216</v>
      </c>
      <c r="G2524" t="s">
        <v>25</v>
      </c>
    </row>
    <row r="2525" spans="1:7" x14ac:dyDescent="0.25">
      <c r="A2525" t="s">
        <v>77</v>
      </c>
      <c r="B2525" t="s">
        <v>53</v>
      </c>
      <c r="C2525">
        <v>7</v>
      </c>
      <c r="D2525">
        <v>1993</v>
      </c>
      <c r="E2525" t="s">
        <v>35</v>
      </c>
      <c r="F2525" t="s">
        <v>216</v>
      </c>
      <c r="G2525" t="s">
        <v>25</v>
      </c>
    </row>
    <row r="2526" spans="1:7" x14ac:dyDescent="0.25">
      <c r="A2526" t="s">
        <v>69</v>
      </c>
      <c r="B2526" t="s">
        <v>53</v>
      </c>
      <c r="C2526">
        <v>8</v>
      </c>
      <c r="D2526">
        <v>1993</v>
      </c>
      <c r="E2526" t="s">
        <v>35</v>
      </c>
      <c r="F2526" t="s">
        <v>216</v>
      </c>
      <c r="G2526" t="s">
        <v>25</v>
      </c>
    </row>
    <row r="2527" spans="1:7" x14ac:dyDescent="0.25">
      <c r="A2527" t="s">
        <v>71</v>
      </c>
      <c r="B2527" t="s">
        <v>53</v>
      </c>
      <c r="C2527">
        <v>5</v>
      </c>
      <c r="D2527">
        <v>1993</v>
      </c>
      <c r="E2527" t="s">
        <v>35</v>
      </c>
      <c r="F2527" t="s">
        <v>216</v>
      </c>
      <c r="G2527" t="s">
        <v>25</v>
      </c>
    </row>
    <row r="2528" spans="1:7" x14ac:dyDescent="0.25">
      <c r="A2528" t="s">
        <v>37</v>
      </c>
      <c r="B2528" t="s">
        <v>55</v>
      </c>
      <c r="C2528">
        <v>1</v>
      </c>
      <c r="D2528">
        <v>1993</v>
      </c>
      <c r="E2528" t="s">
        <v>35</v>
      </c>
      <c r="F2528" t="s">
        <v>216</v>
      </c>
      <c r="G2528" t="s">
        <v>25</v>
      </c>
    </row>
    <row r="2529" spans="1:7" x14ac:dyDescent="0.25">
      <c r="A2529" t="s">
        <v>42</v>
      </c>
      <c r="B2529" t="s">
        <v>55</v>
      </c>
      <c r="C2529">
        <v>5</v>
      </c>
      <c r="D2529">
        <v>1993</v>
      </c>
      <c r="E2529" t="s">
        <v>35</v>
      </c>
      <c r="F2529" t="s">
        <v>216</v>
      </c>
      <c r="G2529" t="s">
        <v>25</v>
      </c>
    </row>
    <row r="2530" spans="1:7" x14ac:dyDescent="0.25">
      <c r="A2530" t="s">
        <v>43</v>
      </c>
      <c r="B2530" t="s">
        <v>55</v>
      </c>
      <c r="C2530">
        <v>2</v>
      </c>
      <c r="D2530">
        <v>1993</v>
      </c>
      <c r="E2530" t="s">
        <v>35</v>
      </c>
      <c r="F2530" t="s">
        <v>216</v>
      </c>
      <c r="G2530" t="s">
        <v>25</v>
      </c>
    </row>
    <row r="2531" spans="1:7" x14ac:dyDescent="0.25">
      <c r="A2531" t="s">
        <v>75</v>
      </c>
      <c r="B2531" t="s">
        <v>55</v>
      </c>
      <c r="C2531">
        <v>4</v>
      </c>
      <c r="D2531">
        <v>1993</v>
      </c>
      <c r="E2531" t="s">
        <v>35</v>
      </c>
      <c r="F2531" t="s">
        <v>216</v>
      </c>
      <c r="G2531" t="s">
        <v>25</v>
      </c>
    </row>
    <row r="2532" spans="1:7" x14ac:dyDescent="0.25">
      <c r="A2532" t="s">
        <v>53</v>
      </c>
      <c r="B2532" t="s">
        <v>55</v>
      </c>
      <c r="C2532">
        <v>4</v>
      </c>
      <c r="D2532">
        <v>1993</v>
      </c>
      <c r="E2532" t="s">
        <v>35</v>
      </c>
      <c r="F2532" t="s">
        <v>216</v>
      </c>
      <c r="G2532" t="s">
        <v>25</v>
      </c>
    </row>
    <row r="2533" spans="1:7" x14ac:dyDescent="0.25">
      <c r="A2533" t="s">
        <v>76</v>
      </c>
      <c r="B2533" t="s">
        <v>55</v>
      </c>
      <c r="C2533">
        <v>1</v>
      </c>
      <c r="D2533">
        <v>1993</v>
      </c>
      <c r="E2533" t="s">
        <v>35</v>
      </c>
      <c r="F2533" t="s">
        <v>216</v>
      </c>
      <c r="G2533" t="s">
        <v>25</v>
      </c>
    </row>
    <row r="2534" spans="1:7" x14ac:dyDescent="0.25">
      <c r="A2534" t="s">
        <v>56</v>
      </c>
      <c r="B2534" t="s">
        <v>55</v>
      </c>
      <c r="C2534">
        <v>2</v>
      </c>
      <c r="D2534">
        <v>1993</v>
      </c>
      <c r="E2534" t="s">
        <v>35</v>
      </c>
      <c r="F2534" t="s">
        <v>216</v>
      </c>
      <c r="G2534" t="s">
        <v>25</v>
      </c>
    </row>
    <row r="2535" spans="1:7" x14ac:dyDescent="0.25">
      <c r="A2535" t="s">
        <v>77</v>
      </c>
      <c r="B2535" t="s">
        <v>55</v>
      </c>
      <c r="C2535">
        <v>2</v>
      </c>
      <c r="D2535">
        <v>1993</v>
      </c>
      <c r="E2535" t="s">
        <v>35</v>
      </c>
      <c r="F2535" t="s">
        <v>216</v>
      </c>
      <c r="G2535" t="s">
        <v>25</v>
      </c>
    </row>
    <row r="2536" spans="1:7" x14ac:dyDescent="0.25">
      <c r="A2536" t="s">
        <v>32</v>
      </c>
      <c r="B2536" t="s">
        <v>55</v>
      </c>
      <c r="C2536">
        <v>5</v>
      </c>
      <c r="D2536">
        <v>1993</v>
      </c>
      <c r="E2536" t="s">
        <v>35</v>
      </c>
      <c r="F2536" t="s">
        <v>216</v>
      </c>
      <c r="G2536" t="s">
        <v>25</v>
      </c>
    </row>
    <row r="2537" spans="1:7" x14ac:dyDescent="0.25">
      <c r="A2537" t="s">
        <v>70</v>
      </c>
      <c r="B2537" t="s">
        <v>55</v>
      </c>
      <c r="C2537">
        <v>7</v>
      </c>
      <c r="D2537">
        <v>1993</v>
      </c>
      <c r="E2537" t="s">
        <v>35</v>
      </c>
      <c r="F2537" t="s">
        <v>216</v>
      </c>
      <c r="G2537" t="s">
        <v>25</v>
      </c>
    </row>
    <row r="2538" spans="1:7" x14ac:dyDescent="0.25">
      <c r="A2538" t="s">
        <v>71</v>
      </c>
      <c r="B2538" t="s">
        <v>55</v>
      </c>
      <c r="C2538">
        <v>7</v>
      </c>
      <c r="D2538">
        <v>1993</v>
      </c>
      <c r="E2538" t="s">
        <v>35</v>
      </c>
      <c r="F2538" t="s">
        <v>216</v>
      </c>
      <c r="G2538" t="s">
        <v>25</v>
      </c>
    </row>
    <row r="2539" spans="1:7" x14ac:dyDescent="0.25">
      <c r="A2539" t="s">
        <v>78</v>
      </c>
      <c r="B2539" t="s">
        <v>55</v>
      </c>
      <c r="C2539">
        <v>2</v>
      </c>
      <c r="D2539">
        <v>1993</v>
      </c>
      <c r="E2539" t="s">
        <v>35</v>
      </c>
      <c r="F2539" t="s">
        <v>216</v>
      </c>
      <c r="G2539" t="s">
        <v>25</v>
      </c>
    </row>
    <row r="2540" spans="1:7" x14ac:dyDescent="0.25">
      <c r="A2540" t="s">
        <v>37</v>
      </c>
      <c r="B2540" t="s">
        <v>76</v>
      </c>
      <c r="C2540">
        <v>8</v>
      </c>
      <c r="D2540">
        <v>1993</v>
      </c>
      <c r="E2540" t="s">
        <v>35</v>
      </c>
      <c r="F2540" t="s">
        <v>216</v>
      </c>
      <c r="G2540" t="s">
        <v>25</v>
      </c>
    </row>
    <row r="2541" spans="1:7" x14ac:dyDescent="0.25">
      <c r="A2541" t="s">
        <v>17</v>
      </c>
      <c r="B2541" t="s">
        <v>76</v>
      </c>
      <c r="C2541">
        <v>2</v>
      </c>
      <c r="D2541">
        <v>1993</v>
      </c>
      <c r="E2541" t="s">
        <v>35</v>
      </c>
      <c r="F2541" t="s">
        <v>216</v>
      </c>
      <c r="G2541" t="s">
        <v>25</v>
      </c>
    </row>
    <row r="2542" spans="1:7" x14ac:dyDescent="0.25">
      <c r="A2542" t="s">
        <v>42</v>
      </c>
      <c r="B2542" t="s">
        <v>76</v>
      </c>
      <c r="C2542">
        <v>6</v>
      </c>
      <c r="D2542">
        <v>1993</v>
      </c>
      <c r="E2542" t="s">
        <v>35</v>
      </c>
      <c r="F2542" t="s">
        <v>216</v>
      </c>
      <c r="G2542" t="s">
        <v>25</v>
      </c>
    </row>
    <row r="2543" spans="1:7" x14ac:dyDescent="0.25">
      <c r="A2543" t="s">
        <v>43</v>
      </c>
      <c r="B2543" t="s">
        <v>76</v>
      </c>
      <c r="C2543">
        <v>7</v>
      </c>
      <c r="D2543">
        <v>1993</v>
      </c>
      <c r="E2543" t="s">
        <v>35</v>
      </c>
      <c r="F2543" t="s">
        <v>216</v>
      </c>
      <c r="G2543" t="s">
        <v>25</v>
      </c>
    </row>
    <row r="2544" spans="1:7" x14ac:dyDescent="0.25">
      <c r="A2544" t="s">
        <v>75</v>
      </c>
      <c r="B2544" t="s">
        <v>76</v>
      </c>
      <c r="C2544">
        <v>6</v>
      </c>
      <c r="D2544">
        <v>1993</v>
      </c>
      <c r="E2544" t="s">
        <v>35</v>
      </c>
      <c r="F2544" t="s">
        <v>216</v>
      </c>
      <c r="G2544" t="s">
        <v>25</v>
      </c>
    </row>
    <row r="2545" spans="1:7" x14ac:dyDescent="0.25">
      <c r="A2545" t="s">
        <v>48</v>
      </c>
      <c r="B2545" t="s">
        <v>76</v>
      </c>
      <c r="C2545">
        <v>3</v>
      </c>
      <c r="D2545">
        <v>1993</v>
      </c>
      <c r="E2545" t="s">
        <v>35</v>
      </c>
      <c r="F2545" t="s">
        <v>216</v>
      </c>
      <c r="G2545" t="s">
        <v>25</v>
      </c>
    </row>
    <row r="2546" spans="1:7" x14ac:dyDescent="0.25">
      <c r="A2546" t="s">
        <v>49</v>
      </c>
      <c r="B2546" t="s">
        <v>76</v>
      </c>
      <c r="C2546">
        <v>10</v>
      </c>
      <c r="D2546">
        <v>1993</v>
      </c>
      <c r="E2546" t="s">
        <v>35</v>
      </c>
      <c r="F2546" t="s">
        <v>216</v>
      </c>
      <c r="G2546" t="s">
        <v>25</v>
      </c>
    </row>
    <row r="2547" spans="1:7" x14ac:dyDescent="0.25">
      <c r="A2547" t="s">
        <v>52</v>
      </c>
      <c r="B2547" t="s">
        <v>76</v>
      </c>
      <c r="C2547">
        <v>5</v>
      </c>
      <c r="D2547">
        <v>1993</v>
      </c>
      <c r="E2547" t="s">
        <v>35</v>
      </c>
      <c r="F2547" t="s">
        <v>216</v>
      </c>
      <c r="G2547" t="s">
        <v>25</v>
      </c>
    </row>
    <row r="2548" spans="1:7" x14ac:dyDescent="0.25">
      <c r="A2548" t="s">
        <v>53</v>
      </c>
      <c r="B2548" t="s">
        <v>76</v>
      </c>
      <c r="C2548">
        <v>6</v>
      </c>
      <c r="D2548">
        <v>1993</v>
      </c>
      <c r="E2548" t="s">
        <v>35</v>
      </c>
      <c r="F2548" t="s">
        <v>216</v>
      </c>
      <c r="G2548" t="s">
        <v>25</v>
      </c>
    </row>
    <row r="2549" spans="1:7" x14ac:dyDescent="0.25">
      <c r="A2549" t="s">
        <v>55</v>
      </c>
      <c r="B2549" t="s">
        <v>76</v>
      </c>
      <c r="C2549">
        <v>3</v>
      </c>
      <c r="D2549">
        <v>1993</v>
      </c>
      <c r="E2549" t="s">
        <v>35</v>
      </c>
      <c r="F2549" t="s">
        <v>216</v>
      </c>
      <c r="G2549" t="s">
        <v>25</v>
      </c>
    </row>
    <row r="2550" spans="1:7" x14ac:dyDescent="0.25">
      <c r="A2550" t="s">
        <v>56</v>
      </c>
      <c r="B2550" t="s">
        <v>76</v>
      </c>
      <c r="C2550">
        <v>5</v>
      </c>
      <c r="D2550">
        <v>1993</v>
      </c>
      <c r="E2550" t="s">
        <v>35</v>
      </c>
      <c r="F2550" t="s">
        <v>216</v>
      </c>
      <c r="G2550" t="s">
        <v>25</v>
      </c>
    </row>
    <row r="2551" spans="1:7" x14ac:dyDescent="0.25">
      <c r="A2551" t="s">
        <v>29</v>
      </c>
      <c r="B2551" t="s">
        <v>76</v>
      </c>
      <c r="C2551">
        <v>12</v>
      </c>
      <c r="D2551">
        <v>1993</v>
      </c>
      <c r="E2551" t="s">
        <v>35</v>
      </c>
      <c r="F2551" t="s">
        <v>216</v>
      </c>
      <c r="G2551" t="s">
        <v>25</v>
      </c>
    </row>
    <row r="2552" spans="1:7" x14ac:dyDescent="0.25">
      <c r="A2552" t="s">
        <v>61</v>
      </c>
      <c r="B2552" t="s">
        <v>76</v>
      </c>
      <c r="C2552">
        <v>12</v>
      </c>
      <c r="D2552">
        <v>1993</v>
      </c>
      <c r="E2552" t="s">
        <v>35</v>
      </c>
      <c r="F2552" t="s">
        <v>216</v>
      </c>
      <c r="G2552" t="s">
        <v>25</v>
      </c>
    </row>
    <row r="2553" spans="1:7" x14ac:dyDescent="0.25">
      <c r="A2553" t="s">
        <v>77</v>
      </c>
      <c r="B2553" t="s">
        <v>76</v>
      </c>
      <c r="C2553">
        <v>12</v>
      </c>
      <c r="D2553">
        <v>1993</v>
      </c>
      <c r="E2553" t="s">
        <v>35</v>
      </c>
      <c r="F2553" t="s">
        <v>216</v>
      </c>
      <c r="G2553" t="s">
        <v>25</v>
      </c>
    </row>
    <row r="2554" spans="1:7" x14ac:dyDescent="0.25">
      <c r="A2554" t="s">
        <v>32</v>
      </c>
      <c r="B2554" t="s">
        <v>76</v>
      </c>
      <c r="C2554">
        <v>12</v>
      </c>
      <c r="D2554">
        <v>1993</v>
      </c>
      <c r="E2554" t="s">
        <v>35</v>
      </c>
      <c r="F2554" t="s">
        <v>216</v>
      </c>
      <c r="G2554" t="s">
        <v>25</v>
      </c>
    </row>
    <row r="2555" spans="1:7" x14ac:dyDescent="0.25">
      <c r="A2555" t="s">
        <v>69</v>
      </c>
      <c r="B2555" t="s">
        <v>76</v>
      </c>
      <c r="C2555">
        <v>10</v>
      </c>
      <c r="D2555">
        <v>1993</v>
      </c>
      <c r="E2555" t="s">
        <v>35</v>
      </c>
      <c r="F2555" t="s">
        <v>216</v>
      </c>
      <c r="G2555" t="s">
        <v>25</v>
      </c>
    </row>
    <row r="2556" spans="1:7" x14ac:dyDescent="0.25">
      <c r="A2556" t="s">
        <v>70</v>
      </c>
      <c r="B2556" t="s">
        <v>76</v>
      </c>
      <c r="C2556">
        <v>12</v>
      </c>
      <c r="D2556">
        <v>1993</v>
      </c>
      <c r="E2556" t="s">
        <v>35</v>
      </c>
      <c r="F2556" t="s">
        <v>216</v>
      </c>
      <c r="G2556" t="s">
        <v>25</v>
      </c>
    </row>
    <row r="2557" spans="1:7" x14ac:dyDescent="0.25">
      <c r="A2557" t="s">
        <v>33</v>
      </c>
      <c r="B2557" t="s">
        <v>76</v>
      </c>
      <c r="C2557">
        <v>12</v>
      </c>
      <c r="D2557">
        <v>1993</v>
      </c>
      <c r="E2557" t="s">
        <v>35</v>
      </c>
      <c r="F2557" t="s">
        <v>216</v>
      </c>
      <c r="G2557" t="s">
        <v>25</v>
      </c>
    </row>
    <row r="2558" spans="1:7" x14ac:dyDescent="0.25">
      <c r="A2558" t="s">
        <v>71</v>
      </c>
      <c r="B2558" t="s">
        <v>76</v>
      </c>
      <c r="C2558">
        <v>10</v>
      </c>
      <c r="D2558">
        <v>1993</v>
      </c>
      <c r="E2558" t="s">
        <v>35</v>
      </c>
      <c r="F2558" t="s">
        <v>216</v>
      </c>
      <c r="G2558" t="s">
        <v>25</v>
      </c>
    </row>
    <row r="2559" spans="1:7" x14ac:dyDescent="0.25">
      <c r="A2559" t="s">
        <v>78</v>
      </c>
      <c r="B2559" t="s">
        <v>76</v>
      </c>
      <c r="C2559">
        <v>12</v>
      </c>
      <c r="D2559">
        <v>1993</v>
      </c>
      <c r="E2559" t="s">
        <v>35</v>
      </c>
      <c r="F2559" t="s">
        <v>216</v>
      </c>
      <c r="G2559" t="s">
        <v>25</v>
      </c>
    </row>
    <row r="2560" spans="1:7" x14ac:dyDescent="0.25">
      <c r="A2560" t="s">
        <v>49</v>
      </c>
      <c r="B2560" t="s">
        <v>56</v>
      </c>
      <c r="C2560">
        <v>1</v>
      </c>
      <c r="D2560">
        <v>1993</v>
      </c>
      <c r="E2560" t="s">
        <v>35</v>
      </c>
      <c r="F2560" t="s">
        <v>216</v>
      </c>
      <c r="G2560" t="s">
        <v>25</v>
      </c>
    </row>
    <row r="2561" spans="1:7" x14ac:dyDescent="0.25">
      <c r="A2561" t="s">
        <v>48</v>
      </c>
      <c r="B2561" t="s">
        <v>29</v>
      </c>
      <c r="C2561">
        <v>8</v>
      </c>
      <c r="D2561">
        <v>1993</v>
      </c>
      <c r="E2561" t="s">
        <v>35</v>
      </c>
      <c r="F2561" t="s">
        <v>216</v>
      </c>
      <c r="G2561" t="s">
        <v>25</v>
      </c>
    </row>
    <row r="2562" spans="1:7" x14ac:dyDescent="0.25">
      <c r="A2562" t="s">
        <v>49</v>
      </c>
      <c r="B2562" t="s">
        <v>29</v>
      </c>
      <c r="C2562">
        <v>5</v>
      </c>
      <c r="D2562">
        <v>1993</v>
      </c>
      <c r="E2562" t="s">
        <v>35</v>
      </c>
      <c r="F2562" t="s">
        <v>216</v>
      </c>
      <c r="G2562" t="s">
        <v>25</v>
      </c>
    </row>
    <row r="2563" spans="1:7" x14ac:dyDescent="0.25">
      <c r="A2563" t="s">
        <v>61</v>
      </c>
      <c r="B2563" t="s">
        <v>29</v>
      </c>
      <c r="C2563">
        <v>7</v>
      </c>
      <c r="D2563">
        <v>1993</v>
      </c>
      <c r="E2563" t="s">
        <v>35</v>
      </c>
      <c r="F2563" t="s">
        <v>216</v>
      </c>
      <c r="G2563" t="s">
        <v>25</v>
      </c>
    </row>
    <row r="2564" spans="1:7" x14ac:dyDescent="0.25">
      <c r="A2564" t="s">
        <v>69</v>
      </c>
      <c r="B2564" t="s">
        <v>29</v>
      </c>
      <c r="C2564">
        <v>2</v>
      </c>
      <c r="D2564">
        <v>1993</v>
      </c>
      <c r="E2564" t="s">
        <v>35</v>
      </c>
      <c r="F2564" t="s">
        <v>216</v>
      </c>
      <c r="G2564" t="s">
        <v>25</v>
      </c>
    </row>
    <row r="2565" spans="1:7" x14ac:dyDescent="0.25">
      <c r="A2565" t="s">
        <v>33</v>
      </c>
      <c r="B2565" t="s">
        <v>29</v>
      </c>
      <c r="C2565">
        <v>1</v>
      </c>
      <c r="D2565">
        <v>1993</v>
      </c>
      <c r="E2565" t="s">
        <v>35</v>
      </c>
      <c r="F2565" t="s">
        <v>216</v>
      </c>
      <c r="G2565" t="s">
        <v>25</v>
      </c>
    </row>
    <row r="2566" spans="1:7" x14ac:dyDescent="0.25">
      <c r="A2566" t="s">
        <v>71</v>
      </c>
      <c r="B2566" t="s">
        <v>29</v>
      </c>
      <c r="C2566">
        <v>2</v>
      </c>
      <c r="D2566">
        <v>1993</v>
      </c>
      <c r="E2566" t="s">
        <v>35</v>
      </c>
      <c r="F2566" t="s">
        <v>216</v>
      </c>
      <c r="G2566" t="s">
        <v>25</v>
      </c>
    </row>
    <row r="2567" spans="1:7" x14ac:dyDescent="0.25">
      <c r="A2567" t="s">
        <v>37</v>
      </c>
      <c r="B2567" t="s">
        <v>61</v>
      </c>
      <c r="C2567">
        <v>4</v>
      </c>
      <c r="D2567">
        <v>1993</v>
      </c>
      <c r="E2567" t="s">
        <v>35</v>
      </c>
      <c r="F2567" t="s">
        <v>216</v>
      </c>
      <c r="G2567" t="s">
        <v>25</v>
      </c>
    </row>
    <row r="2568" spans="1:7" x14ac:dyDescent="0.25">
      <c r="A2568" t="s">
        <v>42</v>
      </c>
      <c r="B2568" t="s">
        <v>61</v>
      </c>
      <c r="C2568">
        <v>4</v>
      </c>
      <c r="D2568">
        <v>1993</v>
      </c>
      <c r="E2568" t="s">
        <v>35</v>
      </c>
      <c r="F2568" t="s">
        <v>216</v>
      </c>
      <c r="G2568" t="s">
        <v>25</v>
      </c>
    </row>
    <row r="2569" spans="1:7" x14ac:dyDescent="0.25">
      <c r="A2569" t="s">
        <v>43</v>
      </c>
      <c r="B2569" t="s">
        <v>61</v>
      </c>
      <c r="C2569">
        <v>1</v>
      </c>
      <c r="D2569">
        <v>1993</v>
      </c>
      <c r="E2569" t="s">
        <v>35</v>
      </c>
      <c r="F2569" t="s">
        <v>216</v>
      </c>
      <c r="G2569" t="s">
        <v>25</v>
      </c>
    </row>
    <row r="2570" spans="1:7" x14ac:dyDescent="0.25">
      <c r="A2570" t="s">
        <v>75</v>
      </c>
      <c r="B2570" t="s">
        <v>61</v>
      </c>
      <c r="C2570">
        <v>5</v>
      </c>
      <c r="D2570">
        <v>1993</v>
      </c>
      <c r="E2570" t="s">
        <v>35</v>
      </c>
      <c r="F2570" t="s">
        <v>216</v>
      </c>
      <c r="G2570" t="s">
        <v>25</v>
      </c>
    </row>
    <row r="2571" spans="1:7" x14ac:dyDescent="0.25">
      <c r="A2571" t="s">
        <v>49</v>
      </c>
      <c r="B2571" t="s">
        <v>61</v>
      </c>
      <c r="C2571">
        <v>2</v>
      </c>
      <c r="D2571">
        <v>1993</v>
      </c>
      <c r="E2571" t="s">
        <v>35</v>
      </c>
      <c r="F2571" t="s">
        <v>216</v>
      </c>
      <c r="G2571" t="s">
        <v>25</v>
      </c>
    </row>
    <row r="2572" spans="1:7" x14ac:dyDescent="0.25">
      <c r="A2572" t="s">
        <v>52</v>
      </c>
      <c r="B2572" t="s">
        <v>61</v>
      </c>
      <c r="C2572">
        <v>4</v>
      </c>
      <c r="D2572">
        <v>1993</v>
      </c>
      <c r="E2572" t="s">
        <v>35</v>
      </c>
      <c r="F2572" t="s">
        <v>216</v>
      </c>
      <c r="G2572" t="s">
        <v>25</v>
      </c>
    </row>
    <row r="2573" spans="1:7" x14ac:dyDescent="0.25">
      <c r="A2573" t="s">
        <v>53</v>
      </c>
      <c r="B2573" t="s">
        <v>61</v>
      </c>
      <c r="C2573">
        <v>5</v>
      </c>
      <c r="D2573">
        <v>1993</v>
      </c>
      <c r="E2573" t="s">
        <v>35</v>
      </c>
      <c r="F2573" t="s">
        <v>216</v>
      </c>
      <c r="G2573" t="s">
        <v>25</v>
      </c>
    </row>
    <row r="2574" spans="1:7" x14ac:dyDescent="0.25">
      <c r="A2574" t="s">
        <v>76</v>
      </c>
      <c r="B2574" t="s">
        <v>61</v>
      </c>
      <c r="C2574">
        <v>2</v>
      </c>
      <c r="D2574">
        <v>1993</v>
      </c>
      <c r="E2574" t="s">
        <v>35</v>
      </c>
      <c r="F2574" t="s">
        <v>216</v>
      </c>
      <c r="G2574" t="s">
        <v>25</v>
      </c>
    </row>
    <row r="2575" spans="1:7" x14ac:dyDescent="0.25">
      <c r="A2575" t="s">
        <v>56</v>
      </c>
      <c r="B2575" t="s">
        <v>61</v>
      </c>
      <c r="C2575">
        <v>3</v>
      </c>
      <c r="D2575">
        <v>1993</v>
      </c>
      <c r="E2575" t="s">
        <v>35</v>
      </c>
      <c r="F2575" t="s">
        <v>216</v>
      </c>
      <c r="G2575" t="s">
        <v>25</v>
      </c>
    </row>
    <row r="2576" spans="1:7" x14ac:dyDescent="0.25">
      <c r="A2576" t="s">
        <v>29</v>
      </c>
      <c r="B2576" t="s">
        <v>61</v>
      </c>
      <c r="C2576">
        <v>7</v>
      </c>
      <c r="D2576">
        <v>1993</v>
      </c>
      <c r="E2576" t="s">
        <v>35</v>
      </c>
      <c r="F2576" t="s">
        <v>216</v>
      </c>
      <c r="G2576" t="s">
        <v>25</v>
      </c>
    </row>
    <row r="2577" spans="1:7" x14ac:dyDescent="0.25">
      <c r="A2577" t="s">
        <v>69</v>
      </c>
      <c r="B2577" t="s">
        <v>61</v>
      </c>
      <c r="C2577">
        <v>4</v>
      </c>
      <c r="D2577">
        <v>1993</v>
      </c>
      <c r="E2577" t="s">
        <v>35</v>
      </c>
      <c r="F2577" t="s">
        <v>216</v>
      </c>
      <c r="G2577" t="s">
        <v>25</v>
      </c>
    </row>
    <row r="2578" spans="1:7" x14ac:dyDescent="0.25">
      <c r="A2578" t="s">
        <v>70</v>
      </c>
      <c r="B2578" t="s">
        <v>61</v>
      </c>
      <c r="C2578">
        <v>4</v>
      </c>
      <c r="D2578">
        <v>1993</v>
      </c>
      <c r="E2578" t="s">
        <v>35</v>
      </c>
      <c r="F2578" t="s">
        <v>216</v>
      </c>
      <c r="G2578" t="s">
        <v>25</v>
      </c>
    </row>
    <row r="2579" spans="1:7" x14ac:dyDescent="0.25">
      <c r="A2579" t="s">
        <v>33</v>
      </c>
      <c r="B2579" t="s">
        <v>61</v>
      </c>
      <c r="C2579">
        <v>7</v>
      </c>
      <c r="D2579">
        <v>1993</v>
      </c>
      <c r="E2579" t="s">
        <v>35</v>
      </c>
      <c r="F2579" t="s">
        <v>216</v>
      </c>
      <c r="G2579" t="s">
        <v>25</v>
      </c>
    </row>
    <row r="2580" spans="1:7" x14ac:dyDescent="0.25">
      <c r="A2580" t="s">
        <v>78</v>
      </c>
      <c r="B2580" t="s">
        <v>61</v>
      </c>
      <c r="C2580">
        <v>6</v>
      </c>
      <c r="D2580">
        <v>1993</v>
      </c>
      <c r="E2580" t="s">
        <v>35</v>
      </c>
      <c r="F2580" t="s">
        <v>216</v>
      </c>
      <c r="G2580" t="s">
        <v>25</v>
      </c>
    </row>
    <row r="2581" spans="1:7" x14ac:dyDescent="0.25">
      <c r="A2581" t="s">
        <v>17</v>
      </c>
      <c r="B2581" t="s">
        <v>77</v>
      </c>
      <c r="C2581">
        <v>6</v>
      </c>
      <c r="D2581">
        <v>1993</v>
      </c>
      <c r="E2581" t="s">
        <v>35</v>
      </c>
      <c r="F2581" t="s">
        <v>216</v>
      </c>
      <c r="G2581" t="s">
        <v>25</v>
      </c>
    </row>
    <row r="2582" spans="1:7" x14ac:dyDescent="0.25">
      <c r="A2582" t="s">
        <v>42</v>
      </c>
      <c r="B2582" t="s">
        <v>77</v>
      </c>
      <c r="C2582">
        <v>12</v>
      </c>
      <c r="D2582">
        <v>1993</v>
      </c>
      <c r="E2582" t="s">
        <v>35</v>
      </c>
      <c r="F2582" t="s">
        <v>216</v>
      </c>
      <c r="G2582" t="s">
        <v>25</v>
      </c>
    </row>
    <row r="2583" spans="1:7" x14ac:dyDescent="0.25">
      <c r="A2583" t="s">
        <v>43</v>
      </c>
      <c r="B2583" t="s">
        <v>77</v>
      </c>
      <c r="C2583">
        <v>8</v>
      </c>
      <c r="D2583">
        <v>1993</v>
      </c>
      <c r="E2583" t="s">
        <v>35</v>
      </c>
      <c r="F2583" t="s">
        <v>216</v>
      </c>
      <c r="G2583" t="s">
        <v>25</v>
      </c>
    </row>
    <row r="2584" spans="1:7" x14ac:dyDescent="0.25">
      <c r="A2584" t="s">
        <v>48</v>
      </c>
      <c r="B2584" t="s">
        <v>77</v>
      </c>
      <c r="C2584">
        <v>12</v>
      </c>
      <c r="D2584">
        <v>1993</v>
      </c>
      <c r="E2584" t="s">
        <v>35</v>
      </c>
      <c r="F2584" t="s">
        <v>216</v>
      </c>
      <c r="G2584" t="s">
        <v>25</v>
      </c>
    </row>
    <row r="2585" spans="1:7" x14ac:dyDescent="0.25">
      <c r="A2585" t="s">
        <v>52</v>
      </c>
      <c r="B2585" t="s">
        <v>77</v>
      </c>
      <c r="C2585">
        <v>10</v>
      </c>
      <c r="D2585">
        <v>1993</v>
      </c>
      <c r="E2585" t="s">
        <v>35</v>
      </c>
      <c r="F2585" t="s">
        <v>216</v>
      </c>
      <c r="G2585" t="s">
        <v>25</v>
      </c>
    </row>
    <row r="2586" spans="1:7" x14ac:dyDescent="0.25">
      <c r="A2586" t="s">
        <v>53</v>
      </c>
      <c r="B2586" t="s">
        <v>77</v>
      </c>
      <c r="C2586">
        <v>12</v>
      </c>
      <c r="D2586">
        <v>1993</v>
      </c>
      <c r="E2586" t="s">
        <v>35</v>
      </c>
      <c r="F2586" t="s">
        <v>216</v>
      </c>
      <c r="G2586" t="s">
        <v>25</v>
      </c>
    </row>
    <row r="2587" spans="1:7" x14ac:dyDescent="0.25">
      <c r="A2587" t="s">
        <v>55</v>
      </c>
      <c r="B2587" t="s">
        <v>77</v>
      </c>
      <c r="C2587">
        <v>10</v>
      </c>
      <c r="D2587">
        <v>1993</v>
      </c>
      <c r="E2587" t="s">
        <v>35</v>
      </c>
      <c r="F2587" t="s">
        <v>216</v>
      </c>
      <c r="G2587" t="s">
        <v>25</v>
      </c>
    </row>
    <row r="2588" spans="1:7" x14ac:dyDescent="0.25">
      <c r="A2588" t="s">
        <v>76</v>
      </c>
      <c r="B2588" t="s">
        <v>77</v>
      </c>
      <c r="C2588">
        <v>5</v>
      </c>
      <c r="D2588">
        <v>1993</v>
      </c>
      <c r="E2588" t="s">
        <v>35</v>
      </c>
      <c r="F2588" t="s">
        <v>216</v>
      </c>
      <c r="G2588" t="s">
        <v>25</v>
      </c>
    </row>
    <row r="2589" spans="1:7" x14ac:dyDescent="0.25">
      <c r="A2589" t="s">
        <v>32</v>
      </c>
      <c r="B2589" t="s">
        <v>77</v>
      </c>
      <c r="C2589">
        <v>3</v>
      </c>
      <c r="D2589">
        <v>1993</v>
      </c>
      <c r="E2589" t="s">
        <v>35</v>
      </c>
      <c r="F2589" t="s">
        <v>216</v>
      </c>
      <c r="G2589" t="s">
        <v>25</v>
      </c>
    </row>
    <row r="2590" spans="1:7" x14ac:dyDescent="0.25">
      <c r="A2590" t="s">
        <v>33</v>
      </c>
      <c r="B2590" t="s">
        <v>77</v>
      </c>
      <c r="C2590">
        <v>10</v>
      </c>
      <c r="D2590">
        <v>1993</v>
      </c>
      <c r="E2590" t="s">
        <v>35</v>
      </c>
      <c r="F2590" t="s">
        <v>216</v>
      </c>
      <c r="G2590" t="s">
        <v>25</v>
      </c>
    </row>
    <row r="2591" spans="1:7" x14ac:dyDescent="0.25">
      <c r="A2591" t="s">
        <v>71</v>
      </c>
      <c r="B2591" t="s">
        <v>77</v>
      </c>
      <c r="C2591">
        <v>6</v>
      </c>
      <c r="D2591">
        <v>1993</v>
      </c>
      <c r="E2591" t="s">
        <v>35</v>
      </c>
      <c r="F2591" t="s">
        <v>216</v>
      </c>
      <c r="G2591" t="s">
        <v>25</v>
      </c>
    </row>
    <row r="2592" spans="1:7" x14ac:dyDescent="0.25">
      <c r="A2592" t="s">
        <v>29</v>
      </c>
      <c r="B2592" t="s">
        <v>32</v>
      </c>
      <c r="C2592">
        <v>4</v>
      </c>
      <c r="D2592">
        <v>1993</v>
      </c>
      <c r="E2592" t="s">
        <v>35</v>
      </c>
      <c r="F2592" t="s">
        <v>216</v>
      </c>
      <c r="G2592" t="s">
        <v>25</v>
      </c>
    </row>
    <row r="2593" spans="1:7" x14ac:dyDescent="0.25">
      <c r="A2593" t="s">
        <v>61</v>
      </c>
      <c r="B2593" t="s">
        <v>32</v>
      </c>
      <c r="C2593">
        <v>1</v>
      </c>
      <c r="D2593">
        <v>1993</v>
      </c>
      <c r="E2593" t="s">
        <v>35</v>
      </c>
      <c r="F2593" t="s">
        <v>216</v>
      </c>
      <c r="G2593" t="s">
        <v>25</v>
      </c>
    </row>
    <row r="2594" spans="1:7" x14ac:dyDescent="0.25">
      <c r="A2594" t="s">
        <v>70</v>
      </c>
      <c r="B2594" t="s">
        <v>32</v>
      </c>
      <c r="C2594">
        <v>3</v>
      </c>
      <c r="D2594">
        <v>1993</v>
      </c>
      <c r="E2594" t="s">
        <v>35</v>
      </c>
      <c r="F2594" t="s">
        <v>216</v>
      </c>
      <c r="G2594" t="s">
        <v>25</v>
      </c>
    </row>
    <row r="2595" spans="1:7" x14ac:dyDescent="0.25">
      <c r="A2595" t="s">
        <v>37</v>
      </c>
      <c r="B2595" t="s">
        <v>69</v>
      </c>
      <c r="C2595">
        <v>2</v>
      </c>
      <c r="D2595">
        <v>1993</v>
      </c>
      <c r="E2595" t="s">
        <v>35</v>
      </c>
      <c r="F2595" t="s">
        <v>216</v>
      </c>
      <c r="G2595" t="s">
        <v>25</v>
      </c>
    </row>
    <row r="2596" spans="1:7" x14ac:dyDescent="0.25">
      <c r="A2596" t="s">
        <v>17</v>
      </c>
      <c r="B2596" t="s">
        <v>69</v>
      </c>
      <c r="C2596">
        <v>5</v>
      </c>
      <c r="D2596">
        <v>1993</v>
      </c>
      <c r="E2596" t="s">
        <v>35</v>
      </c>
      <c r="F2596" t="s">
        <v>216</v>
      </c>
      <c r="G2596" t="s">
        <v>25</v>
      </c>
    </row>
    <row r="2597" spans="1:7" x14ac:dyDescent="0.25">
      <c r="A2597" t="s">
        <v>42</v>
      </c>
      <c r="B2597" t="s">
        <v>69</v>
      </c>
      <c r="C2597">
        <v>7</v>
      </c>
      <c r="D2597">
        <v>1993</v>
      </c>
      <c r="E2597" t="s">
        <v>35</v>
      </c>
      <c r="F2597" t="s">
        <v>216</v>
      </c>
      <c r="G2597" t="s">
        <v>25</v>
      </c>
    </row>
    <row r="2598" spans="1:7" x14ac:dyDescent="0.25">
      <c r="A2598" t="s">
        <v>43</v>
      </c>
      <c r="B2598" t="s">
        <v>69</v>
      </c>
      <c r="C2598">
        <v>5</v>
      </c>
      <c r="D2598">
        <v>1993</v>
      </c>
      <c r="E2598" t="s">
        <v>35</v>
      </c>
      <c r="F2598" t="s">
        <v>216</v>
      </c>
      <c r="G2598" t="s">
        <v>25</v>
      </c>
    </row>
    <row r="2599" spans="1:7" x14ac:dyDescent="0.25">
      <c r="A2599" t="s">
        <v>48</v>
      </c>
      <c r="B2599" t="s">
        <v>69</v>
      </c>
      <c r="C2599">
        <v>10</v>
      </c>
      <c r="D2599">
        <v>1993</v>
      </c>
      <c r="E2599" t="s">
        <v>35</v>
      </c>
      <c r="F2599" t="s">
        <v>216</v>
      </c>
      <c r="G2599" t="s">
        <v>25</v>
      </c>
    </row>
    <row r="2600" spans="1:7" x14ac:dyDescent="0.25">
      <c r="A2600" t="s">
        <v>56</v>
      </c>
      <c r="B2600" t="s">
        <v>69</v>
      </c>
      <c r="C2600">
        <v>1</v>
      </c>
      <c r="D2600">
        <v>1993</v>
      </c>
      <c r="E2600" t="s">
        <v>35</v>
      </c>
      <c r="F2600" t="s">
        <v>216</v>
      </c>
      <c r="G2600" t="s">
        <v>25</v>
      </c>
    </row>
    <row r="2601" spans="1:7" x14ac:dyDescent="0.25">
      <c r="A2601" t="s">
        <v>29</v>
      </c>
      <c r="B2601" t="s">
        <v>69</v>
      </c>
      <c r="C2601">
        <v>5</v>
      </c>
      <c r="D2601">
        <v>1993</v>
      </c>
      <c r="E2601" t="s">
        <v>35</v>
      </c>
      <c r="F2601" t="s">
        <v>216</v>
      </c>
      <c r="G2601" t="s">
        <v>25</v>
      </c>
    </row>
    <row r="2602" spans="1:7" x14ac:dyDescent="0.25">
      <c r="A2602" t="s">
        <v>61</v>
      </c>
      <c r="B2602" t="s">
        <v>69</v>
      </c>
      <c r="C2602">
        <v>8</v>
      </c>
      <c r="D2602">
        <v>1993</v>
      </c>
      <c r="E2602" t="s">
        <v>35</v>
      </c>
      <c r="F2602" t="s">
        <v>216</v>
      </c>
      <c r="G2602" t="s">
        <v>25</v>
      </c>
    </row>
    <row r="2603" spans="1:7" x14ac:dyDescent="0.25">
      <c r="A2603" t="s">
        <v>77</v>
      </c>
      <c r="B2603" t="s">
        <v>69</v>
      </c>
      <c r="C2603">
        <v>1</v>
      </c>
      <c r="D2603">
        <v>1993</v>
      </c>
      <c r="E2603" t="s">
        <v>35</v>
      </c>
      <c r="F2603" t="s">
        <v>216</v>
      </c>
      <c r="G2603" t="s">
        <v>25</v>
      </c>
    </row>
    <row r="2604" spans="1:7" x14ac:dyDescent="0.25">
      <c r="A2604" t="s">
        <v>32</v>
      </c>
      <c r="B2604" t="s">
        <v>69</v>
      </c>
      <c r="C2604">
        <v>2</v>
      </c>
      <c r="D2604">
        <v>1993</v>
      </c>
      <c r="E2604" t="s">
        <v>35</v>
      </c>
      <c r="F2604" t="s">
        <v>216</v>
      </c>
      <c r="G2604" t="s">
        <v>25</v>
      </c>
    </row>
    <row r="2605" spans="1:7" x14ac:dyDescent="0.25">
      <c r="A2605" t="s">
        <v>33</v>
      </c>
      <c r="B2605" t="s">
        <v>69</v>
      </c>
      <c r="C2605">
        <v>6</v>
      </c>
      <c r="D2605">
        <v>1993</v>
      </c>
      <c r="E2605" t="s">
        <v>35</v>
      </c>
      <c r="F2605" t="s">
        <v>216</v>
      </c>
      <c r="G2605" t="s">
        <v>25</v>
      </c>
    </row>
    <row r="2606" spans="1:7" x14ac:dyDescent="0.25">
      <c r="A2606" t="s">
        <v>37</v>
      </c>
      <c r="B2606" t="s">
        <v>70</v>
      </c>
      <c r="C2606">
        <v>10</v>
      </c>
      <c r="D2606">
        <v>1993</v>
      </c>
      <c r="E2606" t="s">
        <v>35</v>
      </c>
      <c r="F2606" t="s">
        <v>216</v>
      </c>
      <c r="G2606" t="s">
        <v>25</v>
      </c>
    </row>
    <row r="2607" spans="1:7" x14ac:dyDescent="0.25">
      <c r="A2607" t="s">
        <v>17</v>
      </c>
      <c r="B2607" t="s">
        <v>70</v>
      </c>
      <c r="C2607">
        <v>10</v>
      </c>
      <c r="D2607">
        <v>1993</v>
      </c>
      <c r="E2607" t="s">
        <v>35</v>
      </c>
      <c r="F2607" t="s">
        <v>216</v>
      </c>
      <c r="G2607" t="s">
        <v>25</v>
      </c>
    </row>
    <row r="2608" spans="1:7" x14ac:dyDescent="0.25">
      <c r="A2608" t="s">
        <v>75</v>
      </c>
      <c r="B2608" t="s">
        <v>70</v>
      </c>
      <c r="C2608">
        <v>7</v>
      </c>
      <c r="D2608">
        <v>1993</v>
      </c>
      <c r="E2608" t="s">
        <v>35</v>
      </c>
      <c r="F2608" t="s">
        <v>216</v>
      </c>
      <c r="G2608" t="s">
        <v>25</v>
      </c>
    </row>
    <row r="2609" spans="1:7" x14ac:dyDescent="0.25">
      <c r="A2609" t="s">
        <v>48</v>
      </c>
      <c r="B2609" t="s">
        <v>70</v>
      </c>
      <c r="C2609">
        <v>7</v>
      </c>
      <c r="D2609">
        <v>1993</v>
      </c>
      <c r="E2609" t="s">
        <v>35</v>
      </c>
      <c r="F2609" t="s">
        <v>216</v>
      </c>
      <c r="G2609" t="s">
        <v>25</v>
      </c>
    </row>
    <row r="2610" spans="1:7" x14ac:dyDescent="0.25">
      <c r="A2610" t="s">
        <v>52</v>
      </c>
      <c r="B2610" t="s">
        <v>70</v>
      </c>
      <c r="C2610">
        <v>8</v>
      </c>
      <c r="D2610">
        <v>1993</v>
      </c>
      <c r="E2610" t="s">
        <v>35</v>
      </c>
      <c r="F2610" t="s">
        <v>216</v>
      </c>
      <c r="G2610" t="s">
        <v>25</v>
      </c>
    </row>
    <row r="2611" spans="1:7" x14ac:dyDescent="0.25">
      <c r="A2611" t="s">
        <v>55</v>
      </c>
      <c r="B2611" t="s">
        <v>70</v>
      </c>
      <c r="C2611">
        <v>7</v>
      </c>
      <c r="D2611">
        <v>1993</v>
      </c>
      <c r="E2611" t="s">
        <v>35</v>
      </c>
      <c r="F2611" t="s">
        <v>216</v>
      </c>
      <c r="G2611" t="s">
        <v>25</v>
      </c>
    </row>
    <row r="2612" spans="1:7" x14ac:dyDescent="0.25">
      <c r="A2612" t="s">
        <v>56</v>
      </c>
      <c r="B2612" t="s">
        <v>70</v>
      </c>
      <c r="C2612">
        <v>10</v>
      </c>
      <c r="D2612">
        <v>1993</v>
      </c>
      <c r="E2612" t="s">
        <v>35</v>
      </c>
      <c r="F2612" t="s">
        <v>216</v>
      </c>
      <c r="G2612" t="s">
        <v>25</v>
      </c>
    </row>
    <row r="2613" spans="1:7" x14ac:dyDescent="0.25">
      <c r="A2613" t="s">
        <v>32</v>
      </c>
      <c r="B2613" t="s">
        <v>70</v>
      </c>
      <c r="C2613">
        <v>6</v>
      </c>
      <c r="D2613">
        <v>1993</v>
      </c>
      <c r="E2613" t="s">
        <v>35</v>
      </c>
      <c r="F2613" t="s">
        <v>216</v>
      </c>
      <c r="G2613" t="s">
        <v>25</v>
      </c>
    </row>
    <row r="2614" spans="1:7" x14ac:dyDescent="0.25">
      <c r="A2614" t="s">
        <v>33</v>
      </c>
      <c r="B2614" t="s">
        <v>70</v>
      </c>
      <c r="C2614">
        <v>8</v>
      </c>
      <c r="D2614">
        <v>1993</v>
      </c>
      <c r="E2614" t="s">
        <v>35</v>
      </c>
      <c r="F2614" t="s">
        <v>216</v>
      </c>
      <c r="G2614" t="s">
        <v>25</v>
      </c>
    </row>
    <row r="2615" spans="1:7" x14ac:dyDescent="0.25">
      <c r="A2615" t="s">
        <v>78</v>
      </c>
      <c r="B2615" t="s">
        <v>70</v>
      </c>
      <c r="C2615">
        <v>7</v>
      </c>
      <c r="D2615">
        <v>1993</v>
      </c>
      <c r="E2615" t="s">
        <v>35</v>
      </c>
      <c r="F2615" t="s">
        <v>216</v>
      </c>
      <c r="G2615" t="s">
        <v>25</v>
      </c>
    </row>
    <row r="2616" spans="1:7" x14ac:dyDescent="0.25">
      <c r="A2616" t="s">
        <v>37</v>
      </c>
      <c r="B2616" t="s">
        <v>33</v>
      </c>
      <c r="C2616">
        <v>6</v>
      </c>
      <c r="D2616">
        <v>1993</v>
      </c>
      <c r="E2616" t="s">
        <v>35</v>
      </c>
      <c r="F2616" t="s">
        <v>216</v>
      </c>
      <c r="G2616" t="s">
        <v>25</v>
      </c>
    </row>
    <row r="2617" spans="1:7" x14ac:dyDescent="0.25">
      <c r="A2617" t="s">
        <v>17</v>
      </c>
      <c r="B2617" t="s">
        <v>33</v>
      </c>
      <c r="C2617">
        <v>8</v>
      </c>
      <c r="D2617">
        <v>1993</v>
      </c>
      <c r="E2617" t="s">
        <v>35</v>
      </c>
      <c r="F2617" t="s">
        <v>216</v>
      </c>
      <c r="G2617" t="s">
        <v>25</v>
      </c>
    </row>
    <row r="2618" spans="1:7" x14ac:dyDescent="0.25">
      <c r="A2618" t="s">
        <v>42</v>
      </c>
      <c r="B2618" t="s">
        <v>33</v>
      </c>
      <c r="C2618">
        <v>2</v>
      </c>
      <c r="D2618">
        <v>1993</v>
      </c>
      <c r="E2618" t="s">
        <v>35</v>
      </c>
      <c r="F2618" t="s">
        <v>216</v>
      </c>
      <c r="G2618" t="s">
        <v>25</v>
      </c>
    </row>
    <row r="2619" spans="1:7" x14ac:dyDescent="0.25">
      <c r="A2619" t="s">
        <v>43</v>
      </c>
      <c r="B2619" t="s">
        <v>33</v>
      </c>
      <c r="C2619">
        <v>6</v>
      </c>
      <c r="D2619">
        <v>1993</v>
      </c>
      <c r="E2619" t="s">
        <v>35</v>
      </c>
      <c r="F2619" t="s">
        <v>216</v>
      </c>
      <c r="G2619" t="s">
        <v>25</v>
      </c>
    </row>
    <row r="2620" spans="1:7" x14ac:dyDescent="0.25">
      <c r="A2620" t="s">
        <v>75</v>
      </c>
      <c r="B2620" t="s">
        <v>33</v>
      </c>
      <c r="C2620">
        <v>10</v>
      </c>
      <c r="D2620">
        <v>1993</v>
      </c>
      <c r="E2620" t="s">
        <v>35</v>
      </c>
      <c r="F2620" t="s">
        <v>216</v>
      </c>
      <c r="G2620" t="s">
        <v>25</v>
      </c>
    </row>
    <row r="2621" spans="1:7" x14ac:dyDescent="0.25">
      <c r="A2621" t="s">
        <v>48</v>
      </c>
      <c r="B2621" t="s">
        <v>33</v>
      </c>
      <c r="C2621">
        <v>4</v>
      </c>
      <c r="D2621">
        <v>1993</v>
      </c>
      <c r="E2621" t="s">
        <v>35</v>
      </c>
      <c r="F2621" t="s">
        <v>216</v>
      </c>
      <c r="G2621" t="s">
        <v>25</v>
      </c>
    </row>
    <row r="2622" spans="1:7" x14ac:dyDescent="0.25">
      <c r="A2622" t="s">
        <v>49</v>
      </c>
      <c r="B2622" t="s">
        <v>33</v>
      </c>
      <c r="C2622">
        <v>12</v>
      </c>
      <c r="D2622">
        <v>1993</v>
      </c>
      <c r="E2622" t="s">
        <v>35</v>
      </c>
      <c r="F2622" t="s">
        <v>216</v>
      </c>
      <c r="G2622" t="s">
        <v>25</v>
      </c>
    </row>
    <row r="2623" spans="1:7" x14ac:dyDescent="0.25">
      <c r="A2623" t="s">
        <v>52</v>
      </c>
      <c r="B2623" t="s">
        <v>33</v>
      </c>
      <c r="C2623">
        <v>12</v>
      </c>
      <c r="D2623">
        <v>1993</v>
      </c>
      <c r="E2623" t="s">
        <v>35</v>
      </c>
      <c r="F2623" t="s">
        <v>216</v>
      </c>
      <c r="G2623" t="s">
        <v>25</v>
      </c>
    </row>
    <row r="2624" spans="1:7" x14ac:dyDescent="0.25">
      <c r="A2624" t="s">
        <v>53</v>
      </c>
      <c r="B2624" t="s">
        <v>33</v>
      </c>
      <c r="C2624">
        <v>7</v>
      </c>
      <c r="D2624">
        <v>1993</v>
      </c>
      <c r="E2624" t="s">
        <v>35</v>
      </c>
      <c r="F2624" t="s">
        <v>216</v>
      </c>
      <c r="G2624" t="s">
        <v>25</v>
      </c>
    </row>
    <row r="2625" spans="1:7" x14ac:dyDescent="0.25">
      <c r="A2625" t="s">
        <v>55</v>
      </c>
      <c r="B2625" t="s">
        <v>33</v>
      </c>
      <c r="C2625">
        <v>4</v>
      </c>
      <c r="D2625">
        <v>1993</v>
      </c>
      <c r="E2625" t="s">
        <v>35</v>
      </c>
      <c r="F2625" t="s">
        <v>216</v>
      </c>
      <c r="G2625" t="s">
        <v>25</v>
      </c>
    </row>
    <row r="2626" spans="1:7" x14ac:dyDescent="0.25">
      <c r="A2626" t="s">
        <v>76</v>
      </c>
      <c r="B2626" t="s">
        <v>33</v>
      </c>
      <c r="C2626">
        <v>7</v>
      </c>
      <c r="D2626">
        <v>1993</v>
      </c>
      <c r="E2626" t="s">
        <v>35</v>
      </c>
      <c r="F2626" t="s">
        <v>216</v>
      </c>
      <c r="G2626" t="s">
        <v>25</v>
      </c>
    </row>
    <row r="2627" spans="1:7" x14ac:dyDescent="0.25">
      <c r="A2627" t="s">
        <v>56</v>
      </c>
      <c r="B2627" t="s">
        <v>33</v>
      </c>
      <c r="C2627">
        <v>4</v>
      </c>
      <c r="D2627">
        <v>1993</v>
      </c>
      <c r="E2627" t="s">
        <v>35</v>
      </c>
      <c r="F2627" t="s">
        <v>216</v>
      </c>
      <c r="G2627" t="s">
        <v>25</v>
      </c>
    </row>
    <row r="2628" spans="1:7" x14ac:dyDescent="0.25">
      <c r="A2628" t="s">
        <v>29</v>
      </c>
      <c r="B2628" t="s">
        <v>33</v>
      </c>
      <c r="C2628">
        <v>10</v>
      </c>
      <c r="D2628">
        <v>1993</v>
      </c>
      <c r="E2628" t="s">
        <v>35</v>
      </c>
      <c r="F2628" t="s">
        <v>216</v>
      </c>
      <c r="G2628" t="s">
        <v>25</v>
      </c>
    </row>
    <row r="2629" spans="1:7" x14ac:dyDescent="0.25">
      <c r="A2629" t="s">
        <v>61</v>
      </c>
      <c r="B2629" t="s">
        <v>33</v>
      </c>
      <c r="C2629">
        <v>5</v>
      </c>
      <c r="D2629">
        <v>1993</v>
      </c>
      <c r="E2629" t="s">
        <v>35</v>
      </c>
      <c r="F2629" t="s">
        <v>216</v>
      </c>
      <c r="G2629" t="s">
        <v>25</v>
      </c>
    </row>
    <row r="2630" spans="1:7" x14ac:dyDescent="0.25">
      <c r="A2630" t="s">
        <v>77</v>
      </c>
      <c r="B2630" t="s">
        <v>33</v>
      </c>
      <c r="C2630">
        <v>3</v>
      </c>
      <c r="D2630">
        <v>1993</v>
      </c>
      <c r="E2630" t="s">
        <v>35</v>
      </c>
      <c r="F2630" t="s">
        <v>216</v>
      </c>
      <c r="G2630" t="s">
        <v>25</v>
      </c>
    </row>
    <row r="2631" spans="1:7" x14ac:dyDescent="0.25">
      <c r="A2631" t="s">
        <v>32</v>
      </c>
      <c r="B2631" t="s">
        <v>33</v>
      </c>
      <c r="C2631">
        <v>8</v>
      </c>
      <c r="D2631">
        <v>1993</v>
      </c>
      <c r="E2631" t="s">
        <v>35</v>
      </c>
      <c r="F2631" t="s">
        <v>216</v>
      </c>
      <c r="G2631" t="s">
        <v>25</v>
      </c>
    </row>
    <row r="2632" spans="1:7" x14ac:dyDescent="0.25">
      <c r="A2632" t="s">
        <v>69</v>
      </c>
      <c r="B2632" t="s">
        <v>33</v>
      </c>
      <c r="C2632">
        <v>3</v>
      </c>
      <c r="D2632">
        <v>1993</v>
      </c>
      <c r="E2632" t="s">
        <v>35</v>
      </c>
      <c r="F2632" t="s">
        <v>216</v>
      </c>
      <c r="G2632" t="s">
        <v>25</v>
      </c>
    </row>
    <row r="2633" spans="1:7" x14ac:dyDescent="0.25">
      <c r="A2633" t="s">
        <v>70</v>
      </c>
      <c r="B2633" t="s">
        <v>33</v>
      </c>
      <c r="C2633">
        <v>6</v>
      </c>
      <c r="D2633">
        <v>1993</v>
      </c>
      <c r="E2633" t="s">
        <v>35</v>
      </c>
      <c r="F2633" t="s">
        <v>216</v>
      </c>
      <c r="G2633" t="s">
        <v>25</v>
      </c>
    </row>
    <row r="2634" spans="1:7" x14ac:dyDescent="0.25">
      <c r="A2634" t="s">
        <v>71</v>
      </c>
      <c r="B2634" t="s">
        <v>33</v>
      </c>
      <c r="C2634">
        <v>8</v>
      </c>
      <c r="D2634">
        <v>1993</v>
      </c>
      <c r="E2634" t="s">
        <v>35</v>
      </c>
      <c r="F2634" t="s">
        <v>216</v>
      </c>
      <c r="G2634" t="s">
        <v>25</v>
      </c>
    </row>
    <row r="2635" spans="1:7" x14ac:dyDescent="0.25">
      <c r="A2635" t="s">
        <v>78</v>
      </c>
      <c r="B2635" t="s">
        <v>33</v>
      </c>
      <c r="C2635">
        <v>10</v>
      </c>
      <c r="D2635">
        <v>1993</v>
      </c>
      <c r="E2635" t="s">
        <v>35</v>
      </c>
      <c r="F2635" t="s">
        <v>216</v>
      </c>
      <c r="G2635" t="s">
        <v>25</v>
      </c>
    </row>
    <row r="2636" spans="1:7" x14ac:dyDescent="0.25">
      <c r="A2636" t="s">
        <v>37</v>
      </c>
      <c r="B2636" t="s">
        <v>71</v>
      </c>
      <c r="C2636">
        <v>3</v>
      </c>
      <c r="D2636">
        <v>1993</v>
      </c>
      <c r="E2636" t="s">
        <v>35</v>
      </c>
      <c r="F2636" t="s">
        <v>216</v>
      </c>
      <c r="G2636" t="s">
        <v>25</v>
      </c>
    </row>
    <row r="2637" spans="1:7" x14ac:dyDescent="0.25">
      <c r="A2637" t="s">
        <v>17</v>
      </c>
      <c r="B2637" t="s">
        <v>71</v>
      </c>
      <c r="C2637">
        <v>7</v>
      </c>
      <c r="D2637">
        <v>1993</v>
      </c>
      <c r="E2637" t="s">
        <v>35</v>
      </c>
      <c r="F2637" t="s">
        <v>216</v>
      </c>
      <c r="G2637" t="s">
        <v>25</v>
      </c>
    </row>
    <row r="2638" spans="1:7" x14ac:dyDescent="0.25">
      <c r="A2638" t="s">
        <v>42</v>
      </c>
      <c r="B2638" t="s">
        <v>71</v>
      </c>
      <c r="C2638">
        <v>3</v>
      </c>
      <c r="D2638">
        <v>1993</v>
      </c>
      <c r="E2638" t="s">
        <v>35</v>
      </c>
      <c r="F2638" t="s">
        <v>216</v>
      </c>
      <c r="G2638" t="s">
        <v>25</v>
      </c>
    </row>
    <row r="2639" spans="1:7" x14ac:dyDescent="0.25">
      <c r="A2639" t="s">
        <v>52</v>
      </c>
      <c r="B2639" t="s">
        <v>71</v>
      </c>
      <c r="C2639">
        <v>7</v>
      </c>
      <c r="D2639">
        <v>1993</v>
      </c>
      <c r="E2639" t="s">
        <v>35</v>
      </c>
      <c r="F2639" t="s">
        <v>216</v>
      </c>
      <c r="G2639" t="s">
        <v>25</v>
      </c>
    </row>
    <row r="2640" spans="1:7" x14ac:dyDescent="0.25">
      <c r="A2640" t="s">
        <v>55</v>
      </c>
      <c r="B2640" t="s">
        <v>71</v>
      </c>
      <c r="C2640">
        <v>6</v>
      </c>
      <c r="D2640">
        <v>1993</v>
      </c>
      <c r="E2640" t="s">
        <v>35</v>
      </c>
      <c r="F2640" t="s">
        <v>216</v>
      </c>
      <c r="G2640" t="s">
        <v>25</v>
      </c>
    </row>
    <row r="2641" spans="1:7" x14ac:dyDescent="0.25">
      <c r="A2641" t="s">
        <v>76</v>
      </c>
      <c r="B2641" t="s">
        <v>71</v>
      </c>
      <c r="C2641">
        <v>12</v>
      </c>
      <c r="D2641">
        <v>1993</v>
      </c>
      <c r="E2641" t="s">
        <v>35</v>
      </c>
      <c r="F2641" t="s">
        <v>216</v>
      </c>
      <c r="G2641" t="s">
        <v>25</v>
      </c>
    </row>
    <row r="2642" spans="1:7" x14ac:dyDescent="0.25">
      <c r="A2642" t="s">
        <v>29</v>
      </c>
      <c r="B2642" t="s">
        <v>71</v>
      </c>
      <c r="C2642">
        <v>6</v>
      </c>
      <c r="D2642">
        <v>1993</v>
      </c>
      <c r="E2642" t="s">
        <v>35</v>
      </c>
      <c r="F2642" t="s">
        <v>216</v>
      </c>
      <c r="G2642" t="s">
        <v>25</v>
      </c>
    </row>
    <row r="2643" spans="1:7" x14ac:dyDescent="0.25">
      <c r="A2643" t="s">
        <v>61</v>
      </c>
      <c r="B2643" t="s">
        <v>71</v>
      </c>
      <c r="C2643">
        <v>3</v>
      </c>
      <c r="D2643">
        <v>1993</v>
      </c>
      <c r="E2643" t="s">
        <v>35</v>
      </c>
      <c r="F2643" t="s">
        <v>216</v>
      </c>
      <c r="G2643" t="s">
        <v>25</v>
      </c>
    </row>
    <row r="2644" spans="1:7" x14ac:dyDescent="0.25">
      <c r="A2644" t="s">
        <v>77</v>
      </c>
      <c r="B2644" t="s">
        <v>71</v>
      </c>
      <c r="C2644">
        <v>10</v>
      </c>
      <c r="D2644">
        <v>1993</v>
      </c>
      <c r="E2644" t="s">
        <v>35</v>
      </c>
      <c r="F2644" t="s">
        <v>216</v>
      </c>
      <c r="G2644" t="s">
        <v>25</v>
      </c>
    </row>
    <row r="2645" spans="1:7" x14ac:dyDescent="0.25">
      <c r="A2645" t="s">
        <v>32</v>
      </c>
      <c r="B2645" t="s">
        <v>71</v>
      </c>
      <c r="C2645">
        <v>7</v>
      </c>
      <c r="D2645">
        <v>1993</v>
      </c>
      <c r="E2645" t="s">
        <v>35</v>
      </c>
      <c r="F2645" t="s">
        <v>216</v>
      </c>
      <c r="G2645" t="s">
        <v>25</v>
      </c>
    </row>
    <row r="2646" spans="1:7" x14ac:dyDescent="0.25">
      <c r="A2646" t="s">
        <v>69</v>
      </c>
      <c r="B2646" t="s">
        <v>71</v>
      </c>
      <c r="C2646">
        <v>7</v>
      </c>
      <c r="D2646">
        <v>1993</v>
      </c>
      <c r="E2646" t="s">
        <v>35</v>
      </c>
      <c r="F2646" t="s">
        <v>216</v>
      </c>
      <c r="G2646" t="s">
        <v>25</v>
      </c>
    </row>
    <row r="2647" spans="1:7" x14ac:dyDescent="0.25">
      <c r="A2647" t="s">
        <v>70</v>
      </c>
      <c r="B2647" t="s">
        <v>71</v>
      </c>
      <c r="C2647">
        <v>5</v>
      </c>
      <c r="D2647">
        <v>1993</v>
      </c>
      <c r="E2647" t="s">
        <v>35</v>
      </c>
      <c r="F2647" t="s">
        <v>216</v>
      </c>
      <c r="G2647" t="s">
        <v>25</v>
      </c>
    </row>
    <row r="2648" spans="1:7" x14ac:dyDescent="0.25">
      <c r="A2648" t="s">
        <v>37</v>
      </c>
      <c r="B2648" t="s">
        <v>78</v>
      </c>
      <c r="C2648">
        <v>12</v>
      </c>
      <c r="D2648">
        <v>1993</v>
      </c>
      <c r="E2648" t="s">
        <v>35</v>
      </c>
      <c r="F2648" t="s">
        <v>216</v>
      </c>
      <c r="G2648" t="s">
        <v>25</v>
      </c>
    </row>
    <row r="2649" spans="1:7" x14ac:dyDescent="0.25">
      <c r="A2649" t="s">
        <v>17</v>
      </c>
      <c r="B2649" t="s">
        <v>78</v>
      </c>
      <c r="C2649">
        <v>12</v>
      </c>
      <c r="D2649">
        <v>1993</v>
      </c>
      <c r="E2649" t="s">
        <v>35</v>
      </c>
      <c r="F2649" t="s">
        <v>216</v>
      </c>
      <c r="G2649" t="s">
        <v>25</v>
      </c>
    </row>
    <row r="2650" spans="1:7" x14ac:dyDescent="0.25">
      <c r="A2650" t="s">
        <v>42</v>
      </c>
      <c r="B2650" t="s">
        <v>78</v>
      </c>
      <c r="C2650">
        <v>10</v>
      </c>
      <c r="D2650">
        <v>1993</v>
      </c>
      <c r="E2650" t="s">
        <v>35</v>
      </c>
      <c r="F2650" t="s">
        <v>216</v>
      </c>
      <c r="G2650" t="s">
        <v>25</v>
      </c>
    </row>
    <row r="2651" spans="1:7" x14ac:dyDescent="0.25">
      <c r="A2651" t="s">
        <v>43</v>
      </c>
      <c r="B2651" t="s">
        <v>78</v>
      </c>
      <c r="C2651">
        <v>4</v>
      </c>
      <c r="D2651">
        <v>1993</v>
      </c>
      <c r="E2651" t="s">
        <v>35</v>
      </c>
      <c r="F2651" t="s">
        <v>216</v>
      </c>
      <c r="G2651" t="s">
        <v>25</v>
      </c>
    </row>
    <row r="2652" spans="1:7" x14ac:dyDescent="0.25">
      <c r="A2652" t="s">
        <v>75</v>
      </c>
      <c r="B2652" t="s">
        <v>78</v>
      </c>
      <c r="C2652">
        <v>8</v>
      </c>
      <c r="D2652">
        <v>1993</v>
      </c>
      <c r="E2652" t="s">
        <v>35</v>
      </c>
      <c r="F2652" t="s">
        <v>216</v>
      </c>
      <c r="G2652" t="s">
        <v>25</v>
      </c>
    </row>
    <row r="2653" spans="1:7" x14ac:dyDescent="0.25">
      <c r="A2653" t="s">
        <v>48</v>
      </c>
      <c r="B2653" t="s">
        <v>78</v>
      </c>
      <c r="C2653">
        <v>5</v>
      </c>
      <c r="D2653">
        <v>1993</v>
      </c>
      <c r="E2653" t="s">
        <v>35</v>
      </c>
      <c r="F2653" t="s">
        <v>216</v>
      </c>
      <c r="G2653" t="s">
        <v>25</v>
      </c>
    </row>
    <row r="2654" spans="1:7" x14ac:dyDescent="0.25">
      <c r="A2654" t="s">
        <v>49</v>
      </c>
      <c r="B2654" t="s">
        <v>78</v>
      </c>
      <c r="C2654">
        <v>6</v>
      </c>
      <c r="D2654">
        <v>1993</v>
      </c>
      <c r="E2654" t="s">
        <v>35</v>
      </c>
      <c r="F2654" t="s">
        <v>216</v>
      </c>
      <c r="G2654" t="s">
        <v>25</v>
      </c>
    </row>
    <row r="2655" spans="1:7" x14ac:dyDescent="0.25">
      <c r="A2655" t="s">
        <v>52</v>
      </c>
      <c r="B2655" t="s">
        <v>78</v>
      </c>
      <c r="C2655">
        <v>6</v>
      </c>
      <c r="D2655">
        <v>1993</v>
      </c>
      <c r="E2655" t="s">
        <v>35</v>
      </c>
      <c r="F2655" t="s">
        <v>216</v>
      </c>
      <c r="G2655" t="s">
        <v>25</v>
      </c>
    </row>
    <row r="2656" spans="1:7" x14ac:dyDescent="0.25">
      <c r="A2656" t="s">
        <v>55</v>
      </c>
      <c r="B2656" t="s">
        <v>78</v>
      </c>
      <c r="C2656">
        <v>12</v>
      </c>
      <c r="D2656">
        <v>1993</v>
      </c>
      <c r="E2656" t="s">
        <v>35</v>
      </c>
      <c r="F2656" t="s">
        <v>216</v>
      </c>
      <c r="G2656" t="s">
        <v>25</v>
      </c>
    </row>
    <row r="2657" spans="1:7" x14ac:dyDescent="0.25">
      <c r="A2657" t="s">
        <v>76</v>
      </c>
      <c r="B2657" t="s">
        <v>78</v>
      </c>
      <c r="C2657">
        <v>8</v>
      </c>
      <c r="D2657">
        <v>1993</v>
      </c>
      <c r="E2657" t="s">
        <v>35</v>
      </c>
      <c r="F2657" t="s">
        <v>216</v>
      </c>
      <c r="G2657" t="s">
        <v>25</v>
      </c>
    </row>
    <row r="2658" spans="1:7" x14ac:dyDescent="0.25">
      <c r="A2658" t="s">
        <v>56</v>
      </c>
      <c r="B2658" t="s">
        <v>78</v>
      </c>
      <c r="C2658">
        <v>12</v>
      </c>
      <c r="D2658">
        <v>1993</v>
      </c>
      <c r="E2658" t="s">
        <v>35</v>
      </c>
      <c r="F2658" t="s">
        <v>216</v>
      </c>
      <c r="G2658" t="s">
        <v>25</v>
      </c>
    </row>
    <row r="2659" spans="1:7" x14ac:dyDescent="0.25">
      <c r="A2659" t="s">
        <v>29</v>
      </c>
      <c r="B2659" t="s">
        <v>78</v>
      </c>
      <c r="C2659">
        <v>1</v>
      </c>
      <c r="D2659">
        <v>1993</v>
      </c>
      <c r="E2659" t="s">
        <v>35</v>
      </c>
      <c r="F2659" t="s">
        <v>216</v>
      </c>
      <c r="G2659" t="s">
        <v>25</v>
      </c>
    </row>
    <row r="2660" spans="1:7" x14ac:dyDescent="0.25">
      <c r="A2660" t="s">
        <v>77</v>
      </c>
      <c r="B2660" t="s">
        <v>78</v>
      </c>
      <c r="C2660">
        <v>8</v>
      </c>
      <c r="D2660">
        <v>1993</v>
      </c>
      <c r="E2660" t="s">
        <v>35</v>
      </c>
      <c r="F2660" t="s">
        <v>216</v>
      </c>
      <c r="G2660" t="s">
        <v>25</v>
      </c>
    </row>
    <row r="2661" spans="1:7" x14ac:dyDescent="0.25">
      <c r="A2661" t="s">
        <v>32</v>
      </c>
      <c r="B2661" t="s">
        <v>78</v>
      </c>
      <c r="C2661">
        <v>10</v>
      </c>
      <c r="D2661">
        <v>1993</v>
      </c>
      <c r="E2661" t="s">
        <v>35</v>
      </c>
      <c r="F2661" t="s">
        <v>216</v>
      </c>
      <c r="G2661" t="s">
        <v>25</v>
      </c>
    </row>
    <row r="2662" spans="1:7" x14ac:dyDescent="0.25">
      <c r="A2662" t="s">
        <v>69</v>
      </c>
      <c r="B2662" t="s">
        <v>78</v>
      </c>
      <c r="C2662">
        <v>5</v>
      </c>
      <c r="D2662">
        <v>1993</v>
      </c>
      <c r="E2662" t="s">
        <v>35</v>
      </c>
      <c r="F2662" t="s">
        <v>216</v>
      </c>
      <c r="G2662" t="s">
        <v>25</v>
      </c>
    </row>
    <row r="2663" spans="1:7" x14ac:dyDescent="0.25">
      <c r="A2663" t="s">
        <v>70</v>
      </c>
      <c r="B2663" t="s">
        <v>78</v>
      </c>
      <c r="C2663">
        <v>10</v>
      </c>
      <c r="D2663">
        <v>1993</v>
      </c>
      <c r="E2663" t="s">
        <v>35</v>
      </c>
      <c r="F2663" t="s">
        <v>216</v>
      </c>
      <c r="G2663" t="s">
        <v>25</v>
      </c>
    </row>
    <row r="2664" spans="1:7" x14ac:dyDescent="0.25">
      <c r="A2664" t="s">
        <v>33</v>
      </c>
      <c r="B2664" t="s">
        <v>78</v>
      </c>
      <c r="C2664">
        <v>5</v>
      </c>
      <c r="D2664">
        <v>1993</v>
      </c>
      <c r="E2664" t="s">
        <v>35</v>
      </c>
      <c r="F2664" t="s">
        <v>216</v>
      </c>
      <c r="G2664" t="s">
        <v>25</v>
      </c>
    </row>
    <row r="2665" spans="1:7" x14ac:dyDescent="0.25">
      <c r="A2665" t="s">
        <v>71</v>
      </c>
      <c r="B2665" t="s">
        <v>78</v>
      </c>
      <c r="C2665">
        <v>4</v>
      </c>
      <c r="D2665">
        <v>1993</v>
      </c>
      <c r="E2665" t="s">
        <v>35</v>
      </c>
      <c r="F2665" t="s">
        <v>216</v>
      </c>
      <c r="G2665" t="s">
        <v>25</v>
      </c>
    </row>
    <row r="2666" spans="1:7" x14ac:dyDescent="0.25">
      <c r="A2666" t="s">
        <v>42</v>
      </c>
      <c r="B2666" t="s">
        <v>37</v>
      </c>
      <c r="C2666">
        <v>2</v>
      </c>
      <c r="D2666">
        <v>1994</v>
      </c>
      <c r="E2666" t="s">
        <v>35</v>
      </c>
      <c r="F2666" t="s">
        <v>217</v>
      </c>
      <c r="G2666" t="s">
        <v>25</v>
      </c>
    </row>
    <row r="2667" spans="1:7" x14ac:dyDescent="0.25">
      <c r="A2667" t="s">
        <v>43</v>
      </c>
      <c r="B2667" t="s">
        <v>37</v>
      </c>
      <c r="C2667">
        <v>7</v>
      </c>
      <c r="D2667">
        <v>1994</v>
      </c>
      <c r="E2667" t="s">
        <v>35</v>
      </c>
      <c r="F2667" t="s">
        <v>217</v>
      </c>
      <c r="G2667" t="s">
        <v>25</v>
      </c>
    </row>
    <row r="2668" spans="1:7" x14ac:dyDescent="0.25">
      <c r="A2668" t="s">
        <v>70</v>
      </c>
      <c r="B2668" t="s">
        <v>37</v>
      </c>
      <c r="C2668">
        <v>1</v>
      </c>
      <c r="D2668">
        <v>1994</v>
      </c>
      <c r="E2668" t="s">
        <v>35</v>
      </c>
      <c r="F2668" t="s">
        <v>217</v>
      </c>
      <c r="G2668" t="s">
        <v>25</v>
      </c>
    </row>
    <row r="2669" spans="1:7" x14ac:dyDescent="0.25">
      <c r="A2669" t="s">
        <v>78</v>
      </c>
      <c r="B2669" t="s">
        <v>37</v>
      </c>
      <c r="C2669">
        <v>3</v>
      </c>
      <c r="D2669">
        <v>1994</v>
      </c>
      <c r="E2669" t="s">
        <v>35</v>
      </c>
      <c r="F2669" t="s">
        <v>217</v>
      </c>
      <c r="G2669" t="s">
        <v>25</v>
      </c>
    </row>
    <row r="2670" spans="1:7" x14ac:dyDescent="0.25">
      <c r="A2670" t="s">
        <v>42</v>
      </c>
      <c r="B2670" t="s">
        <v>41</v>
      </c>
      <c r="C2670">
        <v>4</v>
      </c>
      <c r="D2670">
        <v>1994</v>
      </c>
      <c r="E2670" t="s">
        <v>35</v>
      </c>
      <c r="F2670" t="s">
        <v>217</v>
      </c>
      <c r="G2670" t="s">
        <v>25</v>
      </c>
    </row>
    <row r="2671" spans="1:7" x14ac:dyDescent="0.25">
      <c r="A2671" t="s">
        <v>48</v>
      </c>
      <c r="B2671" t="s">
        <v>41</v>
      </c>
      <c r="C2671">
        <v>2</v>
      </c>
      <c r="D2671">
        <v>1994</v>
      </c>
      <c r="E2671" t="s">
        <v>35</v>
      </c>
      <c r="F2671" t="s">
        <v>217</v>
      </c>
      <c r="G2671" t="s">
        <v>25</v>
      </c>
    </row>
    <row r="2672" spans="1:7" x14ac:dyDescent="0.25">
      <c r="A2672" t="s">
        <v>49</v>
      </c>
      <c r="B2672" t="s">
        <v>41</v>
      </c>
      <c r="C2672">
        <v>10</v>
      </c>
      <c r="D2672">
        <v>1994</v>
      </c>
      <c r="E2672" t="s">
        <v>35</v>
      </c>
      <c r="F2672" t="s">
        <v>217</v>
      </c>
      <c r="G2672" t="s">
        <v>25</v>
      </c>
    </row>
    <row r="2673" spans="1:7" x14ac:dyDescent="0.25">
      <c r="A2673" t="s">
        <v>54</v>
      </c>
      <c r="B2673" t="s">
        <v>41</v>
      </c>
      <c r="C2673">
        <v>1</v>
      </c>
      <c r="D2673">
        <v>1994</v>
      </c>
      <c r="E2673" t="s">
        <v>35</v>
      </c>
      <c r="F2673" t="s">
        <v>217</v>
      </c>
      <c r="G2673" t="s">
        <v>25</v>
      </c>
    </row>
    <row r="2674" spans="1:7" x14ac:dyDescent="0.25">
      <c r="A2674" t="s">
        <v>61</v>
      </c>
      <c r="B2674" t="s">
        <v>41</v>
      </c>
      <c r="C2674">
        <v>7</v>
      </c>
      <c r="D2674">
        <v>1994</v>
      </c>
      <c r="E2674" t="s">
        <v>35</v>
      </c>
      <c r="F2674" t="s">
        <v>217</v>
      </c>
      <c r="G2674" t="s">
        <v>25</v>
      </c>
    </row>
    <row r="2675" spans="1:7" x14ac:dyDescent="0.25">
      <c r="A2675" t="s">
        <v>69</v>
      </c>
      <c r="B2675" t="s">
        <v>41</v>
      </c>
      <c r="C2675">
        <v>7</v>
      </c>
      <c r="D2675">
        <v>1994</v>
      </c>
      <c r="E2675" t="s">
        <v>35</v>
      </c>
      <c r="F2675" t="s">
        <v>217</v>
      </c>
      <c r="G2675" t="s">
        <v>25</v>
      </c>
    </row>
    <row r="2676" spans="1:7" x14ac:dyDescent="0.25">
      <c r="A2676" t="s">
        <v>53</v>
      </c>
      <c r="B2676" t="s">
        <v>42</v>
      </c>
      <c r="C2676">
        <v>5</v>
      </c>
      <c r="D2676">
        <v>1994</v>
      </c>
      <c r="E2676" t="s">
        <v>35</v>
      </c>
      <c r="F2676" t="s">
        <v>217</v>
      </c>
      <c r="G2676" t="s">
        <v>25</v>
      </c>
    </row>
    <row r="2677" spans="1:7" x14ac:dyDescent="0.25">
      <c r="A2677" t="s">
        <v>61</v>
      </c>
      <c r="B2677" t="s">
        <v>42</v>
      </c>
      <c r="C2677">
        <v>10</v>
      </c>
      <c r="D2677">
        <v>1994</v>
      </c>
      <c r="E2677" t="s">
        <v>35</v>
      </c>
      <c r="F2677" t="s">
        <v>217</v>
      </c>
      <c r="G2677" t="s">
        <v>25</v>
      </c>
    </row>
    <row r="2678" spans="1:7" x14ac:dyDescent="0.25">
      <c r="A2678" t="s">
        <v>48</v>
      </c>
      <c r="B2678" t="s">
        <v>43</v>
      </c>
      <c r="C2678">
        <v>10</v>
      </c>
      <c r="D2678">
        <v>1994</v>
      </c>
      <c r="E2678" t="s">
        <v>35</v>
      </c>
      <c r="F2678" t="s">
        <v>217</v>
      </c>
      <c r="G2678" t="s">
        <v>25</v>
      </c>
    </row>
    <row r="2679" spans="1:7" x14ac:dyDescent="0.25">
      <c r="A2679" t="s">
        <v>49</v>
      </c>
      <c r="B2679" t="s">
        <v>43</v>
      </c>
      <c r="C2679">
        <v>3</v>
      </c>
      <c r="D2679">
        <v>1994</v>
      </c>
      <c r="E2679" t="s">
        <v>35</v>
      </c>
      <c r="F2679" t="s">
        <v>217</v>
      </c>
      <c r="G2679" t="s">
        <v>25</v>
      </c>
    </row>
    <row r="2680" spans="1:7" x14ac:dyDescent="0.25">
      <c r="A2680" t="s">
        <v>53</v>
      </c>
      <c r="B2680" t="s">
        <v>43</v>
      </c>
      <c r="C2680">
        <v>12</v>
      </c>
      <c r="D2680">
        <v>1994</v>
      </c>
      <c r="E2680" t="s">
        <v>35</v>
      </c>
      <c r="F2680" t="s">
        <v>217</v>
      </c>
      <c r="G2680" t="s">
        <v>25</v>
      </c>
    </row>
    <row r="2681" spans="1:7" x14ac:dyDescent="0.25">
      <c r="A2681" t="s">
        <v>55</v>
      </c>
      <c r="B2681" t="s">
        <v>43</v>
      </c>
      <c r="C2681">
        <v>3</v>
      </c>
      <c r="D2681">
        <v>1994</v>
      </c>
      <c r="E2681" t="s">
        <v>35</v>
      </c>
      <c r="F2681" t="s">
        <v>217</v>
      </c>
      <c r="G2681" t="s">
        <v>25</v>
      </c>
    </row>
    <row r="2682" spans="1:7" x14ac:dyDescent="0.25">
      <c r="A2682" t="s">
        <v>77</v>
      </c>
      <c r="B2682" t="s">
        <v>43</v>
      </c>
      <c r="C2682">
        <v>5</v>
      </c>
      <c r="D2682">
        <v>1994</v>
      </c>
      <c r="E2682" t="s">
        <v>35</v>
      </c>
      <c r="F2682" t="s">
        <v>217</v>
      </c>
      <c r="G2682" t="s">
        <v>25</v>
      </c>
    </row>
    <row r="2683" spans="1:7" x14ac:dyDescent="0.25">
      <c r="A2683" t="s">
        <v>65</v>
      </c>
      <c r="B2683" t="s">
        <v>43</v>
      </c>
      <c r="C2683">
        <v>5</v>
      </c>
      <c r="D2683">
        <v>1994</v>
      </c>
      <c r="E2683" t="s">
        <v>35</v>
      </c>
      <c r="F2683" t="s">
        <v>217</v>
      </c>
      <c r="G2683" t="s">
        <v>25</v>
      </c>
    </row>
    <row r="2684" spans="1:7" x14ac:dyDescent="0.25">
      <c r="A2684" t="s">
        <v>66</v>
      </c>
      <c r="B2684" t="s">
        <v>43</v>
      </c>
      <c r="C2684">
        <v>2</v>
      </c>
      <c r="D2684">
        <v>1994</v>
      </c>
      <c r="E2684" t="s">
        <v>35</v>
      </c>
      <c r="F2684" t="s">
        <v>217</v>
      </c>
      <c r="G2684" t="s">
        <v>25</v>
      </c>
    </row>
    <row r="2685" spans="1:7" x14ac:dyDescent="0.25">
      <c r="A2685" t="s">
        <v>69</v>
      </c>
      <c r="B2685" t="s">
        <v>43</v>
      </c>
      <c r="C2685">
        <v>4</v>
      </c>
      <c r="D2685">
        <v>1994</v>
      </c>
      <c r="E2685" t="s">
        <v>35</v>
      </c>
      <c r="F2685" t="s">
        <v>217</v>
      </c>
      <c r="G2685" t="s">
        <v>25</v>
      </c>
    </row>
    <row r="2686" spans="1:7" x14ac:dyDescent="0.25">
      <c r="A2686" t="s">
        <v>33</v>
      </c>
      <c r="B2686" t="s">
        <v>43</v>
      </c>
      <c r="C2686">
        <v>2</v>
      </c>
      <c r="D2686">
        <v>1994</v>
      </c>
      <c r="E2686" t="s">
        <v>35</v>
      </c>
      <c r="F2686" t="s">
        <v>217</v>
      </c>
      <c r="G2686" t="s">
        <v>25</v>
      </c>
    </row>
    <row r="2687" spans="1:7" x14ac:dyDescent="0.25">
      <c r="A2687" t="s">
        <v>53</v>
      </c>
      <c r="B2687" t="s">
        <v>46</v>
      </c>
      <c r="C2687">
        <v>2</v>
      </c>
      <c r="D2687">
        <v>1994</v>
      </c>
      <c r="E2687" t="s">
        <v>35</v>
      </c>
      <c r="F2687" t="s">
        <v>217</v>
      </c>
      <c r="G2687" t="s">
        <v>25</v>
      </c>
    </row>
    <row r="2688" spans="1:7" x14ac:dyDescent="0.25">
      <c r="A2688" t="s">
        <v>53</v>
      </c>
      <c r="B2688" t="s">
        <v>48</v>
      </c>
      <c r="C2688">
        <v>10</v>
      </c>
      <c r="D2688">
        <v>1994</v>
      </c>
      <c r="E2688" t="s">
        <v>35</v>
      </c>
      <c r="F2688" t="s">
        <v>217</v>
      </c>
      <c r="G2688" t="s">
        <v>25</v>
      </c>
    </row>
    <row r="2689" spans="1:7" x14ac:dyDescent="0.25">
      <c r="A2689" t="s">
        <v>37</v>
      </c>
      <c r="B2689" t="s">
        <v>49</v>
      </c>
      <c r="C2689">
        <v>7</v>
      </c>
      <c r="D2689">
        <v>1994</v>
      </c>
      <c r="E2689" t="s">
        <v>35</v>
      </c>
      <c r="F2689" t="s">
        <v>217</v>
      </c>
      <c r="G2689" t="s">
        <v>25</v>
      </c>
    </row>
    <row r="2690" spans="1:7" x14ac:dyDescent="0.25">
      <c r="A2690" t="s">
        <v>43</v>
      </c>
      <c r="B2690" t="s">
        <v>49</v>
      </c>
      <c r="C2690">
        <v>4</v>
      </c>
      <c r="D2690">
        <v>1994</v>
      </c>
      <c r="E2690" t="s">
        <v>35</v>
      </c>
      <c r="F2690" t="s">
        <v>217</v>
      </c>
      <c r="G2690" t="s">
        <v>25</v>
      </c>
    </row>
    <row r="2691" spans="1:7" x14ac:dyDescent="0.25">
      <c r="A2691" t="s">
        <v>46</v>
      </c>
      <c r="B2691" t="s">
        <v>49</v>
      </c>
      <c r="C2691">
        <v>6</v>
      </c>
      <c r="D2691">
        <v>1994</v>
      </c>
      <c r="E2691" t="s">
        <v>35</v>
      </c>
      <c r="F2691" t="s">
        <v>217</v>
      </c>
      <c r="G2691" t="s">
        <v>25</v>
      </c>
    </row>
    <row r="2692" spans="1:7" x14ac:dyDescent="0.25">
      <c r="A2692" t="s">
        <v>52</v>
      </c>
      <c r="B2692" t="s">
        <v>49</v>
      </c>
      <c r="C2692">
        <v>8</v>
      </c>
      <c r="D2692">
        <v>1994</v>
      </c>
      <c r="E2692" t="s">
        <v>35</v>
      </c>
      <c r="F2692" t="s">
        <v>217</v>
      </c>
      <c r="G2692" t="s">
        <v>25</v>
      </c>
    </row>
    <row r="2693" spans="1:7" x14ac:dyDescent="0.25">
      <c r="A2693" t="s">
        <v>55</v>
      </c>
      <c r="B2693" t="s">
        <v>49</v>
      </c>
      <c r="C2693">
        <v>5</v>
      </c>
      <c r="D2693">
        <v>1994</v>
      </c>
      <c r="E2693" t="s">
        <v>35</v>
      </c>
      <c r="F2693" t="s">
        <v>217</v>
      </c>
      <c r="G2693" t="s">
        <v>25</v>
      </c>
    </row>
    <row r="2694" spans="1:7" x14ac:dyDescent="0.25">
      <c r="A2694" t="s">
        <v>76</v>
      </c>
      <c r="B2694" t="s">
        <v>49</v>
      </c>
      <c r="C2694">
        <v>2</v>
      </c>
      <c r="D2694">
        <v>1994</v>
      </c>
      <c r="E2694" t="s">
        <v>35</v>
      </c>
      <c r="F2694" t="s">
        <v>217</v>
      </c>
      <c r="G2694" t="s">
        <v>25</v>
      </c>
    </row>
    <row r="2695" spans="1:7" x14ac:dyDescent="0.25">
      <c r="A2695" t="s">
        <v>60</v>
      </c>
      <c r="B2695" t="s">
        <v>49</v>
      </c>
      <c r="C2695">
        <v>8</v>
      </c>
      <c r="D2695">
        <v>1994</v>
      </c>
      <c r="E2695" t="s">
        <v>35</v>
      </c>
      <c r="F2695" t="s">
        <v>217</v>
      </c>
      <c r="G2695" t="s">
        <v>25</v>
      </c>
    </row>
    <row r="2696" spans="1:7" x14ac:dyDescent="0.25">
      <c r="A2696" t="s">
        <v>77</v>
      </c>
      <c r="B2696" t="s">
        <v>49</v>
      </c>
      <c r="C2696">
        <v>7</v>
      </c>
      <c r="D2696">
        <v>1994</v>
      </c>
      <c r="E2696" t="s">
        <v>35</v>
      </c>
      <c r="F2696" t="s">
        <v>217</v>
      </c>
      <c r="G2696" t="s">
        <v>25</v>
      </c>
    </row>
    <row r="2697" spans="1:7" x14ac:dyDescent="0.25">
      <c r="A2697" t="s">
        <v>65</v>
      </c>
      <c r="B2697" t="s">
        <v>49</v>
      </c>
      <c r="C2697">
        <v>6</v>
      </c>
      <c r="D2697">
        <v>1994</v>
      </c>
      <c r="E2697" t="s">
        <v>35</v>
      </c>
      <c r="F2697" t="s">
        <v>217</v>
      </c>
      <c r="G2697" t="s">
        <v>25</v>
      </c>
    </row>
    <row r="2698" spans="1:7" x14ac:dyDescent="0.25">
      <c r="A2698" t="s">
        <v>66</v>
      </c>
      <c r="B2698" t="s">
        <v>49</v>
      </c>
      <c r="C2698">
        <v>10</v>
      </c>
      <c r="D2698">
        <v>1994</v>
      </c>
      <c r="E2698" t="s">
        <v>35</v>
      </c>
      <c r="F2698" t="s">
        <v>217</v>
      </c>
      <c r="G2698" t="s">
        <v>25</v>
      </c>
    </row>
    <row r="2699" spans="1:7" x14ac:dyDescent="0.25">
      <c r="A2699" t="s">
        <v>70</v>
      </c>
      <c r="B2699" t="s">
        <v>49</v>
      </c>
      <c r="C2699">
        <v>3</v>
      </c>
      <c r="D2699">
        <v>1994</v>
      </c>
      <c r="E2699" t="s">
        <v>35</v>
      </c>
      <c r="F2699" t="s">
        <v>217</v>
      </c>
      <c r="G2699" t="s">
        <v>25</v>
      </c>
    </row>
    <row r="2700" spans="1:7" x14ac:dyDescent="0.25">
      <c r="A2700" t="s">
        <v>37</v>
      </c>
      <c r="B2700" t="s">
        <v>52</v>
      </c>
      <c r="C2700">
        <v>2</v>
      </c>
      <c r="D2700">
        <v>1994</v>
      </c>
      <c r="E2700" t="s">
        <v>35</v>
      </c>
      <c r="F2700" t="s">
        <v>217</v>
      </c>
      <c r="G2700" t="s">
        <v>25</v>
      </c>
    </row>
    <row r="2701" spans="1:7" x14ac:dyDescent="0.25">
      <c r="A2701" t="s">
        <v>42</v>
      </c>
      <c r="B2701" t="s">
        <v>52</v>
      </c>
      <c r="C2701">
        <v>10</v>
      </c>
      <c r="D2701">
        <v>1994</v>
      </c>
      <c r="E2701" t="s">
        <v>35</v>
      </c>
      <c r="F2701" t="s">
        <v>217</v>
      </c>
      <c r="G2701" t="s">
        <v>25</v>
      </c>
    </row>
    <row r="2702" spans="1:7" x14ac:dyDescent="0.25">
      <c r="A2702" t="s">
        <v>43</v>
      </c>
      <c r="B2702" t="s">
        <v>52</v>
      </c>
      <c r="C2702">
        <v>6</v>
      </c>
      <c r="D2702">
        <v>1994</v>
      </c>
      <c r="E2702" t="s">
        <v>35</v>
      </c>
      <c r="F2702" t="s">
        <v>217</v>
      </c>
      <c r="G2702" t="s">
        <v>25</v>
      </c>
    </row>
    <row r="2703" spans="1:7" x14ac:dyDescent="0.25">
      <c r="A2703" t="s">
        <v>46</v>
      </c>
      <c r="B2703" t="s">
        <v>52</v>
      </c>
      <c r="C2703">
        <v>3</v>
      </c>
      <c r="D2703">
        <v>1994</v>
      </c>
      <c r="E2703" t="s">
        <v>35</v>
      </c>
      <c r="F2703" t="s">
        <v>217</v>
      </c>
      <c r="G2703" t="s">
        <v>25</v>
      </c>
    </row>
    <row r="2704" spans="1:7" x14ac:dyDescent="0.25">
      <c r="A2704" t="s">
        <v>48</v>
      </c>
      <c r="B2704" t="s">
        <v>52</v>
      </c>
      <c r="C2704">
        <v>3</v>
      </c>
      <c r="D2704">
        <v>1994</v>
      </c>
      <c r="E2704" t="s">
        <v>35</v>
      </c>
      <c r="F2704" t="s">
        <v>217</v>
      </c>
      <c r="G2704" t="s">
        <v>25</v>
      </c>
    </row>
    <row r="2705" spans="1:7" x14ac:dyDescent="0.25">
      <c r="A2705" t="s">
        <v>54</v>
      </c>
      <c r="B2705" t="s">
        <v>52</v>
      </c>
      <c r="C2705">
        <v>12</v>
      </c>
      <c r="D2705">
        <v>1994</v>
      </c>
      <c r="E2705" t="s">
        <v>35</v>
      </c>
      <c r="F2705" t="s">
        <v>217</v>
      </c>
      <c r="G2705" t="s">
        <v>25</v>
      </c>
    </row>
    <row r="2706" spans="1:7" x14ac:dyDescent="0.25">
      <c r="A2706" t="s">
        <v>55</v>
      </c>
      <c r="B2706" t="s">
        <v>52</v>
      </c>
      <c r="C2706">
        <v>7</v>
      </c>
      <c r="D2706">
        <v>1994</v>
      </c>
      <c r="E2706" t="s">
        <v>35</v>
      </c>
      <c r="F2706" t="s">
        <v>217</v>
      </c>
      <c r="G2706" t="s">
        <v>25</v>
      </c>
    </row>
    <row r="2707" spans="1:7" x14ac:dyDescent="0.25">
      <c r="A2707" t="s">
        <v>76</v>
      </c>
      <c r="B2707" t="s">
        <v>52</v>
      </c>
      <c r="C2707">
        <v>5</v>
      </c>
      <c r="D2707">
        <v>1994</v>
      </c>
      <c r="E2707" t="s">
        <v>35</v>
      </c>
      <c r="F2707" t="s">
        <v>217</v>
      </c>
      <c r="G2707" t="s">
        <v>25</v>
      </c>
    </row>
    <row r="2708" spans="1:7" x14ac:dyDescent="0.25">
      <c r="A2708" t="s">
        <v>60</v>
      </c>
      <c r="B2708" t="s">
        <v>52</v>
      </c>
      <c r="C2708">
        <v>4</v>
      </c>
      <c r="D2708">
        <v>1994</v>
      </c>
      <c r="E2708" t="s">
        <v>35</v>
      </c>
      <c r="F2708" t="s">
        <v>217</v>
      </c>
      <c r="G2708" t="s">
        <v>25</v>
      </c>
    </row>
    <row r="2709" spans="1:7" x14ac:dyDescent="0.25">
      <c r="A2709" t="s">
        <v>77</v>
      </c>
      <c r="B2709" t="s">
        <v>52</v>
      </c>
      <c r="C2709">
        <v>1</v>
      </c>
      <c r="D2709">
        <v>1994</v>
      </c>
      <c r="E2709" t="s">
        <v>35</v>
      </c>
      <c r="F2709" t="s">
        <v>217</v>
      </c>
      <c r="G2709" t="s">
        <v>25</v>
      </c>
    </row>
    <row r="2710" spans="1:7" x14ac:dyDescent="0.25">
      <c r="A2710" t="s">
        <v>65</v>
      </c>
      <c r="B2710" t="s">
        <v>52</v>
      </c>
      <c r="C2710">
        <v>7</v>
      </c>
      <c r="D2710">
        <v>1994</v>
      </c>
      <c r="E2710" t="s">
        <v>35</v>
      </c>
      <c r="F2710" t="s">
        <v>217</v>
      </c>
      <c r="G2710" t="s">
        <v>25</v>
      </c>
    </row>
    <row r="2711" spans="1:7" x14ac:dyDescent="0.25">
      <c r="A2711" t="s">
        <v>66</v>
      </c>
      <c r="B2711" t="s">
        <v>52</v>
      </c>
      <c r="C2711">
        <v>7</v>
      </c>
      <c r="D2711">
        <v>1994</v>
      </c>
      <c r="E2711" t="s">
        <v>35</v>
      </c>
      <c r="F2711" t="s">
        <v>217</v>
      </c>
      <c r="G2711" t="s">
        <v>25</v>
      </c>
    </row>
    <row r="2712" spans="1:7" x14ac:dyDescent="0.25">
      <c r="A2712" t="s">
        <v>69</v>
      </c>
      <c r="B2712" t="s">
        <v>52</v>
      </c>
      <c r="C2712">
        <v>8</v>
      </c>
      <c r="D2712">
        <v>1994</v>
      </c>
      <c r="E2712" t="s">
        <v>35</v>
      </c>
      <c r="F2712" t="s">
        <v>217</v>
      </c>
      <c r="G2712" t="s">
        <v>25</v>
      </c>
    </row>
    <row r="2713" spans="1:7" x14ac:dyDescent="0.25">
      <c r="A2713" t="s">
        <v>70</v>
      </c>
      <c r="B2713" t="s">
        <v>52</v>
      </c>
      <c r="C2713">
        <v>6</v>
      </c>
      <c r="D2713">
        <v>1994</v>
      </c>
      <c r="E2713" t="s">
        <v>35</v>
      </c>
      <c r="F2713" t="s">
        <v>217</v>
      </c>
      <c r="G2713" t="s">
        <v>25</v>
      </c>
    </row>
    <row r="2714" spans="1:7" x14ac:dyDescent="0.25">
      <c r="A2714" t="s">
        <v>71</v>
      </c>
      <c r="B2714" t="s">
        <v>52</v>
      </c>
      <c r="C2714">
        <v>4</v>
      </c>
      <c r="D2714">
        <v>1994</v>
      </c>
      <c r="E2714" t="s">
        <v>35</v>
      </c>
      <c r="F2714" t="s">
        <v>217</v>
      </c>
      <c r="G2714" t="s">
        <v>25</v>
      </c>
    </row>
    <row r="2715" spans="1:7" x14ac:dyDescent="0.25">
      <c r="A2715" t="s">
        <v>78</v>
      </c>
      <c r="B2715" t="s">
        <v>52</v>
      </c>
      <c r="C2715">
        <v>7</v>
      </c>
      <c r="D2715">
        <v>1994</v>
      </c>
      <c r="E2715" t="s">
        <v>35</v>
      </c>
      <c r="F2715" t="s">
        <v>217</v>
      </c>
      <c r="G2715" t="s">
        <v>25</v>
      </c>
    </row>
    <row r="2716" spans="1:7" x14ac:dyDescent="0.25">
      <c r="A2716" t="s">
        <v>43</v>
      </c>
      <c r="B2716" t="s">
        <v>53</v>
      </c>
      <c r="C2716">
        <v>12</v>
      </c>
      <c r="D2716">
        <v>1994</v>
      </c>
      <c r="E2716" t="s">
        <v>35</v>
      </c>
      <c r="F2716" t="s">
        <v>217</v>
      </c>
      <c r="G2716" t="s">
        <v>25</v>
      </c>
    </row>
    <row r="2717" spans="1:7" x14ac:dyDescent="0.25">
      <c r="A2717" t="s">
        <v>48</v>
      </c>
      <c r="B2717" t="s">
        <v>53</v>
      </c>
      <c r="C2717">
        <v>4</v>
      </c>
      <c r="D2717">
        <v>1994</v>
      </c>
      <c r="E2717" t="s">
        <v>35</v>
      </c>
      <c r="F2717" t="s">
        <v>217</v>
      </c>
      <c r="G2717" t="s">
        <v>25</v>
      </c>
    </row>
    <row r="2718" spans="1:7" x14ac:dyDescent="0.25">
      <c r="A2718" t="s">
        <v>52</v>
      </c>
      <c r="B2718" t="s">
        <v>53</v>
      </c>
      <c r="C2718">
        <v>1</v>
      </c>
      <c r="D2718">
        <v>1994</v>
      </c>
      <c r="E2718" t="s">
        <v>35</v>
      </c>
      <c r="F2718" t="s">
        <v>217</v>
      </c>
      <c r="G2718" t="s">
        <v>25</v>
      </c>
    </row>
    <row r="2719" spans="1:7" x14ac:dyDescent="0.25">
      <c r="A2719" t="s">
        <v>54</v>
      </c>
      <c r="B2719" t="s">
        <v>53</v>
      </c>
      <c r="C2719">
        <v>4</v>
      </c>
      <c r="D2719">
        <v>1994</v>
      </c>
      <c r="E2719" t="s">
        <v>35</v>
      </c>
      <c r="F2719" t="s">
        <v>217</v>
      </c>
      <c r="G2719" t="s">
        <v>25</v>
      </c>
    </row>
    <row r="2720" spans="1:7" x14ac:dyDescent="0.25">
      <c r="A2720" t="s">
        <v>61</v>
      </c>
      <c r="B2720" t="s">
        <v>53</v>
      </c>
      <c r="C2720">
        <v>4</v>
      </c>
      <c r="D2720">
        <v>1994</v>
      </c>
      <c r="E2720" t="s">
        <v>35</v>
      </c>
      <c r="F2720" t="s">
        <v>217</v>
      </c>
      <c r="G2720" t="s">
        <v>25</v>
      </c>
    </row>
    <row r="2721" spans="1:7" x14ac:dyDescent="0.25">
      <c r="A2721" t="s">
        <v>77</v>
      </c>
      <c r="B2721" t="s">
        <v>53</v>
      </c>
      <c r="C2721">
        <v>4</v>
      </c>
      <c r="D2721">
        <v>1994</v>
      </c>
      <c r="E2721" t="s">
        <v>35</v>
      </c>
      <c r="F2721" t="s">
        <v>217</v>
      </c>
      <c r="G2721" t="s">
        <v>25</v>
      </c>
    </row>
    <row r="2722" spans="1:7" x14ac:dyDescent="0.25">
      <c r="A2722" t="s">
        <v>65</v>
      </c>
      <c r="B2722" t="s">
        <v>53</v>
      </c>
      <c r="C2722">
        <v>2</v>
      </c>
      <c r="D2722">
        <v>1994</v>
      </c>
      <c r="E2722" t="s">
        <v>35</v>
      </c>
      <c r="F2722" t="s">
        <v>217</v>
      </c>
      <c r="G2722" t="s">
        <v>25</v>
      </c>
    </row>
    <row r="2723" spans="1:7" x14ac:dyDescent="0.25">
      <c r="A2723" t="s">
        <v>70</v>
      </c>
      <c r="B2723" t="s">
        <v>53</v>
      </c>
      <c r="C2723">
        <v>2</v>
      </c>
      <c r="D2723">
        <v>1994</v>
      </c>
      <c r="E2723" t="s">
        <v>35</v>
      </c>
      <c r="F2723" t="s">
        <v>217</v>
      </c>
      <c r="G2723" t="s">
        <v>25</v>
      </c>
    </row>
    <row r="2724" spans="1:7" x14ac:dyDescent="0.25">
      <c r="A2724" t="s">
        <v>37</v>
      </c>
      <c r="B2724" t="s">
        <v>54</v>
      </c>
      <c r="C2724">
        <v>8</v>
      </c>
      <c r="D2724">
        <v>1994</v>
      </c>
      <c r="E2724" t="s">
        <v>35</v>
      </c>
      <c r="F2724" t="s">
        <v>217</v>
      </c>
      <c r="G2724" t="s">
        <v>25</v>
      </c>
    </row>
    <row r="2725" spans="1:7" x14ac:dyDescent="0.25">
      <c r="A2725" t="s">
        <v>42</v>
      </c>
      <c r="B2725" t="s">
        <v>54</v>
      </c>
      <c r="C2725">
        <v>5</v>
      </c>
      <c r="D2725">
        <v>1994</v>
      </c>
      <c r="E2725" t="s">
        <v>35</v>
      </c>
      <c r="F2725" t="s">
        <v>217</v>
      </c>
      <c r="G2725" t="s">
        <v>25</v>
      </c>
    </row>
    <row r="2726" spans="1:7" x14ac:dyDescent="0.25">
      <c r="A2726" t="s">
        <v>46</v>
      </c>
      <c r="B2726" t="s">
        <v>54</v>
      </c>
      <c r="C2726">
        <v>4</v>
      </c>
      <c r="D2726">
        <v>1994</v>
      </c>
      <c r="E2726" t="s">
        <v>35</v>
      </c>
      <c r="F2726" t="s">
        <v>217</v>
      </c>
      <c r="G2726" t="s">
        <v>25</v>
      </c>
    </row>
    <row r="2727" spans="1:7" x14ac:dyDescent="0.25">
      <c r="A2727" t="s">
        <v>48</v>
      </c>
      <c r="B2727" t="s">
        <v>54</v>
      </c>
      <c r="C2727">
        <v>12</v>
      </c>
      <c r="D2727">
        <v>1994</v>
      </c>
      <c r="E2727" t="s">
        <v>35</v>
      </c>
      <c r="F2727" t="s">
        <v>217</v>
      </c>
      <c r="G2727" t="s">
        <v>25</v>
      </c>
    </row>
    <row r="2728" spans="1:7" x14ac:dyDescent="0.25">
      <c r="A2728" t="s">
        <v>49</v>
      </c>
      <c r="B2728" t="s">
        <v>54</v>
      </c>
      <c r="C2728">
        <v>7</v>
      </c>
      <c r="D2728">
        <v>1994</v>
      </c>
      <c r="E2728" t="s">
        <v>35</v>
      </c>
      <c r="F2728" t="s">
        <v>217</v>
      </c>
      <c r="G2728" t="s">
        <v>25</v>
      </c>
    </row>
    <row r="2729" spans="1:7" x14ac:dyDescent="0.25">
      <c r="A2729" t="s">
        <v>52</v>
      </c>
      <c r="B2729" t="s">
        <v>54</v>
      </c>
      <c r="C2729">
        <v>7</v>
      </c>
      <c r="D2729">
        <v>1994</v>
      </c>
      <c r="E2729" t="s">
        <v>35</v>
      </c>
      <c r="F2729" t="s">
        <v>217</v>
      </c>
      <c r="G2729" t="s">
        <v>25</v>
      </c>
    </row>
    <row r="2730" spans="1:7" x14ac:dyDescent="0.25">
      <c r="A2730" t="s">
        <v>55</v>
      </c>
      <c r="B2730" t="s">
        <v>54</v>
      </c>
      <c r="C2730">
        <v>10</v>
      </c>
      <c r="D2730">
        <v>1994</v>
      </c>
      <c r="E2730" t="s">
        <v>35</v>
      </c>
      <c r="F2730" t="s">
        <v>217</v>
      </c>
      <c r="G2730" t="s">
        <v>25</v>
      </c>
    </row>
    <row r="2731" spans="1:7" x14ac:dyDescent="0.25">
      <c r="A2731" t="s">
        <v>76</v>
      </c>
      <c r="B2731" t="s">
        <v>54</v>
      </c>
      <c r="C2731">
        <v>12</v>
      </c>
      <c r="D2731">
        <v>1994</v>
      </c>
      <c r="E2731" t="s">
        <v>35</v>
      </c>
      <c r="F2731" t="s">
        <v>217</v>
      </c>
      <c r="G2731" t="s">
        <v>25</v>
      </c>
    </row>
    <row r="2732" spans="1:7" x14ac:dyDescent="0.25">
      <c r="A2732" t="s">
        <v>77</v>
      </c>
      <c r="B2732" t="s">
        <v>54</v>
      </c>
      <c r="C2732">
        <v>8</v>
      </c>
      <c r="D2732">
        <v>1994</v>
      </c>
      <c r="E2732" t="s">
        <v>35</v>
      </c>
      <c r="F2732" t="s">
        <v>217</v>
      </c>
      <c r="G2732" t="s">
        <v>25</v>
      </c>
    </row>
    <row r="2733" spans="1:7" x14ac:dyDescent="0.25">
      <c r="A2733" t="s">
        <v>65</v>
      </c>
      <c r="B2733" t="s">
        <v>54</v>
      </c>
      <c r="C2733">
        <v>12</v>
      </c>
      <c r="D2733">
        <v>1994</v>
      </c>
      <c r="E2733" t="s">
        <v>35</v>
      </c>
      <c r="F2733" t="s">
        <v>217</v>
      </c>
      <c r="G2733" t="s">
        <v>25</v>
      </c>
    </row>
    <row r="2734" spans="1:7" x14ac:dyDescent="0.25">
      <c r="A2734" t="s">
        <v>66</v>
      </c>
      <c r="B2734" t="s">
        <v>54</v>
      </c>
      <c r="C2734">
        <v>3</v>
      </c>
      <c r="D2734">
        <v>1994</v>
      </c>
      <c r="E2734" t="s">
        <v>35</v>
      </c>
      <c r="F2734" t="s">
        <v>217</v>
      </c>
      <c r="G2734" t="s">
        <v>25</v>
      </c>
    </row>
    <row r="2735" spans="1:7" x14ac:dyDescent="0.25">
      <c r="A2735" t="s">
        <v>70</v>
      </c>
      <c r="B2735" t="s">
        <v>54</v>
      </c>
      <c r="C2735">
        <v>12</v>
      </c>
      <c r="D2735">
        <v>1994</v>
      </c>
      <c r="E2735" t="s">
        <v>35</v>
      </c>
      <c r="F2735" t="s">
        <v>217</v>
      </c>
      <c r="G2735" t="s">
        <v>25</v>
      </c>
    </row>
    <row r="2736" spans="1:7" x14ac:dyDescent="0.25">
      <c r="A2736" t="s">
        <v>33</v>
      </c>
      <c r="B2736" t="s">
        <v>54</v>
      </c>
      <c r="C2736">
        <v>4</v>
      </c>
      <c r="D2736">
        <v>1994</v>
      </c>
      <c r="E2736" t="s">
        <v>35</v>
      </c>
      <c r="F2736" t="s">
        <v>217</v>
      </c>
      <c r="G2736" t="s">
        <v>25</v>
      </c>
    </row>
    <row r="2737" spans="1:7" x14ac:dyDescent="0.25">
      <c r="A2737" t="s">
        <v>71</v>
      </c>
      <c r="B2737" t="s">
        <v>54</v>
      </c>
      <c r="C2737">
        <v>10</v>
      </c>
      <c r="D2737">
        <v>1994</v>
      </c>
      <c r="E2737" t="s">
        <v>35</v>
      </c>
      <c r="F2737" t="s">
        <v>217</v>
      </c>
      <c r="G2737" t="s">
        <v>25</v>
      </c>
    </row>
    <row r="2738" spans="1:7" x14ac:dyDescent="0.25">
      <c r="A2738" t="s">
        <v>78</v>
      </c>
      <c r="B2738" t="s">
        <v>54</v>
      </c>
      <c r="C2738">
        <v>2</v>
      </c>
      <c r="D2738">
        <v>1994</v>
      </c>
      <c r="E2738" t="s">
        <v>35</v>
      </c>
      <c r="F2738" t="s">
        <v>217</v>
      </c>
      <c r="G2738" t="s">
        <v>25</v>
      </c>
    </row>
    <row r="2739" spans="1:7" x14ac:dyDescent="0.25">
      <c r="A2739" t="s">
        <v>37</v>
      </c>
      <c r="B2739" t="s">
        <v>55</v>
      </c>
      <c r="C2739">
        <v>3</v>
      </c>
      <c r="D2739">
        <v>1994</v>
      </c>
      <c r="E2739" t="s">
        <v>35</v>
      </c>
      <c r="F2739" t="s">
        <v>217</v>
      </c>
      <c r="G2739" t="s">
        <v>25</v>
      </c>
    </row>
    <row r="2740" spans="1:7" x14ac:dyDescent="0.25">
      <c r="A2740" t="s">
        <v>48</v>
      </c>
      <c r="B2740" t="s">
        <v>55</v>
      </c>
      <c r="C2740">
        <v>1</v>
      </c>
      <c r="D2740">
        <v>1994</v>
      </c>
      <c r="E2740" t="s">
        <v>35</v>
      </c>
      <c r="F2740" t="s">
        <v>217</v>
      </c>
      <c r="G2740" t="s">
        <v>25</v>
      </c>
    </row>
    <row r="2741" spans="1:7" x14ac:dyDescent="0.25">
      <c r="A2741" t="s">
        <v>49</v>
      </c>
      <c r="B2741" t="s">
        <v>55</v>
      </c>
      <c r="C2741">
        <v>4</v>
      </c>
      <c r="D2741">
        <v>1994</v>
      </c>
      <c r="E2741" t="s">
        <v>35</v>
      </c>
      <c r="F2741" t="s">
        <v>217</v>
      </c>
      <c r="G2741" t="s">
        <v>25</v>
      </c>
    </row>
    <row r="2742" spans="1:7" x14ac:dyDescent="0.25">
      <c r="A2742" t="s">
        <v>76</v>
      </c>
      <c r="B2742" t="s">
        <v>55</v>
      </c>
      <c r="C2742">
        <v>6</v>
      </c>
      <c r="D2742">
        <v>1994</v>
      </c>
      <c r="E2742" t="s">
        <v>35</v>
      </c>
      <c r="F2742" t="s">
        <v>217</v>
      </c>
      <c r="G2742" t="s">
        <v>25</v>
      </c>
    </row>
    <row r="2743" spans="1:7" x14ac:dyDescent="0.25">
      <c r="A2743" t="s">
        <v>60</v>
      </c>
      <c r="B2743" t="s">
        <v>55</v>
      </c>
      <c r="C2743">
        <v>3</v>
      </c>
      <c r="D2743">
        <v>1994</v>
      </c>
      <c r="E2743" t="s">
        <v>35</v>
      </c>
      <c r="F2743" t="s">
        <v>217</v>
      </c>
      <c r="G2743" t="s">
        <v>25</v>
      </c>
    </row>
    <row r="2744" spans="1:7" x14ac:dyDescent="0.25">
      <c r="A2744" t="s">
        <v>65</v>
      </c>
      <c r="B2744" t="s">
        <v>55</v>
      </c>
      <c r="C2744">
        <v>4</v>
      </c>
      <c r="D2744">
        <v>1994</v>
      </c>
      <c r="E2744" t="s">
        <v>35</v>
      </c>
      <c r="F2744" t="s">
        <v>217</v>
      </c>
      <c r="G2744" t="s">
        <v>25</v>
      </c>
    </row>
    <row r="2745" spans="1:7" x14ac:dyDescent="0.25">
      <c r="A2745" t="s">
        <v>66</v>
      </c>
      <c r="B2745" t="s">
        <v>55</v>
      </c>
      <c r="C2745">
        <v>1</v>
      </c>
      <c r="D2745">
        <v>1994</v>
      </c>
      <c r="E2745" t="s">
        <v>35</v>
      </c>
      <c r="F2745" t="s">
        <v>217</v>
      </c>
      <c r="G2745" t="s">
        <v>25</v>
      </c>
    </row>
    <row r="2746" spans="1:7" x14ac:dyDescent="0.25">
      <c r="A2746" t="s">
        <v>69</v>
      </c>
      <c r="B2746" t="s">
        <v>55</v>
      </c>
      <c r="C2746">
        <v>6</v>
      </c>
      <c r="D2746">
        <v>1994</v>
      </c>
      <c r="E2746" t="s">
        <v>35</v>
      </c>
      <c r="F2746" t="s">
        <v>217</v>
      </c>
      <c r="G2746" t="s">
        <v>25</v>
      </c>
    </row>
    <row r="2747" spans="1:7" x14ac:dyDescent="0.25">
      <c r="A2747" t="s">
        <v>70</v>
      </c>
      <c r="B2747" t="s">
        <v>55</v>
      </c>
      <c r="C2747">
        <v>8</v>
      </c>
      <c r="D2747">
        <v>1994</v>
      </c>
      <c r="E2747" t="s">
        <v>35</v>
      </c>
      <c r="F2747" t="s">
        <v>217</v>
      </c>
      <c r="G2747" t="s">
        <v>25</v>
      </c>
    </row>
    <row r="2748" spans="1:7" x14ac:dyDescent="0.25">
      <c r="A2748" t="s">
        <v>33</v>
      </c>
      <c r="B2748" t="s">
        <v>55</v>
      </c>
      <c r="C2748">
        <v>3</v>
      </c>
      <c r="D2748">
        <v>1994</v>
      </c>
      <c r="E2748" t="s">
        <v>35</v>
      </c>
      <c r="F2748" t="s">
        <v>217</v>
      </c>
      <c r="G2748" t="s">
        <v>25</v>
      </c>
    </row>
    <row r="2749" spans="1:7" x14ac:dyDescent="0.25">
      <c r="A2749" t="s">
        <v>78</v>
      </c>
      <c r="B2749" t="s">
        <v>55</v>
      </c>
      <c r="C2749">
        <v>6</v>
      </c>
      <c r="D2749">
        <v>1994</v>
      </c>
      <c r="E2749" t="s">
        <v>35</v>
      </c>
      <c r="F2749" t="s">
        <v>217</v>
      </c>
      <c r="G2749" t="s">
        <v>25</v>
      </c>
    </row>
    <row r="2750" spans="1:7" x14ac:dyDescent="0.25">
      <c r="A2750" t="s">
        <v>37</v>
      </c>
      <c r="B2750" t="s">
        <v>76</v>
      </c>
      <c r="C2750">
        <v>10</v>
      </c>
      <c r="D2750">
        <v>1994</v>
      </c>
      <c r="E2750" t="s">
        <v>35</v>
      </c>
      <c r="F2750" t="s">
        <v>217</v>
      </c>
      <c r="G2750" t="s">
        <v>25</v>
      </c>
    </row>
    <row r="2751" spans="1:7" x14ac:dyDescent="0.25">
      <c r="A2751" t="s">
        <v>42</v>
      </c>
      <c r="B2751" t="s">
        <v>76</v>
      </c>
      <c r="C2751">
        <v>12</v>
      </c>
      <c r="D2751">
        <v>1994</v>
      </c>
      <c r="E2751" t="s">
        <v>35</v>
      </c>
      <c r="F2751" t="s">
        <v>217</v>
      </c>
      <c r="G2751" t="s">
        <v>25</v>
      </c>
    </row>
    <row r="2752" spans="1:7" x14ac:dyDescent="0.25">
      <c r="A2752" t="s">
        <v>43</v>
      </c>
      <c r="B2752" t="s">
        <v>76</v>
      </c>
      <c r="C2752">
        <v>8</v>
      </c>
      <c r="D2752">
        <v>1994</v>
      </c>
      <c r="E2752" t="s">
        <v>35</v>
      </c>
      <c r="F2752" t="s">
        <v>217</v>
      </c>
      <c r="G2752" t="s">
        <v>25</v>
      </c>
    </row>
    <row r="2753" spans="1:7" x14ac:dyDescent="0.25">
      <c r="A2753" t="s">
        <v>46</v>
      </c>
      <c r="B2753" t="s">
        <v>76</v>
      </c>
      <c r="C2753">
        <v>10</v>
      </c>
      <c r="D2753">
        <v>1994</v>
      </c>
      <c r="E2753" t="s">
        <v>35</v>
      </c>
      <c r="F2753" t="s">
        <v>217</v>
      </c>
      <c r="G2753" t="s">
        <v>25</v>
      </c>
    </row>
    <row r="2754" spans="1:7" x14ac:dyDescent="0.25">
      <c r="A2754" t="s">
        <v>48</v>
      </c>
      <c r="B2754" t="s">
        <v>76</v>
      </c>
      <c r="C2754">
        <v>7</v>
      </c>
      <c r="D2754">
        <v>1994</v>
      </c>
      <c r="E2754" t="s">
        <v>35</v>
      </c>
      <c r="F2754" t="s">
        <v>217</v>
      </c>
      <c r="G2754" t="s">
        <v>25</v>
      </c>
    </row>
    <row r="2755" spans="1:7" x14ac:dyDescent="0.25">
      <c r="A2755" t="s">
        <v>49</v>
      </c>
      <c r="B2755" t="s">
        <v>76</v>
      </c>
      <c r="C2755">
        <v>8</v>
      </c>
      <c r="D2755">
        <v>1994</v>
      </c>
      <c r="E2755" t="s">
        <v>35</v>
      </c>
      <c r="F2755" t="s">
        <v>217</v>
      </c>
      <c r="G2755" t="s">
        <v>25</v>
      </c>
    </row>
    <row r="2756" spans="1:7" x14ac:dyDescent="0.25">
      <c r="A2756" t="s">
        <v>52</v>
      </c>
      <c r="B2756" t="s">
        <v>76</v>
      </c>
      <c r="C2756">
        <v>12</v>
      </c>
      <c r="D2756">
        <v>1994</v>
      </c>
      <c r="E2756" t="s">
        <v>35</v>
      </c>
      <c r="F2756" t="s">
        <v>217</v>
      </c>
      <c r="G2756" t="s">
        <v>25</v>
      </c>
    </row>
    <row r="2757" spans="1:7" x14ac:dyDescent="0.25">
      <c r="A2757" t="s">
        <v>54</v>
      </c>
      <c r="B2757" t="s">
        <v>76</v>
      </c>
      <c r="C2757">
        <v>10</v>
      </c>
      <c r="D2757">
        <v>1994</v>
      </c>
      <c r="E2757" t="s">
        <v>35</v>
      </c>
      <c r="F2757" t="s">
        <v>217</v>
      </c>
      <c r="G2757" t="s">
        <v>25</v>
      </c>
    </row>
    <row r="2758" spans="1:7" x14ac:dyDescent="0.25">
      <c r="A2758" t="s">
        <v>55</v>
      </c>
      <c r="B2758" t="s">
        <v>76</v>
      </c>
      <c r="C2758">
        <v>12</v>
      </c>
      <c r="D2758">
        <v>1994</v>
      </c>
      <c r="E2758" t="s">
        <v>35</v>
      </c>
      <c r="F2758" t="s">
        <v>217</v>
      </c>
      <c r="G2758" t="s">
        <v>25</v>
      </c>
    </row>
    <row r="2759" spans="1:7" x14ac:dyDescent="0.25">
      <c r="A2759" t="s">
        <v>60</v>
      </c>
      <c r="B2759" t="s">
        <v>76</v>
      </c>
      <c r="C2759">
        <v>10</v>
      </c>
      <c r="D2759">
        <v>1994</v>
      </c>
      <c r="E2759" t="s">
        <v>35</v>
      </c>
      <c r="F2759" t="s">
        <v>217</v>
      </c>
      <c r="G2759" t="s">
        <v>25</v>
      </c>
    </row>
    <row r="2760" spans="1:7" x14ac:dyDescent="0.25">
      <c r="A2760" t="s">
        <v>61</v>
      </c>
      <c r="B2760" t="s">
        <v>76</v>
      </c>
      <c r="C2760">
        <v>5</v>
      </c>
      <c r="D2760">
        <v>1994</v>
      </c>
      <c r="E2760" t="s">
        <v>35</v>
      </c>
      <c r="F2760" t="s">
        <v>217</v>
      </c>
      <c r="G2760" t="s">
        <v>25</v>
      </c>
    </row>
    <row r="2761" spans="1:7" x14ac:dyDescent="0.25">
      <c r="A2761" t="s">
        <v>77</v>
      </c>
      <c r="B2761" t="s">
        <v>76</v>
      </c>
      <c r="C2761">
        <v>12</v>
      </c>
      <c r="D2761">
        <v>1994</v>
      </c>
      <c r="E2761" t="s">
        <v>35</v>
      </c>
      <c r="F2761" t="s">
        <v>217</v>
      </c>
      <c r="G2761" t="s">
        <v>25</v>
      </c>
    </row>
    <row r="2762" spans="1:7" x14ac:dyDescent="0.25">
      <c r="A2762" t="s">
        <v>65</v>
      </c>
      <c r="B2762" t="s">
        <v>76</v>
      </c>
      <c r="C2762">
        <v>8</v>
      </c>
      <c r="D2762">
        <v>1994</v>
      </c>
      <c r="E2762" t="s">
        <v>35</v>
      </c>
      <c r="F2762" t="s">
        <v>217</v>
      </c>
      <c r="G2762" t="s">
        <v>25</v>
      </c>
    </row>
    <row r="2763" spans="1:7" x14ac:dyDescent="0.25">
      <c r="A2763" t="s">
        <v>66</v>
      </c>
      <c r="B2763" t="s">
        <v>76</v>
      </c>
      <c r="C2763">
        <v>12</v>
      </c>
      <c r="D2763">
        <v>1994</v>
      </c>
      <c r="E2763" t="s">
        <v>35</v>
      </c>
      <c r="F2763" t="s">
        <v>217</v>
      </c>
      <c r="G2763" t="s">
        <v>25</v>
      </c>
    </row>
    <row r="2764" spans="1:7" x14ac:dyDescent="0.25">
      <c r="A2764" t="s">
        <v>69</v>
      </c>
      <c r="B2764" t="s">
        <v>76</v>
      </c>
      <c r="C2764">
        <v>10</v>
      </c>
      <c r="D2764">
        <v>1994</v>
      </c>
      <c r="E2764" t="s">
        <v>35</v>
      </c>
      <c r="F2764" t="s">
        <v>217</v>
      </c>
      <c r="G2764" t="s">
        <v>25</v>
      </c>
    </row>
    <row r="2765" spans="1:7" x14ac:dyDescent="0.25">
      <c r="A2765" t="s">
        <v>70</v>
      </c>
      <c r="B2765" t="s">
        <v>76</v>
      </c>
      <c r="C2765">
        <v>10</v>
      </c>
      <c r="D2765">
        <v>1994</v>
      </c>
      <c r="E2765" t="s">
        <v>35</v>
      </c>
      <c r="F2765" t="s">
        <v>217</v>
      </c>
      <c r="G2765" t="s">
        <v>25</v>
      </c>
    </row>
    <row r="2766" spans="1:7" x14ac:dyDescent="0.25">
      <c r="A2766" t="s">
        <v>33</v>
      </c>
      <c r="B2766" t="s">
        <v>76</v>
      </c>
      <c r="C2766">
        <v>12</v>
      </c>
      <c r="D2766">
        <v>1994</v>
      </c>
      <c r="E2766" t="s">
        <v>35</v>
      </c>
      <c r="F2766" t="s">
        <v>217</v>
      </c>
      <c r="G2766" t="s">
        <v>25</v>
      </c>
    </row>
    <row r="2767" spans="1:7" x14ac:dyDescent="0.25">
      <c r="A2767" t="s">
        <v>71</v>
      </c>
      <c r="B2767" t="s">
        <v>76</v>
      </c>
      <c r="C2767">
        <v>12</v>
      </c>
      <c r="D2767">
        <v>1994</v>
      </c>
      <c r="E2767" t="s">
        <v>35</v>
      </c>
      <c r="F2767" t="s">
        <v>217</v>
      </c>
      <c r="G2767" t="s">
        <v>25</v>
      </c>
    </row>
    <row r="2768" spans="1:7" x14ac:dyDescent="0.25">
      <c r="A2768" t="s">
        <v>78</v>
      </c>
      <c r="B2768" t="s">
        <v>76</v>
      </c>
      <c r="C2768">
        <v>10</v>
      </c>
      <c r="D2768">
        <v>1994</v>
      </c>
      <c r="E2768" t="s">
        <v>35</v>
      </c>
      <c r="F2768" t="s">
        <v>217</v>
      </c>
      <c r="G2768" t="s">
        <v>25</v>
      </c>
    </row>
    <row r="2769" spans="1:7" x14ac:dyDescent="0.25">
      <c r="A2769" t="s">
        <v>42</v>
      </c>
      <c r="B2769" t="s">
        <v>61</v>
      </c>
      <c r="C2769">
        <v>7</v>
      </c>
      <c r="D2769">
        <v>1994</v>
      </c>
      <c r="E2769" t="s">
        <v>35</v>
      </c>
      <c r="F2769" t="s">
        <v>217</v>
      </c>
      <c r="G2769" t="s">
        <v>25</v>
      </c>
    </row>
    <row r="2770" spans="1:7" x14ac:dyDescent="0.25">
      <c r="A2770" t="s">
        <v>43</v>
      </c>
      <c r="B2770" t="s">
        <v>61</v>
      </c>
      <c r="C2770">
        <v>2</v>
      </c>
      <c r="D2770">
        <v>1994</v>
      </c>
      <c r="E2770" t="s">
        <v>35</v>
      </c>
      <c r="F2770" t="s">
        <v>217</v>
      </c>
      <c r="G2770" t="s">
        <v>25</v>
      </c>
    </row>
    <row r="2771" spans="1:7" x14ac:dyDescent="0.25">
      <c r="A2771" t="s">
        <v>46</v>
      </c>
      <c r="B2771" t="s">
        <v>61</v>
      </c>
      <c r="C2771">
        <v>7</v>
      </c>
      <c r="D2771">
        <v>1994</v>
      </c>
      <c r="E2771" t="s">
        <v>35</v>
      </c>
      <c r="F2771" t="s">
        <v>217</v>
      </c>
      <c r="G2771" t="s">
        <v>25</v>
      </c>
    </row>
    <row r="2772" spans="1:7" x14ac:dyDescent="0.25">
      <c r="A2772" t="s">
        <v>48</v>
      </c>
      <c r="B2772" t="s">
        <v>61</v>
      </c>
      <c r="C2772">
        <v>6</v>
      </c>
      <c r="D2772">
        <v>1994</v>
      </c>
      <c r="E2772" t="s">
        <v>35</v>
      </c>
      <c r="F2772" t="s">
        <v>217</v>
      </c>
      <c r="G2772" t="s">
        <v>25</v>
      </c>
    </row>
    <row r="2773" spans="1:7" x14ac:dyDescent="0.25">
      <c r="A2773" t="s">
        <v>52</v>
      </c>
      <c r="B2773" t="s">
        <v>61</v>
      </c>
      <c r="C2773">
        <v>3</v>
      </c>
      <c r="D2773">
        <v>1994</v>
      </c>
      <c r="E2773" t="s">
        <v>35</v>
      </c>
      <c r="F2773" t="s">
        <v>217</v>
      </c>
      <c r="G2773" t="s">
        <v>25</v>
      </c>
    </row>
    <row r="2774" spans="1:7" x14ac:dyDescent="0.25">
      <c r="A2774" t="s">
        <v>53</v>
      </c>
      <c r="B2774" t="s">
        <v>61</v>
      </c>
      <c r="C2774">
        <v>7</v>
      </c>
      <c r="D2774">
        <v>1994</v>
      </c>
      <c r="E2774" t="s">
        <v>35</v>
      </c>
      <c r="F2774" t="s">
        <v>217</v>
      </c>
      <c r="G2774" t="s">
        <v>25</v>
      </c>
    </row>
    <row r="2775" spans="1:7" x14ac:dyDescent="0.25">
      <c r="A2775" t="s">
        <v>76</v>
      </c>
      <c r="B2775" t="s">
        <v>61</v>
      </c>
      <c r="C2775">
        <v>10</v>
      </c>
      <c r="D2775">
        <v>1994</v>
      </c>
      <c r="E2775" t="s">
        <v>35</v>
      </c>
      <c r="F2775" t="s">
        <v>217</v>
      </c>
      <c r="G2775" t="s">
        <v>25</v>
      </c>
    </row>
    <row r="2776" spans="1:7" x14ac:dyDescent="0.25">
      <c r="A2776" t="s">
        <v>60</v>
      </c>
      <c r="B2776" t="s">
        <v>61</v>
      </c>
      <c r="C2776">
        <v>7</v>
      </c>
      <c r="D2776">
        <v>1994</v>
      </c>
      <c r="E2776" t="s">
        <v>35</v>
      </c>
      <c r="F2776" t="s">
        <v>217</v>
      </c>
      <c r="G2776" t="s">
        <v>25</v>
      </c>
    </row>
    <row r="2777" spans="1:7" x14ac:dyDescent="0.25">
      <c r="A2777" t="s">
        <v>70</v>
      </c>
      <c r="B2777" t="s">
        <v>61</v>
      </c>
      <c r="C2777">
        <v>4</v>
      </c>
      <c r="D2777">
        <v>1994</v>
      </c>
      <c r="E2777" t="s">
        <v>35</v>
      </c>
      <c r="F2777" t="s">
        <v>217</v>
      </c>
      <c r="G2777" t="s">
        <v>25</v>
      </c>
    </row>
    <row r="2778" spans="1:7" x14ac:dyDescent="0.25">
      <c r="A2778" t="s">
        <v>33</v>
      </c>
      <c r="B2778" t="s">
        <v>61</v>
      </c>
      <c r="C2778">
        <v>6</v>
      </c>
      <c r="D2778">
        <v>1994</v>
      </c>
      <c r="E2778" t="s">
        <v>35</v>
      </c>
      <c r="F2778" t="s">
        <v>217</v>
      </c>
      <c r="G2778" t="s">
        <v>25</v>
      </c>
    </row>
    <row r="2779" spans="1:7" x14ac:dyDescent="0.25">
      <c r="A2779" t="s">
        <v>71</v>
      </c>
      <c r="B2779" t="s">
        <v>61</v>
      </c>
      <c r="C2779">
        <v>1</v>
      </c>
      <c r="D2779">
        <v>1994</v>
      </c>
      <c r="E2779" t="s">
        <v>35</v>
      </c>
      <c r="F2779" t="s">
        <v>217</v>
      </c>
      <c r="G2779" t="s">
        <v>25</v>
      </c>
    </row>
    <row r="2780" spans="1:7" x14ac:dyDescent="0.25">
      <c r="A2780" t="s">
        <v>78</v>
      </c>
      <c r="B2780" t="s">
        <v>61</v>
      </c>
      <c r="C2780">
        <v>1</v>
      </c>
      <c r="D2780">
        <v>1994</v>
      </c>
      <c r="E2780" t="s">
        <v>35</v>
      </c>
      <c r="F2780" t="s">
        <v>217</v>
      </c>
      <c r="G2780" t="s">
        <v>25</v>
      </c>
    </row>
    <row r="2781" spans="1:7" x14ac:dyDescent="0.25">
      <c r="A2781" t="s">
        <v>42</v>
      </c>
      <c r="B2781" t="s">
        <v>77</v>
      </c>
      <c r="C2781">
        <v>3</v>
      </c>
      <c r="D2781">
        <v>1994</v>
      </c>
      <c r="E2781" t="s">
        <v>35</v>
      </c>
      <c r="F2781" t="s">
        <v>217</v>
      </c>
      <c r="G2781" t="s">
        <v>25</v>
      </c>
    </row>
    <row r="2782" spans="1:7" x14ac:dyDescent="0.25">
      <c r="A2782" t="s">
        <v>43</v>
      </c>
      <c r="B2782" t="s">
        <v>77</v>
      </c>
      <c r="C2782">
        <v>10</v>
      </c>
      <c r="D2782">
        <v>1994</v>
      </c>
      <c r="E2782" t="s">
        <v>35</v>
      </c>
      <c r="F2782" t="s">
        <v>217</v>
      </c>
      <c r="G2782" t="s">
        <v>25</v>
      </c>
    </row>
    <row r="2783" spans="1:7" x14ac:dyDescent="0.25">
      <c r="A2783" t="s">
        <v>46</v>
      </c>
      <c r="B2783" t="s">
        <v>77</v>
      </c>
      <c r="C2783">
        <v>8</v>
      </c>
      <c r="D2783">
        <v>1994</v>
      </c>
      <c r="E2783" t="s">
        <v>35</v>
      </c>
      <c r="F2783" t="s">
        <v>217</v>
      </c>
      <c r="G2783" t="s">
        <v>25</v>
      </c>
    </row>
    <row r="2784" spans="1:7" x14ac:dyDescent="0.25">
      <c r="A2784" t="s">
        <v>52</v>
      </c>
      <c r="B2784" t="s">
        <v>77</v>
      </c>
      <c r="C2784">
        <v>2</v>
      </c>
      <c r="D2784">
        <v>1994</v>
      </c>
      <c r="E2784" t="s">
        <v>35</v>
      </c>
      <c r="F2784" t="s">
        <v>217</v>
      </c>
      <c r="G2784" t="s">
        <v>25</v>
      </c>
    </row>
    <row r="2785" spans="1:7" x14ac:dyDescent="0.25">
      <c r="A2785" t="s">
        <v>53</v>
      </c>
      <c r="B2785" t="s">
        <v>77</v>
      </c>
      <c r="C2785">
        <v>1</v>
      </c>
      <c r="D2785">
        <v>1994</v>
      </c>
      <c r="E2785" t="s">
        <v>35</v>
      </c>
      <c r="F2785" t="s">
        <v>217</v>
      </c>
      <c r="G2785" t="s">
        <v>25</v>
      </c>
    </row>
    <row r="2786" spans="1:7" x14ac:dyDescent="0.25">
      <c r="A2786" t="s">
        <v>54</v>
      </c>
      <c r="B2786" t="s">
        <v>77</v>
      </c>
      <c r="C2786">
        <v>5</v>
      </c>
      <c r="D2786">
        <v>1994</v>
      </c>
      <c r="E2786" t="s">
        <v>35</v>
      </c>
      <c r="F2786" t="s">
        <v>217</v>
      </c>
      <c r="G2786" t="s">
        <v>25</v>
      </c>
    </row>
    <row r="2787" spans="1:7" x14ac:dyDescent="0.25">
      <c r="A2787" t="s">
        <v>55</v>
      </c>
      <c r="B2787" t="s">
        <v>77</v>
      </c>
      <c r="C2787">
        <v>1</v>
      </c>
      <c r="D2787">
        <v>1994</v>
      </c>
      <c r="E2787" t="s">
        <v>35</v>
      </c>
      <c r="F2787" t="s">
        <v>217</v>
      </c>
      <c r="G2787" t="s">
        <v>25</v>
      </c>
    </row>
    <row r="2788" spans="1:7" x14ac:dyDescent="0.25">
      <c r="A2788" t="s">
        <v>76</v>
      </c>
      <c r="B2788" t="s">
        <v>77</v>
      </c>
      <c r="C2788">
        <v>3</v>
      </c>
      <c r="D2788">
        <v>1994</v>
      </c>
      <c r="E2788" t="s">
        <v>35</v>
      </c>
      <c r="F2788" t="s">
        <v>217</v>
      </c>
      <c r="G2788" t="s">
        <v>25</v>
      </c>
    </row>
    <row r="2789" spans="1:7" x14ac:dyDescent="0.25">
      <c r="A2789" t="s">
        <v>60</v>
      </c>
      <c r="B2789" t="s">
        <v>77</v>
      </c>
      <c r="C2789">
        <v>1</v>
      </c>
      <c r="D2789">
        <v>1994</v>
      </c>
      <c r="E2789" t="s">
        <v>35</v>
      </c>
      <c r="F2789" t="s">
        <v>217</v>
      </c>
      <c r="G2789" t="s">
        <v>25</v>
      </c>
    </row>
    <row r="2790" spans="1:7" x14ac:dyDescent="0.25">
      <c r="A2790" t="s">
        <v>66</v>
      </c>
      <c r="B2790" t="s">
        <v>77</v>
      </c>
      <c r="C2790">
        <v>8</v>
      </c>
      <c r="D2790">
        <v>1994</v>
      </c>
      <c r="E2790" t="s">
        <v>35</v>
      </c>
      <c r="F2790" t="s">
        <v>217</v>
      </c>
      <c r="G2790" t="s">
        <v>25</v>
      </c>
    </row>
    <row r="2791" spans="1:7" x14ac:dyDescent="0.25">
      <c r="A2791" t="s">
        <v>69</v>
      </c>
      <c r="B2791" t="s">
        <v>77</v>
      </c>
      <c r="C2791">
        <v>5</v>
      </c>
      <c r="D2791">
        <v>1994</v>
      </c>
      <c r="E2791" t="s">
        <v>35</v>
      </c>
      <c r="F2791" t="s">
        <v>217</v>
      </c>
      <c r="G2791" t="s">
        <v>25</v>
      </c>
    </row>
    <row r="2792" spans="1:7" x14ac:dyDescent="0.25">
      <c r="A2792" t="s">
        <v>70</v>
      </c>
      <c r="B2792" t="s">
        <v>77</v>
      </c>
      <c r="C2792">
        <v>7</v>
      </c>
      <c r="D2792">
        <v>1994</v>
      </c>
      <c r="E2792" t="s">
        <v>35</v>
      </c>
      <c r="F2792" t="s">
        <v>217</v>
      </c>
      <c r="G2792" t="s">
        <v>25</v>
      </c>
    </row>
    <row r="2793" spans="1:7" x14ac:dyDescent="0.25">
      <c r="A2793" t="s">
        <v>33</v>
      </c>
      <c r="B2793" t="s">
        <v>77</v>
      </c>
      <c r="C2793">
        <v>1</v>
      </c>
      <c r="D2793">
        <v>1994</v>
      </c>
      <c r="E2793" t="s">
        <v>35</v>
      </c>
      <c r="F2793" t="s">
        <v>217</v>
      </c>
      <c r="G2793" t="s">
        <v>25</v>
      </c>
    </row>
    <row r="2794" spans="1:7" x14ac:dyDescent="0.25">
      <c r="A2794" t="s">
        <v>71</v>
      </c>
      <c r="B2794" t="s">
        <v>77</v>
      </c>
      <c r="C2794">
        <v>7</v>
      </c>
      <c r="D2794">
        <v>1994</v>
      </c>
      <c r="E2794" t="s">
        <v>35</v>
      </c>
      <c r="F2794" t="s">
        <v>217</v>
      </c>
      <c r="G2794" t="s">
        <v>25</v>
      </c>
    </row>
    <row r="2795" spans="1:7" x14ac:dyDescent="0.25">
      <c r="A2795" t="s">
        <v>78</v>
      </c>
      <c r="B2795" t="s">
        <v>77</v>
      </c>
      <c r="C2795">
        <v>4</v>
      </c>
      <c r="D2795">
        <v>1994</v>
      </c>
      <c r="E2795" t="s">
        <v>35</v>
      </c>
      <c r="F2795" t="s">
        <v>217</v>
      </c>
      <c r="G2795" t="s">
        <v>25</v>
      </c>
    </row>
    <row r="2796" spans="1:7" x14ac:dyDescent="0.25">
      <c r="A2796" t="s">
        <v>37</v>
      </c>
      <c r="B2796" t="s">
        <v>65</v>
      </c>
      <c r="C2796">
        <v>12</v>
      </c>
      <c r="D2796">
        <v>1994</v>
      </c>
      <c r="E2796" t="s">
        <v>35</v>
      </c>
      <c r="F2796" t="s">
        <v>217</v>
      </c>
      <c r="G2796" t="s">
        <v>25</v>
      </c>
    </row>
    <row r="2797" spans="1:7" x14ac:dyDescent="0.25">
      <c r="A2797" t="s">
        <v>42</v>
      </c>
      <c r="B2797" t="s">
        <v>65</v>
      </c>
      <c r="C2797">
        <v>8</v>
      </c>
      <c r="D2797">
        <v>1994</v>
      </c>
      <c r="E2797" t="s">
        <v>35</v>
      </c>
      <c r="F2797" t="s">
        <v>217</v>
      </c>
      <c r="G2797" t="s">
        <v>25</v>
      </c>
    </row>
    <row r="2798" spans="1:7" x14ac:dyDescent="0.25">
      <c r="A2798" t="s">
        <v>43</v>
      </c>
      <c r="B2798" t="s">
        <v>65</v>
      </c>
      <c r="C2798">
        <v>1</v>
      </c>
      <c r="D2798">
        <v>1994</v>
      </c>
      <c r="E2798" t="s">
        <v>35</v>
      </c>
      <c r="F2798" t="s">
        <v>217</v>
      </c>
      <c r="G2798" t="s">
        <v>25</v>
      </c>
    </row>
    <row r="2799" spans="1:7" x14ac:dyDescent="0.25">
      <c r="A2799" t="s">
        <v>46</v>
      </c>
      <c r="B2799" t="s">
        <v>65</v>
      </c>
      <c r="C2799">
        <v>12</v>
      </c>
      <c r="D2799">
        <v>1994</v>
      </c>
      <c r="E2799" t="s">
        <v>35</v>
      </c>
      <c r="F2799" t="s">
        <v>217</v>
      </c>
      <c r="G2799" t="s">
        <v>25</v>
      </c>
    </row>
    <row r="2800" spans="1:7" x14ac:dyDescent="0.25">
      <c r="A2800" t="s">
        <v>48</v>
      </c>
      <c r="B2800" t="s">
        <v>65</v>
      </c>
      <c r="C2800">
        <v>8</v>
      </c>
      <c r="D2800">
        <v>1994</v>
      </c>
      <c r="E2800" t="s">
        <v>35</v>
      </c>
      <c r="F2800" t="s">
        <v>217</v>
      </c>
      <c r="G2800" t="s">
        <v>25</v>
      </c>
    </row>
    <row r="2801" spans="1:7" x14ac:dyDescent="0.25">
      <c r="A2801" t="s">
        <v>49</v>
      </c>
      <c r="B2801" t="s">
        <v>65</v>
      </c>
      <c r="C2801">
        <v>12</v>
      </c>
      <c r="D2801">
        <v>1994</v>
      </c>
      <c r="E2801" t="s">
        <v>35</v>
      </c>
      <c r="F2801" t="s">
        <v>217</v>
      </c>
      <c r="G2801" t="s">
        <v>25</v>
      </c>
    </row>
    <row r="2802" spans="1:7" x14ac:dyDescent="0.25">
      <c r="A2802" t="s">
        <v>52</v>
      </c>
      <c r="B2802" t="s">
        <v>65</v>
      </c>
      <c r="C2802">
        <v>10</v>
      </c>
      <c r="D2802">
        <v>1994</v>
      </c>
      <c r="E2802" t="s">
        <v>35</v>
      </c>
      <c r="F2802" t="s">
        <v>217</v>
      </c>
      <c r="G2802" t="s">
        <v>25</v>
      </c>
    </row>
    <row r="2803" spans="1:7" x14ac:dyDescent="0.25">
      <c r="A2803" t="s">
        <v>54</v>
      </c>
      <c r="B2803" t="s">
        <v>65</v>
      </c>
      <c r="C2803">
        <v>8</v>
      </c>
      <c r="D2803">
        <v>1994</v>
      </c>
      <c r="E2803" t="s">
        <v>35</v>
      </c>
      <c r="F2803" t="s">
        <v>217</v>
      </c>
      <c r="G2803" t="s">
        <v>25</v>
      </c>
    </row>
    <row r="2804" spans="1:7" x14ac:dyDescent="0.25">
      <c r="A2804" t="s">
        <v>55</v>
      </c>
      <c r="B2804" t="s">
        <v>65</v>
      </c>
      <c r="C2804">
        <v>6</v>
      </c>
      <c r="D2804">
        <v>1994</v>
      </c>
      <c r="E2804" t="s">
        <v>35</v>
      </c>
      <c r="F2804" t="s">
        <v>217</v>
      </c>
      <c r="G2804" t="s">
        <v>25</v>
      </c>
    </row>
    <row r="2805" spans="1:7" x14ac:dyDescent="0.25">
      <c r="A2805" t="s">
        <v>76</v>
      </c>
      <c r="B2805" t="s">
        <v>65</v>
      </c>
      <c r="C2805">
        <v>7</v>
      </c>
      <c r="D2805">
        <v>1994</v>
      </c>
      <c r="E2805" t="s">
        <v>35</v>
      </c>
      <c r="F2805" t="s">
        <v>217</v>
      </c>
      <c r="G2805" t="s">
        <v>25</v>
      </c>
    </row>
    <row r="2806" spans="1:7" x14ac:dyDescent="0.25">
      <c r="A2806" t="s">
        <v>60</v>
      </c>
      <c r="B2806" t="s">
        <v>65</v>
      </c>
      <c r="C2806">
        <v>12</v>
      </c>
      <c r="D2806">
        <v>1994</v>
      </c>
      <c r="E2806" t="s">
        <v>35</v>
      </c>
      <c r="F2806" t="s">
        <v>217</v>
      </c>
      <c r="G2806" t="s">
        <v>25</v>
      </c>
    </row>
    <row r="2807" spans="1:7" x14ac:dyDescent="0.25">
      <c r="A2807" t="s">
        <v>61</v>
      </c>
      <c r="B2807" t="s">
        <v>65</v>
      </c>
      <c r="C2807">
        <v>2</v>
      </c>
      <c r="D2807">
        <v>1994</v>
      </c>
      <c r="E2807" t="s">
        <v>35</v>
      </c>
      <c r="F2807" t="s">
        <v>217</v>
      </c>
      <c r="G2807" t="s">
        <v>25</v>
      </c>
    </row>
    <row r="2808" spans="1:7" x14ac:dyDescent="0.25">
      <c r="A2808" t="s">
        <v>77</v>
      </c>
      <c r="B2808" t="s">
        <v>65</v>
      </c>
      <c r="C2808">
        <v>6</v>
      </c>
      <c r="D2808">
        <v>1994</v>
      </c>
      <c r="E2808" t="s">
        <v>35</v>
      </c>
      <c r="F2808" t="s">
        <v>217</v>
      </c>
      <c r="G2808" t="s">
        <v>25</v>
      </c>
    </row>
    <row r="2809" spans="1:7" x14ac:dyDescent="0.25">
      <c r="A2809" t="s">
        <v>66</v>
      </c>
      <c r="B2809" t="s">
        <v>65</v>
      </c>
      <c r="C2809">
        <v>6</v>
      </c>
      <c r="D2809">
        <v>1994</v>
      </c>
      <c r="E2809" t="s">
        <v>35</v>
      </c>
      <c r="F2809" t="s">
        <v>217</v>
      </c>
      <c r="G2809" t="s">
        <v>25</v>
      </c>
    </row>
    <row r="2810" spans="1:7" x14ac:dyDescent="0.25">
      <c r="A2810" t="s">
        <v>33</v>
      </c>
      <c r="B2810" t="s">
        <v>65</v>
      </c>
      <c r="C2810">
        <v>10</v>
      </c>
      <c r="D2810">
        <v>1994</v>
      </c>
      <c r="E2810" t="s">
        <v>35</v>
      </c>
      <c r="F2810" t="s">
        <v>217</v>
      </c>
      <c r="G2810" t="s">
        <v>25</v>
      </c>
    </row>
    <row r="2811" spans="1:7" x14ac:dyDescent="0.25">
      <c r="A2811" t="s">
        <v>71</v>
      </c>
      <c r="B2811" t="s">
        <v>65</v>
      </c>
      <c r="C2811">
        <v>8</v>
      </c>
      <c r="D2811">
        <v>1994</v>
      </c>
      <c r="E2811" t="s">
        <v>35</v>
      </c>
      <c r="F2811" t="s">
        <v>217</v>
      </c>
      <c r="G2811" t="s">
        <v>25</v>
      </c>
    </row>
    <row r="2812" spans="1:7" x14ac:dyDescent="0.25">
      <c r="A2812" t="s">
        <v>78</v>
      </c>
      <c r="B2812" t="s">
        <v>65</v>
      </c>
      <c r="C2812">
        <v>12</v>
      </c>
      <c r="D2812">
        <v>1994</v>
      </c>
      <c r="E2812" t="s">
        <v>35</v>
      </c>
      <c r="F2812" t="s">
        <v>217</v>
      </c>
      <c r="G2812" t="s">
        <v>25</v>
      </c>
    </row>
    <row r="2813" spans="1:7" x14ac:dyDescent="0.25">
      <c r="A2813" t="s">
        <v>37</v>
      </c>
      <c r="B2813" t="s">
        <v>66</v>
      </c>
      <c r="C2813">
        <v>6</v>
      </c>
      <c r="D2813">
        <v>1994</v>
      </c>
      <c r="E2813" t="s">
        <v>35</v>
      </c>
      <c r="F2813" t="s">
        <v>217</v>
      </c>
      <c r="G2813" t="s">
        <v>25</v>
      </c>
    </row>
    <row r="2814" spans="1:7" x14ac:dyDescent="0.25">
      <c r="A2814" t="s">
        <v>42</v>
      </c>
      <c r="B2814" t="s">
        <v>66</v>
      </c>
      <c r="C2814">
        <v>1</v>
      </c>
      <c r="D2814">
        <v>1994</v>
      </c>
      <c r="E2814" t="s">
        <v>35</v>
      </c>
      <c r="F2814" t="s">
        <v>217</v>
      </c>
      <c r="G2814" t="s">
        <v>25</v>
      </c>
    </row>
    <row r="2815" spans="1:7" x14ac:dyDescent="0.25">
      <c r="A2815" t="s">
        <v>43</v>
      </c>
      <c r="B2815" t="s">
        <v>66</v>
      </c>
      <c r="C2815">
        <v>3</v>
      </c>
      <c r="D2815">
        <v>1994</v>
      </c>
      <c r="E2815" t="s">
        <v>35</v>
      </c>
      <c r="F2815" t="s">
        <v>217</v>
      </c>
      <c r="G2815" t="s">
        <v>25</v>
      </c>
    </row>
    <row r="2816" spans="1:7" x14ac:dyDescent="0.25">
      <c r="A2816" t="s">
        <v>46</v>
      </c>
      <c r="B2816" t="s">
        <v>66</v>
      </c>
      <c r="C2816">
        <v>1</v>
      </c>
      <c r="D2816">
        <v>1994</v>
      </c>
      <c r="E2816" t="s">
        <v>35</v>
      </c>
      <c r="F2816" t="s">
        <v>217</v>
      </c>
      <c r="G2816" t="s">
        <v>25</v>
      </c>
    </row>
    <row r="2817" spans="1:7" x14ac:dyDescent="0.25">
      <c r="A2817" t="s">
        <v>49</v>
      </c>
      <c r="B2817" t="s">
        <v>66</v>
      </c>
      <c r="C2817">
        <v>1</v>
      </c>
      <c r="D2817">
        <v>1994</v>
      </c>
      <c r="E2817" t="s">
        <v>35</v>
      </c>
      <c r="F2817" t="s">
        <v>217</v>
      </c>
      <c r="G2817" t="s">
        <v>25</v>
      </c>
    </row>
    <row r="2818" spans="1:7" x14ac:dyDescent="0.25">
      <c r="A2818" t="s">
        <v>52</v>
      </c>
      <c r="B2818" t="s">
        <v>66</v>
      </c>
      <c r="C2818">
        <v>6</v>
      </c>
      <c r="D2818">
        <v>1994</v>
      </c>
      <c r="E2818" t="s">
        <v>35</v>
      </c>
      <c r="F2818" t="s">
        <v>217</v>
      </c>
      <c r="G2818" t="s">
        <v>25</v>
      </c>
    </row>
    <row r="2819" spans="1:7" x14ac:dyDescent="0.25">
      <c r="A2819" t="s">
        <v>53</v>
      </c>
      <c r="B2819" t="s">
        <v>66</v>
      </c>
      <c r="C2819">
        <v>4</v>
      </c>
      <c r="D2819">
        <v>1994</v>
      </c>
      <c r="E2819" t="s">
        <v>35</v>
      </c>
      <c r="F2819" t="s">
        <v>217</v>
      </c>
      <c r="G2819" t="s">
        <v>25</v>
      </c>
    </row>
    <row r="2820" spans="1:7" x14ac:dyDescent="0.25">
      <c r="A2820" t="s">
        <v>54</v>
      </c>
      <c r="B2820" t="s">
        <v>66</v>
      </c>
      <c r="C2820">
        <v>6</v>
      </c>
      <c r="D2820">
        <v>1994</v>
      </c>
      <c r="E2820" t="s">
        <v>35</v>
      </c>
      <c r="F2820" t="s">
        <v>217</v>
      </c>
      <c r="G2820" t="s">
        <v>25</v>
      </c>
    </row>
    <row r="2821" spans="1:7" x14ac:dyDescent="0.25">
      <c r="A2821" t="s">
        <v>55</v>
      </c>
      <c r="B2821" t="s">
        <v>66</v>
      </c>
      <c r="C2821">
        <v>4</v>
      </c>
      <c r="D2821">
        <v>1994</v>
      </c>
      <c r="E2821" t="s">
        <v>35</v>
      </c>
      <c r="F2821" t="s">
        <v>217</v>
      </c>
      <c r="G2821" t="s">
        <v>25</v>
      </c>
    </row>
    <row r="2822" spans="1:7" x14ac:dyDescent="0.25">
      <c r="A2822" t="s">
        <v>76</v>
      </c>
      <c r="B2822" t="s">
        <v>66</v>
      </c>
      <c r="C2822">
        <v>4</v>
      </c>
      <c r="D2822">
        <v>1994</v>
      </c>
      <c r="E2822" t="s">
        <v>35</v>
      </c>
      <c r="F2822" t="s">
        <v>217</v>
      </c>
      <c r="G2822" t="s">
        <v>25</v>
      </c>
    </row>
    <row r="2823" spans="1:7" x14ac:dyDescent="0.25">
      <c r="A2823" t="s">
        <v>60</v>
      </c>
      <c r="B2823" t="s">
        <v>66</v>
      </c>
      <c r="C2823">
        <v>6</v>
      </c>
      <c r="D2823">
        <v>1994</v>
      </c>
      <c r="E2823" t="s">
        <v>35</v>
      </c>
      <c r="F2823" t="s">
        <v>217</v>
      </c>
      <c r="G2823" t="s">
        <v>25</v>
      </c>
    </row>
    <row r="2824" spans="1:7" x14ac:dyDescent="0.25">
      <c r="A2824" t="s">
        <v>77</v>
      </c>
      <c r="B2824" t="s">
        <v>66</v>
      </c>
      <c r="C2824">
        <v>3</v>
      </c>
      <c r="D2824">
        <v>1994</v>
      </c>
      <c r="E2824" t="s">
        <v>35</v>
      </c>
      <c r="F2824" t="s">
        <v>217</v>
      </c>
      <c r="G2824" t="s">
        <v>25</v>
      </c>
    </row>
    <row r="2825" spans="1:7" x14ac:dyDescent="0.25">
      <c r="A2825" t="s">
        <v>65</v>
      </c>
      <c r="B2825" t="s">
        <v>66</v>
      </c>
      <c r="C2825">
        <v>10</v>
      </c>
      <c r="D2825">
        <v>1994</v>
      </c>
      <c r="E2825" t="s">
        <v>35</v>
      </c>
      <c r="F2825" t="s">
        <v>217</v>
      </c>
      <c r="G2825" t="s">
        <v>25</v>
      </c>
    </row>
    <row r="2826" spans="1:7" x14ac:dyDescent="0.25">
      <c r="A2826" t="s">
        <v>71</v>
      </c>
      <c r="B2826" t="s">
        <v>66</v>
      </c>
      <c r="C2826">
        <v>5</v>
      </c>
      <c r="D2826">
        <v>1994</v>
      </c>
      <c r="E2826" t="s">
        <v>35</v>
      </c>
      <c r="F2826" t="s">
        <v>217</v>
      </c>
      <c r="G2826" t="s">
        <v>25</v>
      </c>
    </row>
    <row r="2827" spans="1:7" x14ac:dyDescent="0.25">
      <c r="A2827" t="s">
        <v>78</v>
      </c>
      <c r="B2827" t="s">
        <v>66</v>
      </c>
      <c r="C2827">
        <v>5</v>
      </c>
      <c r="D2827">
        <v>1994</v>
      </c>
      <c r="E2827" t="s">
        <v>35</v>
      </c>
      <c r="F2827" t="s">
        <v>217</v>
      </c>
      <c r="G2827" t="s">
        <v>25</v>
      </c>
    </row>
    <row r="2828" spans="1:7" x14ac:dyDescent="0.25">
      <c r="A2828" t="s">
        <v>49</v>
      </c>
      <c r="B2828" t="s">
        <v>69</v>
      </c>
      <c r="C2828">
        <v>2</v>
      </c>
      <c r="D2828">
        <v>1994</v>
      </c>
      <c r="E2828" t="s">
        <v>35</v>
      </c>
      <c r="F2828" t="s">
        <v>217</v>
      </c>
      <c r="G2828" t="s">
        <v>25</v>
      </c>
    </row>
    <row r="2829" spans="1:7" x14ac:dyDescent="0.25">
      <c r="A2829" t="s">
        <v>53</v>
      </c>
      <c r="B2829" t="s">
        <v>69</v>
      </c>
      <c r="C2829">
        <v>8</v>
      </c>
      <c r="D2829">
        <v>1994</v>
      </c>
      <c r="E2829" t="s">
        <v>35</v>
      </c>
      <c r="F2829" t="s">
        <v>217</v>
      </c>
      <c r="G2829" t="s">
        <v>25</v>
      </c>
    </row>
    <row r="2830" spans="1:7" x14ac:dyDescent="0.25">
      <c r="A2830" t="s">
        <v>37</v>
      </c>
      <c r="B2830" t="s">
        <v>70</v>
      </c>
      <c r="C2830">
        <v>5</v>
      </c>
      <c r="D2830">
        <v>1994</v>
      </c>
      <c r="E2830" t="s">
        <v>35</v>
      </c>
      <c r="F2830" t="s">
        <v>217</v>
      </c>
      <c r="G2830" t="s">
        <v>25</v>
      </c>
    </row>
    <row r="2831" spans="1:7" x14ac:dyDescent="0.25">
      <c r="A2831" t="s">
        <v>46</v>
      </c>
      <c r="B2831" t="s">
        <v>70</v>
      </c>
      <c r="C2831">
        <v>2</v>
      </c>
      <c r="D2831">
        <v>1994</v>
      </c>
      <c r="E2831" t="s">
        <v>35</v>
      </c>
      <c r="F2831" t="s">
        <v>217</v>
      </c>
      <c r="G2831" t="s">
        <v>25</v>
      </c>
    </row>
    <row r="2832" spans="1:7" x14ac:dyDescent="0.25">
      <c r="A2832" t="s">
        <v>52</v>
      </c>
      <c r="B2832" t="s">
        <v>70</v>
      </c>
      <c r="C2832">
        <v>5</v>
      </c>
      <c r="D2832">
        <v>1994</v>
      </c>
      <c r="E2832" t="s">
        <v>35</v>
      </c>
      <c r="F2832" t="s">
        <v>217</v>
      </c>
      <c r="G2832" t="s">
        <v>25</v>
      </c>
    </row>
    <row r="2833" spans="1:7" x14ac:dyDescent="0.25">
      <c r="A2833" t="s">
        <v>54</v>
      </c>
      <c r="B2833" t="s">
        <v>70</v>
      </c>
      <c r="C2833">
        <v>2</v>
      </c>
      <c r="D2833">
        <v>1994</v>
      </c>
      <c r="E2833" t="s">
        <v>35</v>
      </c>
      <c r="F2833" t="s">
        <v>217</v>
      </c>
      <c r="G2833" t="s">
        <v>25</v>
      </c>
    </row>
    <row r="2834" spans="1:7" x14ac:dyDescent="0.25">
      <c r="A2834" t="s">
        <v>55</v>
      </c>
      <c r="B2834" t="s">
        <v>70</v>
      </c>
      <c r="C2834">
        <v>2</v>
      </c>
      <c r="D2834">
        <v>1994</v>
      </c>
      <c r="E2834" t="s">
        <v>35</v>
      </c>
      <c r="F2834" t="s">
        <v>217</v>
      </c>
      <c r="G2834" t="s">
        <v>25</v>
      </c>
    </row>
    <row r="2835" spans="1:7" x14ac:dyDescent="0.25">
      <c r="A2835" t="s">
        <v>60</v>
      </c>
      <c r="B2835" t="s">
        <v>70</v>
      </c>
      <c r="C2835">
        <v>5</v>
      </c>
      <c r="D2835">
        <v>1994</v>
      </c>
      <c r="E2835" t="s">
        <v>35</v>
      </c>
      <c r="F2835" t="s">
        <v>217</v>
      </c>
      <c r="G2835" t="s">
        <v>25</v>
      </c>
    </row>
    <row r="2836" spans="1:7" x14ac:dyDescent="0.25">
      <c r="A2836" t="s">
        <v>61</v>
      </c>
      <c r="B2836" t="s">
        <v>70</v>
      </c>
      <c r="C2836">
        <v>3</v>
      </c>
      <c r="D2836">
        <v>1994</v>
      </c>
      <c r="E2836" t="s">
        <v>35</v>
      </c>
      <c r="F2836" t="s">
        <v>217</v>
      </c>
      <c r="G2836" t="s">
        <v>25</v>
      </c>
    </row>
    <row r="2837" spans="1:7" x14ac:dyDescent="0.25">
      <c r="A2837" t="s">
        <v>77</v>
      </c>
      <c r="B2837" t="s">
        <v>70</v>
      </c>
      <c r="C2837">
        <v>10</v>
      </c>
      <c r="D2837">
        <v>1994</v>
      </c>
      <c r="E2837" t="s">
        <v>35</v>
      </c>
      <c r="F2837" t="s">
        <v>217</v>
      </c>
      <c r="G2837" t="s">
        <v>25</v>
      </c>
    </row>
    <row r="2838" spans="1:7" x14ac:dyDescent="0.25">
      <c r="A2838" t="s">
        <v>69</v>
      </c>
      <c r="B2838" t="s">
        <v>70</v>
      </c>
      <c r="C2838">
        <v>1</v>
      </c>
      <c r="D2838">
        <v>1994</v>
      </c>
      <c r="E2838" t="s">
        <v>35</v>
      </c>
      <c r="F2838" t="s">
        <v>217</v>
      </c>
      <c r="G2838" t="s">
        <v>25</v>
      </c>
    </row>
    <row r="2839" spans="1:7" x14ac:dyDescent="0.25">
      <c r="A2839" t="s">
        <v>33</v>
      </c>
      <c r="B2839" t="s">
        <v>70</v>
      </c>
      <c r="C2839">
        <v>7</v>
      </c>
      <c r="D2839">
        <v>1994</v>
      </c>
      <c r="E2839" t="s">
        <v>35</v>
      </c>
      <c r="F2839" t="s">
        <v>217</v>
      </c>
      <c r="G2839" t="s">
        <v>25</v>
      </c>
    </row>
    <row r="2840" spans="1:7" x14ac:dyDescent="0.25">
      <c r="A2840" t="s">
        <v>71</v>
      </c>
      <c r="B2840" t="s">
        <v>70</v>
      </c>
      <c r="C2840">
        <v>6</v>
      </c>
      <c r="D2840">
        <v>1994</v>
      </c>
      <c r="E2840" t="s">
        <v>35</v>
      </c>
      <c r="F2840" t="s">
        <v>217</v>
      </c>
      <c r="G2840" t="s">
        <v>25</v>
      </c>
    </row>
    <row r="2841" spans="1:7" x14ac:dyDescent="0.25">
      <c r="A2841" t="s">
        <v>49</v>
      </c>
      <c r="B2841" t="s">
        <v>33</v>
      </c>
      <c r="C2841">
        <v>5</v>
      </c>
      <c r="D2841">
        <v>1994</v>
      </c>
      <c r="E2841" t="s">
        <v>35</v>
      </c>
      <c r="F2841" t="s">
        <v>217</v>
      </c>
      <c r="G2841" t="s">
        <v>25</v>
      </c>
    </row>
    <row r="2842" spans="1:7" x14ac:dyDescent="0.25">
      <c r="A2842" t="s">
        <v>61</v>
      </c>
      <c r="B2842" t="s">
        <v>33</v>
      </c>
      <c r="C2842">
        <v>8</v>
      </c>
      <c r="D2842">
        <v>1994</v>
      </c>
      <c r="E2842" t="s">
        <v>35</v>
      </c>
      <c r="F2842" t="s">
        <v>217</v>
      </c>
      <c r="G2842" t="s">
        <v>25</v>
      </c>
    </row>
    <row r="2843" spans="1:7" x14ac:dyDescent="0.25">
      <c r="A2843" t="s">
        <v>69</v>
      </c>
      <c r="B2843" t="s">
        <v>33</v>
      </c>
      <c r="C2843">
        <v>2</v>
      </c>
      <c r="D2843">
        <v>1994</v>
      </c>
      <c r="E2843" t="s">
        <v>35</v>
      </c>
      <c r="F2843" t="s">
        <v>217</v>
      </c>
      <c r="G2843" t="s">
        <v>25</v>
      </c>
    </row>
    <row r="2844" spans="1:7" x14ac:dyDescent="0.25">
      <c r="A2844" t="s">
        <v>37</v>
      </c>
      <c r="B2844" t="s">
        <v>71</v>
      </c>
      <c r="C2844">
        <v>4</v>
      </c>
      <c r="D2844">
        <v>1994</v>
      </c>
      <c r="E2844" t="s">
        <v>35</v>
      </c>
      <c r="F2844" t="s">
        <v>217</v>
      </c>
      <c r="G2844" t="s">
        <v>25</v>
      </c>
    </row>
    <row r="2845" spans="1:7" x14ac:dyDescent="0.25">
      <c r="A2845" t="s">
        <v>37</v>
      </c>
      <c r="B2845" t="s">
        <v>78</v>
      </c>
      <c r="C2845">
        <v>1</v>
      </c>
      <c r="D2845">
        <v>1994</v>
      </c>
      <c r="E2845" t="s">
        <v>35</v>
      </c>
      <c r="F2845" t="s">
        <v>217</v>
      </c>
      <c r="G2845" t="s">
        <v>25</v>
      </c>
    </row>
    <row r="2846" spans="1:7" x14ac:dyDescent="0.25">
      <c r="A2846" t="s">
        <v>42</v>
      </c>
      <c r="B2846" t="s">
        <v>78</v>
      </c>
      <c r="C2846">
        <v>6</v>
      </c>
      <c r="D2846">
        <v>1994</v>
      </c>
      <c r="E2846" t="s">
        <v>35</v>
      </c>
      <c r="F2846" t="s">
        <v>217</v>
      </c>
      <c r="G2846" t="s">
        <v>25</v>
      </c>
    </row>
    <row r="2847" spans="1:7" x14ac:dyDescent="0.25">
      <c r="A2847" t="s">
        <v>43</v>
      </c>
      <c r="B2847" t="s">
        <v>78</v>
      </c>
      <c r="C2847">
        <v>5</v>
      </c>
      <c r="D2847">
        <v>1994</v>
      </c>
      <c r="E2847" t="s">
        <v>35</v>
      </c>
      <c r="F2847" t="s">
        <v>217</v>
      </c>
      <c r="G2847" t="s">
        <v>25</v>
      </c>
    </row>
    <row r="2848" spans="1:7" x14ac:dyDescent="0.25">
      <c r="A2848" t="s">
        <v>46</v>
      </c>
      <c r="B2848" t="s">
        <v>78</v>
      </c>
      <c r="C2848">
        <v>5</v>
      </c>
      <c r="D2848">
        <v>1994</v>
      </c>
      <c r="E2848" t="s">
        <v>35</v>
      </c>
      <c r="F2848" t="s">
        <v>217</v>
      </c>
      <c r="G2848" t="s">
        <v>25</v>
      </c>
    </row>
    <row r="2849" spans="1:7" x14ac:dyDescent="0.25">
      <c r="A2849" t="s">
        <v>52</v>
      </c>
      <c r="B2849" t="s">
        <v>78</v>
      </c>
      <c r="C2849">
        <v>4</v>
      </c>
      <c r="D2849">
        <v>1994</v>
      </c>
      <c r="E2849" t="s">
        <v>35</v>
      </c>
      <c r="F2849" t="s">
        <v>217</v>
      </c>
      <c r="G2849" t="s">
        <v>25</v>
      </c>
    </row>
    <row r="2850" spans="1:7" x14ac:dyDescent="0.25">
      <c r="A2850" t="s">
        <v>54</v>
      </c>
      <c r="B2850" t="s">
        <v>78</v>
      </c>
      <c r="C2850">
        <v>3</v>
      </c>
      <c r="D2850">
        <v>1994</v>
      </c>
      <c r="E2850" t="s">
        <v>35</v>
      </c>
      <c r="F2850" t="s">
        <v>217</v>
      </c>
      <c r="G2850" t="s">
        <v>25</v>
      </c>
    </row>
    <row r="2851" spans="1:7" x14ac:dyDescent="0.25">
      <c r="A2851" t="s">
        <v>76</v>
      </c>
      <c r="B2851" t="s">
        <v>78</v>
      </c>
      <c r="C2851">
        <v>1</v>
      </c>
      <c r="D2851">
        <v>1994</v>
      </c>
      <c r="E2851" t="s">
        <v>35</v>
      </c>
      <c r="F2851" t="s">
        <v>217</v>
      </c>
      <c r="G2851" t="s">
        <v>25</v>
      </c>
    </row>
    <row r="2852" spans="1:7" x14ac:dyDescent="0.25">
      <c r="A2852" t="s">
        <v>77</v>
      </c>
      <c r="B2852" t="s">
        <v>78</v>
      </c>
      <c r="C2852">
        <v>2</v>
      </c>
      <c r="D2852">
        <v>1994</v>
      </c>
      <c r="E2852" t="s">
        <v>35</v>
      </c>
      <c r="F2852" t="s">
        <v>217</v>
      </c>
      <c r="G2852" t="s">
        <v>25</v>
      </c>
    </row>
    <row r="2853" spans="1:7" x14ac:dyDescent="0.25">
      <c r="A2853" t="s">
        <v>65</v>
      </c>
      <c r="B2853" t="s">
        <v>78</v>
      </c>
      <c r="C2853">
        <v>3</v>
      </c>
      <c r="D2853">
        <v>1994</v>
      </c>
      <c r="E2853" t="s">
        <v>35</v>
      </c>
      <c r="F2853" t="s">
        <v>217</v>
      </c>
      <c r="G2853" t="s">
        <v>25</v>
      </c>
    </row>
    <row r="2854" spans="1:7" x14ac:dyDescent="0.25">
      <c r="A2854" t="s">
        <v>66</v>
      </c>
      <c r="B2854" t="s">
        <v>78</v>
      </c>
      <c r="C2854">
        <v>5</v>
      </c>
      <c r="D2854">
        <v>1994</v>
      </c>
      <c r="E2854" t="s">
        <v>35</v>
      </c>
      <c r="F2854" t="s">
        <v>217</v>
      </c>
      <c r="G2854" t="s">
        <v>25</v>
      </c>
    </row>
    <row r="2855" spans="1:7" x14ac:dyDescent="0.25">
      <c r="A2855" t="s">
        <v>69</v>
      </c>
      <c r="B2855" t="s">
        <v>78</v>
      </c>
      <c r="C2855">
        <v>3</v>
      </c>
      <c r="D2855">
        <v>1994</v>
      </c>
      <c r="E2855" t="s">
        <v>35</v>
      </c>
      <c r="F2855" t="s">
        <v>217</v>
      </c>
      <c r="G2855" t="s">
        <v>25</v>
      </c>
    </row>
    <row r="2856" spans="1:7" x14ac:dyDescent="0.25">
      <c r="A2856" t="s">
        <v>33</v>
      </c>
      <c r="B2856" t="s">
        <v>78</v>
      </c>
      <c r="C2856">
        <v>8</v>
      </c>
      <c r="D2856">
        <v>1994</v>
      </c>
      <c r="E2856" t="s">
        <v>35</v>
      </c>
      <c r="F2856" t="s">
        <v>217</v>
      </c>
      <c r="G2856" t="s">
        <v>25</v>
      </c>
    </row>
    <row r="2857" spans="1:7" x14ac:dyDescent="0.25">
      <c r="A2857" t="s">
        <v>71</v>
      </c>
      <c r="B2857" t="s">
        <v>78</v>
      </c>
      <c r="C2857">
        <v>2</v>
      </c>
      <c r="D2857">
        <v>1994</v>
      </c>
      <c r="E2857" t="s">
        <v>35</v>
      </c>
      <c r="F2857" t="s">
        <v>217</v>
      </c>
      <c r="G2857" t="s">
        <v>25</v>
      </c>
    </row>
    <row r="2858" spans="1:7" x14ac:dyDescent="0.25">
      <c r="A2858" t="s">
        <v>17</v>
      </c>
      <c r="B2858" t="s">
        <v>37</v>
      </c>
      <c r="C2858">
        <v>10</v>
      </c>
      <c r="D2858">
        <v>1995</v>
      </c>
      <c r="E2858" t="s">
        <v>35</v>
      </c>
      <c r="F2858" t="s">
        <v>218</v>
      </c>
      <c r="G2858" t="s">
        <v>25</v>
      </c>
    </row>
    <row r="2859" spans="1:7" x14ac:dyDescent="0.25">
      <c r="A2859" t="s">
        <v>75</v>
      </c>
      <c r="B2859" t="s">
        <v>37</v>
      </c>
      <c r="C2859">
        <v>10</v>
      </c>
      <c r="D2859">
        <v>1995</v>
      </c>
      <c r="E2859" t="s">
        <v>35</v>
      </c>
      <c r="F2859" t="s">
        <v>218</v>
      </c>
      <c r="G2859" t="s">
        <v>25</v>
      </c>
    </row>
    <row r="2860" spans="1:7" x14ac:dyDescent="0.25">
      <c r="A2860" t="s">
        <v>49</v>
      </c>
      <c r="B2860" t="s">
        <v>37</v>
      </c>
      <c r="C2860">
        <v>8</v>
      </c>
      <c r="D2860">
        <v>1995</v>
      </c>
      <c r="E2860" t="s">
        <v>35</v>
      </c>
      <c r="F2860" t="s">
        <v>218</v>
      </c>
      <c r="G2860" t="s">
        <v>25</v>
      </c>
    </row>
    <row r="2861" spans="1:7" x14ac:dyDescent="0.25">
      <c r="A2861" t="s">
        <v>53</v>
      </c>
      <c r="B2861" t="s">
        <v>37</v>
      </c>
      <c r="C2861">
        <v>7</v>
      </c>
      <c r="D2861">
        <v>1995</v>
      </c>
      <c r="E2861" t="s">
        <v>35</v>
      </c>
      <c r="F2861" t="s">
        <v>218</v>
      </c>
      <c r="G2861" t="s">
        <v>25</v>
      </c>
    </row>
    <row r="2862" spans="1:7" x14ac:dyDescent="0.25">
      <c r="A2862" t="s">
        <v>54</v>
      </c>
      <c r="B2862" t="s">
        <v>37</v>
      </c>
      <c r="C2862">
        <v>4</v>
      </c>
      <c r="D2862">
        <v>1995</v>
      </c>
      <c r="E2862" t="s">
        <v>35</v>
      </c>
      <c r="F2862" t="s">
        <v>218</v>
      </c>
      <c r="G2862" t="s">
        <v>25</v>
      </c>
    </row>
    <row r="2863" spans="1:7" x14ac:dyDescent="0.25">
      <c r="A2863" t="s">
        <v>56</v>
      </c>
      <c r="B2863" t="s">
        <v>37</v>
      </c>
      <c r="C2863">
        <v>2</v>
      </c>
      <c r="D2863">
        <v>1995</v>
      </c>
      <c r="E2863" t="s">
        <v>35</v>
      </c>
      <c r="F2863" t="s">
        <v>218</v>
      </c>
      <c r="G2863" t="s">
        <v>25</v>
      </c>
    </row>
    <row r="2864" spans="1:7" x14ac:dyDescent="0.25">
      <c r="A2864" t="s">
        <v>77</v>
      </c>
      <c r="B2864" t="s">
        <v>37</v>
      </c>
      <c r="C2864">
        <v>3</v>
      </c>
      <c r="D2864">
        <v>1995</v>
      </c>
      <c r="E2864" t="s">
        <v>35</v>
      </c>
      <c r="F2864" t="s">
        <v>218</v>
      </c>
      <c r="G2864" t="s">
        <v>25</v>
      </c>
    </row>
    <row r="2865" spans="1:7" x14ac:dyDescent="0.25">
      <c r="A2865" t="s">
        <v>65</v>
      </c>
      <c r="B2865" t="s">
        <v>37</v>
      </c>
      <c r="C2865">
        <v>2</v>
      </c>
      <c r="D2865">
        <v>1995</v>
      </c>
      <c r="E2865" t="s">
        <v>35</v>
      </c>
      <c r="F2865" t="s">
        <v>218</v>
      </c>
      <c r="G2865" t="s">
        <v>25</v>
      </c>
    </row>
    <row r="2866" spans="1:7" x14ac:dyDescent="0.25">
      <c r="A2866" t="s">
        <v>69</v>
      </c>
      <c r="B2866" t="s">
        <v>37</v>
      </c>
      <c r="C2866">
        <v>6</v>
      </c>
      <c r="D2866">
        <v>1995</v>
      </c>
      <c r="E2866" t="s">
        <v>35</v>
      </c>
      <c r="F2866" t="s">
        <v>218</v>
      </c>
      <c r="G2866" t="s">
        <v>25</v>
      </c>
    </row>
    <row r="2867" spans="1:7" x14ac:dyDescent="0.25">
      <c r="A2867" t="s">
        <v>70</v>
      </c>
      <c r="B2867" t="s">
        <v>37</v>
      </c>
      <c r="C2867">
        <v>4</v>
      </c>
      <c r="D2867">
        <v>1995</v>
      </c>
      <c r="E2867" t="s">
        <v>35</v>
      </c>
      <c r="F2867" t="s">
        <v>218</v>
      </c>
      <c r="G2867" t="s">
        <v>25</v>
      </c>
    </row>
    <row r="2868" spans="1:7" x14ac:dyDescent="0.25">
      <c r="A2868" t="s">
        <v>78</v>
      </c>
      <c r="B2868" t="s">
        <v>37</v>
      </c>
      <c r="C2868">
        <v>5</v>
      </c>
      <c r="D2868">
        <v>1995</v>
      </c>
      <c r="E2868" t="s">
        <v>35</v>
      </c>
      <c r="F2868" t="s">
        <v>218</v>
      </c>
      <c r="G2868" t="s">
        <v>25</v>
      </c>
    </row>
    <row r="2869" spans="1:7" x14ac:dyDescent="0.25">
      <c r="A2869" t="s">
        <v>37</v>
      </c>
      <c r="B2869" t="s">
        <v>17</v>
      </c>
      <c r="C2869">
        <v>1</v>
      </c>
      <c r="D2869">
        <v>1995</v>
      </c>
      <c r="E2869" t="s">
        <v>35</v>
      </c>
      <c r="F2869" t="s">
        <v>218</v>
      </c>
      <c r="G2869" t="s">
        <v>25</v>
      </c>
    </row>
    <row r="2870" spans="1:7" x14ac:dyDescent="0.25">
      <c r="A2870" t="s">
        <v>69</v>
      </c>
      <c r="B2870" t="s">
        <v>17</v>
      </c>
      <c r="C2870">
        <v>7</v>
      </c>
      <c r="D2870">
        <v>1995</v>
      </c>
      <c r="E2870" t="s">
        <v>35</v>
      </c>
      <c r="F2870" t="s">
        <v>218</v>
      </c>
      <c r="G2870" t="s">
        <v>25</v>
      </c>
    </row>
    <row r="2871" spans="1:7" x14ac:dyDescent="0.25">
      <c r="A2871" t="s">
        <v>42</v>
      </c>
      <c r="B2871" t="s">
        <v>41</v>
      </c>
      <c r="C2871">
        <v>8</v>
      </c>
      <c r="D2871">
        <v>1995</v>
      </c>
      <c r="E2871" t="s">
        <v>35</v>
      </c>
      <c r="F2871" t="s">
        <v>218</v>
      </c>
      <c r="G2871" t="s">
        <v>25</v>
      </c>
    </row>
    <row r="2872" spans="1:7" x14ac:dyDescent="0.25">
      <c r="A2872" t="s">
        <v>75</v>
      </c>
      <c r="B2872" t="s">
        <v>41</v>
      </c>
      <c r="C2872">
        <v>3</v>
      </c>
      <c r="D2872">
        <v>1995</v>
      </c>
      <c r="E2872" t="s">
        <v>35</v>
      </c>
      <c r="F2872" t="s">
        <v>218</v>
      </c>
      <c r="G2872" t="s">
        <v>25</v>
      </c>
    </row>
    <row r="2873" spans="1:7" x14ac:dyDescent="0.25">
      <c r="A2873" t="s">
        <v>43</v>
      </c>
      <c r="B2873" t="s">
        <v>42</v>
      </c>
      <c r="C2873">
        <v>5</v>
      </c>
      <c r="D2873">
        <v>1995</v>
      </c>
      <c r="E2873" t="s">
        <v>35</v>
      </c>
      <c r="F2873" t="s">
        <v>218</v>
      </c>
      <c r="G2873" t="s">
        <v>25</v>
      </c>
    </row>
    <row r="2874" spans="1:7" x14ac:dyDescent="0.25">
      <c r="A2874" t="s">
        <v>53</v>
      </c>
      <c r="B2874" t="s">
        <v>42</v>
      </c>
      <c r="C2874">
        <v>5</v>
      </c>
      <c r="D2874">
        <v>1995</v>
      </c>
      <c r="E2874" t="s">
        <v>35</v>
      </c>
      <c r="F2874" t="s">
        <v>218</v>
      </c>
      <c r="G2874" t="s">
        <v>25</v>
      </c>
    </row>
    <row r="2875" spans="1:7" x14ac:dyDescent="0.25">
      <c r="A2875" t="s">
        <v>55</v>
      </c>
      <c r="B2875" t="s">
        <v>42</v>
      </c>
      <c r="C2875">
        <v>10</v>
      </c>
      <c r="D2875">
        <v>1995</v>
      </c>
      <c r="E2875" t="s">
        <v>35</v>
      </c>
      <c r="F2875" t="s">
        <v>218</v>
      </c>
      <c r="G2875" t="s">
        <v>25</v>
      </c>
    </row>
    <row r="2876" spans="1:7" x14ac:dyDescent="0.25">
      <c r="A2876" t="s">
        <v>76</v>
      </c>
      <c r="B2876" t="s">
        <v>42</v>
      </c>
      <c r="C2876">
        <v>3</v>
      </c>
      <c r="D2876">
        <v>1995</v>
      </c>
      <c r="E2876" t="s">
        <v>35</v>
      </c>
      <c r="F2876" t="s">
        <v>218</v>
      </c>
      <c r="G2876" t="s">
        <v>25</v>
      </c>
    </row>
    <row r="2877" spans="1:7" x14ac:dyDescent="0.25">
      <c r="A2877" t="s">
        <v>56</v>
      </c>
      <c r="B2877" t="s">
        <v>42</v>
      </c>
      <c r="C2877">
        <v>4</v>
      </c>
      <c r="D2877">
        <v>1995</v>
      </c>
      <c r="E2877" t="s">
        <v>35</v>
      </c>
      <c r="F2877" t="s">
        <v>218</v>
      </c>
      <c r="G2877" t="s">
        <v>25</v>
      </c>
    </row>
    <row r="2878" spans="1:7" x14ac:dyDescent="0.25">
      <c r="A2878" t="s">
        <v>61</v>
      </c>
      <c r="B2878" t="s">
        <v>42</v>
      </c>
      <c r="C2878">
        <v>12</v>
      </c>
      <c r="D2878">
        <v>1995</v>
      </c>
      <c r="E2878" t="s">
        <v>35</v>
      </c>
      <c r="F2878" t="s">
        <v>218</v>
      </c>
      <c r="G2878" t="s">
        <v>25</v>
      </c>
    </row>
    <row r="2879" spans="1:7" x14ac:dyDescent="0.25">
      <c r="A2879" t="s">
        <v>77</v>
      </c>
      <c r="B2879" t="s">
        <v>42</v>
      </c>
      <c r="C2879">
        <v>7</v>
      </c>
      <c r="D2879">
        <v>1995</v>
      </c>
      <c r="E2879" t="s">
        <v>35</v>
      </c>
      <c r="F2879" t="s">
        <v>218</v>
      </c>
      <c r="G2879" t="s">
        <v>25</v>
      </c>
    </row>
    <row r="2880" spans="1:7" x14ac:dyDescent="0.25">
      <c r="A2880" t="s">
        <v>32</v>
      </c>
      <c r="B2880" t="s">
        <v>42</v>
      </c>
      <c r="C2880">
        <v>12</v>
      </c>
      <c r="D2880">
        <v>1995</v>
      </c>
      <c r="E2880" t="s">
        <v>35</v>
      </c>
      <c r="F2880" t="s">
        <v>218</v>
      </c>
      <c r="G2880" t="s">
        <v>25</v>
      </c>
    </row>
    <row r="2881" spans="1:7" x14ac:dyDescent="0.25">
      <c r="A2881" t="s">
        <v>69</v>
      </c>
      <c r="B2881" t="s">
        <v>42</v>
      </c>
      <c r="C2881">
        <v>12</v>
      </c>
      <c r="D2881">
        <v>1995</v>
      </c>
      <c r="E2881" t="s">
        <v>35</v>
      </c>
      <c r="F2881" t="s">
        <v>218</v>
      </c>
      <c r="G2881" t="s">
        <v>25</v>
      </c>
    </row>
    <row r="2882" spans="1:7" x14ac:dyDescent="0.25">
      <c r="A2882" t="s">
        <v>17</v>
      </c>
      <c r="B2882" t="s">
        <v>43</v>
      </c>
      <c r="C2882">
        <v>8</v>
      </c>
      <c r="D2882">
        <v>1995</v>
      </c>
      <c r="E2882" t="s">
        <v>35</v>
      </c>
      <c r="F2882" t="s">
        <v>218</v>
      </c>
      <c r="G2882" t="s">
        <v>25</v>
      </c>
    </row>
    <row r="2883" spans="1:7" x14ac:dyDescent="0.25">
      <c r="A2883" t="s">
        <v>42</v>
      </c>
      <c r="B2883" t="s">
        <v>43</v>
      </c>
      <c r="C2883">
        <v>1</v>
      </c>
      <c r="D2883">
        <v>1995</v>
      </c>
      <c r="E2883" t="s">
        <v>35</v>
      </c>
      <c r="F2883" t="s">
        <v>218</v>
      </c>
      <c r="G2883" t="s">
        <v>25</v>
      </c>
    </row>
    <row r="2884" spans="1:7" x14ac:dyDescent="0.25">
      <c r="A2884" t="s">
        <v>75</v>
      </c>
      <c r="B2884" t="s">
        <v>43</v>
      </c>
      <c r="C2884">
        <v>5</v>
      </c>
      <c r="D2884">
        <v>1995</v>
      </c>
      <c r="E2884" t="s">
        <v>35</v>
      </c>
      <c r="F2884" t="s">
        <v>218</v>
      </c>
      <c r="G2884" t="s">
        <v>25</v>
      </c>
    </row>
    <row r="2885" spans="1:7" x14ac:dyDescent="0.25">
      <c r="A2885" t="s">
        <v>52</v>
      </c>
      <c r="B2885" t="s">
        <v>43</v>
      </c>
      <c r="C2885">
        <v>3</v>
      </c>
      <c r="D2885">
        <v>1995</v>
      </c>
      <c r="E2885" t="s">
        <v>35</v>
      </c>
      <c r="F2885" t="s">
        <v>218</v>
      </c>
      <c r="G2885" t="s">
        <v>25</v>
      </c>
    </row>
    <row r="2886" spans="1:7" x14ac:dyDescent="0.25">
      <c r="A2886" t="s">
        <v>53</v>
      </c>
      <c r="B2886" t="s">
        <v>43</v>
      </c>
      <c r="C2886">
        <v>8</v>
      </c>
      <c r="D2886">
        <v>1995</v>
      </c>
      <c r="E2886" t="s">
        <v>35</v>
      </c>
      <c r="F2886" t="s">
        <v>218</v>
      </c>
      <c r="G2886" t="s">
        <v>25</v>
      </c>
    </row>
    <row r="2887" spans="1:7" x14ac:dyDescent="0.25">
      <c r="A2887" t="s">
        <v>54</v>
      </c>
      <c r="B2887" t="s">
        <v>43</v>
      </c>
      <c r="C2887">
        <v>12</v>
      </c>
      <c r="D2887">
        <v>1995</v>
      </c>
      <c r="E2887" t="s">
        <v>35</v>
      </c>
      <c r="F2887" t="s">
        <v>218</v>
      </c>
      <c r="G2887" t="s">
        <v>25</v>
      </c>
    </row>
    <row r="2888" spans="1:7" x14ac:dyDescent="0.25">
      <c r="A2888" t="s">
        <v>55</v>
      </c>
      <c r="B2888" t="s">
        <v>43</v>
      </c>
      <c r="C2888">
        <v>2</v>
      </c>
      <c r="D2888">
        <v>1995</v>
      </c>
      <c r="E2888" t="s">
        <v>35</v>
      </c>
      <c r="F2888" t="s">
        <v>218</v>
      </c>
      <c r="G2888" t="s">
        <v>25</v>
      </c>
    </row>
    <row r="2889" spans="1:7" x14ac:dyDescent="0.25">
      <c r="A2889" t="s">
        <v>56</v>
      </c>
      <c r="B2889" t="s">
        <v>43</v>
      </c>
      <c r="C2889">
        <v>6</v>
      </c>
      <c r="D2889">
        <v>1995</v>
      </c>
      <c r="E2889" t="s">
        <v>35</v>
      </c>
      <c r="F2889" t="s">
        <v>218</v>
      </c>
      <c r="G2889" t="s">
        <v>25</v>
      </c>
    </row>
    <row r="2890" spans="1:7" x14ac:dyDescent="0.25">
      <c r="A2890" t="s">
        <v>61</v>
      </c>
      <c r="B2890" t="s">
        <v>43</v>
      </c>
      <c r="C2890">
        <v>4</v>
      </c>
      <c r="D2890">
        <v>1995</v>
      </c>
      <c r="E2890" t="s">
        <v>35</v>
      </c>
      <c r="F2890" t="s">
        <v>218</v>
      </c>
      <c r="G2890" t="s">
        <v>25</v>
      </c>
    </row>
    <row r="2891" spans="1:7" x14ac:dyDescent="0.25">
      <c r="A2891" t="s">
        <v>77</v>
      </c>
      <c r="B2891" t="s">
        <v>43</v>
      </c>
      <c r="C2891">
        <v>5</v>
      </c>
      <c r="D2891">
        <v>1995</v>
      </c>
      <c r="E2891" t="s">
        <v>35</v>
      </c>
      <c r="F2891" t="s">
        <v>218</v>
      </c>
      <c r="G2891" t="s">
        <v>25</v>
      </c>
    </row>
    <row r="2892" spans="1:7" x14ac:dyDescent="0.25">
      <c r="A2892" t="s">
        <v>65</v>
      </c>
      <c r="B2892" t="s">
        <v>43</v>
      </c>
      <c r="C2892">
        <v>1</v>
      </c>
      <c r="D2892">
        <v>1995</v>
      </c>
      <c r="E2892" t="s">
        <v>35</v>
      </c>
      <c r="F2892" t="s">
        <v>218</v>
      </c>
      <c r="G2892" t="s">
        <v>25</v>
      </c>
    </row>
    <row r="2893" spans="1:7" x14ac:dyDescent="0.25">
      <c r="A2893" t="s">
        <v>66</v>
      </c>
      <c r="B2893" t="s">
        <v>43</v>
      </c>
      <c r="C2893">
        <v>4</v>
      </c>
      <c r="D2893">
        <v>1995</v>
      </c>
      <c r="E2893" t="s">
        <v>35</v>
      </c>
      <c r="F2893" t="s">
        <v>218</v>
      </c>
      <c r="G2893" t="s">
        <v>25</v>
      </c>
    </row>
    <row r="2894" spans="1:7" x14ac:dyDescent="0.25">
      <c r="A2894" t="s">
        <v>32</v>
      </c>
      <c r="B2894" t="s">
        <v>43</v>
      </c>
      <c r="C2894">
        <v>4</v>
      </c>
      <c r="D2894">
        <v>1995</v>
      </c>
      <c r="E2894" t="s">
        <v>35</v>
      </c>
      <c r="F2894" t="s">
        <v>218</v>
      </c>
      <c r="G2894" t="s">
        <v>25</v>
      </c>
    </row>
    <row r="2895" spans="1:7" x14ac:dyDescent="0.25">
      <c r="A2895" t="s">
        <v>69</v>
      </c>
      <c r="B2895" t="s">
        <v>43</v>
      </c>
      <c r="C2895">
        <v>5</v>
      </c>
      <c r="D2895">
        <v>1995</v>
      </c>
      <c r="E2895" t="s">
        <v>35</v>
      </c>
      <c r="F2895" t="s">
        <v>218</v>
      </c>
      <c r="G2895" t="s">
        <v>25</v>
      </c>
    </row>
    <row r="2896" spans="1:7" x14ac:dyDescent="0.25">
      <c r="A2896" t="s">
        <v>70</v>
      </c>
      <c r="B2896" t="s">
        <v>43</v>
      </c>
      <c r="C2896">
        <v>8</v>
      </c>
      <c r="D2896">
        <v>1995</v>
      </c>
      <c r="E2896" t="s">
        <v>35</v>
      </c>
      <c r="F2896" t="s">
        <v>218</v>
      </c>
      <c r="G2896" t="s">
        <v>25</v>
      </c>
    </row>
    <row r="2897" spans="1:7" x14ac:dyDescent="0.25">
      <c r="A2897" t="s">
        <v>78</v>
      </c>
      <c r="B2897" t="s">
        <v>43</v>
      </c>
      <c r="C2897">
        <v>3</v>
      </c>
      <c r="D2897">
        <v>1995</v>
      </c>
      <c r="E2897" t="s">
        <v>35</v>
      </c>
      <c r="F2897" t="s">
        <v>218</v>
      </c>
      <c r="G2897" t="s">
        <v>25</v>
      </c>
    </row>
    <row r="2898" spans="1:7" x14ac:dyDescent="0.25">
      <c r="A2898" t="s">
        <v>37</v>
      </c>
      <c r="B2898" t="s">
        <v>75</v>
      </c>
      <c r="C2898">
        <v>7</v>
      </c>
      <c r="D2898">
        <v>1995</v>
      </c>
      <c r="E2898" t="s">
        <v>35</v>
      </c>
      <c r="F2898" t="s">
        <v>218</v>
      </c>
      <c r="G2898" t="s">
        <v>25</v>
      </c>
    </row>
    <row r="2899" spans="1:7" x14ac:dyDescent="0.25">
      <c r="A2899" t="s">
        <v>17</v>
      </c>
      <c r="B2899" t="s">
        <v>75</v>
      </c>
      <c r="C2899">
        <v>3</v>
      </c>
      <c r="D2899">
        <v>1995</v>
      </c>
      <c r="E2899" t="s">
        <v>35</v>
      </c>
      <c r="F2899" t="s">
        <v>218</v>
      </c>
      <c r="G2899" t="s">
        <v>25</v>
      </c>
    </row>
    <row r="2900" spans="1:7" x14ac:dyDescent="0.25">
      <c r="A2900" t="s">
        <v>52</v>
      </c>
      <c r="B2900" t="s">
        <v>75</v>
      </c>
      <c r="C2900">
        <v>7</v>
      </c>
      <c r="D2900">
        <v>1995</v>
      </c>
      <c r="E2900" t="s">
        <v>35</v>
      </c>
      <c r="F2900" t="s">
        <v>218</v>
      </c>
      <c r="G2900" t="s">
        <v>25</v>
      </c>
    </row>
    <row r="2901" spans="1:7" x14ac:dyDescent="0.25">
      <c r="A2901" t="s">
        <v>54</v>
      </c>
      <c r="B2901" t="s">
        <v>75</v>
      </c>
      <c r="C2901">
        <v>3</v>
      </c>
      <c r="D2901">
        <v>1995</v>
      </c>
      <c r="E2901" t="s">
        <v>35</v>
      </c>
      <c r="F2901" t="s">
        <v>218</v>
      </c>
      <c r="G2901" t="s">
        <v>25</v>
      </c>
    </row>
    <row r="2902" spans="1:7" x14ac:dyDescent="0.25">
      <c r="A2902" t="s">
        <v>55</v>
      </c>
      <c r="B2902" t="s">
        <v>75</v>
      </c>
      <c r="C2902">
        <v>7</v>
      </c>
      <c r="D2902">
        <v>1995</v>
      </c>
      <c r="E2902" t="s">
        <v>35</v>
      </c>
      <c r="F2902" t="s">
        <v>218</v>
      </c>
      <c r="G2902" t="s">
        <v>25</v>
      </c>
    </row>
    <row r="2903" spans="1:7" x14ac:dyDescent="0.25">
      <c r="A2903" t="s">
        <v>76</v>
      </c>
      <c r="B2903" t="s">
        <v>75</v>
      </c>
      <c r="C2903">
        <v>7</v>
      </c>
      <c r="D2903">
        <v>1995</v>
      </c>
      <c r="E2903" t="s">
        <v>35</v>
      </c>
      <c r="F2903" t="s">
        <v>218</v>
      </c>
      <c r="G2903" t="s">
        <v>25</v>
      </c>
    </row>
    <row r="2904" spans="1:7" x14ac:dyDescent="0.25">
      <c r="A2904" t="s">
        <v>77</v>
      </c>
      <c r="B2904" t="s">
        <v>75</v>
      </c>
      <c r="C2904">
        <v>12</v>
      </c>
      <c r="D2904">
        <v>1995</v>
      </c>
      <c r="E2904" t="s">
        <v>35</v>
      </c>
      <c r="F2904" t="s">
        <v>218</v>
      </c>
      <c r="G2904" t="s">
        <v>25</v>
      </c>
    </row>
    <row r="2905" spans="1:7" x14ac:dyDescent="0.25">
      <c r="A2905" t="s">
        <v>65</v>
      </c>
      <c r="B2905" t="s">
        <v>75</v>
      </c>
      <c r="C2905">
        <v>3</v>
      </c>
      <c r="D2905">
        <v>1995</v>
      </c>
      <c r="E2905" t="s">
        <v>35</v>
      </c>
      <c r="F2905" t="s">
        <v>218</v>
      </c>
      <c r="G2905" t="s">
        <v>25</v>
      </c>
    </row>
    <row r="2906" spans="1:7" x14ac:dyDescent="0.25">
      <c r="A2906" t="s">
        <v>66</v>
      </c>
      <c r="B2906" t="s">
        <v>75</v>
      </c>
      <c r="C2906">
        <v>10</v>
      </c>
      <c r="D2906">
        <v>1995</v>
      </c>
      <c r="E2906" t="s">
        <v>35</v>
      </c>
      <c r="F2906" t="s">
        <v>218</v>
      </c>
      <c r="G2906" t="s">
        <v>25</v>
      </c>
    </row>
    <row r="2907" spans="1:7" x14ac:dyDescent="0.25">
      <c r="A2907" t="s">
        <v>32</v>
      </c>
      <c r="B2907" t="s">
        <v>75</v>
      </c>
      <c r="C2907">
        <v>6</v>
      </c>
      <c r="D2907">
        <v>1995</v>
      </c>
      <c r="E2907" t="s">
        <v>35</v>
      </c>
      <c r="F2907" t="s">
        <v>218</v>
      </c>
      <c r="G2907" t="s">
        <v>25</v>
      </c>
    </row>
    <row r="2908" spans="1:7" x14ac:dyDescent="0.25">
      <c r="A2908" t="s">
        <v>70</v>
      </c>
      <c r="B2908" t="s">
        <v>75</v>
      </c>
      <c r="C2908">
        <v>12</v>
      </c>
      <c r="D2908">
        <v>1995</v>
      </c>
      <c r="E2908" t="s">
        <v>35</v>
      </c>
      <c r="F2908" t="s">
        <v>218</v>
      </c>
      <c r="G2908" t="s">
        <v>25</v>
      </c>
    </row>
    <row r="2909" spans="1:7" x14ac:dyDescent="0.25">
      <c r="A2909" t="s">
        <v>37</v>
      </c>
      <c r="B2909" t="s">
        <v>49</v>
      </c>
      <c r="C2909">
        <v>10</v>
      </c>
      <c r="D2909">
        <v>1995</v>
      </c>
      <c r="E2909" t="s">
        <v>35</v>
      </c>
      <c r="F2909" t="s">
        <v>218</v>
      </c>
      <c r="G2909" t="s">
        <v>25</v>
      </c>
    </row>
    <row r="2910" spans="1:7" x14ac:dyDescent="0.25">
      <c r="A2910" t="s">
        <v>17</v>
      </c>
      <c r="B2910" t="s">
        <v>49</v>
      </c>
      <c r="C2910">
        <v>6</v>
      </c>
      <c r="D2910">
        <v>1995</v>
      </c>
      <c r="E2910" t="s">
        <v>35</v>
      </c>
      <c r="F2910" t="s">
        <v>218</v>
      </c>
      <c r="G2910" t="s">
        <v>25</v>
      </c>
    </row>
    <row r="2911" spans="1:7" x14ac:dyDescent="0.25">
      <c r="A2911" t="s">
        <v>42</v>
      </c>
      <c r="B2911" t="s">
        <v>49</v>
      </c>
      <c r="C2911">
        <v>3</v>
      </c>
      <c r="D2911">
        <v>1995</v>
      </c>
      <c r="E2911" t="s">
        <v>35</v>
      </c>
      <c r="F2911" t="s">
        <v>218</v>
      </c>
      <c r="G2911" t="s">
        <v>25</v>
      </c>
    </row>
    <row r="2912" spans="1:7" x14ac:dyDescent="0.25">
      <c r="A2912" t="s">
        <v>43</v>
      </c>
      <c r="B2912" t="s">
        <v>49</v>
      </c>
      <c r="C2912">
        <v>2</v>
      </c>
      <c r="D2912">
        <v>1995</v>
      </c>
      <c r="E2912" t="s">
        <v>35</v>
      </c>
      <c r="F2912" t="s">
        <v>218</v>
      </c>
      <c r="G2912" t="s">
        <v>25</v>
      </c>
    </row>
    <row r="2913" spans="1:7" x14ac:dyDescent="0.25">
      <c r="A2913" t="s">
        <v>75</v>
      </c>
      <c r="B2913" t="s">
        <v>49</v>
      </c>
      <c r="C2913">
        <v>6</v>
      </c>
      <c r="D2913">
        <v>1995</v>
      </c>
      <c r="E2913" t="s">
        <v>35</v>
      </c>
      <c r="F2913" t="s">
        <v>218</v>
      </c>
      <c r="G2913" t="s">
        <v>25</v>
      </c>
    </row>
    <row r="2914" spans="1:7" x14ac:dyDescent="0.25">
      <c r="A2914" t="s">
        <v>52</v>
      </c>
      <c r="B2914" t="s">
        <v>49</v>
      </c>
      <c r="C2914">
        <v>8</v>
      </c>
      <c r="D2914">
        <v>1995</v>
      </c>
      <c r="E2914" t="s">
        <v>35</v>
      </c>
      <c r="F2914" t="s">
        <v>218</v>
      </c>
      <c r="G2914" t="s">
        <v>25</v>
      </c>
    </row>
    <row r="2915" spans="1:7" x14ac:dyDescent="0.25">
      <c r="A2915" t="s">
        <v>53</v>
      </c>
      <c r="B2915" t="s">
        <v>49</v>
      </c>
      <c r="C2915">
        <v>2</v>
      </c>
      <c r="D2915">
        <v>1995</v>
      </c>
      <c r="E2915" t="s">
        <v>35</v>
      </c>
      <c r="F2915" t="s">
        <v>218</v>
      </c>
      <c r="G2915" t="s">
        <v>25</v>
      </c>
    </row>
    <row r="2916" spans="1:7" x14ac:dyDescent="0.25">
      <c r="A2916" t="s">
        <v>54</v>
      </c>
      <c r="B2916" t="s">
        <v>49</v>
      </c>
      <c r="C2916">
        <v>10</v>
      </c>
      <c r="D2916">
        <v>1995</v>
      </c>
      <c r="E2916" t="s">
        <v>35</v>
      </c>
      <c r="F2916" t="s">
        <v>218</v>
      </c>
      <c r="G2916" t="s">
        <v>25</v>
      </c>
    </row>
    <row r="2917" spans="1:7" x14ac:dyDescent="0.25">
      <c r="A2917" t="s">
        <v>55</v>
      </c>
      <c r="B2917" t="s">
        <v>49</v>
      </c>
      <c r="C2917">
        <v>8</v>
      </c>
      <c r="D2917">
        <v>1995</v>
      </c>
      <c r="E2917" t="s">
        <v>35</v>
      </c>
      <c r="F2917" t="s">
        <v>218</v>
      </c>
      <c r="G2917" t="s">
        <v>25</v>
      </c>
    </row>
    <row r="2918" spans="1:7" x14ac:dyDescent="0.25">
      <c r="A2918" t="s">
        <v>76</v>
      </c>
      <c r="B2918" t="s">
        <v>49</v>
      </c>
      <c r="C2918">
        <v>5</v>
      </c>
      <c r="D2918">
        <v>1995</v>
      </c>
      <c r="E2918" t="s">
        <v>35</v>
      </c>
      <c r="F2918" t="s">
        <v>218</v>
      </c>
      <c r="G2918" t="s">
        <v>25</v>
      </c>
    </row>
    <row r="2919" spans="1:7" x14ac:dyDescent="0.25">
      <c r="A2919" t="s">
        <v>56</v>
      </c>
      <c r="B2919" t="s">
        <v>49</v>
      </c>
      <c r="C2919">
        <v>7</v>
      </c>
      <c r="D2919">
        <v>1995</v>
      </c>
      <c r="E2919" t="s">
        <v>35</v>
      </c>
      <c r="F2919" t="s">
        <v>218</v>
      </c>
      <c r="G2919" t="s">
        <v>25</v>
      </c>
    </row>
    <row r="2920" spans="1:7" x14ac:dyDescent="0.25">
      <c r="A2920" t="s">
        <v>77</v>
      </c>
      <c r="B2920" t="s">
        <v>49</v>
      </c>
      <c r="C2920">
        <v>6</v>
      </c>
      <c r="D2920">
        <v>1995</v>
      </c>
      <c r="E2920" t="s">
        <v>35</v>
      </c>
      <c r="F2920" t="s">
        <v>218</v>
      </c>
      <c r="G2920" t="s">
        <v>25</v>
      </c>
    </row>
    <row r="2921" spans="1:7" x14ac:dyDescent="0.25">
      <c r="A2921" t="s">
        <v>65</v>
      </c>
      <c r="B2921" t="s">
        <v>49</v>
      </c>
      <c r="C2921">
        <v>7</v>
      </c>
      <c r="D2921">
        <v>1995</v>
      </c>
      <c r="E2921" t="s">
        <v>35</v>
      </c>
      <c r="F2921" t="s">
        <v>218</v>
      </c>
      <c r="G2921" t="s">
        <v>25</v>
      </c>
    </row>
    <row r="2922" spans="1:7" x14ac:dyDescent="0.25">
      <c r="A2922" t="s">
        <v>32</v>
      </c>
      <c r="B2922" t="s">
        <v>49</v>
      </c>
      <c r="C2922">
        <v>8</v>
      </c>
      <c r="D2922">
        <v>1995</v>
      </c>
      <c r="E2922" t="s">
        <v>35</v>
      </c>
      <c r="F2922" t="s">
        <v>218</v>
      </c>
      <c r="G2922" t="s">
        <v>25</v>
      </c>
    </row>
    <row r="2923" spans="1:7" x14ac:dyDescent="0.25">
      <c r="A2923" t="s">
        <v>70</v>
      </c>
      <c r="B2923" t="s">
        <v>49</v>
      </c>
      <c r="C2923">
        <v>3</v>
      </c>
      <c r="D2923">
        <v>1995</v>
      </c>
      <c r="E2923" t="s">
        <v>35</v>
      </c>
      <c r="F2923" t="s">
        <v>218</v>
      </c>
      <c r="G2923" t="s">
        <v>25</v>
      </c>
    </row>
    <row r="2924" spans="1:7" x14ac:dyDescent="0.25">
      <c r="A2924" t="s">
        <v>78</v>
      </c>
      <c r="B2924" t="s">
        <v>49</v>
      </c>
      <c r="C2924">
        <v>1</v>
      </c>
      <c r="D2924">
        <v>1995</v>
      </c>
      <c r="E2924" t="s">
        <v>35</v>
      </c>
      <c r="F2924" t="s">
        <v>218</v>
      </c>
      <c r="G2924" t="s">
        <v>25</v>
      </c>
    </row>
    <row r="2925" spans="1:7" x14ac:dyDescent="0.25">
      <c r="A2925" t="s">
        <v>61</v>
      </c>
      <c r="B2925" t="s">
        <v>52</v>
      </c>
      <c r="C2925">
        <v>1</v>
      </c>
      <c r="D2925">
        <v>1995</v>
      </c>
      <c r="E2925" t="s">
        <v>35</v>
      </c>
      <c r="F2925" t="s">
        <v>218</v>
      </c>
      <c r="G2925" t="s">
        <v>25</v>
      </c>
    </row>
    <row r="2926" spans="1:7" x14ac:dyDescent="0.25">
      <c r="A2926" t="s">
        <v>37</v>
      </c>
      <c r="B2926" t="s">
        <v>53</v>
      </c>
      <c r="C2926">
        <v>5</v>
      </c>
      <c r="D2926">
        <v>1995</v>
      </c>
      <c r="E2926" t="s">
        <v>35</v>
      </c>
      <c r="F2926" t="s">
        <v>218</v>
      </c>
      <c r="G2926" t="s">
        <v>25</v>
      </c>
    </row>
    <row r="2927" spans="1:7" x14ac:dyDescent="0.25">
      <c r="A2927" t="s">
        <v>17</v>
      </c>
      <c r="B2927" t="s">
        <v>53</v>
      </c>
      <c r="C2927">
        <v>2</v>
      </c>
      <c r="D2927">
        <v>1995</v>
      </c>
      <c r="E2927" t="s">
        <v>35</v>
      </c>
      <c r="F2927" t="s">
        <v>218</v>
      </c>
      <c r="G2927" t="s">
        <v>25</v>
      </c>
    </row>
    <row r="2928" spans="1:7" x14ac:dyDescent="0.25">
      <c r="A2928" t="s">
        <v>42</v>
      </c>
      <c r="B2928" t="s">
        <v>53</v>
      </c>
      <c r="C2928">
        <v>7</v>
      </c>
      <c r="D2928">
        <v>1995</v>
      </c>
      <c r="E2928" t="s">
        <v>35</v>
      </c>
      <c r="F2928" t="s">
        <v>218</v>
      </c>
      <c r="G2928" t="s">
        <v>25</v>
      </c>
    </row>
    <row r="2929" spans="1:7" x14ac:dyDescent="0.25">
      <c r="A2929" t="s">
        <v>43</v>
      </c>
      <c r="B2929" t="s">
        <v>53</v>
      </c>
      <c r="C2929">
        <v>12</v>
      </c>
      <c r="D2929">
        <v>1995</v>
      </c>
      <c r="E2929" t="s">
        <v>35</v>
      </c>
      <c r="F2929" t="s">
        <v>218</v>
      </c>
      <c r="G2929" t="s">
        <v>25</v>
      </c>
    </row>
    <row r="2930" spans="1:7" x14ac:dyDescent="0.25">
      <c r="A2930" t="s">
        <v>49</v>
      </c>
      <c r="B2930" t="s">
        <v>53</v>
      </c>
      <c r="C2930">
        <v>5</v>
      </c>
      <c r="D2930">
        <v>1995</v>
      </c>
      <c r="E2930" t="s">
        <v>35</v>
      </c>
      <c r="F2930" t="s">
        <v>218</v>
      </c>
      <c r="G2930" t="s">
        <v>25</v>
      </c>
    </row>
    <row r="2931" spans="1:7" x14ac:dyDescent="0.25">
      <c r="A2931" t="s">
        <v>56</v>
      </c>
      <c r="B2931" t="s">
        <v>53</v>
      </c>
      <c r="C2931">
        <v>8</v>
      </c>
      <c r="D2931">
        <v>1995</v>
      </c>
      <c r="E2931" t="s">
        <v>35</v>
      </c>
      <c r="F2931" t="s">
        <v>218</v>
      </c>
      <c r="G2931" t="s">
        <v>25</v>
      </c>
    </row>
    <row r="2932" spans="1:7" x14ac:dyDescent="0.25">
      <c r="A2932" t="s">
        <v>61</v>
      </c>
      <c r="B2932" t="s">
        <v>53</v>
      </c>
      <c r="C2932">
        <v>10</v>
      </c>
      <c r="D2932">
        <v>1995</v>
      </c>
      <c r="E2932" t="s">
        <v>35</v>
      </c>
      <c r="F2932" t="s">
        <v>218</v>
      </c>
      <c r="G2932" t="s">
        <v>25</v>
      </c>
    </row>
    <row r="2933" spans="1:7" x14ac:dyDescent="0.25">
      <c r="A2933" t="s">
        <v>65</v>
      </c>
      <c r="B2933" t="s">
        <v>53</v>
      </c>
      <c r="C2933">
        <v>6</v>
      </c>
      <c r="D2933">
        <v>1995</v>
      </c>
      <c r="E2933" t="s">
        <v>35</v>
      </c>
      <c r="F2933" t="s">
        <v>218</v>
      </c>
      <c r="G2933" t="s">
        <v>25</v>
      </c>
    </row>
    <row r="2934" spans="1:7" x14ac:dyDescent="0.25">
      <c r="A2934" t="s">
        <v>32</v>
      </c>
      <c r="B2934" t="s">
        <v>53</v>
      </c>
      <c r="C2934">
        <v>2</v>
      </c>
      <c r="D2934">
        <v>1995</v>
      </c>
      <c r="E2934" t="s">
        <v>35</v>
      </c>
      <c r="F2934" t="s">
        <v>218</v>
      </c>
      <c r="G2934" t="s">
        <v>25</v>
      </c>
    </row>
    <row r="2935" spans="1:7" x14ac:dyDescent="0.25">
      <c r="A2935" t="s">
        <v>69</v>
      </c>
      <c r="B2935" t="s">
        <v>53</v>
      </c>
      <c r="C2935">
        <v>8</v>
      </c>
      <c r="D2935">
        <v>1995</v>
      </c>
      <c r="E2935" t="s">
        <v>35</v>
      </c>
      <c r="F2935" t="s">
        <v>218</v>
      </c>
      <c r="G2935" t="s">
        <v>25</v>
      </c>
    </row>
    <row r="2936" spans="1:7" x14ac:dyDescent="0.25">
      <c r="A2936" t="s">
        <v>66</v>
      </c>
      <c r="B2936" t="s">
        <v>54</v>
      </c>
      <c r="C2936">
        <v>2</v>
      </c>
      <c r="D2936">
        <v>1995</v>
      </c>
      <c r="E2936" t="s">
        <v>35</v>
      </c>
      <c r="F2936" t="s">
        <v>218</v>
      </c>
      <c r="G2936" t="s">
        <v>25</v>
      </c>
    </row>
    <row r="2937" spans="1:7" x14ac:dyDescent="0.25">
      <c r="A2937" t="s">
        <v>69</v>
      </c>
      <c r="B2937" t="s">
        <v>54</v>
      </c>
      <c r="C2937">
        <v>1</v>
      </c>
      <c r="D2937">
        <v>1995</v>
      </c>
      <c r="E2937" t="s">
        <v>35</v>
      </c>
      <c r="F2937" t="s">
        <v>218</v>
      </c>
      <c r="G2937" t="s">
        <v>25</v>
      </c>
    </row>
    <row r="2938" spans="1:7" x14ac:dyDescent="0.25">
      <c r="A2938" t="s">
        <v>37</v>
      </c>
      <c r="B2938" t="s">
        <v>55</v>
      </c>
      <c r="C2938">
        <v>4</v>
      </c>
      <c r="D2938">
        <v>1995</v>
      </c>
      <c r="E2938" t="s">
        <v>35</v>
      </c>
      <c r="F2938" t="s">
        <v>218</v>
      </c>
      <c r="G2938" t="s">
        <v>25</v>
      </c>
    </row>
    <row r="2939" spans="1:7" x14ac:dyDescent="0.25">
      <c r="A2939" t="s">
        <v>75</v>
      </c>
      <c r="B2939" t="s">
        <v>55</v>
      </c>
      <c r="C2939">
        <v>8</v>
      </c>
      <c r="D2939">
        <v>1995</v>
      </c>
      <c r="E2939" t="s">
        <v>35</v>
      </c>
      <c r="F2939" t="s">
        <v>218</v>
      </c>
      <c r="G2939" t="s">
        <v>25</v>
      </c>
    </row>
    <row r="2940" spans="1:7" x14ac:dyDescent="0.25">
      <c r="A2940" t="s">
        <v>49</v>
      </c>
      <c r="B2940" t="s">
        <v>55</v>
      </c>
      <c r="C2940">
        <v>2</v>
      </c>
      <c r="D2940">
        <v>1995</v>
      </c>
      <c r="E2940" t="s">
        <v>35</v>
      </c>
      <c r="F2940" t="s">
        <v>218</v>
      </c>
      <c r="G2940" t="s">
        <v>25</v>
      </c>
    </row>
    <row r="2941" spans="1:7" x14ac:dyDescent="0.25">
      <c r="A2941" t="s">
        <v>76</v>
      </c>
      <c r="B2941" t="s">
        <v>55</v>
      </c>
      <c r="C2941">
        <v>6</v>
      </c>
      <c r="D2941">
        <v>1995</v>
      </c>
      <c r="E2941" t="s">
        <v>35</v>
      </c>
      <c r="F2941" t="s">
        <v>218</v>
      </c>
      <c r="G2941" t="s">
        <v>25</v>
      </c>
    </row>
    <row r="2942" spans="1:7" x14ac:dyDescent="0.25">
      <c r="A2942" t="s">
        <v>77</v>
      </c>
      <c r="B2942" t="s">
        <v>55</v>
      </c>
      <c r="C2942">
        <v>2</v>
      </c>
      <c r="D2942">
        <v>1995</v>
      </c>
      <c r="E2942" t="s">
        <v>35</v>
      </c>
      <c r="F2942" t="s">
        <v>218</v>
      </c>
      <c r="G2942" t="s">
        <v>25</v>
      </c>
    </row>
    <row r="2943" spans="1:7" x14ac:dyDescent="0.25">
      <c r="A2943" t="s">
        <v>66</v>
      </c>
      <c r="B2943" t="s">
        <v>55</v>
      </c>
      <c r="C2943">
        <v>3</v>
      </c>
      <c r="D2943">
        <v>1995</v>
      </c>
      <c r="E2943" t="s">
        <v>35</v>
      </c>
      <c r="F2943" t="s">
        <v>218</v>
      </c>
      <c r="G2943" t="s">
        <v>25</v>
      </c>
    </row>
    <row r="2944" spans="1:7" x14ac:dyDescent="0.25">
      <c r="A2944" t="s">
        <v>70</v>
      </c>
      <c r="B2944" t="s">
        <v>55</v>
      </c>
      <c r="C2944">
        <v>6</v>
      </c>
      <c r="D2944">
        <v>1995</v>
      </c>
      <c r="E2944" t="s">
        <v>35</v>
      </c>
      <c r="F2944" t="s">
        <v>218</v>
      </c>
      <c r="G2944" t="s">
        <v>25</v>
      </c>
    </row>
    <row r="2945" spans="1:7" x14ac:dyDescent="0.25">
      <c r="A2945" t="s">
        <v>75</v>
      </c>
      <c r="B2945" t="s">
        <v>76</v>
      </c>
      <c r="C2945">
        <v>1</v>
      </c>
      <c r="D2945">
        <v>1995</v>
      </c>
      <c r="E2945" t="s">
        <v>35</v>
      </c>
      <c r="F2945" t="s">
        <v>218</v>
      </c>
      <c r="G2945" t="s">
        <v>25</v>
      </c>
    </row>
    <row r="2946" spans="1:7" x14ac:dyDescent="0.25">
      <c r="A2946" t="s">
        <v>49</v>
      </c>
      <c r="B2946" t="s">
        <v>76</v>
      </c>
      <c r="C2946">
        <v>1</v>
      </c>
      <c r="D2946">
        <v>1995</v>
      </c>
      <c r="E2946" t="s">
        <v>35</v>
      </c>
      <c r="F2946" t="s">
        <v>218</v>
      </c>
      <c r="G2946" t="s">
        <v>25</v>
      </c>
    </row>
    <row r="2947" spans="1:7" x14ac:dyDescent="0.25">
      <c r="A2947" t="s">
        <v>52</v>
      </c>
      <c r="B2947" t="s">
        <v>76</v>
      </c>
      <c r="C2947">
        <v>1</v>
      </c>
      <c r="D2947">
        <v>1995</v>
      </c>
      <c r="E2947" t="s">
        <v>35</v>
      </c>
      <c r="F2947" t="s">
        <v>218</v>
      </c>
      <c r="G2947" t="s">
        <v>25</v>
      </c>
    </row>
    <row r="2948" spans="1:7" x14ac:dyDescent="0.25">
      <c r="A2948" t="s">
        <v>53</v>
      </c>
      <c r="B2948" t="s">
        <v>76</v>
      </c>
      <c r="C2948">
        <v>4</v>
      </c>
      <c r="D2948">
        <v>1995</v>
      </c>
      <c r="E2948" t="s">
        <v>35</v>
      </c>
      <c r="F2948" t="s">
        <v>218</v>
      </c>
      <c r="G2948" t="s">
        <v>25</v>
      </c>
    </row>
    <row r="2949" spans="1:7" x14ac:dyDescent="0.25">
      <c r="A2949" t="s">
        <v>55</v>
      </c>
      <c r="B2949" t="s">
        <v>76</v>
      </c>
      <c r="C2949">
        <v>3</v>
      </c>
      <c r="D2949">
        <v>1995</v>
      </c>
      <c r="E2949" t="s">
        <v>35</v>
      </c>
      <c r="F2949" t="s">
        <v>218</v>
      </c>
      <c r="G2949" t="s">
        <v>25</v>
      </c>
    </row>
    <row r="2950" spans="1:7" x14ac:dyDescent="0.25">
      <c r="A2950" t="s">
        <v>77</v>
      </c>
      <c r="B2950" t="s">
        <v>76</v>
      </c>
      <c r="C2950">
        <v>1</v>
      </c>
      <c r="D2950">
        <v>1995</v>
      </c>
      <c r="E2950" t="s">
        <v>35</v>
      </c>
      <c r="F2950" t="s">
        <v>218</v>
      </c>
      <c r="G2950" t="s">
        <v>25</v>
      </c>
    </row>
    <row r="2951" spans="1:7" x14ac:dyDescent="0.25">
      <c r="A2951" t="s">
        <v>66</v>
      </c>
      <c r="B2951" t="s">
        <v>76</v>
      </c>
      <c r="C2951">
        <v>5</v>
      </c>
      <c r="D2951">
        <v>1995</v>
      </c>
      <c r="E2951" t="s">
        <v>35</v>
      </c>
      <c r="F2951" t="s">
        <v>218</v>
      </c>
      <c r="G2951" t="s">
        <v>25</v>
      </c>
    </row>
    <row r="2952" spans="1:7" x14ac:dyDescent="0.25">
      <c r="A2952" t="s">
        <v>32</v>
      </c>
      <c r="B2952" t="s">
        <v>76</v>
      </c>
      <c r="C2952">
        <v>5</v>
      </c>
      <c r="D2952">
        <v>1995</v>
      </c>
      <c r="E2952" t="s">
        <v>35</v>
      </c>
      <c r="F2952" t="s">
        <v>218</v>
      </c>
      <c r="G2952" t="s">
        <v>25</v>
      </c>
    </row>
    <row r="2953" spans="1:7" x14ac:dyDescent="0.25">
      <c r="A2953" t="s">
        <v>69</v>
      </c>
      <c r="B2953" t="s">
        <v>76</v>
      </c>
      <c r="C2953">
        <v>3</v>
      </c>
      <c r="D2953">
        <v>1995</v>
      </c>
      <c r="E2953" t="s">
        <v>35</v>
      </c>
      <c r="F2953" t="s">
        <v>218</v>
      </c>
      <c r="G2953" t="s">
        <v>25</v>
      </c>
    </row>
    <row r="2954" spans="1:7" x14ac:dyDescent="0.25">
      <c r="A2954" t="s">
        <v>70</v>
      </c>
      <c r="B2954" t="s">
        <v>76</v>
      </c>
      <c r="C2954">
        <v>10</v>
      </c>
      <c r="D2954">
        <v>1995</v>
      </c>
      <c r="E2954" t="s">
        <v>35</v>
      </c>
      <c r="F2954" t="s">
        <v>218</v>
      </c>
      <c r="G2954" t="s">
        <v>25</v>
      </c>
    </row>
    <row r="2955" spans="1:7" x14ac:dyDescent="0.25">
      <c r="A2955" t="s">
        <v>37</v>
      </c>
      <c r="B2955" t="s">
        <v>56</v>
      </c>
      <c r="C2955">
        <v>6</v>
      </c>
      <c r="D2955">
        <v>1995</v>
      </c>
      <c r="E2955" t="s">
        <v>35</v>
      </c>
      <c r="F2955" t="s">
        <v>218</v>
      </c>
      <c r="G2955" t="s">
        <v>25</v>
      </c>
    </row>
    <row r="2956" spans="1:7" x14ac:dyDescent="0.25">
      <c r="A2956" t="s">
        <v>17</v>
      </c>
      <c r="B2956" t="s">
        <v>56</v>
      </c>
      <c r="C2956">
        <v>4</v>
      </c>
      <c r="D2956">
        <v>1995</v>
      </c>
      <c r="E2956" t="s">
        <v>35</v>
      </c>
      <c r="F2956" t="s">
        <v>218</v>
      </c>
      <c r="G2956" t="s">
        <v>25</v>
      </c>
    </row>
    <row r="2957" spans="1:7" x14ac:dyDescent="0.25">
      <c r="A2957" t="s">
        <v>42</v>
      </c>
      <c r="B2957" t="s">
        <v>56</v>
      </c>
      <c r="C2957">
        <v>4</v>
      </c>
      <c r="D2957">
        <v>1995</v>
      </c>
      <c r="E2957" t="s">
        <v>35</v>
      </c>
      <c r="F2957" t="s">
        <v>218</v>
      </c>
      <c r="G2957" t="s">
        <v>25</v>
      </c>
    </row>
    <row r="2958" spans="1:7" x14ac:dyDescent="0.25">
      <c r="A2958" t="s">
        <v>43</v>
      </c>
      <c r="B2958" t="s">
        <v>56</v>
      </c>
      <c r="C2958">
        <v>8</v>
      </c>
      <c r="D2958">
        <v>1995</v>
      </c>
      <c r="E2958" t="s">
        <v>35</v>
      </c>
      <c r="F2958" t="s">
        <v>218</v>
      </c>
      <c r="G2958" t="s">
        <v>25</v>
      </c>
    </row>
    <row r="2959" spans="1:7" x14ac:dyDescent="0.25">
      <c r="A2959" t="s">
        <v>52</v>
      </c>
      <c r="B2959" t="s">
        <v>56</v>
      </c>
      <c r="C2959">
        <v>10</v>
      </c>
      <c r="D2959">
        <v>1995</v>
      </c>
      <c r="E2959" t="s">
        <v>35</v>
      </c>
      <c r="F2959" t="s">
        <v>218</v>
      </c>
      <c r="G2959" t="s">
        <v>25</v>
      </c>
    </row>
    <row r="2960" spans="1:7" x14ac:dyDescent="0.25">
      <c r="A2960" t="s">
        <v>54</v>
      </c>
      <c r="B2960" t="s">
        <v>56</v>
      </c>
      <c r="C2960">
        <v>5</v>
      </c>
      <c r="D2960">
        <v>1995</v>
      </c>
      <c r="E2960" t="s">
        <v>35</v>
      </c>
      <c r="F2960" t="s">
        <v>218</v>
      </c>
      <c r="G2960" t="s">
        <v>25</v>
      </c>
    </row>
    <row r="2961" spans="1:7" x14ac:dyDescent="0.25">
      <c r="A2961" t="s">
        <v>61</v>
      </c>
      <c r="B2961" t="s">
        <v>56</v>
      </c>
      <c r="C2961">
        <v>5</v>
      </c>
      <c r="D2961">
        <v>1995</v>
      </c>
      <c r="E2961" t="s">
        <v>35</v>
      </c>
      <c r="F2961" t="s">
        <v>218</v>
      </c>
      <c r="G2961" t="s">
        <v>25</v>
      </c>
    </row>
    <row r="2962" spans="1:7" x14ac:dyDescent="0.25">
      <c r="A2962" t="s">
        <v>66</v>
      </c>
      <c r="B2962" t="s">
        <v>56</v>
      </c>
      <c r="C2962">
        <v>8</v>
      </c>
      <c r="D2962">
        <v>1995</v>
      </c>
      <c r="E2962" t="s">
        <v>35</v>
      </c>
      <c r="F2962" t="s">
        <v>218</v>
      </c>
      <c r="G2962" t="s">
        <v>25</v>
      </c>
    </row>
    <row r="2963" spans="1:7" x14ac:dyDescent="0.25">
      <c r="A2963" t="s">
        <v>32</v>
      </c>
      <c r="B2963" t="s">
        <v>56</v>
      </c>
      <c r="C2963">
        <v>10</v>
      </c>
      <c r="D2963">
        <v>1995</v>
      </c>
      <c r="E2963" t="s">
        <v>35</v>
      </c>
      <c r="F2963" t="s">
        <v>218</v>
      </c>
      <c r="G2963" t="s">
        <v>25</v>
      </c>
    </row>
    <row r="2964" spans="1:7" x14ac:dyDescent="0.25">
      <c r="A2964" t="s">
        <v>70</v>
      </c>
      <c r="B2964" t="s">
        <v>56</v>
      </c>
      <c r="C2964">
        <v>2</v>
      </c>
      <c r="D2964">
        <v>1995</v>
      </c>
      <c r="E2964" t="s">
        <v>35</v>
      </c>
      <c r="F2964" t="s">
        <v>218</v>
      </c>
      <c r="G2964" t="s">
        <v>25</v>
      </c>
    </row>
    <row r="2965" spans="1:7" x14ac:dyDescent="0.25">
      <c r="A2965" t="s">
        <v>78</v>
      </c>
      <c r="B2965" t="s">
        <v>56</v>
      </c>
      <c r="C2965">
        <v>12</v>
      </c>
      <c r="D2965">
        <v>1995</v>
      </c>
      <c r="E2965" t="s">
        <v>35</v>
      </c>
      <c r="F2965" t="s">
        <v>218</v>
      </c>
      <c r="G2965" t="s">
        <v>25</v>
      </c>
    </row>
    <row r="2966" spans="1:7" x14ac:dyDescent="0.25">
      <c r="A2966" t="s">
        <v>37</v>
      </c>
      <c r="B2966" t="s">
        <v>61</v>
      </c>
      <c r="C2966">
        <v>2</v>
      </c>
      <c r="D2966">
        <v>1995</v>
      </c>
      <c r="E2966" t="s">
        <v>35</v>
      </c>
      <c r="F2966" t="s">
        <v>218</v>
      </c>
      <c r="G2966" t="s">
        <v>25</v>
      </c>
    </row>
    <row r="2967" spans="1:7" x14ac:dyDescent="0.25">
      <c r="A2967" t="s">
        <v>42</v>
      </c>
      <c r="B2967" t="s">
        <v>61</v>
      </c>
      <c r="C2967">
        <v>12</v>
      </c>
      <c r="D2967">
        <v>1995</v>
      </c>
      <c r="E2967" t="s">
        <v>35</v>
      </c>
      <c r="F2967" t="s">
        <v>218</v>
      </c>
      <c r="G2967" t="s">
        <v>25</v>
      </c>
    </row>
    <row r="2968" spans="1:7" x14ac:dyDescent="0.25">
      <c r="A2968" t="s">
        <v>43</v>
      </c>
      <c r="B2968" t="s">
        <v>61</v>
      </c>
      <c r="C2968">
        <v>6</v>
      </c>
      <c r="D2968">
        <v>1995</v>
      </c>
      <c r="E2968" t="s">
        <v>35</v>
      </c>
      <c r="F2968" t="s">
        <v>218</v>
      </c>
      <c r="G2968" t="s">
        <v>25</v>
      </c>
    </row>
    <row r="2969" spans="1:7" x14ac:dyDescent="0.25">
      <c r="A2969" t="s">
        <v>75</v>
      </c>
      <c r="B2969" t="s">
        <v>61</v>
      </c>
      <c r="C2969">
        <v>4</v>
      </c>
      <c r="D2969">
        <v>1995</v>
      </c>
      <c r="E2969" t="s">
        <v>35</v>
      </c>
      <c r="F2969" t="s">
        <v>218</v>
      </c>
      <c r="G2969" t="s">
        <v>25</v>
      </c>
    </row>
    <row r="2970" spans="1:7" x14ac:dyDescent="0.25">
      <c r="A2970" t="s">
        <v>49</v>
      </c>
      <c r="B2970" t="s">
        <v>61</v>
      </c>
      <c r="C2970">
        <v>6</v>
      </c>
      <c r="D2970">
        <v>1995</v>
      </c>
      <c r="E2970" t="s">
        <v>35</v>
      </c>
      <c r="F2970" t="s">
        <v>218</v>
      </c>
      <c r="G2970" t="s">
        <v>25</v>
      </c>
    </row>
    <row r="2971" spans="1:7" x14ac:dyDescent="0.25">
      <c r="A2971" t="s">
        <v>52</v>
      </c>
      <c r="B2971" t="s">
        <v>61</v>
      </c>
      <c r="C2971">
        <v>2</v>
      </c>
      <c r="D2971">
        <v>1995</v>
      </c>
      <c r="E2971" t="s">
        <v>35</v>
      </c>
      <c r="F2971" t="s">
        <v>218</v>
      </c>
      <c r="G2971" t="s">
        <v>25</v>
      </c>
    </row>
    <row r="2972" spans="1:7" x14ac:dyDescent="0.25">
      <c r="A2972" t="s">
        <v>76</v>
      </c>
      <c r="B2972" t="s">
        <v>61</v>
      </c>
      <c r="C2972">
        <v>4</v>
      </c>
      <c r="D2972">
        <v>1995</v>
      </c>
      <c r="E2972" t="s">
        <v>35</v>
      </c>
      <c r="F2972" t="s">
        <v>218</v>
      </c>
      <c r="G2972" t="s">
        <v>25</v>
      </c>
    </row>
    <row r="2973" spans="1:7" x14ac:dyDescent="0.25">
      <c r="A2973" t="s">
        <v>69</v>
      </c>
      <c r="B2973" t="s">
        <v>61</v>
      </c>
      <c r="C2973">
        <v>10</v>
      </c>
      <c r="D2973">
        <v>1995</v>
      </c>
      <c r="E2973" t="s">
        <v>35</v>
      </c>
      <c r="F2973" t="s">
        <v>218</v>
      </c>
      <c r="G2973" t="s">
        <v>25</v>
      </c>
    </row>
    <row r="2974" spans="1:7" x14ac:dyDescent="0.25">
      <c r="A2974" t="s">
        <v>70</v>
      </c>
      <c r="B2974" t="s">
        <v>61</v>
      </c>
      <c r="C2974">
        <v>1</v>
      </c>
      <c r="D2974">
        <v>1995</v>
      </c>
      <c r="E2974" t="s">
        <v>35</v>
      </c>
      <c r="F2974" t="s">
        <v>218</v>
      </c>
      <c r="G2974" t="s">
        <v>25</v>
      </c>
    </row>
    <row r="2975" spans="1:7" x14ac:dyDescent="0.25">
      <c r="A2975" t="s">
        <v>78</v>
      </c>
      <c r="B2975" t="s">
        <v>61</v>
      </c>
      <c r="C2975">
        <v>7</v>
      </c>
      <c r="D2975">
        <v>1995</v>
      </c>
      <c r="E2975" t="s">
        <v>35</v>
      </c>
      <c r="F2975" t="s">
        <v>218</v>
      </c>
      <c r="G2975" t="s">
        <v>25</v>
      </c>
    </row>
    <row r="2976" spans="1:7" x14ac:dyDescent="0.25">
      <c r="A2976" t="s">
        <v>17</v>
      </c>
      <c r="B2976" t="s">
        <v>77</v>
      </c>
      <c r="C2976">
        <v>5</v>
      </c>
      <c r="D2976">
        <v>1995</v>
      </c>
      <c r="E2976" t="s">
        <v>35</v>
      </c>
      <c r="F2976" t="s">
        <v>218</v>
      </c>
      <c r="G2976" t="s">
        <v>25</v>
      </c>
    </row>
    <row r="2977" spans="1:7" x14ac:dyDescent="0.25">
      <c r="A2977" t="s">
        <v>43</v>
      </c>
      <c r="B2977" t="s">
        <v>77</v>
      </c>
      <c r="C2977">
        <v>7</v>
      </c>
      <c r="D2977">
        <v>1995</v>
      </c>
      <c r="E2977" t="s">
        <v>35</v>
      </c>
      <c r="F2977" t="s">
        <v>218</v>
      </c>
      <c r="G2977" t="s">
        <v>25</v>
      </c>
    </row>
    <row r="2978" spans="1:7" x14ac:dyDescent="0.25">
      <c r="A2978" t="s">
        <v>75</v>
      </c>
      <c r="B2978" t="s">
        <v>77</v>
      </c>
      <c r="C2978">
        <v>2</v>
      </c>
      <c r="D2978">
        <v>1995</v>
      </c>
      <c r="E2978" t="s">
        <v>35</v>
      </c>
      <c r="F2978" t="s">
        <v>218</v>
      </c>
      <c r="G2978" t="s">
        <v>25</v>
      </c>
    </row>
    <row r="2979" spans="1:7" x14ac:dyDescent="0.25">
      <c r="A2979" t="s">
        <v>49</v>
      </c>
      <c r="B2979" t="s">
        <v>77</v>
      </c>
      <c r="C2979">
        <v>10</v>
      </c>
      <c r="D2979">
        <v>1995</v>
      </c>
      <c r="E2979" t="s">
        <v>35</v>
      </c>
      <c r="F2979" t="s">
        <v>218</v>
      </c>
      <c r="G2979" t="s">
        <v>25</v>
      </c>
    </row>
    <row r="2980" spans="1:7" x14ac:dyDescent="0.25">
      <c r="A2980" t="s">
        <v>52</v>
      </c>
      <c r="B2980" t="s">
        <v>77</v>
      </c>
      <c r="C2980">
        <v>4</v>
      </c>
      <c r="D2980">
        <v>1995</v>
      </c>
      <c r="E2980" t="s">
        <v>35</v>
      </c>
      <c r="F2980" t="s">
        <v>218</v>
      </c>
      <c r="G2980" t="s">
        <v>25</v>
      </c>
    </row>
    <row r="2981" spans="1:7" x14ac:dyDescent="0.25">
      <c r="A2981" t="s">
        <v>53</v>
      </c>
      <c r="B2981" t="s">
        <v>77</v>
      </c>
      <c r="C2981">
        <v>12</v>
      </c>
      <c r="D2981">
        <v>1995</v>
      </c>
      <c r="E2981" t="s">
        <v>35</v>
      </c>
      <c r="F2981" t="s">
        <v>218</v>
      </c>
      <c r="G2981" t="s">
        <v>25</v>
      </c>
    </row>
    <row r="2982" spans="1:7" x14ac:dyDescent="0.25">
      <c r="A2982" t="s">
        <v>54</v>
      </c>
      <c r="B2982" t="s">
        <v>77</v>
      </c>
      <c r="C2982">
        <v>6</v>
      </c>
      <c r="D2982">
        <v>1995</v>
      </c>
      <c r="E2982" t="s">
        <v>35</v>
      </c>
      <c r="F2982" t="s">
        <v>218</v>
      </c>
      <c r="G2982" t="s">
        <v>25</v>
      </c>
    </row>
    <row r="2983" spans="1:7" x14ac:dyDescent="0.25">
      <c r="A2983" t="s">
        <v>55</v>
      </c>
      <c r="B2983" t="s">
        <v>77</v>
      </c>
      <c r="C2983">
        <v>12</v>
      </c>
      <c r="D2983">
        <v>1995</v>
      </c>
      <c r="E2983" t="s">
        <v>35</v>
      </c>
      <c r="F2983" t="s">
        <v>218</v>
      </c>
      <c r="G2983" t="s">
        <v>25</v>
      </c>
    </row>
    <row r="2984" spans="1:7" x14ac:dyDescent="0.25">
      <c r="A2984" t="s">
        <v>76</v>
      </c>
      <c r="B2984" t="s">
        <v>77</v>
      </c>
      <c r="C2984">
        <v>10</v>
      </c>
      <c r="D2984">
        <v>1995</v>
      </c>
      <c r="E2984" t="s">
        <v>35</v>
      </c>
      <c r="F2984" t="s">
        <v>218</v>
      </c>
      <c r="G2984" t="s">
        <v>25</v>
      </c>
    </row>
    <row r="2985" spans="1:7" x14ac:dyDescent="0.25">
      <c r="A2985" t="s">
        <v>56</v>
      </c>
      <c r="B2985" t="s">
        <v>77</v>
      </c>
      <c r="C2985">
        <v>10</v>
      </c>
      <c r="D2985">
        <v>1995</v>
      </c>
      <c r="E2985" t="s">
        <v>35</v>
      </c>
      <c r="F2985" t="s">
        <v>218</v>
      </c>
      <c r="G2985" t="s">
        <v>25</v>
      </c>
    </row>
    <row r="2986" spans="1:7" x14ac:dyDescent="0.25">
      <c r="A2986" t="s">
        <v>61</v>
      </c>
      <c r="B2986" t="s">
        <v>77</v>
      </c>
      <c r="C2986">
        <v>6</v>
      </c>
      <c r="D2986">
        <v>1995</v>
      </c>
      <c r="E2986" t="s">
        <v>35</v>
      </c>
      <c r="F2986" t="s">
        <v>218</v>
      </c>
      <c r="G2986" t="s">
        <v>25</v>
      </c>
    </row>
    <row r="2987" spans="1:7" x14ac:dyDescent="0.25">
      <c r="A2987" t="s">
        <v>65</v>
      </c>
      <c r="B2987" t="s">
        <v>77</v>
      </c>
      <c r="C2987">
        <v>12</v>
      </c>
      <c r="D2987">
        <v>1995</v>
      </c>
      <c r="E2987" t="s">
        <v>35</v>
      </c>
      <c r="F2987" t="s">
        <v>218</v>
      </c>
      <c r="G2987" t="s">
        <v>25</v>
      </c>
    </row>
    <row r="2988" spans="1:7" x14ac:dyDescent="0.25">
      <c r="A2988" t="s">
        <v>66</v>
      </c>
      <c r="B2988" t="s">
        <v>77</v>
      </c>
      <c r="C2988">
        <v>12</v>
      </c>
      <c r="D2988">
        <v>1995</v>
      </c>
      <c r="E2988" t="s">
        <v>35</v>
      </c>
      <c r="F2988" t="s">
        <v>218</v>
      </c>
      <c r="G2988" t="s">
        <v>25</v>
      </c>
    </row>
    <row r="2989" spans="1:7" x14ac:dyDescent="0.25">
      <c r="A2989" t="s">
        <v>32</v>
      </c>
      <c r="B2989" t="s">
        <v>77</v>
      </c>
      <c r="C2989">
        <v>7</v>
      </c>
      <c r="D2989">
        <v>1995</v>
      </c>
      <c r="E2989" t="s">
        <v>35</v>
      </c>
      <c r="F2989" t="s">
        <v>218</v>
      </c>
      <c r="G2989" t="s">
        <v>25</v>
      </c>
    </row>
    <row r="2990" spans="1:7" x14ac:dyDescent="0.25">
      <c r="A2990" t="s">
        <v>69</v>
      </c>
      <c r="B2990" t="s">
        <v>77</v>
      </c>
      <c r="C2990">
        <v>4</v>
      </c>
      <c r="D2990">
        <v>1995</v>
      </c>
      <c r="E2990" t="s">
        <v>35</v>
      </c>
      <c r="F2990" t="s">
        <v>218</v>
      </c>
      <c r="G2990" t="s">
        <v>25</v>
      </c>
    </row>
    <row r="2991" spans="1:7" x14ac:dyDescent="0.25">
      <c r="A2991" t="s">
        <v>78</v>
      </c>
      <c r="B2991" t="s">
        <v>77</v>
      </c>
      <c r="C2991">
        <v>4</v>
      </c>
      <c r="D2991">
        <v>1995</v>
      </c>
      <c r="E2991" t="s">
        <v>35</v>
      </c>
      <c r="F2991" t="s">
        <v>218</v>
      </c>
      <c r="G2991" t="s">
        <v>25</v>
      </c>
    </row>
    <row r="2992" spans="1:7" x14ac:dyDescent="0.25">
      <c r="A2992" t="s">
        <v>53</v>
      </c>
      <c r="B2992" t="s">
        <v>65</v>
      </c>
      <c r="C2992">
        <v>3</v>
      </c>
      <c r="D2992">
        <v>1995</v>
      </c>
      <c r="E2992" t="s">
        <v>35</v>
      </c>
      <c r="F2992" t="s">
        <v>218</v>
      </c>
      <c r="G2992" t="s">
        <v>25</v>
      </c>
    </row>
    <row r="2993" spans="1:7" x14ac:dyDescent="0.25">
      <c r="A2993" t="s">
        <v>54</v>
      </c>
      <c r="B2993" t="s">
        <v>65</v>
      </c>
      <c r="C2993">
        <v>1</v>
      </c>
      <c r="D2993">
        <v>1995</v>
      </c>
      <c r="E2993" t="s">
        <v>35</v>
      </c>
      <c r="F2993" t="s">
        <v>218</v>
      </c>
      <c r="G2993" t="s">
        <v>25</v>
      </c>
    </row>
    <row r="2994" spans="1:7" x14ac:dyDescent="0.25">
      <c r="A2994" t="s">
        <v>55</v>
      </c>
      <c r="B2994" t="s">
        <v>65</v>
      </c>
      <c r="C2994">
        <v>6</v>
      </c>
      <c r="D2994">
        <v>1995</v>
      </c>
      <c r="E2994" t="s">
        <v>35</v>
      </c>
      <c r="F2994" t="s">
        <v>218</v>
      </c>
      <c r="G2994" t="s">
        <v>25</v>
      </c>
    </row>
    <row r="2995" spans="1:7" x14ac:dyDescent="0.25">
      <c r="A2995" t="s">
        <v>77</v>
      </c>
      <c r="B2995" t="s">
        <v>65</v>
      </c>
      <c r="C2995">
        <v>4</v>
      </c>
      <c r="D2995">
        <v>1995</v>
      </c>
      <c r="E2995" t="s">
        <v>35</v>
      </c>
      <c r="F2995" t="s">
        <v>218</v>
      </c>
      <c r="G2995" t="s">
        <v>25</v>
      </c>
    </row>
    <row r="2996" spans="1:7" x14ac:dyDescent="0.25">
      <c r="A2996" t="s">
        <v>42</v>
      </c>
      <c r="B2996" t="s">
        <v>66</v>
      </c>
      <c r="C2996">
        <v>6</v>
      </c>
      <c r="D2996">
        <v>1995</v>
      </c>
      <c r="E2996" t="s">
        <v>35</v>
      </c>
      <c r="F2996" t="s">
        <v>218</v>
      </c>
      <c r="G2996" t="s">
        <v>25</v>
      </c>
    </row>
    <row r="2997" spans="1:7" x14ac:dyDescent="0.25">
      <c r="A2997" t="s">
        <v>43</v>
      </c>
      <c r="B2997" t="s">
        <v>66</v>
      </c>
      <c r="C2997">
        <v>1</v>
      </c>
      <c r="D2997">
        <v>1995</v>
      </c>
      <c r="E2997" t="s">
        <v>35</v>
      </c>
      <c r="F2997" t="s">
        <v>218</v>
      </c>
      <c r="G2997" t="s">
        <v>25</v>
      </c>
    </row>
    <row r="2998" spans="1:7" x14ac:dyDescent="0.25">
      <c r="A2998" t="s">
        <v>77</v>
      </c>
      <c r="B2998" t="s">
        <v>66</v>
      </c>
      <c r="C2998">
        <v>10</v>
      </c>
      <c r="D2998">
        <v>1995</v>
      </c>
      <c r="E2998" t="s">
        <v>35</v>
      </c>
      <c r="F2998" t="s">
        <v>218</v>
      </c>
      <c r="G2998" t="s">
        <v>25</v>
      </c>
    </row>
    <row r="2999" spans="1:7" x14ac:dyDescent="0.25">
      <c r="A2999" t="s">
        <v>37</v>
      </c>
      <c r="B2999" t="s">
        <v>32</v>
      </c>
      <c r="C2999">
        <v>3</v>
      </c>
      <c r="D2999">
        <v>1995</v>
      </c>
      <c r="E2999" t="s">
        <v>35</v>
      </c>
      <c r="F2999" t="s">
        <v>218</v>
      </c>
      <c r="G2999" t="s">
        <v>25</v>
      </c>
    </row>
    <row r="3000" spans="1:7" x14ac:dyDescent="0.25">
      <c r="A3000" t="s">
        <v>42</v>
      </c>
      <c r="B3000" t="s">
        <v>32</v>
      </c>
      <c r="C3000">
        <v>2</v>
      </c>
      <c r="D3000">
        <v>1995</v>
      </c>
      <c r="E3000" t="s">
        <v>35</v>
      </c>
      <c r="F3000" t="s">
        <v>218</v>
      </c>
      <c r="G3000" t="s">
        <v>25</v>
      </c>
    </row>
    <row r="3001" spans="1:7" x14ac:dyDescent="0.25">
      <c r="A3001" t="s">
        <v>43</v>
      </c>
      <c r="B3001" t="s">
        <v>32</v>
      </c>
      <c r="C3001">
        <v>3</v>
      </c>
      <c r="D3001">
        <v>1995</v>
      </c>
      <c r="E3001" t="s">
        <v>35</v>
      </c>
      <c r="F3001" t="s">
        <v>218</v>
      </c>
      <c r="G3001" t="s">
        <v>25</v>
      </c>
    </row>
    <row r="3002" spans="1:7" x14ac:dyDescent="0.25">
      <c r="A3002" t="s">
        <v>52</v>
      </c>
      <c r="B3002" t="s">
        <v>32</v>
      </c>
      <c r="C3002">
        <v>5</v>
      </c>
      <c r="D3002">
        <v>1995</v>
      </c>
      <c r="E3002" t="s">
        <v>35</v>
      </c>
      <c r="F3002" t="s">
        <v>218</v>
      </c>
      <c r="G3002" t="s">
        <v>25</v>
      </c>
    </row>
    <row r="3003" spans="1:7" x14ac:dyDescent="0.25">
      <c r="A3003" t="s">
        <v>53</v>
      </c>
      <c r="B3003" t="s">
        <v>32</v>
      </c>
      <c r="C3003">
        <v>10</v>
      </c>
      <c r="D3003">
        <v>1995</v>
      </c>
      <c r="E3003" t="s">
        <v>35</v>
      </c>
      <c r="F3003" t="s">
        <v>218</v>
      </c>
      <c r="G3003" t="s">
        <v>25</v>
      </c>
    </row>
    <row r="3004" spans="1:7" x14ac:dyDescent="0.25">
      <c r="A3004" t="s">
        <v>54</v>
      </c>
      <c r="B3004" t="s">
        <v>32</v>
      </c>
      <c r="C3004">
        <v>8</v>
      </c>
      <c r="D3004">
        <v>1995</v>
      </c>
      <c r="E3004" t="s">
        <v>35</v>
      </c>
      <c r="F3004" t="s">
        <v>218</v>
      </c>
      <c r="G3004" t="s">
        <v>25</v>
      </c>
    </row>
    <row r="3005" spans="1:7" x14ac:dyDescent="0.25">
      <c r="A3005" t="s">
        <v>55</v>
      </c>
      <c r="B3005" t="s">
        <v>32</v>
      </c>
      <c r="C3005">
        <v>1</v>
      </c>
      <c r="D3005">
        <v>1995</v>
      </c>
      <c r="E3005" t="s">
        <v>35</v>
      </c>
      <c r="F3005" t="s">
        <v>218</v>
      </c>
      <c r="G3005" t="s">
        <v>25</v>
      </c>
    </row>
    <row r="3006" spans="1:7" x14ac:dyDescent="0.25">
      <c r="A3006" t="s">
        <v>76</v>
      </c>
      <c r="B3006" t="s">
        <v>32</v>
      </c>
      <c r="C3006">
        <v>8</v>
      </c>
      <c r="D3006">
        <v>1995</v>
      </c>
      <c r="E3006" t="s">
        <v>35</v>
      </c>
      <c r="F3006" t="s">
        <v>218</v>
      </c>
      <c r="G3006" t="s">
        <v>25</v>
      </c>
    </row>
    <row r="3007" spans="1:7" x14ac:dyDescent="0.25">
      <c r="A3007" t="s">
        <v>56</v>
      </c>
      <c r="B3007" t="s">
        <v>32</v>
      </c>
      <c r="C3007">
        <v>3</v>
      </c>
      <c r="D3007">
        <v>1995</v>
      </c>
      <c r="E3007" t="s">
        <v>35</v>
      </c>
      <c r="F3007" t="s">
        <v>218</v>
      </c>
      <c r="G3007" t="s">
        <v>25</v>
      </c>
    </row>
    <row r="3008" spans="1:7" x14ac:dyDescent="0.25">
      <c r="A3008" t="s">
        <v>61</v>
      </c>
      <c r="B3008" t="s">
        <v>32</v>
      </c>
      <c r="C3008">
        <v>2</v>
      </c>
      <c r="D3008">
        <v>1995</v>
      </c>
      <c r="E3008" t="s">
        <v>35</v>
      </c>
      <c r="F3008" t="s">
        <v>218</v>
      </c>
      <c r="G3008" t="s">
        <v>25</v>
      </c>
    </row>
    <row r="3009" spans="1:7" x14ac:dyDescent="0.25">
      <c r="A3009" t="s">
        <v>65</v>
      </c>
      <c r="B3009" t="s">
        <v>32</v>
      </c>
      <c r="C3009">
        <v>4</v>
      </c>
      <c r="D3009">
        <v>1995</v>
      </c>
      <c r="E3009" t="s">
        <v>35</v>
      </c>
      <c r="F3009" t="s">
        <v>218</v>
      </c>
      <c r="G3009" t="s">
        <v>25</v>
      </c>
    </row>
    <row r="3010" spans="1:7" x14ac:dyDescent="0.25">
      <c r="A3010" t="s">
        <v>66</v>
      </c>
      <c r="B3010" t="s">
        <v>32</v>
      </c>
      <c r="C3010">
        <v>7</v>
      </c>
      <c r="D3010">
        <v>1995</v>
      </c>
      <c r="E3010" t="s">
        <v>35</v>
      </c>
      <c r="F3010" t="s">
        <v>218</v>
      </c>
      <c r="G3010" t="s">
        <v>25</v>
      </c>
    </row>
    <row r="3011" spans="1:7" x14ac:dyDescent="0.25">
      <c r="A3011" t="s">
        <v>70</v>
      </c>
      <c r="B3011" t="s">
        <v>32</v>
      </c>
      <c r="C3011">
        <v>7</v>
      </c>
      <c r="D3011">
        <v>1995</v>
      </c>
      <c r="E3011" t="s">
        <v>35</v>
      </c>
      <c r="F3011" t="s">
        <v>218</v>
      </c>
      <c r="G3011" t="s">
        <v>25</v>
      </c>
    </row>
    <row r="3012" spans="1:7" x14ac:dyDescent="0.25">
      <c r="A3012" t="s">
        <v>78</v>
      </c>
      <c r="B3012" t="s">
        <v>32</v>
      </c>
      <c r="C3012">
        <v>10</v>
      </c>
      <c r="D3012">
        <v>1995</v>
      </c>
      <c r="E3012" t="s">
        <v>35</v>
      </c>
      <c r="F3012" t="s">
        <v>218</v>
      </c>
      <c r="G3012" t="s">
        <v>25</v>
      </c>
    </row>
    <row r="3013" spans="1:7" x14ac:dyDescent="0.25">
      <c r="A3013" t="s">
        <v>17</v>
      </c>
      <c r="B3013" t="s">
        <v>69</v>
      </c>
      <c r="C3013">
        <v>12</v>
      </c>
      <c r="D3013">
        <v>1995</v>
      </c>
      <c r="E3013" t="s">
        <v>35</v>
      </c>
      <c r="F3013" t="s">
        <v>218</v>
      </c>
      <c r="G3013" t="s">
        <v>25</v>
      </c>
    </row>
    <row r="3014" spans="1:7" x14ac:dyDescent="0.25">
      <c r="A3014" t="s">
        <v>42</v>
      </c>
      <c r="B3014" t="s">
        <v>69</v>
      </c>
      <c r="C3014">
        <v>10</v>
      </c>
      <c r="D3014">
        <v>1995</v>
      </c>
      <c r="E3014" t="s">
        <v>35</v>
      </c>
      <c r="F3014" t="s">
        <v>218</v>
      </c>
      <c r="G3014" t="s">
        <v>25</v>
      </c>
    </row>
    <row r="3015" spans="1:7" x14ac:dyDescent="0.25">
      <c r="A3015" t="s">
        <v>43</v>
      </c>
      <c r="B3015" t="s">
        <v>69</v>
      </c>
      <c r="C3015">
        <v>10</v>
      </c>
      <c r="D3015">
        <v>1995</v>
      </c>
      <c r="E3015" t="s">
        <v>35</v>
      </c>
      <c r="F3015" t="s">
        <v>218</v>
      </c>
      <c r="G3015" t="s">
        <v>25</v>
      </c>
    </row>
    <row r="3016" spans="1:7" x14ac:dyDescent="0.25">
      <c r="A3016" t="s">
        <v>49</v>
      </c>
      <c r="B3016" t="s">
        <v>69</v>
      </c>
      <c r="C3016">
        <v>7</v>
      </c>
      <c r="D3016">
        <v>1995</v>
      </c>
      <c r="E3016" t="s">
        <v>35</v>
      </c>
      <c r="F3016" t="s">
        <v>218</v>
      </c>
      <c r="G3016" t="s">
        <v>25</v>
      </c>
    </row>
    <row r="3017" spans="1:7" x14ac:dyDescent="0.25">
      <c r="A3017" t="s">
        <v>52</v>
      </c>
      <c r="B3017" t="s">
        <v>69</v>
      </c>
      <c r="C3017">
        <v>6</v>
      </c>
      <c r="D3017">
        <v>1995</v>
      </c>
      <c r="E3017" t="s">
        <v>35</v>
      </c>
      <c r="F3017" t="s">
        <v>218</v>
      </c>
      <c r="G3017" t="s">
        <v>25</v>
      </c>
    </row>
    <row r="3018" spans="1:7" x14ac:dyDescent="0.25">
      <c r="A3018" t="s">
        <v>53</v>
      </c>
      <c r="B3018" t="s">
        <v>69</v>
      </c>
      <c r="C3018">
        <v>6</v>
      </c>
      <c r="D3018">
        <v>1995</v>
      </c>
      <c r="E3018" t="s">
        <v>35</v>
      </c>
      <c r="F3018" t="s">
        <v>218</v>
      </c>
      <c r="G3018" t="s">
        <v>25</v>
      </c>
    </row>
    <row r="3019" spans="1:7" x14ac:dyDescent="0.25">
      <c r="A3019" t="s">
        <v>54</v>
      </c>
      <c r="B3019" t="s">
        <v>69</v>
      </c>
      <c r="C3019">
        <v>2</v>
      </c>
      <c r="D3019">
        <v>1995</v>
      </c>
      <c r="E3019" t="s">
        <v>35</v>
      </c>
      <c r="F3019" t="s">
        <v>218</v>
      </c>
      <c r="G3019" t="s">
        <v>25</v>
      </c>
    </row>
    <row r="3020" spans="1:7" x14ac:dyDescent="0.25">
      <c r="A3020" t="s">
        <v>55</v>
      </c>
      <c r="B3020" t="s">
        <v>69</v>
      </c>
      <c r="C3020">
        <v>5</v>
      </c>
      <c r="D3020">
        <v>1995</v>
      </c>
      <c r="E3020" t="s">
        <v>35</v>
      </c>
      <c r="F3020" t="s">
        <v>218</v>
      </c>
      <c r="G3020" t="s">
        <v>25</v>
      </c>
    </row>
    <row r="3021" spans="1:7" x14ac:dyDescent="0.25">
      <c r="A3021" t="s">
        <v>76</v>
      </c>
      <c r="B3021" t="s">
        <v>69</v>
      </c>
      <c r="C3021">
        <v>2</v>
      </c>
      <c r="D3021">
        <v>1995</v>
      </c>
      <c r="E3021" t="s">
        <v>35</v>
      </c>
      <c r="F3021" t="s">
        <v>218</v>
      </c>
      <c r="G3021" t="s">
        <v>25</v>
      </c>
    </row>
    <row r="3022" spans="1:7" x14ac:dyDescent="0.25">
      <c r="A3022" t="s">
        <v>56</v>
      </c>
      <c r="B3022" t="s">
        <v>69</v>
      </c>
      <c r="C3022">
        <v>12</v>
      </c>
      <c r="D3022">
        <v>1995</v>
      </c>
      <c r="E3022" t="s">
        <v>35</v>
      </c>
      <c r="F3022" t="s">
        <v>218</v>
      </c>
      <c r="G3022" t="s">
        <v>25</v>
      </c>
    </row>
    <row r="3023" spans="1:7" x14ac:dyDescent="0.25">
      <c r="A3023" t="s">
        <v>61</v>
      </c>
      <c r="B3023" t="s">
        <v>69</v>
      </c>
      <c r="C3023">
        <v>8</v>
      </c>
      <c r="D3023">
        <v>1995</v>
      </c>
      <c r="E3023" t="s">
        <v>35</v>
      </c>
      <c r="F3023" t="s">
        <v>218</v>
      </c>
      <c r="G3023" t="s">
        <v>25</v>
      </c>
    </row>
    <row r="3024" spans="1:7" x14ac:dyDescent="0.25">
      <c r="A3024" t="s">
        <v>65</v>
      </c>
      <c r="B3024" t="s">
        <v>69</v>
      </c>
      <c r="C3024">
        <v>8</v>
      </c>
      <c r="D3024">
        <v>1995</v>
      </c>
      <c r="E3024" t="s">
        <v>35</v>
      </c>
      <c r="F3024" t="s">
        <v>218</v>
      </c>
      <c r="G3024" t="s">
        <v>25</v>
      </c>
    </row>
    <row r="3025" spans="1:7" x14ac:dyDescent="0.25">
      <c r="A3025" t="s">
        <v>78</v>
      </c>
      <c r="B3025" t="s">
        <v>69</v>
      </c>
      <c r="C3025">
        <v>8</v>
      </c>
      <c r="D3025">
        <v>1995</v>
      </c>
      <c r="E3025" t="s">
        <v>35</v>
      </c>
      <c r="F3025" t="s">
        <v>218</v>
      </c>
      <c r="G3025" t="s">
        <v>25</v>
      </c>
    </row>
    <row r="3026" spans="1:7" x14ac:dyDescent="0.25">
      <c r="A3026" t="s">
        <v>37</v>
      </c>
      <c r="B3026" t="s">
        <v>70</v>
      </c>
      <c r="C3026">
        <v>8</v>
      </c>
      <c r="D3026">
        <v>1995</v>
      </c>
      <c r="E3026" t="s">
        <v>35</v>
      </c>
      <c r="F3026" t="s">
        <v>218</v>
      </c>
      <c r="G3026" t="s">
        <v>25</v>
      </c>
    </row>
    <row r="3027" spans="1:7" x14ac:dyDescent="0.25">
      <c r="A3027" t="s">
        <v>43</v>
      </c>
      <c r="B3027" t="s">
        <v>70</v>
      </c>
      <c r="C3027">
        <v>4</v>
      </c>
      <c r="D3027">
        <v>1995</v>
      </c>
      <c r="E3027" t="s">
        <v>35</v>
      </c>
      <c r="F3027" t="s">
        <v>218</v>
      </c>
      <c r="G3027" t="s">
        <v>25</v>
      </c>
    </row>
    <row r="3028" spans="1:7" x14ac:dyDescent="0.25">
      <c r="A3028" t="s">
        <v>75</v>
      </c>
      <c r="B3028" t="s">
        <v>70</v>
      </c>
      <c r="C3028">
        <v>12</v>
      </c>
      <c r="D3028">
        <v>1995</v>
      </c>
      <c r="E3028" t="s">
        <v>35</v>
      </c>
      <c r="F3028" t="s">
        <v>218</v>
      </c>
      <c r="G3028" t="s">
        <v>25</v>
      </c>
    </row>
    <row r="3029" spans="1:7" x14ac:dyDescent="0.25">
      <c r="A3029" t="s">
        <v>49</v>
      </c>
      <c r="B3029" t="s">
        <v>70</v>
      </c>
      <c r="C3029">
        <v>3</v>
      </c>
      <c r="D3029">
        <v>1995</v>
      </c>
      <c r="E3029" t="s">
        <v>35</v>
      </c>
      <c r="F3029" t="s">
        <v>218</v>
      </c>
      <c r="G3029" t="s">
        <v>25</v>
      </c>
    </row>
    <row r="3030" spans="1:7" x14ac:dyDescent="0.25">
      <c r="A3030" t="s">
        <v>52</v>
      </c>
      <c r="B3030" t="s">
        <v>70</v>
      </c>
      <c r="C3030">
        <v>12</v>
      </c>
      <c r="D3030">
        <v>1995</v>
      </c>
      <c r="E3030" t="s">
        <v>35</v>
      </c>
      <c r="F3030" t="s">
        <v>218</v>
      </c>
      <c r="G3030" t="s">
        <v>25</v>
      </c>
    </row>
    <row r="3031" spans="1:7" x14ac:dyDescent="0.25">
      <c r="A3031" t="s">
        <v>55</v>
      </c>
      <c r="B3031" t="s">
        <v>70</v>
      </c>
      <c r="C3031">
        <v>4</v>
      </c>
      <c r="D3031">
        <v>1995</v>
      </c>
      <c r="E3031" t="s">
        <v>35</v>
      </c>
      <c r="F3031" t="s">
        <v>218</v>
      </c>
      <c r="G3031" t="s">
        <v>25</v>
      </c>
    </row>
    <row r="3032" spans="1:7" x14ac:dyDescent="0.25">
      <c r="A3032" t="s">
        <v>76</v>
      </c>
      <c r="B3032" t="s">
        <v>70</v>
      </c>
      <c r="C3032">
        <v>12</v>
      </c>
      <c r="D3032">
        <v>1995</v>
      </c>
      <c r="E3032" t="s">
        <v>35</v>
      </c>
      <c r="F3032" t="s">
        <v>218</v>
      </c>
      <c r="G3032" t="s">
        <v>25</v>
      </c>
    </row>
    <row r="3033" spans="1:7" x14ac:dyDescent="0.25">
      <c r="A3033" t="s">
        <v>61</v>
      </c>
      <c r="B3033" t="s">
        <v>70</v>
      </c>
      <c r="C3033">
        <v>3</v>
      </c>
      <c r="D3033">
        <v>1995</v>
      </c>
      <c r="E3033" t="s">
        <v>35</v>
      </c>
      <c r="F3033" t="s">
        <v>218</v>
      </c>
      <c r="G3033" t="s">
        <v>25</v>
      </c>
    </row>
    <row r="3034" spans="1:7" x14ac:dyDescent="0.25">
      <c r="A3034" t="s">
        <v>77</v>
      </c>
      <c r="B3034" t="s">
        <v>70</v>
      </c>
      <c r="C3034">
        <v>8</v>
      </c>
      <c r="D3034">
        <v>1995</v>
      </c>
      <c r="E3034" t="s">
        <v>35</v>
      </c>
      <c r="F3034" t="s">
        <v>218</v>
      </c>
      <c r="G3034" t="s">
        <v>25</v>
      </c>
    </row>
    <row r="3035" spans="1:7" x14ac:dyDescent="0.25">
      <c r="A3035" t="s">
        <v>65</v>
      </c>
      <c r="B3035" t="s">
        <v>70</v>
      </c>
      <c r="C3035">
        <v>10</v>
      </c>
      <c r="D3035">
        <v>1995</v>
      </c>
      <c r="E3035" t="s">
        <v>35</v>
      </c>
      <c r="F3035" t="s">
        <v>218</v>
      </c>
      <c r="G3035" t="s">
        <v>25</v>
      </c>
    </row>
    <row r="3036" spans="1:7" x14ac:dyDescent="0.25">
      <c r="A3036" t="s">
        <v>66</v>
      </c>
      <c r="B3036" t="s">
        <v>70</v>
      </c>
      <c r="C3036">
        <v>6</v>
      </c>
      <c r="D3036">
        <v>1995</v>
      </c>
      <c r="E3036" t="s">
        <v>35</v>
      </c>
      <c r="F3036" t="s">
        <v>218</v>
      </c>
      <c r="G3036" t="s">
        <v>25</v>
      </c>
    </row>
    <row r="3037" spans="1:7" x14ac:dyDescent="0.25">
      <c r="A3037" t="s">
        <v>32</v>
      </c>
      <c r="B3037" t="s">
        <v>70</v>
      </c>
      <c r="C3037">
        <v>1</v>
      </c>
      <c r="D3037">
        <v>1995</v>
      </c>
      <c r="E3037" t="s">
        <v>35</v>
      </c>
      <c r="F3037" t="s">
        <v>218</v>
      </c>
      <c r="G3037" t="s">
        <v>25</v>
      </c>
    </row>
    <row r="3038" spans="1:7" x14ac:dyDescent="0.25">
      <c r="A3038" t="s">
        <v>78</v>
      </c>
      <c r="B3038" t="s">
        <v>70</v>
      </c>
      <c r="C3038">
        <v>6</v>
      </c>
      <c r="D3038">
        <v>1995</v>
      </c>
      <c r="E3038" t="s">
        <v>35</v>
      </c>
      <c r="F3038" t="s">
        <v>218</v>
      </c>
      <c r="G3038" t="s">
        <v>25</v>
      </c>
    </row>
    <row r="3039" spans="1:7" x14ac:dyDescent="0.25">
      <c r="A3039" t="s">
        <v>37</v>
      </c>
      <c r="B3039" t="s">
        <v>78</v>
      </c>
      <c r="C3039">
        <v>12</v>
      </c>
      <c r="D3039">
        <v>1995</v>
      </c>
      <c r="E3039" t="s">
        <v>35</v>
      </c>
      <c r="F3039" t="s">
        <v>218</v>
      </c>
      <c r="G3039" t="s">
        <v>25</v>
      </c>
    </row>
    <row r="3040" spans="1:7" x14ac:dyDescent="0.25">
      <c r="A3040" t="s">
        <v>17</v>
      </c>
      <c r="B3040" t="s">
        <v>78</v>
      </c>
      <c r="C3040">
        <v>7</v>
      </c>
      <c r="D3040">
        <v>1995</v>
      </c>
      <c r="E3040" t="s">
        <v>35</v>
      </c>
      <c r="F3040" t="s">
        <v>218</v>
      </c>
      <c r="G3040" t="s">
        <v>25</v>
      </c>
    </row>
    <row r="3041" spans="1:7" x14ac:dyDescent="0.25">
      <c r="A3041" t="s">
        <v>75</v>
      </c>
      <c r="B3041" t="s">
        <v>78</v>
      </c>
      <c r="C3041">
        <v>7</v>
      </c>
      <c r="D3041">
        <v>1995</v>
      </c>
      <c r="E3041" t="s">
        <v>35</v>
      </c>
      <c r="F3041" t="s">
        <v>218</v>
      </c>
      <c r="G3041" t="s">
        <v>25</v>
      </c>
    </row>
    <row r="3042" spans="1:7" x14ac:dyDescent="0.25">
      <c r="A3042" t="s">
        <v>49</v>
      </c>
      <c r="B3042" t="s">
        <v>78</v>
      </c>
      <c r="C3042">
        <v>12</v>
      </c>
      <c r="D3042">
        <v>1995</v>
      </c>
      <c r="E3042" t="s">
        <v>35</v>
      </c>
      <c r="F3042" t="s">
        <v>218</v>
      </c>
      <c r="G3042" t="s">
        <v>25</v>
      </c>
    </row>
    <row r="3043" spans="1:7" x14ac:dyDescent="0.25">
      <c r="A3043" t="s">
        <v>54</v>
      </c>
      <c r="B3043" t="s">
        <v>78</v>
      </c>
      <c r="C3043">
        <v>7</v>
      </c>
      <c r="D3043">
        <v>1995</v>
      </c>
      <c r="E3043" t="s">
        <v>35</v>
      </c>
      <c r="F3043" t="s">
        <v>218</v>
      </c>
      <c r="G3043" t="s">
        <v>25</v>
      </c>
    </row>
    <row r="3044" spans="1:7" x14ac:dyDescent="0.25">
      <c r="A3044" t="s">
        <v>76</v>
      </c>
      <c r="B3044" t="s">
        <v>78</v>
      </c>
      <c r="C3044">
        <v>1</v>
      </c>
      <c r="D3044">
        <v>1995</v>
      </c>
      <c r="E3044" t="s">
        <v>35</v>
      </c>
      <c r="F3044" t="s">
        <v>218</v>
      </c>
      <c r="G3044" t="s">
        <v>25</v>
      </c>
    </row>
    <row r="3045" spans="1:7" x14ac:dyDescent="0.25">
      <c r="A3045" t="s">
        <v>56</v>
      </c>
      <c r="B3045" t="s">
        <v>78</v>
      </c>
      <c r="C3045">
        <v>5</v>
      </c>
      <c r="D3045">
        <v>1995</v>
      </c>
      <c r="E3045" t="s">
        <v>35</v>
      </c>
      <c r="F3045" t="s">
        <v>218</v>
      </c>
      <c r="G3045" t="s">
        <v>25</v>
      </c>
    </row>
    <row r="3046" spans="1:7" x14ac:dyDescent="0.25">
      <c r="A3046" t="s">
        <v>65</v>
      </c>
      <c r="B3046" t="s">
        <v>78</v>
      </c>
      <c r="C3046">
        <v>5</v>
      </c>
      <c r="D3046">
        <v>1995</v>
      </c>
      <c r="E3046" t="s">
        <v>35</v>
      </c>
      <c r="F3046" t="s">
        <v>218</v>
      </c>
      <c r="G3046" t="s">
        <v>25</v>
      </c>
    </row>
    <row r="3047" spans="1:7" x14ac:dyDescent="0.25">
      <c r="A3047" t="s">
        <v>66</v>
      </c>
      <c r="B3047" t="s">
        <v>78</v>
      </c>
      <c r="C3047">
        <v>1</v>
      </c>
      <c r="D3047">
        <v>1995</v>
      </c>
      <c r="E3047" t="s">
        <v>35</v>
      </c>
      <c r="F3047" t="s">
        <v>218</v>
      </c>
      <c r="G3047" t="s">
        <v>25</v>
      </c>
    </row>
    <row r="3048" spans="1:7" x14ac:dyDescent="0.25">
      <c r="A3048" t="s">
        <v>70</v>
      </c>
      <c r="B3048" t="s">
        <v>78</v>
      </c>
      <c r="C3048">
        <v>5</v>
      </c>
      <c r="D3048">
        <v>1995</v>
      </c>
      <c r="E3048" t="s">
        <v>35</v>
      </c>
      <c r="F3048" t="s">
        <v>218</v>
      </c>
      <c r="G3048" t="s">
        <v>25</v>
      </c>
    </row>
    <row r="3049" spans="1:7" x14ac:dyDescent="0.25">
      <c r="A3049" t="s">
        <v>46</v>
      </c>
      <c r="B3049" t="s">
        <v>37</v>
      </c>
      <c r="C3049">
        <v>7</v>
      </c>
      <c r="D3049">
        <v>1996</v>
      </c>
      <c r="E3049" t="s">
        <v>35</v>
      </c>
      <c r="F3049" t="s">
        <v>219</v>
      </c>
      <c r="G3049" t="s">
        <v>25</v>
      </c>
    </row>
    <row r="3050" spans="1:7" x14ac:dyDescent="0.25">
      <c r="A3050" t="s">
        <v>49</v>
      </c>
      <c r="B3050" t="s">
        <v>37</v>
      </c>
      <c r="C3050">
        <v>12</v>
      </c>
      <c r="D3050">
        <v>1996</v>
      </c>
      <c r="E3050" t="s">
        <v>35</v>
      </c>
      <c r="F3050" t="s">
        <v>219</v>
      </c>
      <c r="G3050" t="s">
        <v>25</v>
      </c>
    </row>
    <row r="3051" spans="1:7" x14ac:dyDescent="0.25">
      <c r="A3051" t="s">
        <v>53</v>
      </c>
      <c r="B3051" t="s">
        <v>37</v>
      </c>
      <c r="C3051">
        <v>2</v>
      </c>
      <c r="D3051">
        <v>1996</v>
      </c>
      <c r="E3051" t="s">
        <v>35</v>
      </c>
      <c r="F3051" t="s">
        <v>219</v>
      </c>
      <c r="G3051" t="s">
        <v>25</v>
      </c>
    </row>
    <row r="3052" spans="1:7" x14ac:dyDescent="0.25">
      <c r="A3052" t="s">
        <v>76</v>
      </c>
      <c r="B3052" t="s">
        <v>37</v>
      </c>
      <c r="C3052">
        <v>8</v>
      </c>
      <c r="D3052">
        <v>1996</v>
      </c>
      <c r="E3052" t="s">
        <v>35</v>
      </c>
      <c r="F3052" t="s">
        <v>219</v>
      </c>
      <c r="G3052" t="s">
        <v>25</v>
      </c>
    </row>
    <row r="3053" spans="1:7" x14ac:dyDescent="0.25">
      <c r="A3053" t="s">
        <v>61</v>
      </c>
      <c r="B3053" t="s">
        <v>37</v>
      </c>
      <c r="C3053">
        <v>12</v>
      </c>
      <c r="D3053">
        <v>1996</v>
      </c>
      <c r="E3053" t="s">
        <v>35</v>
      </c>
      <c r="F3053" t="s">
        <v>219</v>
      </c>
      <c r="G3053" t="s">
        <v>25</v>
      </c>
    </row>
    <row r="3054" spans="1:7" x14ac:dyDescent="0.25">
      <c r="A3054" t="s">
        <v>65</v>
      </c>
      <c r="B3054" t="s">
        <v>37</v>
      </c>
      <c r="C3054">
        <v>8</v>
      </c>
      <c r="D3054">
        <v>1996</v>
      </c>
      <c r="E3054" t="s">
        <v>35</v>
      </c>
      <c r="F3054" t="s">
        <v>219</v>
      </c>
      <c r="G3054" t="s">
        <v>25</v>
      </c>
    </row>
    <row r="3055" spans="1:7" x14ac:dyDescent="0.25">
      <c r="A3055" t="s">
        <v>32</v>
      </c>
      <c r="B3055" t="s">
        <v>37</v>
      </c>
      <c r="C3055">
        <v>1</v>
      </c>
      <c r="D3055">
        <v>1996</v>
      </c>
      <c r="E3055" t="s">
        <v>35</v>
      </c>
      <c r="F3055" t="s">
        <v>219</v>
      </c>
      <c r="G3055" t="s">
        <v>25</v>
      </c>
    </row>
    <row r="3056" spans="1:7" x14ac:dyDescent="0.25">
      <c r="A3056" t="s">
        <v>42</v>
      </c>
      <c r="B3056" t="s">
        <v>17</v>
      </c>
      <c r="C3056">
        <v>2</v>
      </c>
      <c r="D3056">
        <v>1996</v>
      </c>
      <c r="E3056" t="s">
        <v>35</v>
      </c>
      <c r="F3056" t="s">
        <v>219</v>
      </c>
      <c r="G3056" t="s">
        <v>25</v>
      </c>
    </row>
    <row r="3057" spans="1:7" x14ac:dyDescent="0.25">
      <c r="A3057" t="s">
        <v>46</v>
      </c>
      <c r="B3057" t="s">
        <v>17</v>
      </c>
      <c r="C3057">
        <v>1</v>
      </c>
      <c r="D3057">
        <v>1996</v>
      </c>
      <c r="E3057" t="s">
        <v>35</v>
      </c>
      <c r="F3057" t="s">
        <v>219</v>
      </c>
      <c r="G3057" t="s">
        <v>25</v>
      </c>
    </row>
    <row r="3058" spans="1:7" x14ac:dyDescent="0.25">
      <c r="A3058" t="s">
        <v>69</v>
      </c>
      <c r="B3058" t="s">
        <v>17</v>
      </c>
      <c r="C3058">
        <v>12</v>
      </c>
      <c r="D3058">
        <v>1996</v>
      </c>
      <c r="E3058" t="s">
        <v>35</v>
      </c>
      <c r="F3058" t="s">
        <v>219</v>
      </c>
      <c r="G3058" t="s">
        <v>25</v>
      </c>
    </row>
    <row r="3059" spans="1:7" x14ac:dyDescent="0.25">
      <c r="A3059" t="s">
        <v>71</v>
      </c>
      <c r="B3059" t="s">
        <v>17</v>
      </c>
      <c r="C3059">
        <v>2</v>
      </c>
      <c r="D3059">
        <v>1996</v>
      </c>
      <c r="E3059" t="s">
        <v>35</v>
      </c>
      <c r="F3059" t="s">
        <v>219</v>
      </c>
      <c r="G3059" t="s">
        <v>25</v>
      </c>
    </row>
    <row r="3060" spans="1:7" x14ac:dyDescent="0.25">
      <c r="A3060" t="s">
        <v>78</v>
      </c>
      <c r="B3060" t="s">
        <v>17</v>
      </c>
      <c r="C3060">
        <v>5</v>
      </c>
      <c r="D3060">
        <v>1996</v>
      </c>
      <c r="E3060" t="s">
        <v>35</v>
      </c>
      <c r="F3060" t="s">
        <v>219</v>
      </c>
      <c r="G3060" t="s">
        <v>25</v>
      </c>
    </row>
    <row r="3061" spans="1:7" x14ac:dyDescent="0.25">
      <c r="A3061" t="s">
        <v>42</v>
      </c>
      <c r="B3061" t="s">
        <v>41</v>
      </c>
      <c r="C3061">
        <v>3</v>
      </c>
      <c r="D3061">
        <v>1996</v>
      </c>
      <c r="E3061" t="s">
        <v>35</v>
      </c>
      <c r="F3061" t="s">
        <v>219</v>
      </c>
      <c r="G3061" t="s">
        <v>25</v>
      </c>
    </row>
    <row r="3062" spans="1:7" x14ac:dyDescent="0.25">
      <c r="A3062" t="s">
        <v>48</v>
      </c>
      <c r="B3062" t="s">
        <v>41</v>
      </c>
      <c r="C3062">
        <v>1</v>
      </c>
      <c r="D3062">
        <v>1996</v>
      </c>
      <c r="E3062" t="s">
        <v>35</v>
      </c>
      <c r="F3062" t="s">
        <v>219</v>
      </c>
      <c r="G3062" t="s">
        <v>25</v>
      </c>
    </row>
    <row r="3063" spans="1:7" x14ac:dyDescent="0.25">
      <c r="A3063" t="s">
        <v>61</v>
      </c>
      <c r="B3063" t="s">
        <v>41</v>
      </c>
      <c r="C3063">
        <v>3</v>
      </c>
      <c r="D3063">
        <v>1996</v>
      </c>
      <c r="E3063" t="s">
        <v>35</v>
      </c>
      <c r="F3063" t="s">
        <v>219</v>
      </c>
      <c r="G3063" t="s">
        <v>25</v>
      </c>
    </row>
    <row r="3064" spans="1:7" x14ac:dyDescent="0.25">
      <c r="A3064" t="s">
        <v>17</v>
      </c>
      <c r="B3064" t="s">
        <v>42</v>
      </c>
      <c r="C3064">
        <v>4</v>
      </c>
      <c r="D3064">
        <v>1996</v>
      </c>
      <c r="E3064" t="s">
        <v>35</v>
      </c>
      <c r="F3064" t="s">
        <v>219</v>
      </c>
      <c r="G3064" t="s">
        <v>25</v>
      </c>
    </row>
    <row r="3065" spans="1:7" x14ac:dyDescent="0.25">
      <c r="A3065" t="s">
        <v>43</v>
      </c>
      <c r="B3065" t="s">
        <v>42</v>
      </c>
      <c r="C3065">
        <v>8</v>
      </c>
      <c r="D3065">
        <v>1996</v>
      </c>
      <c r="E3065" t="s">
        <v>35</v>
      </c>
      <c r="F3065" t="s">
        <v>219</v>
      </c>
      <c r="G3065" t="s">
        <v>25</v>
      </c>
    </row>
    <row r="3066" spans="1:7" x14ac:dyDescent="0.25">
      <c r="A3066" t="s">
        <v>46</v>
      </c>
      <c r="B3066" t="s">
        <v>42</v>
      </c>
      <c r="C3066">
        <v>6</v>
      </c>
      <c r="D3066">
        <v>1996</v>
      </c>
      <c r="E3066" t="s">
        <v>35</v>
      </c>
      <c r="F3066" t="s">
        <v>219</v>
      </c>
      <c r="G3066" t="s">
        <v>25</v>
      </c>
    </row>
    <row r="3067" spans="1:7" x14ac:dyDescent="0.25">
      <c r="A3067" t="s">
        <v>53</v>
      </c>
      <c r="B3067" t="s">
        <v>42</v>
      </c>
      <c r="C3067">
        <v>1</v>
      </c>
      <c r="D3067">
        <v>1996</v>
      </c>
      <c r="E3067" t="s">
        <v>35</v>
      </c>
      <c r="F3067" t="s">
        <v>219</v>
      </c>
      <c r="G3067" t="s">
        <v>25</v>
      </c>
    </row>
    <row r="3068" spans="1:7" x14ac:dyDescent="0.25">
      <c r="A3068" t="s">
        <v>55</v>
      </c>
      <c r="B3068" t="s">
        <v>42</v>
      </c>
      <c r="C3068">
        <v>5</v>
      </c>
      <c r="D3068">
        <v>1996</v>
      </c>
      <c r="E3068" t="s">
        <v>35</v>
      </c>
      <c r="F3068" t="s">
        <v>219</v>
      </c>
      <c r="G3068" t="s">
        <v>25</v>
      </c>
    </row>
    <row r="3069" spans="1:7" x14ac:dyDescent="0.25">
      <c r="A3069" t="s">
        <v>76</v>
      </c>
      <c r="B3069" t="s">
        <v>42</v>
      </c>
      <c r="C3069">
        <v>6</v>
      </c>
      <c r="D3069">
        <v>1996</v>
      </c>
      <c r="E3069" t="s">
        <v>35</v>
      </c>
      <c r="F3069" t="s">
        <v>219</v>
      </c>
      <c r="G3069" t="s">
        <v>25</v>
      </c>
    </row>
    <row r="3070" spans="1:7" x14ac:dyDescent="0.25">
      <c r="A3070" t="s">
        <v>61</v>
      </c>
      <c r="B3070" t="s">
        <v>42</v>
      </c>
      <c r="C3070">
        <v>7</v>
      </c>
      <c r="D3070">
        <v>1996</v>
      </c>
      <c r="E3070" t="s">
        <v>35</v>
      </c>
      <c r="F3070" t="s">
        <v>219</v>
      </c>
      <c r="G3070" t="s">
        <v>25</v>
      </c>
    </row>
    <row r="3071" spans="1:7" x14ac:dyDescent="0.25">
      <c r="A3071" t="s">
        <v>77</v>
      </c>
      <c r="B3071" t="s">
        <v>42</v>
      </c>
      <c r="C3071">
        <v>7</v>
      </c>
      <c r="D3071">
        <v>1996</v>
      </c>
      <c r="E3071" t="s">
        <v>35</v>
      </c>
      <c r="F3071" t="s">
        <v>219</v>
      </c>
      <c r="G3071" t="s">
        <v>25</v>
      </c>
    </row>
    <row r="3072" spans="1:7" x14ac:dyDescent="0.25">
      <c r="A3072" t="s">
        <v>65</v>
      </c>
      <c r="B3072" t="s">
        <v>42</v>
      </c>
      <c r="C3072">
        <v>2</v>
      </c>
      <c r="D3072">
        <v>1996</v>
      </c>
      <c r="E3072" t="s">
        <v>35</v>
      </c>
      <c r="F3072" t="s">
        <v>219</v>
      </c>
      <c r="G3072" t="s">
        <v>25</v>
      </c>
    </row>
    <row r="3073" spans="1:7" x14ac:dyDescent="0.25">
      <c r="A3073" t="s">
        <v>32</v>
      </c>
      <c r="B3073" t="s">
        <v>42</v>
      </c>
      <c r="C3073">
        <v>3</v>
      </c>
      <c r="D3073">
        <v>1996</v>
      </c>
      <c r="E3073" t="s">
        <v>35</v>
      </c>
      <c r="F3073" t="s">
        <v>219</v>
      </c>
      <c r="G3073" t="s">
        <v>25</v>
      </c>
    </row>
    <row r="3074" spans="1:7" x14ac:dyDescent="0.25">
      <c r="A3074" t="s">
        <v>69</v>
      </c>
      <c r="B3074" t="s">
        <v>42</v>
      </c>
      <c r="C3074">
        <v>5</v>
      </c>
      <c r="D3074">
        <v>1996</v>
      </c>
      <c r="E3074" t="s">
        <v>35</v>
      </c>
      <c r="F3074" t="s">
        <v>219</v>
      </c>
      <c r="G3074" t="s">
        <v>25</v>
      </c>
    </row>
    <row r="3075" spans="1:7" x14ac:dyDescent="0.25">
      <c r="A3075" t="s">
        <v>70</v>
      </c>
      <c r="B3075" t="s">
        <v>42</v>
      </c>
      <c r="C3075">
        <v>1</v>
      </c>
      <c r="D3075">
        <v>1996</v>
      </c>
      <c r="E3075" t="s">
        <v>35</v>
      </c>
      <c r="F3075" t="s">
        <v>219</v>
      </c>
      <c r="G3075" t="s">
        <v>25</v>
      </c>
    </row>
    <row r="3076" spans="1:7" x14ac:dyDescent="0.25">
      <c r="A3076" t="s">
        <v>33</v>
      </c>
      <c r="B3076" t="s">
        <v>42</v>
      </c>
      <c r="C3076">
        <v>1</v>
      </c>
      <c r="D3076">
        <v>1996</v>
      </c>
      <c r="E3076" t="s">
        <v>35</v>
      </c>
      <c r="F3076" t="s">
        <v>219</v>
      </c>
      <c r="G3076" t="s">
        <v>25</v>
      </c>
    </row>
    <row r="3077" spans="1:7" x14ac:dyDescent="0.25">
      <c r="A3077" t="s">
        <v>71</v>
      </c>
      <c r="B3077" t="s">
        <v>42</v>
      </c>
      <c r="C3077">
        <v>5</v>
      </c>
      <c r="D3077">
        <v>1996</v>
      </c>
      <c r="E3077" t="s">
        <v>35</v>
      </c>
      <c r="F3077" t="s">
        <v>219</v>
      </c>
      <c r="G3077" t="s">
        <v>25</v>
      </c>
    </row>
    <row r="3078" spans="1:7" x14ac:dyDescent="0.25">
      <c r="A3078" t="s">
        <v>78</v>
      </c>
      <c r="B3078" t="s">
        <v>42</v>
      </c>
      <c r="C3078">
        <v>4</v>
      </c>
      <c r="D3078">
        <v>1996</v>
      </c>
      <c r="E3078" t="s">
        <v>35</v>
      </c>
      <c r="F3078" t="s">
        <v>219</v>
      </c>
      <c r="G3078" t="s">
        <v>25</v>
      </c>
    </row>
    <row r="3079" spans="1:7" x14ac:dyDescent="0.25">
      <c r="A3079" t="s">
        <v>37</v>
      </c>
      <c r="B3079" t="s">
        <v>43</v>
      </c>
      <c r="C3079">
        <v>2</v>
      </c>
      <c r="D3079">
        <v>1996</v>
      </c>
      <c r="E3079" t="s">
        <v>35</v>
      </c>
      <c r="F3079" t="s">
        <v>219</v>
      </c>
      <c r="G3079" t="s">
        <v>25</v>
      </c>
    </row>
    <row r="3080" spans="1:7" x14ac:dyDescent="0.25">
      <c r="A3080" t="s">
        <v>42</v>
      </c>
      <c r="B3080" t="s">
        <v>43</v>
      </c>
      <c r="C3080">
        <v>8</v>
      </c>
      <c r="D3080">
        <v>1996</v>
      </c>
      <c r="E3080" t="s">
        <v>35</v>
      </c>
      <c r="F3080" t="s">
        <v>219</v>
      </c>
      <c r="G3080" t="s">
        <v>25</v>
      </c>
    </row>
    <row r="3081" spans="1:7" x14ac:dyDescent="0.25">
      <c r="A3081" t="s">
        <v>48</v>
      </c>
      <c r="B3081" t="s">
        <v>43</v>
      </c>
      <c r="C3081">
        <v>6</v>
      </c>
      <c r="D3081">
        <v>1996</v>
      </c>
      <c r="E3081" t="s">
        <v>35</v>
      </c>
      <c r="F3081" t="s">
        <v>219</v>
      </c>
      <c r="G3081" t="s">
        <v>25</v>
      </c>
    </row>
    <row r="3082" spans="1:7" x14ac:dyDescent="0.25">
      <c r="A3082" t="s">
        <v>49</v>
      </c>
      <c r="B3082" t="s">
        <v>43</v>
      </c>
      <c r="C3082">
        <v>2</v>
      </c>
      <c r="D3082">
        <v>1996</v>
      </c>
      <c r="E3082" t="s">
        <v>35</v>
      </c>
      <c r="F3082" t="s">
        <v>219</v>
      </c>
      <c r="G3082" t="s">
        <v>25</v>
      </c>
    </row>
    <row r="3083" spans="1:7" x14ac:dyDescent="0.25">
      <c r="A3083" t="s">
        <v>53</v>
      </c>
      <c r="B3083" t="s">
        <v>43</v>
      </c>
      <c r="C3083">
        <v>12</v>
      </c>
      <c r="D3083">
        <v>1996</v>
      </c>
      <c r="E3083" t="s">
        <v>35</v>
      </c>
      <c r="F3083" t="s">
        <v>219</v>
      </c>
      <c r="G3083" t="s">
        <v>25</v>
      </c>
    </row>
    <row r="3084" spans="1:7" x14ac:dyDescent="0.25">
      <c r="A3084" t="s">
        <v>76</v>
      </c>
      <c r="B3084" t="s">
        <v>43</v>
      </c>
      <c r="C3084">
        <v>1</v>
      </c>
      <c r="D3084">
        <v>1996</v>
      </c>
      <c r="E3084" t="s">
        <v>35</v>
      </c>
      <c r="F3084" t="s">
        <v>219</v>
      </c>
      <c r="G3084" t="s">
        <v>25</v>
      </c>
    </row>
    <row r="3085" spans="1:7" x14ac:dyDescent="0.25">
      <c r="A3085" t="s">
        <v>61</v>
      </c>
      <c r="B3085" t="s">
        <v>43</v>
      </c>
      <c r="C3085">
        <v>2</v>
      </c>
      <c r="D3085">
        <v>1996</v>
      </c>
      <c r="E3085" t="s">
        <v>35</v>
      </c>
      <c r="F3085" t="s">
        <v>219</v>
      </c>
      <c r="G3085" t="s">
        <v>25</v>
      </c>
    </row>
    <row r="3086" spans="1:7" x14ac:dyDescent="0.25">
      <c r="A3086" t="s">
        <v>69</v>
      </c>
      <c r="B3086" t="s">
        <v>43</v>
      </c>
      <c r="C3086">
        <v>7</v>
      </c>
      <c r="D3086">
        <v>1996</v>
      </c>
      <c r="E3086" t="s">
        <v>35</v>
      </c>
      <c r="F3086" t="s">
        <v>219</v>
      </c>
      <c r="G3086" t="s">
        <v>25</v>
      </c>
    </row>
    <row r="3087" spans="1:7" x14ac:dyDescent="0.25">
      <c r="A3087" t="s">
        <v>70</v>
      </c>
      <c r="B3087" t="s">
        <v>43</v>
      </c>
      <c r="C3087">
        <v>2</v>
      </c>
      <c r="D3087">
        <v>1996</v>
      </c>
      <c r="E3087" t="s">
        <v>35</v>
      </c>
      <c r="F3087" t="s">
        <v>219</v>
      </c>
      <c r="G3087" t="s">
        <v>25</v>
      </c>
    </row>
    <row r="3088" spans="1:7" x14ac:dyDescent="0.25">
      <c r="A3088" t="s">
        <v>33</v>
      </c>
      <c r="B3088" t="s">
        <v>43</v>
      </c>
      <c r="C3088">
        <v>5</v>
      </c>
      <c r="D3088">
        <v>1996</v>
      </c>
      <c r="E3088" t="s">
        <v>35</v>
      </c>
      <c r="F3088" t="s">
        <v>219</v>
      </c>
      <c r="G3088" t="s">
        <v>25</v>
      </c>
    </row>
    <row r="3089" spans="1:7" x14ac:dyDescent="0.25">
      <c r="A3089" t="s">
        <v>78</v>
      </c>
      <c r="B3089" t="s">
        <v>43</v>
      </c>
      <c r="C3089">
        <v>12</v>
      </c>
      <c r="D3089">
        <v>1996</v>
      </c>
      <c r="E3089" t="s">
        <v>35</v>
      </c>
      <c r="F3089" t="s">
        <v>219</v>
      </c>
      <c r="G3089" t="s">
        <v>25</v>
      </c>
    </row>
    <row r="3090" spans="1:7" x14ac:dyDescent="0.25">
      <c r="A3090" t="s">
        <v>37</v>
      </c>
      <c r="B3090" t="s">
        <v>46</v>
      </c>
      <c r="C3090">
        <v>5</v>
      </c>
      <c r="D3090">
        <v>1996</v>
      </c>
      <c r="E3090" t="s">
        <v>35</v>
      </c>
      <c r="F3090" t="s">
        <v>219</v>
      </c>
      <c r="G3090" t="s">
        <v>25</v>
      </c>
    </row>
    <row r="3091" spans="1:7" x14ac:dyDescent="0.25">
      <c r="A3091" t="s">
        <v>43</v>
      </c>
      <c r="B3091" t="s">
        <v>46</v>
      </c>
      <c r="C3091">
        <v>7</v>
      </c>
      <c r="D3091">
        <v>1996</v>
      </c>
      <c r="E3091" t="s">
        <v>35</v>
      </c>
      <c r="F3091" t="s">
        <v>219</v>
      </c>
      <c r="G3091" t="s">
        <v>25</v>
      </c>
    </row>
    <row r="3092" spans="1:7" x14ac:dyDescent="0.25">
      <c r="A3092" t="s">
        <v>48</v>
      </c>
      <c r="B3092" t="s">
        <v>46</v>
      </c>
      <c r="C3092">
        <v>12</v>
      </c>
      <c r="D3092">
        <v>1996</v>
      </c>
      <c r="E3092" t="s">
        <v>35</v>
      </c>
      <c r="F3092" t="s">
        <v>219</v>
      </c>
      <c r="G3092" t="s">
        <v>25</v>
      </c>
    </row>
    <row r="3093" spans="1:7" x14ac:dyDescent="0.25">
      <c r="A3093" t="s">
        <v>49</v>
      </c>
      <c r="B3093" t="s">
        <v>46</v>
      </c>
      <c r="C3093">
        <v>1</v>
      </c>
      <c r="D3093">
        <v>1996</v>
      </c>
      <c r="E3093" t="s">
        <v>35</v>
      </c>
      <c r="F3093" t="s">
        <v>219</v>
      </c>
      <c r="G3093" t="s">
        <v>25</v>
      </c>
    </row>
    <row r="3094" spans="1:7" x14ac:dyDescent="0.25">
      <c r="A3094" t="s">
        <v>55</v>
      </c>
      <c r="B3094" t="s">
        <v>46</v>
      </c>
      <c r="C3094">
        <v>12</v>
      </c>
      <c r="D3094">
        <v>1996</v>
      </c>
      <c r="E3094" t="s">
        <v>35</v>
      </c>
      <c r="F3094" t="s">
        <v>219</v>
      </c>
      <c r="G3094" t="s">
        <v>25</v>
      </c>
    </row>
    <row r="3095" spans="1:7" x14ac:dyDescent="0.25">
      <c r="A3095" t="s">
        <v>76</v>
      </c>
      <c r="B3095" t="s">
        <v>46</v>
      </c>
      <c r="C3095">
        <v>2</v>
      </c>
      <c r="D3095">
        <v>1996</v>
      </c>
      <c r="E3095" t="s">
        <v>35</v>
      </c>
      <c r="F3095" t="s">
        <v>219</v>
      </c>
      <c r="G3095" t="s">
        <v>25</v>
      </c>
    </row>
    <row r="3096" spans="1:7" x14ac:dyDescent="0.25">
      <c r="A3096" t="s">
        <v>77</v>
      </c>
      <c r="B3096" t="s">
        <v>46</v>
      </c>
      <c r="C3096">
        <v>8</v>
      </c>
      <c r="D3096">
        <v>1996</v>
      </c>
      <c r="E3096" t="s">
        <v>35</v>
      </c>
      <c r="F3096" t="s">
        <v>219</v>
      </c>
      <c r="G3096" t="s">
        <v>25</v>
      </c>
    </row>
    <row r="3097" spans="1:7" x14ac:dyDescent="0.25">
      <c r="A3097" t="s">
        <v>65</v>
      </c>
      <c r="B3097" t="s">
        <v>46</v>
      </c>
      <c r="C3097">
        <v>10</v>
      </c>
      <c r="D3097">
        <v>1996</v>
      </c>
      <c r="E3097" t="s">
        <v>35</v>
      </c>
      <c r="F3097" t="s">
        <v>219</v>
      </c>
      <c r="G3097" t="s">
        <v>25</v>
      </c>
    </row>
    <row r="3098" spans="1:7" x14ac:dyDescent="0.25">
      <c r="A3098" t="s">
        <v>32</v>
      </c>
      <c r="B3098" t="s">
        <v>46</v>
      </c>
      <c r="C3098">
        <v>8</v>
      </c>
      <c r="D3098">
        <v>1996</v>
      </c>
      <c r="E3098" t="s">
        <v>35</v>
      </c>
      <c r="F3098" t="s">
        <v>219</v>
      </c>
      <c r="G3098" t="s">
        <v>25</v>
      </c>
    </row>
    <row r="3099" spans="1:7" x14ac:dyDescent="0.25">
      <c r="A3099" t="s">
        <v>69</v>
      </c>
      <c r="B3099" t="s">
        <v>46</v>
      </c>
      <c r="C3099">
        <v>4</v>
      </c>
      <c r="D3099">
        <v>1996</v>
      </c>
      <c r="E3099" t="s">
        <v>35</v>
      </c>
      <c r="F3099" t="s">
        <v>219</v>
      </c>
      <c r="G3099" t="s">
        <v>25</v>
      </c>
    </row>
    <row r="3100" spans="1:7" x14ac:dyDescent="0.25">
      <c r="A3100" t="s">
        <v>70</v>
      </c>
      <c r="B3100" t="s">
        <v>46</v>
      </c>
      <c r="C3100">
        <v>12</v>
      </c>
      <c r="D3100">
        <v>1996</v>
      </c>
      <c r="E3100" t="s">
        <v>35</v>
      </c>
      <c r="F3100" t="s">
        <v>219</v>
      </c>
      <c r="G3100" t="s">
        <v>25</v>
      </c>
    </row>
    <row r="3101" spans="1:7" x14ac:dyDescent="0.25">
      <c r="A3101" t="s">
        <v>71</v>
      </c>
      <c r="B3101" t="s">
        <v>46</v>
      </c>
      <c r="C3101">
        <v>3</v>
      </c>
      <c r="D3101">
        <v>1996</v>
      </c>
      <c r="E3101" t="s">
        <v>35</v>
      </c>
      <c r="F3101" t="s">
        <v>219</v>
      </c>
      <c r="G3101" t="s">
        <v>25</v>
      </c>
    </row>
    <row r="3102" spans="1:7" x14ac:dyDescent="0.25">
      <c r="A3102" t="s">
        <v>78</v>
      </c>
      <c r="B3102" t="s">
        <v>46</v>
      </c>
      <c r="C3102">
        <v>10</v>
      </c>
      <c r="D3102">
        <v>1996</v>
      </c>
      <c r="E3102" t="s">
        <v>35</v>
      </c>
      <c r="F3102" t="s">
        <v>219</v>
      </c>
      <c r="G3102" t="s">
        <v>25</v>
      </c>
    </row>
    <row r="3103" spans="1:7" x14ac:dyDescent="0.25">
      <c r="A3103" t="s">
        <v>55</v>
      </c>
      <c r="B3103" t="s">
        <v>48</v>
      </c>
      <c r="C3103">
        <v>7</v>
      </c>
      <c r="D3103">
        <v>1996</v>
      </c>
      <c r="E3103" t="s">
        <v>35</v>
      </c>
      <c r="F3103" t="s">
        <v>219</v>
      </c>
      <c r="G3103" t="s">
        <v>25</v>
      </c>
    </row>
    <row r="3104" spans="1:7" x14ac:dyDescent="0.25">
      <c r="A3104" t="s">
        <v>77</v>
      </c>
      <c r="B3104" t="s">
        <v>48</v>
      </c>
      <c r="C3104">
        <v>2</v>
      </c>
      <c r="D3104">
        <v>1996</v>
      </c>
      <c r="E3104" t="s">
        <v>35</v>
      </c>
      <c r="F3104" t="s">
        <v>219</v>
      </c>
      <c r="G3104" t="s">
        <v>25</v>
      </c>
    </row>
    <row r="3105" spans="1:7" x14ac:dyDescent="0.25">
      <c r="A3105" t="s">
        <v>17</v>
      </c>
      <c r="B3105" t="s">
        <v>49</v>
      </c>
      <c r="C3105">
        <v>7</v>
      </c>
      <c r="D3105">
        <v>1996</v>
      </c>
      <c r="E3105" t="s">
        <v>35</v>
      </c>
      <c r="F3105" t="s">
        <v>219</v>
      </c>
      <c r="G3105" t="s">
        <v>25</v>
      </c>
    </row>
    <row r="3106" spans="1:7" x14ac:dyDescent="0.25">
      <c r="A3106" t="s">
        <v>46</v>
      </c>
      <c r="B3106" t="s">
        <v>49</v>
      </c>
      <c r="C3106">
        <v>3</v>
      </c>
      <c r="D3106">
        <v>1996</v>
      </c>
      <c r="E3106" t="s">
        <v>35</v>
      </c>
      <c r="F3106" t="s">
        <v>219</v>
      </c>
      <c r="G3106" t="s">
        <v>25</v>
      </c>
    </row>
    <row r="3107" spans="1:7" x14ac:dyDescent="0.25">
      <c r="A3107" t="s">
        <v>48</v>
      </c>
      <c r="B3107" t="s">
        <v>49</v>
      </c>
      <c r="C3107">
        <v>2</v>
      </c>
      <c r="D3107">
        <v>1996</v>
      </c>
      <c r="E3107" t="s">
        <v>35</v>
      </c>
      <c r="F3107" t="s">
        <v>219</v>
      </c>
      <c r="G3107" t="s">
        <v>25</v>
      </c>
    </row>
    <row r="3108" spans="1:7" x14ac:dyDescent="0.25">
      <c r="A3108" t="s">
        <v>77</v>
      </c>
      <c r="B3108" t="s">
        <v>49</v>
      </c>
      <c r="C3108">
        <v>4</v>
      </c>
      <c r="D3108">
        <v>1996</v>
      </c>
      <c r="E3108" t="s">
        <v>35</v>
      </c>
      <c r="F3108" t="s">
        <v>219</v>
      </c>
      <c r="G3108" t="s">
        <v>25</v>
      </c>
    </row>
    <row r="3109" spans="1:7" x14ac:dyDescent="0.25">
      <c r="A3109" t="s">
        <v>78</v>
      </c>
      <c r="B3109" t="s">
        <v>49</v>
      </c>
      <c r="C3109">
        <v>1</v>
      </c>
      <c r="D3109">
        <v>1996</v>
      </c>
      <c r="E3109" t="s">
        <v>35</v>
      </c>
      <c r="F3109" t="s">
        <v>219</v>
      </c>
      <c r="G3109" t="s">
        <v>25</v>
      </c>
    </row>
    <row r="3110" spans="1:7" x14ac:dyDescent="0.25">
      <c r="A3110" t="s">
        <v>43</v>
      </c>
      <c r="B3110" t="s">
        <v>53</v>
      </c>
      <c r="C3110">
        <v>10</v>
      </c>
      <c r="D3110">
        <v>1996</v>
      </c>
      <c r="E3110" t="s">
        <v>35</v>
      </c>
      <c r="F3110" t="s">
        <v>219</v>
      </c>
      <c r="G3110" t="s">
        <v>25</v>
      </c>
    </row>
    <row r="3111" spans="1:7" x14ac:dyDescent="0.25">
      <c r="A3111" t="s">
        <v>61</v>
      </c>
      <c r="B3111" t="s">
        <v>53</v>
      </c>
      <c r="C3111">
        <v>1</v>
      </c>
      <c r="D3111">
        <v>1996</v>
      </c>
      <c r="E3111" t="s">
        <v>35</v>
      </c>
      <c r="F3111" t="s">
        <v>219</v>
      </c>
      <c r="G3111" t="s">
        <v>25</v>
      </c>
    </row>
    <row r="3112" spans="1:7" x14ac:dyDescent="0.25">
      <c r="A3112" t="s">
        <v>77</v>
      </c>
      <c r="B3112" t="s">
        <v>53</v>
      </c>
      <c r="C3112">
        <v>3</v>
      </c>
      <c r="D3112">
        <v>1996</v>
      </c>
      <c r="E3112" t="s">
        <v>35</v>
      </c>
      <c r="F3112" t="s">
        <v>219</v>
      </c>
      <c r="G3112" t="s">
        <v>25</v>
      </c>
    </row>
    <row r="3113" spans="1:7" x14ac:dyDescent="0.25">
      <c r="A3113" t="s">
        <v>65</v>
      </c>
      <c r="B3113" t="s">
        <v>53</v>
      </c>
      <c r="C3113">
        <v>1</v>
      </c>
      <c r="D3113">
        <v>1996</v>
      </c>
      <c r="E3113" t="s">
        <v>35</v>
      </c>
      <c r="F3113" t="s">
        <v>219</v>
      </c>
      <c r="G3113" t="s">
        <v>25</v>
      </c>
    </row>
    <row r="3114" spans="1:7" x14ac:dyDescent="0.25">
      <c r="A3114" t="s">
        <v>70</v>
      </c>
      <c r="B3114" t="s">
        <v>53</v>
      </c>
      <c r="C3114">
        <v>3</v>
      </c>
      <c r="D3114">
        <v>1996</v>
      </c>
      <c r="E3114" t="s">
        <v>35</v>
      </c>
      <c r="F3114" t="s">
        <v>219</v>
      </c>
      <c r="G3114" t="s">
        <v>25</v>
      </c>
    </row>
    <row r="3115" spans="1:7" x14ac:dyDescent="0.25">
      <c r="A3115" t="s">
        <v>33</v>
      </c>
      <c r="B3115" t="s">
        <v>53</v>
      </c>
      <c r="C3115">
        <v>2</v>
      </c>
      <c r="D3115">
        <v>1996</v>
      </c>
      <c r="E3115" t="s">
        <v>35</v>
      </c>
      <c r="F3115" t="s">
        <v>219</v>
      </c>
      <c r="G3115" t="s">
        <v>25</v>
      </c>
    </row>
    <row r="3116" spans="1:7" x14ac:dyDescent="0.25">
      <c r="A3116" t="s">
        <v>71</v>
      </c>
      <c r="B3116" t="s">
        <v>53</v>
      </c>
      <c r="C3116">
        <v>1</v>
      </c>
      <c r="D3116">
        <v>1996</v>
      </c>
      <c r="E3116" t="s">
        <v>35</v>
      </c>
      <c r="F3116" t="s">
        <v>219</v>
      </c>
      <c r="G3116" t="s">
        <v>25</v>
      </c>
    </row>
    <row r="3117" spans="1:7" x14ac:dyDescent="0.25">
      <c r="A3117" t="s">
        <v>78</v>
      </c>
      <c r="B3117" t="s">
        <v>53</v>
      </c>
      <c r="C3117">
        <v>7</v>
      </c>
      <c r="D3117">
        <v>1996</v>
      </c>
      <c r="E3117" t="s">
        <v>35</v>
      </c>
      <c r="F3117" t="s">
        <v>219</v>
      </c>
      <c r="G3117" t="s">
        <v>25</v>
      </c>
    </row>
    <row r="3118" spans="1:7" x14ac:dyDescent="0.25">
      <c r="A3118" t="s">
        <v>37</v>
      </c>
      <c r="B3118" t="s">
        <v>55</v>
      </c>
      <c r="C3118">
        <v>6</v>
      </c>
      <c r="D3118">
        <v>1996</v>
      </c>
      <c r="E3118" t="s">
        <v>35</v>
      </c>
      <c r="F3118" t="s">
        <v>219</v>
      </c>
      <c r="G3118" t="s">
        <v>25</v>
      </c>
    </row>
    <row r="3119" spans="1:7" x14ac:dyDescent="0.25">
      <c r="A3119" t="s">
        <v>46</v>
      </c>
      <c r="B3119" t="s">
        <v>55</v>
      </c>
      <c r="C3119">
        <v>8</v>
      </c>
      <c r="D3119">
        <v>1996</v>
      </c>
      <c r="E3119" t="s">
        <v>35</v>
      </c>
      <c r="F3119" t="s">
        <v>219</v>
      </c>
      <c r="G3119" t="s">
        <v>25</v>
      </c>
    </row>
    <row r="3120" spans="1:7" x14ac:dyDescent="0.25">
      <c r="A3120" t="s">
        <v>53</v>
      </c>
      <c r="B3120" t="s">
        <v>55</v>
      </c>
      <c r="C3120">
        <v>3</v>
      </c>
      <c r="D3120">
        <v>1996</v>
      </c>
      <c r="E3120" t="s">
        <v>35</v>
      </c>
      <c r="F3120" t="s">
        <v>219</v>
      </c>
      <c r="G3120" t="s">
        <v>25</v>
      </c>
    </row>
    <row r="3121" spans="1:7" x14ac:dyDescent="0.25">
      <c r="A3121" t="s">
        <v>76</v>
      </c>
      <c r="B3121" t="s">
        <v>55</v>
      </c>
      <c r="C3121">
        <v>10</v>
      </c>
      <c r="D3121">
        <v>1996</v>
      </c>
      <c r="E3121" t="s">
        <v>35</v>
      </c>
      <c r="F3121" t="s">
        <v>219</v>
      </c>
      <c r="G3121" t="s">
        <v>25</v>
      </c>
    </row>
    <row r="3122" spans="1:7" x14ac:dyDescent="0.25">
      <c r="A3122" t="s">
        <v>77</v>
      </c>
      <c r="B3122" t="s">
        <v>55</v>
      </c>
      <c r="C3122">
        <v>5</v>
      </c>
      <c r="D3122">
        <v>1996</v>
      </c>
      <c r="E3122" t="s">
        <v>35</v>
      </c>
      <c r="F3122" t="s">
        <v>219</v>
      </c>
      <c r="G3122" t="s">
        <v>25</v>
      </c>
    </row>
    <row r="3123" spans="1:7" x14ac:dyDescent="0.25">
      <c r="A3123" t="s">
        <v>65</v>
      </c>
      <c r="B3123" t="s">
        <v>55</v>
      </c>
      <c r="C3123">
        <v>3</v>
      </c>
      <c r="D3123">
        <v>1996</v>
      </c>
      <c r="E3123" t="s">
        <v>35</v>
      </c>
      <c r="F3123" t="s">
        <v>219</v>
      </c>
      <c r="G3123" t="s">
        <v>25</v>
      </c>
    </row>
    <row r="3124" spans="1:7" x14ac:dyDescent="0.25">
      <c r="A3124" t="s">
        <v>32</v>
      </c>
      <c r="B3124" t="s">
        <v>55</v>
      </c>
      <c r="C3124">
        <v>6</v>
      </c>
      <c r="D3124">
        <v>1996</v>
      </c>
      <c r="E3124" t="s">
        <v>35</v>
      </c>
      <c r="F3124" t="s">
        <v>219</v>
      </c>
      <c r="G3124" t="s">
        <v>25</v>
      </c>
    </row>
    <row r="3125" spans="1:7" x14ac:dyDescent="0.25">
      <c r="A3125" t="s">
        <v>69</v>
      </c>
      <c r="B3125" t="s">
        <v>55</v>
      </c>
      <c r="C3125">
        <v>3</v>
      </c>
      <c r="D3125">
        <v>1996</v>
      </c>
      <c r="E3125" t="s">
        <v>35</v>
      </c>
      <c r="F3125" t="s">
        <v>219</v>
      </c>
      <c r="G3125" t="s">
        <v>25</v>
      </c>
    </row>
    <row r="3126" spans="1:7" x14ac:dyDescent="0.25">
      <c r="A3126" t="s">
        <v>37</v>
      </c>
      <c r="B3126" t="s">
        <v>76</v>
      </c>
      <c r="C3126">
        <v>7</v>
      </c>
      <c r="D3126">
        <v>1996</v>
      </c>
      <c r="E3126" t="s">
        <v>35</v>
      </c>
      <c r="F3126" t="s">
        <v>219</v>
      </c>
      <c r="G3126" t="s">
        <v>25</v>
      </c>
    </row>
    <row r="3127" spans="1:7" x14ac:dyDescent="0.25">
      <c r="A3127" t="s">
        <v>17</v>
      </c>
      <c r="B3127" t="s">
        <v>76</v>
      </c>
      <c r="C3127">
        <v>3</v>
      </c>
      <c r="D3127">
        <v>1996</v>
      </c>
      <c r="E3127" t="s">
        <v>35</v>
      </c>
      <c r="F3127" t="s">
        <v>219</v>
      </c>
      <c r="G3127" t="s">
        <v>25</v>
      </c>
    </row>
    <row r="3128" spans="1:7" x14ac:dyDescent="0.25">
      <c r="A3128" t="s">
        <v>43</v>
      </c>
      <c r="B3128" t="s">
        <v>76</v>
      </c>
      <c r="C3128">
        <v>6</v>
      </c>
      <c r="D3128">
        <v>1996</v>
      </c>
      <c r="E3128" t="s">
        <v>35</v>
      </c>
      <c r="F3128" t="s">
        <v>219</v>
      </c>
      <c r="G3128" t="s">
        <v>25</v>
      </c>
    </row>
    <row r="3129" spans="1:7" x14ac:dyDescent="0.25">
      <c r="A3129" t="s">
        <v>46</v>
      </c>
      <c r="B3129" t="s">
        <v>76</v>
      </c>
      <c r="C3129">
        <v>12</v>
      </c>
      <c r="D3129">
        <v>1996</v>
      </c>
      <c r="E3129" t="s">
        <v>35</v>
      </c>
      <c r="F3129" t="s">
        <v>219</v>
      </c>
      <c r="G3129" t="s">
        <v>25</v>
      </c>
    </row>
    <row r="3130" spans="1:7" x14ac:dyDescent="0.25">
      <c r="A3130" t="s">
        <v>48</v>
      </c>
      <c r="B3130" t="s">
        <v>76</v>
      </c>
      <c r="C3130">
        <v>10</v>
      </c>
      <c r="D3130">
        <v>1996</v>
      </c>
      <c r="E3130" t="s">
        <v>35</v>
      </c>
      <c r="F3130" t="s">
        <v>219</v>
      </c>
      <c r="G3130" t="s">
        <v>25</v>
      </c>
    </row>
    <row r="3131" spans="1:7" x14ac:dyDescent="0.25">
      <c r="A3131" t="s">
        <v>49</v>
      </c>
      <c r="B3131" t="s">
        <v>76</v>
      </c>
      <c r="C3131">
        <v>6</v>
      </c>
      <c r="D3131">
        <v>1996</v>
      </c>
      <c r="E3131" t="s">
        <v>35</v>
      </c>
      <c r="F3131" t="s">
        <v>219</v>
      </c>
      <c r="G3131" t="s">
        <v>25</v>
      </c>
    </row>
    <row r="3132" spans="1:7" x14ac:dyDescent="0.25">
      <c r="A3132" t="s">
        <v>53</v>
      </c>
      <c r="B3132" t="s">
        <v>76</v>
      </c>
      <c r="C3132">
        <v>10</v>
      </c>
      <c r="D3132">
        <v>1996</v>
      </c>
      <c r="E3132" t="s">
        <v>35</v>
      </c>
      <c r="F3132" t="s">
        <v>219</v>
      </c>
      <c r="G3132" t="s">
        <v>25</v>
      </c>
    </row>
    <row r="3133" spans="1:7" x14ac:dyDescent="0.25">
      <c r="A3133" t="s">
        <v>61</v>
      </c>
      <c r="B3133" t="s">
        <v>76</v>
      </c>
      <c r="C3133">
        <v>4</v>
      </c>
      <c r="D3133">
        <v>1996</v>
      </c>
      <c r="E3133" t="s">
        <v>35</v>
      </c>
      <c r="F3133" t="s">
        <v>219</v>
      </c>
      <c r="G3133" t="s">
        <v>25</v>
      </c>
    </row>
    <row r="3134" spans="1:7" x14ac:dyDescent="0.25">
      <c r="A3134" t="s">
        <v>77</v>
      </c>
      <c r="B3134" t="s">
        <v>76</v>
      </c>
      <c r="C3134">
        <v>10</v>
      </c>
      <c r="D3134">
        <v>1996</v>
      </c>
      <c r="E3134" t="s">
        <v>35</v>
      </c>
      <c r="F3134" t="s">
        <v>219</v>
      </c>
      <c r="G3134" t="s">
        <v>25</v>
      </c>
    </row>
    <row r="3135" spans="1:7" x14ac:dyDescent="0.25">
      <c r="A3135" t="s">
        <v>65</v>
      </c>
      <c r="B3135" t="s">
        <v>76</v>
      </c>
      <c r="C3135">
        <v>12</v>
      </c>
      <c r="D3135">
        <v>1996</v>
      </c>
      <c r="E3135" t="s">
        <v>35</v>
      </c>
      <c r="F3135" t="s">
        <v>219</v>
      </c>
      <c r="G3135" t="s">
        <v>25</v>
      </c>
    </row>
    <row r="3136" spans="1:7" x14ac:dyDescent="0.25">
      <c r="A3136" t="s">
        <v>32</v>
      </c>
      <c r="B3136" t="s">
        <v>76</v>
      </c>
      <c r="C3136">
        <v>12</v>
      </c>
      <c r="D3136">
        <v>1996</v>
      </c>
      <c r="E3136" t="s">
        <v>35</v>
      </c>
      <c r="F3136" t="s">
        <v>219</v>
      </c>
      <c r="G3136" t="s">
        <v>25</v>
      </c>
    </row>
    <row r="3137" spans="1:7" x14ac:dyDescent="0.25">
      <c r="A3137" t="s">
        <v>70</v>
      </c>
      <c r="B3137" t="s">
        <v>76</v>
      </c>
      <c r="C3137">
        <v>7</v>
      </c>
      <c r="D3137">
        <v>1996</v>
      </c>
      <c r="E3137" t="s">
        <v>35</v>
      </c>
      <c r="F3137" t="s">
        <v>219</v>
      </c>
      <c r="G3137" t="s">
        <v>25</v>
      </c>
    </row>
    <row r="3138" spans="1:7" x14ac:dyDescent="0.25">
      <c r="A3138" t="s">
        <v>33</v>
      </c>
      <c r="B3138" t="s">
        <v>76</v>
      </c>
      <c r="C3138">
        <v>12</v>
      </c>
      <c r="D3138">
        <v>1996</v>
      </c>
      <c r="E3138" t="s">
        <v>35</v>
      </c>
      <c r="F3138" t="s">
        <v>219</v>
      </c>
      <c r="G3138" t="s">
        <v>25</v>
      </c>
    </row>
    <row r="3139" spans="1:7" x14ac:dyDescent="0.25">
      <c r="A3139" t="s">
        <v>71</v>
      </c>
      <c r="B3139" t="s">
        <v>76</v>
      </c>
      <c r="C3139">
        <v>12</v>
      </c>
      <c r="D3139">
        <v>1996</v>
      </c>
      <c r="E3139" t="s">
        <v>35</v>
      </c>
      <c r="F3139" t="s">
        <v>219</v>
      </c>
      <c r="G3139" t="s">
        <v>25</v>
      </c>
    </row>
    <row r="3140" spans="1:7" x14ac:dyDescent="0.25">
      <c r="A3140" t="s">
        <v>42</v>
      </c>
      <c r="B3140" t="s">
        <v>61</v>
      </c>
      <c r="C3140">
        <v>12</v>
      </c>
      <c r="D3140">
        <v>1996</v>
      </c>
      <c r="E3140" t="s">
        <v>35</v>
      </c>
      <c r="F3140" t="s">
        <v>219</v>
      </c>
      <c r="G3140" t="s">
        <v>25</v>
      </c>
    </row>
    <row r="3141" spans="1:7" x14ac:dyDescent="0.25">
      <c r="A3141" t="s">
        <v>53</v>
      </c>
      <c r="B3141" t="s">
        <v>61</v>
      </c>
      <c r="C3141">
        <v>8</v>
      </c>
      <c r="D3141">
        <v>1996</v>
      </c>
      <c r="E3141" t="s">
        <v>35</v>
      </c>
      <c r="F3141" t="s">
        <v>219</v>
      </c>
      <c r="G3141" t="s">
        <v>25</v>
      </c>
    </row>
    <row r="3142" spans="1:7" x14ac:dyDescent="0.25">
      <c r="A3142" t="s">
        <v>77</v>
      </c>
      <c r="B3142" t="s">
        <v>61</v>
      </c>
      <c r="C3142">
        <v>1</v>
      </c>
      <c r="D3142">
        <v>1996</v>
      </c>
      <c r="E3142" t="s">
        <v>35</v>
      </c>
      <c r="F3142" t="s">
        <v>219</v>
      </c>
      <c r="G3142" t="s">
        <v>25</v>
      </c>
    </row>
    <row r="3143" spans="1:7" x14ac:dyDescent="0.25">
      <c r="A3143" t="s">
        <v>65</v>
      </c>
      <c r="B3143" t="s">
        <v>61</v>
      </c>
      <c r="C3143">
        <v>6</v>
      </c>
      <c r="D3143">
        <v>1996</v>
      </c>
      <c r="E3143" t="s">
        <v>35</v>
      </c>
      <c r="F3143" t="s">
        <v>219</v>
      </c>
      <c r="G3143" t="s">
        <v>25</v>
      </c>
    </row>
    <row r="3144" spans="1:7" x14ac:dyDescent="0.25">
      <c r="A3144" t="s">
        <v>32</v>
      </c>
      <c r="B3144" t="s">
        <v>61</v>
      </c>
      <c r="C3144">
        <v>4</v>
      </c>
      <c r="D3144">
        <v>1996</v>
      </c>
      <c r="E3144" t="s">
        <v>35</v>
      </c>
      <c r="F3144" t="s">
        <v>219</v>
      </c>
      <c r="G3144" t="s">
        <v>25</v>
      </c>
    </row>
    <row r="3145" spans="1:7" x14ac:dyDescent="0.25">
      <c r="A3145" t="s">
        <v>69</v>
      </c>
      <c r="B3145" t="s">
        <v>61</v>
      </c>
      <c r="C3145">
        <v>10</v>
      </c>
      <c r="D3145">
        <v>1996</v>
      </c>
      <c r="E3145" t="s">
        <v>35</v>
      </c>
      <c r="F3145" t="s">
        <v>219</v>
      </c>
      <c r="G3145" t="s">
        <v>25</v>
      </c>
    </row>
    <row r="3146" spans="1:7" x14ac:dyDescent="0.25">
      <c r="A3146" t="s">
        <v>70</v>
      </c>
      <c r="B3146" t="s">
        <v>61</v>
      </c>
      <c r="C3146">
        <v>5</v>
      </c>
      <c r="D3146">
        <v>1996</v>
      </c>
      <c r="E3146" t="s">
        <v>35</v>
      </c>
      <c r="F3146" t="s">
        <v>219</v>
      </c>
      <c r="G3146" t="s">
        <v>25</v>
      </c>
    </row>
    <row r="3147" spans="1:7" x14ac:dyDescent="0.25">
      <c r="A3147" t="s">
        <v>37</v>
      </c>
      <c r="B3147" t="s">
        <v>77</v>
      </c>
      <c r="C3147">
        <v>8</v>
      </c>
      <c r="D3147">
        <v>1996</v>
      </c>
      <c r="E3147" t="s">
        <v>35</v>
      </c>
      <c r="F3147" t="s">
        <v>219</v>
      </c>
      <c r="G3147" t="s">
        <v>25</v>
      </c>
    </row>
    <row r="3148" spans="1:7" x14ac:dyDescent="0.25">
      <c r="A3148" t="s">
        <v>17</v>
      </c>
      <c r="B3148" t="s">
        <v>77</v>
      </c>
      <c r="C3148">
        <v>8</v>
      </c>
      <c r="D3148">
        <v>1996</v>
      </c>
      <c r="E3148" t="s">
        <v>35</v>
      </c>
      <c r="F3148" t="s">
        <v>219</v>
      </c>
      <c r="G3148" t="s">
        <v>25</v>
      </c>
    </row>
    <row r="3149" spans="1:7" x14ac:dyDescent="0.25">
      <c r="A3149" t="s">
        <v>42</v>
      </c>
      <c r="B3149" t="s">
        <v>77</v>
      </c>
      <c r="C3149">
        <v>5</v>
      </c>
      <c r="D3149">
        <v>1996</v>
      </c>
      <c r="E3149" t="s">
        <v>35</v>
      </c>
      <c r="F3149" t="s">
        <v>219</v>
      </c>
      <c r="G3149" t="s">
        <v>25</v>
      </c>
    </row>
    <row r="3150" spans="1:7" x14ac:dyDescent="0.25">
      <c r="A3150" t="s">
        <v>43</v>
      </c>
      <c r="B3150" t="s">
        <v>77</v>
      </c>
      <c r="C3150">
        <v>3</v>
      </c>
      <c r="D3150">
        <v>1996</v>
      </c>
      <c r="E3150" t="s">
        <v>35</v>
      </c>
      <c r="F3150" t="s">
        <v>219</v>
      </c>
      <c r="G3150" t="s">
        <v>25</v>
      </c>
    </row>
    <row r="3151" spans="1:7" x14ac:dyDescent="0.25">
      <c r="A3151" t="s">
        <v>46</v>
      </c>
      <c r="B3151" t="s">
        <v>77</v>
      </c>
      <c r="C3151">
        <v>5</v>
      </c>
      <c r="D3151">
        <v>1996</v>
      </c>
      <c r="E3151" t="s">
        <v>35</v>
      </c>
      <c r="F3151" t="s">
        <v>219</v>
      </c>
      <c r="G3151" t="s">
        <v>25</v>
      </c>
    </row>
    <row r="3152" spans="1:7" x14ac:dyDescent="0.25">
      <c r="A3152" t="s">
        <v>48</v>
      </c>
      <c r="B3152" t="s">
        <v>77</v>
      </c>
      <c r="C3152">
        <v>7</v>
      </c>
      <c r="D3152">
        <v>1996</v>
      </c>
      <c r="E3152" t="s">
        <v>35</v>
      </c>
      <c r="F3152" t="s">
        <v>219</v>
      </c>
      <c r="G3152" t="s">
        <v>25</v>
      </c>
    </row>
    <row r="3153" spans="1:7" x14ac:dyDescent="0.25">
      <c r="A3153" t="s">
        <v>49</v>
      </c>
      <c r="B3153" t="s">
        <v>77</v>
      </c>
      <c r="C3153">
        <v>7</v>
      </c>
      <c r="D3153">
        <v>1996</v>
      </c>
      <c r="E3153" t="s">
        <v>35</v>
      </c>
      <c r="F3153" t="s">
        <v>219</v>
      </c>
      <c r="G3153" t="s">
        <v>25</v>
      </c>
    </row>
    <row r="3154" spans="1:7" x14ac:dyDescent="0.25">
      <c r="A3154" t="s">
        <v>55</v>
      </c>
      <c r="B3154" t="s">
        <v>77</v>
      </c>
      <c r="C3154">
        <v>8</v>
      </c>
      <c r="D3154">
        <v>1996</v>
      </c>
      <c r="E3154" t="s">
        <v>35</v>
      </c>
      <c r="F3154" t="s">
        <v>219</v>
      </c>
      <c r="G3154" t="s">
        <v>25</v>
      </c>
    </row>
    <row r="3155" spans="1:7" x14ac:dyDescent="0.25">
      <c r="A3155" t="s">
        <v>76</v>
      </c>
      <c r="B3155" t="s">
        <v>77</v>
      </c>
      <c r="C3155">
        <v>7</v>
      </c>
      <c r="D3155">
        <v>1996</v>
      </c>
      <c r="E3155" t="s">
        <v>35</v>
      </c>
      <c r="F3155" t="s">
        <v>219</v>
      </c>
      <c r="G3155" t="s">
        <v>25</v>
      </c>
    </row>
    <row r="3156" spans="1:7" x14ac:dyDescent="0.25">
      <c r="A3156" t="s">
        <v>65</v>
      </c>
      <c r="B3156" t="s">
        <v>77</v>
      </c>
      <c r="C3156">
        <v>4</v>
      </c>
      <c r="D3156">
        <v>1996</v>
      </c>
      <c r="E3156" t="s">
        <v>35</v>
      </c>
      <c r="F3156" t="s">
        <v>219</v>
      </c>
      <c r="G3156" t="s">
        <v>25</v>
      </c>
    </row>
    <row r="3157" spans="1:7" x14ac:dyDescent="0.25">
      <c r="A3157" t="s">
        <v>32</v>
      </c>
      <c r="B3157" t="s">
        <v>77</v>
      </c>
      <c r="C3157">
        <v>10</v>
      </c>
      <c r="D3157">
        <v>1996</v>
      </c>
      <c r="E3157" t="s">
        <v>35</v>
      </c>
      <c r="F3157" t="s">
        <v>219</v>
      </c>
      <c r="G3157" t="s">
        <v>25</v>
      </c>
    </row>
    <row r="3158" spans="1:7" x14ac:dyDescent="0.25">
      <c r="A3158" t="s">
        <v>70</v>
      </c>
      <c r="B3158" t="s">
        <v>77</v>
      </c>
      <c r="C3158">
        <v>10</v>
      </c>
      <c r="D3158">
        <v>1996</v>
      </c>
      <c r="E3158" t="s">
        <v>35</v>
      </c>
      <c r="F3158" t="s">
        <v>219</v>
      </c>
      <c r="G3158" t="s">
        <v>25</v>
      </c>
    </row>
    <row r="3159" spans="1:7" x14ac:dyDescent="0.25">
      <c r="A3159" t="s">
        <v>33</v>
      </c>
      <c r="B3159" t="s">
        <v>77</v>
      </c>
      <c r="C3159">
        <v>7</v>
      </c>
      <c r="D3159">
        <v>1996</v>
      </c>
      <c r="E3159" t="s">
        <v>35</v>
      </c>
      <c r="F3159" t="s">
        <v>219</v>
      </c>
      <c r="G3159" t="s">
        <v>25</v>
      </c>
    </row>
    <row r="3160" spans="1:7" x14ac:dyDescent="0.25">
      <c r="A3160" t="s">
        <v>71</v>
      </c>
      <c r="B3160" t="s">
        <v>77</v>
      </c>
      <c r="C3160">
        <v>10</v>
      </c>
      <c r="D3160">
        <v>1996</v>
      </c>
      <c r="E3160" t="s">
        <v>35</v>
      </c>
      <c r="F3160" t="s">
        <v>219</v>
      </c>
      <c r="G3160" t="s">
        <v>25</v>
      </c>
    </row>
    <row r="3161" spans="1:7" x14ac:dyDescent="0.25">
      <c r="A3161" t="s">
        <v>78</v>
      </c>
      <c r="B3161" t="s">
        <v>77</v>
      </c>
      <c r="C3161">
        <v>8</v>
      </c>
      <c r="D3161">
        <v>1996</v>
      </c>
      <c r="E3161" t="s">
        <v>35</v>
      </c>
      <c r="F3161" t="s">
        <v>219</v>
      </c>
      <c r="G3161" t="s">
        <v>25</v>
      </c>
    </row>
    <row r="3162" spans="1:7" x14ac:dyDescent="0.25">
      <c r="A3162" t="s">
        <v>37</v>
      </c>
      <c r="B3162" t="s">
        <v>65</v>
      </c>
      <c r="C3162">
        <v>4</v>
      </c>
      <c r="D3162">
        <v>1996</v>
      </c>
      <c r="E3162" t="s">
        <v>35</v>
      </c>
      <c r="F3162" t="s">
        <v>219</v>
      </c>
      <c r="G3162" t="s">
        <v>25</v>
      </c>
    </row>
    <row r="3163" spans="1:7" x14ac:dyDescent="0.25">
      <c r="A3163" t="s">
        <v>43</v>
      </c>
      <c r="B3163" t="s">
        <v>65</v>
      </c>
      <c r="C3163">
        <v>4</v>
      </c>
      <c r="D3163">
        <v>1996</v>
      </c>
      <c r="E3163" t="s">
        <v>35</v>
      </c>
      <c r="F3163" t="s">
        <v>219</v>
      </c>
      <c r="G3163" t="s">
        <v>25</v>
      </c>
    </row>
    <row r="3164" spans="1:7" x14ac:dyDescent="0.25">
      <c r="A3164" t="s">
        <v>53</v>
      </c>
      <c r="B3164" t="s">
        <v>65</v>
      </c>
      <c r="C3164">
        <v>7</v>
      </c>
      <c r="D3164">
        <v>1996</v>
      </c>
      <c r="E3164" t="s">
        <v>35</v>
      </c>
      <c r="F3164" t="s">
        <v>219</v>
      </c>
      <c r="G3164" t="s">
        <v>25</v>
      </c>
    </row>
    <row r="3165" spans="1:7" x14ac:dyDescent="0.25">
      <c r="A3165" t="s">
        <v>42</v>
      </c>
      <c r="B3165" t="s">
        <v>32</v>
      </c>
      <c r="C3165">
        <v>6</v>
      </c>
      <c r="D3165">
        <v>1996</v>
      </c>
      <c r="E3165" t="s">
        <v>35</v>
      </c>
      <c r="F3165" t="s">
        <v>219</v>
      </c>
      <c r="G3165" t="s">
        <v>25</v>
      </c>
    </row>
    <row r="3166" spans="1:7" x14ac:dyDescent="0.25">
      <c r="A3166" t="s">
        <v>55</v>
      </c>
      <c r="B3166" t="s">
        <v>32</v>
      </c>
      <c r="C3166">
        <v>1</v>
      </c>
      <c r="D3166">
        <v>1996</v>
      </c>
      <c r="E3166" t="s">
        <v>35</v>
      </c>
      <c r="F3166" t="s">
        <v>219</v>
      </c>
      <c r="G3166" t="s">
        <v>25</v>
      </c>
    </row>
    <row r="3167" spans="1:7" x14ac:dyDescent="0.25">
      <c r="A3167" t="s">
        <v>69</v>
      </c>
      <c r="B3167" t="s">
        <v>32</v>
      </c>
      <c r="C3167">
        <v>1</v>
      </c>
      <c r="D3167">
        <v>1996</v>
      </c>
      <c r="E3167" t="s">
        <v>35</v>
      </c>
      <c r="F3167" t="s">
        <v>219</v>
      </c>
      <c r="G3167" t="s">
        <v>25</v>
      </c>
    </row>
    <row r="3168" spans="1:7" x14ac:dyDescent="0.25">
      <c r="A3168" t="s">
        <v>42</v>
      </c>
      <c r="B3168" t="s">
        <v>69</v>
      </c>
      <c r="C3168">
        <v>4</v>
      </c>
      <c r="D3168">
        <v>1996</v>
      </c>
      <c r="E3168" t="s">
        <v>35</v>
      </c>
      <c r="F3168" t="s">
        <v>219</v>
      </c>
      <c r="G3168" t="s">
        <v>25</v>
      </c>
    </row>
    <row r="3169" spans="1:7" x14ac:dyDescent="0.25">
      <c r="A3169" t="s">
        <v>43</v>
      </c>
      <c r="B3169" t="s">
        <v>69</v>
      </c>
      <c r="C3169">
        <v>2</v>
      </c>
      <c r="D3169">
        <v>1996</v>
      </c>
      <c r="E3169" t="s">
        <v>35</v>
      </c>
      <c r="F3169" t="s">
        <v>219</v>
      </c>
      <c r="G3169" t="s">
        <v>25</v>
      </c>
    </row>
    <row r="3170" spans="1:7" x14ac:dyDescent="0.25">
      <c r="A3170" t="s">
        <v>53</v>
      </c>
      <c r="B3170" t="s">
        <v>69</v>
      </c>
      <c r="C3170">
        <v>6</v>
      </c>
      <c r="D3170">
        <v>1996</v>
      </c>
      <c r="E3170" t="s">
        <v>35</v>
      </c>
      <c r="F3170" t="s">
        <v>219</v>
      </c>
      <c r="G3170" t="s">
        <v>25</v>
      </c>
    </row>
    <row r="3171" spans="1:7" x14ac:dyDescent="0.25">
      <c r="A3171" t="s">
        <v>61</v>
      </c>
      <c r="B3171" t="s">
        <v>69</v>
      </c>
      <c r="C3171">
        <v>5</v>
      </c>
      <c r="D3171">
        <v>1996</v>
      </c>
      <c r="E3171" t="s">
        <v>35</v>
      </c>
      <c r="F3171" t="s">
        <v>219</v>
      </c>
      <c r="G3171" t="s">
        <v>25</v>
      </c>
    </row>
    <row r="3172" spans="1:7" x14ac:dyDescent="0.25">
      <c r="A3172" t="s">
        <v>37</v>
      </c>
      <c r="B3172" t="s">
        <v>70</v>
      </c>
      <c r="C3172">
        <v>10</v>
      </c>
      <c r="D3172">
        <v>1996</v>
      </c>
      <c r="E3172" t="s">
        <v>35</v>
      </c>
      <c r="F3172" t="s">
        <v>219</v>
      </c>
      <c r="G3172" t="s">
        <v>25</v>
      </c>
    </row>
    <row r="3173" spans="1:7" x14ac:dyDescent="0.25">
      <c r="A3173" t="s">
        <v>17</v>
      </c>
      <c r="B3173" t="s">
        <v>70</v>
      </c>
      <c r="C3173">
        <v>10</v>
      </c>
      <c r="D3173">
        <v>1996</v>
      </c>
      <c r="E3173" t="s">
        <v>35</v>
      </c>
      <c r="F3173" t="s">
        <v>219</v>
      </c>
      <c r="G3173" t="s">
        <v>25</v>
      </c>
    </row>
    <row r="3174" spans="1:7" x14ac:dyDescent="0.25">
      <c r="A3174" t="s">
        <v>46</v>
      </c>
      <c r="B3174" t="s">
        <v>70</v>
      </c>
      <c r="C3174">
        <v>10</v>
      </c>
      <c r="D3174">
        <v>1996</v>
      </c>
      <c r="E3174" t="s">
        <v>35</v>
      </c>
      <c r="F3174" t="s">
        <v>219</v>
      </c>
      <c r="G3174" t="s">
        <v>25</v>
      </c>
    </row>
    <row r="3175" spans="1:7" x14ac:dyDescent="0.25">
      <c r="A3175" t="s">
        <v>48</v>
      </c>
      <c r="B3175" t="s">
        <v>70</v>
      </c>
      <c r="C3175">
        <v>8</v>
      </c>
      <c r="D3175">
        <v>1996</v>
      </c>
      <c r="E3175" t="s">
        <v>35</v>
      </c>
      <c r="F3175" t="s">
        <v>219</v>
      </c>
      <c r="G3175" t="s">
        <v>25</v>
      </c>
    </row>
    <row r="3176" spans="1:7" x14ac:dyDescent="0.25">
      <c r="A3176" t="s">
        <v>49</v>
      </c>
      <c r="B3176" t="s">
        <v>70</v>
      </c>
      <c r="C3176">
        <v>3</v>
      </c>
      <c r="D3176">
        <v>1996</v>
      </c>
      <c r="E3176" t="s">
        <v>35</v>
      </c>
      <c r="F3176" t="s">
        <v>219</v>
      </c>
      <c r="G3176" t="s">
        <v>25</v>
      </c>
    </row>
    <row r="3177" spans="1:7" x14ac:dyDescent="0.25">
      <c r="A3177" t="s">
        <v>55</v>
      </c>
      <c r="B3177" t="s">
        <v>70</v>
      </c>
      <c r="C3177">
        <v>6</v>
      </c>
      <c r="D3177">
        <v>1996</v>
      </c>
      <c r="E3177" t="s">
        <v>35</v>
      </c>
      <c r="F3177" t="s">
        <v>219</v>
      </c>
      <c r="G3177" t="s">
        <v>25</v>
      </c>
    </row>
    <row r="3178" spans="1:7" x14ac:dyDescent="0.25">
      <c r="A3178" t="s">
        <v>76</v>
      </c>
      <c r="B3178" t="s">
        <v>70</v>
      </c>
      <c r="C3178">
        <v>12</v>
      </c>
      <c r="D3178">
        <v>1996</v>
      </c>
      <c r="E3178" t="s">
        <v>35</v>
      </c>
      <c r="F3178" t="s">
        <v>219</v>
      </c>
      <c r="G3178" t="s">
        <v>25</v>
      </c>
    </row>
    <row r="3179" spans="1:7" x14ac:dyDescent="0.25">
      <c r="A3179" t="s">
        <v>77</v>
      </c>
      <c r="B3179" t="s">
        <v>70</v>
      </c>
      <c r="C3179">
        <v>6</v>
      </c>
      <c r="D3179">
        <v>1996</v>
      </c>
      <c r="E3179" t="s">
        <v>35</v>
      </c>
      <c r="F3179" t="s">
        <v>219</v>
      </c>
      <c r="G3179" t="s">
        <v>25</v>
      </c>
    </row>
    <row r="3180" spans="1:7" x14ac:dyDescent="0.25">
      <c r="A3180" t="s">
        <v>32</v>
      </c>
      <c r="B3180" t="s">
        <v>70</v>
      </c>
      <c r="C3180">
        <v>7</v>
      </c>
      <c r="D3180">
        <v>1996</v>
      </c>
      <c r="E3180" t="s">
        <v>35</v>
      </c>
      <c r="F3180" t="s">
        <v>219</v>
      </c>
      <c r="G3180" t="s">
        <v>25</v>
      </c>
    </row>
    <row r="3181" spans="1:7" x14ac:dyDescent="0.25">
      <c r="A3181" t="s">
        <v>33</v>
      </c>
      <c r="B3181" t="s">
        <v>70</v>
      </c>
      <c r="C3181">
        <v>8</v>
      </c>
      <c r="D3181">
        <v>1996</v>
      </c>
      <c r="E3181" t="s">
        <v>35</v>
      </c>
      <c r="F3181" t="s">
        <v>219</v>
      </c>
      <c r="G3181" t="s">
        <v>25</v>
      </c>
    </row>
    <row r="3182" spans="1:7" x14ac:dyDescent="0.25">
      <c r="A3182" t="s">
        <v>71</v>
      </c>
      <c r="B3182" t="s">
        <v>70</v>
      </c>
      <c r="C3182">
        <v>8</v>
      </c>
      <c r="D3182">
        <v>1996</v>
      </c>
      <c r="E3182" t="s">
        <v>35</v>
      </c>
      <c r="F3182" t="s">
        <v>219</v>
      </c>
      <c r="G3182" t="s">
        <v>25</v>
      </c>
    </row>
    <row r="3183" spans="1:7" x14ac:dyDescent="0.25">
      <c r="A3183" t="s">
        <v>17</v>
      </c>
      <c r="B3183" t="s">
        <v>33</v>
      </c>
      <c r="C3183">
        <v>2</v>
      </c>
      <c r="D3183">
        <v>1996</v>
      </c>
      <c r="E3183" t="s">
        <v>35</v>
      </c>
      <c r="F3183" t="s">
        <v>219</v>
      </c>
      <c r="G3183" t="s">
        <v>25</v>
      </c>
    </row>
    <row r="3184" spans="1:7" x14ac:dyDescent="0.25">
      <c r="A3184" t="s">
        <v>48</v>
      </c>
      <c r="B3184" t="s">
        <v>33</v>
      </c>
      <c r="C3184">
        <v>4</v>
      </c>
      <c r="D3184">
        <v>1996</v>
      </c>
      <c r="E3184" t="s">
        <v>35</v>
      </c>
      <c r="F3184" t="s">
        <v>219</v>
      </c>
      <c r="G3184" t="s">
        <v>25</v>
      </c>
    </row>
    <row r="3185" spans="1:7" x14ac:dyDescent="0.25">
      <c r="A3185" t="s">
        <v>55</v>
      </c>
      <c r="B3185" t="s">
        <v>33</v>
      </c>
      <c r="C3185">
        <v>3</v>
      </c>
      <c r="D3185">
        <v>1996</v>
      </c>
      <c r="E3185" t="s">
        <v>35</v>
      </c>
      <c r="F3185" t="s">
        <v>219</v>
      </c>
      <c r="G3185" t="s">
        <v>25</v>
      </c>
    </row>
    <row r="3186" spans="1:7" x14ac:dyDescent="0.25">
      <c r="A3186" t="s">
        <v>76</v>
      </c>
      <c r="B3186" t="s">
        <v>33</v>
      </c>
      <c r="C3186">
        <v>4</v>
      </c>
      <c r="D3186">
        <v>1996</v>
      </c>
      <c r="E3186" t="s">
        <v>35</v>
      </c>
      <c r="F3186" t="s">
        <v>219</v>
      </c>
      <c r="G3186" t="s">
        <v>25</v>
      </c>
    </row>
    <row r="3187" spans="1:7" x14ac:dyDescent="0.25">
      <c r="A3187" t="s">
        <v>32</v>
      </c>
      <c r="B3187" t="s">
        <v>33</v>
      </c>
      <c r="C3187">
        <v>2</v>
      </c>
      <c r="D3187">
        <v>1996</v>
      </c>
      <c r="E3187" t="s">
        <v>35</v>
      </c>
      <c r="F3187" t="s">
        <v>219</v>
      </c>
      <c r="G3187" t="s">
        <v>25</v>
      </c>
    </row>
    <row r="3188" spans="1:7" x14ac:dyDescent="0.25">
      <c r="A3188" t="s">
        <v>71</v>
      </c>
      <c r="B3188" t="s">
        <v>33</v>
      </c>
      <c r="C3188">
        <v>4</v>
      </c>
      <c r="D3188">
        <v>1996</v>
      </c>
      <c r="E3188" t="s">
        <v>35</v>
      </c>
      <c r="F3188" t="s">
        <v>219</v>
      </c>
      <c r="G3188" t="s">
        <v>25</v>
      </c>
    </row>
    <row r="3189" spans="1:7" x14ac:dyDescent="0.25">
      <c r="A3189" t="s">
        <v>78</v>
      </c>
      <c r="B3189" t="s">
        <v>33</v>
      </c>
      <c r="C3189">
        <v>3</v>
      </c>
      <c r="D3189">
        <v>1996</v>
      </c>
      <c r="E3189" t="s">
        <v>35</v>
      </c>
      <c r="F3189" t="s">
        <v>219</v>
      </c>
      <c r="G3189" t="s">
        <v>25</v>
      </c>
    </row>
    <row r="3190" spans="1:7" x14ac:dyDescent="0.25">
      <c r="A3190" t="s">
        <v>37</v>
      </c>
      <c r="B3190" t="s">
        <v>71</v>
      </c>
      <c r="C3190">
        <v>12</v>
      </c>
      <c r="D3190">
        <v>1996</v>
      </c>
      <c r="E3190" t="s">
        <v>35</v>
      </c>
      <c r="F3190" t="s">
        <v>219</v>
      </c>
      <c r="G3190" t="s">
        <v>25</v>
      </c>
    </row>
    <row r="3191" spans="1:7" x14ac:dyDescent="0.25">
      <c r="A3191" t="s">
        <v>17</v>
      </c>
      <c r="B3191" t="s">
        <v>71</v>
      </c>
      <c r="C3191">
        <v>1</v>
      </c>
      <c r="D3191">
        <v>1996</v>
      </c>
      <c r="E3191" t="s">
        <v>35</v>
      </c>
      <c r="F3191" t="s">
        <v>219</v>
      </c>
      <c r="G3191" t="s">
        <v>25</v>
      </c>
    </row>
    <row r="3192" spans="1:7" x14ac:dyDescent="0.25">
      <c r="A3192" t="s">
        <v>43</v>
      </c>
      <c r="B3192" t="s">
        <v>71</v>
      </c>
      <c r="C3192">
        <v>5</v>
      </c>
      <c r="D3192">
        <v>1996</v>
      </c>
      <c r="E3192" t="s">
        <v>35</v>
      </c>
      <c r="F3192" t="s">
        <v>219</v>
      </c>
      <c r="G3192" t="s">
        <v>25</v>
      </c>
    </row>
    <row r="3193" spans="1:7" x14ac:dyDescent="0.25">
      <c r="A3193" t="s">
        <v>46</v>
      </c>
      <c r="B3193" t="s">
        <v>71</v>
      </c>
      <c r="C3193">
        <v>4</v>
      </c>
      <c r="D3193">
        <v>1996</v>
      </c>
      <c r="E3193" t="s">
        <v>35</v>
      </c>
      <c r="F3193" t="s">
        <v>219</v>
      </c>
      <c r="G3193" t="s">
        <v>25</v>
      </c>
    </row>
    <row r="3194" spans="1:7" x14ac:dyDescent="0.25">
      <c r="A3194" t="s">
        <v>49</v>
      </c>
      <c r="B3194" t="s">
        <v>71</v>
      </c>
      <c r="C3194">
        <v>10</v>
      </c>
      <c r="D3194">
        <v>1996</v>
      </c>
      <c r="E3194" t="s">
        <v>35</v>
      </c>
      <c r="F3194" t="s">
        <v>219</v>
      </c>
      <c r="G3194" t="s">
        <v>25</v>
      </c>
    </row>
    <row r="3195" spans="1:7" x14ac:dyDescent="0.25">
      <c r="A3195" t="s">
        <v>55</v>
      </c>
      <c r="B3195" t="s">
        <v>71</v>
      </c>
      <c r="C3195">
        <v>2</v>
      </c>
      <c r="D3195">
        <v>1996</v>
      </c>
      <c r="E3195" t="s">
        <v>35</v>
      </c>
      <c r="F3195" t="s">
        <v>219</v>
      </c>
      <c r="G3195" t="s">
        <v>25</v>
      </c>
    </row>
    <row r="3196" spans="1:7" x14ac:dyDescent="0.25">
      <c r="A3196" t="s">
        <v>76</v>
      </c>
      <c r="B3196" t="s">
        <v>71</v>
      </c>
      <c r="C3196">
        <v>5</v>
      </c>
      <c r="D3196">
        <v>1996</v>
      </c>
      <c r="E3196" t="s">
        <v>35</v>
      </c>
      <c r="F3196" t="s">
        <v>219</v>
      </c>
      <c r="G3196" t="s">
        <v>25</v>
      </c>
    </row>
    <row r="3197" spans="1:7" x14ac:dyDescent="0.25">
      <c r="A3197" t="s">
        <v>65</v>
      </c>
      <c r="B3197" t="s">
        <v>71</v>
      </c>
      <c r="C3197">
        <v>7</v>
      </c>
      <c r="D3197">
        <v>1996</v>
      </c>
      <c r="E3197" t="s">
        <v>35</v>
      </c>
      <c r="F3197" t="s">
        <v>219</v>
      </c>
      <c r="G3197" t="s">
        <v>25</v>
      </c>
    </row>
    <row r="3198" spans="1:7" x14ac:dyDescent="0.25">
      <c r="A3198" t="s">
        <v>32</v>
      </c>
      <c r="B3198" t="s">
        <v>71</v>
      </c>
      <c r="C3198">
        <v>5</v>
      </c>
      <c r="D3198">
        <v>1996</v>
      </c>
      <c r="E3198" t="s">
        <v>35</v>
      </c>
      <c r="F3198" t="s">
        <v>219</v>
      </c>
      <c r="G3198" t="s">
        <v>25</v>
      </c>
    </row>
    <row r="3199" spans="1:7" x14ac:dyDescent="0.25">
      <c r="A3199" t="s">
        <v>69</v>
      </c>
      <c r="B3199" t="s">
        <v>71</v>
      </c>
      <c r="C3199">
        <v>6</v>
      </c>
      <c r="D3199">
        <v>1996</v>
      </c>
      <c r="E3199" t="s">
        <v>35</v>
      </c>
      <c r="F3199" t="s">
        <v>219</v>
      </c>
      <c r="G3199" t="s">
        <v>25</v>
      </c>
    </row>
    <row r="3200" spans="1:7" x14ac:dyDescent="0.25">
      <c r="A3200" t="s">
        <v>70</v>
      </c>
      <c r="B3200" t="s">
        <v>71</v>
      </c>
      <c r="C3200">
        <v>8</v>
      </c>
      <c r="D3200">
        <v>1996</v>
      </c>
      <c r="E3200" t="s">
        <v>35</v>
      </c>
      <c r="F3200" t="s">
        <v>219</v>
      </c>
      <c r="G3200" t="s">
        <v>25</v>
      </c>
    </row>
    <row r="3201" spans="1:7" x14ac:dyDescent="0.25">
      <c r="A3201" t="s">
        <v>33</v>
      </c>
      <c r="B3201" t="s">
        <v>71</v>
      </c>
      <c r="C3201">
        <v>3</v>
      </c>
      <c r="D3201">
        <v>1996</v>
      </c>
      <c r="E3201" t="s">
        <v>35</v>
      </c>
      <c r="F3201" t="s">
        <v>219</v>
      </c>
      <c r="G3201" t="s">
        <v>25</v>
      </c>
    </row>
    <row r="3202" spans="1:7" x14ac:dyDescent="0.25">
      <c r="A3202" t="s">
        <v>37</v>
      </c>
      <c r="B3202" t="s">
        <v>78</v>
      </c>
      <c r="C3202">
        <v>3</v>
      </c>
      <c r="D3202">
        <v>1996</v>
      </c>
      <c r="E3202" t="s">
        <v>35</v>
      </c>
      <c r="F3202" t="s">
        <v>219</v>
      </c>
      <c r="G3202" t="s">
        <v>25</v>
      </c>
    </row>
    <row r="3203" spans="1:7" x14ac:dyDescent="0.25">
      <c r="A3203" t="s">
        <v>17</v>
      </c>
      <c r="B3203" t="s">
        <v>78</v>
      </c>
      <c r="C3203">
        <v>12</v>
      </c>
      <c r="D3203">
        <v>1996</v>
      </c>
      <c r="E3203" t="s">
        <v>35</v>
      </c>
      <c r="F3203" t="s">
        <v>219</v>
      </c>
      <c r="G3203" t="s">
        <v>25</v>
      </c>
    </row>
    <row r="3204" spans="1:7" x14ac:dyDescent="0.25">
      <c r="A3204" t="s">
        <v>42</v>
      </c>
      <c r="B3204" t="s">
        <v>78</v>
      </c>
      <c r="C3204">
        <v>7</v>
      </c>
      <c r="D3204">
        <v>1996</v>
      </c>
      <c r="E3204" t="s">
        <v>35</v>
      </c>
      <c r="F3204" t="s">
        <v>219</v>
      </c>
      <c r="G3204" t="s">
        <v>25</v>
      </c>
    </row>
    <row r="3205" spans="1:7" x14ac:dyDescent="0.25">
      <c r="A3205" t="s">
        <v>43</v>
      </c>
      <c r="B3205" t="s">
        <v>78</v>
      </c>
      <c r="C3205">
        <v>1</v>
      </c>
      <c r="D3205">
        <v>1996</v>
      </c>
      <c r="E3205" t="s">
        <v>35</v>
      </c>
      <c r="F3205" t="s">
        <v>219</v>
      </c>
      <c r="G3205" t="s">
        <v>25</v>
      </c>
    </row>
    <row r="3206" spans="1:7" x14ac:dyDescent="0.25">
      <c r="A3206" t="s">
        <v>46</v>
      </c>
      <c r="B3206" t="s">
        <v>78</v>
      </c>
      <c r="C3206">
        <v>2</v>
      </c>
      <c r="D3206">
        <v>1996</v>
      </c>
      <c r="E3206" t="s">
        <v>35</v>
      </c>
      <c r="F3206" t="s">
        <v>219</v>
      </c>
      <c r="G3206" t="s">
        <v>25</v>
      </c>
    </row>
    <row r="3207" spans="1:7" x14ac:dyDescent="0.25">
      <c r="A3207" t="s">
        <v>49</v>
      </c>
      <c r="B3207" t="s">
        <v>78</v>
      </c>
      <c r="C3207">
        <v>8</v>
      </c>
      <c r="D3207">
        <v>1996</v>
      </c>
      <c r="E3207" t="s">
        <v>35</v>
      </c>
      <c r="F3207" t="s">
        <v>219</v>
      </c>
      <c r="G3207" t="s">
        <v>25</v>
      </c>
    </row>
    <row r="3208" spans="1:7" x14ac:dyDescent="0.25">
      <c r="A3208" t="s">
        <v>55</v>
      </c>
      <c r="B3208" t="s">
        <v>78</v>
      </c>
      <c r="C3208">
        <v>4</v>
      </c>
      <c r="D3208">
        <v>1996</v>
      </c>
      <c r="E3208" t="s">
        <v>35</v>
      </c>
      <c r="F3208" t="s">
        <v>219</v>
      </c>
      <c r="G3208" t="s">
        <v>25</v>
      </c>
    </row>
    <row r="3209" spans="1:7" x14ac:dyDescent="0.25">
      <c r="A3209" t="s">
        <v>76</v>
      </c>
      <c r="B3209" t="s">
        <v>78</v>
      </c>
      <c r="C3209">
        <v>3</v>
      </c>
      <c r="D3209">
        <v>1996</v>
      </c>
      <c r="E3209" t="s">
        <v>35</v>
      </c>
      <c r="F3209" t="s">
        <v>219</v>
      </c>
      <c r="G3209" t="s">
        <v>25</v>
      </c>
    </row>
    <row r="3210" spans="1:7" x14ac:dyDescent="0.25">
      <c r="A3210" t="s">
        <v>61</v>
      </c>
      <c r="B3210" t="s">
        <v>78</v>
      </c>
      <c r="C3210">
        <v>6</v>
      </c>
      <c r="D3210">
        <v>1996</v>
      </c>
      <c r="E3210" t="s">
        <v>35</v>
      </c>
      <c r="F3210" t="s">
        <v>219</v>
      </c>
      <c r="G3210" t="s">
        <v>25</v>
      </c>
    </row>
    <row r="3211" spans="1:7" x14ac:dyDescent="0.25">
      <c r="A3211" t="s">
        <v>70</v>
      </c>
      <c r="B3211" t="s">
        <v>78</v>
      </c>
      <c r="C3211">
        <v>6</v>
      </c>
      <c r="D3211">
        <v>1996</v>
      </c>
      <c r="E3211" t="s">
        <v>35</v>
      </c>
      <c r="F3211" t="s">
        <v>219</v>
      </c>
      <c r="G3211" t="s">
        <v>25</v>
      </c>
    </row>
    <row r="3212" spans="1:7" x14ac:dyDescent="0.25">
      <c r="A3212" t="s">
        <v>33</v>
      </c>
      <c r="B3212" t="s">
        <v>78</v>
      </c>
      <c r="C3212">
        <v>4</v>
      </c>
      <c r="D3212">
        <v>1996</v>
      </c>
      <c r="E3212" t="s">
        <v>35</v>
      </c>
      <c r="F3212" t="s">
        <v>219</v>
      </c>
      <c r="G3212" t="s">
        <v>25</v>
      </c>
    </row>
    <row r="3213" spans="1:7" x14ac:dyDescent="0.25">
      <c r="A3213" t="s">
        <v>54</v>
      </c>
      <c r="B3213" t="s">
        <v>37</v>
      </c>
      <c r="C3213">
        <v>5</v>
      </c>
      <c r="D3213">
        <v>1997</v>
      </c>
      <c r="E3213" t="s">
        <v>35</v>
      </c>
      <c r="F3213" t="s">
        <v>220</v>
      </c>
      <c r="G3213" t="s">
        <v>25</v>
      </c>
    </row>
    <row r="3214" spans="1:7" x14ac:dyDescent="0.25">
      <c r="A3214" t="s">
        <v>65</v>
      </c>
      <c r="B3214" t="s">
        <v>37</v>
      </c>
      <c r="C3214">
        <v>1</v>
      </c>
      <c r="D3214">
        <v>1997</v>
      </c>
      <c r="E3214" t="s">
        <v>35</v>
      </c>
      <c r="F3214" t="s">
        <v>220</v>
      </c>
      <c r="G3214" t="s">
        <v>25</v>
      </c>
    </row>
    <row r="3215" spans="1:7" x14ac:dyDescent="0.25">
      <c r="A3215" t="s">
        <v>66</v>
      </c>
      <c r="B3215" t="s">
        <v>37</v>
      </c>
      <c r="C3215">
        <v>3</v>
      </c>
      <c r="D3215">
        <v>1997</v>
      </c>
      <c r="E3215" t="s">
        <v>35</v>
      </c>
      <c r="F3215" t="s">
        <v>220</v>
      </c>
      <c r="G3215" t="s">
        <v>25</v>
      </c>
    </row>
    <row r="3216" spans="1:7" x14ac:dyDescent="0.25">
      <c r="A3216" t="s">
        <v>71</v>
      </c>
      <c r="B3216" t="s">
        <v>37</v>
      </c>
      <c r="C3216">
        <v>3</v>
      </c>
      <c r="D3216">
        <v>1997</v>
      </c>
      <c r="E3216" t="s">
        <v>35</v>
      </c>
      <c r="F3216" t="s">
        <v>220</v>
      </c>
      <c r="G3216" t="s">
        <v>25</v>
      </c>
    </row>
    <row r="3217" spans="1:7" x14ac:dyDescent="0.25">
      <c r="A3217" t="s">
        <v>37</v>
      </c>
      <c r="B3217" t="s">
        <v>41</v>
      </c>
      <c r="C3217">
        <v>4</v>
      </c>
      <c r="D3217">
        <v>1997</v>
      </c>
      <c r="E3217" t="s">
        <v>35</v>
      </c>
      <c r="F3217" t="s">
        <v>220</v>
      </c>
      <c r="G3217" t="s">
        <v>25</v>
      </c>
    </row>
    <row r="3218" spans="1:7" x14ac:dyDescent="0.25">
      <c r="A3218" t="s">
        <v>42</v>
      </c>
      <c r="B3218" t="s">
        <v>41</v>
      </c>
      <c r="C3218">
        <v>1</v>
      </c>
      <c r="D3218">
        <v>1997</v>
      </c>
      <c r="E3218" t="s">
        <v>35</v>
      </c>
      <c r="F3218" t="s">
        <v>220</v>
      </c>
      <c r="G3218" t="s">
        <v>25</v>
      </c>
    </row>
    <row r="3219" spans="1:7" x14ac:dyDescent="0.25">
      <c r="A3219" t="s">
        <v>52</v>
      </c>
      <c r="B3219" t="s">
        <v>41</v>
      </c>
      <c r="C3219">
        <v>3</v>
      </c>
      <c r="D3219">
        <v>1997</v>
      </c>
      <c r="E3219" t="s">
        <v>35</v>
      </c>
      <c r="F3219" t="s">
        <v>220</v>
      </c>
      <c r="G3219" t="s">
        <v>25</v>
      </c>
    </row>
    <row r="3220" spans="1:7" x14ac:dyDescent="0.25">
      <c r="A3220" t="s">
        <v>70</v>
      </c>
      <c r="B3220" t="s">
        <v>41</v>
      </c>
      <c r="C3220">
        <v>4</v>
      </c>
      <c r="D3220">
        <v>1997</v>
      </c>
      <c r="E3220" t="s">
        <v>35</v>
      </c>
      <c r="F3220" t="s">
        <v>220</v>
      </c>
      <c r="G3220" t="s">
        <v>25</v>
      </c>
    </row>
    <row r="3221" spans="1:7" x14ac:dyDescent="0.25">
      <c r="A3221" t="s">
        <v>33</v>
      </c>
      <c r="B3221" t="s">
        <v>41</v>
      </c>
      <c r="C3221">
        <v>2</v>
      </c>
      <c r="D3221">
        <v>1997</v>
      </c>
      <c r="E3221" t="s">
        <v>35</v>
      </c>
      <c r="F3221" t="s">
        <v>220</v>
      </c>
      <c r="G3221" t="s">
        <v>25</v>
      </c>
    </row>
    <row r="3222" spans="1:7" x14ac:dyDescent="0.25">
      <c r="A3222" t="s">
        <v>43</v>
      </c>
      <c r="B3222" t="s">
        <v>42</v>
      </c>
      <c r="C3222">
        <v>4</v>
      </c>
      <c r="D3222">
        <v>1997</v>
      </c>
      <c r="E3222" t="s">
        <v>35</v>
      </c>
      <c r="F3222" t="s">
        <v>220</v>
      </c>
      <c r="G3222" t="s">
        <v>25</v>
      </c>
    </row>
    <row r="3223" spans="1:7" x14ac:dyDescent="0.25">
      <c r="A3223" t="s">
        <v>52</v>
      </c>
      <c r="B3223" t="s">
        <v>42</v>
      </c>
      <c r="C3223">
        <v>1</v>
      </c>
      <c r="D3223">
        <v>1997</v>
      </c>
      <c r="E3223" t="s">
        <v>35</v>
      </c>
      <c r="F3223" t="s">
        <v>220</v>
      </c>
      <c r="G3223" t="s">
        <v>25</v>
      </c>
    </row>
    <row r="3224" spans="1:7" x14ac:dyDescent="0.25">
      <c r="A3224" t="s">
        <v>61</v>
      </c>
      <c r="B3224" t="s">
        <v>42</v>
      </c>
      <c r="C3224">
        <v>8</v>
      </c>
      <c r="D3224">
        <v>1997</v>
      </c>
      <c r="E3224" t="s">
        <v>35</v>
      </c>
      <c r="F3224" t="s">
        <v>220</v>
      </c>
      <c r="G3224" t="s">
        <v>25</v>
      </c>
    </row>
    <row r="3225" spans="1:7" x14ac:dyDescent="0.25">
      <c r="A3225" t="s">
        <v>65</v>
      </c>
      <c r="B3225" t="s">
        <v>42</v>
      </c>
      <c r="C3225">
        <v>3</v>
      </c>
      <c r="D3225">
        <v>1997</v>
      </c>
      <c r="E3225" t="s">
        <v>35</v>
      </c>
      <c r="F3225" t="s">
        <v>220</v>
      </c>
      <c r="G3225" t="s">
        <v>25</v>
      </c>
    </row>
    <row r="3226" spans="1:7" x14ac:dyDescent="0.25">
      <c r="A3226" t="s">
        <v>70</v>
      </c>
      <c r="B3226" t="s">
        <v>42</v>
      </c>
      <c r="C3226">
        <v>5</v>
      </c>
      <c r="D3226">
        <v>1997</v>
      </c>
      <c r="E3226" t="s">
        <v>35</v>
      </c>
      <c r="F3226" t="s">
        <v>220</v>
      </c>
      <c r="G3226" t="s">
        <v>25</v>
      </c>
    </row>
    <row r="3227" spans="1:7" x14ac:dyDescent="0.25">
      <c r="A3227" t="s">
        <v>78</v>
      </c>
      <c r="B3227" t="s">
        <v>42</v>
      </c>
      <c r="C3227">
        <v>1</v>
      </c>
      <c r="D3227">
        <v>1997</v>
      </c>
      <c r="E3227" t="s">
        <v>35</v>
      </c>
      <c r="F3227" t="s">
        <v>220</v>
      </c>
      <c r="G3227" t="s">
        <v>25</v>
      </c>
    </row>
    <row r="3228" spans="1:7" x14ac:dyDescent="0.25">
      <c r="A3228" t="s">
        <v>42</v>
      </c>
      <c r="B3228" t="s">
        <v>43</v>
      </c>
      <c r="C3228">
        <v>4</v>
      </c>
      <c r="D3228">
        <v>1997</v>
      </c>
      <c r="E3228" t="s">
        <v>35</v>
      </c>
      <c r="F3228" t="s">
        <v>220</v>
      </c>
      <c r="G3228" t="s">
        <v>25</v>
      </c>
    </row>
    <row r="3229" spans="1:7" x14ac:dyDescent="0.25">
      <c r="A3229" t="s">
        <v>75</v>
      </c>
      <c r="B3229" t="s">
        <v>43</v>
      </c>
      <c r="C3229">
        <v>7</v>
      </c>
      <c r="D3229">
        <v>1997</v>
      </c>
      <c r="E3229" t="s">
        <v>35</v>
      </c>
      <c r="F3229" t="s">
        <v>220</v>
      </c>
      <c r="G3229" t="s">
        <v>25</v>
      </c>
    </row>
    <row r="3230" spans="1:7" x14ac:dyDescent="0.25">
      <c r="A3230" t="s">
        <v>46</v>
      </c>
      <c r="B3230" t="s">
        <v>43</v>
      </c>
      <c r="C3230">
        <v>1</v>
      </c>
      <c r="D3230">
        <v>1997</v>
      </c>
      <c r="E3230" t="s">
        <v>35</v>
      </c>
      <c r="F3230" t="s">
        <v>220</v>
      </c>
      <c r="G3230" t="s">
        <v>25</v>
      </c>
    </row>
    <row r="3231" spans="1:7" x14ac:dyDescent="0.25">
      <c r="A3231" t="s">
        <v>49</v>
      </c>
      <c r="B3231" t="s">
        <v>43</v>
      </c>
      <c r="C3231">
        <v>4</v>
      </c>
      <c r="D3231">
        <v>1997</v>
      </c>
      <c r="E3231" t="s">
        <v>35</v>
      </c>
      <c r="F3231" t="s">
        <v>220</v>
      </c>
      <c r="G3231" t="s">
        <v>25</v>
      </c>
    </row>
    <row r="3232" spans="1:7" x14ac:dyDescent="0.25">
      <c r="A3232" t="s">
        <v>52</v>
      </c>
      <c r="B3232" t="s">
        <v>43</v>
      </c>
      <c r="C3232">
        <v>5</v>
      </c>
      <c r="D3232">
        <v>1997</v>
      </c>
      <c r="E3232" t="s">
        <v>35</v>
      </c>
      <c r="F3232" t="s">
        <v>220</v>
      </c>
      <c r="G3232" t="s">
        <v>25</v>
      </c>
    </row>
    <row r="3233" spans="1:7" x14ac:dyDescent="0.25">
      <c r="A3233" t="s">
        <v>53</v>
      </c>
      <c r="B3233" t="s">
        <v>43</v>
      </c>
      <c r="C3233">
        <v>12</v>
      </c>
      <c r="D3233">
        <v>1997</v>
      </c>
      <c r="E3233" t="s">
        <v>35</v>
      </c>
      <c r="F3233" t="s">
        <v>220</v>
      </c>
      <c r="G3233" t="s">
        <v>25</v>
      </c>
    </row>
    <row r="3234" spans="1:7" x14ac:dyDescent="0.25">
      <c r="A3234" t="s">
        <v>55</v>
      </c>
      <c r="B3234" t="s">
        <v>43</v>
      </c>
      <c r="C3234">
        <v>12</v>
      </c>
      <c r="D3234">
        <v>1997</v>
      </c>
      <c r="E3234" t="s">
        <v>35</v>
      </c>
      <c r="F3234" t="s">
        <v>220</v>
      </c>
      <c r="G3234" t="s">
        <v>25</v>
      </c>
    </row>
    <row r="3235" spans="1:7" x14ac:dyDescent="0.25">
      <c r="A3235" t="s">
        <v>76</v>
      </c>
      <c r="B3235" t="s">
        <v>43</v>
      </c>
      <c r="C3235">
        <v>3</v>
      </c>
      <c r="D3235">
        <v>1997</v>
      </c>
      <c r="E3235" t="s">
        <v>35</v>
      </c>
      <c r="F3235" t="s">
        <v>220</v>
      </c>
      <c r="G3235" t="s">
        <v>25</v>
      </c>
    </row>
    <row r="3236" spans="1:7" x14ac:dyDescent="0.25">
      <c r="A3236" t="s">
        <v>29</v>
      </c>
      <c r="B3236" t="s">
        <v>43</v>
      </c>
      <c r="C3236">
        <v>4</v>
      </c>
      <c r="D3236">
        <v>1997</v>
      </c>
      <c r="E3236" t="s">
        <v>35</v>
      </c>
      <c r="F3236" t="s">
        <v>220</v>
      </c>
      <c r="G3236" t="s">
        <v>25</v>
      </c>
    </row>
    <row r="3237" spans="1:7" x14ac:dyDescent="0.25">
      <c r="A3237" t="s">
        <v>61</v>
      </c>
      <c r="B3237" t="s">
        <v>43</v>
      </c>
      <c r="C3237">
        <v>7</v>
      </c>
      <c r="D3237">
        <v>1997</v>
      </c>
      <c r="E3237" t="s">
        <v>35</v>
      </c>
      <c r="F3237" t="s">
        <v>220</v>
      </c>
      <c r="G3237" t="s">
        <v>25</v>
      </c>
    </row>
    <row r="3238" spans="1:7" x14ac:dyDescent="0.25">
      <c r="A3238" t="s">
        <v>77</v>
      </c>
      <c r="B3238" t="s">
        <v>43</v>
      </c>
      <c r="C3238">
        <v>2</v>
      </c>
      <c r="D3238">
        <v>1997</v>
      </c>
      <c r="E3238" t="s">
        <v>35</v>
      </c>
      <c r="F3238" t="s">
        <v>220</v>
      </c>
      <c r="G3238" t="s">
        <v>25</v>
      </c>
    </row>
    <row r="3239" spans="1:7" x14ac:dyDescent="0.25">
      <c r="A3239" t="s">
        <v>66</v>
      </c>
      <c r="B3239" t="s">
        <v>43</v>
      </c>
      <c r="C3239">
        <v>1</v>
      </c>
      <c r="D3239">
        <v>1997</v>
      </c>
      <c r="E3239" t="s">
        <v>35</v>
      </c>
      <c r="F3239" t="s">
        <v>220</v>
      </c>
      <c r="G3239" t="s">
        <v>25</v>
      </c>
    </row>
    <row r="3240" spans="1:7" x14ac:dyDescent="0.25">
      <c r="A3240" t="s">
        <v>32</v>
      </c>
      <c r="B3240" t="s">
        <v>43</v>
      </c>
      <c r="C3240">
        <v>4</v>
      </c>
      <c r="D3240">
        <v>1997</v>
      </c>
      <c r="E3240" t="s">
        <v>35</v>
      </c>
      <c r="F3240" t="s">
        <v>220</v>
      </c>
      <c r="G3240" t="s">
        <v>25</v>
      </c>
    </row>
    <row r="3241" spans="1:7" x14ac:dyDescent="0.25">
      <c r="A3241" t="s">
        <v>69</v>
      </c>
      <c r="B3241" t="s">
        <v>43</v>
      </c>
      <c r="C3241">
        <v>10</v>
      </c>
      <c r="D3241">
        <v>1997</v>
      </c>
      <c r="E3241" t="s">
        <v>35</v>
      </c>
      <c r="F3241" t="s">
        <v>220</v>
      </c>
      <c r="G3241" t="s">
        <v>25</v>
      </c>
    </row>
    <row r="3242" spans="1:7" x14ac:dyDescent="0.25">
      <c r="A3242" t="s">
        <v>33</v>
      </c>
      <c r="B3242" t="s">
        <v>43</v>
      </c>
      <c r="C3242">
        <v>4</v>
      </c>
      <c r="D3242">
        <v>1997</v>
      </c>
      <c r="E3242" t="s">
        <v>35</v>
      </c>
      <c r="F3242" t="s">
        <v>220</v>
      </c>
      <c r="G3242" t="s">
        <v>25</v>
      </c>
    </row>
    <row r="3243" spans="1:7" x14ac:dyDescent="0.25">
      <c r="A3243" t="s">
        <v>71</v>
      </c>
      <c r="B3243" t="s">
        <v>43</v>
      </c>
      <c r="C3243">
        <v>10</v>
      </c>
      <c r="D3243">
        <v>1997</v>
      </c>
      <c r="E3243" t="s">
        <v>35</v>
      </c>
      <c r="F3243" t="s">
        <v>220</v>
      </c>
      <c r="G3243" t="s">
        <v>25</v>
      </c>
    </row>
    <row r="3244" spans="1:7" x14ac:dyDescent="0.25">
      <c r="A3244" t="s">
        <v>78</v>
      </c>
      <c r="B3244" t="s">
        <v>43</v>
      </c>
      <c r="C3244">
        <v>5</v>
      </c>
      <c r="D3244">
        <v>1997</v>
      </c>
      <c r="E3244" t="s">
        <v>35</v>
      </c>
      <c r="F3244" t="s">
        <v>220</v>
      </c>
      <c r="G3244" t="s">
        <v>25</v>
      </c>
    </row>
    <row r="3245" spans="1:7" x14ac:dyDescent="0.25">
      <c r="A3245" t="s">
        <v>53</v>
      </c>
      <c r="B3245" t="s">
        <v>75</v>
      </c>
      <c r="C3245">
        <v>2</v>
      </c>
      <c r="D3245">
        <v>1997</v>
      </c>
      <c r="E3245" t="s">
        <v>35</v>
      </c>
      <c r="F3245" t="s">
        <v>220</v>
      </c>
      <c r="G3245" t="s">
        <v>25</v>
      </c>
    </row>
    <row r="3246" spans="1:7" x14ac:dyDescent="0.25">
      <c r="A3246" t="s">
        <v>55</v>
      </c>
      <c r="B3246" t="s">
        <v>75</v>
      </c>
      <c r="C3246">
        <v>6</v>
      </c>
      <c r="D3246">
        <v>1997</v>
      </c>
      <c r="E3246" t="s">
        <v>35</v>
      </c>
      <c r="F3246" t="s">
        <v>220</v>
      </c>
      <c r="G3246" t="s">
        <v>25</v>
      </c>
    </row>
    <row r="3247" spans="1:7" x14ac:dyDescent="0.25">
      <c r="A3247" t="s">
        <v>77</v>
      </c>
      <c r="B3247" t="s">
        <v>75</v>
      </c>
      <c r="C3247">
        <v>7</v>
      </c>
      <c r="D3247">
        <v>1997</v>
      </c>
      <c r="E3247" t="s">
        <v>35</v>
      </c>
      <c r="F3247" t="s">
        <v>220</v>
      </c>
      <c r="G3247" t="s">
        <v>25</v>
      </c>
    </row>
    <row r="3248" spans="1:7" x14ac:dyDescent="0.25">
      <c r="A3248" t="s">
        <v>70</v>
      </c>
      <c r="B3248" t="s">
        <v>75</v>
      </c>
      <c r="C3248">
        <v>7</v>
      </c>
      <c r="D3248">
        <v>1997</v>
      </c>
      <c r="E3248" t="s">
        <v>35</v>
      </c>
      <c r="F3248" t="s">
        <v>220</v>
      </c>
      <c r="G3248" t="s">
        <v>25</v>
      </c>
    </row>
    <row r="3249" spans="1:7" x14ac:dyDescent="0.25">
      <c r="A3249" t="s">
        <v>33</v>
      </c>
      <c r="B3249" t="s">
        <v>75</v>
      </c>
      <c r="C3249">
        <v>1</v>
      </c>
      <c r="D3249">
        <v>1997</v>
      </c>
      <c r="E3249" t="s">
        <v>35</v>
      </c>
      <c r="F3249" t="s">
        <v>220</v>
      </c>
      <c r="G3249" t="s">
        <v>25</v>
      </c>
    </row>
    <row r="3250" spans="1:7" x14ac:dyDescent="0.25">
      <c r="A3250" t="s">
        <v>78</v>
      </c>
      <c r="B3250" t="s">
        <v>75</v>
      </c>
      <c r="C3250">
        <v>2</v>
      </c>
      <c r="D3250">
        <v>1997</v>
      </c>
      <c r="E3250" t="s">
        <v>35</v>
      </c>
      <c r="F3250" t="s">
        <v>220</v>
      </c>
      <c r="G3250" t="s">
        <v>25</v>
      </c>
    </row>
    <row r="3251" spans="1:7" x14ac:dyDescent="0.25">
      <c r="A3251" t="s">
        <v>37</v>
      </c>
      <c r="B3251" t="s">
        <v>46</v>
      </c>
      <c r="C3251">
        <v>6</v>
      </c>
      <c r="D3251">
        <v>1997</v>
      </c>
      <c r="E3251" t="s">
        <v>35</v>
      </c>
      <c r="F3251" t="s">
        <v>220</v>
      </c>
      <c r="G3251" t="s">
        <v>25</v>
      </c>
    </row>
    <row r="3252" spans="1:7" x14ac:dyDescent="0.25">
      <c r="A3252" t="s">
        <v>43</v>
      </c>
      <c r="B3252" t="s">
        <v>46</v>
      </c>
      <c r="C3252">
        <v>1</v>
      </c>
      <c r="D3252">
        <v>1997</v>
      </c>
      <c r="E3252" t="s">
        <v>35</v>
      </c>
      <c r="F3252" t="s">
        <v>220</v>
      </c>
      <c r="G3252" t="s">
        <v>25</v>
      </c>
    </row>
    <row r="3253" spans="1:7" x14ac:dyDescent="0.25">
      <c r="A3253" t="s">
        <v>75</v>
      </c>
      <c r="B3253" t="s">
        <v>46</v>
      </c>
      <c r="C3253">
        <v>8</v>
      </c>
      <c r="D3253">
        <v>1997</v>
      </c>
      <c r="E3253" t="s">
        <v>35</v>
      </c>
      <c r="F3253" t="s">
        <v>220</v>
      </c>
      <c r="G3253" t="s">
        <v>25</v>
      </c>
    </row>
    <row r="3254" spans="1:7" x14ac:dyDescent="0.25">
      <c r="A3254" t="s">
        <v>49</v>
      </c>
      <c r="B3254" t="s">
        <v>46</v>
      </c>
      <c r="C3254">
        <v>8</v>
      </c>
      <c r="D3254">
        <v>1997</v>
      </c>
      <c r="E3254" t="s">
        <v>35</v>
      </c>
      <c r="F3254" t="s">
        <v>220</v>
      </c>
      <c r="G3254" t="s">
        <v>25</v>
      </c>
    </row>
    <row r="3255" spans="1:7" x14ac:dyDescent="0.25">
      <c r="A3255" t="s">
        <v>52</v>
      </c>
      <c r="B3255" t="s">
        <v>46</v>
      </c>
      <c r="C3255">
        <v>7</v>
      </c>
      <c r="D3255">
        <v>1997</v>
      </c>
      <c r="E3255" t="s">
        <v>35</v>
      </c>
      <c r="F3255" t="s">
        <v>220</v>
      </c>
      <c r="G3255" t="s">
        <v>25</v>
      </c>
    </row>
    <row r="3256" spans="1:7" x14ac:dyDescent="0.25">
      <c r="A3256" t="s">
        <v>54</v>
      </c>
      <c r="B3256" t="s">
        <v>46</v>
      </c>
      <c r="C3256">
        <v>4</v>
      </c>
      <c r="D3256">
        <v>1997</v>
      </c>
      <c r="E3256" t="s">
        <v>35</v>
      </c>
      <c r="F3256" t="s">
        <v>220</v>
      </c>
      <c r="G3256" t="s">
        <v>25</v>
      </c>
    </row>
    <row r="3257" spans="1:7" x14ac:dyDescent="0.25">
      <c r="A3257" t="s">
        <v>55</v>
      </c>
      <c r="B3257" t="s">
        <v>46</v>
      </c>
      <c r="C3257">
        <v>2</v>
      </c>
      <c r="D3257">
        <v>1997</v>
      </c>
      <c r="E3257" t="s">
        <v>35</v>
      </c>
      <c r="F3257" t="s">
        <v>220</v>
      </c>
      <c r="G3257" t="s">
        <v>25</v>
      </c>
    </row>
    <row r="3258" spans="1:7" x14ac:dyDescent="0.25">
      <c r="A3258" t="s">
        <v>76</v>
      </c>
      <c r="B3258" t="s">
        <v>46</v>
      </c>
      <c r="C3258">
        <v>8</v>
      </c>
      <c r="D3258">
        <v>1997</v>
      </c>
      <c r="E3258" t="s">
        <v>35</v>
      </c>
      <c r="F3258" t="s">
        <v>220</v>
      </c>
      <c r="G3258" t="s">
        <v>25</v>
      </c>
    </row>
    <row r="3259" spans="1:7" x14ac:dyDescent="0.25">
      <c r="A3259" t="s">
        <v>29</v>
      </c>
      <c r="B3259" t="s">
        <v>46</v>
      </c>
      <c r="C3259">
        <v>12</v>
      </c>
      <c r="D3259">
        <v>1997</v>
      </c>
      <c r="E3259" t="s">
        <v>35</v>
      </c>
      <c r="F3259" t="s">
        <v>220</v>
      </c>
      <c r="G3259" t="s">
        <v>25</v>
      </c>
    </row>
    <row r="3260" spans="1:7" x14ac:dyDescent="0.25">
      <c r="A3260" t="s">
        <v>65</v>
      </c>
      <c r="B3260" t="s">
        <v>46</v>
      </c>
      <c r="C3260">
        <v>6</v>
      </c>
      <c r="D3260">
        <v>1997</v>
      </c>
      <c r="E3260" t="s">
        <v>35</v>
      </c>
      <c r="F3260" t="s">
        <v>220</v>
      </c>
      <c r="G3260" t="s">
        <v>25</v>
      </c>
    </row>
    <row r="3261" spans="1:7" x14ac:dyDescent="0.25">
      <c r="A3261" t="s">
        <v>32</v>
      </c>
      <c r="B3261" t="s">
        <v>46</v>
      </c>
      <c r="C3261">
        <v>3</v>
      </c>
      <c r="D3261">
        <v>1997</v>
      </c>
      <c r="E3261" t="s">
        <v>35</v>
      </c>
      <c r="F3261" t="s">
        <v>220</v>
      </c>
      <c r="G3261" t="s">
        <v>25</v>
      </c>
    </row>
    <row r="3262" spans="1:7" x14ac:dyDescent="0.25">
      <c r="A3262" t="s">
        <v>69</v>
      </c>
      <c r="B3262" t="s">
        <v>46</v>
      </c>
      <c r="C3262">
        <v>4</v>
      </c>
      <c r="D3262">
        <v>1997</v>
      </c>
      <c r="E3262" t="s">
        <v>35</v>
      </c>
      <c r="F3262" t="s">
        <v>220</v>
      </c>
      <c r="G3262" t="s">
        <v>25</v>
      </c>
    </row>
    <row r="3263" spans="1:7" x14ac:dyDescent="0.25">
      <c r="A3263" t="s">
        <v>70</v>
      </c>
      <c r="B3263" t="s">
        <v>46</v>
      </c>
      <c r="C3263">
        <v>1</v>
      </c>
      <c r="D3263">
        <v>1997</v>
      </c>
      <c r="E3263" t="s">
        <v>35</v>
      </c>
      <c r="F3263" t="s">
        <v>220</v>
      </c>
      <c r="G3263" t="s">
        <v>25</v>
      </c>
    </row>
    <row r="3264" spans="1:7" x14ac:dyDescent="0.25">
      <c r="A3264" t="s">
        <v>78</v>
      </c>
      <c r="B3264" t="s">
        <v>46</v>
      </c>
      <c r="C3264">
        <v>10</v>
      </c>
      <c r="D3264">
        <v>1997</v>
      </c>
      <c r="E3264" t="s">
        <v>35</v>
      </c>
      <c r="F3264" t="s">
        <v>220</v>
      </c>
      <c r="G3264" t="s">
        <v>25</v>
      </c>
    </row>
    <row r="3265" spans="1:7" x14ac:dyDescent="0.25">
      <c r="A3265" t="s">
        <v>43</v>
      </c>
      <c r="B3265" t="s">
        <v>49</v>
      </c>
      <c r="C3265">
        <v>3</v>
      </c>
      <c r="D3265">
        <v>1997</v>
      </c>
      <c r="E3265" t="s">
        <v>35</v>
      </c>
      <c r="F3265" t="s">
        <v>220</v>
      </c>
      <c r="G3265" t="s">
        <v>25</v>
      </c>
    </row>
    <row r="3266" spans="1:7" x14ac:dyDescent="0.25">
      <c r="A3266" t="s">
        <v>75</v>
      </c>
      <c r="B3266" t="s">
        <v>49</v>
      </c>
      <c r="C3266">
        <v>1</v>
      </c>
      <c r="D3266">
        <v>1997</v>
      </c>
      <c r="E3266" t="s">
        <v>35</v>
      </c>
      <c r="F3266" t="s">
        <v>220</v>
      </c>
      <c r="G3266" t="s">
        <v>25</v>
      </c>
    </row>
    <row r="3267" spans="1:7" x14ac:dyDescent="0.25">
      <c r="A3267" t="s">
        <v>46</v>
      </c>
      <c r="B3267" t="s">
        <v>49</v>
      </c>
      <c r="C3267">
        <v>12</v>
      </c>
      <c r="D3267">
        <v>1997</v>
      </c>
      <c r="E3267" t="s">
        <v>35</v>
      </c>
      <c r="F3267" t="s">
        <v>220</v>
      </c>
      <c r="G3267" t="s">
        <v>25</v>
      </c>
    </row>
    <row r="3268" spans="1:7" x14ac:dyDescent="0.25">
      <c r="A3268" t="s">
        <v>53</v>
      </c>
      <c r="B3268" t="s">
        <v>49</v>
      </c>
      <c r="C3268">
        <v>4</v>
      </c>
      <c r="D3268">
        <v>1997</v>
      </c>
      <c r="E3268" t="s">
        <v>35</v>
      </c>
      <c r="F3268" t="s">
        <v>220</v>
      </c>
      <c r="G3268" t="s">
        <v>25</v>
      </c>
    </row>
    <row r="3269" spans="1:7" x14ac:dyDescent="0.25">
      <c r="A3269" t="s">
        <v>54</v>
      </c>
      <c r="B3269" t="s">
        <v>49</v>
      </c>
      <c r="C3269">
        <v>2</v>
      </c>
      <c r="D3269">
        <v>1997</v>
      </c>
      <c r="E3269" t="s">
        <v>35</v>
      </c>
      <c r="F3269" t="s">
        <v>220</v>
      </c>
      <c r="G3269" t="s">
        <v>25</v>
      </c>
    </row>
    <row r="3270" spans="1:7" x14ac:dyDescent="0.25">
      <c r="A3270" t="s">
        <v>55</v>
      </c>
      <c r="B3270" t="s">
        <v>49</v>
      </c>
      <c r="C3270">
        <v>10</v>
      </c>
      <c r="D3270">
        <v>1997</v>
      </c>
      <c r="E3270" t="s">
        <v>35</v>
      </c>
      <c r="F3270" t="s">
        <v>220</v>
      </c>
      <c r="G3270" t="s">
        <v>25</v>
      </c>
    </row>
    <row r="3271" spans="1:7" x14ac:dyDescent="0.25">
      <c r="A3271" t="s">
        <v>76</v>
      </c>
      <c r="B3271" t="s">
        <v>49</v>
      </c>
      <c r="C3271">
        <v>10</v>
      </c>
      <c r="D3271">
        <v>1997</v>
      </c>
      <c r="E3271" t="s">
        <v>35</v>
      </c>
      <c r="F3271" t="s">
        <v>220</v>
      </c>
      <c r="G3271" t="s">
        <v>25</v>
      </c>
    </row>
    <row r="3272" spans="1:7" x14ac:dyDescent="0.25">
      <c r="A3272" t="s">
        <v>77</v>
      </c>
      <c r="B3272" t="s">
        <v>49</v>
      </c>
      <c r="C3272">
        <v>12</v>
      </c>
      <c r="D3272">
        <v>1997</v>
      </c>
      <c r="E3272" t="s">
        <v>35</v>
      </c>
      <c r="F3272" t="s">
        <v>220</v>
      </c>
      <c r="G3272" t="s">
        <v>25</v>
      </c>
    </row>
    <row r="3273" spans="1:7" x14ac:dyDescent="0.25">
      <c r="A3273" t="s">
        <v>65</v>
      </c>
      <c r="B3273" t="s">
        <v>49</v>
      </c>
      <c r="C3273">
        <v>12</v>
      </c>
      <c r="D3273">
        <v>1997</v>
      </c>
      <c r="E3273" t="s">
        <v>35</v>
      </c>
      <c r="F3273" t="s">
        <v>220</v>
      </c>
      <c r="G3273" t="s">
        <v>25</v>
      </c>
    </row>
    <row r="3274" spans="1:7" x14ac:dyDescent="0.25">
      <c r="A3274" t="s">
        <v>66</v>
      </c>
      <c r="B3274" t="s">
        <v>49</v>
      </c>
      <c r="C3274">
        <v>6</v>
      </c>
      <c r="D3274">
        <v>1997</v>
      </c>
      <c r="E3274" t="s">
        <v>35</v>
      </c>
      <c r="F3274" t="s">
        <v>220</v>
      </c>
      <c r="G3274" t="s">
        <v>25</v>
      </c>
    </row>
    <row r="3275" spans="1:7" x14ac:dyDescent="0.25">
      <c r="A3275" t="s">
        <v>32</v>
      </c>
      <c r="B3275" t="s">
        <v>49</v>
      </c>
      <c r="C3275">
        <v>2</v>
      </c>
      <c r="D3275">
        <v>1997</v>
      </c>
      <c r="E3275" t="s">
        <v>35</v>
      </c>
      <c r="F3275" t="s">
        <v>220</v>
      </c>
      <c r="G3275" t="s">
        <v>25</v>
      </c>
    </row>
    <row r="3276" spans="1:7" x14ac:dyDescent="0.25">
      <c r="A3276" t="s">
        <v>70</v>
      </c>
      <c r="B3276" t="s">
        <v>49</v>
      </c>
      <c r="C3276">
        <v>2</v>
      </c>
      <c r="D3276">
        <v>1997</v>
      </c>
      <c r="E3276" t="s">
        <v>35</v>
      </c>
      <c r="F3276" t="s">
        <v>220</v>
      </c>
      <c r="G3276" t="s">
        <v>25</v>
      </c>
    </row>
    <row r="3277" spans="1:7" x14ac:dyDescent="0.25">
      <c r="A3277" t="s">
        <v>33</v>
      </c>
      <c r="B3277" t="s">
        <v>49</v>
      </c>
      <c r="C3277">
        <v>3</v>
      </c>
      <c r="D3277">
        <v>1997</v>
      </c>
      <c r="E3277" t="s">
        <v>35</v>
      </c>
      <c r="F3277" t="s">
        <v>220</v>
      </c>
      <c r="G3277" t="s">
        <v>25</v>
      </c>
    </row>
    <row r="3278" spans="1:7" x14ac:dyDescent="0.25">
      <c r="A3278" t="s">
        <v>71</v>
      </c>
      <c r="B3278" t="s">
        <v>49</v>
      </c>
      <c r="C3278">
        <v>5</v>
      </c>
      <c r="D3278">
        <v>1997</v>
      </c>
      <c r="E3278" t="s">
        <v>35</v>
      </c>
      <c r="F3278" t="s">
        <v>220</v>
      </c>
      <c r="G3278" t="s">
        <v>25</v>
      </c>
    </row>
    <row r="3279" spans="1:7" x14ac:dyDescent="0.25">
      <c r="A3279" t="s">
        <v>37</v>
      </c>
      <c r="B3279" t="s">
        <v>52</v>
      </c>
      <c r="C3279">
        <v>3</v>
      </c>
      <c r="D3279">
        <v>1997</v>
      </c>
      <c r="E3279" t="s">
        <v>35</v>
      </c>
      <c r="F3279" t="s">
        <v>220</v>
      </c>
      <c r="G3279" t="s">
        <v>25</v>
      </c>
    </row>
    <row r="3280" spans="1:7" x14ac:dyDescent="0.25">
      <c r="A3280" t="s">
        <v>42</v>
      </c>
      <c r="B3280" t="s">
        <v>52</v>
      </c>
      <c r="C3280">
        <v>5</v>
      </c>
      <c r="D3280">
        <v>1997</v>
      </c>
      <c r="E3280" t="s">
        <v>35</v>
      </c>
      <c r="F3280" t="s">
        <v>220</v>
      </c>
      <c r="G3280" t="s">
        <v>25</v>
      </c>
    </row>
    <row r="3281" spans="1:7" x14ac:dyDescent="0.25">
      <c r="A3281" t="s">
        <v>54</v>
      </c>
      <c r="B3281" t="s">
        <v>52</v>
      </c>
      <c r="C3281">
        <v>1</v>
      </c>
      <c r="D3281">
        <v>1997</v>
      </c>
      <c r="E3281" t="s">
        <v>35</v>
      </c>
      <c r="F3281" t="s">
        <v>220</v>
      </c>
      <c r="G3281" t="s">
        <v>25</v>
      </c>
    </row>
    <row r="3282" spans="1:7" x14ac:dyDescent="0.25">
      <c r="A3282" t="s">
        <v>29</v>
      </c>
      <c r="B3282" t="s">
        <v>52</v>
      </c>
      <c r="C3282">
        <v>5</v>
      </c>
      <c r="D3282">
        <v>1997</v>
      </c>
      <c r="E3282" t="s">
        <v>35</v>
      </c>
      <c r="F3282" t="s">
        <v>220</v>
      </c>
      <c r="G3282" t="s">
        <v>25</v>
      </c>
    </row>
    <row r="3283" spans="1:7" x14ac:dyDescent="0.25">
      <c r="A3283" t="s">
        <v>61</v>
      </c>
      <c r="B3283" t="s">
        <v>52</v>
      </c>
      <c r="C3283">
        <v>3</v>
      </c>
      <c r="D3283">
        <v>1997</v>
      </c>
      <c r="E3283" t="s">
        <v>35</v>
      </c>
      <c r="F3283" t="s">
        <v>220</v>
      </c>
      <c r="G3283" t="s">
        <v>25</v>
      </c>
    </row>
    <row r="3284" spans="1:7" x14ac:dyDescent="0.25">
      <c r="A3284" t="s">
        <v>33</v>
      </c>
      <c r="B3284" t="s">
        <v>52</v>
      </c>
      <c r="C3284">
        <v>5</v>
      </c>
      <c r="D3284">
        <v>1997</v>
      </c>
      <c r="E3284" t="s">
        <v>35</v>
      </c>
      <c r="F3284" t="s">
        <v>220</v>
      </c>
      <c r="G3284" t="s">
        <v>25</v>
      </c>
    </row>
    <row r="3285" spans="1:7" x14ac:dyDescent="0.25">
      <c r="A3285" t="s">
        <v>42</v>
      </c>
      <c r="B3285" t="s">
        <v>53</v>
      </c>
      <c r="C3285">
        <v>7</v>
      </c>
      <c r="D3285">
        <v>1997</v>
      </c>
      <c r="E3285" t="s">
        <v>35</v>
      </c>
      <c r="F3285" t="s">
        <v>220</v>
      </c>
      <c r="G3285" t="s">
        <v>25</v>
      </c>
    </row>
    <row r="3286" spans="1:7" x14ac:dyDescent="0.25">
      <c r="A3286" t="s">
        <v>43</v>
      </c>
      <c r="B3286" t="s">
        <v>53</v>
      </c>
      <c r="C3286">
        <v>12</v>
      </c>
      <c r="D3286">
        <v>1997</v>
      </c>
      <c r="E3286" t="s">
        <v>35</v>
      </c>
      <c r="F3286" t="s">
        <v>220</v>
      </c>
      <c r="G3286" t="s">
        <v>25</v>
      </c>
    </row>
    <row r="3287" spans="1:7" x14ac:dyDescent="0.25">
      <c r="A3287" t="s">
        <v>61</v>
      </c>
      <c r="B3287" t="s">
        <v>53</v>
      </c>
      <c r="C3287">
        <v>6</v>
      </c>
      <c r="D3287">
        <v>1997</v>
      </c>
      <c r="E3287" t="s">
        <v>35</v>
      </c>
      <c r="F3287" t="s">
        <v>220</v>
      </c>
      <c r="G3287" t="s">
        <v>25</v>
      </c>
    </row>
    <row r="3288" spans="1:7" x14ac:dyDescent="0.25">
      <c r="A3288" t="s">
        <v>77</v>
      </c>
      <c r="B3288" t="s">
        <v>53</v>
      </c>
      <c r="C3288">
        <v>5</v>
      </c>
      <c r="D3288">
        <v>1997</v>
      </c>
      <c r="E3288" t="s">
        <v>35</v>
      </c>
      <c r="F3288" t="s">
        <v>220</v>
      </c>
      <c r="G3288" t="s">
        <v>25</v>
      </c>
    </row>
    <row r="3289" spans="1:7" x14ac:dyDescent="0.25">
      <c r="A3289" t="s">
        <v>66</v>
      </c>
      <c r="B3289" t="s">
        <v>53</v>
      </c>
      <c r="C3289">
        <v>2</v>
      </c>
      <c r="D3289">
        <v>1997</v>
      </c>
      <c r="E3289" t="s">
        <v>35</v>
      </c>
      <c r="F3289" t="s">
        <v>220</v>
      </c>
      <c r="G3289" t="s">
        <v>25</v>
      </c>
    </row>
    <row r="3290" spans="1:7" x14ac:dyDescent="0.25">
      <c r="A3290" t="s">
        <v>69</v>
      </c>
      <c r="B3290" t="s">
        <v>53</v>
      </c>
      <c r="C3290">
        <v>7</v>
      </c>
      <c r="D3290">
        <v>1997</v>
      </c>
      <c r="E3290" t="s">
        <v>35</v>
      </c>
      <c r="F3290" t="s">
        <v>220</v>
      </c>
      <c r="G3290" t="s">
        <v>25</v>
      </c>
    </row>
    <row r="3291" spans="1:7" x14ac:dyDescent="0.25">
      <c r="A3291" t="s">
        <v>42</v>
      </c>
      <c r="B3291" t="s">
        <v>54</v>
      </c>
      <c r="C3291">
        <v>2</v>
      </c>
      <c r="D3291">
        <v>1997</v>
      </c>
      <c r="E3291" t="s">
        <v>35</v>
      </c>
      <c r="F3291" t="s">
        <v>220</v>
      </c>
      <c r="G3291" t="s">
        <v>25</v>
      </c>
    </row>
    <row r="3292" spans="1:7" x14ac:dyDescent="0.25">
      <c r="A3292" t="s">
        <v>46</v>
      </c>
      <c r="B3292" t="s">
        <v>54</v>
      </c>
      <c r="C3292">
        <v>5</v>
      </c>
      <c r="D3292">
        <v>1997</v>
      </c>
      <c r="E3292" t="s">
        <v>35</v>
      </c>
      <c r="F3292" t="s">
        <v>220</v>
      </c>
      <c r="G3292" t="s">
        <v>25</v>
      </c>
    </row>
    <row r="3293" spans="1:7" x14ac:dyDescent="0.25">
      <c r="A3293" t="s">
        <v>49</v>
      </c>
      <c r="B3293" t="s">
        <v>54</v>
      </c>
      <c r="C3293">
        <v>5</v>
      </c>
      <c r="D3293">
        <v>1997</v>
      </c>
      <c r="E3293" t="s">
        <v>35</v>
      </c>
      <c r="F3293" t="s">
        <v>220</v>
      </c>
      <c r="G3293" t="s">
        <v>25</v>
      </c>
    </row>
    <row r="3294" spans="1:7" x14ac:dyDescent="0.25">
      <c r="A3294" t="s">
        <v>55</v>
      </c>
      <c r="B3294" t="s">
        <v>54</v>
      </c>
      <c r="C3294">
        <v>5</v>
      </c>
      <c r="D3294">
        <v>1997</v>
      </c>
      <c r="E3294" t="s">
        <v>35</v>
      </c>
      <c r="F3294" t="s">
        <v>220</v>
      </c>
      <c r="G3294" t="s">
        <v>25</v>
      </c>
    </row>
    <row r="3295" spans="1:7" x14ac:dyDescent="0.25">
      <c r="A3295" t="s">
        <v>76</v>
      </c>
      <c r="B3295" t="s">
        <v>54</v>
      </c>
      <c r="C3295">
        <v>4</v>
      </c>
      <c r="D3295">
        <v>1997</v>
      </c>
      <c r="E3295" t="s">
        <v>35</v>
      </c>
      <c r="F3295" t="s">
        <v>220</v>
      </c>
      <c r="G3295" t="s">
        <v>25</v>
      </c>
    </row>
    <row r="3296" spans="1:7" x14ac:dyDescent="0.25">
      <c r="A3296" t="s">
        <v>61</v>
      </c>
      <c r="B3296" t="s">
        <v>54</v>
      </c>
      <c r="C3296">
        <v>2</v>
      </c>
      <c r="D3296">
        <v>1997</v>
      </c>
      <c r="E3296" t="s">
        <v>35</v>
      </c>
      <c r="F3296" t="s">
        <v>220</v>
      </c>
      <c r="G3296" t="s">
        <v>25</v>
      </c>
    </row>
    <row r="3297" spans="1:7" x14ac:dyDescent="0.25">
      <c r="A3297" t="s">
        <v>65</v>
      </c>
      <c r="B3297" t="s">
        <v>54</v>
      </c>
      <c r="C3297">
        <v>5</v>
      </c>
      <c r="D3297">
        <v>1997</v>
      </c>
      <c r="E3297" t="s">
        <v>35</v>
      </c>
      <c r="F3297" t="s">
        <v>220</v>
      </c>
      <c r="G3297" t="s">
        <v>25</v>
      </c>
    </row>
    <row r="3298" spans="1:7" x14ac:dyDescent="0.25">
      <c r="A3298" t="s">
        <v>78</v>
      </c>
      <c r="B3298" t="s">
        <v>54</v>
      </c>
      <c r="C3298">
        <v>8</v>
      </c>
      <c r="D3298">
        <v>1997</v>
      </c>
      <c r="E3298" t="s">
        <v>35</v>
      </c>
      <c r="F3298" t="s">
        <v>220</v>
      </c>
      <c r="G3298" t="s">
        <v>25</v>
      </c>
    </row>
    <row r="3299" spans="1:7" x14ac:dyDescent="0.25">
      <c r="A3299" t="s">
        <v>37</v>
      </c>
      <c r="B3299" t="s">
        <v>55</v>
      </c>
      <c r="C3299">
        <v>2</v>
      </c>
      <c r="D3299">
        <v>1997</v>
      </c>
      <c r="E3299" t="s">
        <v>35</v>
      </c>
      <c r="F3299" t="s">
        <v>220</v>
      </c>
      <c r="G3299" t="s">
        <v>25</v>
      </c>
    </row>
    <row r="3300" spans="1:7" x14ac:dyDescent="0.25">
      <c r="A3300" t="s">
        <v>46</v>
      </c>
      <c r="B3300" t="s">
        <v>55</v>
      </c>
      <c r="C3300">
        <v>2</v>
      </c>
      <c r="D3300">
        <v>1997</v>
      </c>
      <c r="E3300" t="s">
        <v>35</v>
      </c>
      <c r="F3300" t="s">
        <v>220</v>
      </c>
      <c r="G3300" t="s">
        <v>25</v>
      </c>
    </row>
    <row r="3301" spans="1:7" x14ac:dyDescent="0.25">
      <c r="A3301" t="s">
        <v>70</v>
      </c>
      <c r="B3301" t="s">
        <v>55</v>
      </c>
      <c r="C3301">
        <v>8</v>
      </c>
      <c r="D3301">
        <v>1997</v>
      </c>
      <c r="E3301" t="s">
        <v>35</v>
      </c>
      <c r="F3301" t="s">
        <v>220</v>
      </c>
      <c r="G3301" t="s">
        <v>25</v>
      </c>
    </row>
    <row r="3302" spans="1:7" x14ac:dyDescent="0.25">
      <c r="A3302" t="s">
        <v>78</v>
      </c>
      <c r="B3302" t="s">
        <v>55</v>
      </c>
      <c r="C3302">
        <v>6</v>
      </c>
      <c r="D3302">
        <v>1997</v>
      </c>
      <c r="E3302" t="s">
        <v>35</v>
      </c>
      <c r="F3302" t="s">
        <v>220</v>
      </c>
      <c r="G3302" t="s">
        <v>25</v>
      </c>
    </row>
    <row r="3303" spans="1:7" x14ac:dyDescent="0.25">
      <c r="A3303" t="s">
        <v>37</v>
      </c>
      <c r="B3303" t="s">
        <v>76</v>
      </c>
      <c r="C3303">
        <v>10</v>
      </c>
      <c r="D3303">
        <v>1997</v>
      </c>
      <c r="E3303" t="s">
        <v>35</v>
      </c>
      <c r="F3303" t="s">
        <v>220</v>
      </c>
      <c r="G3303" t="s">
        <v>25</v>
      </c>
    </row>
    <row r="3304" spans="1:7" x14ac:dyDescent="0.25">
      <c r="A3304" t="s">
        <v>42</v>
      </c>
      <c r="B3304" t="s">
        <v>76</v>
      </c>
      <c r="C3304">
        <v>6</v>
      </c>
      <c r="D3304">
        <v>1997</v>
      </c>
      <c r="E3304" t="s">
        <v>35</v>
      </c>
      <c r="F3304" t="s">
        <v>220</v>
      </c>
      <c r="G3304" t="s">
        <v>25</v>
      </c>
    </row>
    <row r="3305" spans="1:7" x14ac:dyDescent="0.25">
      <c r="A3305" t="s">
        <v>43</v>
      </c>
      <c r="B3305" t="s">
        <v>76</v>
      </c>
      <c r="C3305">
        <v>8</v>
      </c>
      <c r="D3305">
        <v>1997</v>
      </c>
      <c r="E3305" t="s">
        <v>35</v>
      </c>
      <c r="F3305" t="s">
        <v>220</v>
      </c>
      <c r="G3305" t="s">
        <v>25</v>
      </c>
    </row>
    <row r="3306" spans="1:7" x14ac:dyDescent="0.25">
      <c r="A3306" t="s">
        <v>75</v>
      </c>
      <c r="B3306" t="s">
        <v>76</v>
      </c>
      <c r="C3306">
        <v>10</v>
      </c>
      <c r="D3306">
        <v>1997</v>
      </c>
      <c r="E3306" t="s">
        <v>35</v>
      </c>
      <c r="F3306" t="s">
        <v>220</v>
      </c>
      <c r="G3306" t="s">
        <v>25</v>
      </c>
    </row>
    <row r="3307" spans="1:7" x14ac:dyDescent="0.25">
      <c r="A3307" t="s">
        <v>46</v>
      </c>
      <c r="B3307" t="s">
        <v>76</v>
      </c>
      <c r="C3307">
        <v>8</v>
      </c>
      <c r="D3307">
        <v>1997</v>
      </c>
      <c r="E3307" t="s">
        <v>35</v>
      </c>
      <c r="F3307" t="s">
        <v>220</v>
      </c>
      <c r="G3307" t="s">
        <v>25</v>
      </c>
    </row>
    <row r="3308" spans="1:7" x14ac:dyDescent="0.25">
      <c r="A3308" t="s">
        <v>49</v>
      </c>
      <c r="B3308" t="s">
        <v>76</v>
      </c>
      <c r="C3308">
        <v>10</v>
      </c>
      <c r="D3308">
        <v>1997</v>
      </c>
      <c r="E3308" t="s">
        <v>35</v>
      </c>
      <c r="F3308" t="s">
        <v>220</v>
      </c>
      <c r="G3308" t="s">
        <v>25</v>
      </c>
    </row>
    <row r="3309" spans="1:7" x14ac:dyDescent="0.25">
      <c r="A3309" t="s">
        <v>52</v>
      </c>
      <c r="B3309" t="s">
        <v>76</v>
      </c>
      <c r="C3309">
        <v>8</v>
      </c>
      <c r="D3309">
        <v>1997</v>
      </c>
      <c r="E3309" t="s">
        <v>35</v>
      </c>
      <c r="F3309" t="s">
        <v>220</v>
      </c>
      <c r="G3309" t="s">
        <v>25</v>
      </c>
    </row>
    <row r="3310" spans="1:7" x14ac:dyDescent="0.25">
      <c r="A3310" t="s">
        <v>54</v>
      </c>
      <c r="B3310" t="s">
        <v>76</v>
      </c>
      <c r="C3310">
        <v>8</v>
      </c>
      <c r="D3310">
        <v>1997</v>
      </c>
      <c r="E3310" t="s">
        <v>35</v>
      </c>
      <c r="F3310" t="s">
        <v>220</v>
      </c>
      <c r="G3310" t="s">
        <v>25</v>
      </c>
    </row>
    <row r="3311" spans="1:7" x14ac:dyDescent="0.25">
      <c r="A3311" t="s">
        <v>29</v>
      </c>
      <c r="B3311" t="s">
        <v>76</v>
      </c>
      <c r="C3311">
        <v>10</v>
      </c>
      <c r="D3311">
        <v>1997</v>
      </c>
      <c r="E3311" t="s">
        <v>35</v>
      </c>
      <c r="F3311" t="s">
        <v>220</v>
      </c>
      <c r="G3311" t="s">
        <v>25</v>
      </c>
    </row>
    <row r="3312" spans="1:7" x14ac:dyDescent="0.25">
      <c r="A3312" t="s">
        <v>77</v>
      </c>
      <c r="B3312" t="s">
        <v>76</v>
      </c>
      <c r="C3312">
        <v>3</v>
      </c>
      <c r="D3312">
        <v>1997</v>
      </c>
      <c r="E3312" t="s">
        <v>35</v>
      </c>
      <c r="F3312" t="s">
        <v>220</v>
      </c>
      <c r="G3312" t="s">
        <v>25</v>
      </c>
    </row>
    <row r="3313" spans="1:7" x14ac:dyDescent="0.25">
      <c r="A3313" t="s">
        <v>65</v>
      </c>
      <c r="B3313" t="s">
        <v>76</v>
      </c>
      <c r="C3313">
        <v>7</v>
      </c>
      <c r="D3313">
        <v>1997</v>
      </c>
      <c r="E3313" t="s">
        <v>35</v>
      </c>
      <c r="F3313" t="s">
        <v>220</v>
      </c>
      <c r="G3313" t="s">
        <v>25</v>
      </c>
    </row>
    <row r="3314" spans="1:7" x14ac:dyDescent="0.25">
      <c r="A3314" t="s">
        <v>66</v>
      </c>
      <c r="B3314" t="s">
        <v>76</v>
      </c>
      <c r="C3314">
        <v>5</v>
      </c>
      <c r="D3314">
        <v>1997</v>
      </c>
      <c r="E3314" t="s">
        <v>35</v>
      </c>
      <c r="F3314" t="s">
        <v>220</v>
      </c>
      <c r="G3314" t="s">
        <v>25</v>
      </c>
    </row>
    <row r="3315" spans="1:7" x14ac:dyDescent="0.25">
      <c r="A3315" t="s">
        <v>32</v>
      </c>
      <c r="B3315" t="s">
        <v>76</v>
      </c>
      <c r="C3315">
        <v>1</v>
      </c>
      <c r="D3315">
        <v>1997</v>
      </c>
      <c r="E3315" t="s">
        <v>35</v>
      </c>
      <c r="F3315" t="s">
        <v>220</v>
      </c>
      <c r="G3315" t="s">
        <v>25</v>
      </c>
    </row>
    <row r="3316" spans="1:7" x14ac:dyDescent="0.25">
      <c r="A3316" t="s">
        <v>69</v>
      </c>
      <c r="B3316" t="s">
        <v>76</v>
      </c>
      <c r="C3316">
        <v>6</v>
      </c>
      <c r="D3316">
        <v>1997</v>
      </c>
      <c r="E3316" t="s">
        <v>35</v>
      </c>
      <c r="F3316" t="s">
        <v>220</v>
      </c>
      <c r="G3316" t="s">
        <v>25</v>
      </c>
    </row>
    <row r="3317" spans="1:7" x14ac:dyDescent="0.25">
      <c r="A3317" t="s">
        <v>70</v>
      </c>
      <c r="B3317" t="s">
        <v>76</v>
      </c>
      <c r="C3317">
        <v>10</v>
      </c>
      <c r="D3317">
        <v>1997</v>
      </c>
      <c r="E3317" t="s">
        <v>35</v>
      </c>
      <c r="F3317" t="s">
        <v>220</v>
      </c>
      <c r="G3317" t="s">
        <v>25</v>
      </c>
    </row>
    <row r="3318" spans="1:7" x14ac:dyDescent="0.25">
      <c r="A3318" t="s">
        <v>33</v>
      </c>
      <c r="B3318" t="s">
        <v>76</v>
      </c>
      <c r="C3318">
        <v>7</v>
      </c>
      <c r="D3318">
        <v>1997</v>
      </c>
      <c r="E3318" t="s">
        <v>35</v>
      </c>
      <c r="F3318" t="s">
        <v>220</v>
      </c>
      <c r="G3318" t="s">
        <v>25</v>
      </c>
    </row>
    <row r="3319" spans="1:7" x14ac:dyDescent="0.25">
      <c r="A3319" t="s">
        <v>71</v>
      </c>
      <c r="B3319" t="s">
        <v>76</v>
      </c>
      <c r="C3319">
        <v>4</v>
      </c>
      <c r="D3319">
        <v>1997</v>
      </c>
      <c r="E3319" t="s">
        <v>35</v>
      </c>
      <c r="F3319" t="s">
        <v>220</v>
      </c>
      <c r="G3319" t="s">
        <v>25</v>
      </c>
    </row>
    <row r="3320" spans="1:7" x14ac:dyDescent="0.25">
      <c r="A3320" t="s">
        <v>78</v>
      </c>
      <c r="B3320" t="s">
        <v>76</v>
      </c>
      <c r="C3320">
        <v>12</v>
      </c>
      <c r="D3320">
        <v>1997</v>
      </c>
      <c r="E3320" t="s">
        <v>35</v>
      </c>
      <c r="F3320" t="s">
        <v>220</v>
      </c>
      <c r="G3320" t="s">
        <v>25</v>
      </c>
    </row>
    <row r="3321" spans="1:7" x14ac:dyDescent="0.25">
      <c r="A3321" t="s">
        <v>37</v>
      </c>
      <c r="B3321" t="s">
        <v>29</v>
      </c>
      <c r="C3321">
        <v>1</v>
      </c>
      <c r="D3321">
        <v>1997</v>
      </c>
      <c r="E3321" t="s">
        <v>35</v>
      </c>
      <c r="F3321" t="s">
        <v>220</v>
      </c>
      <c r="G3321" t="s">
        <v>25</v>
      </c>
    </row>
    <row r="3322" spans="1:7" x14ac:dyDescent="0.25">
      <c r="A3322" t="s">
        <v>42</v>
      </c>
      <c r="B3322" t="s">
        <v>29</v>
      </c>
      <c r="C3322">
        <v>10</v>
      </c>
      <c r="D3322">
        <v>1997</v>
      </c>
      <c r="E3322" t="s">
        <v>35</v>
      </c>
      <c r="F3322" t="s">
        <v>220</v>
      </c>
      <c r="G3322" t="s">
        <v>25</v>
      </c>
    </row>
    <row r="3323" spans="1:7" x14ac:dyDescent="0.25">
      <c r="A3323" t="s">
        <v>43</v>
      </c>
      <c r="B3323" t="s">
        <v>29</v>
      </c>
      <c r="C3323">
        <v>6</v>
      </c>
      <c r="D3323">
        <v>1997</v>
      </c>
      <c r="E3323" t="s">
        <v>35</v>
      </c>
      <c r="F3323" t="s">
        <v>220</v>
      </c>
      <c r="G3323" t="s">
        <v>25</v>
      </c>
    </row>
    <row r="3324" spans="1:7" x14ac:dyDescent="0.25">
      <c r="A3324" t="s">
        <v>75</v>
      </c>
      <c r="B3324" t="s">
        <v>29</v>
      </c>
      <c r="C3324">
        <v>4</v>
      </c>
      <c r="D3324">
        <v>1997</v>
      </c>
      <c r="E3324" t="s">
        <v>35</v>
      </c>
      <c r="F3324" t="s">
        <v>220</v>
      </c>
      <c r="G3324" t="s">
        <v>25</v>
      </c>
    </row>
    <row r="3325" spans="1:7" x14ac:dyDescent="0.25">
      <c r="A3325" t="s">
        <v>52</v>
      </c>
      <c r="B3325" t="s">
        <v>29</v>
      </c>
      <c r="C3325">
        <v>4</v>
      </c>
      <c r="D3325">
        <v>1997</v>
      </c>
      <c r="E3325" t="s">
        <v>35</v>
      </c>
      <c r="F3325" t="s">
        <v>220</v>
      </c>
      <c r="G3325" t="s">
        <v>25</v>
      </c>
    </row>
    <row r="3326" spans="1:7" x14ac:dyDescent="0.25">
      <c r="A3326" t="s">
        <v>53</v>
      </c>
      <c r="B3326" t="s">
        <v>29</v>
      </c>
      <c r="C3326">
        <v>5</v>
      </c>
      <c r="D3326">
        <v>1997</v>
      </c>
      <c r="E3326" t="s">
        <v>35</v>
      </c>
      <c r="F3326" t="s">
        <v>220</v>
      </c>
      <c r="G3326" t="s">
        <v>25</v>
      </c>
    </row>
    <row r="3327" spans="1:7" x14ac:dyDescent="0.25">
      <c r="A3327" t="s">
        <v>54</v>
      </c>
      <c r="B3327" t="s">
        <v>29</v>
      </c>
      <c r="C3327">
        <v>3</v>
      </c>
      <c r="D3327">
        <v>1997</v>
      </c>
      <c r="E3327" t="s">
        <v>35</v>
      </c>
      <c r="F3327" t="s">
        <v>220</v>
      </c>
      <c r="G3327" t="s">
        <v>25</v>
      </c>
    </row>
    <row r="3328" spans="1:7" x14ac:dyDescent="0.25">
      <c r="A3328" t="s">
        <v>55</v>
      </c>
      <c r="B3328" t="s">
        <v>29</v>
      </c>
      <c r="C3328">
        <v>1</v>
      </c>
      <c r="D3328">
        <v>1997</v>
      </c>
      <c r="E3328" t="s">
        <v>35</v>
      </c>
      <c r="F3328" t="s">
        <v>220</v>
      </c>
      <c r="G3328" t="s">
        <v>25</v>
      </c>
    </row>
    <row r="3329" spans="1:7" x14ac:dyDescent="0.25">
      <c r="A3329" t="s">
        <v>76</v>
      </c>
      <c r="B3329" t="s">
        <v>29</v>
      </c>
      <c r="C3329">
        <v>1</v>
      </c>
      <c r="D3329">
        <v>1997</v>
      </c>
      <c r="E3329" t="s">
        <v>35</v>
      </c>
      <c r="F3329" t="s">
        <v>220</v>
      </c>
      <c r="G3329" t="s">
        <v>25</v>
      </c>
    </row>
    <row r="3330" spans="1:7" x14ac:dyDescent="0.25">
      <c r="A3330" t="s">
        <v>65</v>
      </c>
      <c r="B3330" t="s">
        <v>29</v>
      </c>
      <c r="C3330">
        <v>8</v>
      </c>
      <c r="D3330">
        <v>1997</v>
      </c>
      <c r="E3330" t="s">
        <v>35</v>
      </c>
      <c r="F3330" t="s">
        <v>220</v>
      </c>
      <c r="G3330" t="s">
        <v>25</v>
      </c>
    </row>
    <row r="3331" spans="1:7" x14ac:dyDescent="0.25">
      <c r="A3331" t="s">
        <v>66</v>
      </c>
      <c r="B3331" t="s">
        <v>29</v>
      </c>
      <c r="C3331">
        <v>7</v>
      </c>
      <c r="D3331">
        <v>1997</v>
      </c>
      <c r="E3331" t="s">
        <v>35</v>
      </c>
      <c r="F3331" t="s">
        <v>220</v>
      </c>
      <c r="G3331" t="s">
        <v>25</v>
      </c>
    </row>
    <row r="3332" spans="1:7" x14ac:dyDescent="0.25">
      <c r="A3332" t="s">
        <v>32</v>
      </c>
      <c r="B3332" t="s">
        <v>29</v>
      </c>
      <c r="C3332">
        <v>10</v>
      </c>
      <c r="D3332">
        <v>1997</v>
      </c>
      <c r="E3332" t="s">
        <v>35</v>
      </c>
      <c r="F3332" t="s">
        <v>220</v>
      </c>
      <c r="G3332" t="s">
        <v>25</v>
      </c>
    </row>
    <row r="3333" spans="1:7" x14ac:dyDescent="0.25">
      <c r="A3333" t="s">
        <v>69</v>
      </c>
      <c r="B3333" t="s">
        <v>29</v>
      </c>
      <c r="C3333">
        <v>8</v>
      </c>
      <c r="D3333">
        <v>1997</v>
      </c>
      <c r="E3333" t="s">
        <v>35</v>
      </c>
      <c r="F3333" t="s">
        <v>220</v>
      </c>
      <c r="G3333" t="s">
        <v>25</v>
      </c>
    </row>
    <row r="3334" spans="1:7" x14ac:dyDescent="0.25">
      <c r="A3334" t="s">
        <v>70</v>
      </c>
      <c r="B3334" t="s">
        <v>29</v>
      </c>
      <c r="C3334">
        <v>3</v>
      </c>
      <c r="D3334">
        <v>1997</v>
      </c>
      <c r="E3334" t="s">
        <v>35</v>
      </c>
      <c r="F3334" t="s">
        <v>220</v>
      </c>
      <c r="G3334" t="s">
        <v>25</v>
      </c>
    </row>
    <row r="3335" spans="1:7" x14ac:dyDescent="0.25">
      <c r="A3335" t="s">
        <v>33</v>
      </c>
      <c r="B3335" t="s">
        <v>29</v>
      </c>
      <c r="C3335">
        <v>10</v>
      </c>
      <c r="D3335">
        <v>1997</v>
      </c>
      <c r="E3335" t="s">
        <v>35</v>
      </c>
      <c r="F3335" t="s">
        <v>220</v>
      </c>
      <c r="G3335" t="s">
        <v>25</v>
      </c>
    </row>
    <row r="3336" spans="1:7" x14ac:dyDescent="0.25">
      <c r="A3336" t="s">
        <v>71</v>
      </c>
      <c r="B3336" t="s">
        <v>29</v>
      </c>
      <c r="C3336">
        <v>7</v>
      </c>
      <c r="D3336">
        <v>1997</v>
      </c>
      <c r="E3336" t="s">
        <v>35</v>
      </c>
      <c r="F3336" t="s">
        <v>220</v>
      </c>
      <c r="G3336" t="s">
        <v>25</v>
      </c>
    </row>
    <row r="3337" spans="1:7" x14ac:dyDescent="0.25">
      <c r="A3337" t="s">
        <v>78</v>
      </c>
      <c r="B3337" t="s">
        <v>29</v>
      </c>
      <c r="C3337">
        <v>3</v>
      </c>
      <c r="D3337">
        <v>1997</v>
      </c>
      <c r="E3337" t="s">
        <v>35</v>
      </c>
      <c r="F3337" t="s">
        <v>220</v>
      </c>
      <c r="G3337" t="s">
        <v>25</v>
      </c>
    </row>
    <row r="3338" spans="1:7" x14ac:dyDescent="0.25">
      <c r="A3338" t="s">
        <v>42</v>
      </c>
      <c r="B3338" t="s">
        <v>61</v>
      </c>
      <c r="C3338">
        <v>8</v>
      </c>
      <c r="D3338">
        <v>1997</v>
      </c>
      <c r="E3338" t="s">
        <v>35</v>
      </c>
      <c r="F3338" t="s">
        <v>220</v>
      </c>
      <c r="G3338" t="s">
        <v>25</v>
      </c>
    </row>
    <row r="3339" spans="1:7" x14ac:dyDescent="0.25">
      <c r="A3339" t="s">
        <v>43</v>
      </c>
      <c r="B3339" t="s">
        <v>61</v>
      </c>
      <c r="C3339">
        <v>5</v>
      </c>
      <c r="D3339">
        <v>1997</v>
      </c>
      <c r="E3339" t="s">
        <v>35</v>
      </c>
      <c r="F3339" t="s">
        <v>220</v>
      </c>
      <c r="G3339" t="s">
        <v>25</v>
      </c>
    </row>
    <row r="3340" spans="1:7" x14ac:dyDescent="0.25">
      <c r="A3340" t="s">
        <v>75</v>
      </c>
      <c r="B3340" t="s">
        <v>61</v>
      </c>
      <c r="C3340">
        <v>3</v>
      </c>
      <c r="D3340">
        <v>1997</v>
      </c>
      <c r="E3340" t="s">
        <v>35</v>
      </c>
      <c r="F3340" t="s">
        <v>220</v>
      </c>
      <c r="G3340" t="s">
        <v>25</v>
      </c>
    </row>
    <row r="3341" spans="1:7" x14ac:dyDescent="0.25">
      <c r="A3341" t="s">
        <v>49</v>
      </c>
      <c r="B3341" t="s">
        <v>61</v>
      </c>
      <c r="C3341">
        <v>1</v>
      </c>
      <c r="D3341">
        <v>1997</v>
      </c>
      <c r="E3341" t="s">
        <v>35</v>
      </c>
      <c r="F3341" t="s">
        <v>220</v>
      </c>
      <c r="G3341" t="s">
        <v>25</v>
      </c>
    </row>
    <row r="3342" spans="1:7" x14ac:dyDescent="0.25">
      <c r="A3342" t="s">
        <v>53</v>
      </c>
      <c r="B3342" t="s">
        <v>61</v>
      </c>
      <c r="C3342">
        <v>8</v>
      </c>
      <c r="D3342">
        <v>1997</v>
      </c>
      <c r="E3342" t="s">
        <v>35</v>
      </c>
      <c r="F3342" t="s">
        <v>220</v>
      </c>
      <c r="G3342" t="s">
        <v>25</v>
      </c>
    </row>
    <row r="3343" spans="1:7" x14ac:dyDescent="0.25">
      <c r="A3343" t="s">
        <v>76</v>
      </c>
      <c r="B3343" t="s">
        <v>61</v>
      </c>
      <c r="C3343">
        <v>7</v>
      </c>
      <c r="D3343">
        <v>1997</v>
      </c>
      <c r="E3343" t="s">
        <v>35</v>
      </c>
      <c r="F3343" t="s">
        <v>220</v>
      </c>
      <c r="G3343" t="s">
        <v>25</v>
      </c>
    </row>
    <row r="3344" spans="1:7" x14ac:dyDescent="0.25">
      <c r="A3344" t="s">
        <v>29</v>
      </c>
      <c r="B3344" t="s">
        <v>61</v>
      </c>
      <c r="C3344">
        <v>6</v>
      </c>
      <c r="D3344">
        <v>1997</v>
      </c>
      <c r="E3344" t="s">
        <v>35</v>
      </c>
      <c r="F3344" t="s">
        <v>220</v>
      </c>
      <c r="G3344" t="s">
        <v>25</v>
      </c>
    </row>
    <row r="3345" spans="1:7" x14ac:dyDescent="0.25">
      <c r="A3345" t="s">
        <v>77</v>
      </c>
      <c r="B3345" t="s">
        <v>61</v>
      </c>
      <c r="C3345">
        <v>10</v>
      </c>
      <c r="D3345">
        <v>1997</v>
      </c>
      <c r="E3345" t="s">
        <v>35</v>
      </c>
      <c r="F3345" t="s">
        <v>220</v>
      </c>
      <c r="G3345" t="s">
        <v>25</v>
      </c>
    </row>
    <row r="3346" spans="1:7" x14ac:dyDescent="0.25">
      <c r="A3346" t="s">
        <v>69</v>
      </c>
      <c r="B3346" t="s">
        <v>61</v>
      </c>
      <c r="C3346">
        <v>1</v>
      </c>
      <c r="D3346">
        <v>1997</v>
      </c>
      <c r="E3346" t="s">
        <v>35</v>
      </c>
      <c r="F3346" t="s">
        <v>220</v>
      </c>
      <c r="G3346" t="s">
        <v>25</v>
      </c>
    </row>
    <row r="3347" spans="1:7" x14ac:dyDescent="0.25">
      <c r="A3347" t="s">
        <v>37</v>
      </c>
      <c r="B3347" t="s">
        <v>65</v>
      </c>
      <c r="C3347">
        <v>8</v>
      </c>
      <c r="D3347">
        <v>1997</v>
      </c>
      <c r="E3347" t="s">
        <v>35</v>
      </c>
      <c r="F3347" t="s">
        <v>220</v>
      </c>
      <c r="G3347" t="s">
        <v>25</v>
      </c>
    </row>
    <row r="3348" spans="1:7" x14ac:dyDescent="0.25">
      <c r="A3348" t="s">
        <v>75</v>
      </c>
      <c r="B3348" t="s">
        <v>65</v>
      </c>
      <c r="C3348">
        <v>5</v>
      </c>
      <c r="D3348">
        <v>1997</v>
      </c>
      <c r="E3348" t="s">
        <v>35</v>
      </c>
      <c r="F3348" t="s">
        <v>220</v>
      </c>
      <c r="G3348" t="s">
        <v>25</v>
      </c>
    </row>
    <row r="3349" spans="1:7" x14ac:dyDescent="0.25">
      <c r="A3349" t="s">
        <v>46</v>
      </c>
      <c r="B3349" t="s">
        <v>65</v>
      </c>
      <c r="C3349">
        <v>3</v>
      </c>
      <c r="D3349">
        <v>1997</v>
      </c>
      <c r="E3349" t="s">
        <v>35</v>
      </c>
      <c r="F3349" t="s">
        <v>220</v>
      </c>
      <c r="G3349" t="s">
        <v>25</v>
      </c>
    </row>
    <row r="3350" spans="1:7" x14ac:dyDescent="0.25">
      <c r="A3350" t="s">
        <v>49</v>
      </c>
      <c r="B3350" t="s">
        <v>65</v>
      </c>
      <c r="C3350">
        <v>3</v>
      </c>
      <c r="D3350">
        <v>1997</v>
      </c>
      <c r="E3350" t="s">
        <v>35</v>
      </c>
      <c r="F3350" t="s">
        <v>220</v>
      </c>
      <c r="G3350" t="s">
        <v>25</v>
      </c>
    </row>
    <row r="3351" spans="1:7" x14ac:dyDescent="0.25">
      <c r="A3351" t="s">
        <v>52</v>
      </c>
      <c r="B3351" t="s">
        <v>65</v>
      </c>
      <c r="C3351">
        <v>6</v>
      </c>
      <c r="D3351">
        <v>1997</v>
      </c>
      <c r="E3351" t="s">
        <v>35</v>
      </c>
      <c r="F3351" t="s">
        <v>220</v>
      </c>
      <c r="G3351" t="s">
        <v>25</v>
      </c>
    </row>
    <row r="3352" spans="1:7" x14ac:dyDescent="0.25">
      <c r="A3352" t="s">
        <v>53</v>
      </c>
      <c r="B3352" t="s">
        <v>65</v>
      </c>
      <c r="C3352">
        <v>1</v>
      </c>
      <c r="D3352">
        <v>1997</v>
      </c>
      <c r="E3352" t="s">
        <v>35</v>
      </c>
      <c r="F3352" t="s">
        <v>220</v>
      </c>
      <c r="G3352" t="s">
        <v>25</v>
      </c>
    </row>
    <row r="3353" spans="1:7" x14ac:dyDescent="0.25">
      <c r="A3353" t="s">
        <v>54</v>
      </c>
      <c r="B3353" t="s">
        <v>65</v>
      </c>
      <c r="C3353">
        <v>7</v>
      </c>
      <c r="D3353">
        <v>1997</v>
      </c>
      <c r="E3353" t="s">
        <v>35</v>
      </c>
      <c r="F3353" t="s">
        <v>220</v>
      </c>
      <c r="G3353" t="s">
        <v>25</v>
      </c>
    </row>
    <row r="3354" spans="1:7" x14ac:dyDescent="0.25">
      <c r="A3354" t="s">
        <v>29</v>
      </c>
      <c r="B3354" t="s">
        <v>65</v>
      </c>
      <c r="C3354">
        <v>1</v>
      </c>
      <c r="D3354">
        <v>1997</v>
      </c>
      <c r="E3354" t="s">
        <v>35</v>
      </c>
      <c r="F3354" t="s">
        <v>220</v>
      </c>
      <c r="G3354" t="s">
        <v>25</v>
      </c>
    </row>
    <row r="3355" spans="1:7" x14ac:dyDescent="0.25">
      <c r="A3355" t="s">
        <v>77</v>
      </c>
      <c r="B3355" t="s">
        <v>65</v>
      </c>
      <c r="C3355">
        <v>4</v>
      </c>
      <c r="D3355">
        <v>1997</v>
      </c>
      <c r="E3355" t="s">
        <v>35</v>
      </c>
      <c r="F3355" t="s">
        <v>220</v>
      </c>
      <c r="G3355" t="s">
        <v>25</v>
      </c>
    </row>
    <row r="3356" spans="1:7" x14ac:dyDescent="0.25">
      <c r="A3356" t="s">
        <v>32</v>
      </c>
      <c r="B3356" t="s">
        <v>65</v>
      </c>
      <c r="C3356">
        <v>7</v>
      </c>
      <c r="D3356">
        <v>1997</v>
      </c>
      <c r="E3356" t="s">
        <v>35</v>
      </c>
      <c r="F3356" t="s">
        <v>220</v>
      </c>
      <c r="G3356" t="s">
        <v>25</v>
      </c>
    </row>
    <row r="3357" spans="1:7" x14ac:dyDescent="0.25">
      <c r="A3357" t="s">
        <v>69</v>
      </c>
      <c r="B3357" t="s">
        <v>65</v>
      </c>
      <c r="C3357">
        <v>2</v>
      </c>
      <c r="D3357">
        <v>1997</v>
      </c>
      <c r="E3357" t="s">
        <v>35</v>
      </c>
      <c r="F3357" t="s">
        <v>220</v>
      </c>
      <c r="G3357" t="s">
        <v>25</v>
      </c>
    </row>
    <row r="3358" spans="1:7" x14ac:dyDescent="0.25">
      <c r="A3358" t="s">
        <v>71</v>
      </c>
      <c r="B3358" t="s">
        <v>65</v>
      </c>
      <c r="C3358">
        <v>1</v>
      </c>
      <c r="D3358">
        <v>1997</v>
      </c>
      <c r="E3358" t="s">
        <v>35</v>
      </c>
      <c r="F3358" t="s">
        <v>220</v>
      </c>
      <c r="G3358" t="s">
        <v>25</v>
      </c>
    </row>
    <row r="3359" spans="1:7" x14ac:dyDescent="0.25">
      <c r="A3359" t="s">
        <v>37</v>
      </c>
      <c r="B3359" t="s">
        <v>66</v>
      </c>
      <c r="C3359">
        <v>5</v>
      </c>
      <c r="D3359">
        <v>1997</v>
      </c>
      <c r="E3359" t="s">
        <v>35</v>
      </c>
      <c r="F3359" t="s">
        <v>220</v>
      </c>
      <c r="G3359" t="s">
        <v>25</v>
      </c>
    </row>
    <row r="3360" spans="1:7" x14ac:dyDescent="0.25">
      <c r="A3360" t="s">
        <v>46</v>
      </c>
      <c r="B3360" t="s">
        <v>66</v>
      </c>
      <c r="C3360">
        <v>7</v>
      </c>
      <c r="D3360">
        <v>1997</v>
      </c>
      <c r="E3360" t="s">
        <v>35</v>
      </c>
      <c r="F3360" t="s">
        <v>220</v>
      </c>
      <c r="G3360" t="s">
        <v>25</v>
      </c>
    </row>
    <row r="3361" spans="1:7" x14ac:dyDescent="0.25">
      <c r="A3361" t="s">
        <v>77</v>
      </c>
      <c r="B3361" t="s">
        <v>66</v>
      </c>
      <c r="C3361">
        <v>1</v>
      </c>
      <c r="D3361">
        <v>1997</v>
      </c>
      <c r="E3361" t="s">
        <v>35</v>
      </c>
      <c r="F3361" t="s">
        <v>220</v>
      </c>
      <c r="G3361" t="s">
        <v>25</v>
      </c>
    </row>
    <row r="3362" spans="1:7" x14ac:dyDescent="0.25">
      <c r="A3362" t="s">
        <v>32</v>
      </c>
      <c r="B3362" t="s">
        <v>66</v>
      </c>
      <c r="C3362">
        <v>12</v>
      </c>
      <c r="D3362">
        <v>1997</v>
      </c>
      <c r="E3362" t="s">
        <v>35</v>
      </c>
      <c r="F3362" t="s">
        <v>220</v>
      </c>
      <c r="G3362" t="s">
        <v>25</v>
      </c>
    </row>
    <row r="3363" spans="1:7" x14ac:dyDescent="0.25">
      <c r="A3363" t="s">
        <v>71</v>
      </c>
      <c r="B3363" t="s">
        <v>66</v>
      </c>
      <c r="C3363">
        <v>8</v>
      </c>
      <c r="D3363">
        <v>1997</v>
      </c>
      <c r="E3363" t="s">
        <v>35</v>
      </c>
      <c r="F3363" t="s">
        <v>220</v>
      </c>
      <c r="G3363" t="s">
        <v>25</v>
      </c>
    </row>
    <row r="3364" spans="1:7" x14ac:dyDescent="0.25">
      <c r="A3364" t="s">
        <v>42</v>
      </c>
      <c r="B3364" t="s">
        <v>32</v>
      </c>
      <c r="C3364">
        <v>3</v>
      </c>
      <c r="D3364">
        <v>1997</v>
      </c>
      <c r="E3364" t="s">
        <v>35</v>
      </c>
      <c r="F3364" t="s">
        <v>220</v>
      </c>
      <c r="G3364" t="s">
        <v>25</v>
      </c>
    </row>
    <row r="3365" spans="1:7" x14ac:dyDescent="0.25">
      <c r="A3365" t="s">
        <v>43</v>
      </c>
      <c r="B3365" t="s">
        <v>32</v>
      </c>
      <c r="C3365">
        <v>2</v>
      </c>
      <c r="D3365">
        <v>1997</v>
      </c>
      <c r="E3365" t="s">
        <v>35</v>
      </c>
      <c r="F3365" t="s">
        <v>220</v>
      </c>
      <c r="G3365" t="s">
        <v>25</v>
      </c>
    </row>
    <row r="3366" spans="1:7" x14ac:dyDescent="0.25">
      <c r="A3366" t="s">
        <v>46</v>
      </c>
      <c r="B3366" t="s">
        <v>32</v>
      </c>
      <c r="C3366">
        <v>4</v>
      </c>
      <c r="D3366">
        <v>1997</v>
      </c>
      <c r="E3366" t="s">
        <v>35</v>
      </c>
      <c r="F3366" t="s">
        <v>220</v>
      </c>
      <c r="G3366" t="s">
        <v>25</v>
      </c>
    </row>
    <row r="3367" spans="1:7" x14ac:dyDescent="0.25">
      <c r="A3367" t="s">
        <v>49</v>
      </c>
      <c r="B3367" t="s">
        <v>32</v>
      </c>
      <c r="C3367">
        <v>7</v>
      </c>
      <c r="D3367">
        <v>1997</v>
      </c>
      <c r="E3367" t="s">
        <v>35</v>
      </c>
      <c r="F3367" t="s">
        <v>220</v>
      </c>
      <c r="G3367" t="s">
        <v>25</v>
      </c>
    </row>
    <row r="3368" spans="1:7" x14ac:dyDescent="0.25">
      <c r="A3368" t="s">
        <v>53</v>
      </c>
      <c r="B3368" t="s">
        <v>32</v>
      </c>
      <c r="C3368">
        <v>3</v>
      </c>
      <c r="D3368">
        <v>1997</v>
      </c>
      <c r="E3368" t="s">
        <v>35</v>
      </c>
      <c r="F3368" t="s">
        <v>220</v>
      </c>
      <c r="G3368" t="s">
        <v>25</v>
      </c>
    </row>
    <row r="3369" spans="1:7" x14ac:dyDescent="0.25">
      <c r="A3369" t="s">
        <v>55</v>
      </c>
      <c r="B3369" t="s">
        <v>32</v>
      </c>
      <c r="C3369">
        <v>3</v>
      </c>
      <c r="D3369">
        <v>1997</v>
      </c>
      <c r="E3369" t="s">
        <v>35</v>
      </c>
      <c r="F3369" t="s">
        <v>220</v>
      </c>
      <c r="G3369" t="s">
        <v>25</v>
      </c>
    </row>
    <row r="3370" spans="1:7" x14ac:dyDescent="0.25">
      <c r="A3370" t="s">
        <v>61</v>
      </c>
      <c r="B3370" t="s">
        <v>32</v>
      </c>
      <c r="C3370">
        <v>5</v>
      </c>
      <c r="D3370">
        <v>1997</v>
      </c>
      <c r="E3370" t="s">
        <v>35</v>
      </c>
      <c r="F3370" t="s">
        <v>220</v>
      </c>
      <c r="G3370" t="s">
        <v>25</v>
      </c>
    </row>
    <row r="3371" spans="1:7" x14ac:dyDescent="0.25">
      <c r="A3371" t="s">
        <v>65</v>
      </c>
      <c r="B3371" t="s">
        <v>32</v>
      </c>
      <c r="C3371">
        <v>2</v>
      </c>
      <c r="D3371">
        <v>1997</v>
      </c>
      <c r="E3371" t="s">
        <v>35</v>
      </c>
      <c r="F3371" t="s">
        <v>220</v>
      </c>
      <c r="G3371" t="s">
        <v>25</v>
      </c>
    </row>
    <row r="3372" spans="1:7" x14ac:dyDescent="0.25">
      <c r="A3372" t="s">
        <v>66</v>
      </c>
      <c r="B3372" t="s">
        <v>32</v>
      </c>
      <c r="C3372">
        <v>10</v>
      </c>
      <c r="D3372">
        <v>1997</v>
      </c>
      <c r="E3372" t="s">
        <v>35</v>
      </c>
      <c r="F3372" t="s">
        <v>220</v>
      </c>
      <c r="G3372" t="s">
        <v>25</v>
      </c>
    </row>
    <row r="3373" spans="1:7" x14ac:dyDescent="0.25">
      <c r="A3373" t="s">
        <v>43</v>
      </c>
      <c r="B3373" t="s">
        <v>69</v>
      </c>
      <c r="C3373">
        <v>10</v>
      </c>
      <c r="D3373">
        <v>1997</v>
      </c>
      <c r="E3373" t="s">
        <v>35</v>
      </c>
      <c r="F3373" t="s">
        <v>220</v>
      </c>
      <c r="G3373" t="s">
        <v>25</v>
      </c>
    </row>
    <row r="3374" spans="1:7" x14ac:dyDescent="0.25">
      <c r="A3374" t="s">
        <v>75</v>
      </c>
      <c r="B3374" t="s">
        <v>69</v>
      </c>
      <c r="C3374">
        <v>2</v>
      </c>
      <c r="D3374">
        <v>1997</v>
      </c>
      <c r="E3374" t="s">
        <v>35</v>
      </c>
      <c r="F3374" t="s">
        <v>220</v>
      </c>
      <c r="G3374" t="s">
        <v>25</v>
      </c>
    </row>
    <row r="3375" spans="1:7" x14ac:dyDescent="0.25">
      <c r="A3375" t="s">
        <v>49</v>
      </c>
      <c r="B3375" t="s">
        <v>69</v>
      </c>
      <c r="C3375">
        <v>2</v>
      </c>
      <c r="D3375">
        <v>1997</v>
      </c>
      <c r="E3375" t="s">
        <v>35</v>
      </c>
      <c r="F3375" t="s">
        <v>220</v>
      </c>
      <c r="G3375" t="s">
        <v>25</v>
      </c>
    </row>
    <row r="3376" spans="1:7" x14ac:dyDescent="0.25">
      <c r="A3376" t="s">
        <v>52</v>
      </c>
      <c r="B3376" t="s">
        <v>69</v>
      </c>
      <c r="C3376">
        <v>2</v>
      </c>
      <c r="D3376">
        <v>1997</v>
      </c>
      <c r="E3376" t="s">
        <v>35</v>
      </c>
      <c r="F3376" t="s">
        <v>220</v>
      </c>
      <c r="G3376" t="s">
        <v>25</v>
      </c>
    </row>
    <row r="3377" spans="1:7" x14ac:dyDescent="0.25">
      <c r="A3377" t="s">
        <v>53</v>
      </c>
      <c r="B3377" t="s">
        <v>69</v>
      </c>
      <c r="C3377">
        <v>6</v>
      </c>
      <c r="D3377">
        <v>1997</v>
      </c>
      <c r="E3377" t="s">
        <v>35</v>
      </c>
      <c r="F3377" t="s">
        <v>220</v>
      </c>
      <c r="G3377" t="s">
        <v>25</v>
      </c>
    </row>
    <row r="3378" spans="1:7" x14ac:dyDescent="0.25">
      <c r="A3378" t="s">
        <v>54</v>
      </c>
      <c r="B3378" t="s">
        <v>69</v>
      </c>
      <c r="C3378">
        <v>10</v>
      </c>
      <c r="D3378">
        <v>1997</v>
      </c>
      <c r="E3378" t="s">
        <v>35</v>
      </c>
      <c r="F3378" t="s">
        <v>220</v>
      </c>
      <c r="G3378" t="s">
        <v>25</v>
      </c>
    </row>
    <row r="3379" spans="1:7" x14ac:dyDescent="0.25">
      <c r="A3379" t="s">
        <v>76</v>
      </c>
      <c r="B3379" t="s">
        <v>69</v>
      </c>
      <c r="C3379">
        <v>6</v>
      </c>
      <c r="D3379">
        <v>1997</v>
      </c>
      <c r="E3379" t="s">
        <v>35</v>
      </c>
      <c r="F3379" t="s">
        <v>220</v>
      </c>
      <c r="G3379" t="s">
        <v>25</v>
      </c>
    </row>
    <row r="3380" spans="1:7" x14ac:dyDescent="0.25">
      <c r="A3380" t="s">
        <v>29</v>
      </c>
      <c r="B3380" t="s">
        <v>69</v>
      </c>
      <c r="C3380">
        <v>3</v>
      </c>
      <c r="D3380">
        <v>1997</v>
      </c>
      <c r="E3380" t="s">
        <v>35</v>
      </c>
      <c r="F3380" t="s">
        <v>220</v>
      </c>
      <c r="G3380" t="s">
        <v>25</v>
      </c>
    </row>
    <row r="3381" spans="1:7" x14ac:dyDescent="0.25">
      <c r="A3381" t="s">
        <v>61</v>
      </c>
      <c r="B3381" t="s">
        <v>69</v>
      </c>
      <c r="C3381">
        <v>12</v>
      </c>
      <c r="D3381">
        <v>1997</v>
      </c>
      <c r="E3381" t="s">
        <v>35</v>
      </c>
      <c r="F3381" t="s">
        <v>220</v>
      </c>
      <c r="G3381" t="s">
        <v>25</v>
      </c>
    </row>
    <row r="3382" spans="1:7" x14ac:dyDescent="0.25">
      <c r="A3382" t="s">
        <v>65</v>
      </c>
      <c r="B3382" t="s">
        <v>69</v>
      </c>
      <c r="C3382">
        <v>4</v>
      </c>
      <c r="D3382">
        <v>1997</v>
      </c>
      <c r="E3382" t="s">
        <v>35</v>
      </c>
      <c r="F3382" t="s">
        <v>220</v>
      </c>
      <c r="G3382" t="s">
        <v>25</v>
      </c>
    </row>
    <row r="3383" spans="1:7" x14ac:dyDescent="0.25">
      <c r="A3383" t="s">
        <v>66</v>
      </c>
      <c r="B3383" t="s">
        <v>69</v>
      </c>
      <c r="C3383">
        <v>8</v>
      </c>
      <c r="D3383">
        <v>1997</v>
      </c>
      <c r="E3383" t="s">
        <v>35</v>
      </c>
      <c r="F3383" t="s">
        <v>220</v>
      </c>
      <c r="G3383" t="s">
        <v>25</v>
      </c>
    </row>
    <row r="3384" spans="1:7" x14ac:dyDescent="0.25">
      <c r="A3384" t="s">
        <v>32</v>
      </c>
      <c r="B3384" t="s">
        <v>69</v>
      </c>
      <c r="C3384">
        <v>5</v>
      </c>
      <c r="D3384">
        <v>1997</v>
      </c>
      <c r="E3384" t="s">
        <v>35</v>
      </c>
      <c r="F3384" t="s">
        <v>220</v>
      </c>
      <c r="G3384" t="s">
        <v>25</v>
      </c>
    </row>
    <row r="3385" spans="1:7" x14ac:dyDescent="0.25">
      <c r="A3385" t="s">
        <v>33</v>
      </c>
      <c r="B3385" t="s">
        <v>69</v>
      </c>
      <c r="C3385">
        <v>8</v>
      </c>
      <c r="D3385">
        <v>1997</v>
      </c>
      <c r="E3385" t="s">
        <v>35</v>
      </c>
      <c r="F3385" t="s">
        <v>220</v>
      </c>
      <c r="G3385" t="s">
        <v>25</v>
      </c>
    </row>
    <row r="3386" spans="1:7" x14ac:dyDescent="0.25">
      <c r="A3386" t="s">
        <v>71</v>
      </c>
      <c r="B3386" t="s">
        <v>69</v>
      </c>
      <c r="C3386">
        <v>6</v>
      </c>
      <c r="D3386">
        <v>1997</v>
      </c>
      <c r="E3386" t="s">
        <v>35</v>
      </c>
      <c r="F3386" t="s">
        <v>220</v>
      </c>
      <c r="G3386" t="s">
        <v>25</v>
      </c>
    </row>
    <row r="3387" spans="1:7" x14ac:dyDescent="0.25">
      <c r="A3387" t="s">
        <v>75</v>
      </c>
      <c r="B3387" t="s">
        <v>70</v>
      </c>
      <c r="C3387">
        <v>6</v>
      </c>
      <c r="D3387">
        <v>1997</v>
      </c>
      <c r="E3387" t="s">
        <v>35</v>
      </c>
      <c r="F3387" t="s">
        <v>220</v>
      </c>
      <c r="G3387" t="s">
        <v>25</v>
      </c>
    </row>
    <row r="3388" spans="1:7" x14ac:dyDescent="0.25">
      <c r="A3388" t="s">
        <v>55</v>
      </c>
      <c r="B3388" t="s">
        <v>70</v>
      </c>
      <c r="C3388">
        <v>4</v>
      </c>
      <c r="D3388">
        <v>1997</v>
      </c>
      <c r="E3388" t="s">
        <v>35</v>
      </c>
      <c r="F3388" t="s">
        <v>220</v>
      </c>
      <c r="G3388" t="s">
        <v>25</v>
      </c>
    </row>
    <row r="3389" spans="1:7" x14ac:dyDescent="0.25">
      <c r="A3389" t="s">
        <v>76</v>
      </c>
      <c r="B3389" t="s">
        <v>70</v>
      </c>
      <c r="C3389">
        <v>5</v>
      </c>
      <c r="D3389">
        <v>1997</v>
      </c>
      <c r="E3389" t="s">
        <v>35</v>
      </c>
      <c r="F3389" t="s">
        <v>220</v>
      </c>
      <c r="G3389" t="s">
        <v>25</v>
      </c>
    </row>
    <row r="3390" spans="1:7" x14ac:dyDescent="0.25">
      <c r="A3390" t="s">
        <v>77</v>
      </c>
      <c r="B3390" t="s">
        <v>70</v>
      </c>
      <c r="C3390">
        <v>8</v>
      </c>
      <c r="D3390">
        <v>1997</v>
      </c>
      <c r="E3390" t="s">
        <v>35</v>
      </c>
      <c r="F3390" t="s">
        <v>220</v>
      </c>
      <c r="G3390" t="s">
        <v>25</v>
      </c>
    </row>
    <row r="3391" spans="1:7" x14ac:dyDescent="0.25">
      <c r="A3391" t="s">
        <v>32</v>
      </c>
      <c r="B3391" t="s">
        <v>70</v>
      </c>
      <c r="C3391">
        <v>6</v>
      </c>
      <c r="D3391">
        <v>1997</v>
      </c>
      <c r="E3391" t="s">
        <v>35</v>
      </c>
      <c r="F3391" t="s">
        <v>220</v>
      </c>
      <c r="G3391" t="s">
        <v>25</v>
      </c>
    </row>
    <row r="3392" spans="1:7" x14ac:dyDescent="0.25">
      <c r="A3392" t="s">
        <v>78</v>
      </c>
      <c r="B3392" t="s">
        <v>70</v>
      </c>
      <c r="C3392">
        <v>7</v>
      </c>
      <c r="D3392">
        <v>1997</v>
      </c>
      <c r="E3392" t="s">
        <v>35</v>
      </c>
      <c r="F3392" t="s">
        <v>220</v>
      </c>
      <c r="G3392" t="s">
        <v>25</v>
      </c>
    </row>
    <row r="3393" spans="1:7" x14ac:dyDescent="0.25">
      <c r="A3393" t="s">
        <v>29</v>
      </c>
      <c r="B3393" t="s">
        <v>33</v>
      </c>
      <c r="C3393">
        <v>2</v>
      </c>
      <c r="D3393">
        <v>1997</v>
      </c>
      <c r="E3393" t="s">
        <v>35</v>
      </c>
      <c r="F3393" t="s">
        <v>220</v>
      </c>
      <c r="G3393" t="s">
        <v>25</v>
      </c>
    </row>
    <row r="3394" spans="1:7" x14ac:dyDescent="0.25">
      <c r="A3394" t="s">
        <v>69</v>
      </c>
      <c r="B3394" t="s">
        <v>33</v>
      </c>
      <c r="C3394">
        <v>3</v>
      </c>
      <c r="D3394">
        <v>1997</v>
      </c>
      <c r="E3394" t="s">
        <v>35</v>
      </c>
      <c r="F3394" t="s">
        <v>220</v>
      </c>
      <c r="G3394" t="s">
        <v>25</v>
      </c>
    </row>
    <row r="3395" spans="1:7" x14ac:dyDescent="0.25">
      <c r="A3395" t="s">
        <v>61</v>
      </c>
      <c r="B3395" t="s">
        <v>71</v>
      </c>
      <c r="C3395">
        <v>4</v>
      </c>
      <c r="D3395">
        <v>1997</v>
      </c>
      <c r="E3395" t="s">
        <v>35</v>
      </c>
      <c r="F3395" t="s">
        <v>220</v>
      </c>
      <c r="G3395" t="s">
        <v>25</v>
      </c>
    </row>
    <row r="3396" spans="1:7" x14ac:dyDescent="0.25">
      <c r="A3396" t="s">
        <v>37</v>
      </c>
      <c r="B3396" t="s">
        <v>78</v>
      </c>
      <c r="C3396">
        <v>12</v>
      </c>
      <c r="D3396">
        <v>1997</v>
      </c>
      <c r="E3396" t="s">
        <v>35</v>
      </c>
      <c r="F3396" t="s">
        <v>220</v>
      </c>
      <c r="G3396" t="s">
        <v>25</v>
      </c>
    </row>
    <row r="3397" spans="1:7" x14ac:dyDescent="0.25">
      <c r="A3397" t="s">
        <v>42</v>
      </c>
      <c r="B3397" t="s">
        <v>78</v>
      </c>
      <c r="C3397">
        <v>12</v>
      </c>
      <c r="D3397">
        <v>1997</v>
      </c>
      <c r="E3397" t="s">
        <v>35</v>
      </c>
      <c r="F3397" t="s">
        <v>220</v>
      </c>
      <c r="G3397" t="s">
        <v>25</v>
      </c>
    </row>
    <row r="3398" spans="1:7" x14ac:dyDescent="0.25">
      <c r="A3398" t="s">
        <v>43</v>
      </c>
      <c r="B3398" t="s">
        <v>78</v>
      </c>
      <c r="C3398">
        <v>7</v>
      </c>
      <c r="D3398">
        <v>1997</v>
      </c>
      <c r="E3398" t="s">
        <v>35</v>
      </c>
      <c r="F3398" t="s">
        <v>220</v>
      </c>
      <c r="G3398" t="s">
        <v>25</v>
      </c>
    </row>
    <row r="3399" spans="1:7" x14ac:dyDescent="0.25">
      <c r="A3399" t="s">
        <v>75</v>
      </c>
      <c r="B3399" t="s">
        <v>78</v>
      </c>
      <c r="C3399">
        <v>12</v>
      </c>
      <c r="D3399">
        <v>1997</v>
      </c>
      <c r="E3399" t="s">
        <v>35</v>
      </c>
      <c r="F3399" t="s">
        <v>220</v>
      </c>
      <c r="G3399" t="s">
        <v>25</v>
      </c>
    </row>
    <row r="3400" spans="1:7" x14ac:dyDescent="0.25">
      <c r="A3400" t="s">
        <v>46</v>
      </c>
      <c r="B3400" t="s">
        <v>78</v>
      </c>
      <c r="C3400">
        <v>10</v>
      </c>
      <c r="D3400">
        <v>1997</v>
      </c>
      <c r="E3400" t="s">
        <v>35</v>
      </c>
      <c r="F3400" t="s">
        <v>220</v>
      </c>
      <c r="G3400" t="s">
        <v>25</v>
      </c>
    </row>
    <row r="3401" spans="1:7" x14ac:dyDescent="0.25">
      <c r="A3401" t="s">
        <v>49</v>
      </c>
      <c r="B3401" t="s">
        <v>78</v>
      </c>
      <c r="C3401">
        <v>12</v>
      </c>
      <c r="D3401">
        <v>1997</v>
      </c>
      <c r="E3401" t="s">
        <v>35</v>
      </c>
      <c r="F3401" t="s">
        <v>220</v>
      </c>
      <c r="G3401" t="s">
        <v>25</v>
      </c>
    </row>
    <row r="3402" spans="1:7" x14ac:dyDescent="0.25">
      <c r="A3402" t="s">
        <v>52</v>
      </c>
      <c r="B3402" t="s">
        <v>78</v>
      </c>
      <c r="C3402">
        <v>10</v>
      </c>
      <c r="D3402">
        <v>1997</v>
      </c>
      <c r="E3402" t="s">
        <v>35</v>
      </c>
      <c r="F3402" t="s">
        <v>220</v>
      </c>
      <c r="G3402" t="s">
        <v>25</v>
      </c>
    </row>
    <row r="3403" spans="1:7" x14ac:dyDescent="0.25">
      <c r="A3403" t="s">
        <v>53</v>
      </c>
      <c r="B3403" t="s">
        <v>78</v>
      </c>
      <c r="C3403">
        <v>10</v>
      </c>
      <c r="D3403">
        <v>1997</v>
      </c>
      <c r="E3403" t="s">
        <v>35</v>
      </c>
      <c r="F3403" t="s">
        <v>220</v>
      </c>
      <c r="G3403" t="s">
        <v>25</v>
      </c>
    </row>
    <row r="3404" spans="1:7" x14ac:dyDescent="0.25">
      <c r="A3404" t="s">
        <v>54</v>
      </c>
      <c r="B3404" t="s">
        <v>78</v>
      </c>
      <c r="C3404">
        <v>12</v>
      </c>
      <c r="D3404">
        <v>1997</v>
      </c>
      <c r="E3404" t="s">
        <v>35</v>
      </c>
      <c r="F3404" t="s">
        <v>220</v>
      </c>
      <c r="G3404" t="s">
        <v>25</v>
      </c>
    </row>
    <row r="3405" spans="1:7" x14ac:dyDescent="0.25">
      <c r="A3405" t="s">
        <v>55</v>
      </c>
      <c r="B3405" t="s">
        <v>78</v>
      </c>
      <c r="C3405">
        <v>8</v>
      </c>
      <c r="D3405">
        <v>1997</v>
      </c>
      <c r="E3405" t="s">
        <v>35</v>
      </c>
      <c r="F3405" t="s">
        <v>220</v>
      </c>
      <c r="G3405" t="s">
        <v>25</v>
      </c>
    </row>
    <row r="3406" spans="1:7" x14ac:dyDescent="0.25">
      <c r="A3406" t="s">
        <v>76</v>
      </c>
      <c r="B3406" t="s">
        <v>78</v>
      </c>
      <c r="C3406">
        <v>12</v>
      </c>
      <c r="D3406">
        <v>1997</v>
      </c>
      <c r="E3406" t="s">
        <v>35</v>
      </c>
      <c r="F3406" t="s">
        <v>220</v>
      </c>
      <c r="G3406" t="s">
        <v>25</v>
      </c>
    </row>
    <row r="3407" spans="1:7" x14ac:dyDescent="0.25">
      <c r="A3407" t="s">
        <v>29</v>
      </c>
      <c r="B3407" t="s">
        <v>78</v>
      </c>
      <c r="C3407">
        <v>8</v>
      </c>
      <c r="D3407">
        <v>1997</v>
      </c>
      <c r="E3407" t="s">
        <v>35</v>
      </c>
      <c r="F3407" t="s">
        <v>220</v>
      </c>
      <c r="G3407" t="s">
        <v>25</v>
      </c>
    </row>
    <row r="3408" spans="1:7" x14ac:dyDescent="0.25">
      <c r="A3408" t="s">
        <v>61</v>
      </c>
      <c r="B3408" t="s">
        <v>78</v>
      </c>
      <c r="C3408">
        <v>1</v>
      </c>
      <c r="D3408">
        <v>1997</v>
      </c>
      <c r="E3408" t="s">
        <v>35</v>
      </c>
      <c r="F3408" t="s">
        <v>220</v>
      </c>
      <c r="G3408" t="s">
        <v>25</v>
      </c>
    </row>
    <row r="3409" spans="1:7" x14ac:dyDescent="0.25">
      <c r="A3409" t="s">
        <v>77</v>
      </c>
      <c r="B3409" t="s">
        <v>78</v>
      </c>
      <c r="C3409">
        <v>6</v>
      </c>
      <c r="D3409">
        <v>1997</v>
      </c>
      <c r="E3409" t="s">
        <v>35</v>
      </c>
      <c r="F3409" t="s">
        <v>220</v>
      </c>
      <c r="G3409" t="s">
        <v>25</v>
      </c>
    </row>
    <row r="3410" spans="1:7" x14ac:dyDescent="0.25">
      <c r="A3410" t="s">
        <v>65</v>
      </c>
      <c r="B3410" t="s">
        <v>78</v>
      </c>
      <c r="C3410">
        <v>10</v>
      </c>
      <c r="D3410">
        <v>1997</v>
      </c>
      <c r="E3410" t="s">
        <v>35</v>
      </c>
      <c r="F3410" t="s">
        <v>220</v>
      </c>
      <c r="G3410" t="s">
        <v>25</v>
      </c>
    </row>
    <row r="3411" spans="1:7" x14ac:dyDescent="0.25">
      <c r="A3411" t="s">
        <v>66</v>
      </c>
      <c r="B3411" t="s">
        <v>78</v>
      </c>
      <c r="C3411">
        <v>12</v>
      </c>
      <c r="D3411">
        <v>1997</v>
      </c>
      <c r="E3411" t="s">
        <v>35</v>
      </c>
      <c r="F3411" t="s">
        <v>220</v>
      </c>
      <c r="G3411" t="s">
        <v>25</v>
      </c>
    </row>
    <row r="3412" spans="1:7" x14ac:dyDescent="0.25">
      <c r="A3412" t="s">
        <v>32</v>
      </c>
      <c r="B3412" t="s">
        <v>78</v>
      </c>
      <c r="C3412">
        <v>8</v>
      </c>
      <c r="D3412">
        <v>1997</v>
      </c>
      <c r="E3412" t="s">
        <v>35</v>
      </c>
      <c r="F3412" t="s">
        <v>220</v>
      </c>
      <c r="G3412" t="s">
        <v>25</v>
      </c>
    </row>
    <row r="3413" spans="1:7" x14ac:dyDescent="0.25">
      <c r="A3413" t="s">
        <v>69</v>
      </c>
      <c r="B3413" t="s">
        <v>78</v>
      </c>
      <c r="C3413">
        <v>5</v>
      </c>
      <c r="D3413">
        <v>1997</v>
      </c>
      <c r="E3413" t="s">
        <v>35</v>
      </c>
      <c r="F3413" t="s">
        <v>220</v>
      </c>
      <c r="G3413" t="s">
        <v>25</v>
      </c>
    </row>
    <row r="3414" spans="1:7" x14ac:dyDescent="0.25">
      <c r="A3414" t="s">
        <v>70</v>
      </c>
      <c r="B3414" t="s">
        <v>78</v>
      </c>
      <c r="C3414">
        <v>12</v>
      </c>
      <c r="D3414">
        <v>1997</v>
      </c>
      <c r="E3414" t="s">
        <v>35</v>
      </c>
      <c r="F3414" t="s">
        <v>220</v>
      </c>
      <c r="G3414" t="s">
        <v>25</v>
      </c>
    </row>
    <row r="3415" spans="1:7" x14ac:dyDescent="0.25">
      <c r="A3415" t="s">
        <v>33</v>
      </c>
      <c r="B3415" t="s">
        <v>78</v>
      </c>
      <c r="C3415">
        <v>12</v>
      </c>
      <c r="D3415">
        <v>1997</v>
      </c>
      <c r="E3415" t="s">
        <v>35</v>
      </c>
      <c r="F3415" t="s">
        <v>220</v>
      </c>
      <c r="G3415" t="s">
        <v>25</v>
      </c>
    </row>
    <row r="3416" spans="1:7" x14ac:dyDescent="0.25">
      <c r="A3416" t="s">
        <v>71</v>
      </c>
      <c r="B3416" t="s">
        <v>78</v>
      </c>
      <c r="C3416">
        <v>12</v>
      </c>
      <c r="D3416">
        <v>1997</v>
      </c>
      <c r="E3416" t="s">
        <v>35</v>
      </c>
      <c r="F3416" t="s">
        <v>220</v>
      </c>
      <c r="G3416" t="s">
        <v>25</v>
      </c>
    </row>
    <row r="3417" spans="1:7" x14ac:dyDescent="0.25">
      <c r="A3417" t="s">
        <v>43</v>
      </c>
      <c r="B3417" t="s">
        <v>17</v>
      </c>
      <c r="C3417">
        <v>6</v>
      </c>
      <c r="D3417">
        <v>1998</v>
      </c>
      <c r="E3417" t="s">
        <v>35</v>
      </c>
      <c r="F3417" t="s">
        <v>221</v>
      </c>
      <c r="G3417" t="s">
        <v>25</v>
      </c>
    </row>
    <row r="3418" spans="1:7" x14ac:dyDescent="0.25">
      <c r="A3418" t="s">
        <v>46</v>
      </c>
      <c r="B3418" t="s">
        <v>17</v>
      </c>
      <c r="C3418">
        <v>6</v>
      </c>
      <c r="D3418">
        <v>1998</v>
      </c>
      <c r="E3418" t="s">
        <v>35</v>
      </c>
      <c r="F3418" t="s">
        <v>221</v>
      </c>
      <c r="G3418" t="s">
        <v>25</v>
      </c>
    </row>
    <row r="3419" spans="1:7" x14ac:dyDescent="0.25">
      <c r="A3419" t="s">
        <v>27</v>
      </c>
      <c r="B3419" t="s">
        <v>17</v>
      </c>
      <c r="C3419">
        <v>6</v>
      </c>
      <c r="D3419">
        <v>1998</v>
      </c>
      <c r="E3419" t="s">
        <v>35</v>
      </c>
      <c r="F3419" t="s">
        <v>221</v>
      </c>
      <c r="G3419" t="s">
        <v>25</v>
      </c>
    </row>
    <row r="3420" spans="1:7" x14ac:dyDescent="0.25">
      <c r="A3420" t="s">
        <v>49</v>
      </c>
      <c r="B3420" t="s">
        <v>17</v>
      </c>
      <c r="C3420">
        <v>7</v>
      </c>
      <c r="D3420">
        <v>1998</v>
      </c>
      <c r="E3420" t="s">
        <v>35</v>
      </c>
      <c r="F3420" t="s">
        <v>221</v>
      </c>
      <c r="G3420" t="s">
        <v>25</v>
      </c>
    </row>
    <row r="3421" spans="1:7" x14ac:dyDescent="0.25">
      <c r="A3421" t="s">
        <v>52</v>
      </c>
      <c r="B3421" t="s">
        <v>17</v>
      </c>
      <c r="C3421">
        <v>4</v>
      </c>
      <c r="D3421">
        <v>1998</v>
      </c>
      <c r="E3421" t="s">
        <v>35</v>
      </c>
      <c r="F3421" t="s">
        <v>221</v>
      </c>
      <c r="G3421" t="s">
        <v>25</v>
      </c>
    </row>
    <row r="3422" spans="1:7" x14ac:dyDescent="0.25">
      <c r="A3422" t="s">
        <v>53</v>
      </c>
      <c r="B3422" t="s">
        <v>17</v>
      </c>
      <c r="C3422">
        <v>4</v>
      </c>
      <c r="D3422">
        <v>1998</v>
      </c>
      <c r="E3422" t="s">
        <v>35</v>
      </c>
      <c r="F3422" t="s">
        <v>221</v>
      </c>
      <c r="G3422" t="s">
        <v>25</v>
      </c>
    </row>
    <row r="3423" spans="1:7" x14ac:dyDescent="0.25">
      <c r="A3423" t="s">
        <v>54</v>
      </c>
      <c r="B3423" t="s">
        <v>17</v>
      </c>
      <c r="C3423">
        <v>3</v>
      </c>
      <c r="D3423">
        <v>1998</v>
      </c>
      <c r="E3423" t="s">
        <v>35</v>
      </c>
      <c r="F3423" t="s">
        <v>221</v>
      </c>
      <c r="G3423" t="s">
        <v>25</v>
      </c>
    </row>
    <row r="3424" spans="1:7" x14ac:dyDescent="0.25">
      <c r="A3424" t="s">
        <v>76</v>
      </c>
      <c r="B3424" t="s">
        <v>17</v>
      </c>
      <c r="C3424">
        <v>7</v>
      </c>
      <c r="D3424">
        <v>1998</v>
      </c>
      <c r="E3424" t="s">
        <v>35</v>
      </c>
      <c r="F3424" t="s">
        <v>221</v>
      </c>
      <c r="G3424" t="s">
        <v>25</v>
      </c>
    </row>
    <row r="3425" spans="1:7" x14ac:dyDescent="0.25">
      <c r="A3425" t="s">
        <v>56</v>
      </c>
      <c r="B3425" t="s">
        <v>17</v>
      </c>
      <c r="C3425">
        <v>5</v>
      </c>
      <c r="D3425">
        <v>1998</v>
      </c>
      <c r="E3425" t="s">
        <v>35</v>
      </c>
      <c r="F3425" t="s">
        <v>221</v>
      </c>
      <c r="G3425" t="s">
        <v>25</v>
      </c>
    </row>
    <row r="3426" spans="1:7" x14ac:dyDescent="0.25">
      <c r="A3426" t="s">
        <v>61</v>
      </c>
      <c r="B3426" t="s">
        <v>17</v>
      </c>
      <c r="C3426">
        <v>3</v>
      </c>
      <c r="D3426">
        <v>1998</v>
      </c>
      <c r="E3426" t="s">
        <v>35</v>
      </c>
      <c r="F3426" t="s">
        <v>221</v>
      </c>
      <c r="G3426" t="s">
        <v>25</v>
      </c>
    </row>
    <row r="3427" spans="1:7" x14ac:dyDescent="0.25">
      <c r="A3427" t="s">
        <v>77</v>
      </c>
      <c r="B3427" t="s">
        <v>17</v>
      </c>
      <c r="C3427">
        <v>7</v>
      </c>
      <c r="D3427">
        <v>1998</v>
      </c>
      <c r="E3427" t="s">
        <v>35</v>
      </c>
      <c r="F3427" t="s">
        <v>221</v>
      </c>
      <c r="G3427" t="s">
        <v>25</v>
      </c>
    </row>
    <row r="3428" spans="1:7" x14ac:dyDescent="0.25">
      <c r="A3428" t="s">
        <v>65</v>
      </c>
      <c r="B3428" t="s">
        <v>17</v>
      </c>
      <c r="C3428">
        <v>12</v>
      </c>
      <c r="D3428">
        <v>1998</v>
      </c>
      <c r="E3428" t="s">
        <v>35</v>
      </c>
      <c r="F3428" t="s">
        <v>221</v>
      </c>
      <c r="G3428" t="s">
        <v>25</v>
      </c>
    </row>
    <row r="3429" spans="1:7" x14ac:dyDescent="0.25">
      <c r="A3429" t="s">
        <v>32</v>
      </c>
      <c r="B3429" t="s">
        <v>17</v>
      </c>
      <c r="C3429">
        <v>6</v>
      </c>
      <c r="D3429">
        <v>1998</v>
      </c>
      <c r="E3429" t="s">
        <v>35</v>
      </c>
      <c r="F3429" t="s">
        <v>221</v>
      </c>
      <c r="G3429" t="s">
        <v>25</v>
      </c>
    </row>
    <row r="3430" spans="1:7" x14ac:dyDescent="0.25">
      <c r="A3430" t="s">
        <v>69</v>
      </c>
      <c r="B3430" t="s">
        <v>17</v>
      </c>
      <c r="C3430">
        <v>7</v>
      </c>
      <c r="D3430">
        <v>1998</v>
      </c>
      <c r="E3430" t="s">
        <v>35</v>
      </c>
      <c r="F3430" t="s">
        <v>221</v>
      </c>
      <c r="G3430" t="s">
        <v>25</v>
      </c>
    </row>
    <row r="3431" spans="1:7" x14ac:dyDescent="0.25">
      <c r="A3431" t="s">
        <v>70</v>
      </c>
      <c r="B3431" t="s">
        <v>17</v>
      </c>
      <c r="C3431">
        <v>2</v>
      </c>
      <c r="D3431">
        <v>1998</v>
      </c>
      <c r="E3431" t="s">
        <v>35</v>
      </c>
      <c r="F3431" t="s">
        <v>221</v>
      </c>
      <c r="G3431" t="s">
        <v>25</v>
      </c>
    </row>
    <row r="3432" spans="1:7" x14ac:dyDescent="0.25">
      <c r="A3432" t="s">
        <v>33</v>
      </c>
      <c r="B3432" t="s">
        <v>17</v>
      </c>
      <c r="C3432">
        <v>4</v>
      </c>
      <c r="D3432">
        <v>1998</v>
      </c>
      <c r="E3432" t="s">
        <v>35</v>
      </c>
      <c r="F3432" t="s">
        <v>221</v>
      </c>
      <c r="G3432" t="s">
        <v>25</v>
      </c>
    </row>
    <row r="3433" spans="1:7" x14ac:dyDescent="0.25">
      <c r="A3433" t="s">
        <v>71</v>
      </c>
      <c r="B3433" t="s">
        <v>17</v>
      </c>
      <c r="C3433">
        <v>10</v>
      </c>
      <c r="D3433">
        <v>1998</v>
      </c>
      <c r="E3433" t="s">
        <v>35</v>
      </c>
      <c r="F3433" t="s">
        <v>221</v>
      </c>
      <c r="G3433" t="s">
        <v>25</v>
      </c>
    </row>
    <row r="3434" spans="1:7" x14ac:dyDescent="0.25">
      <c r="A3434" t="s">
        <v>78</v>
      </c>
      <c r="B3434" t="s">
        <v>17</v>
      </c>
      <c r="C3434">
        <v>7</v>
      </c>
      <c r="D3434">
        <v>1998</v>
      </c>
      <c r="E3434" t="s">
        <v>35</v>
      </c>
      <c r="F3434" t="s">
        <v>221</v>
      </c>
      <c r="G3434" t="s">
        <v>25</v>
      </c>
    </row>
    <row r="3435" spans="1:7" x14ac:dyDescent="0.25">
      <c r="A3435" t="s">
        <v>17</v>
      </c>
      <c r="B3435" t="s">
        <v>42</v>
      </c>
      <c r="C3435">
        <v>5</v>
      </c>
      <c r="D3435">
        <v>1998</v>
      </c>
      <c r="E3435" t="s">
        <v>35</v>
      </c>
      <c r="F3435" t="s">
        <v>221</v>
      </c>
      <c r="G3435" t="s">
        <v>25</v>
      </c>
    </row>
    <row r="3436" spans="1:7" x14ac:dyDescent="0.25">
      <c r="A3436" t="s">
        <v>43</v>
      </c>
      <c r="B3436" t="s">
        <v>42</v>
      </c>
      <c r="C3436">
        <v>7</v>
      </c>
      <c r="D3436">
        <v>1998</v>
      </c>
      <c r="E3436" t="s">
        <v>35</v>
      </c>
      <c r="F3436" t="s">
        <v>221</v>
      </c>
      <c r="G3436" t="s">
        <v>25</v>
      </c>
    </row>
    <row r="3437" spans="1:7" x14ac:dyDescent="0.25">
      <c r="A3437" t="s">
        <v>46</v>
      </c>
      <c r="B3437" t="s">
        <v>42</v>
      </c>
      <c r="C3437">
        <v>3</v>
      </c>
      <c r="D3437">
        <v>1998</v>
      </c>
      <c r="E3437" t="s">
        <v>35</v>
      </c>
      <c r="F3437" t="s">
        <v>221</v>
      </c>
      <c r="G3437" t="s">
        <v>25</v>
      </c>
    </row>
    <row r="3438" spans="1:7" x14ac:dyDescent="0.25">
      <c r="A3438" t="s">
        <v>27</v>
      </c>
      <c r="B3438" t="s">
        <v>42</v>
      </c>
      <c r="C3438">
        <v>12</v>
      </c>
      <c r="D3438">
        <v>1998</v>
      </c>
      <c r="E3438" t="s">
        <v>35</v>
      </c>
      <c r="F3438" t="s">
        <v>221</v>
      </c>
      <c r="G3438" t="s">
        <v>25</v>
      </c>
    </row>
    <row r="3439" spans="1:7" x14ac:dyDescent="0.25">
      <c r="A3439" t="s">
        <v>48</v>
      </c>
      <c r="B3439" t="s">
        <v>42</v>
      </c>
      <c r="C3439">
        <v>3</v>
      </c>
      <c r="D3439">
        <v>1998</v>
      </c>
      <c r="E3439" t="s">
        <v>35</v>
      </c>
      <c r="F3439" t="s">
        <v>221</v>
      </c>
      <c r="G3439" t="s">
        <v>25</v>
      </c>
    </row>
    <row r="3440" spans="1:7" x14ac:dyDescent="0.25">
      <c r="A3440" t="s">
        <v>49</v>
      </c>
      <c r="B3440" t="s">
        <v>42</v>
      </c>
      <c r="C3440">
        <v>8</v>
      </c>
      <c r="D3440">
        <v>1998</v>
      </c>
      <c r="E3440" t="s">
        <v>35</v>
      </c>
      <c r="F3440" t="s">
        <v>221</v>
      </c>
      <c r="G3440" t="s">
        <v>25</v>
      </c>
    </row>
    <row r="3441" spans="1:7" x14ac:dyDescent="0.25">
      <c r="A3441" t="s">
        <v>52</v>
      </c>
      <c r="B3441" t="s">
        <v>42</v>
      </c>
      <c r="C3441">
        <v>10</v>
      </c>
      <c r="D3441">
        <v>1998</v>
      </c>
      <c r="E3441" t="s">
        <v>35</v>
      </c>
      <c r="F3441" t="s">
        <v>221</v>
      </c>
      <c r="G3441" t="s">
        <v>25</v>
      </c>
    </row>
    <row r="3442" spans="1:7" x14ac:dyDescent="0.25">
      <c r="A3442" t="s">
        <v>53</v>
      </c>
      <c r="B3442" t="s">
        <v>42</v>
      </c>
      <c r="C3442">
        <v>5</v>
      </c>
      <c r="D3442">
        <v>1998</v>
      </c>
      <c r="E3442" t="s">
        <v>35</v>
      </c>
      <c r="F3442" t="s">
        <v>221</v>
      </c>
      <c r="G3442" t="s">
        <v>25</v>
      </c>
    </row>
    <row r="3443" spans="1:7" x14ac:dyDescent="0.25">
      <c r="A3443" t="s">
        <v>76</v>
      </c>
      <c r="B3443" t="s">
        <v>42</v>
      </c>
      <c r="C3443">
        <v>3</v>
      </c>
      <c r="D3443">
        <v>1998</v>
      </c>
      <c r="E3443" t="s">
        <v>35</v>
      </c>
      <c r="F3443" t="s">
        <v>221</v>
      </c>
      <c r="G3443" t="s">
        <v>25</v>
      </c>
    </row>
    <row r="3444" spans="1:7" x14ac:dyDescent="0.25">
      <c r="A3444" t="s">
        <v>56</v>
      </c>
      <c r="B3444" t="s">
        <v>42</v>
      </c>
      <c r="C3444">
        <v>10</v>
      </c>
      <c r="D3444">
        <v>1998</v>
      </c>
      <c r="E3444" t="s">
        <v>35</v>
      </c>
      <c r="F3444" t="s">
        <v>221</v>
      </c>
      <c r="G3444" t="s">
        <v>25</v>
      </c>
    </row>
    <row r="3445" spans="1:7" x14ac:dyDescent="0.25">
      <c r="A3445" t="s">
        <v>61</v>
      </c>
      <c r="B3445" t="s">
        <v>42</v>
      </c>
      <c r="C3445">
        <v>10</v>
      </c>
      <c r="D3445">
        <v>1998</v>
      </c>
      <c r="E3445" t="s">
        <v>35</v>
      </c>
      <c r="F3445" t="s">
        <v>221</v>
      </c>
      <c r="G3445" t="s">
        <v>25</v>
      </c>
    </row>
    <row r="3446" spans="1:7" x14ac:dyDescent="0.25">
      <c r="A3446" t="s">
        <v>77</v>
      </c>
      <c r="B3446" t="s">
        <v>42</v>
      </c>
      <c r="C3446">
        <v>6</v>
      </c>
      <c r="D3446">
        <v>1998</v>
      </c>
      <c r="E3446" t="s">
        <v>35</v>
      </c>
      <c r="F3446" t="s">
        <v>221</v>
      </c>
      <c r="G3446" t="s">
        <v>25</v>
      </c>
    </row>
    <row r="3447" spans="1:7" x14ac:dyDescent="0.25">
      <c r="A3447" t="s">
        <v>65</v>
      </c>
      <c r="B3447" t="s">
        <v>42</v>
      </c>
      <c r="C3447">
        <v>6</v>
      </c>
      <c r="D3447">
        <v>1998</v>
      </c>
      <c r="E3447" t="s">
        <v>35</v>
      </c>
      <c r="F3447" t="s">
        <v>221</v>
      </c>
      <c r="G3447" t="s">
        <v>25</v>
      </c>
    </row>
    <row r="3448" spans="1:7" x14ac:dyDescent="0.25">
      <c r="A3448" t="s">
        <v>32</v>
      </c>
      <c r="B3448" t="s">
        <v>42</v>
      </c>
      <c r="C3448">
        <v>12</v>
      </c>
      <c r="D3448">
        <v>1998</v>
      </c>
      <c r="E3448" t="s">
        <v>35</v>
      </c>
      <c r="F3448" t="s">
        <v>221</v>
      </c>
      <c r="G3448" t="s">
        <v>25</v>
      </c>
    </row>
    <row r="3449" spans="1:7" x14ac:dyDescent="0.25">
      <c r="A3449" t="s">
        <v>69</v>
      </c>
      <c r="B3449" t="s">
        <v>42</v>
      </c>
      <c r="C3449">
        <v>1</v>
      </c>
      <c r="D3449">
        <v>1998</v>
      </c>
      <c r="E3449" t="s">
        <v>35</v>
      </c>
      <c r="F3449" t="s">
        <v>221</v>
      </c>
      <c r="G3449" t="s">
        <v>25</v>
      </c>
    </row>
    <row r="3450" spans="1:7" x14ac:dyDescent="0.25">
      <c r="A3450" t="s">
        <v>70</v>
      </c>
      <c r="B3450" t="s">
        <v>42</v>
      </c>
      <c r="C3450">
        <v>3</v>
      </c>
      <c r="D3450">
        <v>1998</v>
      </c>
      <c r="E3450" t="s">
        <v>35</v>
      </c>
      <c r="F3450" t="s">
        <v>221</v>
      </c>
      <c r="G3450" t="s">
        <v>25</v>
      </c>
    </row>
    <row r="3451" spans="1:7" x14ac:dyDescent="0.25">
      <c r="A3451" t="s">
        <v>33</v>
      </c>
      <c r="B3451" t="s">
        <v>42</v>
      </c>
      <c r="C3451">
        <v>5</v>
      </c>
      <c r="D3451">
        <v>1998</v>
      </c>
      <c r="E3451" t="s">
        <v>35</v>
      </c>
      <c r="F3451" t="s">
        <v>221</v>
      </c>
      <c r="G3451" t="s">
        <v>25</v>
      </c>
    </row>
    <row r="3452" spans="1:7" x14ac:dyDescent="0.25">
      <c r="A3452" t="s">
        <v>71</v>
      </c>
      <c r="B3452" t="s">
        <v>42</v>
      </c>
      <c r="C3452">
        <v>4</v>
      </c>
      <c r="D3452">
        <v>1998</v>
      </c>
      <c r="E3452" t="s">
        <v>35</v>
      </c>
      <c r="F3452" t="s">
        <v>221</v>
      </c>
      <c r="G3452" t="s">
        <v>25</v>
      </c>
    </row>
    <row r="3453" spans="1:7" x14ac:dyDescent="0.25">
      <c r="A3453" t="s">
        <v>78</v>
      </c>
      <c r="B3453" t="s">
        <v>42</v>
      </c>
      <c r="C3453">
        <v>2</v>
      </c>
      <c r="D3453">
        <v>1998</v>
      </c>
      <c r="E3453" t="s">
        <v>35</v>
      </c>
      <c r="F3453" t="s">
        <v>221</v>
      </c>
      <c r="G3453" t="s">
        <v>25</v>
      </c>
    </row>
    <row r="3454" spans="1:7" x14ac:dyDescent="0.25">
      <c r="A3454" t="s">
        <v>17</v>
      </c>
      <c r="B3454" t="s">
        <v>43</v>
      </c>
      <c r="C3454">
        <v>2</v>
      </c>
      <c r="D3454">
        <v>1998</v>
      </c>
      <c r="E3454" t="s">
        <v>35</v>
      </c>
      <c r="F3454" t="s">
        <v>221</v>
      </c>
      <c r="G3454" t="s">
        <v>25</v>
      </c>
    </row>
    <row r="3455" spans="1:7" x14ac:dyDescent="0.25">
      <c r="A3455" t="s">
        <v>42</v>
      </c>
      <c r="B3455" t="s">
        <v>43</v>
      </c>
      <c r="C3455">
        <v>4</v>
      </c>
      <c r="D3455">
        <v>1998</v>
      </c>
      <c r="E3455" t="s">
        <v>35</v>
      </c>
      <c r="F3455" t="s">
        <v>221</v>
      </c>
      <c r="G3455" t="s">
        <v>25</v>
      </c>
    </row>
    <row r="3456" spans="1:7" x14ac:dyDescent="0.25">
      <c r="A3456" t="s">
        <v>53</v>
      </c>
      <c r="B3456" t="s">
        <v>43</v>
      </c>
      <c r="C3456">
        <v>12</v>
      </c>
      <c r="D3456">
        <v>1998</v>
      </c>
      <c r="E3456" t="s">
        <v>35</v>
      </c>
      <c r="F3456" t="s">
        <v>221</v>
      </c>
      <c r="G3456" t="s">
        <v>25</v>
      </c>
    </row>
    <row r="3457" spans="1:7" x14ac:dyDescent="0.25">
      <c r="A3457" t="s">
        <v>54</v>
      </c>
      <c r="B3457" t="s">
        <v>43</v>
      </c>
      <c r="C3457">
        <v>1</v>
      </c>
      <c r="D3457">
        <v>1998</v>
      </c>
      <c r="E3457" t="s">
        <v>35</v>
      </c>
      <c r="F3457" t="s">
        <v>221</v>
      </c>
      <c r="G3457" t="s">
        <v>25</v>
      </c>
    </row>
    <row r="3458" spans="1:7" x14ac:dyDescent="0.25">
      <c r="A3458" t="s">
        <v>56</v>
      </c>
      <c r="B3458" t="s">
        <v>43</v>
      </c>
      <c r="C3458">
        <v>1</v>
      </c>
      <c r="D3458">
        <v>1998</v>
      </c>
      <c r="E3458" t="s">
        <v>35</v>
      </c>
      <c r="F3458" t="s">
        <v>221</v>
      </c>
      <c r="G3458" t="s">
        <v>25</v>
      </c>
    </row>
    <row r="3459" spans="1:7" x14ac:dyDescent="0.25">
      <c r="A3459" t="s">
        <v>61</v>
      </c>
      <c r="B3459" t="s">
        <v>43</v>
      </c>
      <c r="C3459">
        <v>1</v>
      </c>
      <c r="D3459">
        <v>1998</v>
      </c>
      <c r="E3459" t="s">
        <v>35</v>
      </c>
      <c r="F3459" t="s">
        <v>221</v>
      </c>
      <c r="G3459" t="s">
        <v>25</v>
      </c>
    </row>
    <row r="3460" spans="1:7" x14ac:dyDescent="0.25">
      <c r="A3460" t="s">
        <v>78</v>
      </c>
      <c r="B3460" t="s">
        <v>43</v>
      </c>
      <c r="C3460">
        <v>3</v>
      </c>
      <c r="D3460">
        <v>1998</v>
      </c>
      <c r="E3460" t="s">
        <v>35</v>
      </c>
      <c r="F3460" t="s">
        <v>221</v>
      </c>
      <c r="G3460" t="s">
        <v>25</v>
      </c>
    </row>
    <row r="3461" spans="1:7" x14ac:dyDescent="0.25">
      <c r="A3461" t="s">
        <v>48</v>
      </c>
      <c r="B3461" t="s">
        <v>46</v>
      </c>
      <c r="C3461">
        <v>12</v>
      </c>
      <c r="D3461">
        <v>1998</v>
      </c>
      <c r="E3461" t="s">
        <v>35</v>
      </c>
      <c r="F3461" t="s">
        <v>221</v>
      </c>
      <c r="G3461" t="s">
        <v>25</v>
      </c>
    </row>
    <row r="3462" spans="1:7" x14ac:dyDescent="0.25">
      <c r="A3462" t="s">
        <v>54</v>
      </c>
      <c r="B3462" t="s">
        <v>46</v>
      </c>
      <c r="C3462">
        <v>4</v>
      </c>
      <c r="D3462">
        <v>1998</v>
      </c>
      <c r="E3462" t="s">
        <v>35</v>
      </c>
      <c r="F3462" t="s">
        <v>221</v>
      </c>
      <c r="G3462" t="s">
        <v>25</v>
      </c>
    </row>
    <row r="3463" spans="1:7" x14ac:dyDescent="0.25">
      <c r="A3463" t="s">
        <v>76</v>
      </c>
      <c r="B3463" t="s">
        <v>46</v>
      </c>
      <c r="C3463">
        <v>1</v>
      </c>
      <c r="D3463">
        <v>1998</v>
      </c>
      <c r="E3463" t="s">
        <v>35</v>
      </c>
      <c r="F3463" t="s">
        <v>221</v>
      </c>
      <c r="G3463" t="s">
        <v>25</v>
      </c>
    </row>
    <row r="3464" spans="1:7" x14ac:dyDescent="0.25">
      <c r="A3464" t="s">
        <v>65</v>
      </c>
      <c r="B3464" t="s">
        <v>46</v>
      </c>
      <c r="C3464">
        <v>1</v>
      </c>
      <c r="D3464">
        <v>1998</v>
      </c>
      <c r="E3464" t="s">
        <v>35</v>
      </c>
      <c r="F3464" t="s">
        <v>221</v>
      </c>
      <c r="G3464" t="s">
        <v>25</v>
      </c>
    </row>
    <row r="3465" spans="1:7" x14ac:dyDescent="0.25">
      <c r="A3465" t="s">
        <v>32</v>
      </c>
      <c r="B3465" t="s">
        <v>46</v>
      </c>
      <c r="C3465">
        <v>2</v>
      </c>
      <c r="D3465">
        <v>1998</v>
      </c>
      <c r="E3465" t="s">
        <v>35</v>
      </c>
      <c r="F3465" t="s">
        <v>221</v>
      </c>
      <c r="G3465" t="s">
        <v>25</v>
      </c>
    </row>
    <row r="3466" spans="1:7" x14ac:dyDescent="0.25">
      <c r="A3466" t="s">
        <v>69</v>
      </c>
      <c r="B3466" t="s">
        <v>46</v>
      </c>
      <c r="C3466">
        <v>2</v>
      </c>
      <c r="D3466">
        <v>1998</v>
      </c>
      <c r="E3466" t="s">
        <v>35</v>
      </c>
      <c r="F3466" t="s">
        <v>221</v>
      </c>
      <c r="G3466" t="s">
        <v>25</v>
      </c>
    </row>
    <row r="3467" spans="1:7" x14ac:dyDescent="0.25">
      <c r="A3467" t="s">
        <v>70</v>
      </c>
      <c r="B3467" t="s">
        <v>46</v>
      </c>
      <c r="C3467">
        <v>4</v>
      </c>
      <c r="D3467">
        <v>1998</v>
      </c>
      <c r="E3467" t="s">
        <v>35</v>
      </c>
      <c r="F3467" t="s">
        <v>221</v>
      </c>
      <c r="G3467" t="s">
        <v>25</v>
      </c>
    </row>
    <row r="3468" spans="1:7" x14ac:dyDescent="0.25">
      <c r="A3468" t="s">
        <v>71</v>
      </c>
      <c r="B3468" t="s">
        <v>46</v>
      </c>
      <c r="C3468">
        <v>2</v>
      </c>
      <c r="D3468">
        <v>1998</v>
      </c>
      <c r="E3468" t="s">
        <v>35</v>
      </c>
      <c r="F3468" t="s">
        <v>221</v>
      </c>
      <c r="G3468" t="s">
        <v>25</v>
      </c>
    </row>
    <row r="3469" spans="1:7" x14ac:dyDescent="0.25">
      <c r="A3469" t="s">
        <v>42</v>
      </c>
      <c r="B3469" t="s">
        <v>27</v>
      </c>
      <c r="C3469">
        <v>6</v>
      </c>
      <c r="D3469">
        <v>1998</v>
      </c>
      <c r="E3469" t="s">
        <v>35</v>
      </c>
      <c r="F3469" t="s">
        <v>221</v>
      </c>
      <c r="G3469" t="s">
        <v>25</v>
      </c>
    </row>
    <row r="3470" spans="1:7" x14ac:dyDescent="0.25">
      <c r="A3470" t="s">
        <v>32</v>
      </c>
      <c r="B3470" t="s">
        <v>27</v>
      </c>
      <c r="C3470">
        <v>4</v>
      </c>
      <c r="D3470">
        <v>1998</v>
      </c>
      <c r="E3470" t="s">
        <v>35</v>
      </c>
      <c r="F3470" t="s">
        <v>221</v>
      </c>
      <c r="G3470" t="s">
        <v>25</v>
      </c>
    </row>
    <row r="3471" spans="1:7" x14ac:dyDescent="0.25">
      <c r="A3471" t="s">
        <v>46</v>
      </c>
      <c r="B3471" t="s">
        <v>48</v>
      </c>
      <c r="C3471">
        <v>10</v>
      </c>
      <c r="D3471">
        <v>1998</v>
      </c>
      <c r="E3471" t="s">
        <v>35</v>
      </c>
      <c r="F3471" t="s">
        <v>221</v>
      </c>
      <c r="G3471" t="s">
        <v>25</v>
      </c>
    </row>
    <row r="3472" spans="1:7" x14ac:dyDescent="0.25">
      <c r="A3472" t="s">
        <v>27</v>
      </c>
      <c r="B3472" t="s">
        <v>48</v>
      </c>
      <c r="C3472">
        <v>1</v>
      </c>
      <c r="D3472">
        <v>1998</v>
      </c>
      <c r="E3472" t="s">
        <v>35</v>
      </c>
      <c r="F3472" t="s">
        <v>221</v>
      </c>
      <c r="G3472" t="s">
        <v>25</v>
      </c>
    </row>
    <row r="3473" spans="1:7" x14ac:dyDescent="0.25">
      <c r="A3473" t="s">
        <v>77</v>
      </c>
      <c r="B3473" t="s">
        <v>48</v>
      </c>
      <c r="C3473">
        <v>1</v>
      </c>
      <c r="D3473">
        <v>1998</v>
      </c>
      <c r="E3473" t="s">
        <v>35</v>
      </c>
      <c r="F3473" t="s">
        <v>221</v>
      </c>
      <c r="G3473" t="s">
        <v>25</v>
      </c>
    </row>
    <row r="3474" spans="1:7" x14ac:dyDescent="0.25">
      <c r="A3474" t="s">
        <v>70</v>
      </c>
      <c r="B3474" t="s">
        <v>48</v>
      </c>
      <c r="C3474">
        <v>10</v>
      </c>
      <c r="D3474">
        <v>1998</v>
      </c>
      <c r="E3474" t="s">
        <v>35</v>
      </c>
      <c r="F3474" t="s">
        <v>221</v>
      </c>
      <c r="G3474" t="s">
        <v>25</v>
      </c>
    </row>
    <row r="3475" spans="1:7" x14ac:dyDescent="0.25">
      <c r="A3475" t="s">
        <v>43</v>
      </c>
      <c r="B3475" t="s">
        <v>49</v>
      </c>
      <c r="C3475">
        <v>1</v>
      </c>
      <c r="D3475">
        <v>1998</v>
      </c>
      <c r="E3475" t="s">
        <v>35</v>
      </c>
      <c r="F3475" t="s">
        <v>221</v>
      </c>
      <c r="G3475" t="s">
        <v>25</v>
      </c>
    </row>
    <row r="3476" spans="1:7" x14ac:dyDescent="0.25">
      <c r="A3476" t="s">
        <v>27</v>
      </c>
      <c r="B3476" t="s">
        <v>49</v>
      </c>
      <c r="C3476">
        <v>2</v>
      </c>
      <c r="D3476">
        <v>1998</v>
      </c>
      <c r="E3476" t="s">
        <v>35</v>
      </c>
      <c r="F3476" t="s">
        <v>221</v>
      </c>
      <c r="G3476" t="s">
        <v>25</v>
      </c>
    </row>
    <row r="3477" spans="1:7" x14ac:dyDescent="0.25">
      <c r="A3477" t="s">
        <v>17</v>
      </c>
      <c r="B3477" t="s">
        <v>52</v>
      </c>
      <c r="C3477">
        <v>7</v>
      </c>
      <c r="D3477">
        <v>1998</v>
      </c>
      <c r="E3477" t="s">
        <v>35</v>
      </c>
      <c r="F3477" t="s">
        <v>221</v>
      </c>
      <c r="G3477" t="s">
        <v>25</v>
      </c>
    </row>
    <row r="3478" spans="1:7" x14ac:dyDescent="0.25">
      <c r="A3478" t="s">
        <v>46</v>
      </c>
      <c r="B3478" t="s">
        <v>52</v>
      </c>
      <c r="C3478">
        <v>1</v>
      </c>
      <c r="D3478">
        <v>1998</v>
      </c>
      <c r="E3478" t="s">
        <v>35</v>
      </c>
      <c r="F3478" t="s">
        <v>221</v>
      </c>
      <c r="G3478" t="s">
        <v>25</v>
      </c>
    </row>
    <row r="3479" spans="1:7" x14ac:dyDescent="0.25">
      <c r="A3479" t="s">
        <v>48</v>
      </c>
      <c r="B3479" t="s">
        <v>52</v>
      </c>
      <c r="C3479">
        <v>1</v>
      </c>
      <c r="D3479">
        <v>1998</v>
      </c>
      <c r="E3479" t="s">
        <v>35</v>
      </c>
      <c r="F3479" t="s">
        <v>221</v>
      </c>
      <c r="G3479" t="s">
        <v>25</v>
      </c>
    </row>
    <row r="3480" spans="1:7" x14ac:dyDescent="0.25">
      <c r="A3480" t="s">
        <v>53</v>
      </c>
      <c r="B3480" t="s">
        <v>52</v>
      </c>
      <c r="C3480">
        <v>3</v>
      </c>
      <c r="D3480">
        <v>1998</v>
      </c>
      <c r="E3480" t="s">
        <v>35</v>
      </c>
      <c r="F3480" t="s">
        <v>221</v>
      </c>
      <c r="G3480" t="s">
        <v>25</v>
      </c>
    </row>
    <row r="3481" spans="1:7" x14ac:dyDescent="0.25">
      <c r="A3481" t="s">
        <v>76</v>
      </c>
      <c r="B3481" t="s">
        <v>52</v>
      </c>
      <c r="C3481">
        <v>8</v>
      </c>
      <c r="D3481">
        <v>1998</v>
      </c>
      <c r="E3481" t="s">
        <v>35</v>
      </c>
      <c r="F3481" t="s">
        <v>221</v>
      </c>
      <c r="G3481" t="s">
        <v>25</v>
      </c>
    </row>
    <row r="3482" spans="1:7" x14ac:dyDescent="0.25">
      <c r="A3482" t="s">
        <v>32</v>
      </c>
      <c r="B3482" t="s">
        <v>52</v>
      </c>
      <c r="C3482">
        <v>8</v>
      </c>
      <c r="D3482">
        <v>1998</v>
      </c>
      <c r="E3482" t="s">
        <v>35</v>
      </c>
      <c r="F3482" t="s">
        <v>221</v>
      </c>
      <c r="G3482" t="s">
        <v>25</v>
      </c>
    </row>
    <row r="3483" spans="1:7" x14ac:dyDescent="0.25">
      <c r="A3483" t="s">
        <v>69</v>
      </c>
      <c r="B3483" t="s">
        <v>52</v>
      </c>
      <c r="C3483">
        <v>12</v>
      </c>
      <c r="D3483">
        <v>1998</v>
      </c>
      <c r="E3483" t="s">
        <v>35</v>
      </c>
      <c r="F3483" t="s">
        <v>221</v>
      </c>
      <c r="G3483" t="s">
        <v>25</v>
      </c>
    </row>
    <row r="3484" spans="1:7" x14ac:dyDescent="0.25">
      <c r="A3484" t="s">
        <v>33</v>
      </c>
      <c r="B3484" t="s">
        <v>52</v>
      </c>
      <c r="C3484">
        <v>12</v>
      </c>
      <c r="D3484">
        <v>1998</v>
      </c>
      <c r="E3484" t="s">
        <v>35</v>
      </c>
      <c r="F3484" t="s">
        <v>221</v>
      </c>
      <c r="G3484" t="s">
        <v>25</v>
      </c>
    </row>
    <row r="3485" spans="1:7" x14ac:dyDescent="0.25">
      <c r="A3485" t="s">
        <v>71</v>
      </c>
      <c r="B3485" t="s">
        <v>52</v>
      </c>
      <c r="C3485">
        <v>12</v>
      </c>
      <c r="D3485">
        <v>1998</v>
      </c>
      <c r="E3485" t="s">
        <v>35</v>
      </c>
      <c r="F3485" t="s">
        <v>221</v>
      </c>
      <c r="G3485" t="s">
        <v>25</v>
      </c>
    </row>
    <row r="3486" spans="1:7" x14ac:dyDescent="0.25">
      <c r="A3486" t="s">
        <v>78</v>
      </c>
      <c r="B3486" t="s">
        <v>52</v>
      </c>
      <c r="C3486">
        <v>6</v>
      </c>
      <c r="D3486">
        <v>1998</v>
      </c>
      <c r="E3486" t="s">
        <v>35</v>
      </c>
      <c r="F3486" t="s">
        <v>221</v>
      </c>
      <c r="G3486" t="s">
        <v>25</v>
      </c>
    </row>
    <row r="3487" spans="1:7" x14ac:dyDescent="0.25">
      <c r="A3487" t="s">
        <v>43</v>
      </c>
      <c r="B3487" t="s">
        <v>53</v>
      </c>
      <c r="C3487">
        <v>12</v>
      </c>
      <c r="D3487">
        <v>1998</v>
      </c>
      <c r="E3487" t="s">
        <v>35</v>
      </c>
      <c r="F3487" t="s">
        <v>221</v>
      </c>
      <c r="G3487" t="s">
        <v>25</v>
      </c>
    </row>
    <row r="3488" spans="1:7" x14ac:dyDescent="0.25">
      <c r="A3488" t="s">
        <v>49</v>
      </c>
      <c r="B3488" t="s">
        <v>54</v>
      </c>
      <c r="C3488">
        <v>1</v>
      </c>
      <c r="D3488">
        <v>1998</v>
      </c>
      <c r="E3488" t="s">
        <v>35</v>
      </c>
      <c r="F3488" t="s">
        <v>221</v>
      </c>
      <c r="G3488" t="s">
        <v>25</v>
      </c>
    </row>
    <row r="3489" spans="1:7" x14ac:dyDescent="0.25">
      <c r="A3489" t="s">
        <v>77</v>
      </c>
      <c r="B3489" t="s">
        <v>54</v>
      </c>
      <c r="C3489">
        <v>2</v>
      </c>
      <c r="D3489">
        <v>1998</v>
      </c>
      <c r="E3489" t="s">
        <v>35</v>
      </c>
      <c r="F3489" t="s">
        <v>221</v>
      </c>
      <c r="G3489" t="s">
        <v>25</v>
      </c>
    </row>
    <row r="3490" spans="1:7" x14ac:dyDescent="0.25">
      <c r="A3490" t="s">
        <v>42</v>
      </c>
      <c r="B3490" t="s">
        <v>76</v>
      </c>
      <c r="C3490">
        <v>2</v>
      </c>
      <c r="D3490">
        <v>1998</v>
      </c>
      <c r="E3490" t="s">
        <v>35</v>
      </c>
      <c r="F3490" t="s">
        <v>221</v>
      </c>
      <c r="G3490" t="s">
        <v>25</v>
      </c>
    </row>
    <row r="3491" spans="1:7" x14ac:dyDescent="0.25">
      <c r="A3491" t="s">
        <v>46</v>
      </c>
      <c r="B3491" t="s">
        <v>76</v>
      </c>
      <c r="C3491">
        <v>2</v>
      </c>
      <c r="D3491">
        <v>1998</v>
      </c>
      <c r="E3491" t="s">
        <v>35</v>
      </c>
      <c r="F3491" t="s">
        <v>221</v>
      </c>
      <c r="G3491" t="s">
        <v>25</v>
      </c>
    </row>
    <row r="3492" spans="1:7" x14ac:dyDescent="0.25">
      <c r="A3492" t="s">
        <v>27</v>
      </c>
      <c r="B3492" t="s">
        <v>76</v>
      </c>
      <c r="C3492">
        <v>7</v>
      </c>
      <c r="D3492">
        <v>1998</v>
      </c>
      <c r="E3492" t="s">
        <v>35</v>
      </c>
      <c r="F3492" t="s">
        <v>221</v>
      </c>
      <c r="G3492" t="s">
        <v>25</v>
      </c>
    </row>
    <row r="3493" spans="1:7" x14ac:dyDescent="0.25">
      <c r="A3493" t="s">
        <v>52</v>
      </c>
      <c r="B3493" t="s">
        <v>76</v>
      </c>
      <c r="C3493">
        <v>2</v>
      </c>
      <c r="D3493">
        <v>1998</v>
      </c>
      <c r="E3493" t="s">
        <v>35</v>
      </c>
      <c r="F3493" t="s">
        <v>221</v>
      </c>
      <c r="G3493" t="s">
        <v>25</v>
      </c>
    </row>
    <row r="3494" spans="1:7" x14ac:dyDescent="0.25">
      <c r="A3494" t="s">
        <v>54</v>
      </c>
      <c r="B3494" t="s">
        <v>76</v>
      </c>
      <c r="C3494">
        <v>6</v>
      </c>
      <c r="D3494">
        <v>1998</v>
      </c>
      <c r="E3494" t="s">
        <v>35</v>
      </c>
      <c r="F3494" t="s">
        <v>221</v>
      </c>
      <c r="G3494" t="s">
        <v>25</v>
      </c>
    </row>
    <row r="3495" spans="1:7" x14ac:dyDescent="0.25">
      <c r="A3495" t="s">
        <v>61</v>
      </c>
      <c r="B3495" t="s">
        <v>76</v>
      </c>
      <c r="C3495">
        <v>6</v>
      </c>
      <c r="D3495">
        <v>1998</v>
      </c>
      <c r="E3495" t="s">
        <v>35</v>
      </c>
      <c r="F3495" t="s">
        <v>221</v>
      </c>
      <c r="G3495" t="s">
        <v>25</v>
      </c>
    </row>
    <row r="3496" spans="1:7" x14ac:dyDescent="0.25">
      <c r="A3496" t="s">
        <v>77</v>
      </c>
      <c r="B3496" t="s">
        <v>76</v>
      </c>
      <c r="C3496">
        <v>4</v>
      </c>
      <c r="D3496">
        <v>1998</v>
      </c>
      <c r="E3496" t="s">
        <v>35</v>
      </c>
      <c r="F3496" t="s">
        <v>221</v>
      </c>
      <c r="G3496" t="s">
        <v>25</v>
      </c>
    </row>
    <row r="3497" spans="1:7" x14ac:dyDescent="0.25">
      <c r="A3497" t="s">
        <v>65</v>
      </c>
      <c r="B3497" t="s">
        <v>76</v>
      </c>
      <c r="C3497">
        <v>2</v>
      </c>
      <c r="D3497">
        <v>1998</v>
      </c>
      <c r="E3497" t="s">
        <v>35</v>
      </c>
      <c r="F3497" t="s">
        <v>221</v>
      </c>
      <c r="G3497" t="s">
        <v>25</v>
      </c>
    </row>
    <row r="3498" spans="1:7" x14ac:dyDescent="0.25">
      <c r="A3498" t="s">
        <v>32</v>
      </c>
      <c r="B3498" t="s">
        <v>76</v>
      </c>
      <c r="C3498">
        <v>1</v>
      </c>
      <c r="D3498">
        <v>1998</v>
      </c>
      <c r="E3498" t="s">
        <v>35</v>
      </c>
      <c r="F3498" t="s">
        <v>221</v>
      </c>
      <c r="G3498" t="s">
        <v>25</v>
      </c>
    </row>
    <row r="3499" spans="1:7" x14ac:dyDescent="0.25">
      <c r="A3499" t="s">
        <v>70</v>
      </c>
      <c r="B3499" t="s">
        <v>76</v>
      </c>
      <c r="C3499">
        <v>1</v>
      </c>
      <c r="D3499">
        <v>1998</v>
      </c>
      <c r="E3499" t="s">
        <v>35</v>
      </c>
      <c r="F3499" t="s">
        <v>221</v>
      </c>
      <c r="G3499" t="s">
        <v>25</v>
      </c>
    </row>
    <row r="3500" spans="1:7" x14ac:dyDescent="0.25">
      <c r="A3500" t="s">
        <v>33</v>
      </c>
      <c r="B3500" t="s">
        <v>76</v>
      </c>
      <c r="C3500">
        <v>2</v>
      </c>
      <c r="D3500">
        <v>1998</v>
      </c>
      <c r="E3500" t="s">
        <v>35</v>
      </c>
      <c r="F3500" t="s">
        <v>221</v>
      </c>
      <c r="G3500" t="s">
        <v>25</v>
      </c>
    </row>
    <row r="3501" spans="1:7" x14ac:dyDescent="0.25">
      <c r="A3501" t="s">
        <v>78</v>
      </c>
      <c r="B3501" t="s">
        <v>76</v>
      </c>
      <c r="C3501">
        <v>8</v>
      </c>
      <c r="D3501">
        <v>1998</v>
      </c>
      <c r="E3501" t="s">
        <v>35</v>
      </c>
      <c r="F3501" t="s">
        <v>221</v>
      </c>
      <c r="G3501" t="s">
        <v>25</v>
      </c>
    </row>
    <row r="3502" spans="1:7" x14ac:dyDescent="0.25">
      <c r="A3502" t="s">
        <v>17</v>
      </c>
      <c r="B3502" t="s">
        <v>56</v>
      </c>
      <c r="C3502">
        <v>10</v>
      </c>
      <c r="D3502">
        <v>1998</v>
      </c>
      <c r="E3502" t="s">
        <v>35</v>
      </c>
      <c r="F3502" t="s">
        <v>221</v>
      </c>
      <c r="G3502" t="s">
        <v>25</v>
      </c>
    </row>
    <row r="3503" spans="1:7" x14ac:dyDescent="0.25">
      <c r="A3503" t="s">
        <v>43</v>
      </c>
      <c r="B3503" t="s">
        <v>56</v>
      </c>
      <c r="C3503">
        <v>10</v>
      </c>
      <c r="D3503">
        <v>1998</v>
      </c>
      <c r="E3503" t="s">
        <v>35</v>
      </c>
      <c r="F3503" t="s">
        <v>221</v>
      </c>
      <c r="G3503" t="s">
        <v>25</v>
      </c>
    </row>
    <row r="3504" spans="1:7" x14ac:dyDescent="0.25">
      <c r="A3504" t="s">
        <v>46</v>
      </c>
      <c r="B3504" t="s">
        <v>56</v>
      </c>
      <c r="C3504">
        <v>7</v>
      </c>
      <c r="D3504">
        <v>1998</v>
      </c>
      <c r="E3504" t="s">
        <v>35</v>
      </c>
      <c r="F3504" t="s">
        <v>221</v>
      </c>
      <c r="G3504" t="s">
        <v>25</v>
      </c>
    </row>
    <row r="3505" spans="1:7" x14ac:dyDescent="0.25">
      <c r="A3505" t="s">
        <v>27</v>
      </c>
      <c r="B3505" t="s">
        <v>56</v>
      </c>
      <c r="C3505">
        <v>8</v>
      </c>
      <c r="D3505">
        <v>1998</v>
      </c>
      <c r="E3505" t="s">
        <v>35</v>
      </c>
      <c r="F3505" t="s">
        <v>221</v>
      </c>
      <c r="G3505" t="s">
        <v>25</v>
      </c>
    </row>
    <row r="3506" spans="1:7" x14ac:dyDescent="0.25">
      <c r="A3506" t="s">
        <v>48</v>
      </c>
      <c r="B3506" t="s">
        <v>56</v>
      </c>
      <c r="C3506">
        <v>10</v>
      </c>
      <c r="D3506">
        <v>1998</v>
      </c>
      <c r="E3506" t="s">
        <v>35</v>
      </c>
      <c r="F3506" t="s">
        <v>221</v>
      </c>
      <c r="G3506" t="s">
        <v>25</v>
      </c>
    </row>
    <row r="3507" spans="1:7" x14ac:dyDescent="0.25">
      <c r="A3507" t="s">
        <v>49</v>
      </c>
      <c r="B3507" t="s">
        <v>56</v>
      </c>
      <c r="C3507">
        <v>12</v>
      </c>
      <c r="D3507">
        <v>1998</v>
      </c>
      <c r="E3507" t="s">
        <v>35</v>
      </c>
      <c r="F3507" t="s">
        <v>221</v>
      </c>
      <c r="G3507" t="s">
        <v>25</v>
      </c>
    </row>
    <row r="3508" spans="1:7" x14ac:dyDescent="0.25">
      <c r="A3508" t="s">
        <v>52</v>
      </c>
      <c r="B3508" t="s">
        <v>56</v>
      </c>
      <c r="C3508">
        <v>7</v>
      </c>
      <c r="D3508">
        <v>1998</v>
      </c>
      <c r="E3508" t="s">
        <v>35</v>
      </c>
      <c r="F3508" t="s">
        <v>221</v>
      </c>
      <c r="G3508" t="s">
        <v>25</v>
      </c>
    </row>
    <row r="3509" spans="1:7" x14ac:dyDescent="0.25">
      <c r="A3509" t="s">
        <v>53</v>
      </c>
      <c r="B3509" t="s">
        <v>56</v>
      </c>
      <c r="C3509">
        <v>10</v>
      </c>
      <c r="D3509">
        <v>1998</v>
      </c>
      <c r="E3509" t="s">
        <v>35</v>
      </c>
      <c r="F3509" t="s">
        <v>221</v>
      </c>
      <c r="G3509" t="s">
        <v>25</v>
      </c>
    </row>
    <row r="3510" spans="1:7" x14ac:dyDescent="0.25">
      <c r="A3510" t="s">
        <v>76</v>
      </c>
      <c r="B3510" t="s">
        <v>56</v>
      </c>
      <c r="C3510">
        <v>6</v>
      </c>
      <c r="D3510">
        <v>1998</v>
      </c>
      <c r="E3510" t="s">
        <v>35</v>
      </c>
      <c r="F3510" t="s">
        <v>221</v>
      </c>
      <c r="G3510" t="s">
        <v>25</v>
      </c>
    </row>
    <row r="3511" spans="1:7" x14ac:dyDescent="0.25">
      <c r="A3511" t="s">
        <v>61</v>
      </c>
      <c r="B3511" t="s">
        <v>56</v>
      </c>
      <c r="C3511">
        <v>12</v>
      </c>
      <c r="D3511">
        <v>1998</v>
      </c>
      <c r="E3511" t="s">
        <v>35</v>
      </c>
      <c r="F3511" t="s">
        <v>221</v>
      </c>
      <c r="G3511" t="s">
        <v>25</v>
      </c>
    </row>
    <row r="3512" spans="1:7" x14ac:dyDescent="0.25">
      <c r="A3512" t="s">
        <v>77</v>
      </c>
      <c r="B3512" t="s">
        <v>56</v>
      </c>
      <c r="C3512">
        <v>3</v>
      </c>
      <c r="D3512">
        <v>1998</v>
      </c>
      <c r="E3512" t="s">
        <v>35</v>
      </c>
      <c r="F3512" t="s">
        <v>221</v>
      </c>
      <c r="G3512" t="s">
        <v>25</v>
      </c>
    </row>
    <row r="3513" spans="1:7" x14ac:dyDescent="0.25">
      <c r="A3513" t="s">
        <v>65</v>
      </c>
      <c r="B3513" t="s">
        <v>56</v>
      </c>
      <c r="C3513">
        <v>10</v>
      </c>
      <c r="D3513">
        <v>1998</v>
      </c>
      <c r="E3513" t="s">
        <v>35</v>
      </c>
      <c r="F3513" t="s">
        <v>221</v>
      </c>
      <c r="G3513" t="s">
        <v>25</v>
      </c>
    </row>
    <row r="3514" spans="1:7" x14ac:dyDescent="0.25">
      <c r="A3514" t="s">
        <v>32</v>
      </c>
      <c r="B3514" t="s">
        <v>56</v>
      </c>
      <c r="C3514">
        <v>7</v>
      </c>
      <c r="D3514">
        <v>1998</v>
      </c>
      <c r="E3514" t="s">
        <v>35</v>
      </c>
      <c r="F3514" t="s">
        <v>221</v>
      </c>
      <c r="G3514" t="s">
        <v>25</v>
      </c>
    </row>
    <row r="3515" spans="1:7" x14ac:dyDescent="0.25">
      <c r="A3515" t="s">
        <v>69</v>
      </c>
      <c r="B3515" t="s">
        <v>56</v>
      </c>
      <c r="C3515">
        <v>10</v>
      </c>
      <c r="D3515">
        <v>1998</v>
      </c>
      <c r="E3515" t="s">
        <v>35</v>
      </c>
      <c r="F3515" t="s">
        <v>221</v>
      </c>
      <c r="G3515" t="s">
        <v>25</v>
      </c>
    </row>
    <row r="3516" spans="1:7" x14ac:dyDescent="0.25">
      <c r="A3516" t="s">
        <v>70</v>
      </c>
      <c r="B3516" t="s">
        <v>56</v>
      </c>
      <c r="C3516">
        <v>5</v>
      </c>
      <c r="D3516">
        <v>1998</v>
      </c>
      <c r="E3516" t="s">
        <v>35</v>
      </c>
      <c r="F3516" t="s">
        <v>221</v>
      </c>
      <c r="G3516" t="s">
        <v>25</v>
      </c>
    </row>
    <row r="3517" spans="1:7" x14ac:dyDescent="0.25">
      <c r="A3517" t="s">
        <v>33</v>
      </c>
      <c r="B3517" t="s">
        <v>56</v>
      </c>
      <c r="C3517">
        <v>10</v>
      </c>
      <c r="D3517">
        <v>1998</v>
      </c>
      <c r="E3517" t="s">
        <v>35</v>
      </c>
      <c r="F3517" t="s">
        <v>221</v>
      </c>
      <c r="G3517" t="s">
        <v>25</v>
      </c>
    </row>
    <row r="3518" spans="1:7" x14ac:dyDescent="0.25">
      <c r="A3518" t="s">
        <v>71</v>
      </c>
      <c r="B3518" t="s">
        <v>56</v>
      </c>
      <c r="C3518">
        <v>6</v>
      </c>
      <c r="D3518">
        <v>1998</v>
      </c>
      <c r="E3518" t="s">
        <v>35</v>
      </c>
      <c r="F3518" t="s">
        <v>221</v>
      </c>
      <c r="G3518" t="s">
        <v>25</v>
      </c>
    </row>
    <row r="3519" spans="1:7" x14ac:dyDescent="0.25">
      <c r="A3519" t="s">
        <v>78</v>
      </c>
      <c r="B3519" t="s">
        <v>56</v>
      </c>
      <c r="C3519">
        <v>5</v>
      </c>
      <c r="D3519">
        <v>1998</v>
      </c>
      <c r="E3519" t="s">
        <v>35</v>
      </c>
      <c r="F3519" t="s">
        <v>221</v>
      </c>
      <c r="G3519" t="s">
        <v>25</v>
      </c>
    </row>
    <row r="3520" spans="1:7" x14ac:dyDescent="0.25">
      <c r="A3520" t="s">
        <v>17</v>
      </c>
      <c r="B3520" t="s">
        <v>61</v>
      </c>
      <c r="C3520">
        <v>8</v>
      </c>
      <c r="D3520">
        <v>1998</v>
      </c>
      <c r="E3520" t="s">
        <v>35</v>
      </c>
      <c r="F3520" t="s">
        <v>221</v>
      </c>
      <c r="G3520" t="s">
        <v>25</v>
      </c>
    </row>
    <row r="3521" spans="1:7" x14ac:dyDescent="0.25">
      <c r="A3521" t="s">
        <v>42</v>
      </c>
      <c r="B3521" t="s">
        <v>61</v>
      </c>
      <c r="C3521">
        <v>7</v>
      </c>
      <c r="D3521">
        <v>1998</v>
      </c>
      <c r="E3521" t="s">
        <v>35</v>
      </c>
      <c r="F3521" t="s">
        <v>221</v>
      </c>
      <c r="G3521" t="s">
        <v>25</v>
      </c>
    </row>
    <row r="3522" spans="1:7" x14ac:dyDescent="0.25">
      <c r="A3522" t="s">
        <v>43</v>
      </c>
      <c r="B3522" t="s">
        <v>61</v>
      </c>
      <c r="C3522">
        <v>5</v>
      </c>
      <c r="D3522">
        <v>1998</v>
      </c>
      <c r="E3522" t="s">
        <v>35</v>
      </c>
      <c r="F3522" t="s">
        <v>221</v>
      </c>
      <c r="G3522" t="s">
        <v>25</v>
      </c>
    </row>
    <row r="3523" spans="1:7" x14ac:dyDescent="0.25">
      <c r="A3523" t="s">
        <v>46</v>
      </c>
      <c r="B3523" t="s">
        <v>61</v>
      </c>
      <c r="C3523">
        <v>5</v>
      </c>
      <c r="D3523">
        <v>1998</v>
      </c>
      <c r="E3523" t="s">
        <v>35</v>
      </c>
      <c r="F3523" t="s">
        <v>221</v>
      </c>
      <c r="G3523" t="s">
        <v>25</v>
      </c>
    </row>
    <row r="3524" spans="1:7" x14ac:dyDescent="0.25">
      <c r="A3524" t="s">
        <v>48</v>
      </c>
      <c r="B3524" t="s">
        <v>61</v>
      </c>
      <c r="C3524">
        <v>5</v>
      </c>
      <c r="D3524">
        <v>1998</v>
      </c>
      <c r="E3524" t="s">
        <v>35</v>
      </c>
      <c r="F3524" t="s">
        <v>221</v>
      </c>
      <c r="G3524" t="s">
        <v>25</v>
      </c>
    </row>
    <row r="3525" spans="1:7" x14ac:dyDescent="0.25">
      <c r="A3525" t="s">
        <v>49</v>
      </c>
      <c r="B3525" t="s">
        <v>61</v>
      </c>
      <c r="C3525">
        <v>6</v>
      </c>
      <c r="D3525">
        <v>1998</v>
      </c>
      <c r="E3525" t="s">
        <v>35</v>
      </c>
      <c r="F3525" t="s">
        <v>221</v>
      </c>
      <c r="G3525" t="s">
        <v>25</v>
      </c>
    </row>
    <row r="3526" spans="1:7" x14ac:dyDescent="0.25">
      <c r="A3526" t="s">
        <v>52</v>
      </c>
      <c r="B3526" t="s">
        <v>61</v>
      </c>
      <c r="C3526">
        <v>8</v>
      </c>
      <c r="D3526">
        <v>1998</v>
      </c>
      <c r="E3526" t="s">
        <v>35</v>
      </c>
      <c r="F3526" t="s">
        <v>221</v>
      </c>
      <c r="G3526" t="s">
        <v>25</v>
      </c>
    </row>
    <row r="3527" spans="1:7" x14ac:dyDescent="0.25">
      <c r="A3527" t="s">
        <v>53</v>
      </c>
      <c r="B3527" t="s">
        <v>61</v>
      </c>
      <c r="C3527">
        <v>6</v>
      </c>
      <c r="D3527">
        <v>1998</v>
      </c>
      <c r="E3527" t="s">
        <v>35</v>
      </c>
      <c r="F3527" t="s">
        <v>221</v>
      </c>
      <c r="G3527" t="s">
        <v>25</v>
      </c>
    </row>
    <row r="3528" spans="1:7" x14ac:dyDescent="0.25">
      <c r="A3528" t="s">
        <v>54</v>
      </c>
      <c r="B3528" t="s">
        <v>61</v>
      </c>
      <c r="C3528">
        <v>7</v>
      </c>
      <c r="D3528">
        <v>1998</v>
      </c>
      <c r="E3528" t="s">
        <v>35</v>
      </c>
      <c r="F3528" t="s">
        <v>221</v>
      </c>
      <c r="G3528" t="s">
        <v>25</v>
      </c>
    </row>
    <row r="3529" spans="1:7" x14ac:dyDescent="0.25">
      <c r="A3529" t="s">
        <v>76</v>
      </c>
      <c r="B3529" t="s">
        <v>61</v>
      </c>
      <c r="C3529">
        <v>12</v>
      </c>
      <c r="D3529">
        <v>1998</v>
      </c>
      <c r="E3529" t="s">
        <v>35</v>
      </c>
      <c r="F3529" t="s">
        <v>221</v>
      </c>
      <c r="G3529" t="s">
        <v>25</v>
      </c>
    </row>
    <row r="3530" spans="1:7" x14ac:dyDescent="0.25">
      <c r="A3530" t="s">
        <v>56</v>
      </c>
      <c r="B3530" t="s">
        <v>61</v>
      </c>
      <c r="C3530">
        <v>7</v>
      </c>
      <c r="D3530">
        <v>1998</v>
      </c>
      <c r="E3530" t="s">
        <v>35</v>
      </c>
      <c r="F3530" t="s">
        <v>221</v>
      </c>
      <c r="G3530" t="s">
        <v>25</v>
      </c>
    </row>
    <row r="3531" spans="1:7" x14ac:dyDescent="0.25">
      <c r="A3531" t="s">
        <v>77</v>
      </c>
      <c r="B3531" t="s">
        <v>61</v>
      </c>
      <c r="C3531">
        <v>12</v>
      </c>
      <c r="D3531">
        <v>1998</v>
      </c>
      <c r="E3531" t="s">
        <v>35</v>
      </c>
      <c r="F3531" t="s">
        <v>221</v>
      </c>
      <c r="G3531" t="s">
        <v>25</v>
      </c>
    </row>
    <row r="3532" spans="1:7" x14ac:dyDescent="0.25">
      <c r="A3532" t="s">
        <v>65</v>
      </c>
      <c r="B3532" t="s">
        <v>61</v>
      </c>
      <c r="C3532">
        <v>8</v>
      </c>
      <c r="D3532">
        <v>1998</v>
      </c>
      <c r="E3532" t="s">
        <v>35</v>
      </c>
      <c r="F3532" t="s">
        <v>221</v>
      </c>
      <c r="G3532" t="s">
        <v>25</v>
      </c>
    </row>
    <row r="3533" spans="1:7" x14ac:dyDescent="0.25">
      <c r="A3533" t="s">
        <v>32</v>
      </c>
      <c r="B3533" t="s">
        <v>61</v>
      </c>
      <c r="C3533">
        <v>3</v>
      </c>
      <c r="D3533">
        <v>1998</v>
      </c>
      <c r="E3533" t="s">
        <v>35</v>
      </c>
      <c r="F3533" t="s">
        <v>221</v>
      </c>
      <c r="G3533" t="s">
        <v>25</v>
      </c>
    </row>
    <row r="3534" spans="1:7" x14ac:dyDescent="0.25">
      <c r="A3534" t="s">
        <v>69</v>
      </c>
      <c r="B3534" t="s">
        <v>61</v>
      </c>
      <c r="C3534">
        <v>5</v>
      </c>
      <c r="D3534">
        <v>1998</v>
      </c>
      <c r="E3534" t="s">
        <v>35</v>
      </c>
      <c r="F3534" t="s">
        <v>221</v>
      </c>
      <c r="G3534" t="s">
        <v>25</v>
      </c>
    </row>
    <row r="3535" spans="1:7" x14ac:dyDescent="0.25">
      <c r="A3535" t="s">
        <v>70</v>
      </c>
      <c r="B3535" t="s">
        <v>61</v>
      </c>
      <c r="C3535">
        <v>6</v>
      </c>
      <c r="D3535">
        <v>1998</v>
      </c>
      <c r="E3535" t="s">
        <v>35</v>
      </c>
      <c r="F3535" t="s">
        <v>221</v>
      </c>
      <c r="G3535" t="s">
        <v>25</v>
      </c>
    </row>
    <row r="3536" spans="1:7" x14ac:dyDescent="0.25">
      <c r="A3536" t="s">
        <v>33</v>
      </c>
      <c r="B3536" t="s">
        <v>61</v>
      </c>
      <c r="C3536">
        <v>8</v>
      </c>
      <c r="D3536">
        <v>1998</v>
      </c>
      <c r="E3536" t="s">
        <v>35</v>
      </c>
      <c r="F3536" t="s">
        <v>221</v>
      </c>
      <c r="G3536" t="s">
        <v>25</v>
      </c>
    </row>
    <row r="3537" spans="1:7" x14ac:dyDescent="0.25">
      <c r="A3537" t="s">
        <v>71</v>
      </c>
      <c r="B3537" t="s">
        <v>61</v>
      </c>
      <c r="C3537">
        <v>8</v>
      </c>
      <c r="D3537">
        <v>1998</v>
      </c>
      <c r="E3537" t="s">
        <v>35</v>
      </c>
      <c r="F3537" t="s">
        <v>221</v>
      </c>
      <c r="G3537" t="s">
        <v>25</v>
      </c>
    </row>
    <row r="3538" spans="1:7" x14ac:dyDescent="0.25">
      <c r="A3538" t="s">
        <v>78</v>
      </c>
      <c r="B3538" t="s">
        <v>61</v>
      </c>
      <c r="C3538">
        <v>12</v>
      </c>
      <c r="D3538">
        <v>1998</v>
      </c>
      <c r="E3538" t="s">
        <v>35</v>
      </c>
      <c r="F3538" t="s">
        <v>221</v>
      </c>
      <c r="G3538" t="s">
        <v>25</v>
      </c>
    </row>
    <row r="3539" spans="1:7" x14ac:dyDescent="0.25">
      <c r="A3539" t="s">
        <v>17</v>
      </c>
      <c r="B3539" t="s">
        <v>77</v>
      </c>
      <c r="C3539">
        <v>4</v>
      </c>
      <c r="D3539">
        <v>1998</v>
      </c>
      <c r="E3539" t="s">
        <v>35</v>
      </c>
      <c r="F3539" t="s">
        <v>221</v>
      </c>
      <c r="G3539" t="s">
        <v>25</v>
      </c>
    </row>
    <row r="3540" spans="1:7" x14ac:dyDescent="0.25">
      <c r="A3540" t="s">
        <v>43</v>
      </c>
      <c r="B3540" t="s">
        <v>77</v>
      </c>
      <c r="C3540">
        <v>3</v>
      </c>
      <c r="D3540">
        <v>1998</v>
      </c>
      <c r="E3540" t="s">
        <v>35</v>
      </c>
      <c r="F3540" t="s">
        <v>221</v>
      </c>
      <c r="G3540" t="s">
        <v>25</v>
      </c>
    </row>
    <row r="3541" spans="1:7" x14ac:dyDescent="0.25">
      <c r="A3541" t="s">
        <v>46</v>
      </c>
      <c r="B3541" t="s">
        <v>77</v>
      </c>
      <c r="C3541">
        <v>4</v>
      </c>
      <c r="D3541">
        <v>1998</v>
      </c>
      <c r="E3541" t="s">
        <v>35</v>
      </c>
      <c r="F3541" t="s">
        <v>221</v>
      </c>
      <c r="G3541" t="s">
        <v>25</v>
      </c>
    </row>
    <row r="3542" spans="1:7" x14ac:dyDescent="0.25">
      <c r="A3542" t="s">
        <v>48</v>
      </c>
      <c r="B3542" t="s">
        <v>77</v>
      </c>
      <c r="C3542">
        <v>2</v>
      </c>
      <c r="D3542">
        <v>1998</v>
      </c>
      <c r="E3542" t="s">
        <v>35</v>
      </c>
      <c r="F3542" t="s">
        <v>221</v>
      </c>
      <c r="G3542" t="s">
        <v>25</v>
      </c>
    </row>
    <row r="3543" spans="1:7" x14ac:dyDescent="0.25">
      <c r="A3543" t="s">
        <v>52</v>
      </c>
      <c r="B3543" t="s">
        <v>77</v>
      </c>
      <c r="C3543">
        <v>3</v>
      </c>
      <c r="D3543">
        <v>1998</v>
      </c>
      <c r="E3543" t="s">
        <v>35</v>
      </c>
      <c r="F3543" t="s">
        <v>221</v>
      </c>
      <c r="G3543" t="s">
        <v>25</v>
      </c>
    </row>
    <row r="3544" spans="1:7" x14ac:dyDescent="0.25">
      <c r="A3544" t="s">
        <v>54</v>
      </c>
      <c r="B3544" t="s">
        <v>77</v>
      </c>
      <c r="C3544">
        <v>5</v>
      </c>
      <c r="D3544">
        <v>1998</v>
      </c>
      <c r="E3544" t="s">
        <v>35</v>
      </c>
      <c r="F3544" t="s">
        <v>221</v>
      </c>
      <c r="G3544" t="s">
        <v>25</v>
      </c>
    </row>
    <row r="3545" spans="1:7" x14ac:dyDescent="0.25">
      <c r="A3545" t="s">
        <v>76</v>
      </c>
      <c r="B3545" t="s">
        <v>77</v>
      </c>
      <c r="C3545">
        <v>4</v>
      </c>
      <c r="D3545">
        <v>1998</v>
      </c>
      <c r="E3545" t="s">
        <v>35</v>
      </c>
      <c r="F3545" t="s">
        <v>221</v>
      </c>
      <c r="G3545" t="s">
        <v>25</v>
      </c>
    </row>
    <row r="3546" spans="1:7" x14ac:dyDescent="0.25">
      <c r="A3546" t="s">
        <v>56</v>
      </c>
      <c r="B3546" t="s">
        <v>77</v>
      </c>
      <c r="C3546">
        <v>4</v>
      </c>
      <c r="D3546">
        <v>1998</v>
      </c>
      <c r="E3546" t="s">
        <v>35</v>
      </c>
      <c r="F3546" t="s">
        <v>221</v>
      </c>
      <c r="G3546" t="s">
        <v>25</v>
      </c>
    </row>
    <row r="3547" spans="1:7" x14ac:dyDescent="0.25">
      <c r="A3547" t="s">
        <v>61</v>
      </c>
      <c r="B3547" t="s">
        <v>77</v>
      </c>
      <c r="C3547">
        <v>5</v>
      </c>
      <c r="D3547">
        <v>1998</v>
      </c>
      <c r="E3547" t="s">
        <v>35</v>
      </c>
      <c r="F3547" t="s">
        <v>221</v>
      </c>
      <c r="G3547" t="s">
        <v>25</v>
      </c>
    </row>
    <row r="3548" spans="1:7" x14ac:dyDescent="0.25">
      <c r="A3548" t="s">
        <v>65</v>
      </c>
      <c r="B3548" t="s">
        <v>77</v>
      </c>
      <c r="C3548">
        <v>4</v>
      </c>
      <c r="D3548">
        <v>1998</v>
      </c>
      <c r="E3548" t="s">
        <v>35</v>
      </c>
      <c r="F3548" t="s">
        <v>221</v>
      </c>
      <c r="G3548" t="s">
        <v>25</v>
      </c>
    </row>
    <row r="3549" spans="1:7" x14ac:dyDescent="0.25">
      <c r="A3549" t="s">
        <v>32</v>
      </c>
      <c r="B3549" t="s">
        <v>77</v>
      </c>
      <c r="C3549">
        <v>10</v>
      </c>
      <c r="D3549">
        <v>1998</v>
      </c>
      <c r="E3549" t="s">
        <v>35</v>
      </c>
      <c r="F3549" t="s">
        <v>221</v>
      </c>
      <c r="G3549" t="s">
        <v>25</v>
      </c>
    </row>
    <row r="3550" spans="1:7" x14ac:dyDescent="0.25">
      <c r="A3550" t="s">
        <v>69</v>
      </c>
      <c r="B3550" t="s">
        <v>77</v>
      </c>
      <c r="C3550">
        <v>8</v>
      </c>
      <c r="D3550">
        <v>1998</v>
      </c>
      <c r="E3550" t="s">
        <v>35</v>
      </c>
      <c r="F3550" t="s">
        <v>221</v>
      </c>
      <c r="G3550" t="s">
        <v>25</v>
      </c>
    </row>
    <row r="3551" spans="1:7" x14ac:dyDescent="0.25">
      <c r="A3551" t="s">
        <v>70</v>
      </c>
      <c r="B3551" t="s">
        <v>77</v>
      </c>
      <c r="C3551">
        <v>12</v>
      </c>
      <c r="D3551">
        <v>1998</v>
      </c>
      <c r="E3551" t="s">
        <v>35</v>
      </c>
      <c r="F3551" t="s">
        <v>221</v>
      </c>
      <c r="G3551" t="s">
        <v>25</v>
      </c>
    </row>
    <row r="3552" spans="1:7" x14ac:dyDescent="0.25">
      <c r="A3552" t="s">
        <v>33</v>
      </c>
      <c r="B3552" t="s">
        <v>77</v>
      </c>
      <c r="C3552">
        <v>1</v>
      </c>
      <c r="D3552">
        <v>1998</v>
      </c>
      <c r="E3552" t="s">
        <v>35</v>
      </c>
      <c r="F3552" t="s">
        <v>221</v>
      </c>
      <c r="G3552" t="s">
        <v>25</v>
      </c>
    </row>
    <row r="3553" spans="1:7" x14ac:dyDescent="0.25">
      <c r="A3553" t="s">
        <v>71</v>
      </c>
      <c r="B3553" t="s">
        <v>77</v>
      </c>
      <c r="C3553">
        <v>3</v>
      </c>
      <c r="D3553">
        <v>1998</v>
      </c>
      <c r="E3553" t="s">
        <v>35</v>
      </c>
      <c r="F3553" t="s">
        <v>221</v>
      </c>
      <c r="G3553" t="s">
        <v>25</v>
      </c>
    </row>
    <row r="3554" spans="1:7" x14ac:dyDescent="0.25">
      <c r="A3554" t="s">
        <v>78</v>
      </c>
      <c r="B3554" t="s">
        <v>77</v>
      </c>
      <c r="C3554">
        <v>4</v>
      </c>
      <c r="D3554">
        <v>1998</v>
      </c>
      <c r="E3554" t="s">
        <v>35</v>
      </c>
      <c r="F3554" t="s">
        <v>221</v>
      </c>
      <c r="G3554" t="s">
        <v>25</v>
      </c>
    </row>
    <row r="3555" spans="1:7" x14ac:dyDescent="0.25">
      <c r="A3555" t="s">
        <v>49</v>
      </c>
      <c r="B3555" t="s">
        <v>65</v>
      </c>
      <c r="C3555">
        <v>2</v>
      </c>
      <c r="D3555">
        <v>1998</v>
      </c>
      <c r="E3555" t="s">
        <v>35</v>
      </c>
      <c r="F3555" t="s">
        <v>221</v>
      </c>
      <c r="G3555" t="s">
        <v>25</v>
      </c>
    </row>
    <row r="3556" spans="1:7" x14ac:dyDescent="0.25">
      <c r="A3556" t="s">
        <v>52</v>
      </c>
      <c r="B3556" t="s">
        <v>65</v>
      </c>
      <c r="C3556">
        <v>5</v>
      </c>
      <c r="D3556">
        <v>1998</v>
      </c>
      <c r="E3556" t="s">
        <v>35</v>
      </c>
      <c r="F3556" t="s">
        <v>221</v>
      </c>
      <c r="G3556" t="s">
        <v>25</v>
      </c>
    </row>
    <row r="3557" spans="1:7" x14ac:dyDescent="0.25">
      <c r="A3557" t="s">
        <v>54</v>
      </c>
      <c r="B3557" t="s">
        <v>65</v>
      </c>
      <c r="C3557">
        <v>2</v>
      </c>
      <c r="D3557">
        <v>1998</v>
      </c>
      <c r="E3557" t="s">
        <v>35</v>
      </c>
      <c r="F3557" t="s">
        <v>221</v>
      </c>
      <c r="G3557" t="s">
        <v>25</v>
      </c>
    </row>
    <row r="3558" spans="1:7" x14ac:dyDescent="0.25">
      <c r="A3558" t="s">
        <v>42</v>
      </c>
      <c r="B3558" t="s">
        <v>32</v>
      </c>
      <c r="C3558">
        <v>3</v>
      </c>
      <c r="D3558">
        <v>1998</v>
      </c>
      <c r="E3558" t="s">
        <v>35</v>
      </c>
      <c r="F3558" t="s">
        <v>221</v>
      </c>
      <c r="G3558" t="s">
        <v>25</v>
      </c>
    </row>
    <row r="3559" spans="1:7" x14ac:dyDescent="0.25">
      <c r="A3559" t="s">
        <v>48</v>
      </c>
      <c r="B3559" t="s">
        <v>32</v>
      </c>
      <c r="C3559">
        <v>4</v>
      </c>
      <c r="D3559">
        <v>1998</v>
      </c>
      <c r="E3559" t="s">
        <v>35</v>
      </c>
      <c r="F3559" t="s">
        <v>221</v>
      </c>
      <c r="G3559" t="s">
        <v>25</v>
      </c>
    </row>
    <row r="3560" spans="1:7" x14ac:dyDescent="0.25">
      <c r="A3560" t="s">
        <v>53</v>
      </c>
      <c r="B3560" t="s">
        <v>32</v>
      </c>
      <c r="C3560">
        <v>2</v>
      </c>
      <c r="D3560">
        <v>1998</v>
      </c>
      <c r="E3560" t="s">
        <v>35</v>
      </c>
      <c r="F3560" t="s">
        <v>221</v>
      </c>
      <c r="G3560" t="s">
        <v>25</v>
      </c>
    </row>
    <row r="3561" spans="1:7" x14ac:dyDescent="0.25">
      <c r="A3561" t="s">
        <v>17</v>
      </c>
      <c r="B3561" t="s">
        <v>69</v>
      </c>
      <c r="C3561">
        <v>3</v>
      </c>
      <c r="D3561">
        <v>1998</v>
      </c>
      <c r="E3561" t="s">
        <v>35</v>
      </c>
      <c r="F3561" t="s">
        <v>221</v>
      </c>
      <c r="G3561" t="s">
        <v>25</v>
      </c>
    </row>
    <row r="3562" spans="1:7" x14ac:dyDescent="0.25">
      <c r="A3562" t="s">
        <v>42</v>
      </c>
      <c r="B3562" t="s">
        <v>69</v>
      </c>
      <c r="C3562">
        <v>1</v>
      </c>
      <c r="D3562">
        <v>1998</v>
      </c>
      <c r="E3562" t="s">
        <v>35</v>
      </c>
      <c r="F3562" t="s">
        <v>221</v>
      </c>
      <c r="G3562" t="s">
        <v>25</v>
      </c>
    </row>
    <row r="3563" spans="1:7" x14ac:dyDescent="0.25">
      <c r="A3563" t="s">
        <v>43</v>
      </c>
      <c r="B3563" t="s">
        <v>69</v>
      </c>
      <c r="C3563">
        <v>4</v>
      </c>
      <c r="D3563">
        <v>1998</v>
      </c>
      <c r="E3563" t="s">
        <v>35</v>
      </c>
      <c r="F3563" t="s">
        <v>221</v>
      </c>
      <c r="G3563" t="s">
        <v>25</v>
      </c>
    </row>
    <row r="3564" spans="1:7" x14ac:dyDescent="0.25">
      <c r="A3564" t="s">
        <v>49</v>
      </c>
      <c r="B3564" t="s">
        <v>69</v>
      </c>
      <c r="C3564">
        <v>4</v>
      </c>
      <c r="D3564">
        <v>1998</v>
      </c>
      <c r="E3564" t="s">
        <v>35</v>
      </c>
      <c r="F3564" t="s">
        <v>221</v>
      </c>
      <c r="G3564" t="s">
        <v>25</v>
      </c>
    </row>
    <row r="3565" spans="1:7" x14ac:dyDescent="0.25">
      <c r="A3565" t="s">
        <v>56</v>
      </c>
      <c r="B3565" t="s">
        <v>69</v>
      </c>
      <c r="C3565">
        <v>3</v>
      </c>
      <c r="D3565">
        <v>1998</v>
      </c>
      <c r="E3565" t="s">
        <v>35</v>
      </c>
      <c r="F3565" t="s">
        <v>221</v>
      </c>
      <c r="G3565" t="s">
        <v>25</v>
      </c>
    </row>
    <row r="3566" spans="1:7" x14ac:dyDescent="0.25">
      <c r="A3566" t="s">
        <v>33</v>
      </c>
      <c r="B3566" t="s">
        <v>69</v>
      </c>
      <c r="C3566">
        <v>6</v>
      </c>
      <c r="D3566">
        <v>1998</v>
      </c>
      <c r="E3566" t="s">
        <v>35</v>
      </c>
      <c r="F3566" t="s">
        <v>221</v>
      </c>
      <c r="G3566" t="s">
        <v>25</v>
      </c>
    </row>
    <row r="3567" spans="1:7" x14ac:dyDescent="0.25">
      <c r="A3567" t="s">
        <v>46</v>
      </c>
      <c r="B3567" t="s">
        <v>70</v>
      </c>
      <c r="C3567">
        <v>12</v>
      </c>
      <c r="D3567">
        <v>1998</v>
      </c>
      <c r="E3567" t="s">
        <v>35</v>
      </c>
      <c r="F3567" t="s">
        <v>221</v>
      </c>
      <c r="G3567" t="s">
        <v>25</v>
      </c>
    </row>
    <row r="3568" spans="1:7" x14ac:dyDescent="0.25">
      <c r="A3568" t="s">
        <v>48</v>
      </c>
      <c r="B3568" t="s">
        <v>70</v>
      </c>
      <c r="C3568">
        <v>6</v>
      </c>
      <c r="D3568">
        <v>1998</v>
      </c>
      <c r="E3568" t="s">
        <v>35</v>
      </c>
      <c r="F3568" t="s">
        <v>221</v>
      </c>
      <c r="G3568" t="s">
        <v>25</v>
      </c>
    </row>
    <row r="3569" spans="1:7" x14ac:dyDescent="0.25">
      <c r="A3569" t="s">
        <v>54</v>
      </c>
      <c r="B3569" t="s">
        <v>70</v>
      </c>
      <c r="C3569">
        <v>8</v>
      </c>
      <c r="D3569">
        <v>1998</v>
      </c>
      <c r="E3569" t="s">
        <v>35</v>
      </c>
      <c r="F3569" t="s">
        <v>221</v>
      </c>
      <c r="G3569" t="s">
        <v>25</v>
      </c>
    </row>
    <row r="3570" spans="1:7" x14ac:dyDescent="0.25">
      <c r="A3570" t="s">
        <v>76</v>
      </c>
      <c r="B3570" t="s">
        <v>70</v>
      </c>
      <c r="C3570">
        <v>2</v>
      </c>
      <c r="D3570">
        <v>1998</v>
      </c>
      <c r="E3570" t="s">
        <v>35</v>
      </c>
      <c r="F3570" t="s">
        <v>221</v>
      </c>
      <c r="G3570" t="s">
        <v>25</v>
      </c>
    </row>
    <row r="3571" spans="1:7" x14ac:dyDescent="0.25">
      <c r="A3571" t="s">
        <v>61</v>
      </c>
      <c r="B3571" t="s">
        <v>70</v>
      </c>
      <c r="C3571">
        <v>4</v>
      </c>
      <c r="D3571">
        <v>1998</v>
      </c>
      <c r="E3571" t="s">
        <v>35</v>
      </c>
      <c r="F3571" t="s">
        <v>221</v>
      </c>
      <c r="G3571" t="s">
        <v>25</v>
      </c>
    </row>
    <row r="3572" spans="1:7" x14ac:dyDescent="0.25">
      <c r="A3572" t="s">
        <v>77</v>
      </c>
      <c r="B3572" t="s">
        <v>70</v>
      </c>
      <c r="C3572">
        <v>10</v>
      </c>
      <c r="D3572">
        <v>1998</v>
      </c>
      <c r="E3572" t="s">
        <v>35</v>
      </c>
      <c r="F3572" t="s">
        <v>221</v>
      </c>
      <c r="G3572" t="s">
        <v>25</v>
      </c>
    </row>
    <row r="3573" spans="1:7" x14ac:dyDescent="0.25">
      <c r="A3573" t="s">
        <v>65</v>
      </c>
      <c r="B3573" t="s">
        <v>70</v>
      </c>
      <c r="C3573">
        <v>3</v>
      </c>
      <c r="D3573">
        <v>1998</v>
      </c>
      <c r="E3573" t="s">
        <v>35</v>
      </c>
      <c r="F3573" t="s">
        <v>221</v>
      </c>
      <c r="G3573" t="s">
        <v>25</v>
      </c>
    </row>
    <row r="3574" spans="1:7" x14ac:dyDescent="0.25">
      <c r="A3574" t="s">
        <v>71</v>
      </c>
      <c r="B3574" t="s">
        <v>70</v>
      </c>
      <c r="C3574">
        <v>5</v>
      </c>
      <c r="D3574">
        <v>1998</v>
      </c>
      <c r="E3574" t="s">
        <v>35</v>
      </c>
      <c r="F3574" t="s">
        <v>221</v>
      </c>
      <c r="G3574" t="s">
        <v>25</v>
      </c>
    </row>
    <row r="3575" spans="1:7" x14ac:dyDescent="0.25">
      <c r="A3575" t="s">
        <v>78</v>
      </c>
      <c r="B3575" t="s">
        <v>70</v>
      </c>
      <c r="C3575">
        <v>1</v>
      </c>
      <c r="D3575">
        <v>1998</v>
      </c>
      <c r="E3575" t="s">
        <v>35</v>
      </c>
      <c r="F3575" t="s">
        <v>221</v>
      </c>
      <c r="G3575" t="s">
        <v>25</v>
      </c>
    </row>
    <row r="3576" spans="1:7" x14ac:dyDescent="0.25">
      <c r="A3576" t="s">
        <v>17</v>
      </c>
      <c r="B3576" t="s">
        <v>71</v>
      </c>
      <c r="C3576">
        <v>12</v>
      </c>
      <c r="D3576">
        <v>1998</v>
      </c>
      <c r="E3576" t="s">
        <v>35</v>
      </c>
      <c r="F3576" t="s">
        <v>221</v>
      </c>
      <c r="G3576" t="s">
        <v>25</v>
      </c>
    </row>
    <row r="3577" spans="1:7" x14ac:dyDescent="0.25">
      <c r="A3577" t="s">
        <v>42</v>
      </c>
      <c r="B3577" t="s">
        <v>71</v>
      </c>
      <c r="C3577">
        <v>10</v>
      </c>
      <c r="D3577">
        <v>1998</v>
      </c>
      <c r="E3577" t="s">
        <v>35</v>
      </c>
      <c r="F3577" t="s">
        <v>221</v>
      </c>
      <c r="G3577" t="s">
        <v>25</v>
      </c>
    </row>
    <row r="3578" spans="1:7" x14ac:dyDescent="0.25">
      <c r="A3578" t="s">
        <v>27</v>
      </c>
      <c r="B3578" t="s">
        <v>71</v>
      </c>
      <c r="C3578">
        <v>3</v>
      </c>
      <c r="D3578">
        <v>1998</v>
      </c>
      <c r="E3578" t="s">
        <v>35</v>
      </c>
      <c r="F3578" t="s">
        <v>221</v>
      </c>
      <c r="G3578" t="s">
        <v>25</v>
      </c>
    </row>
    <row r="3579" spans="1:7" x14ac:dyDescent="0.25">
      <c r="A3579" t="s">
        <v>48</v>
      </c>
      <c r="B3579" t="s">
        <v>71</v>
      </c>
      <c r="C3579">
        <v>7</v>
      </c>
      <c r="D3579">
        <v>1998</v>
      </c>
      <c r="E3579" t="s">
        <v>35</v>
      </c>
      <c r="F3579" t="s">
        <v>221</v>
      </c>
      <c r="G3579" t="s">
        <v>25</v>
      </c>
    </row>
    <row r="3580" spans="1:7" x14ac:dyDescent="0.25">
      <c r="A3580" t="s">
        <v>49</v>
      </c>
      <c r="B3580" t="s">
        <v>71</v>
      </c>
      <c r="C3580">
        <v>5</v>
      </c>
      <c r="D3580">
        <v>1998</v>
      </c>
      <c r="E3580" t="s">
        <v>35</v>
      </c>
      <c r="F3580" t="s">
        <v>221</v>
      </c>
      <c r="G3580" t="s">
        <v>25</v>
      </c>
    </row>
    <row r="3581" spans="1:7" x14ac:dyDescent="0.25">
      <c r="A3581" t="s">
        <v>52</v>
      </c>
      <c r="B3581" t="s">
        <v>71</v>
      </c>
      <c r="C3581">
        <v>6</v>
      </c>
      <c r="D3581">
        <v>1998</v>
      </c>
      <c r="E3581" t="s">
        <v>35</v>
      </c>
      <c r="F3581" t="s">
        <v>221</v>
      </c>
      <c r="G3581" t="s">
        <v>25</v>
      </c>
    </row>
    <row r="3582" spans="1:7" x14ac:dyDescent="0.25">
      <c r="A3582" t="s">
        <v>53</v>
      </c>
      <c r="B3582" t="s">
        <v>71</v>
      </c>
      <c r="C3582">
        <v>8</v>
      </c>
      <c r="D3582">
        <v>1998</v>
      </c>
      <c r="E3582" t="s">
        <v>35</v>
      </c>
      <c r="F3582" t="s">
        <v>221</v>
      </c>
      <c r="G3582" t="s">
        <v>25</v>
      </c>
    </row>
    <row r="3583" spans="1:7" x14ac:dyDescent="0.25">
      <c r="A3583" t="s">
        <v>54</v>
      </c>
      <c r="B3583" t="s">
        <v>71</v>
      </c>
      <c r="C3583">
        <v>12</v>
      </c>
      <c r="D3583">
        <v>1998</v>
      </c>
      <c r="E3583" t="s">
        <v>35</v>
      </c>
      <c r="F3583" t="s">
        <v>221</v>
      </c>
      <c r="G3583" t="s">
        <v>25</v>
      </c>
    </row>
    <row r="3584" spans="1:7" x14ac:dyDescent="0.25">
      <c r="A3584" t="s">
        <v>76</v>
      </c>
      <c r="B3584" t="s">
        <v>71</v>
      </c>
      <c r="C3584">
        <v>10</v>
      </c>
      <c r="D3584">
        <v>1998</v>
      </c>
      <c r="E3584" t="s">
        <v>35</v>
      </c>
      <c r="F3584" t="s">
        <v>221</v>
      </c>
      <c r="G3584" t="s">
        <v>25</v>
      </c>
    </row>
    <row r="3585" spans="1:7" x14ac:dyDescent="0.25">
      <c r="A3585" t="s">
        <v>56</v>
      </c>
      <c r="B3585" t="s">
        <v>71</v>
      </c>
      <c r="C3585">
        <v>8</v>
      </c>
      <c r="D3585">
        <v>1998</v>
      </c>
      <c r="E3585" t="s">
        <v>35</v>
      </c>
      <c r="F3585" t="s">
        <v>221</v>
      </c>
      <c r="G3585" t="s">
        <v>25</v>
      </c>
    </row>
    <row r="3586" spans="1:7" x14ac:dyDescent="0.25">
      <c r="A3586" t="s">
        <v>61</v>
      </c>
      <c r="B3586" t="s">
        <v>71</v>
      </c>
      <c r="C3586">
        <v>7</v>
      </c>
      <c r="D3586">
        <v>1998</v>
      </c>
      <c r="E3586" t="s">
        <v>35</v>
      </c>
      <c r="F3586" t="s">
        <v>221</v>
      </c>
      <c r="G3586" t="s">
        <v>25</v>
      </c>
    </row>
    <row r="3587" spans="1:7" x14ac:dyDescent="0.25">
      <c r="A3587" t="s">
        <v>77</v>
      </c>
      <c r="B3587" t="s">
        <v>71</v>
      </c>
      <c r="C3587">
        <v>8</v>
      </c>
      <c r="D3587">
        <v>1998</v>
      </c>
      <c r="E3587" t="s">
        <v>35</v>
      </c>
      <c r="F3587" t="s">
        <v>221</v>
      </c>
      <c r="G3587" t="s">
        <v>25</v>
      </c>
    </row>
    <row r="3588" spans="1:7" x14ac:dyDescent="0.25">
      <c r="A3588" t="s">
        <v>65</v>
      </c>
      <c r="B3588" t="s">
        <v>71</v>
      </c>
      <c r="C3588">
        <v>5</v>
      </c>
      <c r="D3588">
        <v>1998</v>
      </c>
      <c r="E3588" t="s">
        <v>35</v>
      </c>
      <c r="F3588" t="s">
        <v>221</v>
      </c>
      <c r="G3588" t="s">
        <v>25</v>
      </c>
    </row>
    <row r="3589" spans="1:7" x14ac:dyDescent="0.25">
      <c r="A3589" t="s">
        <v>69</v>
      </c>
      <c r="B3589" t="s">
        <v>71</v>
      </c>
      <c r="C3589">
        <v>4</v>
      </c>
      <c r="D3589">
        <v>1998</v>
      </c>
      <c r="E3589" t="s">
        <v>35</v>
      </c>
      <c r="F3589" t="s">
        <v>221</v>
      </c>
      <c r="G3589" t="s">
        <v>25</v>
      </c>
    </row>
    <row r="3590" spans="1:7" x14ac:dyDescent="0.25">
      <c r="A3590" t="s">
        <v>70</v>
      </c>
      <c r="B3590" t="s">
        <v>71</v>
      </c>
      <c r="C3590">
        <v>8</v>
      </c>
      <c r="D3590">
        <v>1998</v>
      </c>
      <c r="E3590" t="s">
        <v>35</v>
      </c>
      <c r="F3590" t="s">
        <v>221</v>
      </c>
      <c r="G3590" t="s">
        <v>25</v>
      </c>
    </row>
    <row r="3591" spans="1:7" x14ac:dyDescent="0.25">
      <c r="A3591" t="s">
        <v>33</v>
      </c>
      <c r="B3591" t="s">
        <v>71</v>
      </c>
      <c r="C3591">
        <v>7</v>
      </c>
      <c r="D3591">
        <v>1998</v>
      </c>
      <c r="E3591" t="s">
        <v>35</v>
      </c>
      <c r="F3591" t="s">
        <v>221</v>
      </c>
      <c r="G3591" t="s">
        <v>25</v>
      </c>
    </row>
    <row r="3592" spans="1:7" x14ac:dyDescent="0.25">
      <c r="A3592" t="s">
        <v>78</v>
      </c>
      <c r="B3592" t="s">
        <v>71</v>
      </c>
      <c r="C3592">
        <v>10</v>
      </c>
      <c r="D3592">
        <v>1998</v>
      </c>
      <c r="E3592" t="s">
        <v>35</v>
      </c>
      <c r="F3592" t="s">
        <v>221</v>
      </c>
      <c r="G3592" t="s">
        <v>25</v>
      </c>
    </row>
    <row r="3593" spans="1:7" x14ac:dyDescent="0.25">
      <c r="A3593" t="s">
        <v>17</v>
      </c>
      <c r="B3593" t="s">
        <v>78</v>
      </c>
      <c r="C3593">
        <v>6</v>
      </c>
      <c r="D3593">
        <v>1998</v>
      </c>
      <c r="E3593" t="s">
        <v>35</v>
      </c>
      <c r="F3593" t="s">
        <v>221</v>
      </c>
      <c r="G3593" t="s">
        <v>25</v>
      </c>
    </row>
    <row r="3594" spans="1:7" x14ac:dyDescent="0.25">
      <c r="A3594" t="s">
        <v>42</v>
      </c>
      <c r="B3594" t="s">
        <v>78</v>
      </c>
      <c r="C3594">
        <v>12</v>
      </c>
      <c r="D3594">
        <v>1998</v>
      </c>
      <c r="E3594" t="s">
        <v>35</v>
      </c>
      <c r="F3594" t="s">
        <v>221</v>
      </c>
      <c r="G3594" t="s">
        <v>25</v>
      </c>
    </row>
    <row r="3595" spans="1:7" x14ac:dyDescent="0.25">
      <c r="A3595" t="s">
        <v>43</v>
      </c>
      <c r="B3595" t="s">
        <v>78</v>
      </c>
      <c r="C3595">
        <v>8</v>
      </c>
      <c r="D3595">
        <v>1998</v>
      </c>
      <c r="E3595" t="s">
        <v>35</v>
      </c>
      <c r="F3595" t="s">
        <v>221</v>
      </c>
      <c r="G3595" t="s">
        <v>25</v>
      </c>
    </row>
    <row r="3596" spans="1:7" x14ac:dyDescent="0.25">
      <c r="A3596" t="s">
        <v>46</v>
      </c>
      <c r="B3596" t="s">
        <v>78</v>
      </c>
      <c r="C3596">
        <v>8</v>
      </c>
      <c r="D3596">
        <v>1998</v>
      </c>
      <c r="E3596" t="s">
        <v>35</v>
      </c>
      <c r="F3596" t="s">
        <v>221</v>
      </c>
      <c r="G3596" t="s">
        <v>25</v>
      </c>
    </row>
    <row r="3597" spans="1:7" x14ac:dyDescent="0.25">
      <c r="A3597" t="s">
        <v>27</v>
      </c>
      <c r="B3597" t="s">
        <v>78</v>
      </c>
      <c r="C3597">
        <v>10</v>
      </c>
      <c r="D3597">
        <v>1998</v>
      </c>
      <c r="E3597" t="s">
        <v>35</v>
      </c>
      <c r="F3597" t="s">
        <v>221</v>
      </c>
      <c r="G3597" t="s">
        <v>25</v>
      </c>
    </row>
    <row r="3598" spans="1:7" x14ac:dyDescent="0.25">
      <c r="A3598" t="s">
        <v>48</v>
      </c>
      <c r="B3598" t="s">
        <v>78</v>
      </c>
      <c r="C3598">
        <v>8</v>
      </c>
      <c r="D3598">
        <v>1998</v>
      </c>
      <c r="E3598" t="s">
        <v>35</v>
      </c>
      <c r="F3598" t="s">
        <v>221</v>
      </c>
      <c r="G3598" t="s">
        <v>25</v>
      </c>
    </row>
    <row r="3599" spans="1:7" x14ac:dyDescent="0.25">
      <c r="A3599" t="s">
        <v>49</v>
      </c>
      <c r="B3599" t="s">
        <v>78</v>
      </c>
      <c r="C3599">
        <v>3</v>
      </c>
      <c r="D3599">
        <v>1998</v>
      </c>
      <c r="E3599" t="s">
        <v>35</v>
      </c>
      <c r="F3599" t="s">
        <v>221</v>
      </c>
      <c r="G3599" t="s">
        <v>25</v>
      </c>
    </row>
    <row r="3600" spans="1:7" x14ac:dyDescent="0.25">
      <c r="A3600" t="s">
        <v>52</v>
      </c>
      <c r="B3600" t="s">
        <v>78</v>
      </c>
      <c r="C3600">
        <v>1</v>
      </c>
      <c r="D3600">
        <v>1998</v>
      </c>
      <c r="E3600" t="s">
        <v>35</v>
      </c>
      <c r="F3600" t="s">
        <v>221</v>
      </c>
      <c r="G3600" t="s">
        <v>25</v>
      </c>
    </row>
    <row r="3601" spans="1:7" x14ac:dyDescent="0.25">
      <c r="A3601" t="s">
        <v>53</v>
      </c>
      <c r="B3601" t="s">
        <v>78</v>
      </c>
      <c r="C3601">
        <v>7</v>
      </c>
      <c r="D3601">
        <v>1998</v>
      </c>
      <c r="E3601" t="s">
        <v>35</v>
      </c>
      <c r="F3601" t="s">
        <v>221</v>
      </c>
      <c r="G3601" t="s">
        <v>25</v>
      </c>
    </row>
    <row r="3602" spans="1:7" x14ac:dyDescent="0.25">
      <c r="A3602" t="s">
        <v>54</v>
      </c>
      <c r="B3602" t="s">
        <v>78</v>
      </c>
      <c r="C3602">
        <v>10</v>
      </c>
      <c r="D3602">
        <v>1998</v>
      </c>
      <c r="E3602" t="s">
        <v>35</v>
      </c>
      <c r="F3602" t="s">
        <v>221</v>
      </c>
      <c r="G3602" t="s">
        <v>25</v>
      </c>
    </row>
    <row r="3603" spans="1:7" x14ac:dyDescent="0.25">
      <c r="A3603" t="s">
        <v>76</v>
      </c>
      <c r="B3603" t="s">
        <v>78</v>
      </c>
      <c r="C3603">
        <v>5</v>
      </c>
      <c r="D3603">
        <v>1998</v>
      </c>
      <c r="E3603" t="s">
        <v>35</v>
      </c>
      <c r="F3603" t="s">
        <v>221</v>
      </c>
      <c r="G3603" t="s">
        <v>25</v>
      </c>
    </row>
    <row r="3604" spans="1:7" x14ac:dyDescent="0.25">
      <c r="A3604" t="s">
        <v>56</v>
      </c>
      <c r="B3604" t="s">
        <v>78</v>
      </c>
      <c r="C3604">
        <v>12</v>
      </c>
      <c r="D3604">
        <v>1998</v>
      </c>
      <c r="E3604" t="s">
        <v>35</v>
      </c>
      <c r="F3604" t="s">
        <v>221</v>
      </c>
      <c r="G3604" t="s">
        <v>25</v>
      </c>
    </row>
    <row r="3605" spans="1:7" x14ac:dyDescent="0.25">
      <c r="A3605" t="s">
        <v>61</v>
      </c>
      <c r="B3605" t="s">
        <v>78</v>
      </c>
      <c r="C3605">
        <v>8</v>
      </c>
      <c r="D3605">
        <v>1998</v>
      </c>
      <c r="E3605" t="s">
        <v>35</v>
      </c>
      <c r="F3605" t="s">
        <v>221</v>
      </c>
      <c r="G3605" t="s">
        <v>25</v>
      </c>
    </row>
    <row r="3606" spans="1:7" x14ac:dyDescent="0.25">
      <c r="A3606" t="s">
        <v>77</v>
      </c>
      <c r="B3606" t="s">
        <v>78</v>
      </c>
      <c r="C3606">
        <v>5</v>
      </c>
      <c r="D3606">
        <v>1998</v>
      </c>
      <c r="E3606" t="s">
        <v>35</v>
      </c>
      <c r="F3606" t="s">
        <v>221</v>
      </c>
      <c r="G3606" t="s">
        <v>25</v>
      </c>
    </row>
    <row r="3607" spans="1:7" x14ac:dyDescent="0.25">
      <c r="A3607" t="s">
        <v>65</v>
      </c>
      <c r="B3607" t="s">
        <v>78</v>
      </c>
      <c r="C3607">
        <v>7</v>
      </c>
      <c r="D3607">
        <v>1998</v>
      </c>
      <c r="E3607" t="s">
        <v>35</v>
      </c>
      <c r="F3607" t="s">
        <v>221</v>
      </c>
      <c r="G3607" t="s">
        <v>25</v>
      </c>
    </row>
    <row r="3608" spans="1:7" x14ac:dyDescent="0.25">
      <c r="A3608" t="s">
        <v>32</v>
      </c>
      <c r="B3608" t="s">
        <v>78</v>
      </c>
      <c r="C3608">
        <v>5</v>
      </c>
      <c r="D3608">
        <v>1998</v>
      </c>
      <c r="E3608" t="s">
        <v>35</v>
      </c>
      <c r="F3608" t="s">
        <v>221</v>
      </c>
      <c r="G3608" t="s">
        <v>25</v>
      </c>
    </row>
    <row r="3609" spans="1:7" x14ac:dyDescent="0.25">
      <c r="A3609" t="s">
        <v>69</v>
      </c>
      <c r="B3609" t="s">
        <v>78</v>
      </c>
      <c r="C3609">
        <v>3</v>
      </c>
      <c r="D3609">
        <v>1998</v>
      </c>
      <c r="E3609" t="s">
        <v>35</v>
      </c>
      <c r="F3609" t="s">
        <v>221</v>
      </c>
      <c r="G3609" t="s">
        <v>25</v>
      </c>
    </row>
    <row r="3610" spans="1:7" x14ac:dyDescent="0.25">
      <c r="A3610" t="s">
        <v>70</v>
      </c>
      <c r="B3610" t="s">
        <v>78</v>
      </c>
      <c r="C3610">
        <v>7</v>
      </c>
      <c r="D3610">
        <v>1998</v>
      </c>
      <c r="E3610" t="s">
        <v>35</v>
      </c>
      <c r="F3610" t="s">
        <v>221</v>
      </c>
      <c r="G3610" t="s">
        <v>25</v>
      </c>
    </row>
    <row r="3611" spans="1:7" x14ac:dyDescent="0.25">
      <c r="A3611" t="s">
        <v>33</v>
      </c>
      <c r="B3611" t="s">
        <v>78</v>
      </c>
      <c r="C3611">
        <v>3</v>
      </c>
      <c r="D3611">
        <v>1998</v>
      </c>
      <c r="E3611" t="s">
        <v>35</v>
      </c>
      <c r="F3611" t="s">
        <v>221</v>
      </c>
      <c r="G3611" t="s">
        <v>25</v>
      </c>
    </row>
    <row r="3612" spans="1:7" x14ac:dyDescent="0.25">
      <c r="A3612" t="s">
        <v>71</v>
      </c>
      <c r="B3612" t="s">
        <v>78</v>
      </c>
      <c r="C3612">
        <v>7</v>
      </c>
      <c r="D3612">
        <v>1998</v>
      </c>
      <c r="E3612" t="s">
        <v>35</v>
      </c>
      <c r="F3612" t="s">
        <v>221</v>
      </c>
      <c r="G3612" t="s">
        <v>25</v>
      </c>
    </row>
    <row r="3613" spans="1:7" x14ac:dyDescent="0.25">
      <c r="A3613" t="s">
        <v>17</v>
      </c>
      <c r="B3613" t="s">
        <v>37</v>
      </c>
      <c r="C3613">
        <v>6</v>
      </c>
      <c r="D3613">
        <v>1999</v>
      </c>
      <c r="E3613" t="s">
        <v>35</v>
      </c>
      <c r="F3613" t="s">
        <v>222</v>
      </c>
      <c r="G3613" t="s">
        <v>25</v>
      </c>
    </row>
    <row r="3614" spans="1:7" x14ac:dyDescent="0.25">
      <c r="A3614" t="s">
        <v>43</v>
      </c>
      <c r="B3614" t="s">
        <v>37</v>
      </c>
      <c r="C3614">
        <v>1</v>
      </c>
      <c r="D3614">
        <v>1999</v>
      </c>
      <c r="E3614" t="s">
        <v>35</v>
      </c>
      <c r="F3614" t="s">
        <v>222</v>
      </c>
      <c r="G3614" t="s">
        <v>25</v>
      </c>
    </row>
    <row r="3615" spans="1:7" x14ac:dyDescent="0.25">
      <c r="A3615" t="s">
        <v>75</v>
      </c>
      <c r="B3615" t="s">
        <v>37</v>
      </c>
      <c r="C3615">
        <v>3</v>
      </c>
      <c r="D3615">
        <v>1999</v>
      </c>
      <c r="E3615" t="s">
        <v>35</v>
      </c>
      <c r="F3615" t="s">
        <v>222</v>
      </c>
      <c r="G3615" t="s">
        <v>25</v>
      </c>
    </row>
    <row r="3616" spans="1:7" x14ac:dyDescent="0.25">
      <c r="A3616" t="s">
        <v>46</v>
      </c>
      <c r="B3616" t="s">
        <v>37</v>
      </c>
      <c r="C3616">
        <v>8</v>
      </c>
      <c r="D3616">
        <v>1999</v>
      </c>
      <c r="E3616" t="s">
        <v>35</v>
      </c>
      <c r="F3616" t="s">
        <v>222</v>
      </c>
      <c r="G3616" t="s">
        <v>25</v>
      </c>
    </row>
    <row r="3617" spans="1:7" x14ac:dyDescent="0.25">
      <c r="A3617" t="s">
        <v>52</v>
      </c>
      <c r="B3617" t="s">
        <v>37</v>
      </c>
      <c r="C3617">
        <v>5</v>
      </c>
      <c r="D3617">
        <v>1999</v>
      </c>
      <c r="E3617" t="s">
        <v>35</v>
      </c>
      <c r="F3617" t="s">
        <v>222</v>
      </c>
      <c r="G3617" t="s">
        <v>25</v>
      </c>
    </row>
    <row r="3618" spans="1:7" x14ac:dyDescent="0.25">
      <c r="A3618" t="s">
        <v>55</v>
      </c>
      <c r="B3618" t="s">
        <v>37</v>
      </c>
      <c r="C3618">
        <v>8</v>
      </c>
      <c r="D3618">
        <v>1999</v>
      </c>
      <c r="E3618" t="s">
        <v>35</v>
      </c>
      <c r="F3618" t="s">
        <v>222</v>
      </c>
      <c r="G3618" t="s">
        <v>25</v>
      </c>
    </row>
    <row r="3619" spans="1:7" x14ac:dyDescent="0.25">
      <c r="A3619" t="s">
        <v>77</v>
      </c>
      <c r="B3619" t="s">
        <v>37</v>
      </c>
      <c r="C3619">
        <v>6</v>
      </c>
      <c r="D3619">
        <v>1999</v>
      </c>
      <c r="E3619" t="s">
        <v>35</v>
      </c>
      <c r="F3619" t="s">
        <v>222</v>
      </c>
      <c r="G3619" t="s">
        <v>25</v>
      </c>
    </row>
    <row r="3620" spans="1:7" x14ac:dyDescent="0.25">
      <c r="A3620" t="s">
        <v>65</v>
      </c>
      <c r="B3620" t="s">
        <v>37</v>
      </c>
      <c r="C3620">
        <v>3</v>
      </c>
      <c r="D3620">
        <v>1999</v>
      </c>
      <c r="E3620" t="s">
        <v>35</v>
      </c>
      <c r="F3620" t="s">
        <v>222</v>
      </c>
      <c r="G3620" t="s">
        <v>25</v>
      </c>
    </row>
    <row r="3621" spans="1:7" x14ac:dyDescent="0.25">
      <c r="A3621" t="s">
        <v>32</v>
      </c>
      <c r="B3621" t="s">
        <v>37</v>
      </c>
      <c r="C3621">
        <v>4</v>
      </c>
      <c r="D3621">
        <v>1999</v>
      </c>
      <c r="E3621" t="s">
        <v>35</v>
      </c>
      <c r="F3621" t="s">
        <v>222</v>
      </c>
      <c r="G3621" t="s">
        <v>25</v>
      </c>
    </row>
    <row r="3622" spans="1:7" x14ac:dyDescent="0.25">
      <c r="A3622" t="s">
        <v>70</v>
      </c>
      <c r="B3622" t="s">
        <v>37</v>
      </c>
      <c r="C3622">
        <v>7</v>
      </c>
      <c r="D3622">
        <v>1999</v>
      </c>
      <c r="E3622" t="s">
        <v>35</v>
      </c>
      <c r="F3622" t="s">
        <v>222</v>
      </c>
      <c r="G3622" t="s">
        <v>25</v>
      </c>
    </row>
    <row r="3623" spans="1:7" x14ac:dyDescent="0.25">
      <c r="A3623" t="s">
        <v>71</v>
      </c>
      <c r="B3623" t="s">
        <v>37</v>
      </c>
      <c r="C3623">
        <v>2</v>
      </c>
      <c r="D3623">
        <v>1999</v>
      </c>
      <c r="E3623" t="s">
        <v>35</v>
      </c>
      <c r="F3623" t="s">
        <v>222</v>
      </c>
      <c r="G3623" t="s">
        <v>25</v>
      </c>
    </row>
    <row r="3624" spans="1:7" x14ac:dyDescent="0.25">
      <c r="A3624" t="s">
        <v>78</v>
      </c>
      <c r="B3624" t="s">
        <v>37</v>
      </c>
      <c r="C3624">
        <v>7</v>
      </c>
      <c r="D3624">
        <v>1999</v>
      </c>
      <c r="E3624" t="s">
        <v>35</v>
      </c>
      <c r="F3624" t="s">
        <v>222</v>
      </c>
      <c r="G3624" t="s">
        <v>25</v>
      </c>
    </row>
    <row r="3625" spans="1:7" x14ac:dyDescent="0.25">
      <c r="A3625" t="s">
        <v>42</v>
      </c>
      <c r="B3625" t="s">
        <v>17</v>
      </c>
      <c r="C3625">
        <v>4</v>
      </c>
      <c r="D3625">
        <v>1999</v>
      </c>
      <c r="E3625" t="s">
        <v>35</v>
      </c>
      <c r="F3625" t="s">
        <v>222</v>
      </c>
      <c r="G3625" t="s">
        <v>25</v>
      </c>
    </row>
    <row r="3626" spans="1:7" x14ac:dyDescent="0.25">
      <c r="A3626" t="s">
        <v>46</v>
      </c>
      <c r="B3626" t="s">
        <v>17</v>
      </c>
      <c r="C3626">
        <v>5</v>
      </c>
      <c r="D3626">
        <v>1999</v>
      </c>
      <c r="E3626" t="s">
        <v>35</v>
      </c>
      <c r="F3626" t="s">
        <v>222</v>
      </c>
      <c r="G3626" t="s">
        <v>25</v>
      </c>
    </row>
    <row r="3627" spans="1:7" x14ac:dyDescent="0.25">
      <c r="A3627" t="s">
        <v>49</v>
      </c>
      <c r="B3627" t="s">
        <v>17</v>
      </c>
      <c r="C3627">
        <v>2</v>
      </c>
      <c r="D3627">
        <v>1999</v>
      </c>
      <c r="E3627" t="s">
        <v>35</v>
      </c>
      <c r="F3627" t="s">
        <v>222</v>
      </c>
      <c r="G3627" t="s">
        <v>25</v>
      </c>
    </row>
    <row r="3628" spans="1:7" x14ac:dyDescent="0.25">
      <c r="A3628" t="s">
        <v>76</v>
      </c>
      <c r="B3628" t="s">
        <v>17</v>
      </c>
      <c r="C3628">
        <v>10</v>
      </c>
      <c r="D3628">
        <v>1999</v>
      </c>
      <c r="E3628" t="s">
        <v>35</v>
      </c>
      <c r="F3628" t="s">
        <v>222</v>
      </c>
      <c r="G3628" t="s">
        <v>25</v>
      </c>
    </row>
    <row r="3629" spans="1:7" x14ac:dyDescent="0.25">
      <c r="A3629" t="s">
        <v>56</v>
      </c>
      <c r="B3629" t="s">
        <v>17</v>
      </c>
      <c r="C3629">
        <v>5</v>
      </c>
      <c r="D3629">
        <v>1999</v>
      </c>
      <c r="E3629" t="s">
        <v>35</v>
      </c>
      <c r="F3629" t="s">
        <v>222</v>
      </c>
      <c r="G3629" t="s">
        <v>25</v>
      </c>
    </row>
    <row r="3630" spans="1:7" x14ac:dyDescent="0.25">
      <c r="A3630" t="s">
        <v>65</v>
      </c>
      <c r="B3630" t="s">
        <v>17</v>
      </c>
      <c r="C3630">
        <v>2</v>
      </c>
      <c r="D3630">
        <v>1999</v>
      </c>
      <c r="E3630" t="s">
        <v>35</v>
      </c>
      <c r="F3630" t="s">
        <v>222</v>
      </c>
      <c r="G3630" t="s">
        <v>25</v>
      </c>
    </row>
    <row r="3631" spans="1:7" x14ac:dyDescent="0.25">
      <c r="A3631" t="s">
        <v>71</v>
      </c>
      <c r="B3631" t="s">
        <v>17</v>
      </c>
      <c r="C3631">
        <v>10</v>
      </c>
      <c r="D3631">
        <v>1999</v>
      </c>
      <c r="E3631" t="s">
        <v>35</v>
      </c>
      <c r="F3631" t="s">
        <v>222</v>
      </c>
      <c r="G3631" t="s">
        <v>25</v>
      </c>
    </row>
    <row r="3632" spans="1:7" x14ac:dyDescent="0.25">
      <c r="A3632" t="s">
        <v>37</v>
      </c>
      <c r="B3632" t="s">
        <v>41</v>
      </c>
      <c r="C3632">
        <v>12</v>
      </c>
      <c r="D3632">
        <v>1999</v>
      </c>
      <c r="E3632" t="s">
        <v>35</v>
      </c>
      <c r="F3632" t="s">
        <v>222</v>
      </c>
      <c r="G3632" t="s">
        <v>25</v>
      </c>
    </row>
    <row r="3633" spans="1:7" x14ac:dyDescent="0.25">
      <c r="A3633" t="s">
        <v>17</v>
      </c>
      <c r="B3633" t="s">
        <v>41</v>
      </c>
      <c r="C3633">
        <v>1</v>
      </c>
      <c r="D3633">
        <v>1999</v>
      </c>
      <c r="E3633" t="s">
        <v>35</v>
      </c>
      <c r="F3633" t="s">
        <v>222</v>
      </c>
      <c r="G3633" t="s">
        <v>25</v>
      </c>
    </row>
    <row r="3634" spans="1:7" x14ac:dyDescent="0.25">
      <c r="A3634" t="s">
        <v>42</v>
      </c>
      <c r="B3634" t="s">
        <v>41</v>
      </c>
      <c r="C3634">
        <v>10</v>
      </c>
      <c r="D3634">
        <v>1999</v>
      </c>
      <c r="E3634" t="s">
        <v>35</v>
      </c>
      <c r="F3634" t="s">
        <v>222</v>
      </c>
      <c r="G3634" t="s">
        <v>25</v>
      </c>
    </row>
    <row r="3635" spans="1:7" x14ac:dyDescent="0.25">
      <c r="A3635" t="s">
        <v>75</v>
      </c>
      <c r="B3635" t="s">
        <v>41</v>
      </c>
      <c r="C3635">
        <v>8</v>
      </c>
      <c r="D3635">
        <v>1999</v>
      </c>
      <c r="E3635" t="s">
        <v>35</v>
      </c>
      <c r="F3635" t="s">
        <v>222</v>
      </c>
      <c r="G3635" t="s">
        <v>25</v>
      </c>
    </row>
    <row r="3636" spans="1:7" x14ac:dyDescent="0.25">
      <c r="A3636" t="s">
        <v>49</v>
      </c>
      <c r="B3636" t="s">
        <v>41</v>
      </c>
      <c r="C3636">
        <v>6</v>
      </c>
      <c r="D3636">
        <v>1999</v>
      </c>
      <c r="E3636" t="s">
        <v>35</v>
      </c>
      <c r="F3636" t="s">
        <v>222</v>
      </c>
      <c r="G3636" t="s">
        <v>25</v>
      </c>
    </row>
    <row r="3637" spans="1:7" x14ac:dyDescent="0.25">
      <c r="A3637" t="s">
        <v>52</v>
      </c>
      <c r="B3637" t="s">
        <v>41</v>
      </c>
      <c r="C3637">
        <v>8</v>
      </c>
      <c r="D3637">
        <v>1999</v>
      </c>
      <c r="E3637" t="s">
        <v>35</v>
      </c>
      <c r="F3637" t="s">
        <v>222</v>
      </c>
      <c r="G3637" t="s">
        <v>25</v>
      </c>
    </row>
    <row r="3638" spans="1:7" x14ac:dyDescent="0.25">
      <c r="A3638" t="s">
        <v>55</v>
      </c>
      <c r="B3638" t="s">
        <v>41</v>
      </c>
      <c r="C3638">
        <v>3</v>
      </c>
      <c r="D3638">
        <v>1999</v>
      </c>
      <c r="E3638" t="s">
        <v>35</v>
      </c>
      <c r="F3638" t="s">
        <v>222</v>
      </c>
      <c r="G3638" t="s">
        <v>25</v>
      </c>
    </row>
    <row r="3639" spans="1:7" x14ac:dyDescent="0.25">
      <c r="A3639" t="s">
        <v>77</v>
      </c>
      <c r="B3639" t="s">
        <v>41</v>
      </c>
      <c r="C3639">
        <v>7</v>
      </c>
      <c r="D3639">
        <v>1999</v>
      </c>
      <c r="E3639" t="s">
        <v>35</v>
      </c>
      <c r="F3639" t="s">
        <v>222</v>
      </c>
      <c r="G3639" t="s">
        <v>25</v>
      </c>
    </row>
    <row r="3640" spans="1:7" x14ac:dyDescent="0.25">
      <c r="A3640" t="s">
        <v>65</v>
      </c>
      <c r="B3640" t="s">
        <v>41</v>
      </c>
      <c r="C3640">
        <v>5</v>
      </c>
      <c r="D3640">
        <v>1999</v>
      </c>
      <c r="E3640" t="s">
        <v>35</v>
      </c>
      <c r="F3640" t="s">
        <v>222</v>
      </c>
      <c r="G3640" t="s">
        <v>25</v>
      </c>
    </row>
    <row r="3641" spans="1:7" x14ac:dyDescent="0.25">
      <c r="A3641" t="s">
        <v>32</v>
      </c>
      <c r="B3641" t="s">
        <v>41</v>
      </c>
      <c r="C3641">
        <v>10</v>
      </c>
      <c r="D3641">
        <v>1999</v>
      </c>
      <c r="E3641" t="s">
        <v>35</v>
      </c>
      <c r="F3641" t="s">
        <v>222</v>
      </c>
      <c r="G3641" t="s">
        <v>25</v>
      </c>
    </row>
    <row r="3642" spans="1:7" x14ac:dyDescent="0.25">
      <c r="A3642" t="s">
        <v>70</v>
      </c>
      <c r="B3642" t="s">
        <v>41</v>
      </c>
      <c r="C3642">
        <v>6</v>
      </c>
      <c r="D3642">
        <v>1999</v>
      </c>
      <c r="E3642" t="s">
        <v>35</v>
      </c>
      <c r="F3642" t="s">
        <v>222</v>
      </c>
      <c r="G3642" t="s">
        <v>25</v>
      </c>
    </row>
    <row r="3643" spans="1:7" x14ac:dyDescent="0.25">
      <c r="A3643" t="s">
        <v>71</v>
      </c>
      <c r="B3643" t="s">
        <v>41</v>
      </c>
      <c r="C3643">
        <v>3</v>
      </c>
      <c r="D3643">
        <v>1999</v>
      </c>
      <c r="E3643" t="s">
        <v>35</v>
      </c>
      <c r="F3643" t="s">
        <v>222</v>
      </c>
      <c r="G3643" t="s">
        <v>25</v>
      </c>
    </row>
    <row r="3644" spans="1:7" x14ac:dyDescent="0.25">
      <c r="A3644" t="s">
        <v>37</v>
      </c>
      <c r="B3644" t="s">
        <v>42</v>
      </c>
      <c r="C3644">
        <v>8</v>
      </c>
      <c r="D3644">
        <v>1999</v>
      </c>
      <c r="E3644" t="s">
        <v>35</v>
      </c>
      <c r="F3644" t="s">
        <v>222</v>
      </c>
      <c r="G3644" t="s">
        <v>25</v>
      </c>
    </row>
    <row r="3645" spans="1:7" x14ac:dyDescent="0.25">
      <c r="A3645" t="s">
        <v>17</v>
      </c>
      <c r="B3645" t="s">
        <v>42</v>
      </c>
      <c r="C3645">
        <v>5</v>
      </c>
      <c r="D3645">
        <v>1999</v>
      </c>
      <c r="E3645" t="s">
        <v>35</v>
      </c>
      <c r="F3645" t="s">
        <v>222</v>
      </c>
      <c r="G3645" t="s">
        <v>25</v>
      </c>
    </row>
    <row r="3646" spans="1:7" x14ac:dyDescent="0.25">
      <c r="A3646" t="s">
        <v>41</v>
      </c>
      <c r="B3646" t="s">
        <v>42</v>
      </c>
      <c r="C3646">
        <v>8</v>
      </c>
      <c r="D3646">
        <v>1999</v>
      </c>
      <c r="E3646" t="s">
        <v>35</v>
      </c>
      <c r="F3646" t="s">
        <v>222</v>
      </c>
      <c r="G3646" t="s">
        <v>25</v>
      </c>
    </row>
    <row r="3647" spans="1:7" x14ac:dyDescent="0.25">
      <c r="A3647" t="s">
        <v>43</v>
      </c>
      <c r="B3647" t="s">
        <v>42</v>
      </c>
      <c r="C3647">
        <v>2</v>
      </c>
      <c r="D3647">
        <v>1999</v>
      </c>
      <c r="E3647" t="s">
        <v>35</v>
      </c>
      <c r="F3647" t="s">
        <v>222</v>
      </c>
      <c r="G3647" t="s">
        <v>25</v>
      </c>
    </row>
    <row r="3648" spans="1:7" x14ac:dyDescent="0.25">
      <c r="A3648" t="s">
        <v>46</v>
      </c>
      <c r="B3648" t="s">
        <v>42</v>
      </c>
      <c r="C3648">
        <v>3</v>
      </c>
      <c r="D3648">
        <v>1999</v>
      </c>
      <c r="E3648" t="s">
        <v>35</v>
      </c>
      <c r="F3648" t="s">
        <v>222</v>
      </c>
      <c r="G3648" t="s">
        <v>25</v>
      </c>
    </row>
    <row r="3649" spans="1:7" x14ac:dyDescent="0.25">
      <c r="A3649" t="s">
        <v>49</v>
      </c>
      <c r="B3649" t="s">
        <v>42</v>
      </c>
      <c r="C3649">
        <v>7</v>
      </c>
      <c r="D3649">
        <v>1999</v>
      </c>
      <c r="E3649" t="s">
        <v>35</v>
      </c>
      <c r="F3649" t="s">
        <v>222</v>
      </c>
      <c r="G3649" t="s">
        <v>25</v>
      </c>
    </row>
    <row r="3650" spans="1:7" x14ac:dyDescent="0.25">
      <c r="A3650" t="s">
        <v>52</v>
      </c>
      <c r="B3650" t="s">
        <v>42</v>
      </c>
      <c r="C3650">
        <v>10</v>
      </c>
      <c r="D3650">
        <v>1999</v>
      </c>
      <c r="E3650" t="s">
        <v>35</v>
      </c>
      <c r="F3650" t="s">
        <v>222</v>
      </c>
      <c r="G3650" t="s">
        <v>25</v>
      </c>
    </row>
    <row r="3651" spans="1:7" x14ac:dyDescent="0.25">
      <c r="A3651" t="s">
        <v>55</v>
      </c>
      <c r="B3651" t="s">
        <v>42</v>
      </c>
      <c r="C3651">
        <v>4</v>
      </c>
      <c r="D3651">
        <v>1999</v>
      </c>
      <c r="E3651" t="s">
        <v>35</v>
      </c>
      <c r="F3651" t="s">
        <v>222</v>
      </c>
      <c r="G3651" t="s">
        <v>25</v>
      </c>
    </row>
    <row r="3652" spans="1:7" x14ac:dyDescent="0.25">
      <c r="A3652" t="s">
        <v>76</v>
      </c>
      <c r="B3652" t="s">
        <v>42</v>
      </c>
      <c r="C3652">
        <v>6</v>
      </c>
      <c r="D3652">
        <v>1999</v>
      </c>
      <c r="E3652" t="s">
        <v>35</v>
      </c>
      <c r="F3652" t="s">
        <v>222</v>
      </c>
      <c r="G3652" t="s">
        <v>25</v>
      </c>
    </row>
    <row r="3653" spans="1:7" x14ac:dyDescent="0.25">
      <c r="A3653" t="s">
        <v>56</v>
      </c>
      <c r="B3653" t="s">
        <v>42</v>
      </c>
      <c r="C3653">
        <v>7</v>
      </c>
      <c r="D3653">
        <v>1999</v>
      </c>
      <c r="E3653" t="s">
        <v>35</v>
      </c>
      <c r="F3653" t="s">
        <v>222</v>
      </c>
      <c r="G3653" t="s">
        <v>25</v>
      </c>
    </row>
    <row r="3654" spans="1:7" x14ac:dyDescent="0.25">
      <c r="A3654" t="s">
        <v>60</v>
      </c>
      <c r="B3654" t="s">
        <v>42</v>
      </c>
      <c r="C3654">
        <v>6</v>
      </c>
      <c r="D3654">
        <v>1999</v>
      </c>
      <c r="E3654" t="s">
        <v>35</v>
      </c>
      <c r="F3654" t="s">
        <v>222</v>
      </c>
      <c r="G3654" t="s">
        <v>25</v>
      </c>
    </row>
    <row r="3655" spans="1:7" x14ac:dyDescent="0.25">
      <c r="A3655" t="s">
        <v>61</v>
      </c>
      <c r="B3655" t="s">
        <v>42</v>
      </c>
      <c r="C3655">
        <v>5</v>
      </c>
      <c r="D3655">
        <v>1999</v>
      </c>
      <c r="E3655" t="s">
        <v>35</v>
      </c>
      <c r="F3655" t="s">
        <v>222</v>
      </c>
      <c r="G3655" t="s">
        <v>25</v>
      </c>
    </row>
    <row r="3656" spans="1:7" x14ac:dyDescent="0.25">
      <c r="A3656" t="s">
        <v>65</v>
      </c>
      <c r="B3656" t="s">
        <v>42</v>
      </c>
      <c r="C3656">
        <v>7</v>
      </c>
      <c r="D3656">
        <v>1999</v>
      </c>
      <c r="E3656" t="s">
        <v>35</v>
      </c>
      <c r="F3656" t="s">
        <v>222</v>
      </c>
      <c r="G3656" t="s">
        <v>25</v>
      </c>
    </row>
    <row r="3657" spans="1:7" x14ac:dyDescent="0.25">
      <c r="A3657" t="s">
        <v>32</v>
      </c>
      <c r="B3657" t="s">
        <v>42</v>
      </c>
      <c r="C3657">
        <v>12</v>
      </c>
      <c r="D3657">
        <v>1999</v>
      </c>
      <c r="E3657" t="s">
        <v>35</v>
      </c>
      <c r="F3657" t="s">
        <v>222</v>
      </c>
      <c r="G3657" t="s">
        <v>25</v>
      </c>
    </row>
    <row r="3658" spans="1:7" x14ac:dyDescent="0.25">
      <c r="A3658" t="s">
        <v>69</v>
      </c>
      <c r="B3658" t="s">
        <v>42</v>
      </c>
      <c r="C3658">
        <v>12</v>
      </c>
      <c r="D3658">
        <v>1999</v>
      </c>
      <c r="E3658" t="s">
        <v>35</v>
      </c>
      <c r="F3658" t="s">
        <v>222</v>
      </c>
      <c r="G3658" t="s">
        <v>25</v>
      </c>
    </row>
    <row r="3659" spans="1:7" x14ac:dyDescent="0.25">
      <c r="A3659" t="s">
        <v>70</v>
      </c>
      <c r="B3659" t="s">
        <v>42</v>
      </c>
      <c r="C3659">
        <v>1</v>
      </c>
      <c r="D3659">
        <v>1999</v>
      </c>
      <c r="E3659" t="s">
        <v>35</v>
      </c>
      <c r="F3659" t="s">
        <v>222</v>
      </c>
      <c r="G3659" t="s">
        <v>25</v>
      </c>
    </row>
    <row r="3660" spans="1:7" x14ac:dyDescent="0.25">
      <c r="A3660" t="s">
        <v>71</v>
      </c>
      <c r="B3660" t="s">
        <v>42</v>
      </c>
      <c r="C3660">
        <v>1</v>
      </c>
      <c r="D3660">
        <v>1999</v>
      </c>
      <c r="E3660" t="s">
        <v>35</v>
      </c>
      <c r="F3660" t="s">
        <v>222</v>
      </c>
      <c r="G3660" t="s">
        <v>25</v>
      </c>
    </row>
    <row r="3661" spans="1:7" x14ac:dyDescent="0.25">
      <c r="A3661" t="s">
        <v>78</v>
      </c>
      <c r="B3661" t="s">
        <v>43</v>
      </c>
      <c r="C3661">
        <v>2</v>
      </c>
      <c r="D3661">
        <v>1999</v>
      </c>
      <c r="E3661" t="s">
        <v>35</v>
      </c>
      <c r="F3661" t="s">
        <v>222</v>
      </c>
      <c r="G3661" t="s">
        <v>25</v>
      </c>
    </row>
    <row r="3662" spans="1:7" x14ac:dyDescent="0.25">
      <c r="A3662" t="s">
        <v>37</v>
      </c>
      <c r="B3662" t="s">
        <v>75</v>
      </c>
      <c r="C3662">
        <v>5</v>
      </c>
      <c r="D3662">
        <v>1999</v>
      </c>
      <c r="E3662" t="s">
        <v>35</v>
      </c>
      <c r="F3662" t="s">
        <v>222</v>
      </c>
      <c r="G3662" t="s">
        <v>25</v>
      </c>
    </row>
    <row r="3663" spans="1:7" x14ac:dyDescent="0.25">
      <c r="A3663" t="s">
        <v>43</v>
      </c>
      <c r="B3663" t="s">
        <v>75</v>
      </c>
      <c r="C3663">
        <v>8</v>
      </c>
      <c r="D3663">
        <v>1999</v>
      </c>
      <c r="E3663" t="s">
        <v>35</v>
      </c>
      <c r="F3663" t="s">
        <v>222</v>
      </c>
      <c r="G3663" t="s">
        <v>25</v>
      </c>
    </row>
    <row r="3664" spans="1:7" x14ac:dyDescent="0.25">
      <c r="A3664" t="s">
        <v>46</v>
      </c>
      <c r="B3664" t="s">
        <v>75</v>
      </c>
      <c r="C3664">
        <v>6</v>
      </c>
      <c r="D3664">
        <v>1999</v>
      </c>
      <c r="E3664" t="s">
        <v>35</v>
      </c>
      <c r="F3664" t="s">
        <v>222</v>
      </c>
      <c r="G3664" t="s">
        <v>25</v>
      </c>
    </row>
    <row r="3665" spans="1:7" x14ac:dyDescent="0.25">
      <c r="A3665" t="s">
        <v>55</v>
      </c>
      <c r="B3665" t="s">
        <v>75</v>
      </c>
      <c r="C3665">
        <v>12</v>
      </c>
      <c r="D3665">
        <v>1999</v>
      </c>
      <c r="E3665" t="s">
        <v>35</v>
      </c>
      <c r="F3665" t="s">
        <v>222</v>
      </c>
      <c r="G3665" t="s">
        <v>25</v>
      </c>
    </row>
    <row r="3666" spans="1:7" x14ac:dyDescent="0.25">
      <c r="A3666" t="s">
        <v>76</v>
      </c>
      <c r="B3666" t="s">
        <v>75</v>
      </c>
      <c r="C3666">
        <v>7</v>
      </c>
      <c r="D3666">
        <v>1999</v>
      </c>
      <c r="E3666" t="s">
        <v>35</v>
      </c>
      <c r="F3666" t="s">
        <v>222</v>
      </c>
      <c r="G3666" t="s">
        <v>25</v>
      </c>
    </row>
    <row r="3667" spans="1:7" x14ac:dyDescent="0.25">
      <c r="A3667" t="s">
        <v>56</v>
      </c>
      <c r="B3667" t="s">
        <v>75</v>
      </c>
      <c r="C3667">
        <v>2</v>
      </c>
      <c r="D3667">
        <v>1999</v>
      </c>
      <c r="E3667" t="s">
        <v>35</v>
      </c>
      <c r="F3667" t="s">
        <v>222</v>
      </c>
      <c r="G3667" t="s">
        <v>25</v>
      </c>
    </row>
    <row r="3668" spans="1:7" x14ac:dyDescent="0.25">
      <c r="A3668" t="s">
        <v>61</v>
      </c>
      <c r="B3668" t="s">
        <v>75</v>
      </c>
      <c r="C3668">
        <v>4</v>
      </c>
      <c r="D3668">
        <v>1999</v>
      </c>
      <c r="E3668" t="s">
        <v>35</v>
      </c>
      <c r="F3668" t="s">
        <v>222</v>
      </c>
      <c r="G3668" t="s">
        <v>25</v>
      </c>
    </row>
    <row r="3669" spans="1:7" x14ac:dyDescent="0.25">
      <c r="A3669" t="s">
        <v>65</v>
      </c>
      <c r="B3669" t="s">
        <v>75</v>
      </c>
      <c r="C3669">
        <v>1</v>
      </c>
      <c r="D3669">
        <v>1999</v>
      </c>
      <c r="E3669" t="s">
        <v>35</v>
      </c>
      <c r="F3669" t="s">
        <v>222</v>
      </c>
      <c r="G3669" t="s">
        <v>25</v>
      </c>
    </row>
    <row r="3670" spans="1:7" x14ac:dyDescent="0.25">
      <c r="A3670" t="s">
        <v>32</v>
      </c>
      <c r="B3670" t="s">
        <v>75</v>
      </c>
      <c r="C3670">
        <v>5</v>
      </c>
      <c r="D3670">
        <v>1999</v>
      </c>
      <c r="E3670" t="s">
        <v>35</v>
      </c>
      <c r="F3670" t="s">
        <v>222</v>
      </c>
      <c r="G3670" t="s">
        <v>25</v>
      </c>
    </row>
    <row r="3671" spans="1:7" x14ac:dyDescent="0.25">
      <c r="A3671" t="s">
        <v>69</v>
      </c>
      <c r="B3671" t="s">
        <v>75</v>
      </c>
      <c r="C3671">
        <v>5</v>
      </c>
      <c r="D3671">
        <v>1999</v>
      </c>
      <c r="E3671" t="s">
        <v>35</v>
      </c>
      <c r="F3671" t="s">
        <v>222</v>
      </c>
      <c r="G3671" t="s">
        <v>25</v>
      </c>
    </row>
    <row r="3672" spans="1:7" x14ac:dyDescent="0.25">
      <c r="A3672" t="s">
        <v>70</v>
      </c>
      <c r="B3672" t="s">
        <v>75</v>
      </c>
      <c r="C3672">
        <v>8</v>
      </c>
      <c r="D3672">
        <v>1999</v>
      </c>
      <c r="E3672" t="s">
        <v>35</v>
      </c>
      <c r="F3672" t="s">
        <v>222</v>
      </c>
      <c r="G3672" t="s">
        <v>25</v>
      </c>
    </row>
    <row r="3673" spans="1:7" x14ac:dyDescent="0.25">
      <c r="A3673" t="s">
        <v>78</v>
      </c>
      <c r="B3673" t="s">
        <v>75</v>
      </c>
      <c r="C3673">
        <v>5</v>
      </c>
      <c r="D3673">
        <v>1999</v>
      </c>
      <c r="E3673" t="s">
        <v>35</v>
      </c>
      <c r="F3673" t="s">
        <v>222</v>
      </c>
      <c r="G3673" t="s">
        <v>25</v>
      </c>
    </row>
    <row r="3674" spans="1:7" x14ac:dyDescent="0.25">
      <c r="A3674" t="s">
        <v>37</v>
      </c>
      <c r="B3674" t="s">
        <v>46</v>
      </c>
      <c r="C3674">
        <v>3</v>
      </c>
      <c r="D3674">
        <v>1999</v>
      </c>
      <c r="E3674" t="s">
        <v>35</v>
      </c>
      <c r="F3674" t="s">
        <v>222</v>
      </c>
      <c r="G3674" t="s">
        <v>25</v>
      </c>
    </row>
    <row r="3675" spans="1:7" x14ac:dyDescent="0.25">
      <c r="A3675" t="s">
        <v>17</v>
      </c>
      <c r="B3675" t="s">
        <v>46</v>
      </c>
      <c r="C3675">
        <v>4</v>
      </c>
      <c r="D3675">
        <v>1999</v>
      </c>
      <c r="E3675" t="s">
        <v>35</v>
      </c>
      <c r="F3675" t="s">
        <v>222</v>
      </c>
      <c r="G3675" t="s">
        <v>25</v>
      </c>
    </row>
    <row r="3676" spans="1:7" x14ac:dyDescent="0.25">
      <c r="A3676" t="s">
        <v>41</v>
      </c>
      <c r="B3676" t="s">
        <v>46</v>
      </c>
      <c r="C3676">
        <v>3</v>
      </c>
      <c r="D3676">
        <v>1999</v>
      </c>
      <c r="E3676" t="s">
        <v>35</v>
      </c>
      <c r="F3676" t="s">
        <v>222</v>
      </c>
      <c r="G3676" t="s">
        <v>25</v>
      </c>
    </row>
    <row r="3677" spans="1:7" x14ac:dyDescent="0.25">
      <c r="A3677" t="s">
        <v>75</v>
      </c>
      <c r="B3677" t="s">
        <v>46</v>
      </c>
      <c r="C3677">
        <v>4</v>
      </c>
      <c r="D3677">
        <v>1999</v>
      </c>
      <c r="E3677" t="s">
        <v>35</v>
      </c>
      <c r="F3677" t="s">
        <v>222</v>
      </c>
      <c r="G3677" t="s">
        <v>25</v>
      </c>
    </row>
    <row r="3678" spans="1:7" x14ac:dyDescent="0.25">
      <c r="A3678" t="s">
        <v>49</v>
      </c>
      <c r="B3678" t="s">
        <v>46</v>
      </c>
      <c r="C3678">
        <v>4</v>
      </c>
      <c r="D3678">
        <v>1999</v>
      </c>
      <c r="E3678" t="s">
        <v>35</v>
      </c>
      <c r="F3678" t="s">
        <v>222</v>
      </c>
      <c r="G3678" t="s">
        <v>25</v>
      </c>
    </row>
    <row r="3679" spans="1:7" x14ac:dyDescent="0.25">
      <c r="A3679" t="s">
        <v>52</v>
      </c>
      <c r="B3679" t="s">
        <v>46</v>
      </c>
      <c r="C3679">
        <v>6</v>
      </c>
      <c r="D3679">
        <v>1999</v>
      </c>
      <c r="E3679" t="s">
        <v>35</v>
      </c>
      <c r="F3679" t="s">
        <v>222</v>
      </c>
      <c r="G3679" t="s">
        <v>25</v>
      </c>
    </row>
    <row r="3680" spans="1:7" x14ac:dyDescent="0.25">
      <c r="A3680" t="s">
        <v>55</v>
      </c>
      <c r="B3680" t="s">
        <v>46</v>
      </c>
      <c r="C3680">
        <v>2</v>
      </c>
      <c r="D3680">
        <v>1999</v>
      </c>
      <c r="E3680" t="s">
        <v>35</v>
      </c>
      <c r="F3680" t="s">
        <v>222</v>
      </c>
      <c r="G3680" t="s">
        <v>25</v>
      </c>
    </row>
    <row r="3681" spans="1:7" x14ac:dyDescent="0.25">
      <c r="A3681" t="s">
        <v>76</v>
      </c>
      <c r="B3681" t="s">
        <v>46</v>
      </c>
      <c r="C3681">
        <v>8</v>
      </c>
      <c r="D3681">
        <v>1999</v>
      </c>
      <c r="E3681" t="s">
        <v>35</v>
      </c>
      <c r="F3681" t="s">
        <v>222</v>
      </c>
      <c r="G3681" t="s">
        <v>25</v>
      </c>
    </row>
    <row r="3682" spans="1:7" x14ac:dyDescent="0.25">
      <c r="A3682" t="s">
        <v>56</v>
      </c>
      <c r="B3682" t="s">
        <v>46</v>
      </c>
      <c r="C3682">
        <v>1</v>
      </c>
      <c r="D3682">
        <v>1999</v>
      </c>
      <c r="E3682" t="s">
        <v>35</v>
      </c>
      <c r="F3682" t="s">
        <v>222</v>
      </c>
      <c r="G3682" t="s">
        <v>25</v>
      </c>
    </row>
    <row r="3683" spans="1:7" x14ac:dyDescent="0.25">
      <c r="A3683" t="s">
        <v>60</v>
      </c>
      <c r="B3683" t="s">
        <v>46</v>
      </c>
      <c r="C3683">
        <v>1</v>
      </c>
      <c r="D3683">
        <v>1999</v>
      </c>
      <c r="E3683" t="s">
        <v>35</v>
      </c>
      <c r="F3683" t="s">
        <v>222</v>
      </c>
      <c r="G3683" t="s">
        <v>25</v>
      </c>
    </row>
    <row r="3684" spans="1:7" x14ac:dyDescent="0.25">
      <c r="A3684" t="s">
        <v>61</v>
      </c>
      <c r="B3684" t="s">
        <v>46</v>
      </c>
      <c r="C3684">
        <v>7</v>
      </c>
      <c r="D3684">
        <v>1999</v>
      </c>
      <c r="E3684" t="s">
        <v>35</v>
      </c>
      <c r="F3684" t="s">
        <v>222</v>
      </c>
      <c r="G3684" t="s">
        <v>25</v>
      </c>
    </row>
    <row r="3685" spans="1:7" x14ac:dyDescent="0.25">
      <c r="A3685" t="s">
        <v>77</v>
      </c>
      <c r="B3685" t="s">
        <v>46</v>
      </c>
      <c r="C3685">
        <v>5</v>
      </c>
      <c r="D3685">
        <v>1999</v>
      </c>
      <c r="E3685" t="s">
        <v>35</v>
      </c>
      <c r="F3685" t="s">
        <v>222</v>
      </c>
      <c r="G3685" t="s">
        <v>25</v>
      </c>
    </row>
    <row r="3686" spans="1:7" x14ac:dyDescent="0.25">
      <c r="A3686" t="s">
        <v>65</v>
      </c>
      <c r="B3686" t="s">
        <v>46</v>
      </c>
      <c r="C3686">
        <v>8</v>
      </c>
      <c r="D3686">
        <v>1999</v>
      </c>
      <c r="E3686" t="s">
        <v>35</v>
      </c>
      <c r="F3686" t="s">
        <v>222</v>
      </c>
      <c r="G3686" t="s">
        <v>25</v>
      </c>
    </row>
    <row r="3687" spans="1:7" x14ac:dyDescent="0.25">
      <c r="A3687" t="s">
        <v>32</v>
      </c>
      <c r="B3687" t="s">
        <v>46</v>
      </c>
      <c r="C3687">
        <v>8</v>
      </c>
      <c r="D3687">
        <v>1999</v>
      </c>
      <c r="E3687" t="s">
        <v>35</v>
      </c>
      <c r="F3687" t="s">
        <v>222</v>
      </c>
      <c r="G3687" t="s">
        <v>25</v>
      </c>
    </row>
    <row r="3688" spans="1:7" x14ac:dyDescent="0.25">
      <c r="A3688" t="s">
        <v>69</v>
      </c>
      <c r="B3688" t="s">
        <v>46</v>
      </c>
      <c r="C3688">
        <v>1</v>
      </c>
      <c r="D3688">
        <v>1999</v>
      </c>
      <c r="E3688" t="s">
        <v>35</v>
      </c>
      <c r="F3688" t="s">
        <v>222</v>
      </c>
      <c r="G3688" t="s">
        <v>25</v>
      </c>
    </row>
    <row r="3689" spans="1:7" x14ac:dyDescent="0.25">
      <c r="A3689" t="s">
        <v>70</v>
      </c>
      <c r="B3689" t="s">
        <v>46</v>
      </c>
      <c r="C3689">
        <v>10</v>
      </c>
      <c r="D3689">
        <v>1999</v>
      </c>
      <c r="E3689" t="s">
        <v>35</v>
      </c>
      <c r="F3689" t="s">
        <v>222</v>
      </c>
      <c r="G3689" t="s">
        <v>25</v>
      </c>
    </row>
    <row r="3690" spans="1:7" x14ac:dyDescent="0.25">
      <c r="A3690" t="s">
        <v>71</v>
      </c>
      <c r="B3690" t="s">
        <v>46</v>
      </c>
      <c r="C3690">
        <v>5</v>
      </c>
      <c r="D3690">
        <v>1999</v>
      </c>
      <c r="E3690" t="s">
        <v>35</v>
      </c>
      <c r="F3690" t="s">
        <v>222</v>
      </c>
      <c r="G3690" t="s">
        <v>25</v>
      </c>
    </row>
    <row r="3691" spans="1:7" x14ac:dyDescent="0.25">
      <c r="A3691" t="s">
        <v>78</v>
      </c>
      <c r="B3691" t="s">
        <v>46</v>
      </c>
      <c r="C3691">
        <v>3</v>
      </c>
      <c r="D3691">
        <v>1999</v>
      </c>
      <c r="E3691" t="s">
        <v>35</v>
      </c>
      <c r="F3691" t="s">
        <v>222</v>
      </c>
      <c r="G3691" t="s">
        <v>25</v>
      </c>
    </row>
    <row r="3692" spans="1:7" x14ac:dyDescent="0.25">
      <c r="A3692" t="s">
        <v>76</v>
      </c>
      <c r="B3692" t="s">
        <v>49</v>
      </c>
      <c r="C3692">
        <v>2</v>
      </c>
      <c r="D3692">
        <v>1999</v>
      </c>
      <c r="E3692" t="s">
        <v>35</v>
      </c>
      <c r="F3692" t="s">
        <v>222</v>
      </c>
      <c r="G3692" t="s">
        <v>25</v>
      </c>
    </row>
    <row r="3693" spans="1:7" x14ac:dyDescent="0.25">
      <c r="A3693" t="s">
        <v>60</v>
      </c>
      <c r="B3693" t="s">
        <v>49</v>
      </c>
      <c r="C3693">
        <v>2</v>
      </c>
      <c r="D3693">
        <v>1999</v>
      </c>
      <c r="E3693" t="s">
        <v>35</v>
      </c>
      <c r="F3693" t="s">
        <v>222</v>
      </c>
      <c r="G3693" t="s">
        <v>25</v>
      </c>
    </row>
    <row r="3694" spans="1:7" x14ac:dyDescent="0.25">
      <c r="A3694" t="s">
        <v>77</v>
      </c>
      <c r="B3694" t="s">
        <v>49</v>
      </c>
      <c r="C3694">
        <v>8</v>
      </c>
      <c r="D3694">
        <v>1999</v>
      </c>
      <c r="E3694" t="s">
        <v>35</v>
      </c>
      <c r="F3694" t="s">
        <v>222</v>
      </c>
      <c r="G3694" t="s">
        <v>25</v>
      </c>
    </row>
    <row r="3695" spans="1:7" x14ac:dyDescent="0.25">
      <c r="A3695" t="s">
        <v>37</v>
      </c>
      <c r="B3695" t="s">
        <v>52</v>
      </c>
      <c r="C3695">
        <v>10</v>
      </c>
      <c r="D3695">
        <v>1999</v>
      </c>
      <c r="E3695" t="s">
        <v>35</v>
      </c>
      <c r="F3695" t="s">
        <v>222</v>
      </c>
      <c r="G3695" t="s">
        <v>25</v>
      </c>
    </row>
    <row r="3696" spans="1:7" x14ac:dyDescent="0.25">
      <c r="A3696" t="s">
        <v>17</v>
      </c>
      <c r="B3696" t="s">
        <v>52</v>
      </c>
      <c r="C3696">
        <v>10</v>
      </c>
      <c r="D3696">
        <v>1999</v>
      </c>
      <c r="E3696" t="s">
        <v>35</v>
      </c>
      <c r="F3696" t="s">
        <v>222</v>
      </c>
      <c r="G3696" t="s">
        <v>25</v>
      </c>
    </row>
    <row r="3697" spans="1:7" x14ac:dyDescent="0.25">
      <c r="A3697" t="s">
        <v>41</v>
      </c>
      <c r="B3697" t="s">
        <v>52</v>
      </c>
      <c r="C3697">
        <v>10</v>
      </c>
      <c r="D3697">
        <v>1999</v>
      </c>
      <c r="E3697" t="s">
        <v>35</v>
      </c>
      <c r="F3697" t="s">
        <v>222</v>
      </c>
      <c r="G3697" t="s">
        <v>25</v>
      </c>
    </row>
    <row r="3698" spans="1:7" x14ac:dyDescent="0.25">
      <c r="A3698" t="s">
        <v>42</v>
      </c>
      <c r="B3698" t="s">
        <v>52</v>
      </c>
      <c r="C3698">
        <v>3</v>
      </c>
      <c r="D3698">
        <v>1999</v>
      </c>
      <c r="E3698" t="s">
        <v>35</v>
      </c>
      <c r="F3698" t="s">
        <v>222</v>
      </c>
      <c r="G3698" t="s">
        <v>25</v>
      </c>
    </row>
    <row r="3699" spans="1:7" x14ac:dyDescent="0.25">
      <c r="A3699" t="s">
        <v>75</v>
      </c>
      <c r="B3699" t="s">
        <v>52</v>
      </c>
      <c r="C3699">
        <v>5</v>
      </c>
      <c r="D3699">
        <v>1999</v>
      </c>
      <c r="E3699" t="s">
        <v>35</v>
      </c>
      <c r="F3699" t="s">
        <v>222</v>
      </c>
      <c r="G3699" t="s">
        <v>25</v>
      </c>
    </row>
    <row r="3700" spans="1:7" x14ac:dyDescent="0.25">
      <c r="A3700" t="s">
        <v>46</v>
      </c>
      <c r="B3700" t="s">
        <v>52</v>
      </c>
      <c r="C3700">
        <v>7</v>
      </c>
      <c r="D3700">
        <v>1999</v>
      </c>
      <c r="E3700" t="s">
        <v>35</v>
      </c>
      <c r="F3700" t="s">
        <v>222</v>
      </c>
      <c r="G3700" t="s">
        <v>25</v>
      </c>
    </row>
    <row r="3701" spans="1:7" x14ac:dyDescent="0.25">
      <c r="A3701" t="s">
        <v>49</v>
      </c>
      <c r="B3701" t="s">
        <v>52</v>
      </c>
      <c r="C3701">
        <v>8</v>
      </c>
      <c r="D3701">
        <v>1999</v>
      </c>
      <c r="E3701" t="s">
        <v>35</v>
      </c>
      <c r="F3701" t="s">
        <v>222</v>
      </c>
      <c r="G3701" t="s">
        <v>25</v>
      </c>
    </row>
    <row r="3702" spans="1:7" x14ac:dyDescent="0.25">
      <c r="A3702" t="s">
        <v>55</v>
      </c>
      <c r="B3702" t="s">
        <v>52</v>
      </c>
      <c r="C3702">
        <v>5</v>
      </c>
      <c r="D3702">
        <v>1999</v>
      </c>
      <c r="E3702" t="s">
        <v>35</v>
      </c>
      <c r="F3702" t="s">
        <v>222</v>
      </c>
      <c r="G3702" t="s">
        <v>25</v>
      </c>
    </row>
    <row r="3703" spans="1:7" x14ac:dyDescent="0.25">
      <c r="A3703" t="s">
        <v>56</v>
      </c>
      <c r="B3703" t="s">
        <v>52</v>
      </c>
      <c r="C3703">
        <v>12</v>
      </c>
      <c r="D3703">
        <v>1999</v>
      </c>
      <c r="E3703" t="s">
        <v>35</v>
      </c>
      <c r="F3703" t="s">
        <v>222</v>
      </c>
      <c r="G3703" t="s">
        <v>25</v>
      </c>
    </row>
    <row r="3704" spans="1:7" x14ac:dyDescent="0.25">
      <c r="A3704" t="s">
        <v>61</v>
      </c>
      <c r="B3704" t="s">
        <v>52</v>
      </c>
      <c r="C3704">
        <v>3</v>
      </c>
      <c r="D3704">
        <v>1999</v>
      </c>
      <c r="E3704" t="s">
        <v>35</v>
      </c>
      <c r="F3704" t="s">
        <v>222</v>
      </c>
      <c r="G3704" t="s">
        <v>25</v>
      </c>
    </row>
    <row r="3705" spans="1:7" x14ac:dyDescent="0.25">
      <c r="A3705" t="s">
        <v>77</v>
      </c>
      <c r="B3705" t="s">
        <v>52</v>
      </c>
      <c r="C3705">
        <v>3</v>
      </c>
      <c r="D3705">
        <v>1999</v>
      </c>
      <c r="E3705" t="s">
        <v>35</v>
      </c>
      <c r="F3705" t="s">
        <v>222</v>
      </c>
      <c r="G3705" t="s">
        <v>25</v>
      </c>
    </row>
    <row r="3706" spans="1:7" x14ac:dyDescent="0.25">
      <c r="A3706" t="s">
        <v>65</v>
      </c>
      <c r="B3706" t="s">
        <v>52</v>
      </c>
      <c r="C3706">
        <v>12</v>
      </c>
      <c r="D3706">
        <v>1999</v>
      </c>
      <c r="E3706" t="s">
        <v>35</v>
      </c>
      <c r="F3706" t="s">
        <v>222</v>
      </c>
      <c r="G3706" t="s">
        <v>25</v>
      </c>
    </row>
    <row r="3707" spans="1:7" x14ac:dyDescent="0.25">
      <c r="A3707" t="s">
        <v>32</v>
      </c>
      <c r="B3707" t="s">
        <v>52</v>
      </c>
      <c r="C3707">
        <v>6</v>
      </c>
      <c r="D3707">
        <v>1999</v>
      </c>
      <c r="E3707" t="s">
        <v>35</v>
      </c>
      <c r="F3707" t="s">
        <v>222</v>
      </c>
      <c r="G3707" t="s">
        <v>25</v>
      </c>
    </row>
    <row r="3708" spans="1:7" x14ac:dyDescent="0.25">
      <c r="A3708" t="s">
        <v>69</v>
      </c>
      <c r="B3708" t="s">
        <v>52</v>
      </c>
      <c r="C3708">
        <v>7</v>
      </c>
      <c r="D3708">
        <v>1999</v>
      </c>
      <c r="E3708" t="s">
        <v>35</v>
      </c>
      <c r="F3708" t="s">
        <v>222</v>
      </c>
      <c r="G3708" t="s">
        <v>25</v>
      </c>
    </row>
    <row r="3709" spans="1:7" x14ac:dyDescent="0.25">
      <c r="A3709" t="s">
        <v>70</v>
      </c>
      <c r="B3709" t="s">
        <v>52</v>
      </c>
      <c r="C3709">
        <v>2</v>
      </c>
      <c r="D3709">
        <v>1999</v>
      </c>
      <c r="E3709" t="s">
        <v>35</v>
      </c>
      <c r="F3709" t="s">
        <v>222</v>
      </c>
      <c r="G3709" t="s">
        <v>25</v>
      </c>
    </row>
    <row r="3710" spans="1:7" x14ac:dyDescent="0.25">
      <c r="A3710" t="s">
        <v>71</v>
      </c>
      <c r="B3710" t="s">
        <v>52</v>
      </c>
      <c r="C3710">
        <v>12</v>
      </c>
      <c r="D3710">
        <v>1999</v>
      </c>
      <c r="E3710" t="s">
        <v>35</v>
      </c>
      <c r="F3710" t="s">
        <v>222</v>
      </c>
      <c r="G3710" t="s">
        <v>25</v>
      </c>
    </row>
    <row r="3711" spans="1:7" x14ac:dyDescent="0.25">
      <c r="A3711" t="s">
        <v>78</v>
      </c>
      <c r="B3711" t="s">
        <v>52</v>
      </c>
      <c r="C3711">
        <v>1</v>
      </c>
      <c r="D3711">
        <v>1999</v>
      </c>
      <c r="E3711" t="s">
        <v>35</v>
      </c>
      <c r="F3711" t="s">
        <v>222</v>
      </c>
      <c r="G3711" t="s">
        <v>25</v>
      </c>
    </row>
    <row r="3712" spans="1:7" x14ac:dyDescent="0.25">
      <c r="A3712" t="s">
        <v>37</v>
      </c>
      <c r="B3712" t="s">
        <v>55</v>
      </c>
      <c r="C3712">
        <v>2</v>
      </c>
      <c r="D3712">
        <v>1999</v>
      </c>
      <c r="E3712" t="s">
        <v>35</v>
      </c>
      <c r="F3712" t="s">
        <v>222</v>
      </c>
      <c r="G3712" t="s">
        <v>25</v>
      </c>
    </row>
    <row r="3713" spans="1:7" x14ac:dyDescent="0.25">
      <c r="A3713" t="s">
        <v>17</v>
      </c>
      <c r="B3713" t="s">
        <v>55</v>
      </c>
      <c r="C3713">
        <v>8</v>
      </c>
      <c r="D3713">
        <v>1999</v>
      </c>
      <c r="E3713" t="s">
        <v>35</v>
      </c>
      <c r="F3713" t="s">
        <v>222</v>
      </c>
      <c r="G3713" t="s">
        <v>25</v>
      </c>
    </row>
    <row r="3714" spans="1:7" x14ac:dyDescent="0.25">
      <c r="A3714" t="s">
        <v>43</v>
      </c>
      <c r="B3714" t="s">
        <v>55</v>
      </c>
      <c r="C3714">
        <v>12</v>
      </c>
      <c r="D3714">
        <v>1999</v>
      </c>
      <c r="E3714" t="s">
        <v>35</v>
      </c>
      <c r="F3714" t="s">
        <v>222</v>
      </c>
      <c r="G3714" t="s">
        <v>25</v>
      </c>
    </row>
    <row r="3715" spans="1:7" x14ac:dyDescent="0.25">
      <c r="A3715" t="s">
        <v>75</v>
      </c>
      <c r="B3715" t="s">
        <v>55</v>
      </c>
      <c r="C3715">
        <v>12</v>
      </c>
      <c r="D3715">
        <v>1999</v>
      </c>
      <c r="E3715" t="s">
        <v>35</v>
      </c>
      <c r="F3715" t="s">
        <v>222</v>
      </c>
      <c r="G3715" t="s">
        <v>25</v>
      </c>
    </row>
    <row r="3716" spans="1:7" x14ac:dyDescent="0.25">
      <c r="A3716" t="s">
        <v>46</v>
      </c>
      <c r="B3716" t="s">
        <v>55</v>
      </c>
      <c r="C3716">
        <v>10</v>
      </c>
      <c r="D3716">
        <v>1999</v>
      </c>
      <c r="E3716" t="s">
        <v>35</v>
      </c>
      <c r="F3716" t="s">
        <v>222</v>
      </c>
      <c r="G3716" t="s">
        <v>25</v>
      </c>
    </row>
    <row r="3717" spans="1:7" x14ac:dyDescent="0.25">
      <c r="A3717" t="s">
        <v>52</v>
      </c>
      <c r="B3717" t="s">
        <v>55</v>
      </c>
      <c r="C3717">
        <v>3</v>
      </c>
      <c r="D3717">
        <v>1999</v>
      </c>
      <c r="E3717" t="s">
        <v>35</v>
      </c>
      <c r="F3717" t="s">
        <v>222</v>
      </c>
      <c r="G3717" t="s">
        <v>25</v>
      </c>
    </row>
    <row r="3718" spans="1:7" x14ac:dyDescent="0.25">
      <c r="A3718" t="s">
        <v>76</v>
      </c>
      <c r="B3718" t="s">
        <v>55</v>
      </c>
      <c r="C3718">
        <v>4</v>
      </c>
      <c r="D3718">
        <v>1999</v>
      </c>
      <c r="E3718" t="s">
        <v>35</v>
      </c>
      <c r="F3718" t="s">
        <v>222</v>
      </c>
      <c r="G3718" t="s">
        <v>25</v>
      </c>
    </row>
    <row r="3719" spans="1:7" x14ac:dyDescent="0.25">
      <c r="A3719" t="s">
        <v>56</v>
      </c>
      <c r="B3719" t="s">
        <v>55</v>
      </c>
      <c r="C3719">
        <v>10</v>
      </c>
      <c r="D3719">
        <v>1999</v>
      </c>
      <c r="E3719" t="s">
        <v>35</v>
      </c>
      <c r="F3719" t="s">
        <v>222</v>
      </c>
      <c r="G3719" t="s">
        <v>25</v>
      </c>
    </row>
    <row r="3720" spans="1:7" x14ac:dyDescent="0.25">
      <c r="A3720" t="s">
        <v>60</v>
      </c>
      <c r="B3720" t="s">
        <v>55</v>
      </c>
      <c r="C3720">
        <v>8</v>
      </c>
      <c r="D3720">
        <v>1999</v>
      </c>
      <c r="E3720" t="s">
        <v>35</v>
      </c>
      <c r="F3720" t="s">
        <v>222</v>
      </c>
      <c r="G3720" t="s">
        <v>25</v>
      </c>
    </row>
    <row r="3721" spans="1:7" x14ac:dyDescent="0.25">
      <c r="A3721" t="s">
        <v>61</v>
      </c>
      <c r="B3721" t="s">
        <v>55</v>
      </c>
      <c r="C3721">
        <v>10</v>
      </c>
      <c r="D3721">
        <v>1999</v>
      </c>
      <c r="E3721" t="s">
        <v>35</v>
      </c>
      <c r="F3721" t="s">
        <v>222</v>
      </c>
      <c r="G3721" t="s">
        <v>25</v>
      </c>
    </row>
    <row r="3722" spans="1:7" x14ac:dyDescent="0.25">
      <c r="A3722" t="s">
        <v>77</v>
      </c>
      <c r="B3722" t="s">
        <v>55</v>
      </c>
      <c r="C3722">
        <v>10</v>
      </c>
      <c r="D3722">
        <v>1999</v>
      </c>
      <c r="E3722" t="s">
        <v>35</v>
      </c>
      <c r="F3722" t="s">
        <v>222</v>
      </c>
      <c r="G3722" t="s">
        <v>25</v>
      </c>
    </row>
    <row r="3723" spans="1:7" x14ac:dyDescent="0.25">
      <c r="A3723" t="s">
        <v>65</v>
      </c>
      <c r="B3723" t="s">
        <v>55</v>
      </c>
      <c r="C3723">
        <v>4</v>
      </c>
      <c r="D3723">
        <v>1999</v>
      </c>
      <c r="E3723" t="s">
        <v>35</v>
      </c>
      <c r="F3723" t="s">
        <v>222</v>
      </c>
      <c r="G3723" t="s">
        <v>25</v>
      </c>
    </row>
    <row r="3724" spans="1:7" x14ac:dyDescent="0.25">
      <c r="A3724" t="s">
        <v>69</v>
      </c>
      <c r="B3724" t="s">
        <v>55</v>
      </c>
      <c r="C3724">
        <v>10</v>
      </c>
      <c r="D3724">
        <v>1999</v>
      </c>
      <c r="E3724" t="s">
        <v>35</v>
      </c>
      <c r="F3724" t="s">
        <v>222</v>
      </c>
      <c r="G3724" t="s">
        <v>25</v>
      </c>
    </row>
    <row r="3725" spans="1:7" x14ac:dyDescent="0.25">
      <c r="A3725" t="s">
        <v>70</v>
      </c>
      <c r="B3725" t="s">
        <v>55</v>
      </c>
      <c r="C3725">
        <v>12</v>
      </c>
      <c r="D3725">
        <v>1999</v>
      </c>
      <c r="E3725" t="s">
        <v>35</v>
      </c>
      <c r="F3725" t="s">
        <v>222</v>
      </c>
      <c r="G3725" t="s">
        <v>25</v>
      </c>
    </row>
    <row r="3726" spans="1:7" x14ac:dyDescent="0.25">
      <c r="A3726" t="s">
        <v>71</v>
      </c>
      <c r="B3726" t="s">
        <v>55</v>
      </c>
      <c r="C3726">
        <v>7</v>
      </c>
      <c r="D3726">
        <v>1999</v>
      </c>
      <c r="E3726" t="s">
        <v>35</v>
      </c>
      <c r="F3726" t="s">
        <v>222</v>
      </c>
      <c r="G3726" t="s">
        <v>25</v>
      </c>
    </row>
    <row r="3727" spans="1:7" x14ac:dyDescent="0.25">
      <c r="A3727" t="s">
        <v>78</v>
      </c>
      <c r="B3727" t="s">
        <v>55</v>
      </c>
      <c r="C3727">
        <v>10</v>
      </c>
      <c r="D3727">
        <v>1999</v>
      </c>
      <c r="E3727" t="s">
        <v>35</v>
      </c>
      <c r="F3727" t="s">
        <v>222</v>
      </c>
      <c r="G3727" t="s">
        <v>25</v>
      </c>
    </row>
    <row r="3728" spans="1:7" x14ac:dyDescent="0.25">
      <c r="A3728" t="s">
        <v>60</v>
      </c>
      <c r="B3728" t="s">
        <v>76</v>
      </c>
      <c r="C3728">
        <v>12</v>
      </c>
      <c r="D3728">
        <v>1999</v>
      </c>
      <c r="E3728" t="s">
        <v>35</v>
      </c>
      <c r="F3728" t="s">
        <v>222</v>
      </c>
      <c r="G3728" t="s">
        <v>25</v>
      </c>
    </row>
    <row r="3729" spans="1:7" x14ac:dyDescent="0.25">
      <c r="A3729" t="s">
        <v>77</v>
      </c>
      <c r="B3729" t="s">
        <v>76</v>
      </c>
      <c r="C3729">
        <v>1</v>
      </c>
      <c r="D3729">
        <v>1999</v>
      </c>
      <c r="E3729" t="s">
        <v>35</v>
      </c>
      <c r="F3729" t="s">
        <v>222</v>
      </c>
      <c r="G3729" t="s">
        <v>25</v>
      </c>
    </row>
    <row r="3730" spans="1:7" x14ac:dyDescent="0.25">
      <c r="A3730" t="s">
        <v>78</v>
      </c>
      <c r="B3730" t="s">
        <v>76</v>
      </c>
      <c r="C3730">
        <v>4</v>
      </c>
      <c r="D3730">
        <v>1999</v>
      </c>
      <c r="E3730" t="s">
        <v>35</v>
      </c>
      <c r="F3730" t="s">
        <v>222</v>
      </c>
      <c r="G3730" t="s">
        <v>25</v>
      </c>
    </row>
    <row r="3731" spans="1:7" x14ac:dyDescent="0.25">
      <c r="A3731" t="s">
        <v>37</v>
      </c>
      <c r="B3731" t="s">
        <v>56</v>
      </c>
      <c r="C3731">
        <v>1</v>
      </c>
      <c r="D3731">
        <v>1999</v>
      </c>
      <c r="E3731" t="s">
        <v>35</v>
      </c>
      <c r="F3731" t="s">
        <v>222</v>
      </c>
      <c r="G3731" t="s">
        <v>25</v>
      </c>
    </row>
    <row r="3732" spans="1:7" x14ac:dyDescent="0.25">
      <c r="A3732" t="s">
        <v>17</v>
      </c>
      <c r="B3732" t="s">
        <v>56</v>
      </c>
      <c r="C3732">
        <v>3</v>
      </c>
      <c r="D3732">
        <v>1999</v>
      </c>
      <c r="E3732" t="s">
        <v>35</v>
      </c>
      <c r="F3732" t="s">
        <v>222</v>
      </c>
      <c r="G3732" t="s">
        <v>25</v>
      </c>
    </row>
    <row r="3733" spans="1:7" x14ac:dyDescent="0.25">
      <c r="A3733" t="s">
        <v>41</v>
      </c>
      <c r="B3733" t="s">
        <v>56</v>
      </c>
      <c r="C3733">
        <v>2</v>
      </c>
      <c r="D3733">
        <v>1999</v>
      </c>
      <c r="E3733" t="s">
        <v>35</v>
      </c>
      <c r="F3733" t="s">
        <v>222</v>
      </c>
      <c r="G3733" t="s">
        <v>25</v>
      </c>
    </row>
    <row r="3734" spans="1:7" x14ac:dyDescent="0.25">
      <c r="A3734" t="s">
        <v>42</v>
      </c>
      <c r="B3734" t="s">
        <v>56</v>
      </c>
      <c r="C3734">
        <v>8</v>
      </c>
      <c r="D3734">
        <v>1999</v>
      </c>
      <c r="E3734" t="s">
        <v>35</v>
      </c>
      <c r="F3734" t="s">
        <v>222</v>
      </c>
      <c r="G3734" t="s">
        <v>25</v>
      </c>
    </row>
    <row r="3735" spans="1:7" x14ac:dyDescent="0.25">
      <c r="A3735" t="s">
        <v>43</v>
      </c>
      <c r="B3735" t="s">
        <v>56</v>
      </c>
      <c r="C3735">
        <v>10</v>
      </c>
      <c r="D3735">
        <v>1999</v>
      </c>
      <c r="E3735" t="s">
        <v>35</v>
      </c>
      <c r="F3735" t="s">
        <v>222</v>
      </c>
      <c r="G3735" t="s">
        <v>25</v>
      </c>
    </row>
    <row r="3736" spans="1:7" x14ac:dyDescent="0.25">
      <c r="A3736" t="s">
        <v>75</v>
      </c>
      <c r="B3736" t="s">
        <v>56</v>
      </c>
      <c r="C3736">
        <v>2</v>
      </c>
      <c r="D3736">
        <v>1999</v>
      </c>
      <c r="E3736" t="s">
        <v>35</v>
      </c>
      <c r="F3736" t="s">
        <v>222</v>
      </c>
      <c r="G3736" t="s">
        <v>25</v>
      </c>
    </row>
    <row r="3737" spans="1:7" x14ac:dyDescent="0.25">
      <c r="A3737" t="s">
        <v>46</v>
      </c>
      <c r="B3737" t="s">
        <v>56</v>
      </c>
      <c r="C3737">
        <v>4</v>
      </c>
      <c r="D3737">
        <v>1999</v>
      </c>
      <c r="E3737" t="s">
        <v>35</v>
      </c>
      <c r="F3737" t="s">
        <v>222</v>
      </c>
      <c r="G3737" t="s">
        <v>25</v>
      </c>
    </row>
    <row r="3738" spans="1:7" x14ac:dyDescent="0.25">
      <c r="A3738" t="s">
        <v>49</v>
      </c>
      <c r="B3738" t="s">
        <v>56</v>
      </c>
      <c r="C3738">
        <v>10</v>
      </c>
      <c r="D3738">
        <v>1999</v>
      </c>
      <c r="E3738" t="s">
        <v>35</v>
      </c>
      <c r="F3738" t="s">
        <v>222</v>
      </c>
      <c r="G3738" t="s">
        <v>25</v>
      </c>
    </row>
    <row r="3739" spans="1:7" x14ac:dyDescent="0.25">
      <c r="A3739" t="s">
        <v>52</v>
      </c>
      <c r="B3739" t="s">
        <v>56</v>
      </c>
      <c r="C3739">
        <v>7</v>
      </c>
      <c r="D3739">
        <v>1999</v>
      </c>
      <c r="E3739" t="s">
        <v>35</v>
      </c>
      <c r="F3739" t="s">
        <v>222</v>
      </c>
      <c r="G3739" t="s">
        <v>25</v>
      </c>
    </row>
    <row r="3740" spans="1:7" x14ac:dyDescent="0.25">
      <c r="A3740" t="s">
        <v>55</v>
      </c>
      <c r="B3740" t="s">
        <v>56</v>
      </c>
      <c r="C3740">
        <v>1</v>
      </c>
      <c r="D3740">
        <v>1999</v>
      </c>
      <c r="E3740" t="s">
        <v>35</v>
      </c>
      <c r="F3740" t="s">
        <v>222</v>
      </c>
      <c r="G3740" t="s">
        <v>25</v>
      </c>
    </row>
    <row r="3741" spans="1:7" x14ac:dyDescent="0.25">
      <c r="A3741" t="s">
        <v>61</v>
      </c>
      <c r="B3741" t="s">
        <v>56</v>
      </c>
      <c r="C3741">
        <v>6</v>
      </c>
      <c r="D3741">
        <v>1999</v>
      </c>
      <c r="E3741" t="s">
        <v>35</v>
      </c>
      <c r="F3741" t="s">
        <v>222</v>
      </c>
      <c r="G3741" t="s">
        <v>25</v>
      </c>
    </row>
    <row r="3742" spans="1:7" x14ac:dyDescent="0.25">
      <c r="A3742" t="s">
        <v>77</v>
      </c>
      <c r="B3742" t="s">
        <v>56</v>
      </c>
      <c r="C3742">
        <v>2</v>
      </c>
      <c r="D3742">
        <v>1999</v>
      </c>
      <c r="E3742" t="s">
        <v>35</v>
      </c>
      <c r="F3742" t="s">
        <v>222</v>
      </c>
      <c r="G3742" t="s">
        <v>25</v>
      </c>
    </row>
    <row r="3743" spans="1:7" x14ac:dyDescent="0.25">
      <c r="A3743" t="s">
        <v>65</v>
      </c>
      <c r="B3743" t="s">
        <v>56</v>
      </c>
      <c r="C3743">
        <v>10</v>
      </c>
      <c r="D3743">
        <v>1999</v>
      </c>
      <c r="E3743" t="s">
        <v>35</v>
      </c>
      <c r="F3743" t="s">
        <v>222</v>
      </c>
      <c r="G3743" t="s">
        <v>25</v>
      </c>
    </row>
    <row r="3744" spans="1:7" x14ac:dyDescent="0.25">
      <c r="A3744" t="s">
        <v>32</v>
      </c>
      <c r="B3744" t="s">
        <v>56</v>
      </c>
      <c r="C3744">
        <v>1</v>
      </c>
      <c r="D3744">
        <v>1999</v>
      </c>
      <c r="E3744" t="s">
        <v>35</v>
      </c>
      <c r="F3744" t="s">
        <v>222</v>
      </c>
      <c r="G3744" t="s">
        <v>25</v>
      </c>
    </row>
    <row r="3745" spans="1:7" x14ac:dyDescent="0.25">
      <c r="A3745" t="s">
        <v>69</v>
      </c>
      <c r="B3745" t="s">
        <v>56</v>
      </c>
      <c r="C3745">
        <v>8</v>
      </c>
      <c r="D3745">
        <v>1999</v>
      </c>
      <c r="E3745" t="s">
        <v>35</v>
      </c>
      <c r="F3745" t="s">
        <v>222</v>
      </c>
      <c r="G3745" t="s">
        <v>25</v>
      </c>
    </row>
    <row r="3746" spans="1:7" x14ac:dyDescent="0.25">
      <c r="A3746" t="s">
        <v>70</v>
      </c>
      <c r="B3746" t="s">
        <v>56</v>
      </c>
      <c r="C3746">
        <v>3</v>
      </c>
      <c r="D3746">
        <v>1999</v>
      </c>
      <c r="E3746" t="s">
        <v>35</v>
      </c>
      <c r="F3746" t="s">
        <v>222</v>
      </c>
      <c r="G3746" t="s">
        <v>25</v>
      </c>
    </row>
    <row r="3747" spans="1:7" x14ac:dyDescent="0.25">
      <c r="A3747" t="s">
        <v>71</v>
      </c>
      <c r="B3747" t="s">
        <v>56</v>
      </c>
      <c r="C3747">
        <v>4</v>
      </c>
      <c r="D3747">
        <v>1999</v>
      </c>
      <c r="E3747" t="s">
        <v>35</v>
      </c>
      <c r="F3747" t="s">
        <v>222</v>
      </c>
      <c r="G3747" t="s">
        <v>25</v>
      </c>
    </row>
    <row r="3748" spans="1:7" x14ac:dyDescent="0.25">
      <c r="A3748" t="s">
        <v>42</v>
      </c>
      <c r="B3748" t="s">
        <v>60</v>
      </c>
      <c r="C3748">
        <v>2</v>
      </c>
      <c r="D3748">
        <v>1999</v>
      </c>
      <c r="E3748" t="s">
        <v>35</v>
      </c>
      <c r="F3748" t="s">
        <v>222</v>
      </c>
      <c r="G3748" t="s">
        <v>25</v>
      </c>
    </row>
    <row r="3749" spans="1:7" x14ac:dyDescent="0.25">
      <c r="A3749" t="s">
        <v>43</v>
      </c>
      <c r="B3749" t="s">
        <v>60</v>
      </c>
      <c r="C3749">
        <v>5</v>
      </c>
      <c r="D3749">
        <v>1999</v>
      </c>
      <c r="E3749" t="s">
        <v>35</v>
      </c>
      <c r="F3749" t="s">
        <v>222</v>
      </c>
      <c r="G3749" t="s">
        <v>25</v>
      </c>
    </row>
    <row r="3750" spans="1:7" x14ac:dyDescent="0.25">
      <c r="A3750" t="s">
        <v>46</v>
      </c>
      <c r="B3750" t="s">
        <v>60</v>
      </c>
      <c r="C3750">
        <v>2</v>
      </c>
      <c r="D3750">
        <v>1999</v>
      </c>
      <c r="E3750" t="s">
        <v>35</v>
      </c>
      <c r="F3750" t="s">
        <v>222</v>
      </c>
      <c r="G3750" t="s">
        <v>25</v>
      </c>
    </row>
    <row r="3751" spans="1:7" x14ac:dyDescent="0.25">
      <c r="A3751" t="s">
        <v>56</v>
      </c>
      <c r="B3751" t="s">
        <v>60</v>
      </c>
      <c r="C3751">
        <v>3</v>
      </c>
      <c r="D3751">
        <v>1999</v>
      </c>
      <c r="E3751" t="s">
        <v>35</v>
      </c>
      <c r="F3751" t="s">
        <v>222</v>
      </c>
      <c r="G3751" t="s">
        <v>25</v>
      </c>
    </row>
    <row r="3752" spans="1:7" x14ac:dyDescent="0.25">
      <c r="A3752" t="s">
        <v>61</v>
      </c>
      <c r="B3752" t="s">
        <v>60</v>
      </c>
      <c r="C3752">
        <v>1</v>
      </c>
      <c r="D3752">
        <v>1999</v>
      </c>
      <c r="E3752" t="s">
        <v>35</v>
      </c>
      <c r="F3752" t="s">
        <v>222</v>
      </c>
      <c r="G3752" t="s">
        <v>25</v>
      </c>
    </row>
    <row r="3753" spans="1:7" x14ac:dyDescent="0.25">
      <c r="A3753" t="s">
        <v>37</v>
      </c>
      <c r="B3753" t="s">
        <v>61</v>
      </c>
      <c r="C3753">
        <v>7</v>
      </c>
      <c r="D3753">
        <v>1999</v>
      </c>
      <c r="E3753" t="s">
        <v>35</v>
      </c>
      <c r="F3753" t="s">
        <v>222</v>
      </c>
      <c r="G3753" t="s">
        <v>25</v>
      </c>
    </row>
    <row r="3754" spans="1:7" x14ac:dyDescent="0.25">
      <c r="A3754" t="s">
        <v>41</v>
      </c>
      <c r="B3754" t="s">
        <v>61</v>
      </c>
      <c r="C3754">
        <v>7</v>
      </c>
      <c r="D3754">
        <v>1999</v>
      </c>
      <c r="E3754" t="s">
        <v>35</v>
      </c>
      <c r="F3754" t="s">
        <v>222</v>
      </c>
      <c r="G3754" t="s">
        <v>25</v>
      </c>
    </row>
    <row r="3755" spans="1:7" x14ac:dyDescent="0.25">
      <c r="A3755" t="s">
        <v>42</v>
      </c>
      <c r="B3755" t="s">
        <v>61</v>
      </c>
      <c r="C3755">
        <v>6</v>
      </c>
      <c r="D3755">
        <v>1999</v>
      </c>
      <c r="E3755" t="s">
        <v>35</v>
      </c>
      <c r="F3755" t="s">
        <v>222</v>
      </c>
      <c r="G3755" t="s">
        <v>25</v>
      </c>
    </row>
    <row r="3756" spans="1:7" x14ac:dyDescent="0.25">
      <c r="A3756" t="s">
        <v>43</v>
      </c>
      <c r="B3756" t="s">
        <v>61</v>
      </c>
      <c r="C3756">
        <v>3</v>
      </c>
      <c r="D3756">
        <v>1999</v>
      </c>
      <c r="E3756" t="s">
        <v>35</v>
      </c>
      <c r="F3756" t="s">
        <v>222</v>
      </c>
      <c r="G3756" t="s">
        <v>25</v>
      </c>
    </row>
    <row r="3757" spans="1:7" x14ac:dyDescent="0.25">
      <c r="A3757" t="s">
        <v>46</v>
      </c>
      <c r="B3757" t="s">
        <v>61</v>
      </c>
      <c r="C3757">
        <v>1</v>
      </c>
      <c r="D3757">
        <v>1999</v>
      </c>
      <c r="E3757" t="s">
        <v>35</v>
      </c>
      <c r="F3757" t="s">
        <v>222</v>
      </c>
      <c r="G3757" t="s">
        <v>25</v>
      </c>
    </row>
    <row r="3758" spans="1:7" x14ac:dyDescent="0.25">
      <c r="A3758" t="s">
        <v>52</v>
      </c>
      <c r="B3758" t="s">
        <v>61</v>
      </c>
      <c r="C3758">
        <v>1</v>
      </c>
      <c r="D3758">
        <v>1999</v>
      </c>
      <c r="E3758" t="s">
        <v>35</v>
      </c>
      <c r="F3758" t="s">
        <v>222</v>
      </c>
      <c r="G3758" t="s">
        <v>25</v>
      </c>
    </row>
    <row r="3759" spans="1:7" x14ac:dyDescent="0.25">
      <c r="A3759" t="s">
        <v>78</v>
      </c>
      <c r="B3759" t="s">
        <v>61</v>
      </c>
      <c r="C3759">
        <v>6</v>
      </c>
      <c r="D3759">
        <v>1999</v>
      </c>
      <c r="E3759" t="s">
        <v>35</v>
      </c>
      <c r="F3759" t="s">
        <v>222</v>
      </c>
      <c r="G3759" t="s">
        <v>25</v>
      </c>
    </row>
    <row r="3760" spans="1:7" x14ac:dyDescent="0.25">
      <c r="A3760" t="s">
        <v>42</v>
      </c>
      <c r="B3760" t="s">
        <v>77</v>
      </c>
      <c r="C3760">
        <v>7</v>
      </c>
      <c r="D3760">
        <v>1999</v>
      </c>
      <c r="E3760" t="s">
        <v>35</v>
      </c>
      <c r="F3760" t="s">
        <v>222</v>
      </c>
      <c r="G3760" t="s">
        <v>25</v>
      </c>
    </row>
    <row r="3761" spans="1:7" x14ac:dyDescent="0.25">
      <c r="A3761" t="s">
        <v>43</v>
      </c>
      <c r="B3761" t="s">
        <v>77</v>
      </c>
      <c r="C3761">
        <v>7</v>
      </c>
      <c r="D3761">
        <v>1999</v>
      </c>
      <c r="E3761" t="s">
        <v>35</v>
      </c>
      <c r="F3761" t="s">
        <v>222</v>
      </c>
      <c r="G3761" t="s">
        <v>25</v>
      </c>
    </row>
    <row r="3762" spans="1:7" x14ac:dyDescent="0.25">
      <c r="A3762" t="s">
        <v>75</v>
      </c>
      <c r="B3762" t="s">
        <v>77</v>
      </c>
      <c r="C3762">
        <v>6</v>
      </c>
      <c r="D3762">
        <v>1999</v>
      </c>
      <c r="E3762" t="s">
        <v>35</v>
      </c>
      <c r="F3762" t="s">
        <v>222</v>
      </c>
      <c r="G3762" t="s">
        <v>25</v>
      </c>
    </row>
    <row r="3763" spans="1:7" x14ac:dyDescent="0.25">
      <c r="A3763" t="s">
        <v>55</v>
      </c>
      <c r="B3763" t="s">
        <v>77</v>
      </c>
      <c r="C3763">
        <v>7</v>
      </c>
      <c r="D3763">
        <v>1999</v>
      </c>
      <c r="E3763" t="s">
        <v>35</v>
      </c>
      <c r="F3763" t="s">
        <v>222</v>
      </c>
      <c r="G3763" t="s">
        <v>25</v>
      </c>
    </row>
    <row r="3764" spans="1:7" x14ac:dyDescent="0.25">
      <c r="A3764" t="s">
        <v>76</v>
      </c>
      <c r="B3764" t="s">
        <v>77</v>
      </c>
      <c r="C3764">
        <v>3</v>
      </c>
      <c r="D3764">
        <v>1999</v>
      </c>
      <c r="E3764" t="s">
        <v>35</v>
      </c>
      <c r="F3764" t="s">
        <v>222</v>
      </c>
      <c r="G3764" t="s">
        <v>25</v>
      </c>
    </row>
    <row r="3765" spans="1:7" x14ac:dyDescent="0.25">
      <c r="A3765" t="s">
        <v>70</v>
      </c>
      <c r="B3765" t="s">
        <v>77</v>
      </c>
      <c r="C3765">
        <v>5</v>
      </c>
      <c r="D3765">
        <v>1999</v>
      </c>
      <c r="E3765" t="s">
        <v>35</v>
      </c>
      <c r="F3765" t="s">
        <v>222</v>
      </c>
      <c r="G3765" t="s">
        <v>25</v>
      </c>
    </row>
    <row r="3766" spans="1:7" x14ac:dyDescent="0.25">
      <c r="A3766" t="s">
        <v>41</v>
      </c>
      <c r="B3766" t="s">
        <v>65</v>
      </c>
      <c r="C3766">
        <v>6</v>
      </c>
      <c r="D3766">
        <v>1999</v>
      </c>
      <c r="E3766" t="s">
        <v>35</v>
      </c>
      <c r="F3766" t="s">
        <v>222</v>
      </c>
      <c r="G3766" t="s">
        <v>25</v>
      </c>
    </row>
    <row r="3767" spans="1:7" x14ac:dyDescent="0.25">
      <c r="A3767" t="s">
        <v>52</v>
      </c>
      <c r="B3767" t="s">
        <v>65</v>
      </c>
      <c r="C3767">
        <v>4</v>
      </c>
      <c r="D3767">
        <v>1999</v>
      </c>
      <c r="E3767" t="s">
        <v>35</v>
      </c>
      <c r="F3767" t="s">
        <v>222</v>
      </c>
      <c r="G3767" t="s">
        <v>25</v>
      </c>
    </row>
    <row r="3768" spans="1:7" x14ac:dyDescent="0.25">
      <c r="A3768" t="s">
        <v>60</v>
      </c>
      <c r="B3768" t="s">
        <v>65</v>
      </c>
      <c r="C3768">
        <v>7</v>
      </c>
      <c r="D3768">
        <v>1999</v>
      </c>
      <c r="E3768" t="s">
        <v>35</v>
      </c>
      <c r="F3768" t="s">
        <v>222</v>
      </c>
      <c r="G3768" t="s">
        <v>25</v>
      </c>
    </row>
    <row r="3769" spans="1:7" x14ac:dyDescent="0.25">
      <c r="A3769" t="s">
        <v>17</v>
      </c>
      <c r="B3769" t="s">
        <v>32</v>
      </c>
      <c r="C3769">
        <v>2</v>
      </c>
      <c r="D3769">
        <v>1999</v>
      </c>
      <c r="E3769" t="s">
        <v>35</v>
      </c>
      <c r="F3769" t="s">
        <v>222</v>
      </c>
      <c r="G3769" t="s">
        <v>25</v>
      </c>
    </row>
    <row r="3770" spans="1:7" x14ac:dyDescent="0.25">
      <c r="A3770" t="s">
        <v>41</v>
      </c>
      <c r="B3770" t="s">
        <v>32</v>
      </c>
      <c r="C3770">
        <v>5</v>
      </c>
      <c r="D3770">
        <v>1999</v>
      </c>
      <c r="E3770" t="s">
        <v>35</v>
      </c>
      <c r="F3770" t="s">
        <v>222</v>
      </c>
      <c r="G3770" t="s">
        <v>25</v>
      </c>
    </row>
    <row r="3771" spans="1:7" x14ac:dyDescent="0.25">
      <c r="A3771" t="s">
        <v>42</v>
      </c>
      <c r="B3771" t="s">
        <v>32</v>
      </c>
      <c r="C3771">
        <v>12</v>
      </c>
      <c r="D3771">
        <v>1999</v>
      </c>
      <c r="E3771" t="s">
        <v>35</v>
      </c>
      <c r="F3771" t="s">
        <v>222</v>
      </c>
      <c r="G3771" t="s">
        <v>25</v>
      </c>
    </row>
    <row r="3772" spans="1:7" x14ac:dyDescent="0.25">
      <c r="A3772" t="s">
        <v>49</v>
      </c>
      <c r="B3772" t="s">
        <v>32</v>
      </c>
      <c r="C3772">
        <v>1</v>
      </c>
      <c r="D3772">
        <v>1999</v>
      </c>
      <c r="E3772" t="s">
        <v>35</v>
      </c>
      <c r="F3772" t="s">
        <v>222</v>
      </c>
      <c r="G3772" t="s">
        <v>25</v>
      </c>
    </row>
    <row r="3773" spans="1:7" x14ac:dyDescent="0.25">
      <c r="A3773" t="s">
        <v>76</v>
      </c>
      <c r="B3773" t="s">
        <v>32</v>
      </c>
      <c r="C3773">
        <v>12</v>
      </c>
      <c r="D3773">
        <v>1999</v>
      </c>
      <c r="E3773" t="s">
        <v>35</v>
      </c>
      <c r="F3773" t="s">
        <v>222</v>
      </c>
      <c r="G3773" t="s">
        <v>25</v>
      </c>
    </row>
    <row r="3774" spans="1:7" x14ac:dyDescent="0.25">
      <c r="A3774" t="s">
        <v>60</v>
      </c>
      <c r="B3774" t="s">
        <v>32</v>
      </c>
      <c r="C3774">
        <v>10</v>
      </c>
      <c r="D3774">
        <v>1999</v>
      </c>
      <c r="E3774" t="s">
        <v>35</v>
      </c>
      <c r="F3774" t="s">
        <v>222</v>
      </c>
      <c r="G3774" t="s">
        <v>25</v>
      </c>
    </row>
    <row r="3775" spans="1:7" x14ac:dyDescent="0.25">
      <c r="A3775" t="s">
        <v>69</v>
      </c>
      <c r="B3775" t="s">
        <v>32</v>
      </c>
      <c r="C3775">
        <v>2</v>
      </c>
      <c r="D3775">
        <v>1999</v>
      </c>
      <c r="E3775" t="s">
        <v>35</v>
      </c>
      <c r="F3775" t="s">
        <v>222</v>
      </c>
      <c r="G3775" t="s">
        <v>25</v>
      </c>
    </row>
    <row r="3776" spans="1:7" x14ac:dyDescent="0.25">
      <c r="A3776" t="s">
        <v>71</v>
      </c>
      <c r="B3776" t="s">
        <v>32</v>
      </c>
      <c r="C3776">
        <v>6</v>
      </c>
      <c r="D3776">
        <v>1999</v>
      </c>
      <c r="E3776" t="s">
        <v>35</v>
      </c>
      <c r="F3776" t="s">
        <v>222</v>
      </c>
      <c r="G3776" t="s">
        <v>25</v>
      </c>
    </row>
    <row r="3777" spans="1:7" x14ac:dyDescent="0.25">
      <c r="A3777" t="s">
        <v>42</v>
      </c>
      <c r="B3777" t="s">
        <v>69</v>
      </c>
      <c r="C3777">
        <v>1</v>
      </c>
      <c r="D3777">
        <v>1999</v>
      </c>
      <c r="E3777" t="s">
        <v>35</v>
      </c>
      <c r="F3777" t="s">
        <v>222</v>
      </c>
      <c r="G3777" t="s">
        <v>25</v>
      </c>
    </row>
    <row r="3778" spans="1:7" x14ac:dyDescent="0.25">
      <c r="A3778" t="s">
        <v>37</v>
      </c>
      <c r="B3778" t="s">
        <v>70</v>
      </c>
      <c r="C3778">
        <v>6</v>
      </c>
      <c r="D3778">
        <v>1999</v>
      </c>
      <c r="E3778" t="s">
        <v>35</v>
      </c>
      <c r="F3778" t="s">
        <v>222</v>
      </c>
      <c r="G3778" t="s">
        <v>25</v>
      </c>
    </row>
    <row r="3779" spans="1:7" x14ac:dyDescent="0.25">
      <c r="A3779" t="s">
        <v>17</v>
      </c>
      <c r="B3779" t="s">
        <v>70</v>
      </c>
      <c r="C3779">
        <v>7</v>
      </c>
      <c r="D3779">
        <v>1999</v>
      </c>
      <c r="E3779" t="s">
        <v>35</v>
      </c>
      <c r="F3779" t="s">
        <v>222</v>
      </c>
      <c r="G3779" t="s">
        <v>25</v>
      </c>
    </row>
    <row r="3780" spans="1:7" x14ac:dyDescent="0.25">
      <c r="A3780" t="s">
        <v>41</v>
      </c>
      <c r="B3780" t="s">
        <v>70</v>
      </c>
      <c r="C3780">
        <v>12</v>
      </c>
      <c r="D3780">
        <v>1999</v>
      </c>
      <c r="E3780" t="s">
        <v>35</v>
      </c>
      <c r="F3780" t="s">
        <v>222</v>
      </c>
      <c r="G3780" t="s">
        <v>25</v>
      </c>
    </row>
    <row r="3781" spans="1:7" x14ac:dyDescent="0.25">
      <c r="A3781" t="s">
        <v>43</v>
      </c>
      <c r="B3781" t="s">
        <v>70</v>
      </c>
      <c r="C3781">
        <v>6</v>
      </c>
      <c r="D3781">
        <v>1999</v>
      </c>
      <c r="E3781" t="s">
        <v>35</v>
      </c>
      <c r="F3781" t="s">
        <v>222</v>
      </c>
      <c r="G3781" t="s">
        <v>25</v>
      </c>
    </row>
    <row r="3782" spans="1:7" x14ac:dyDescent="0.25">
      <c r="A3782" t="s">
        <v>75</v>
      </c>
      <c r="B3782" t="s">
        <v>70</v>
      </c>
      <c r="C3782">
        <v>10</v>
      </c>
      <c r="D3782">
        <v>1999</v>
      </c>
      <c r="E3782" t="s">
        <v>35</v>
      </c>
      <c r="F3782" t="s">
        <v>222</v>
      </c>
      <c r="G3782" t="s">
        <v>25</v>
      </c>
    </row>
    <row r="3783" spans="1:7" x14ac:dyDescent="0.25">
      <c r="A3783" t="s">
        <v>46</v>
      </c>
      <c r="B3783" t="s">
        <v>70</v>
      </c>
      <c r="C3783">
        <v>12</v>
      </c>
      <c r="D3783">
        <v>1999</v>
      </c>
      <c r="E3783" t="s">
        <v>35</v>
      </c>
      <c r="F3783" t="s">
        <v>222</v>
      </c>
      <c r="G3783" t="s">
        <v>25</v>
      </c>
    </row>
    <row r="3784" spans="1:7" x14ac:dyDescent="0.25">
      <c r="A3784" t="s">
        <v>49</v>
      </c>
      <c r="B3784" t="s">
        <v>70</v>
      </c>
      <c r="C3784">
        <v>3</v>
      </c>
      <c r="D3784">
        <v>1999</v>
      </c>
      <c r="E3784" t="s">
        <v>35</v>
      </c>
      <c r="F3784" t="s">
        <v>222</v>
      </c>
      <c r="G3784" t="s">
        <v>25</v>
      </c>
    </row>
    <row r="3785" spans="1:7" x14ac:dyDescent="0.25">
      <c r="A3785" t="s">
        <v>52</v>
      </c>
      <c r="B3785" t="s">
        <v>70</v>
      </c>
      <c r="C3785">
        <v>2</v>
      </c>
      <c r="D3785">
        <v>1999</v>
      </c>
      <c r="E3785" t="s">
        <v>35</v>
      </c>
      <c r="F3785" t="s">
        <v>222</v>
      </c>
      <c r="G3785" t="s">
        <v>25</v>
      </c>
    </row>
    <row r="3786" spans="1:7" x14ac:dyDescent="0.25">
      <c r="A3786" t="s">
        <v>55</v>
      </c>
      <c r="B3786" t="s">
        <v>70</v>
      </c>
      <c r="C3786">
        <v>10</v>
      </c>
      <c r="D3786">
        <v>1999</v>
      </c>
      <c r="E3786" t="s">
        <v>35</v>
      </c>
      <c r="F3786" t="s">
        <v>222</v>
      </c>
      <c r="G3786" t="s">
        <v>25</v>
      </c>
    </row>
    <row r="3787" spans="1:7" x14ac:dyDescent="0.25">
      <c r="A3787" t="s">
        <v>76</v>
      </c>
      <c r="B3787" t="s">
        <v>70</v>
      </c>
      <c r="C3787">
        <v>5</v>
      </c>
      <c r="D3787">
        <v>1999</v>
      </c>
      <c r="E3787" t="s">
        <v>35</v>
      </c>
      <c r="F3787" t="s">
        <v>222</v>
      </c>
      <c r="G3787" t="s">
        <v>25</v>
      </c>
    </row>
    <row r="3788" spans="1:7" x14ac:dyDescent="0.25">
      <c r="A3788" t="s">
        <v>56</v>
      </c>
      <c r="B3788" t="s">
        <v>70</v>
      </c>
      <c r="C3788">
        <v>8</v>
      </c>
      <c r="D3788">
        <v>1999</v>
      </c>
      <c r="E3788" t="s">
        <v>35</v>
      </c>
      <c r="F3788" t="s">
        <v>222</v>
      </c>
      <c r="G3788" t="s">
        <v>25</v>
      </c>
    </row>
    <row r="3789" spans="1:7" x14ac:dyDescent="0.25">
      <c r="A3789" t="s">
        <v>60</v>
      </c>
      <c r="B3789" t="s">
        <v>70</v>
      </c>
      <c r="C3789">
        <v>3</v>
      </c>
      <c r="D3789">
        <v>1999</v>
      </c>
      <c r="E3789" t="s">
        <v>35</v>
      </c>
      <c r="F3789" t="s">
        <v>222</v>
      </c>
      <c r="G3789" t="s">
        <v>25</v>
      </c>
    </row>
    <row r="3790" spans="1:7" x14ac:dyDescent="0.25">
      <c r="A3790" t="s">
        <v>61</v>
      </c>
      <c r="B3790" t="s">
        <v>70</v>
      </c>
      <c r="C3790">
        <v>12</v>
      </c>
      <c r="D3790">
        <v>1999</v>
      </c>
      <c r="E3790" t="s">
        <v>35</v>
      </c>
      <c r="F3790" t="s">
        <v>222</v>
      </c>
      <c r="G3790" t="s">
        <v>25</v>
      </c>
    </row>
    <row r="3791" spans="1:7" x14ac:dyDescent="0.25">
      <c r="A3791" t="s">
        <v>77</v>
      </c>
      <c r="B3791" t="s">
        <v>70</v>
      </c>
      <c r="C3791">
        <v>12</v>
      </c>
      <c r="D3791">
        <v>1999</v>
      </c>
      <c r="E3791" t="s">
        <v>35</v>
      </c>
      <c r="F3791" t="s">
        <v>222</v>
      </c>
      <c r="G3791" t="s">
        <v>25</v>
      </c>
    </row>
    <row r="3792" spans="1:7" x14ac:dyDescent="0.25">
      <c r="A3792" t="s">
        <v>65</v>
      </c>
      <c r="B3792" t="s">
        <v>70</v>
      </c>
      <c r="C3792">
        <v>6</v>
      </c>
      <c r="D3792">
        <v>1999</v>
      </c>
      <c r="E3792" t="s">
        <v>35</v>
      </c>
      <c r="F3792" t="s">
        <v>222</v>
      </c>
      <c r="G3792" t="s">
        <v>25</v>
      </c>
    </row>
    <row r="3793" spans="1:7" x14ac:dyDescent="0.25">
      <c r="A3793" t="s">
        <v>32</v>
      </c>
      <c r="B3793" t="s">
        <v>70</v>
      </c>
      <c r="C3793">
        <v>7</v>
      </c>
      <c r="D3793">
        <v>1999</v>
      </c>
      <c r="E3793" t="s">
        <v>35</v>
      </c>
      <c r="F3793" t="s">
        <v>222</v>
      </c>
      <c r="G3793" t="s">
        <v>25</v>
      </c>
    </row>
    <row r="3794" spans="1:7" x14ac:dyDescent="0.25">
      <c r="A3794" t="s">
        <v>69</v>
      </c>
      <c r="B3794" t="s">
        <v>70</v>
      </c>
      <c r="C3794">
        <v>6</v>
      </c>
      <c r="D3794">
        <v>1999</v>
      </c>
      <c r="E3794" t="s">
        <v>35</v>
      </c>
      <c r="F3794" t="s">
        <v>222</v>
      </c>
      <c r="G3794" t="s">
        <v>25</v>
      </c>
    </row>
    <row r="3795" spans="1:7" x14ac:dyDescent="0.25">
      <c r="A3795" t="s">
        <v>71</v>
      </c>
      <c r="B3795" t="s">
        <v>70</v>
      </c>
      <c r="C3795">
        <v>8</v>
      </c>
      <c r="D3795">
        <v>1999</v>
      </c>
      <c r="E3795" t="s">
        <v>35</v>
      </c>
      <c r="F3795" t="s">
        <v>222</v>
      </c>
      <c r="G3795" t="s">
        <v>25</v>
      </c>
    </row>
    <row r="3796" spans="1:7" x14ac:dyDescent="0.25">
      <c r="A3796" t="s">
        <v>78</v>
      </c>
      <c r="B3796" t="s">
        <v>70</v>
      </c>
      <c r="C3796">
        <v>12</v>
      </c>
      <c r="D3796">
        <v>1999</v>
      </c>
      <c r="E3796" t="s">
        <v>35</v>
      </c>
      <c r="F3796" t="s">
        <v>222</v>
      </c>
      <c r="G3796" t="s">
        <v>25</v>
      </c>
    </row>
    <row r="3797" spans="1:7" x14ac:dyDescent="0.25">
      <c r="A3797" t="s">
        <v>37</v>
      </c>
      <c r="B3797" t="s">
        <v>71</v>
      </c>
      <c r="C3797">
        <v>4</v>
      </c>
      <c r="D3797">
        <v>1999</v>
      </c>
      <c r="E3797" t="s">
        <v>35</v>
      </c>
      <c r="F3797" t="s">
        <v>222</v>
      </c>
      <c r="G3797" t="s">
        <v>25</v>
      </c>
    </row>
    <row r="3798" spans="1:7" x14ac:dyDescent="0.25">
      <c r="A3798" t="s">
        <v>17</v>
      </c>
      <c r="B3798" t="s">
        <v>71</v>
      </c>
      <c r="C3798">
        <v>12</v>
      </c>
      <c r="D3798">
        <v>1999</v>
      </c>
      <c r="E3798" t="s">
        <v>35</v>
      </c>
      <c r="F3798" t="s">
        <v>222</v>
      </c>
      <c r="G3798" t="s">
        <v>25</v>
      </c>
    </row>
    <row r="3799" spans="1:7" x14ac:dyDescent="0.25">
      <c r="A3799" t="s">
        <v>41</v>
      </c>
      <c r="B3799" t="s">
        <v>71</v>
      </c>
      <c r="C3799">
        <v>4</v>
      </c>
      <c r="D3799">
        <v>1999</v>
      </c>
      <c r="E3799" t="s">
        <v>35</v>
      </c>
      <c r="F3799" t="s">
        <v>222</v>
      </c>
      <c r="G3799" t="s">
        <v>25</v>
      </c>
    </row>
    <row r="3800" spans="1:7" x14ac:dyDescent="0.25">
      <c r="A3800" t="s">
        <v>75</v>
      </c>
      <c r="B3800" t="s">
        <v>71</v>
      </c>
      <c r="C3800">
        <v>7</v>
      </c>
      <c r="D3800">
        <v>1999</v>
      </c>
      <c r="E3800" t="s">
        <v>35</v>
      </c>
      <c r="F3800" t="s">
        <v>222</v>
      </c>
      <c r="G3800" t="s">
        <v>25</v>
      </c>
    </row>
    <row r="3801" spans="1:7" x14ac:dyDescent="0.25">
      <c r="A3801" t="s">
        <v>55</v>
      </c>
      <c r="B3801" t="s">
        <v>71</v>
      </c>
      <c r="C3801">
        <v>6</v>
      </c>
      <c r="D3801">
        <v>1999</v>
      </c>
      <c r="E3801" t="s">
        <v>35</v>
      </c>
      <c r="F3801" t="s">
        <v>222</v>
      </c>
      <c r="G3801" t="s">
        <v>25</v>
      </c>
    </row>
    <row r="3802" spans="1:7" x14ac:dyDescent="0.25">
      <c r="A3802" t="s">
        <v>76</v>
      </c>
      <c r="B3802" t="s">
        <v>71</v>
      </c>
      <c r="C3802">
        <v>1</v>
      </c>
      <c r="D3802">
        <v>1999</v>
      </c>
      <c r="E3802" t="s">
        <v>35</v>
      </c>
      <c r="F3802" t="s">
        <v>222</v>
      </c>
      <c r="G3802" t="s">
        <v>25</v>
      </c>
    </row>
    <row r="3803" spans="1:7" x14ac:dyDescent="0.25">
      <c r="A3803" t="s">
        <v>56</v>
      </c>
      <c r="B3803" t="s">
        <v>71</v>
      </c>
      <c r="C3803">
        <v>6</v>
      </c>
      <c r="D3803">
        <v>1999</v>
      </c>
      <c r="E3803" t="s">
        <v>35</v>
      </c>
      <c r="F3803" t="s">
        <v>222</v>
      </c>
      <c r="G3803" t="s">
        <v>25</v>
      </c>
    </row>
    <row r="3804" spans="1:7" x14ac:dyDescent="0.25">
      <c r="A3804" t="s">
        <v>60</v>
      </c>
      <c r="B3804" t="s">
        <v>71</v>
      </c>
      <c r="C3804">
        <v>4</v>
      </c>
      <c r="D3804">
        <v>1999</v>
      </c>
      <c r="E3804" t="s">
        <v>35</v>
      </c>
      <c r="F3804" t="s">
        <v>222</v>
      </c>
      <c r="G3804" t="s">
        <v>25</v>
      </c>
    </row>
    <row r="3805" spans="1:7" x14ac:dyDescent="0.25">
      <c r="A3805" t="s">
        <v>61</v>
      </c>
      <c r="B3805" t="s">
        <v>71</v>
      </c>
      <c r="C3805">
        <v>2</v>
      </c>
      <c r="D3805">
        <v>1999</v>
      </c>
      <c r="E3805" t="s">
        <v>35</v>
      </c>
      <c r="F3805" t="s">
        <v>222</v>
      </c>
      <c r="G3805" t="s">
        <v>25</v>
      </c>
    </row>
    <row r="3806" spans="1:7" x14ac:dyDescent="0.25">
      <c r="A3806" t="s">
        <v>32</v>
      </c>
      <c r="B3806" t="s">
        <v>71</v>
      </c>
      <c r="C3806">
        <v>3</v>
      </c>
      <c r="D3806">
        <v>1999</v>
      </c>
      <c r="E3806" t="s">
        <v>35</v>
      </c>
      <c r="F3806" t="s">
        <v>222</v>
      </c>
      <c r="G3806" t="s">
        <v>25</v>
      </c>
    </row>
    <row r="3807" spans="1:7" x14ac:dyDescent="0.25">
      <c r="A3807" t="s">
        <v>69</v>
      </c>
      <c r="B3807" t="s">
        <v>71</v>
      </c>
      <c r="C3807">
        <v>3</v>
      </c>
      <c r="D3807">
        <v>1999</v>
      </c>
      <c r="E3807" t="s">
        <v>35</v>
      </c>
      <c r="F3807" t="s">
        <v>222</v>
      </c>
      <c r="G3807" t="s">
        <v>25</v>
      </c>
    </row>
    <row r="3808" spans="1:7" x14ac:dyDescent="0.25">
      <c r="A3808" t="s">
        <v>70</v>
      </c>
      <c r="B3808" t="s">
        <v>71</v>
      </c>
      <c r="C3808">
        <v>4</v>
      </c>
      <c r="D3808">
        <v>1999</v>
      </c>
      <c r="E3808" t="s">
        <v>35</v>
      </c>
      <c r="F3808" t="s">
        <v>222</v>
      </c>
      <c r="G3808" t="s">
        <v>25</v>
      </c>
    </row>
    <row r="3809" spans="1:7" x14ac:dyDescent="0.25">
      <c r="A3809" t="s">
        <v>78</v>
      </c>
      <c r="B3809" t="s">
        <v>71</v>
      </c>
      <c r="C3809">
        <v>8</v>
      </c>
      <c r="D3809">
        <v>1999</v>
      </c>
      <c r="E3809" t="s">
        <v>35</v>
      </c>
      <c r="F3809" t="s">
        <v>222</v>
      </c>
      <c r="G3809" t="s">
        <v>25</v>
      </c>
    </row>
    <row r="3810" spans="1:7" x14ac:dyDescent="0.25">
      <c r="A3810" t="s">
        <v>41</v>
      </c>
      <c r="B3810" t="s">
        <v>78</v>
      </c>
      <c r="C3810">
        <v>1</v>
      </c>
      <c r="D3810">
        <v>1999</v>
      </c>
      <c r="E3810" t="s">
        <v>35</v>
      </c>
      <c r="F3810" t="s">
        <v>222</v>
      </c>
      <c r="G3810" t="s">
        <v>25</v>
      </c>
    </row>
    <row r="3811" spans="1:7" x14ac:dyDescent="0.25">
      <c r="A3811" t="s">
        <v>42</v>
      </c>
      <c r="B3811" t="s">
        <v>78</v>
      </c>
      <c r="C3811">
        <v>5</v>
      </c>
      <c r="D3811">
        <v>1999</v>
      </c>
      <c r="E3811" t="s">
        <v>35</v>
      </c>
      <c r="F3811" t="s">
        <v>222</v>
      </c>
      <c r="G3811" t="s">
        <v>25</v>
      </c>
    </row>
    <row r="3812" spans="1:7" x14ac:dyDescent="0.25">
      <c r="A3812" t="s">
        <v>43</v>
      </c>
      <c r="B3812" t="s">
        <v>78</v>
      </c>
      <c r="C3812">
        <v>4</v>
      </c>
      <c r="D3812">
        <v>1999</v>
      </c>
      <c r="E3812" t="s">
        <v>35</v>
      </c>
      <c r="F3812" t="s">
        <v>222</v>
      </c>
      <c r="G3812" t="s">
        <v>25</v>
      </c>
    </row>
    <row r="3813" spans="1:7" x14ac:dyDescent="0.25">
      <c r="A3813" t="s">
        <v>75</v>
      </c>
      <c r="B3813" t="s">
        <v>78</v>
      </c>
      <c r="C3813">
        <v>1</v>
      </c>
      <c r="D3813">
        <v>1999</v>
      </c>
      <c r="E3813" t="s">
        <v>35</v>
      </c>
      <c r="F3813" t="s">
        <v>222</v>
      </c>
      <c r="G3813" t="s">
        <v>25</v>
      </c>
    </row>
    <row r="3814" spans="1:7" x14ac:dyDescent="0.25">
      <c r="A3814" t="s">
        <v>56</v>
      </c>
      <c r="B3814" t="s">
        <v>78</v>
      </c>
      <c r="C3814">
        <v>4</v>
      </c>
      <c r="D3814">
        <v>1999</v>
      </c>
      <c r="E3814" t="s">
        <v>35</v>
      </c>
      <c r="F3814" t="s">
        <v>222</v>
      </c>
      <c r="G3814" t="s">
        <v>25</v>
      </c>
    </row>
    <row r="3815" spans="1:7" x14ac:dyDescent="0.25">
      <c r="A3815" t="s">
        <v>60</v>
      </c>
      <c r="B3815" t="s">
        <v>78</v>
      </c>
      <c r="C3815">
        <v>5</v>
      </c>
      <c r="D3815">
        <v>1999</v>
      </c>
      <c r="E3815" t="s">
        <v>35</v>
      </c>
      <c r="F3815" t="s">
        <v>222</v>
      </c>
      <c r="G3815" t="s">
        <v>25</v>
      </c>
    </row>
    <row r="3816" spans="1:7" x14ac:dyDescent="0.25">
      <c r="A3816" t="s">
        <v>61</v>
      </c>
      <c r="B3816" t="s">
        <v>78</v>
      </c>
      <c r="C3816">
        <v>8</v>
      </c>
      <c r="D3816">
        <v>1999</v>
      </c>
      <c r="E3816" t="s">
        <v>35</v>
      </c>
      <c r="F3816" t="s">
        <v>222</v>
      </c>
      <c r="G3816" t="s">
        <v>25</v>
      </c>
    </row>
    <row r="3817" spans="1:7" x14ac:dyDescent="0.25">
      <c r="A3817" t="s">
        <v>32</v>
      </c>
      <c r="B3817" t="s">
        <v>78</v>
      </c>
      <c r="C3817">
        <v>2</v>
      </c>
      <c r="D3817">
        <v>1999</v>
      </c>
      <c r="E3817" t="s">
        <v>35</v>
      </c>
      <c r="F3817" t="s">
        <v>222</v>
      </c>
      <c r="G3817" t="s">
        <v>25</v>
      </c>
    </row>
    <row r="3818" spans="1:7" x14ac:dyDescent="0.25">
      <c r="A3818" t="s">
        <v>69</v>
      </c>
      <c r="B3818" t="s">
        <v>78</v>
      </c>
      <c r="C3818">
        <v>4</v>
      </c>
      <c r="D3818">
        <v>1999</v>
      </c>
      <c r="E3818" t="s">
        <v>35</v>
      </c>
      <c r="F3818" t="s">
        <v>222</v>
      </c>
      <c r="G3818" t="s">
        <v>25</v>
      </c>
    </row>
    <row r="3819" spans="1:7" x14ac:dyDescent="0.25">
      <c r="A3819" t="s">
        <v>48</v>
      </c>
      <c r="B3819" t="s">
        <v>37</v>
      </c>
      <c r="C3819">
        <v>3</v>
      </c>
      <c r="D3819">
        <v>2000</v>
      </c>
      <c r="E3819" t="s">
        <v>35</v>
      </c>
      <c r="F3819" t="s">
        <v>223</v>
      </c>
      <c r="G3819" t="s">
        <v>25</v>
      </c>
    </row>
    <row r="3820" spans="1:7" x14ac:dyDescent="0.25">
      <c r="A3820" t="s">
        <v>52</v>
      </c>
      <c r="B3820" t="s">
        <v>37</v>
      </c>
      <c r="C3820">
        <v>2</v>
      </c>
      <c r="D3820">
        <v>2000</v>
      </c>
      <c r="E3820" t="s">
        <v>35</v>
      </c>
      <c r="F3820" t="s">
        <v>223</v>
      </c>
      <c r="G3820" t="s">
        <v>25</v>
      </c>
    </row>
    <row r="3821" spans="1:7" x14ac:dyDescent="0.25">
      <c r="A3821" t="s">
        <v>55</v>
      </c>
      <c r="B3821" t="s">
        <v>37</v>
      </c>
      <c r="C3821">
        <v>3</v>
      </c>
      <c r="D3821">
        <v>2000</v>
      </c>
      <c r="E3821" t="s">
        <v>35</v>
      </c>
      <c r="F3821" t="s">
        <v>223</v>
      </c>
      <c r="G3821" t="s">
        <v>25</v>
      </c>
    </row>
    <row r="3822" spans="1:7" x14ac:dyDescent="0.25">
      <c r="A3822" t="s">
        <v>76</v>
      </c>
      <c r="B3822" t="s">
        <v>37</v>
      </c>
      <c r="C3822">
        <v>2</v>
      </c>
      <c r="D3822">
        <v>2000</v>
      </c>
      <c r="E3822" t="s">
        <v>35</v>
      </c>
      <c r="F3822" t="s">
        <v>223</v>
      </c>
      <c r="G3822" t="s">
        <v>25</v>
      </c>
    </row>
    <row r="3823" spans="1:7" x14ac:dyDescent="0.25">
      <c r="A3823" t="s">
        <v>58</v>
      </c>
      <c r="B3823" t="s">
        <v>37</v>
      </c>
      <c r="C3823">
        <v>5</v>
      </c>
      <c r="D3823">
        <v>2000</v>
      </c>
      <c r="E3823" t="s">
        <v>35</v>
      </c>
      <c r="F3823" t="s">
        <v>223</v>
      </c>
      <c r="G3823" t="s">
        <v>25</v>
      </c>
    </row>
    <row r="3824" spans="1:7" x14ac:dyDescent="0.25">
      <c r="A3824" t="s">
        <v>61</v>
      </c>
      <c r="B3824" t="s">
        <v>37</v>
      </c>
      <c r="C3824">
        <v>2</v>
      </c>
      <c r="D3824">
        <v>2000</v>
      </c>
      <c r="E3824" t="s">
        <v>35</v>
      </c>
      <c r="F3824" t="s">
        <v>223</v>
      </c>
      <c r="G3824" t="s">
        <v>25</v>
      </c>
    </row>
    <row r="3825" spans="1:7" x14ac:dyDescent="0.25">
      <c r="A3825" t="s">
        <v>69</v>
      </c>
      <c r="B3825" t="s">
        <v>37</v>
      </c>
      <c r="C3825">
        <v>8</v>
      </c>
      <c r="D3825">
        <v>2000</v>
      </c>
      <c r="E3825" t="s">
        <v>35</v>
      </c>
      <c r="F3825" t="s">
        <v>223</v>
      </c>
      <c r="G3825" t="s">
        <v>25</v>
      </c>
    </row>
    <row r="3826" spans="1:7" x14ac:dyDescent="0.25">
      <c r="A3826" t="s">
        <v>33</v>
      </c>
      <c r="B3826" t="s">
        <v>37</v>
      </c>
      <c r="C3826">
        <v>4</v>
      </c>
      <c r="D3826">
        <v>2000</v>
      </c>
      <c r="E3826" t="s">
        <v>35</v>
      </c>
      <c r="F3826" t="s">
        <v>223</v>
      </c>
      <c r="G3826" t="s">
        <v>25</v>
      </c>
    </row>
    <row r="3827" spans="1:7" x14ac:dyDescent="0.25">
      <c r="A3827" t="s">
        <v>78</v>
      </c>
      <c r="B3827" t="s">
        <v>37</v>
      </c>
      <c r="C3827">
        <v>1</v>
      </c>
      <c r="D3827">
        <v>2000</v>
      </c>
      <c r="E3827" t="s">
        <v>35</v>
      </c>
      <c r="F3827" t="s">
        <v>223</v>
      </c>
      <c r="G3827" t="s">
        <v>25</v>
      </c>
    </row>
    <row r="3828" spans="1:7" x14ac:dyDescent="0.25">
      <c r="A3828" t="s">
        <v>27</v>
      </c>
      <c r="B3828" t="s">
        <v>17</v>
      </c>
      <c r="C3828">
        <v>2</v>
      </c>
      <c r="D3828">
        <v>2000</v>
      </c>
      <c r="E3828" t="s">
        <v>35</v>
      </c>
      <c r="F3828" t="s">
        <v>223</v>
      </c>
      <c r="G3828" t="s">
        <v>25</v>
      </c>
    </row>
    <row r="3829" spans="1:7" x14ac:dyDescent="0.25">
      <c r="A3829" t="s">
        <v>37</v>
      </c>
      <c r="B3829" t="s">
        <v>42</v>
      </c>
      <c r="C3829">
        <v>6</v>
      </c>
      <c r="D3829">
        <v>2000</v>
      </c>
      <c r="E3829" t="s">
        <v>35</v>
      </c>
      <c r="F3829" t="s">
        <v>223</v>
      </c>
      <c r="G3829" t="s">
        <v>25</v>
      </c>
    </row>
    <row r="3830" spans="1:7" x14ac:dyDescent="0.25">
      <c r="A3830" t="s">
        <v>27</v>
      </c>
      <c r="B3830" t="s">
        <v>42</v>
      </c>
      <c r="C3830">
        <v>10</v>
      </c>
      <c r="D3830">
        <v>2000</v>
      </c>
      <c r="E3830" t="s">
        <v>35</v>
      </c>
      <c r="F3830" t="s">
        <v>223</v>
      </c>
      <c r="G3830" t="s">
        <v>25</v>
      </c>
    </row>
    <row r="3831" spans="1:7" x14ac:dyDescent="0.25">
      <c r="A3831" t="s">
        <v>48</v>
      </c>
      <c r="B3831" t="s">
        <v>42</v>
      </c>
      <c r="C3831">
        <v>6</v>
      </c>
      <c r="D3831">
        <v>2000</v>
      </c>
      <c r="E3831" t="s">
        <v>35</v>
      </c>
      <c r="F3831" t="s">
        <v>223</v>
      </c>
      <c r="G3831" t="s">
        <v>25</v>
      </c>
    </row>
    <row r="3832" spans="1:7" x14ac:dyDescent="0.25">
      <c r="A3832" t="s">
        <v>49</v>
      </c>
      <c r="B3832" t="s">
        <v>42</v>
      </c>
      <c r="C3832">
        <v>8</v>
      </c>
      <c r="D3832">
        <v>2000</v>
      </c>
      <c r="E3832" t="s">
        <v>35</v>
      </c>
      <c r="F3832" t="s">
        <v>223</v>
      </c>
      <c r="G3832" t="s">
        <v>25</v>
      </c>
    </row>
    <row r="3833" spans="1:7" x14ac:dyDescent="0.25">
      <c r="A3833" t="s">
        <v>52</v>
      </c>
      <c r="B3833" t="s">
        <v>42</v>
      </c>
      <c r="C3833">
        <v>6</v>
      </c>
      <c r="D3833">
        <v>2000</v>
      </c>
      <c r="E3833" t="s">
        <v>35</v>
      </c>
      <c r="F3833" t="s">
        <v>223</v>
      </c>
      <c r="G3833" t="s">
        <v>25</v>
      </c>
    </row>
    <row r="3834" spans="1:7" x14ac:dyDescent="0.25">
      <c r="A3834" t="s">
        <v>66</v>
      </c>
      <c r="B3834" t="s">
        <v>42</v>
      </c>
      <c r="C3834">
        <v>10</v>
      </c>
      <c r="D3834">
        <v>2000</v>
      </c>
      <c r="E3834" t="s">
        <v>35</v>
      </c>
      <c r="F3834" t="s">
        <v>223</v>
      </c>
      <c r="G3834" t="s">
        <v>25</v>
      </c>
    </row>
    <row r="3835" spans="1:7" x14ac:dyDescent="0.25">
      <c r="A3835" t="s">
        <v>69</v>
      </c>
      <c r="B3835" t="s">
        <v>42</v>
      </c>
      <c r="C3835">
        <v>2</v>
      </c>
      <c r="D3835">
        <v>2000</v>
      </c>
      <c r="E3835" t="s">
        <v>35</v>
      </c>
      <c r="F3835" t="s">
        <v>223</v>
      </c>
      <c r="G3835" t="s">
        <v>25</v>
      </c>
    </row>
    <row r="3836" spans="1:7" x14ac:dyDescent="0.25">
      <c r="A3836" t="s">
        <v>33</v>
      </c>
      <c r="B3836" t="s">
        <v>42</v>
      </c>
      <c r="C3836">
        <v>6</v>
      </c>
      <c r="D3836">
        <v>2000</v>
      </c>
      <c r="E3836" t="s">
        <v>35</v>
      </c>
      <c r="F3836" t="s">
        <v>223</v>
      </c>
      <c r="G3836" t="s">
        <v>25</v>
      </c>
    </row>
    <row r="3837" spans="1:7" x14ac:dyDescent="0.25">
      <c r="A3837" t="s">
        <v>42</v>
      </c>
      <c r="B3837" t="s">
        <v>43</v>
      </c>
      <c r="C3837">
        <v>3</v>
      </c>
      <c r="D3837">
        <v>2000</v>
      </c>
      <c r="E3837" t="s">
        <v>35</v>
      </c>
      <c r="F3837" t="s">
        <v>223</v>
      </c>
      <c r="G3837" t="s">
        <v>25</v>
      </c>
    </row>
    <row r="3838" spans="1:7" x14ac:dyDescent="0.25">
      <c r="A3838" t="s">
        <v>27</v>
      </c>
      <c r="B3838" t="s">
        <v>43</v>
      </c>
      <c r="C3838">
        <v>4</v>
      </c>
      <c r="D3838">
        <v>2000</v>
      </c>
      <c r="E3838" t="s">
        <v>35</v>
      </c>
      <c r="F3838" t="s">
        <v>223</v>
      </c>
      <c r="G3838" t="s">
        <v>25</v>
      </c>
    </row>
    <row r="3839" spans="1:7" x14ac:dyDescent="0.25">
      <c r="A3839" t="s">
        <v>61</v>
      </c>
      <c r="B3839" t="s">
        <v>43</v>
      </c>
      <c r="C3839">
        <v>1</v>
      </c>
      <c r="D3839">
        <v>2000</v>
      </c>
      <c r="E3839" t="s">
        <v>35</v>
      </c>
      <c r="F3839" t="s">
        <v>223</v>
      </c>
      <c r="G3839" t="s">
        <v>25</v>
      </c>
    </row>
    <row r="3840" spans="1:7" x14ac:dyDescent="0.25">
      <c r="A3840" t="s">
        <v>37</v>
      </c>
      <c r="B3840" t="s">
        <v>75</v>
      </c>
      <c r="C3840">
        <v>10</v>
      </c>
      <c r="D3840">
        <v>2000</v>
      </c>
      <c r="E3840" t="s">
        <v>35</v>
      </c>
      <c r="F3840" t="s">
        <v>223</v>
      </c>
      <c r="G3840" t="s">
        <v>25</v>
      </c>
    </row>
    <row r="3841" spans="1:7" x14ac:dyDescent="0.25">
      <c r="A3841" t="s">
        <v>17</v>
      </c>
      <c r="B3841" t="s">
        <v>75</v>
      </c>
      <c r="C3841">
        <v>10</v>
      </c>
      <c r="D3841">
        <v>2000</v>
      </c>
      <c r="E3841" t="s">
        <v>35</v>
      </c>
      <c r="F3841" t="s">
        <v>223</v>
      </c>
      <c r="G3841" t="s">
        <v>25</v>
      </c>
    </row>
    <row r="3842" spans="1:7" x14ac:dyDescent="0.25">
      <c r="A3842" t="s">
        <v>43</v>
      </c>
      <c r="B3842" t="s">
        <v>75</v>
      </c>
      <c r="C3842">
        <v>4</v>
      </c>
      <c r="D3842">
        <v>2000</v>
      </c>
      <c r="E3842" t="s">
        <v>35</v>
      </c>
      <c r="F3842" t="s">
        <v>223</v>
      </c>
      <c r="G3842" t="s">
        <v>25</v>
      </c>
    </row>
    <row r="3843" spans="1:7" x14ac:dyDescent="0.25">
      <c r="A3843" t="s">
        <v>46</v>
      </c>
      <c r="B3843" t="s">
        <v>75</v>
      </c>
      <c r="C3843">
        <v>8</v>
      </c>
      <c r="D3843">
        <v>2000</v>
      </c>
      <c r="E3843" t="s">
        <v>35</v>
      </c>
      <c r="F3843" t="s">
        <v>223</v>
      </c>
      <c r="G3843" t="s">
        <v>25</v>
      </c>
    </row>
    <row r="3844" spans="1:7" x14ac:dyDescent="0.25">
      <c r="A3844" t="s">
        <v>48</v>
      </c>
      <c r="B3844" t="s">
        <v>75</v>
      </c>
      <c r="C3844">
        <v>10</v>
      </c>
      <c r="D3844">
        <v>2000</v>
      </c>
      <c r="E3844" t="s">
        <v>35</v>
      </c>
      <c r="F3844" t="s">
        <v>223</v>
      </c>
      <c r="G3844" t="s">
        <v>25</v>
      </c>
    </row>
    <row r="3845" spans="1:7" x14ac:dyDescent="0.25">
      <c r="A3845" t="s">
        <v>49</v>
      </c>
      <c r="B3845" t="s">
        <v>75</v>
      </c>
      <c r="C3845">
        <v>7</v>
      </c>
      <c r="D3845">
        <v>2000</v>
      </c>
      <c r="E3845" t="s">
        <v>35</v>
      </c>
      <c r="F3845" t="s">
        <v>223</v>
      </c>
      <c r="G3845" t="s">
        <v>25</v>
      </c>
    </row>
    <row r="3846" spans="1:7" x14ac:dyDescent="0.25">
      <c r="A3846" t="s">
        <v>52</v>
      </c>
      <c r="B3846" t="s">
        <v>75</v>
      </c>
      <c r="C3846">
        <v>12</v>
      </c>
      <c r="D3846">
        <v>2000</v>
      </c>
      <c r="E3846" t="s">
        <v>35</v>
      </c>
      <c r="F3846" t="s">
        <v>223</v>
      </c>
      <c r="G3846" t="s">
        <v>25</v>
      </c>
    </row>
    <row r="3847" spans="1:7" x14ac:dyDescent="0.25">
      <c r="A3847" t="s">
        <v>55</v>
      </c>
      <c r="B3847" t="s">
        <v>75</v>
      </c>
      <c r="C3847">
        <v>12</v>
      </c>
      <c r="D3847">
        <v>2000</v>
      </c>
      <c r="E3847" t="s">
        <v>35</v>
      </c>
      <c r="F3847" t="s">
        <v>223</v>
      </c>
      <c r="G3847" t="s">
        <v>25</v>
      </c>
    </row>
    <row r="3848" spans="1:7" x14ac:dyDescent="0.25">
      <c r="A3848" t="s">
        <v>76</v>
      </c>
      <c r="B3848" t="s">
        <v>75</v>
      </c>
      <c r="C3848">
        <v>12</v>
      </c>
      <c r="D3848">
        <v>2000</v>
      </c>
      <c r="E3848" t="s">
        <v>35</v>
      </c>
      <c r="F3848" t="s">
        <v>223</v>
      </c>
      <c r="G3848" t="s">
        <v>25</v>
      </c>
    </row>
    <row r="3849" spans="1:7" x14ac:dyDescent="0.25">
      <c r="A3849" t="s">
        <v>56</v>
      </c>
      <c r="B3849" t="s">
        <v>75</v>
      </c>
      <c r="C3849">
        <v>12</v>
      </c>
      <c r="D3849">
        <v>2000</v>
      </c>
      <c r="E3849" t="s">
        <v>35</v>
      </c>
      <c r="F3849" t="s">
        <v>223</v>
      </c>
      <c r="G3849" t="s">
        <v>25</v>
      </c>
    </row>
    <row r="3850" spans="1:7" x14ac:dyDescent="0.25">
      <c r="A3850" t="s">
        <v>58</v>
      </c>
      <c r="B3850" t="s">
        <v>75</v>
      </c>
      <c r="C3850">
        <v>12</v>
      </c>
      <c r="D3850">
        <v>2000</v>
      </c>
      <c r="E3850" t="s">
        <v>35</v>
      </c>
      <c r="F3850" t="s">
        <v>223</v>
      </c>
      <c r="G3850" t="s">
        <v>25</v>
      </c>
    </row>
    <row r="3851" spans="1:7" x14ac:dyDescent="0.25">
      <c r="A3851" t="s">
        <v>61</v>
      </c>
      <c r="B3851" t="s">
        <v>75</v>
      </c>
      <c r="C3851">
        <v>8</v>
      </c>
      <c r="D3851">
        <v>2000</v>
      </c>
      <c r="E3851" t="s">
        <v>35</v>
      </c>
      <c r="F3851" t="s">
        <v>223</v>
      </c>
      <c r="G3851" t="s">
        <v>25</v>
      </c>
    </row>
    <row r="3852" spans="1:7" x14ac:dyDescent="0.25">
      <c r="A3852" t="s">
        <v>77</v>
      </c>
      <c r="B3852" t="s">
        <v>75</v>
      </c>
      <c r="C3852">
        <v>10</v>
      </c>
      <c r="D3852">
        <v>2000</v>
      </c>
      <c r="E3852" t="s">
        <v>35</v>
      </c>
      <c r="F3852" t="s">
        <v>223</v>
      </c>
      <c r="G3852" t="s">
        <v>25</v>
      </c>
    </row>
    <row r="3853" spans="1:7" x14ac:dyDescent="0.25">
      <c r="A3853" t="s">
        <v>66</v>
      </c>
      <c r="B3853" t="s">
        <v>75</v>
      </c>
      <c r="C3853">
        <v>12</v>
      </c>
      <c r="D3853">
        <v>2000</v>
      </c>
      <c r="E3853" t="s">
        <v>35</v>
      </c>
      <c r="F3853" t="s">
        <v>223</v>
      </c>
      <c r="G3853" t="s">
        <v>25</v>
      </c>
    </row>
    <row r="3854" spans="1:7" x14ac:dyDescent="0.25">
      <c r="A3854" t="s">
        <v>69</v>
      </c>
      <c r="B3854" t="s">
        <v>75</v>
      </c>
      <c r="C3854">
        <v>10</v>
      </c>
      <c r="D3854">
        <v>2000</v>
      </c>
      <c r="E3854" t="s">
        <v>35</v>
      </c>
      <c r="F3854" t="s">
        <v>223</v>
      </c>
      <c r="G3854" t="s">
        <v>25</v>
      </c>
    </row>
    <row r="3855" spans="1:7" x14ac:dyDescent="0.25">
      <c r="A3855" t="s">
        <v>70</v>
      </c>
      <c r="B3855" t="s">
        <v>75</v>
      </c>
      <c r="C3855">
        <v>12</v>
      </c>
      <c r="D3855">
        <v>2000</v>
      </c>
      <c r="E3855" t="s">
        <v>35</v>
      </c>
      <c r="F3855" t="s">
        <v>223</v>
      </c>
      <c r="G3855" t="s">
        <v>25</v>
      </c>
    </row>
    <row r="3856" spans="1:7" x14ac:dyDescent="0.25">
      <c r="A3856" t="s">
        <v>33</v>
      </c>
      <c r="B3856" t="s">
        <v>75</v>
      </c>
      <c r="C3856">
        <v>10</v>
      </c>
      <c r="D3856">
        <v>2000</v>
      </c>
      <c r="E3856" t="s">
        <v>35</v>
      </c>
      <c r="F3856" t="s">
        <v>223</v>
      </c>
      <c r="G3856" t="s">
        <v>25</v>
      </c>
    </row>
    <row r="3857" spans="1:7" x14ac:dyDescent="0.25">
      <c r="A3857" t="s">
        <v>71</v>
      </c>
      <c r="B3857" t="s">
        <v>75</v>
      </c>
      <c r="C3857">
        <v>10</v>
      </c>
      <c r="D3857">
        <v>2000</v>
      </c>
      <c r="E3857" t="s">
        <v>35</v>
      </c>
      <c r="F3857" t="s">
        <v>223</v>
      </c>
      <c r="G3857" t="s">
        <v>25</v>
      </c>
    </row>
    <row r="3858" spans="1:7" x14ac:dyDescent="0.25">
      <c r="A3858" t="s">
        <v>78</v>
      </c>
      <c r="B3858" t="s">
        <v>75</v>
      </c>
      <c r="C3858">
        <v>12</v>
      </c>
      <c r="D3858">
        <v>2000</v>
      </c>
      <c r="E3858" t="s">
        <v>35</v>
      </c>
      <c r="F3858" t="s">
        <v>223</v>
      </c>
      <c r="G3858" t="s">
        <v>25</v>
      </c>
    </row>
    <row r="3859" spans="1:7" x14ac:dyDescent="0.25">
      <c r="A3859" t="s">
        <v>37</v>
      </c>
      <c r="B3859" t="s">
        <v>46</v>
      </c>
      <c r="C3859">
        <v>3</v>
      </c>
      <c r="D3859">
        <v>2000</v>
      </c>
      <c r="E3859" t="s">
        <v>35</v>
      </c>
      <c r="F3859" t="s">
        <v>223</v>
      </c>
      <c r="G3859" t="s">
        <v>25</v>
      </c>
    </row>
    <row r="3860" spans="1:7" x14ac:dyDescent="0.25">
      <c r="A3860" t="s">
        <v>17</v>
      </c>
      <c r="B3860" t="s">
        <v>46</v>
      </c>
      <c r="C3860">
        <v>2</v>
      </c>
      <c r="D3860">
        <v>2000</v>
      </c>
      <c r="E3860" t="s">
        <v>35</v>
      </c>
      <c r="F3860" t="s">
        <v>223</v>
      </c>
      <c r="G3860" t="s">
        <v>25</v>
      </c>
    </row>
    <row r="3861" spans="1:7" x14ac:dyDescent="0.25">
      <c r="A3861" t="s">
        <v>42</v>
      </c>
      <c r="B3861" t="s">
        <v>46</v>
      </c>
      <c r="C3861">
        <v>6</v>
      </c>
      <c r="D3861">
        <v>2000</v>
      </c>
      <c r="E3861" t="s">
        <v>35</v>
      </c>
      <c r="F3861" t="s">
        <v>223</v>
      </c>
      <c r="G3861" t="s">
        <v>25</v>
      </c>
    </row>
    <row r="3862" spans="1:7" x14ac:dyDescent="0.25">
      <c r="A3862" t="s">
        <v>43</v>
      </c>
      <c r="B3862" t="s">
        <v>46</v>
      </c>
      <c r="C3862">
        <v>6</v>
      </c>
      <c r="D3862">
        <v>2000</v>
      </c>
      <c r="E3862" t="s">
        <v>35</v>
      </c>
      <c r="F3862" t="s">
        <v>223</v>
      </c>
      <c r="G3862" t="s">
        <v>25</v>
      </c>
    </row>
    <row r="3863" spans="1:7" x14ac:dyDescent="0.25">
      <c r="A3863" t="s">
        <v>75</v>
      </c>
      <c r="B3863" t="s">
        <v>46</v>
      </c>
      <c r="C3863">
        <v>4</v>
      </c>
      <c r="D3863">
        <v>2000</v>
      </c>
      <c r="E3863" t="s">
        <v>35</v>
      </c>
      <c r="F3863" t="s">
        <v>223</v>
      </c>
      <c r="G3863" t="s">
        <v>25</v>
      </c>
    </row>
    <row r="3864" spans="1:7" x14ac:dyDescent="0.25">
      <c r="A3864" t="s">
        <v>48</v>
      </c>
      <c r="B3864" t="s">
        <v>46</v>
      </c>
      <c r="C3864">
        <v>8</v>
      </c>
      <c r="D3864">
        <v>2000</v>
      </c>
      <c r="E3864" t="s">
        <v>35</v>
      </c>
      <c r="F3864" t="s">
        <v>223</v>
      </c>
      <c r="G3864" t="s">
        <v>25</v>
      </c>
    </row>
    <row r="3865" spans="1:7" x14ac:dyDescent="0.25">
      <c r="A3865" t="s">
        <v>52</v>
      </c>
      <c r="B3865" t="s">
        <v>46</v>
      </c>
      <c r="C3865">
        <v>5</v>
      </c>
      <c r="D3865">
        <v>2000</v>
      </c>
      <c r="E3865" t="s">
        <v>35</v>
      </c>
      <c r="F3865" t="s">
        <v>223</v>
      </c>
      <c r="G3865" t="s">
        <v>25</v>
      </c>
    </row>
    <row r="3866" spans="1:7" x14ac:dyDescent="0.25">
      <c r="A3866" t="s">
        <v>55</v>
      </c>
      <c r="B3866" t="s">
        <v>46</v>
      </c>
      <c r="C3866">
        <v>5</v>
      </c>
      <c r="D3866">
        <v>2000</v>
      </c>
      <c r="E3866" t="s">
        <v>35</v>
      </c>
      <c r="F3866" t="s">
        <v>223</v>
      </c>
      <c r="G3866" t="s">
        <v>25</v>
      </c>
    </row>
    <row r="3867" spans="1:7" x14ac:dyDescent="0.25">
      <c r="A3867" t="s">
        <v>76</v>
      </c>
      <c r="B3867" t="s">
        <v>46</v>
      </c>
      <c r="C3867">
        <v>7</v>
      </c>
      <c r="D3867">
        <v>2000</v>
      </c>
      <c r="E3867" t="s">
        <v>35</v>
      </c>
      <c r="F3867" t="s">
        <v>223</v>
      </c>
      <c r="G3867" t="s">
        <v>25</v>
      </c>
    </row>
    <row r="3868" spans="1:7" x14ac:dyDescent="0.25">
      <c r="A3868" t="s">
        <v>56</v>
      </c>
      <c r="B3868" t="s">
        <v>46</v>
      </c>
      <c r="C3868">
        <v>6</v>
      </c>
      <c r="D3868">
        <v>2000</v>
      </c>
      <c r="E3868" t="s">
        <v>35</v>
      </c>
      <c r="F3868" t="s">
        <v>223</v>
      </c>
      <c r="G3868" t="s">
        <v>25</v>
      </c>
    </row>
    <row r="3869" spans="1:7" x14ac:dyDescent="0.25">
      <c r="A3869" t="s">
        <v>58</v>
      </c>
      <c r="B3869" t="s">
        <v>46</v>
      </c>
      <c r="C3869">
        <v>10</v>
      </c>
      <c r="D3869">
        <v>2000</v>
      </c>
      <c r="E3869" t="s">
        <v>35</v>
      </c>
      <c r="F3869" t="s">
        <v>223</v>
      </c>
      <c r="G3869" t="s">
        <v>25</v>
      </c>
    </row>
    <row r="3870" spans="1:7" x14ac:dyDescent="0.25">
      <c r="A3870" t="s">
        <v>61</v>
      </c>
      <c r="B3870" t="s">
        <v>46</v>
      </c>
      <c r="C3870">
        <v>7</v>
      </c>
      <c r="D3870">
        <v>2000</v>
      </c>
      <c r="E3870" t="s">
        <v>35</v>
      </c>
      <c r="F3870" t="s">
        <v>223</v>
      </c>
      <c r="G3870" t="s">
        <v>25</v>
      </c>
    </row>
    <row r="3871" spans="1:7" x14ac:dyDescent="0.25">
      <c r="A3871" t="s">
        <v>77</v>
      </c>
      <c r="B3871" t="s">
        <v>46</v>
      </c>
      <c r="C3871">
        <v>4</v>
      </c>
      <c r="D3871">
        <v>2000</v>
      </c>
      <c r="E3871" t="s">
        <v>35</v>
      </c>
      <c r="F3871" t="s">
        <v>223</v>
      </c>
      <c r="G3871" t="s">
        <v>25</v>
      </c>
    </row>
    <row r="3872" spans="1:7" x14ac:dyDescent="0.25">
      <c r="A3872" t="s">
        <v>70</v>
      </c>
      <c r="B3872" t="s">
        <v>46</v>
      </c>
      <c r="C3872">
        <v>6</v>
      </c>
      <c r="D3872">
        <v>2000</v>
      </c>
      <c r="E3872" t="s">
        <v>35</v>
      </c>
      <c r="F3872" t="s">
        <v>223</v>
      </c>
      <c r="G3872" t="s">
        <v>25</v>
      </c>
    </row>
    <row r="3873" spans="1:7" x14ac:dyDescent="0.25">
      <c r="A3873" t="s">
        <v>71</v>
      </c>
      <c r="B3873" t="s">
        <v>46</v>
      </c>
      <c r="C3873">
        <v>7</v>
      </c>
      <c r="D3873">
        <v>2000</v>
      </c>
      <c r="E3873" t="s">
        <v>35</v>
      </c>
      <c r="F3873" t="s">
        <v>223</v>
      </c>
      <c r="G3873" t="s">
        <v>25</v>
      </c>
    </row>
    <row r="3874" spans="1:7" x14ac:dyDescent="0.25">
      <c r="A3874" t="s">
        <v>78</v>
      </c>
      <c r="B3874" t="s">
        <v>46</v>
      </c>
      <c r="C3874">
        <v>4</v>
      </c>
      <c r="D3874">
        <v>2000</v>
      </c>
      <c r="E3874" t="s">
        <v>35</v>
      </c>
      <c r="F3874" t="s">
        <v>223</v>
      </c>
      <c r="G3874" t="s">
        <v>25</v>
      </c>
    </row>
    <row r="3875" spans="1:7" x14ac:dyDescent="0.25">
      <c r="A3875" t="s">
        <v>42</v>
      </c>
      <c r="B3875" t="s">
        <v>27</v>
      </c>
      <c r="C3875">
        <v>10</v>
      </c>
      <c r="D3875">
        <v>2000</v>
      </c>
      <c r="E3875" t="s">
        <v>35</v>
      </c>
      <c r="F3875" t="s">
        <v>223</v>
      </c>
      <c r="G3875" t="s">
        <v>25</v>
      </c>
    </row>
    <row r="3876" spans="1:7" x14ac:dyDescent="0.25">
      <c r="A3876" t="s">
        <v>43</v>
      </c>
      <c r="B3876" t="s">
        <v>27</v>
      </c>
      <c r="C3876">
        <v>2</v>
      </c>
      <c r="D3876">
        <v>2000</v>
      </c>
      <c r="E3876" t="s">
        <v>35</v>
      </c>
      <c r="F3876" t="s">
        <v>223</v>
      </c>
      <c r="G3876" t="s">
        <v>25</v>
      </c>
    </row>
    <row r="3877" spans="1:7" x14ac:dyDescent="0.25">
      <c r="A3877" t="s">
        <v>66</v>
      </c>
      <c r="B3877" t="s">
        <v>27</v>
      </c>
      <c r="C3877">
        <v>7</v>
      </c>
      <c r="D3877">
        <v>2000</v>
      </c>
      <c r="E3877" t="s">
        <v>35</v>
      </c>
      <c r="F3877" t="s">
        <v>223</v>
      </c>
      <c r="G3877" t="s">
        <v>25</v>
      </c>
    </row>
    <row r="3878" spans="1:7" x14ac:dyDescent="0.25">
      <c r="A3878" t="s">
        <v>46</v>
      </c>
      <c r="B3878" t="s">
        <v>48</v>
      </c>
      <c r="C3878">
        <v>7</v>
      </c>
      <c r="D3878">
        <v>2000</v>
      </c>
      <c r="E3878" t="s">
        <v>35</v>
      </c>
      <c r="F3878" t="s">
        <v>223</v>
      </c>
      <c r="G3878" t="s">
        <v>25</v>
      </c>
    </row>
    <row r="3879" spans="1:7" x14ac:dyDescent="0.25">
      <c r="A3879" t="s">
        <v>70</v>
      </c>
      <c r="B3879" t="s">
        <v>48</v>
      </c>
      <c r="C3879">
        <v>2</v>
      </c>
      <c r="D3879">
        <v>2000</v>
      </c>
      <c r="E3879" t="s">
        <v>35</v>
      </c>
      <c r="F3879" t="s">
        <v>223</v>
      </c>
      <c r="G3879" t="s">
        <v>25</v>
      </c>
    </row>
    <row r="3880" spans="1:7" x14ac:dyDescent="0.25">
      <c r="A3880" t="s">
        <v>71</v>
      </c>
      <c r="B3880" t="s">
        <v>48</v>
      </c>
      <c r="C3880">
        <v>5</v>
      </c>
      <c r="D3880">
        <v>2000</v>
      </c>
      <c r="E3880" t="s">
        <v>35</v>
      </c>
      <c r="F3880" t="s">
        <v>223</v>
      </c>
      <c r="G3880" t="s">
        <v>25</v>
      </c>
    </row>
    <row r="3881" spans="1:7" x14ac:dyDescent="0.25">
      <c r="A3881" t="s">
        <v>66</v>
      </c>
      <c r="B3881" t="s">
        <v>49</v>
      </c>
      <c r="C3881">
        <v>3</v>
      </c>
      <c r="D3881">
        <v>2000</v>
      </c>
      <c r="E3881" t="s">
        <v>35</v>
      </c>
      <c r="F3881" t="s">
        <v>223</v>
      </c>
      <c r="G3881" t="s">
        <v>25</v>
      </c>
    </row>
    <row r="3882" spans="1:7" x14ac:dyDescent="0.25">
      <c r="A3882" t="s">
        <v>71</v>
      </c>
      <c r="B3882" t="s">
        <v>49</v>
      </c>
      <c r="C3882">
        <v>2</v>
      </c>
      <c r="D3882">
        <v>2000</v>
      </c>
      <c r="E3882" t="s">
        <v>35</v>
      </c>
      <c r="F3882" t="s">
        <v>223</v>
      </c>
      <c r="G3882" t="s">
        <v>25</v>
      </c>
    </row>
    <row r="3883" spans="1:7" x14ac:dyDescent="0.25">
      <c r="A3883" t="s">
        <v>37</v>
      </c>
      <c r="B3883" t="s">
        <v>52</v>
      </c>
      <c r="C3883">
        <v>12</v>
      </c>
      <c r="D3883">
        <v>2000</v>
      </c>
      <c r="E3883" t="s">
        <v>35</v>
      </c>
      <c r="F3883" t="s">
        <v>223</v>
      </c>
      <c r="G3883" t="s">
        <v>25</v>
      </c>
    </row>
    <row r="3884" spans="1:7" x14ac:dyDescent="0.25">
      <c r="A3884" t="s">
        <v>17</v>
      </c>
      <c r="B3884" t="s">
        <v>52</v>
      </c>
      <c r="C3884">
        <v>6</v>
      </c>
      <c r="D3884">
        <v>2000</v>
      </c>
      <c r="E3884" t="s">
        <v>35</v>
      </c>
      <c r="F3884" t="s">
        <v>223</v>
      </c>
      <c r="G3884" t="s">
        <v>25</v>
      </c>
    </row>
    <row r="3885" spans="1:7" x14ac:dyDescent="0.25">
      <c r="A3885" t="s">
        <v>42</v>
      </c>
      <c r="B3885" t="s">
        <v>52</v>
      </c>
      <c r="C3885">
        <v>1</v>
      </c>
      <c r="D3885">
        <v>2000</v>
      </c>
      <c r="E3885" t="s">
        <v>35</v>
      </c>
      <c r="F3885" t="s">
        <v>223</v>
      </c>
      <c r="G3885" t="s">
        <v>25</v>
      </c>
    </row>
    <row r="3886" spans="1:7" x14ac:dyDescent="0.25">
      <c r="A3886" t="s">
        <v>75</v>
      </c>
      <c r="B3886" t="s">
        <v>52</v>
      </c>
      <c r="C3886">
        <v>2</v>
      </c>
      <c r="D3886">
        <v>2000</v>
      </c>
      <c r="E3886" t="s">
        <v>35</v>
      </c>
      <c r="F3886" t="s">
        <v>223</v>
      </c>
      <c r="G3886" t="s">
        <v>25</v>
      </c>
    </row>
    <row r="3887" spans="1:7" x14ac:dyDescent="0.25">
      <c r="A3887" t="s">
        <v>48</v>
      </c>
      <c r="B3887" t="s">
        <v>52</v>
      </c>
      <c r="C3887">
        <v>2</v>
      </c>
      <c r="D3887">
        <v>2000</v>
      </c>
      <c r="E3887" t="s">
        <v>35</v>
      </c>
      <c r="F3887" t="s">
        <v>223</v>
      </c>
      <c r="G3887" t="s">
        <v>25</v>
      </c>
    </row>
    <row r="3888" spans="1:7" x14ac:dyDescent="0.25">
      <c r="A3888" t="s">
        <v>49</v>
      </c>
      <c r="B3888" t="s">
        <v>52</v>
      </c>
      <c r="C3888">
        <v>10</v>
      </c>
      <c r="D3888">
        <v>2000</v>
      </c>
      <c r="E3888" t="s">
        <v>35</v>
      </c>
      <c r="F3888" t="s">
        <v>223</v>
      </c>
      <c r="G3888" t="s">
        <v>25</v>
      </c>
    </row>
    <row r="3889" spans="1:7" x14ac:dyDescent="0.25">
      <c r="A3889" t="s">
        <v>55</v>
      </c>
      <c r="B3889" t="s">
        <v>52</v>
      </c>
      <c r="C3889">
        <v>6</v>
      </c>
      <c r="D3889">
        <v>2000</v>
      </c>
      <c r="E3889" t="s">
        <v>35</v>
      </c>
      <c r="F3889" t="s">
        <v>223</v>
      </c>
      <c r="G3889" t="s">
        <v>25</v>
      </c>
    </row>
    <row r="3890" spans="1:7" x14ac:dyDescent="0.25">
      <c r="A3890" t="s">
        <v>76</v>
      </c>
      <c r="B3890" t="s">
        <v>52</v>
      </c>
      <c r="C3890">
        <v>5</v>
      </c>
      <c r="D3890">
        <v>2000</v>
      </c>
      <c r="E3890" t="s">
        <v>35</v>
      </c>
      <c r="F3890" t="s">
        <v>223</v>
      </c>
      <c r="G3890" t="s">
        <v>25</v>
      </c>
    </row>
    <row r="3891" spans="1:7" x14ac:dyDescent="0.25">
      <c r="A3891" t="s">
        <v>58</v>
      </c>
      <c r="B3891" t="s">
        <v>52</v>
      </c>
      <c r="C3891">
        <v>8</v>
      </c>
      <c r="D3891">
        <v>2000</v>
      </c>
      <c r="E3891" t="s">
        <v>35</v>
      </c>
      <c r="F3891" t="s">
        <v>223</v>
      </c>
      <c r="G3891" t="s">
        <v>25</v>
      </c>
    </row>
    <row r="3892" spans="1:7" x14ac:dyDescent="0.25">
      <c r="A3892" t="s">
        <v>77</v>
      </c>
      <c r="B3892" t="s">
        <v>52</v>
      </c>
      <c r="C3892">
        <v>3</v>
      </c>
      <c r="D3892">
        <v>2000</v>
      </c>
      <c r="E3892" t="s">
        <v>35</v>
      </c>
      <c r="F3892" t="s">
        <v>223</v>
      </c>
      <c r="G3892" t="s">
        <v>25</v>
      </c>
    </row>
    <row r="3893" spans="1:7" x14ac:dyDescent="0.25">
      <c r="A3893" t="s">
        <v>66</v>
      </c>
      <c r="B3893" t="s">
        <v>52</v>
      </c>
      <c r="C3893">
        <v>4</v>
      </c>
      <c r="D3893">
        <v>2000</v>
      </c>
      <c r="E3893" t="s">
        <v>35</v>
      </c>
      <c r="F3893" t="s">
        <v>223</v>
      </c>
      <c r="G3893" t="s">
        <v>25</v>
      </c>
    </row>
    <row r="3894" spans="1:7" x14ac:dyDescent="0.25">
      <c r="A3894" t="s">
        <v>69</v>
      </c>
      <c r="B3894" t="s">
        <v>52</v>
      </c>
      <c r="C3894">
        <v>12</v>
      </c>
      <c r="D3894">
        <v>2000</v>
      </c>
      <c r="E3894" t="s">
        <v>35</v>
      </c>
      <c r="F3894" t="s">
        <v>223</v>
      </c>
      <c r="G3894" t="s">
        <v>25</v>
      </c>
    </row>
    <row r="3895" spans="1:7" x14ac:dyDescent="0.25">
      <c r="A3895" t="s">
        <v>33</v>
      </c>
      <c r="B3895" t="s">
        <v>52</v>
      </c>
      <c r="C3895">
        <v>12</v>
      </c>
      <c r="D3895">
        <v>2000</v>
      </c>
      <c r="E3895" t="s">
        <v>35</v>
      </c>
      <c r="F3895" t="s">
        <v>223</v>
      </c>
      <c r="G3895" t="s">
        <v>25</v>
      </c>
    </row>
    <row r="3896" spans="1:7" x14ac:dyDescent="0.25">
      <c r="A3896" t="s">
        <v>71</v>
      </c>
      <c r="B3896" t="s">
        <v>52</v>
      </c>
      <c r="C3896">
        <v>8</v>
      </c>
      <c r="D3896">
        <v>2000</v>
      </c>
      <c r="E3896" t="s">
        <v>35</v>
      </c>
      <c r="F3896" t="s">
        <v>223</v>
      </c>
      <c r="G3896" t="s">
        <v>25</v>
      </c>
    </row>
    <row r="3897" spans="1:7" x14ac:dyDescent="0.25">
      <c r="A3897" t="s">
        <v>78</v>
      </c>
      <c r="B3897" t="s">
        <v>52</v>
      </c>
      <c r="C3897">
        <v>5</v>
      </c>
      <c r="D3897">
        <v>2000</v>
      </c>
      <c r="E3897" t="s">
        <v>35</v>
      </c>
      <c r="F3897" t="s">
        <v>223</v>
      </c>
      <c r="G3897" t="s">
        <v>25</v>
      </c>
    </row>
    <row r="3898" spans="1:7" x14ac:dyDescent="0.25">
      <c r="A3898" t="s">
        <v>75</v>
      </c>
      <c r="B3898" t="s">
        <v>55</v>
      </c>
      <c r="C3898">
        <v>12</v>
      </c>
      <c r="D3898">
        <v>2000</v>
      </c>
      <c r="E3898" t="s">
        <v>35</v>
      </c>
      <c r="F3898" t="s">
        <v>223</v>
      </c>
      <c r="G3898" t="s">
        <v>25</v>
      </c>
    </row>
    <row r="3899" spans="1:7" x14ac:dyDescent="0.25">
      <c r="A3899" t="s">
        <v>46</v>
      </c>
      <c r="B3899" t="s">
        <v>55</v>
      </c>
      <c r="C3899">
        <v>6</v>
      </c>
      <c r="D3899">
        <v>2000</v>
      </c>
      <c r="E3899" t="s">
        <v>35</v>
      </c>
      <c r="F3899" t="s">
        <v>223</v>
      </c>
      <c r="G3899" t="s">
        <v>25</v>
      </c>
    </row>
    <row r="3900" spans="1:7" x14ac:dyDescent="0.25">
      <c r="A3900" t="s">
        <v>56</v>
      </c>
      <c r="B3900" t="s">
        <v>55</v>
      </c>
      <c r="C3900">
        <v>5</v>
      </c>
      <c r="D3900">
        <v>2000</v>
      </c>
      <c r="E3900" t="s">
        <v>35</v>
      </c>
      <c r="F3900" t="s">
        <v>223</v>
      </c>
      <c r="G3900" t="s">
        <v>25</v>
      </c>
    </row>
    <row r="3901" spans="1:7" x14ac:dyDescent="0.25">
      <c r="A3901" t="s">
        <v>58</v>
      </c>
      <c r="B3901" t="s">
        <v>55</v>
      </c>
      <c r="C3901">
        <v>7</v>
      </c>
      <c r="D3901">
        <v>2000</v>
      </c>
      <c r="E3901" t="s">
        <v>35</v>
      </c>
      <c r="F3901" t="s">
        <v>223</v>
      </c>
      <c r="G3901" t="s">
        <v>25</v>
      </c>
    </row>
    <row r="3902" spans="1:7" x14ac:dyDescent="0.25">
      <c r="A3902" t="s">
        <v>77</v>
      </c>
      <c r="B3902" t="s">
        <v>55</v>
      </c>
      <c r="C3902">
        <v>7</v>
      </c>
      <c r="D3902">
        <v>2000</v>
      </c>
      <c r="E3902" t="s">
        <v>35</v>
      </c>
      <c r="F3902" t="s">
        <v>223</v>
      </c>
      <c r="G3902" t="s">
        <v>25</v>
      </c>
    </row>
    <row r="3903" spans="1:7" x14ac:dyDescent="0.25">
      <c r="A3903" t="s">
        <v>70</v>
      </c>
      <c r="B3903" t="s">
        <v>55</v>
      </c>
      <c r="C3903">
        <v>8</v>
      </c>
      <c r="D3903">
        <v>2000</v>
      </c>
      <c r="E3903" t="s">
        <v>35</v>
      </c>
      <c r="F3903" t="s">
        <v>223</v>
      </c>
      <c r="G3903" t="s">
        <v>25</v>
      </c>
    </row>
    <row r="3904" spans="1:7" x14ac:dyDescent="0.25">
      <c r="A3904" t="s">
        <v>37</v>
      </c>
      <c r="B3904" t="s">
        <v>76</v>
      </c>
      <c r="C3904">
        <v>4</v>
      </c>
      <c r="D3904">
        <v>2000</v>
      </c>
      <c r="E3904" t="s">
        <v>35</v>
      </c>
      <c r="F3904" t="s">
        <v>223</v>
      </c>
      <c r="G3904" t="s">
        <v>25</v>
      </c>
    </row>
    <row r="3905" spans="1:7" x14ac:dyDescent="0.25">
      <c r="A3905" t="s">
        <v>17</v>
      </c>
      <c r="B3905" t="s">
        <v>76</v>
      </c>
      <c r="C3905">
        <v>4</v>
      </c>
      <c r="D3905">
        <v>2000</v>
      </c>
      <c r="E3905" t="s">
        <v>35</v>
      </c>
      <c r="F3905" t="s">
        <v>223</v>
      </c>
      <c r="G3905" t="s">
        <v>25</v>
      </c>
    </row>
    <row r="3906" spans="1:7" x14ac:dyDescent="0.25">
      <c r="A3906" t="s">
        <v>42</v>
      </c>
      <c r="B3906" t="s">
        <v>76</v>
      </c>
      <c r="C3906">
        <v>5</v>
      </c>
      <c r="D3906">
        <v>2000</v>
      </c>
      <c r="E3906" t="s">
        <v>35</v>
      </c>
      <c r="F3906" t="s">
        <v>223</v>
      </c>
      <c r="G3906" t="s">
        <v>25</v>
      </c>
    </row>
    <row r="3907" spans="1:7" x14ac:dyDescent="0.25">
      <c r="A3907" t="s">
        <v>43</v>
      </c>
      <c r="B3907" t="s">
        <v>76</v>
      </c>
      <c r="C3907">
        <v>7</v>
      </c>
      <c r="D3907">
        <v>2000</v>
      </c>
      <c r="E3907" t="s">
        <v>35</v>
      </c>
      <c r="F3907" t="s">
        <v>223</v>
      </c>
      <c r="G3907" t="s">
        <v>25</v>
      </c>
    </row>
    <row r="3908" spans="1:7" x14ac:dyDescent="0.25">
      <c r="A3908" t="s">
        <v>75</v>
      </c>
      <c r="B3908" t="s">
        <v>76</v>
      </c>
      <c r="C3908">
        <v>5</v>
      </c>
      <c r="D3908">
        <v>2000</v>
      </c>
      <c r="E3908" t="s">
        <v>35</v>
      </c>
      <c r="F3908" t="s">
        <v>223</v>
      </c>
      <c r="G3908" t="s">
        <v>25</v>
      </c>
    </row>
    <row r="3909" spans="1:7" x14ac:dyDescent="0.25">
      <c r="A3909" t="s">
        <v>46</v>
      </c>
      <c r="B3909" t="s">
        <v>76</v>
      </c>
      <c r="C3909">
        <v>4</v>
      </c>
      <c r="D3909">
        <v>2000</v>
      </c>
      <c r="E3909" t="s">
        <v>35</v>
      </c>
      <c r="F3909" t="s">
        <v>223</v>
      </c>
      <c r="G3909" t="s">
        <v>25</v>
      </c>
    </row>
    <row r="3910" spans="1:7" x14ac:dyDescent="0.25">
      <c r="A3910" t="s">
        <v>48</v>
      </c>
      <c r="B3910" t="s">
        <v>76</v>
      </c>
      <c r="C3910">
        <v>1</v>
      </c>
      <c r="D3910">
        <v>2000</v>
      </c>
      <c r="E3910" t="s">
        <v>35</v>
      </c>
      <c r="F3910" t="s">
        <v>223</v>
      </c>
      <c r="G3910" t="s">
        <v>25</v>
      </c>
    </row>
    <row r="3911" spans="1:7" x14ac:dyDescent="0.25">
      <c r="A3911" t="s">
        <v>49</v>
      </c>
      <c r="B3911" t="s">
        <v>76</v>
      </c>
      <c r="C3911">
        <v>4</v>
      </c>
      <c r="D3911">
        <v>2000</v>
      </c>
      <c r="E3911" t="s">
        <v>35</v>
      </c>
      <c r="F3911" t="s">
        <v>223</v>
      </c>
      <c r="G3911" t="s">
        <v>25</v>
      </c>
    </row>
    <row r="3912" spans="1:7" x14ac:dyDescent="0.25">
      <c r="A3912" t="s">
        <v>55</v>
      </c>
      <c r="B3912" t="s">
        <v>76</v>
      </c>
      <c r="C3912">
        <v>2</v>
      </c>
      <c r="D3912">
        <v>2000</v>
      </c>
      <c r="E3912" t="s">
        <v>35</v>
      </c>
      <c r="F3912" t="s">
        <v>223</v>
      </c>
      <c r="G3912" t="s">
        <v>25</v>
      </c>
    </row>
    <row r="3913" spans="1:7" x14ac:dyDescent="0.25">
      <c r="A3913" t="s">
        <v>56</v>
      </c>
      <c r="B3913" t="s">
        <v>76</v>
      </c>
      <c r="C3913">
        <v>2</v>
      </c>
      <c r="D3913">
        <v>2000</v>
      </c>
      <c r="E3913" t="s">
        <v>35</v>
      </c>
      <c r="F3913" t="s">
        <v>223</v>
      </c>
      <c r="G3913" t="s">
        <v>25</v>
      </c>
    </row>
    <row r="3914" spans="1:7" x14ac:dyDescent="0.25">
      <c r="A3914" t="s">
        <v>58</v>
      </c>
      <c r="B3914" t="s">
        <v>76</v>
      </c>
      <c r="C3914">
        <v>1</v>
      </c>
      <c r="D3914">
        <v>2000</v>
      </c>
      <c r="E3914" t="s">
        <v>35</v>
      </c>
      <c r="F3914" t="s">
        <v>223</v>
      </c>
      <c r="G3914" t="s">
        <v>25</v>
      </c>
    </row>
    <row r="3915" spans="1:7" x14ac:dyDescent="0.25">
      <c r="A3915" t="s">
        <v>61</v>
      </c>
      <c r="B3915" t="s">
        <v>76</v>
      </c>
      <c r="C3915">
        <v>10</v>
      </c>
      <c r="D3915">
        <v>2000</v>
      </c>
      <c r="E3915" t="s">
        <v>35</v>
      </c>
      <c r="F3915" t="s">
        <v>223</v>
      </c>
      <c r="G3915" t="s">
        <v>25</v>
      </c>
    </row>
    <row r="3916" spans="1:7" x14ac:dyDescent="0.25">
      <c r="A3916" t="s">
        <v>77</v>
      </c>
      <c r="B3916" t="s">
        <v>76</v>
      </c>
      <c r="C3916">
        <v>6</v>
      </c>
      <c r="D3916">
        <v>2000</v>
      </c>
      <c r="E3916" t="s">
        <v>35</v>
      </c>
      <c r="F3916" t="s">
        <v>223</v>
      </c>
      <c r="G3916" t="s">
        <v>25</v>
      </c>
    </row>
    <row r="3917" spans="1:7" x14ac:dyDescent="0.25">
      <c r="A3917" t="s">
        <v>69</v>
      </c>
      <c r="B3917" t="s">
        <v>76</v>
      </c>
      <c r="C3917">
        <v>3</v>
      </c>
      <c r="D3917">
        <v>2000</v>
      </c>
      <c r="E3917" t="s">
        <v>35</v>
      </c>
      <c r="F3917" t="s">
        <v>223</v>
      </c>
      <c r="G3917" t="s">
        <v>25</v>
      </c>
    </row>
    <row r="3918" spans="1:7" x14ac:dyDescent="0.25">
      <c r="A3918" t="s">
        <v>70</v>
      </c>
      <c r="B3918" t="s">
        <v>76</v>
      </c>
      <c r="C3918">
        <v>4</v>
      </c>
      <c r="D3918">
        <v>2000</v>
      </c>
      <c r="E3918" t="s">
        <v>35</v>
      </c>
      <c r="F3918" t="s">
        <v>223</v>
      </c>
      <c r="G3918" t="s">
        <v>25</v>
      </c>
    </row>
    <row r="3919" spans="1:7" x14ac:dyDescent="0.25">
      <c r="A3919" t="s">
        <v>33</v>
      </c>
      <c r="B3919" t="s">
        <v>76</v>
      </c>
      <c r="C3919">
        <v>8</v>
      </c>
      <c r="D3919">
        <v>2000</v>
      </c>
      <c r="E3919" t="s">
        <v>35</v>
      </c>
      <c r="F3919" t="s">
        <v>223</v>
      </c>
      <c r="G3919" t="s">
        <v>25</v>
      </c>
    </row>
    <row r="3920" spans="1:7" x14ac:dyDescent="0.25">
      <c r="A3920" t="s">
        <v>71</v>
      </c>
      <c r="B3920" t="s">
        <v>76</v>
      </c>
      <c r="C3920">
        <v>3</v>
      </c>
      <c r="D3920">
        <v>2000</v>
      </c>
      <c r="E3920" t="s">
        <v>35</v>
      </c>
      <c r="F3920" t="s">
        <v>223</v>
      </c>
      <c r="G3920" t="s">
        <v>25</v>
      </c>
    </row>
    <row r="3921" spans="1:7" x14ac:dyDescent="0.25">
      <c r="A3921" t="s">
        <v>78</v>
      </c>
      <c r="B3921" t="s">
        <v>76</v>
      </c>
      <c r="C3921">
        <v>10</v>
      </c>
      <c r="D3921">
        <v>2000</v>
      </c>
      <c r="E3921" t="s">
        <v>35</v>
      </c>
      <c r="F3921" t="s">
        <v>223</v>
      </c>
      <c r="G3921" t="s">
        <v>25</v>
      </c>
    </row>
    <row r="3922" spans="1:7" x14ac:dyDescent="0.25">
      <c r="A3922" t="s">
        <v>27</v>
      </c>
      <c r="B3922" t="s">
        <v>56</v>
      </c>
      <c r="C3922">
        <v>1</v>
      </c>
      <c r="D3922">
        <v>2000</v>
      </c>
      <c r="E3922" t="s">
        <v>35</v>
      </c>
      <c r="F3922" t="s">
        <v>223</v>
      </c>
      <c r="G3922" t="s">
        <v>25</v>
      </c>
    </row>
    <row r="3923" spans="1:7" x14ac:dyDescent="0.25">
      <c r="A3923" t="s">
        <v>49</v>
      </c>
      <c r="B3923" t="s">
        <v>56</v>
      </c>
      <c r="C3923">
        <v>6</v>
      </c>
      <c r="D3923">
        <v>2000</v>
      </c>
      <c r="E3923" t="s">
        <v>35</v>
      </c>
      <c r="F3923" t="s">
        <v>223</v>
      </c>
      <c r="G3923" t="s">
        <v>25</v>
      </c>
    </row>
    <row r="3924" spans="1:7" x14ac:dyDescent="0.25">
      <c r="A3924" t="s">
        <v>37</v>
      </c>
      <c r="B3924" t="s">
        <v>58</v>
      </c>
      <c r="C3924">
        <v>8</v>
      </c>
      <c r="D3924">
        <v>2000</v>
      </c>
      <c r="E3924" t="s">
        <v>35</v>
      </c>
      <c r="F3924" t="s">
        <v>223</v>
      </c>
      <c r="G3924" t="s">
        <v>25</v>
      </c>
    </row>
    <row r="3925" spans="1:7" x14ac:dyDescent="0.25">
      <c r="A3925" t="s">
        <v>17</v>
      </c>
      <c r="B3925" t="s">
        <v>58</v>
      </c>
      <c r="C3925">
        <v>12</v>
      </c>
      <c r="D3925">
        <v>2000</v>
      </c>
      <c r="E3925" t="s">
        <v>35</v>
      </c>
      <c r="F3925" t="s">
        <v>223</v>
      </c>
      <c r="G3925" t="s">
        <v>25</v>
      </c>
    </row>
    <row r="3926" spans="1:7" x14ac:dyDescent="0.25">
      <c r="A3926" t="s">
        <v>43</v>
      </c>
      <c r="B3926" t="s">
        <v>58</v>
      </c>
      <c r="C3926">
        <v>1</v>
      </c>
      <c r="D3926">
        <v>2000</v>
      </c>
      <c r="E3926" t="s">
        <v>35</v>
      </c>
      <c r="F3926" t="s">
        <v>223</v>
      </c>
      <c r="G3926" t="s">
        <v>25</v>
      </c>
    </row>
    <row r="3927" spans="1:7" x14ac:dyDescent="0.25">
      <c r="A3927" t="s">
        <v>75</v>
      </c>
      <c r="B3927" t="s">
        <v>58</v>
      </c>
      <c r="C3927">
        <v>8</v>
      </c>
      <c r="D3927">
        <v>2000</v>
      </c>
      <c r="E3927" t="s">
        <v>35</v>
      </c>
      <c r="F3927" t="s">
        <v>223</v>
      </c>
      <c r="G3927" t="s">
        <v>25</v>
      </c>
    </row>
    <row r="3928" spans="1:7" x14ac:dyDescent="0.25">
      <c r="A3928" t="s">
        <v>46</v>
      </c>
      <c r="B3928" t="s">
        <v>58</v>
      </c>
      <c r="C3928">
        <v>12</v>
      </c>
      <c r="D3928">
        <v>2000</v>
      </c>
      <c r="E3928" t="s">
        <v>35</v>
      </c>
      <c r="F3928" t="s">
        <v>223</v>
      </c>
      <c r="G3928" t="s">
        <v>25</v>
      </c>
    </row>
    <row r="3929" spans="1:7" x14ac:dyDescent="0.25">
      <c r="A3929" t="s">
        <v>27</v>
      </c>
      <c r="B3929" t="s">
        <v>58</v>
      </c>
      <c r="C3929">
        <v>3</v>
      </c>
      <c r="D3929">
        <v>2000</v>
      </c>
      <c r="E3929" t="s">
        <v>35</v>
      </c>
      <c r="F3929" t="s">
        <v>223</v>
      </c>
      <c r="G3929" t="s">
        <v>25</v>
      </c>
    </row>
    <row r="3930" spans="1:7" x14ac:dyDescent="0.25">
      <c r="A3930" t="s">
        <v>48</v>
      </c>
      <c r="B3930" t="s">
        <v>58</v>
      </c>
      <c r="C3930">
        <v>12</v>
      </c>
      <c r="D3930">
        <v>2000</v>
      </c>
      <c r="E3930" t="s">
        <v>35</v>
      </c>
      <c r="F3930" t="s">
        <v>223</v>
      </c>
      <c r="G3930" t="s">
        <v>25</v>
      </c>
    </row>
    <row r="3931" spans="1:7" x14ac:dyDescent="0.25">
      <c r="A3931" t="s">
        <v>49</v>
      </c>
      <c r="B3931" t="s">
        <v>58</v>
      </c>
      <c r="C3931">
        <v>3</v>
      </c>
      <c r="D3931">
        <v>2000</v>
      </c>
      <c r="E3931" t="s">
        <v>35</v>
      </c>
      <c r="F3931" t="s">
        <v>223</v>
      </c>
      <c r="G3931" t="s">
        <v>25</v>
      </c>
    </row>
    <row r="3932" spans="1:7" x14ac:dyDescent="0.25">
      <c r="A3932" t="s">
        <v>52</v>
      </c>
      <c r="B3932" t="s">
        <v>58</v>
      </c>
      <c r="C3932">
        <v>7</v>
      </c>
      <c r="D3932">
        <v>2000</v>
      </c>
      <c r="E3932" t="s">
        <v>35</v>
      </c>
      <c r="F3932" t="s">
        <v>223</v>
      </c>
      <c r="G3932" t="s">
        <v>25</v>
      </c>
    </row>
    <row r="3933" spans="1:7" x14ac:dyDescent="0.25">
      <c r="A3933" t="s">
        <v>55</v>
      </c>
      <c r="B3933" t="s">
        <v>58</v>
      </c>
      <c r="C3933">
        <v>10</v>
      </c>
      <c r="D3933">
        <v>2000</v>
      </c>
      <c r="E3933" t="s">
        <v>35</v>
      </c>
      <c r="F3933" t="s">
        <v>223</v>
      </c>
      <c r="G3933" t="s">
        <v>25</v>
      </c>
    </row>
    <row r="3934" spans="1:7" x14ac:dyDescent="0.25">
      <c r="A3934" t="s">
        <v>76</v>
      </c>
      <c r="B3934" t="s">
        <v>58</v>
      </c>
      <c r="C3934">
        <v>8</v>
      </c>
      <c r="D3934">
        <v>2000</v>
      </c>
      <c r="E3934" t="s">
        <v>35</v>
      </c>
      <c r="F3934" t="s">
        <v>223</v>
      </c>
      <c r="G3934" t="s">
        <v>25</v>
      </c>
    </row>
    <row r="3935" spans="1:7" x14ac:dyDescent="0.25">
      <c r="A3935" t="s">
        <v>56</v>
      </c>
      <c r="B3935" t="s">
        <v>58</v>
      </c>
      <c r="C3935">
        <v>4</v>
      </c>
      <c r="D3935">
        <v>2000</v>
      </c>
      <c r="E3935" t="s">
        <v>35</v>
      </c>
      <c r="F3935" t="s">
        <v>223</v>
      </c>
      <c r="G3935" t="s">
        <v>25</v>
      </c>
    </row>
    <row r="3936" spans="1:7" x14ac:dyDescent="0.25">
      <c r="A3936" t="s">
        <v>77</v>
      </c>
      <c r="B3936" t="s">
        <v>58</v>
      </c>
      <c r="C3936">
        <v>12</v>
      </c>
      <c r="D3936">
        <v>2000</v>
      </c>
      <c r="E3936" t="s">
        <v>35</v>
      </c>
      <c r="F3936" t="s">
        <v>223</v>
      </c>
      <c r="G3936" t="s">
        <v>25</v>
      </c>
    </row>
    <row r="3937" spans="1:7" x14ac:dyDescent="0.25">
      <c r="A3937" t="s">
        <v>66</v>
      </c>
      <c r="B3937" t="s">
        <v>58</v>
      </c>
      <c r="C3937">
        <v>1</v>
      </c>
      <c r="D3937">
        <v>2000</v>
      </c>
      <c r="E3937" t="s">
        <v>35</v>
      </c>
      <c r="F3937" t="s">
        <v>223</v>
      </c>
      <c r="G3937" t="s">
        <v>25</v>
      </c>
    </row>
    <row r="3938" spans="1:7" x14ac:dyDescent="0.25">
      <c r="A3938" t="s">
        <v>69</v>
      </c>
      <c r="B3938" t="s">
        <v>58</v>
      </c>
      <c r="C3938">
        <v>7</v>
      </c>
      <c r="D3938">
        <v>2000</v>
      </c>
      <c r="E3938" t="s">
        <v>35</v>
      </c>
      <c r="F3938" t="s">
        <v>223</v>
      </c>
      <c r="G3938" t="s">
        <v>25</v>
      </c>
    </row>
    <row r="3939" spans="1:7" x14ac:dyDescent="0.25">
      <c r="A3939" t="s">
        <v>70</v>
      </c>
      <c r="B3939" t="s">
        <v>58</v>
      </c>
      <c r="C3939">
        <v>10</v>
      </c>
      <c r="D3939">
        <v>2000</v>
      </c>
      <c r="E3939" t="s">
        <v>35</v>
      </c>
      <c r="F3939" t="s">
        <v>223</v>
      </c>
      <c r="G3939" t="s">
        <v>25</v>
      </c>
    </row>
    <row r="3940" spans="1:7" x14ac:dyDescent="0.25">
      <c r="A3940" t="s">
        <v>33</v>
      </c>
      <c r="B3940" t="s">
        <v>58</v>
      </c>
      <c r="C3940">
        <v>7</v>
      </c>
      <c r="D3940">
        <v>2000</v>
      </c>
      <c r="E3940" t="s">
        <v>35</v>
      </c>
      <c r="F3940" t="s">
        <v>223</v>
      </c>
      <c r="G3940" t="s">
        <v>25</v>
      </c>
    </row>
    <row r="3941" spans="1:7" x14ac:dyDescent="0.25">
      <c r="A3941" t="s">
        <v>71</v>
      </c>
      <c r="B3941" t="s">
        <v>58</v>
      </c>
      <c r="C3941">
        <v>4</v>
      </c>
      <c r="D3941">
        <v>2000</v>
      </c>
      <c r="E3941" t="s">
        <v>35</v>
      </c>
      <c r="F3941" t="s">
        <v>223</v>
      </c>
      <c r="G3941" t="s">
        <v>25</v>
      </c>
    </row>
    <row r="3942" spans="1:7" x14ac:dyDescent="0.25">
      <c r="A3942" t="s">
        <v>78</v>
      </c>
      <c r="B3942" t="s">
        <v>58</v>
      </c>
      <c r="C3942">
        <v>7</v>
      </c>
      <c r="D3942">
        <v>2000</v>
      </c>
      <c r="E3942" t="s">
        <v>35</v>
      </c>
      <c r="F3942" t="s">
        <v>223</v>
      </c>
      <c r="G3942" t="s">
        <v>25</v>
      </c>
    </row>
    <row r="3943" spans="1:7" x14ac:dyDescent="0.25">
      <c r="A3943" t="s">
        <v>37</v>
      </c>
      <c r="B3943" t="s">
        <v>61</v>
      </c>
      <c r="C3943">
        <v>2</v>
      </c>
      <c r="D3943">
        <v>2000</v>
      </c>
      <c r="E3943" t="s">
        <v>35</v>
      </c>
      <c r="F3943" t="s">
        <v>223</v>
      </c>
      <c r="G3943" t="s">
        <v>25</v>
      </c>
    </row>
    <row r="3944" spans="1:7" x14ac:dyDescent="0.25">
      <c r="A3944" t="s">
        <v>17</v>
      </c>
      <c r="B3944" t="s">
        <v>61</v>
      </c>
      <c r="C3944">
        <v>1</v>
      </c>
      <c r="D3944">
        <v>2000</v>
      </c>
      <c r="E3944" t="s">
        <v>35</v>
      </c>
      <c r="F3944" t="s">
        <v>223</v>
      </c>
      <c r="G3944" t="s">
        <v>25</v>
      </c>
    </row>
    <row r="3945" spans="1:7" x14ac:dyDescent="0.25">
      <c r="A3945" t="s">
        <v>42</v>
      </c>
      <c r="B3945" t="s">
        <v>61</v>
      </c>
      <c r="C3945">
        <v>8</v>
      </c>
      <c r="D3945">
        <v>2000</v>
      </c>
      <c r="E3945" t="s">
        <v>35</v>
      </c>
      <c r="F3945" t="s">
        <v>223</v>
      </c>
      <c r="G3945" t="s">
        <v>25</v>
      </c>
    </row>
    <row r="3946" spans="1:7" x14ac:dyDescent="0.25">
      <c r="A3946" t="s">
        <v>43</v>
      </c>
      <c r="B3946" t="s">
        <v>61</v>
      </c>
      <c r="C3946">
        <v>8</v>
      </c>
      <c r="D3946">
        <v>2000</v>
      </c>
      <c r="E3946" t="s">
        <v>35</v>
      </c>
      <c r="F3946" t="s">
        <v>223</v>
      </c>
      <c r="G3946" t="s">
        <v>25</v>
      </c>
    </row>
    <row r="3947" spans="1:7" x14ac:dyDescent="0.25">
      <c r="A3947" t="s">
        <v>75</v>
      </c>
      <c r="B3947" t="s">
        <v>61</v>
      </c>
      <c r="C3947">
        <v>3</v>
      </c>
      <c r="D3947">
        <v>2000</v>
      </c>
      <c r="E3947" t="s">
        <v>35</v>
      </c>
      <c r="F3947" t="s">
        <v>223</v>
      </c>
      <c r="G3947" t="s">
        <v>25</v>
      </c>
    </row>
    <row r="3948" spans="1:7" x14ac:dyDescent="0.25">
      <c r="A3948" t="s">
        <v>46</v>
      </c>
      <c r="B3948" t="s">
        <v>61</v>
      </c>
      <c r="C3948">
        <v>1</v>
      </c>
      <c r="D3948">
        <v>2000</v>
      </c>
      <c r="E3948" t="s">
        <v>35</v>
      </c>
      <c r="F3948" t="s">
        <v>223</v>
      </c>
      <c r="G3948" t="s">
        <v>25</v>
      </c>
    </row>
    <row r="3949" spans="1:7" x14ac:dyDescent="0.25">
      <c r="A3949" t="s">
        <v>27</v>
      </c>
      <c r="B3949" t="s">
        <v>61</v>
      </c>
      <c r="C3949">
        <v>8</v>
      </c>
      <c r="D3949">
        <v>2000</v>
      </c>
      <c r="E3949" t="s">
        <v>35</v>
      </c>
      <c r="F3949" t="s">
        <v>223</v>
      </c>
      <c r="G3949" t="s">
        <v>25</v>
      </c>
    </row>
    <row r="3950" spans="1:7" x14ac:dyDescent="0.25">
      <c r="A3950" t="s">
        <v>52</v>
      </c>
      <c r="B3950" t="s">
        <v>61</v>
      </c>
      <c r="C3950">
        <v>3</v>
      </c>
      <c r="D3950">
        <v>2000</v>
      </c>
      <c r="E3950" t="s">
        <v>35</v>
      </c>
      <c r="F3950" t="s">
        <v>223</v>
      </c>
      <c r="G3950" t="s">
        <v>25</v>
      </c>
    </row>
    <row r="3951" spans="1:7" x14ac:dyDescent="0.25">
      <c r="A3951" t="s">
        <v>76</v>
      </c>
      <c r="B3951" t="s">
        <v>61</v>
      </c>
      <c r="C3951">
        <v>3</v>
      </c>
      <c r="D3951">
        <v>2000</v>
      </c>
      <c r="E3951" t="s">
        <v>35</v>
      </c>
      <c r="F3951" t="s">
        <v>223</v>
      </c>
      <c r="G3951" t="s">
        <v>25</v>
      </c>
    </row>
    <row r="3952" spans="1:7" x14ac:dyDescent="0.25">
      <c r="A3952" t="s">
        <v>56</v>
      </c>
      <c r="B3952" t="s">
        <v>61</v>
      </c>
      <c r="C3952">
        <v>3</v>
      </c>
      <c r="D3952">
        <v>2000</v>
      </c>
      <c r="E3952" t="s">
        <v>35</v>
      </c>
      <c r="F3952" t="s">
        <v>223</v>
      </c>
      <c r="G3952" t="s">
        <v>25</v>
      </c>
    </row>
    <row r="3953" spans="1:7" x14ac:dyDescent="0.25">
      <c r="A3953" t="s">
        <v>58</v>
      </c>
      <c r="B3953" t="s">
        <v>61</v>
      </c>
      <c r="C3953">
        <v>4</v>
      </c>
      <c r="D3953">
        <v>2000</v>
      </c>
      <c r="E3953" t="s">
        <v>35</v>
      </c>
      <c r="F3953" t="s">
        <v>223</v>
      </c>
      <c r="G3953" t="s">
        <v>25</v>
      </c>
    </row>
    <row r="3954" spans="1:7" x14ac:dyDescent="0.25">
      <c r="A3954" t="s">
        <v>77</v>
      </c>
      <c r="B3954" t="s">
        <v>61</v>
      </c>
      <c r="C3954">
        <v>2</v>
      </c>
      <c r="D3954">
        <v>2000</v>
      </c>
      <c r="E3954" t="s">
        <v>35</v>
      </c>
      <c r="F3954" t="s">
        <v>223</v>
      </c>
      <c r="G3954" t="s">
        <v>25</v>
      </c>
    </row>
    <row r="3955" spans="1:7" x14ac:dyDescent="0.25">
      <c r="A3955" t="s">
        <v>66</v>
      </c>
      <c r="B3955" t="s">
        <v>61</v>
      </c>
      <c r="C3955">
        <v>8</v>
      </c>
      <c r="D3955">
        <v>2000</v>
      </c>
      <c r="E3955" t="s">
        <v>35</v>
      </c>
      <c r="F3955" t="s">
        <v>223</v>
      </c>
      <c r="G3955" t="s">
        <v>25</v>
      </c>
    </row>
    <row r="3956" spans="1:7" x14ac:dyDescent="0.25">
      <c r="A3956" t="s">
        <v>69</v>
      </c>
      <c r="B3956" t="s">
        <v>61</v>
      </c>
      <c r="C3956">
        <v>1</v>
      </c>
      <c r="D3956">
        <v>2000</v>
      </c>
      <c r="E3956" t="s">
        <v>35</v>
      </c>
      <c r="F3956" t="s">
        <v>223</v>
      </c>
      <c r="G3956" t="s">
        <v>25</v>
      </c>
    </row>
    <row r="3957" spans="1:7" x14ac:dyDescent="0.25">
      <c r="A3957" t="s">
        <v>70</v>
      </c>
      <c r="B3957" t="s">
        <v>61</v>
      </c>
      <c r="C3957">
        <v>3</v>
      </c>
      <c r="D3957">
        <v>2000</v>
      </c>
      <c r="E3957" t="s">
        <v>35</v>
      </c>
      <c r="F3957" t="s">
        <v>223</v>
      </c>
      <c r="G3957" t="s">
        <v>25</v>
      </c>
    </row>
    <row r="3958" spans="1:7" x14ac:dyDescent="0.25">
      <c r="A3958" t="s">
        <v>71</v>
      </c>
      <c r="B3958" t="s">
        <v>61</v>
      </c>
      <c r="C3958">
        <v>1</v>
      </c>
      <c r="D3958">
        <v>2000</v>
      </c>
      <c r="E3958" t="s">
        <v>35</v>
      </c>
      <c r="F3958" t="s">
        <v>223</v>
      </c>
      <c r="G3958" t="s">
        <v>25</v>
      </c>
    </row>
    <row r="3959" spans="1:7" x14ac:dyDescent="0.25">
      <c r="A3959" t="s">
        <v>78</v>
      </c>
      <c r="B3959" t="s">
        <v>61</v>
      </c>
      <c r="C3959">
        <v>2</v>
      </c>
      <c r="D3959">
        <v>2000</v>
      </c>
      <c r="E3959" t="s">
        <v>35</v>
      </c>
      <c r="F3959" t="s">
        <v>223</v>
      </c>
      <c r="G3959" t="s">
        <v>25</v>
      </c>
    </row>
    <row r="3960" spans="1:7" x14ac:dyDescent="0.25">
      <c r="A3960" t="s">
        <v>75</v>
      </c>
      <c r="B3960" t="s">
        <v>77</v>
      </c>
      <c r="C3960">
        <v>7</v>
      </c>
      <c r="D3960">
        <v>2000</v>
      </c>
      <c r="E3960" t="s">
        <v>35</v>
      </c>
      <c r="F3960" t="s">
        <v>223</v>
      </c>
      <c r="G3960" t="s">
        <v>25</v>
      </c>
    </row>
    <row r="3961" spans="1:7" x14ac:dyDescent="0.25">
      <c r="A3961" t="s">
        <v>46</v>
      </c>
      <c r="B3961" t="s">
        <v>77</v>
      </c>
      <c r="C3961">
        <v>3</v>
      </c>
      <c r="D3961">
        <v>2000</v>
      </c>
      <c r="E3961" t="s">
        <v>35</v>
      </c>
      <c r="F3961" t="s">
        <v>223</v>
      </c>
      <c r="G3961" t="s">
        <v>25</v>
      </c>
    </row>
    <row r="3962" spans="1:7" x14ac:dyDescent="0.25">
      <c r="A3962" t="s">
        <v>55</v>
      </c>
      <c r="B3962" t="s">
        <v>77</v>
      </c>
      <c r="C3962">
        <v>7</v>
      </c>
      <c r="D3962">
        <v>2000</v>
      </c>
      <c r="E3962" t="s">
        <v>35</v>
      </c>
      <c r="F3962" t="s">
        <v>223</v>
      </c>
      <c r="G3962" t="s">
        <v>25</v>
      </c>
    </row>
    <row r="3963" spans="1:7" x14ac:dyDescent="0.25">
      <c r="A3963" t="s">
        <v>76</v>
      </c>
      <c r="B3963" t="s">
        <v>77</v>
      </c>
      <c r="C3963">
        <v>4</v>
      </c>
      <c r="D3963">
        <v>2000</v>
      </c>
      <c r="E3963" t="s">
        <v>35</v>
      </c>
      <c r="F3963" t="s">
        <v>223</v>
      </c>
      <c r="G3963" t="s">
        <v>25</v>
      </c>
    </row>
    <row r="3964" spans="1:7" x14ac:dyDescent="0.25">
      <c r="A3964" t="s">
        <v>56</v>
      </c>
      <c r="B3964" t="s">
        <v>77</v>
      </c>
      <c r="C3964">
        <v>7</v>
      </c>
      <c r="D3964">
        <v>2000</v>
      </c>
      <c r="E3964" t="s">
        <v>35</v>
      </c>
      <c r="F3964" t="s">
        <v>223</v>
      </c>
      <c r="G3964" t="s">
        <v>25</v>
      </c>
    </row>
    <row r="3965" spans="1:7" x14ac:dyDescent="0.25">
      <c r="A3965" t="s">
        <v>58</v>
      </c>
      <c r="B3965" t="s">
        <v>77</v>
      </c>
      <c r="C3965">
        <v>6</v>
      </c>
      <c r="D3965">
        <v>2000</v>
      </c>
      <c r="E3965" t="s">
        <v>35</v>
      </c>
      <c r="F3965" t="s">
        <v>223</v>
      </c>
      <c r="G3965" t="s">
        <v>25</v>
      </c>
    </row>
    <row r="3966" spans="1:7" x14ac:dyDescent="0.25">
      <c r="A3966" t="s">
        <v>61</v>
      </c>
      <c r="B3966" t="s">
        <v>77</v>
      </c>
      <c r="C3966">
        <v>3</v>
      </c>
      <c r="D3966">
        <v>2000</v>
      </c>
      <c r="E3966" t="s">
        <v>35</v>
      </c>
      <c r="F3966" t="s">
        <v>223</v>
      </c>
      <c r="G3966" t="s">
        <v>25</v>
      </c>
    </row>
    <row r="3967" spans="1:7" x14ac:dyDescent="0.25">
      <c r="A3967" t="s">
        <v>70</v>
      </c>
      <c r="B3967" t="s">
        <v>77</v>
      </c>
      <c r="C3967">
        <v>7</v>
      </c>
      <c r="D3967">
        <v>2000</v>
      </c>
      <c r="E3967" t="s">
        <v>35</v>
      </c>
      <c r="F3967" t="s">
        <v>223</v>
      </c>
      <c r="G3967" t="s">
        <v>25</v>
      </c>
    </row>
    <row r="3968" spans="1:7" x14ac:dyDescent="0.25">
      <c r="A3968" t="s">
        <v>78</v>
      </c>
      <c r="B3968" t="s">
        <v>77</v>
      </c>
      <c r="C3968">
        <v>3</v>
      </c>
      <c r="D3968">
        <v>2000</v>
      </c>
      <c r="E3968" t="s">
        <v>35</v>
      </c>
      <c r="F3968" t="s">
        <v>223</v>
      </c>
      <c r="G3968" t="s">
        <v>25</v>
      </c>
    </row>
    <row r="3969" spans="1:7" x14ac:dyDescent="0.25">
      <c r="A3969" t="s">
        <v>37</v>
      </c>
      <c r="B3969" t="s">
        <v>66</v>
      </c>
      <c r="C3969">
        <v>7</v>
      </c>
      <c r="D3969">
        <v>2000</v>
      </c>
      <c r="E3969" t="s">
        <v>35</v>
      </c>
      <c r="F3969" t="s">
        <v>223</v>
      </c>
      <c r="G3969" t="s">
        <v>25</v>
      </c>
    </row>
    <row r="3970" spans="1:7" x14ac:dyDescent="0.25">
      <c r="A3970" t="s">
        <v>17</v>
      </c>
      <c r="B3970" t="s">
        <v>66</v>
      </c>
      <c r="C3970">
        <v>7</v>
      </c>
      <c r="D3970">
        <v>2000</v>
      </c>
      <c r="E3970" t="s">
        <v>35</v>
      </c>
      <c r="F3970" t="s">
        <v>223</v>
      </c>
      <c r="G3970" t="s">
        <v>25</v>
      </c>
    </row>
    <row r="3971" spans="1:7" x14ac:dyDescent="0.25">
      <c r="A3971" t="s">
        <v>42</v>
      </c>
      <c r="B3971" t="s">
        <v>66</v>
      </c>
      <c r="C3971">
        <v>12</v>
      </c>
      <c r="D3971">
        <v>2000</v>
      </c>
      <c r="E3971" t="s">
        <v>35</v>
      </c>
      <c r="F3971" t="s">
        <v>223</v>
      </c>
      <c r="G3971" t="s">
        <v>25</v>
      </c>
    </row>
    <row r="3972" spans="1:7" x14ac:dyDescent="0.25">
      <c r="A3972" t="s">
        <v>43</v>
      </c>
      <c r="B3972" t="s">
        <v>66</v>
      </c>
      <c r="C3972">
        <v>12</v>
      </c>
      <c r="D3972">
        <v>2000</v>
      </c>
      <c r="E3972" t="s">
        <v>35</v>
      </c>
      <c r="F3972" t="s">
        <v>223</v>
      </c>
      <c r="G3972" t="s">
        <v>25</v>
      </c>
    </row>
    <row r="3973" spans="1:7" x14ac:dyDescent="0.25">
      <c r="A3973" t="s">
        <v>75</v>
      </c>
      <c r="B3973" t="s">
        <v>66</v>
      </c>
      <c r="C3973">
        <v>6</v>
      </c>
      <c r="D3973">
        <v>2000</v>
      </c>
      <c r="E3973" t="s">
        <v>35</v>
      </c>
      <c r="F3973" t="s">
        <v>223</v>
      </c>
      <c r="G3973" t="s">
        <v>25</v>
      </c>
    </row>
    <row r="3974" spans="1:7" x14ac:dyDescent="0.25">
      <c r="A3974" t="s">
        <v>46</v>
      </c>
      <c r="B3974" t="s">
        <v>66</v>
      </c>
      <c r="C3974">
        <v>10</v>
      </c>
      <c r="D3974">
        <v>2000</v>
      </c>
      <c r="E3974" t="s">
        <v>35</v>
      </c>
      <c r="F3974" t="s">
        <v>223</v>
      </c>
      <c r="G3974" t="s">
        <v>25</v>
      </c>
    </row>
    <row r="3975" spans="1:7" x14ac:dyDescent="0.25">
      <c r="A3975" t="s">
        <v>27</v>
      </c>
      <c r="B3975" t="s">
        <v>66</v>
      </c>
      <c r="C3975">
        <v>7</v>
      </c>
      <c r="D3975">
        <v>2000</v>
      </c>
      <c r="E3975" t="s">
        <v>35</v>
      </c>
      <c r="F3975" t="s">
        <v>223</v>
      </c>
      <c r="G3975" t="s">
        <v>25</v>
      </c>
    </row>
    <row r="3976" spans="1:7" x14ac:dyDescent="0.25">
      <c r="A3976" t="s">
        <v>48</v>
      </c>
      <c r="B3976" t="s">
        <v>66</v>
      </c>
      <c r="C3976">
        <v>5</v>
      </c>
      <c r="D3976">
        <v>2000</v>
      </c>
      <c r="E3976" t="s">
        <v>35</v>
      </c>
      <c r="F3976" t="s">
        <v>223</v>
      </c>
      <c r="G3976" t="s">
        <v>25</v>
      </c>
    </row>
    <row r="3977" spans="1:7" x14ac:dyDescent="0.25">
      <c r="A3977" t="s">
        <v>49</v>
      </c>
      <c r="B3977" t="s">
        <v>66</v>
      </c>
      <c r="C3977">
        <v>5</v>
      </c>
      <c r="D3977">
        <v>2000</v>
      </c>
      <c r="E3977" t="s">
        <v>35</v>
      </c>
      <c r="F3977" t="s">
        <v>223</v>
      </c>
      <c r="G3977" t="s">
        <v>25</v>
      </c>
    </row>
    <row r="3978" spans="1:7" x14ac:dyDescent="0.25">
      <c r="A3978" t="s">
        <v>52</v>
      </c>
      <c r="B3978" t="s">
        <v>66</v>
      </c>
      <c r="C3978">
        <v>4</v>
      </c>
      <c r="D3978">
        <v>2000</v>
      </c>
      <c r="E3978" t="s">
        <v>35</v>
      </c>
      <c r="F3978" t="s">
        <v>223</v>
      </c>
      <c r="G3978" t="s">
        <v>25</v>
      </c>
    </row>
    <row r="3979" spans="1:7" x14ac:dyDescent="0.25">
      <c r="A3979" t="s">
        <v>55</v>
      </c>
      <c r="B3979" t="s">
        <v>66</v>
      </c>
      <c r="C3979">
        <v>8</v>
      </c>
      <c r="D3979">
        <v>2000</v>
      </c>
      <c r="E3979" t="s">
        <v>35</v>
      </c>
      <c r="F3979" t="s">
        <v>223</v>
      </c>
      <c r="G3979" t="s">
        <v>25</v>
      </c>
    </row>
    <row r="3980" spans="1:7" x14ac:dyDescent="0.25">
      <c r="A3980" t="s">
        <v>76</v>
      </c>
      <c r="B3980" t="s">
        <v>66</v>
      </c>
      <c r="C3980">
        <v>10</v>
      </c>
      <c r="D3980">
        <v>2000</v>
      </c>
      <c r="E3980" t="s">
        <v>35</v>
      </c>
      <c r="F3980" t="s">
        <v>223</v>
      </c>
      <c r="G3980" t="s">
        <v>25</v>
      </c>
    </row>
    <row r="3981" spans="1:7" x14ac:dyDescent="0.25">
      <c r="A3981" t="s">
        <v>56</v>
      </c>
      <c r="B3981" t="s">
        <v>66</v>
      </c>
      <c r="C3981">
        <v>10</v>
      </c>
      <c r="D3981">
        <v>2000</v>
      </c>
      <c r="E3981" t="s">
        <v>35</v>
      </c>
      <c r="F3981" t="s">
        <v>223</v>
      </c>
      <c r="G3981" t="s">
        <v>25</v>
      </c>
    </row>
    <row r="3982" spans="1:7" x14ac:dyDescent="0.25">
      <c r="A3982" t="s">
        <v>61</v>
      </c>
      <c r="B3982" t="s">
        <v>66</v>
      </c>
      <c r="C3982">
        <v>12</v>
      </c>
      <c r="D3982">
        <v>2000</v>
      </c>
      <c r="E3982" t="s">
        <v>35</v>
      </c>
      <c r="F3982" t="s">
        <v>223</v>
      </c>
      <c r="G3982" t="s">
        <v>25</v>
      </c>
    </row>
    <row r="3983" spans="1:7" x14ac:dyDescent="0.25">
      <c r="A3983" t="s">
        <v>77</v>
      </c>
      <c r="B3983" t="s">
        <v>66</v>
      </c>
      <c r="C3983">
        <v>8</v>
      </c>
      <c r="D3983">
        <v>2000</v>
      </c>
      <c r="E3983" t="s">
        <v>35</v>
      </c>
      <c r="F3983" t="s">
        <v>223</v>
      </c>
      <c r="G3983" t="s">
        <v>25</v>
      </c>
    </row>
    <row r="3984" spans="1:7" x14ac:dyDescent="0.25">
      <c r="A3984" t="s">
        <v>69</v>
      </c>
      <c r="B3984" t="s">
        <v>66</v>
      </c>
      <c r="C3984">
        <v>5</v>
      </c>
      <c r="D3984">
        <v>2000</v>
      </c>
      <c r="E3984" t="s">
        <v>35</v>
      </c>
      <c r="F3984" t="s">
        <v>223</v>
      </c>
      <c r="G3984" t="s">
        <v>25</v>
      </c>
    </row>
    <row r="3985" spans="1:7" x14ac:dyDescent="0.25">
      <c r="A3985" t="s">
        <v>70</v>
      </c>
      <c r="B3985" t="s">
        <v>66</v>
      </c>
      <c r="C3985">
        <v>5</v>
      </c>
      <c r="D3985">
        <v>2000</v>
      </c>
      <c r="E3985" t="s">
        <v>35</v>
      </c>
      <c r="F3985" t="s">
        <v>223</v>
      </c>
      <c r="G3985" t="s">
        <v>25</v>
      </c>
    </row>
    <row r="3986" spans="1:7" x14ac:dyDescent="0.25">
      <c r="A3986" t="s">
        <v>33</v>
      </c>
      <c r="B3986" t="s">
        <v>66</v>
      </c>
      <c r="C3986">
        <v>2</v>
      </c>
      <c r="D3986">
        <v>2000</v>
      </c>
      <c r="E3986" t="s">
        <v>35</v>
      </c>
      <c r="F3986" t="s">
        <v>223</v>
      </c>
      <c r="G3986" t="s">
        <v>25</v>
      </c>
    </row>
    <row r="3987" spans="1:7" x14ac:dyDescent="0.25">
      <c r="A3987" t="s">
        <v>78</v>
      </c>
      <c r="B3987" t="s">
        <v>66</v>
      </c>
      <c r="C3987">
        <v>8</v>
      </c>
      <c r="D3987">
        <v>2000</v>
      </c>
      <c r="E3987" t="s">
        <v>35</v>
      </c>
      <c r="F3987" t="s">
        <v>223</v>
      </c>
      <c r="G3987" t="s">
        <v>25</v>
      </c>
    </row>
    <row r="3988" spans="1:7" x14ac:dyDescent="0.25">
      <c r="A3988" t="s">
        <v>43</v>
      </c>
      <c r="B3988" t="s">
        <v>69</v>
      </c>
      <c r="C3988">
        <v>10</v>
      </c>
      <c r="D3988">
        <v>2000</v>
      </c>
      <c r="E3988" t="s">
        <v>35</v>
      </c>
      <c r="F3988" t="s">
        <v>223</v>
      </c>
      <c r="G3988" t="s">
        <v>25</v>
      </c>
    </row>
    <row r="3989" spans="1:7" x14ac:dyDescent="0.25">
      <c r="A3989" t="s">
        <v>66</v>
      </c>
      <c r="B3989" t="s">
        <v>69</v>
      </c>
      <c r="C3989">
        <v>2</v>
      </c>
      <c r="D3989">
        <v>2000</v>
      </c>
      <c r="E3989" t="s">
        <v>35</v>
      </c>
      <c r="F3989" t="s">
        <v>223</v>
      </c>
      <c r="G3989" t="s">
        <v>25</v>
      </c>
    </row>
    <row r="3990" spans="1:7" x14ac:dyDescent="0.25">
      <c r="A3990" t="s">
        <v>33</v>
      </c>
      <c r="B3990" t="s">
        <v>69</v>
      </c>
      <c r="C3990">
        <v>1</v>
      </c>
      <c r="D3990">
        <v>2000</v>
      </c>
      <c r="E3990" t="s">
        <v>35</v>
      </c>
      <c r="F3990" t="s">
        <v>223</v>
      </c>
      <c r="G3990" t="s">
        <v>25</v>
      </c>
    </row>
    <row r="3991" spans="1:7" x14ac:dyDescent="0.25">
      <c r="A3991" t="s">
        <v>17</v>
      </c>
      <c r="B3991" t="s">
        <v>70</v>
      </c>
      <c r="C3991">
        <v>5</v>
      </c>
      <c r="D3991">
        <v>2000</v>
      </c>
      <c r="E3991" t="s">
        <v>35</v>
      </c>
      <c r="F3991" t="s">
        <v>223</v>
      </c>
      <c r="G3991" t="s">
        <v>25</v>
      </c>
    </row>
    <row r="3992" spans="1:7" x14ac:dyDescent="0.25">
      <c r="A3992" t="s">
        <v>75</v>
      </c>
      <c r="B3992" t="s">
        <v>70</v>
      </c>
      <c r="C3992">
        <v>10</v>
      </c>
      <c r="D3992">
        <v>2000</v>
      </c>
      <c r="E3992" t="s">
        <v>35</v>
      </c>
      <c r="F3992" t="s">
        <v>223</v>
      </c>
      <c r="G3992" t="s">
        <v>25</v>
      </c>
    </row>
    <row r="3993" spans="1:7" x14ac:dyDescent="0.25">
      <c r="A3993" t="s">
        <v>46</v>
      </c>
      <c r="B3993" t="s">
        <v>70</v>
      </c>
      <c r="C3993">
        <v>5</v>
      </c>
      <c r="D3993">
        <v>2000</v>
      </c>
      <c r="E3993" t="s">
        <v>35</v>
      </c>
      <c r="F3993" t="s">
        <v>223</v>
      </c>
      <c r="G3993" t="s">
        <v>25</v>
      </c>
    </row>
    <row r="3994" spans="1:7" x14ac:dyDescent="0.25">
      <c r="A3994" t="s">
        <v>27</v>
      </c>
      <c r="B3994" t="s">
        <v>70</v>
      </c>
      <c r="C3994">
        <v>6</v>
      </c>
      <c r="D3994">
        <v>2000</v>
      </c>
      <c r="E3994" t="s">
        <v>35</v>
      </c>
      <c r="F3994" t="s">
        <v>223</v>
      </c>
      <c r="G3994" t="s">
        <v>25</v>
      </c>
    </row>
    <row r="3995" spans="1:7" x14ac:dyDescent="0.25">
      <c r="A3995" t="s">
        <v>48</v>
      </c>
      <c r="B3995" t="s">
        <v>70</v>
      </c>
      <c r="C3995">
        <v>7</v>
      </c>
      <c r="D3995">
        <v>2000</v>
      </c>
      <c r="E3995" t="s">
        <v>35</v>
      </c>
      <c r="F3995" t="s">
        <v>223</v>
      </c>
      <c r="G3995" t="s">
        <v>25</v>
      </c>
    </row>
    <row r="3996" spans="1:7" x14ac:dyDescent="0.25">
      <c r="A3996" t="s">
        <v>49</v>
      </c>
      <c r="B3996" t="s">
        <v>70</v>
      </c>
      <c r="C3996">
        <v>1</v>
      </c>
      <c r="D3996">
        <v>2000</v>
      </c>
      <c r="E3996" t="s">
        <v>35</v>
      </c>
      <c r="F3996" t="s">
        <v>223</v>
      </c>
      <c r="G3996" t="s">
        <v>25</v>
      </c>
    </row>
    <row r="3997" spans="1:7" x14ac:dyDescent="0.25">
      <c r="A3997" t="s">
        <v>52</v>
      </c>
      <c r="B3997" t="s">
        <v>70</v>
      </c>
      <c r="C3997">
        <v>8</v>
      </c>
      <c r="D3997">
        <v>2000</v>
      </c>
      <c r="E3997" t="s">
        <v>35</v>
      </c>
      <c r="F3997" t="s">
        <v>223</v>
      </c>
      <c r="G3997" t="s">
        <v>25</v>
      </c>
    </row>
    <row r="3998" spans="1:7" x14ac:dyDescent="0.25">
      <c r="A3998" t="s">
        <v>55</v>
      </c>
      <c r="B3998" t="s">
        <v>70</v>
      </c>
      <c r="C3998">
        <v>4</v>
      </c>
      <c r="D3998">
        <v>2000</v>
      </c>
      <c r="E3998" t="s">
        <v>35</v>
      </c>
      <c r="F3998" t="s">
        <v>223</v>
      </c>
      <c r="G3998" t="s">
        <v>25</v>
      </c>
    </row>
    <row r="3999" spans="1:7" x14ac:dyDescent="0.25">
      <c r="A3999" t="s">
        <v>76</v>
      </c>
      <c r="B3999" t="s">
        <v>70</v>
      </c>
      <c r="C3999">
        <v>6</v>
      </c>
      <c r="D3999">
        <v>2000</v>
      </c>
      <c r="E3999" t="s">
        <v>35</v>
      </c>
      <c r="F3999" t="s">
        <v>223</v>
      </c>
      <c r="G3999" t="s">
        <v>25</v>
      </c>
    </row>
    <row r="4000" spans="1:7" x14ac:dyDescent="0.25">
      <c r="A4000" t="s">
        <v>61</v>
      </c>
      <c r="B4000" t="s">
        <v>70</v>
      </c>
      <c r="C4000">
        <v>4</v>
      </c>
      <c r="D4000">
        <v>2000</v>
      </c>
      <c r="E4000" t="s">
        <v>35</v>
      </c>
      <c r="F4000" t="s">
        <v>223</v>
      </c>
      <c r="G4000" t="s">
        <v>25</v>
      </c>
    </row>
    <row r="4001" spans="1:7" x14ac:dyDescent="0.25">
      <c r="A4001" t="s">
        <v>77</v>
      </c>
      <c r="B4001" t="s">
        <v>70</v>
      </c>
      <c r="C4001">
        <v>5</v>
      </c>
      <c r="D4001">
        <v>2000</v>
      </c>
      <c r="E4001" t="s">
        <v>35</v>
      </c>
      <c r="F4001" t="s">
        <v>223</v>
      </c>
      <c r="G4001" t="s">
        <v>25</v>
      </c>
    </row>
    <row r="4002" spans="1:7" x14ac:dyDescent="0.25">
      <c r="A4002" t="s">
        <v>69</v>
      </c>
      <c r="B4002" t="s">
        <v>70</v>
      </c>
      <c r="C4002">
        <v>6</v>
      </c>
      <c r="D4002">
        <v>2000</v>
      </c>
      <c r="E4002" t="s">
        <v>35</v>
      </c>
      <c r="F4002" t="s">
        <v>223</v>
      </c>
      <c r="G4002" t="s">
        <v>25</v>
      </c>
    </row>
    <row r="4003" spans="1:7" x14ac:dyDescent="0.25">
      <c r="A4003" t="s">
        <v>33</v>
      </c>
      <c r="B4003" t="s">
        <v>70</v>
      </c>
      <c r="C4003">
        <v>3</v>
      </c>
      <c r="D4003">
        <v>2000</v>
      </c>
      <c r="E4003" t="s">
        <v>35</v>
      </c>
      <c r="F4003" t="s">
        <v>223</v>
      </c>
      <c r="G4003" t="s">
        <v>25</v>
      </c>
    </row>
    <row r="4004" spans="1:7" x14ac:dyDescent="0.25">
      <c r="A4004" t="s">
        <v>78</v>
      </c>
      <c r="B4004" t="s">
        <v>70</v>
      </c>
      <c r="C4004">
        <v>6</v>
      </c>
      <c r="D4004">
        <v>2000</v>
      </c>
      <c r="E4004" t="s">
        <v>35</v>
      </c>
      <c r="F4004" t="s">
        <v>223</v>
      </c>
      <c r="G4004" t="s">
        <v>25</v>
      </c>
    </row>
    <row r="4005" spans="1:7" x14ac:dyDescent="0.25">
      <c r="A4005" t="s">
        <v>37</v>
      </c>
      <c r="B4005" t="s">
        <v>33</v>
      </c>
      <c r="C4005">
        <v>1</v>
      </c>
      <c r="D4005">
        <v>2000</v>
      </c>
      <c r="E4005" t="s">
        <v>35</v>
      </c>
      <c r="F4005" t="s">
        <v>223</v>
      </c>
      <c r="G4005" t="s">
        <v>25</v>
      </c>
    </row>
    <row r="4006" spans="1:7" x14ac:dyDescent="0.25">
      <c r="A4006" t="s">
        <v>58</v>
      </c>
      <c r="B4006" t="s">
        <v>33</v>
      </c>
      <c r="C4006">
        <v>2</v>
      </c>
      <c r="D4006">
        <v>2000</v>
      </c>
      <c r="E4006" t="s">
        <v>35</v>
      </c>
      <c r="F4006" t="s">
        <v>223</v>
      </c>
      <c r="G4006" t="s">
        <v>25</v>
      </c>
    </row>
    <row r="4007" spans="1:7" x14ac:dyDescent="0.25">
      <c r="A4007" t="s">
        <v>66</v>
      </c>
      <c r="B4007" t="s">
        <v>33</v>
      </c>
      <c r="C4007">
        <v>5</v>
      </c>
      <c r="D4007">
        <v>2000</v>
      </c>
      <c r="E4007" t="s">
        <v>35</v>
      </c>
      <c r="F4007" t="s">
        <v>223</v>
      </c>
      <c r="G4007" t="s">
        <v>25</v>
      </c>
    </row>
    <row r="4008" spans="1:7" x14ac:dyDescent="0.25">
      <c r="A4008" t="s">
        <v>71</v>
      </c>
      <c r="B4008" t="s">
        <v>33</v>
      </c>
      <c r="C4008">
        <v>6</v>
      </c>
      <c r="D4008">
        <v>2000</v>
      </c>
      <c r="E4008" t="s">
        <v>35</v>
      </c>
      <c r="F4008" t="s">
        <v>223</v>
      </c>
      <c r="G4008" t="s">
        <v>25</v>
      </c>
    </row>
    <row r="4009" spans="1:7" x14ac:dyDescent="0.25">
      <c r="A4009" t="s">
        <v>17</v>
      </c>
      <c r="B4009" t="s">
        <v>71</v>
      </c>
      <c r="C4009">
        <v>8</v>
      </c>
      <c r="D4009">
        <v>2000</v>
      </c>
      <c r="E4009" t="s">
        <v>35</v>
      </c>
      <c r="F4009" t="s">
        <v>223</v>
      </c>
      <c r="G4009" t="s">
        <v>25</v>
      </c>
    </row>
    <row r="4010" spans="1:7" x14ac:dyDescent="0.25">
      <c r="A4010" t="s">
        <v>42</v>
      </c>
      <c r="B4010" t="s">
        <v>71</v>
      </c>
      <c r="C4010">
        <v>2</v>
      </c>
      <c r="D4010">
        <v>2000</v>
      </c>
      <c r="E4010" t="s">
        <v>35</v>
      </c>
      <c r="F4010" t="s">
        <v>223</v>
      </c>
      <c r="G4010" t="s">
        <v>25</v>
      </c>
    </row>
    <row r="4011" spans="1:7" x14ac:dyDescent="0.25">
      <c r="A4011" t="s">
        <v>43</v>
      </c>
      <c r="B4011" t="s">
        <v>71</v>
      </c>
      <c r="C4011">
        <v>5</v>
      </c>
      <c r="D4011">
        <v>2000</v>
      </c>
      <c r="E4011" t="s">
        <v>35</v>
      </c>
      <c r="F4011" t="s">
        <v>223</v>
      </c>
      <c r="G4011" t="s">
        <v>25</v>
      </c>
    </row>
    <row r="4012" spans="1:7" x14ac:dyDescent="0.25">
      <c r="A4012" t="s">
        <v>49</v>
      </c>
      <c r="B4012" t="s">
        <v>71</v>
      </c>
      <c r="C4012">
        <v>2</v>
      </c>
      <c r="D4012">
        <v>2000</v>
      </c>
      <c r="E4012" t="s">
        <v>35</v>
      </c>
      <c r="F4012" t="s">
        <v>223</v>
      </c>
      <c r="G4012" t="s">
        <v>25</v>
      </c>
    </row>
    <row r="4013" spans="1:7" x14ac:dyDescent="0.25">
      <c r="A4013" t="s">
        <v>52</v>
      </c>
      <c r="B4013" t="s">
        <v>71</v>
      </c>
      <c r="C4013">
        <v>1</v>
      </c>
      <c r="D4013">
        <v>2000</v>
      </c>
      <c r="E4013" t="s">
        <v>35</v>
      </c>
      <c r="F4013" t="s">
        <v>223</v>
      </c>
      <c r="G4013" t="s">
        <v>25</v>
      </c>
    </row>
    <row r="4014" spans="1:7" x14ac:dyDescent="0.25">
      <c r="A4014" t="s">
        <v>55</v>
      </c>
      <c r="B4014" t="s">
        <v>71</v>
      </c>
      <c r="C4014">
        <v>1</v>
      </c>
      <c r="D4014">
        <v>2000</v>
      </c>
      <c r="E4014" t="s">
        <v>35</v>
      </c>
      <c r="F4014" t="s">
        <v>223</v>
      </c>
      <c r="G4014" t="s">
        <v>25</v>
      </c>
    </row>
    <row r="4015" spans="1:7" x14ac:dyDescent="0.25">
      <c r="A4015" t="s">
        <v>76</v>
      </c>
      <c r="B4015" t="s">
        <v>71</v>
      </c>
      <c r="C4015">
        <v>1</v>
      </c>
      <c r="D4015">
        <v>2000</v>
      </c>
      <c r="E4015" t="s">
        <v>35</v>
      </c>
      <c r="F4015" t="s">
        <v>223</v>
      </c>
      <c r="G4015" t="s">
        <v>25</v>
      </c>
    </row>
    <row r="4016" spans="1:7" x14ac:dyDescent="0.25">
      <c r="A4016" t="s">
        <v>56</v>
      </c>
      <c r="B4016" t="s">
        <v>71</v>
      </c>
      <c r="C4016">
        <v>8</v>
      </c>
      <c r="D4016">
        <v>2000</v>
      </c>
      <c r="E4016" t="s">
        <v>35</v>
      </c>
      <c r="F4016" t="s">
        <v>223</v>
      </c>
      <c r="G4016" t="s">
        <v>25</v>
      </c>
    </row>
    <row r="4017" spans="1:7" x14ac:dyDescent="0.25">
      <c r="A4017" t="s">
        <v>61</v>
      </c>
      <c r="B4017" t="s">
        <v>71</v>
      </c>
      <c r="C4017">
        <v>5</v>
      </c>
      <c r="D4017">
        <v>2000</v>
      </c>
      <c r="E4017" t="s">
        <v>35</v>
      </c>
      <c r="F4017" t="s">
        <v>223</v>
      </c>
      <c r="G4017" t="s">
        <v>25</v>
      </c>
    </row>
    <row r="4018" spans="1:7" x14ac:dyDescent="0.25">
      <c r="A4018" t="s">
        <v>69</v>
      </c>
      <c r="B4018" t="s">
        <v>71</v>
      </c>
      <c r="C4018">
        <v>4</v>
      </c>
      <c r="D4018">
        <v>2000</v>
      </c>
      <c r="E4018" t="s">
        <v>35</v>
      </c>
      <c r="F4018" t="s">
        <v>223</v>
      </c>
      <c r="G4018" t="s">
        <v>25</v>
      </c>
    </row>
    <row r="4019" spans="1:7" x14ac:dyDescent="0.25">
      <c r="A4019" t="s">
        <v>42</v>
      </c>
      <c r="B4019" t="s">
        <v>78</v>
      </c>
      <c r="C4019">
        <v>4</v>
      </c>
      <c r="D4019">
        <v>2000</v>
      </c>
      <c r="E4019" t="s">
        <v>35</v>
      </c>
      <c r="F4019" t="s">
        <v>223</v>
      </c>
      <c r="G4019" t="s">
        <v>25</v>
      </c>
    </row>
    <row r="4020" spans="1:7" x14ac:dyDescent="0.25">
      <c r="A4020" t="s">
        <v>43</v>
      </c>
      <c r="B4020" t="s">
        <v>78</v>
      </c>
      <c r="C4020">
        <v>3</v>
      </c>
      <c r="D4020">
        <v>2000</v>
      </c>
      <c r="E4020" t="s">
        <v>35</v>
      </c>
      <c r="F4020" t="s">
        <v>223</v>
      </c>
      <c r="G4020" t="s">
        <v>25</v>
      </c>
    </row>
    <row r="4021" spans="1:7" x14ac:dyDescent="0.25">
      <c r="A4021" t="s">
        <v>46</v>
      </c>
      <c r="B4021" t="s">
        <v>78</v>
      </c>
      <c r="C4021">
        <v>2</v>
      </c>
      <c r="D4021">
        <v>2000</v>
      </c>
      <c r="E4021" t="s">
        <v>35</v>
      </c>
      <c r="F4021" t="s">
        <v>223</v>
      </c>
      <c r="G4021" t="s">
        <v>25</v>
      </c>
    </row>
    <row r="4022" spans="1:7" x14ac:dyDescent="0.25">
      <c r="A4022" t="s">
        <v>56</v>
      </c>
      <c r="B4022" t="s">
        <v>78</v>
      </c>
      <c r="C4022">
        <v>1</v>
      </c>
      <c r="D4022">
        <v>2000</v>
      </c>
      <c r="E4022" t="s">
        <v>35</v>
      </c>
      <c r="F4022" t="s">
        <v>223</v>
      </c>
      <c r="G4022" t="s">
        <v>25</v>
      </c>
    </row>
    <row r="4023" spans="1:7" x14ac:dyDescent="0.25">
      <c r="A4023" t="s">
        <v>58</v>
      </c>
      <c r="B4023" t="s">
        <v>78</v>
      </c>
      <c r="C4023">
        <v>3</v>
      </c>
      <c r="D4023">
        <v>2000</v>
      </c>
      <c r="E4023" t="s">
        <v>35</v>
      </c>
      <c r="F4023" t="s">
        <v>223</v>
      </c>
      <c r="G4023" t="s">
        <v>25</v>
      </c>
    </row>
    <row r="4024" spans="1:7" x14ac:dyDescent="0.25">
      <c r="A4024" t="s">
        <v>61</v>
      </c>
      <c r="B4024" t="s">
        <v>78</v>
      </c>
      <c r="C4024">
        <v>6</v>
      </c>
      <c r="D4024">
        <v>2000</v>
      </c>
      <c r="E4024" t="s">
        <v>35</v>
      </c>
      <c r="F4024" t="s">
        <v>223</v>
      </c>
      <c r="G4024" t="s">
        <v>25</v>
      </c>
    </row>
    <row r="4025" spans="1:7" x14ac:dyDescent="0.25">
      <c r="A4025" t="s">
        <v>42</v>
      </c>
      <c r="B4025" t="s">
        <v>41</v>
      </c>
      <c r="C4025">
        <v>10</v>
      </c>
      <c r="D4025">
        <v>2001</v>
      </c>
      <c r="E4025" t="s">
        <v>35</v>
      </c>
      <c r="F4025" t="s">
        <v>224</v>
      </c>
      <c r="G4025" t="s">
        <v>25</v>
      </c>
    </row>
    <row r="4026" spans="1:7" x14ac:dyDescent="0.25">
      <c r="A4026" t="s">
        <v>75</v>
      </c>
      <c r="B4026" t="s">
        <v>41</v>
      </c>
      <c r="C4026">
        <v>7</v>
      </c>
      <c r="D4026">
        <v>2001</v>
      </c>
      <c r="E4026" t="s">
        <v>35</v>
      </c>
      <c r="F4026" t="s">
        <v>224</v>
      </c>
      <c r="G4026" t="s">
        <v>25</v>
      </c>
    </row>
    <row r="4027" spans="1:7" x14ac:dyDescent="0.25">
      <c r="A4027" t="s">
        <v>61</v>
      </c>
      <c r="B4027" t="s">
        <v>41</v>
      </c>
      <c r="C4027">
        <v>1</v>
      </c>
      <c r="D4027">
        <v>2001</v>
      </c>
      <c r="E4027" t="s">
        <v>35</v>
      </c>
      <c r="F4027" t="s">
        <v>224</v>
      </c>
      <c r="G4027" t="s">
        <v>25</v>
      </c>
    </row>
    <row r="4028" spans="1:7" x14ac:dyDescent="0.25">
      <c r="A4028" t="s">
        <v>32</v>
      </c>
      <c r="B4028" t="s">
        <v>41</v>
      </c>
      <c r="C4028">
        <v>7</v>
      </c>
      <c r="D4028">
        <v>2001</v>
      </c>
      <c r="E4028" t="s">
        <v>35</v>
      </c>
      <c r="F4028" t="s">
        <v>224</v>
      </c>
      <c r="G4028" t="s">
        <v>25</v>
      </c>
    </row>
    <row r="4029" spans="1:7" x14ac:dyDescent="0.25">
      <c r="A4029" t="s">
        <v>70</v>
      </c>
      <c r="B4029" t="s">
        <v>41</v>
      </c>
      <c r="C4029">
        <v>4</v>
      </c>
      <c r="D4029">
        <v>2001</v>
      </c>
      <c r="E4029" t="s">
        <v>35</v>
      </c>
      <c r="F4029" t="s">
        <v>224</v>
      </c>
      <c r="G4029" t="s">
        <v>25</v>
      </c>
    </row>
    <row r="4030" spans="1:7" x14ac:dyDescent="0.25">
      <c r="A4030" t="s">
        <v>41</v>
      </c>
      <c r="B4030" t="s">
        <v>42</v>
      </c>
      <c r="C4030">
        <v>7</v>
      </c>
      <c r="D4030">
        <v>2001</v>
      </c>
      <c r="E4030" t="s">
        <v>35</v>
      </c>
      <c r="F4030" t="s">
        <v>224</v>
      </c>
      <c r="G4030" t="s">
        <v>25</v>
      </c>
    </row>
    <row r="4031" spans="1:7" x14ac:dyDescent="0.25">
      <c r="A4031" t="s">
        <v>52</v>
      </c>
      <c r="B4031" t="s">
        <v>42</v>
      </c>
      <c r="C4031">
        <v>3</v>
      </c>
      <c r="D4031">
        <v>2001</v>
      </c>
      <c r="E4031" t="s">
        <v>35</v>
      </c>
      <c r="F4031" t="s">
        <v>224</v>
      </c>
      <c r="G4031" t="s">
        <v>25</v>
      </c>
    </row>
    <row r="4032" spans="1:7" x14ac:dyDescent="0.25">
      <c r="A4032" t="s">
        <v>53</v>
      </c>
      <c r="B4032" t="s">
        <v>42</v>
      </c>
      <c r="C4032">
        <v>7</v>
      </c>
      <c r="D4032">
        <v>2001</v>
      </c>
      <c r="E4032" t="s">
        <v>35</v>
      </c>
      <c r="F4032" t="s">
        <v>224</v>
      </c>
      <c r="G4032" t="s">
        <v>25</v>
      </c>
    </row>
    <row r="4033" spans="1:7" x14ac:dyDescent="0.25">
      <c r="A4033" t="s">
        <v>61</v>
      </c>
      <c r="B4033" t="s">
        <v>42</v>
      </c>
      <c r="C4033">
        <v>10</v>
      </c>
      <c r="D4033">
        <v>2001</v>
      </c>
      <c r="E4033" t="s">
        <v>35</v>
      </c>
      <c r="F4033" t="s">
        <v>224</v>
      </c>
      <c r="G4033" t="s">
        <v>25</v>
      </c>
    </row>
    <row r="4034" spans="1:7" x14ac:dyDescent="0.25">
      <c r="A4034" t="s">
        <v>32</v>
      </c>
      <c r="B4034" t="s">
        <v>42</v>
      </c>
      <c r="C4034">
        <v>5</v>
      </c>
      <c r="D4034">
        <v>2001</v>
      </c>
      <c r="E4034" t="s">
        <v>35</v>
      </c>
      <c r="F4034" t="s">
        <v>224</v>
      </c>
      <c r="G4034" t="s">
        <v>25</v>
      </c>
    </row>
    <row r="4035" spans="1:7" x14ac:dyDescent="0.25">
      <c r="A4035" t="s">
        <v>42</v>
      </c>
      <c r="B4035" t="s">
        <v>75</v>
      </c>
      <c r="C4035">
        <v>12</v>
      </c>
      <c r="D4035">
        <v>2001</v>
      </c>
      <c r="E4035" t="s">
        <v>35</v>
      </c>
      <c r="F4035" t="s">
        <v>224</v>
      </c>
      <c r="G4035" t="s">
        <v>25</v>
      </c>
    </row>
    <row r="4036" spans="1:7" x14ac:dyDescent="0.25">
      <c r="A4036" t="s">
        <v>46</v>
      </c>
      <c r="B4036" t="s">
        <v>75</v>
      </c>
      <c r="C4036">
        <v>12</v>
      </c>
      <c r="D4036">
        <v>2001</v>
      </c>
      <c r="E4036" t="s">
        <v>35</v>
      </c>
      <c r="F4036" t="s">
        <v>224</v>
      </c>
      <c r="G4036" t="s">
        <v>25</v>
      </c>
    </row>
    <row r="4037" spans="1:7" x14ac:dyDescent="0.25">
      <c r="A4037" t="s">
        <v>49</v>
      </c>
      <c r="B4037" t="s">
        <v>75</v>
      </c>
      <c r="C4037">
        <v>4</v>
      </c>
      <c r="D4037">
        <v>2001</v>
      </c>
      <c r="E4037" t="s">
        <v>35</v>
      </c>
      <c r="F4037" t="s">
        <v>224</v>
      </c>
      <c r="G4037" t="s">
        <v>25</v>
      </c>
    </row>
    <row r="4038" spans="1:7" x14ac:dyDescent="0.25">
      <c r="A4038" t="s">
        <v>52</v>
      </c>
      <c r="B4038" t="s">
        <v>75</v>
      </c>
      <c r="C4038">
        <v>12</v>
      </c>
      <c r="D4038">
        <v>2001</v>
      </c>
      <c r="E4038" t="s">
        <v>35</v>
      </c>
      <c r="F4038" t="s">
        <v>224</v>
      </c>
      <c r="G4038" t="s">
        <v>25</v>
      </c>
    </row>
    <row r="4039" spans="1:7" x14ac:dyDescent="0.25">
      <c r="A4039" t="s">
        <v>53</v>
      </c>
      <c r="B4039" t="s">
        <v>75</v>
      </c>
      <c r="C4039">
        <v>6</v>
      </c>
      <c r="D4039">
        <v>2001</v>
      </c>
      <c r="E4039" t="s">
        <v>35</v>
      </c>
      <c r="F4039" t="s">
        <v>224</v>
      </c>
      <c r="G4039" t="s">
        <v>25</v>
      </c>
    </row>
    <row r="4040" spans="1:7" x14ac:dyDescent="0.25">
      <c r="A4040" t="s">
        <v>55</v>
      </c>
      <c r="B4040" t="s">
        <v>75</v>
      </c>
      <c r="C4040">
        <v>12</v>
      </c>
      <c r="D4040">
        <v>2001</v>
      </c>
      <c r="E4040" t="s">
        <v>35</v>
      </c>
      <c r="F4040" t="s">
        <v>224</v>
      </c>
      <c r="G4040" t="s">
        <v>25</v>
      </c>
    </row>
    <row r="4041" spans="1:7" x14ac:dyDescent="0.25">
      <c r="A4041" t="s">
        <v>76</v>
      </c>
      <c r="B4041" t="s">
        <v>75</v>
      </c>
      <c r="C4041">
        <v>12</v>
      </c>
      <c r="D4041">
        <v>2001</v>
      </c>
      <c r="E4041" t="s">
        <v>35</v>
      </c>
      <c r="F4041" t="s">
        <v>224</v>
      </c>
      <c r="G4041" t="s">
        <v>25</v>
      </c>
    </row>
    <row r="4042" spans="1:7" x14ac:dyDescent="0.25">
      <c r="A4042" t="s">
        <v>56</v>
      </c>
      <c r="B4042" t="s">
        <v>75</v>
      </c>
      <c r="C4042">
        <v>7</v>
      </c>
      <c r="D4042">
        <v>2001</v>
      </c>
      <c r="E4042" t="s">
        <v>35</v>
      </c>
      <c r="F4042" t="s">
        <v>224</v>
      </c>
      <c r="G4042" t="s">
        <v>25</v>
      </c>
    </row>
    <row r="4043" spans="1:7" x14ac:dyDescent="0.25">
      <c r="A4043" t="s">
        <v>58</v>
      </c>
      <c r="B4043" t="s">
        <v>75</v>
      </c>
      <c r="C4043">
        <v>10</v>
      </c>
      <c r="D4043">
        <v>2001</v>
      </c>
      <c r="E4043" t="s">
        <v>35</v>
      </c>
      <c r="F4043" t="s">
        <v>224</v>
      </c>
      <c r="G4043" t="s">
        <v>25</v>
      </c>
    </row>
    <row r="4044" spans="1:7" x14ac:dyDescent="0.25">
      <c r="A4044" t="s">
        <v>60</v>
      </c>
      <c r="B4044" t="s">
        <v>75</v>
      </c>
      <c r="C4044">
        <v>6</v>
      </c>
      <c r="D4044">
        <v>2001</v>
      </c>
      <c r="E4044" t="s">
        <v>35</v>
      </c>
      <c r="F4044" t="s">
        <v>224</v>
      </c>
      <c r="G4044" t="s">
        <v>25</v>
      </c>
    </row>
    <row r="4045" spans="1:7" x14ac:dyDescent="0.25">
      <c r="A4045" t="s">
        <v>61</v>
      </c>
      <c r="B4045" t="s">
        <v>75</v>
      </c>
      <c r="C4045">
        <v>6</v>
      </c>
      <c r="D4045">
        <v>2001</v>
      </c>
      <c r="E4045" t="s">
        <v>35</v>
      </c>
      <c r="F4045" t="s">
        <v>224</v>
      </c>
      <c r="G4045" t="s">
        <v>25</v>
      </c>
    </row>
    <row r="4046" spans="1:7" x14ac:dyDescent="0.25">
      <c r="A4046" t="s">
        <v>77</v>
      </c>
      <c r="B4046" t="s">
        <v>75</v>
      </c>
      <c r="C4046">
        <v>12</v>
      </c>
      <c r="D4046">
        <v>2001</v>
      </c>
      <c r="E4046" t="s">
        <v>35</v>
      </c>
      <c r="F4046" t="s">
        <v>224</v>
      </c>
      <c r="G4046" t="s">
        <v>25</v>
      </c>
    </row>
    <row r="4047" spans="1:7" x14ac:dyDescent="0.25">
      <c r="A4047" t="s">
        <v>65</v>
      </c>
      <c r="B4047" t="s">
        <v>75</v>
      </c>
      <c r="C4047">
        <v>7</v>
      </c>
      <c r="D4047">
        <v>2001</v>
      </c>
      <c r="E4047" t="s">
        <v>35</v>
      </c>
      <c r="F4047" t="s">
        <v>224</v>
      </c>
      <c r="G4047" t="s">
        <v>25</v>
      </c>
    </row>
    <row r="4048" spans="1:7" x14ac:dyDescent="0.25">
      <c r="A4048" t="s">
        <v>32</v>
      </c>
      <c r="B4048" t="s">
        <v>75</v>
      </c>
      <c r="C4048">
        <v>10</v>
      </c>
      <c r="D4048">
        <v>2001</v>
      </c>
      <c r="E4048" t="s">
        <v>35</v>
      </c>
      <c r="F4048" t="s">
        <v>224</v>
      </c>
      <c r="G4048" t="s">
        <v>25</v>
      </c>
    </row>
    <row r="4049" spans="1:7" x14ac:dyDescent="0.25">
      <c r="A4049" t="s">
        <v>69</v>
      </c>
      <c r="B4049" t="s">
        <v>75</v>
      </c>
      <c r="C4049">
        <v>7</v>
      </c>
      <c r="D4049">
        <v>2001</v>
      </c>
      <c r="E4049" t="s">
        <v>35</v>
      </c>
      <c r="F4049" t="s">
        <v>224</v>
      </c>
      <c r="G4049" t="s">
        <v>25</v>
      </c>
    </row>
    <row r="4050" spans="1:7" x14ac:dyDescent="0.25">
      <c r="A4050" t="s">
        <v>70</v>
      </c>
      <c r="B4050" t="s">
        <v>75</v>
      </c>
      <c r="C4050">
        <v>10</v>
      </c>
      <c r="D4050">
        <v>2001</v>
      </c>
      <c r="E4050" t="s">
        <v>35</v>
      </c>
      <c r="F4050" t="s">
        <v>224</v>
      </c>
      <c r="G4050" t="s">
        <v>25</v>
      </c>
    </row>
    <row r="4051" spans="1:7" x14ac:dyDescent="0.25">
      <c r="A4051" t="s">
        <v>71</v>
      </c>
      <c r="B4051" t="s">
        <v>75</v>
      </c>
      <c r="C4051">
        <v>10</v>
      </c>
      <c r="D4051">
        <v>2001</v>
      </c>
      <c r="E4051" t="s">
        <v>35</v>
      </c>
      <c r="F4051" t="s">
        <v>224</v>
      </c>
      <c r="G4051" t="s">
        <v>25</v>
      </c>
    </row>
    <row r="4052" spans="1:7" x14ac:dyDescent="0.25">
      <c r="A4052" t="s">
        <v>78</v>
      </c>
      <c r="B4052" t="s">
        <v>75</v>
      </c>
      <c r="C4052">
        <v>10</v>
      </c>
      <c r="D4052">
        <v>2001</v>
      </c>
      <c r="E4052" t="s">
        <v>35</v>
      </c>
      <c r="F4052" t="s">
        <v>224</v>
      </c>
      <c r="G4052" t="s">
        <v>25</v>
      </c>
    </row>
    <row r="4053" spans="1:7" x14ac:dyDescent="0.25">
      <c r="A4053" t="s">
        <v>41</v>
      </c>
      <c r="B4053" t="s">
        <v>46</v>
      </c>
      <c r="C4053">
        <v>4</v>
      </c>
      <c r="D4053">
        <v>2001</v>
      </c>
      <c r="E4053" t="s">
        <v>35</v>
      </c>
      <c r="F4053" t="s">
        <v>224</v>
      </c>
      <c r="G4053" t="s">
        <v>25</v>
      </c>
    </row>
    <row r="4054" spans="1:7" x14ac:dyDescent="0.25">
      <c r="A4054" t="s">
        <v>42</v>
      </c>
      <c r="B4054" t="s">
        <v>46</v>
      </c>
      <c r="C4054">
        <v>2</v>
      </c>
      <c r="D4054">
        <v>2001</v>
      </c>
      <c r="E4054" t="s">
        <v>35</v>
      </c>
      <c r="F4054" t="s">
        <v>224</v>
      </c>
      <c r="G4054" t="s">
        <v>25</v>
      </c>
    </row>
    <row r="4055" spans="1:7" x14ac:dyDescent="0.25">
      <c r="A4055" t="s">
        <v>75</v>
      </c>
      <c r="B4055" t="s">
        <v>46</v>
      </c>
      <c r="C4055">
        <v>8</v>
      </c>
      <c r="D4055">
        <v>2001</v>
      </c>
      <c r="E4055" t="s">
        <v>35</v>
      </c>
      <c r="F4055" t="s">
        <v>224</v>
      </c>
      <c r="G4055" t="s">
        <v>25</v>
      </c>
    </row>
    <row r="4056" spans="1:7" x14ac:dyDescent="0.25">
      <c r="A4056" t="s">
        <v>49</v>
      </c>
      <c r="B4056" t="s">
        <v>46</v>
      </c>
      <c r="C4056">
        <v>8</v>
      </c>
      <c r="D4056">
        <v>2001</v>
      </c>
      <c r="E4056" t="s">
        <v>35</v>
      </c>
      <c r="F4056" t="s">
        <v>224</v>
      </c>
      <c r="G4056" t="s">
        <v>25</v>
      </c>
    </row>
    <row r="4057" spans="1:7" x14ac:dyDescent="0.25">
      <c r="A4057" t="s">
        <v>52</v>
      </c>
      <c r="B4057" t="s">
        <v>46</v>
      </c>
      <c r="C4057">
        <v>10</v>
      </c>
      <c r="D4057">
        <v>2001</v>
      </c>
      <c r="E4057" t="s">
        <v>35</v>
      </c>
      <c r="F4057" t="s">
        <v>224</v>
      </c>
      <c r="G4057" t="s">
        <v>25</v>
      </c>
    </row>
    <row r="4058" spans="1:7" x14ac:dyDescent="0.25">
      <c r="A4058" t="s">
        <v>53</v>
      </c>
      <c r="B4058" t="s">
        <v>46</v>
      </c>
      <c r="C4058">
        <v>12</v>
      </c>
      <c r="D4058">
        <v>2001</v>
      </c>
      <c r="E4058" t="s">
        <v>35</v>
      </c>
      <c r="F4058" t="s">
        <v>224</v>
      </c>
      <c r="G4058" t="s">
        <v>25</v>
      </c>
    </row>
    <row r="4059" spans="1:7" x14ac:dyDescent="0.25">
      <c r="A4059" t="s">
        <v>55</v>
      </c>
      <c r="B4059" t="s">
        <v>46</v>
      </c>
      <c r="C4059">
        <v>10</v>
      </c>
      <c r="D4059">
        <v>2001</v>
      </c>
      <c r="E4059" t="s">
        <v>35</v>
      </c>
      <c r="F4059" t="s">
        <v>224</v>
      </c>
      <c r="G4059" t="s">
        <v>25</v>
      </c>
    </row>
    <row r="4060" spans="1:7" x14ac:dyDescent="0.25">
      <c r="A4060" t="s">
        <v>76</v>
      </c>
      <c r="B4060" t="s">
        <v>46</v>
      </c>
      <c r="C4060">
        <v>10</v>
      </c>
      <c r="D4060">
        <v>2001</v>
      </c>
      <c r="E4060" t="s">
        <v>35</v>
      </c>
      <c r="F4060" t="s">
        <v>224</v>
      </c>
      <c r="G4060" t="s">
        <v>25</v>
      </c>
    </row>
    <row r="4061" spans="1:7" x14ac:dyDescent="0.25">
      <c r="A4061" t="s">
        <v>56</v>
      </c>
      <c r="B4061" t="s">
        <v>46</v>
      </c>
      <c r="C4061">
        <v>6</v>
      </c>
      <c r="D4061">
        <v>2001</v>
      </c>
      <c r="E4061" t="s">
        <v>35</v>
      </c>
      <c r="F4061" t="s">
        <v>224</v>
      </c>
      <c r="G4061" t="s">
        <v>25</v>
      </c>
    </row>
    <row r="4062" spans="1:7" x14ac:dyDescent="0.25">
      <c r="A4062" t="s">
        <v>58</v>
      </c>
      <c r="B4062" t="s">
        <v>46</v>
      </c>
      <c r="C4062">
        <v>12</v>
      </c>
      <c r="D4062">
        <v>2001</v>
      </c>
      <c r="E4062" t="s">
        <v>35</v>
      </c>
      <c r="F4062" t="s">
        <v>224</v>
      </c>
      <c r="G4062" t="s">
        <v>25</v>
      </c>
    </row>
    <row r="4063" spans="1:7" x14ac:dyDescent="0.25">
      <c r="A4063" t="s">
        <v>60</v>
      </c>
      <c r="B4063" t="s">
        <v>46</v>
      </c>
      <c r="C4063">
        <v>12</v>
      </c>
      <c r="D4063">
        <v>2001</v>
      </c>
      <c r="E4063" t="s">
        <v>35</v>
      </c>
      <c r="F4063" t="s">
        <v>224</v>
      </c>
      <c r="G4063" t="s">
        <v>25</v>
      </c>
    </row>
    <row r="4064" spans="1:7" x14ac:dyDescent="0.25">
      <c r="A4064" t="s">
        <v>61</v>
      </c>
      <c r="B4064" t="s">
        <v>46</v>
      </c>
      <c r="C4064">
        <v>12</v>
      </c>
      <c r="D4064">
        <v>2001</v>
      </c>
      <c r="E4064" t="s">
        <v>35</v>
      </c>
      <c r="F4064" t="s">
        <v>224</v>
      </c>
      <c r="G4064" t="s">
        <v>25</v>
      </c>
    </row>
    <row r="4065" spans="1:7" x14ac:dyDescent="0.25">
      <c r="A4065" t="s">
        <v>77</v>
      </c>
      <c r="B4065" t="s">
        <v>46</v>
      </c>
      <c r="C4065">
        <v>10</v>
      </c>
      <c r="D4065">
        <v>2001</v>
      </c>
      <c r="E4065" t="s">
        <v>35</v>
      </c>
      <c r="F4065" t="s">
        <v>224</v>
      </c>
      <c r="G4065" t="s">
        <v>25</v>
      </c>
    </row>
    <row r="4066" spans="1:7" x14ac:dyDescent="0.25">
      <c r="A4066" t="s">
        <v>65</v>
      </c>
      <c r="B4066" t="s">
        <v>46</v>
      </c>
      <c r="C4066">
        <v>12</v>
      </c>
      <c r="D4066">
        <v>2001</v>
      </c>
      <c r="E4066" t="s">
        <v>35</v>
      </c>
      <c r="F4066" t="s">
        <v>224</v>
      </c>
      <c r="G4066" t="s">
        <v>25</v>
      </c>
    </row>
    <row r="4067" spans="1:7" x14ac:dyDescent="0.25">
      <c r="A4067" t="s">
        <v>66</v>
      </c>
      <c r="B4067" t="s">
        <v>46</v>
      </c>
      <c r="C4067">
        <v>6</v>
      </c>
      <c r="D4067">
        <v>2001</v>
      </c>
      <c r="E4067" t="s">
        <v>35</v>
      </c>
      <c r="F4067" t="s">
        <v>224</v>
      </c>
      <c r="G4067" t="s">
        <v>25</v>
      </c>
    </row>
    <row r="4068" spans="1:7" x14ac:dyDescent="0.25">
      <c r="A4068" t="s">
        <v>32</v>
      </c>
      <c r="B4068" t="s">
        <v>46</v>
      </c>
      <c r="C4068">
        <v>12</v>
      </c>
      <c r="D4068">
        <v>2001</v>
      </c>
      <c r="E4068" t="s">
        <v>35</v>
      </c>
      <c r="F4068" t="s">
        <v>224</v>
      </c>
      <c r="G4068" t="s">
        <v>25</v>
      </c>
    </row>
    <row r="4069" spans="1:7" x14ac:dyDescent="0.25">
      <c r="A4069" t="s">
        <v>69</v>
      </c>
      <c r="B4069" t="s">
        <v>46</v>
      </c>
      <c r="C4069">
        <v>8</v>
      </c>
      <c r="D4069">
        <v>2001</v>
      </c>
      <c r="E4069" t="s">
        <v>35</v>
      </c>
      <c r="F4069" t="s">
        <v>224</v>
      </c>
      <c r="G4069" t="s">
        <v>25</v>
      </c>
    </row>
    <row r="4070" spans="1:7" x14ac:dyDescent="0.25">
      <c r="A4070" t="s">
        <v>70</v>
      </c>
      <c r="B4070" t="s">
        <v>46</v>
      </c>
      <c r="C4070">
        <v>8</v>
      </c>
      <c r="D4070">
        <v>2001</v>
      </c>
      <c r="E4070" t="s">
        <v>35</v>
      </c>
      <c r="F4070" t="s">
        <v>224</v>
      </c>
      <c r="G4070" t="s">
        <v>25</v>
      </c>
    </row>
    <row r="4071" spans="1:7" x14ac:dyDescent="0.25">
      <c r="A4071" t="s">
        <v>71</v>
      </c>
      <c r="B4071" t="s">
        <v>46</v>
      </c>
      <c r="C4071">
        <v>12</v>
      </c>
      <c r="D4071">
        <v>2001</v>
      </c>
      <c r="E4071" t="s">
        <v>35</v>
      </c>
      <c r="F4071" t="s">
        <v>224</v>
      </c>
      <c r="G4071" t="s">
        <v>25</v>
      </c>
    </row>
    <row r="4072" spans="1:7" x14ac:dyDescent="0.25">
      <c r="A4072" t="s">
        <v>78</v>
      </c>
      <c r="B4072" t="s">
        <v>46</v>
      </c>
      <c r="C4072">
        <v>12</v>
      </c>
      <c r="D4072">
        <v>2001</v>
      </c>
      <c r="E4072" t="s">
        <v>35</v>
      </c>
      <c r="F4072" t="s">
        <v>224</v>
      </c>
      <c r="G4072" t="s">
        <v>25</v>
      </c>
    </row>
    <row r="4073" spans="1:7" x14ac:dyDescent="0.25">
      <c r="A4073" t="s">
        <v>41</v>
      </c>
      <c r="B4073" t="s">
        <v>49</v>
      </c>
      <c r="C4073">
        <v>12</v>
      </c>
      <c r="D4073">
        <v>2001</v>
      </c>
      <c r="E4073" t="s">
        <v>35</v>
      </c>
      <c r="F4073" t="s">
        <v>224</v>
      </c>
      <c r="G4073" t="s">
        <v>25</v>
      </c>
    </row>
    <row r="4074" spans="1:7" x14ac:dyDescent="0.25">
      <c r="A4074" t="s">
        <v>42</v>
      </c>
      <c r="B4074" t="s">
        <v>49</v>
      </c>
      <c r="C4074">
        <v>6</v>
      </c>
      <c r="D4074">
        <v>2001</v>
      </c>
      <c r="E4074" t="s">
        <v>35</v>
      </c>
      <c r="F4074" t="s">
        <v>224</v>
      </c>
      <c r="G4074" t="s">
        <v>25</v>
      </c>
    </row>
    <row r="4075" spans="1:7" x14ac:dyDescent="0.25">
      <c r="A4075" t="s">
        <v>75</v>
      </c>
      <c r="B4075" t="s">
        <v>49</v>
      </c>
      <c r="C4075">
        <v>6</v>
      </c>
      <c r="D4075">
        <v>2001</v>
      </c>
      <c r="E4075" t="s">
        <v>35</v>
      </c>
      <c r="F4075" t="s">
        <v>224</v>
      </c>
      <c r="G4075" t="s">
        <v>25</v>
      </c>
    </row>
    <row r="4076" spans="1:7" x14ac:dyDescent="0.25">
      <c r="A4076" t="s">
        <v>46</v>
      </c>
      <c r="B4076" t="s">
        <v>49</v>
      </c>
      <c r="C4076">
        <v>10</v>
      </c>
      <c r="D4076">
        <v>2001</v>
      </c>
      <c r="E4076" t="s">
        <v>35</v>
      </c>
      <c r="F4076" t="s">
        <v>224</v>
      </c>
      <c r="G4076" t="s">
        <v>25</v>
      </c>
    </row>
    <row r="4077" spans="1:7" x14ac:dyDescent="0.25">
      <c r="A4077" t="s">
        <v>52</v>
      </c>
      <c r="B4077" t="s">
        <v>49</v>
      </c>
      <c r="C4077">
        <v>6</v>
      </c>
      <c r="D4077">
        <v>2001</v>
      </c>
      <c r="E4077" t="s">
        <v>35</v>
      </c>
      <c r="F4077" t="s">
        <v>224</v>
      </c>
      <c r="G4077" t="s">
        <v>25</v>
      </c>
    </row>
    <row r="4078" spans="1:7" x14ac:dyDescent="0.25">
      <c r="A4078" t="s">
        <v>53</v>
      </c>
      <c r="B4078" t="s">
        <v>49</v>
      </c>
      <c r="C4078">
        <v>4</v>
      </c>
      <c r="D4078">
        <v>2001</v>
      </c>
      <c r="E4078" t="s">
        <v>35</v>
      </c>
      <c r="F4078" t="s">
        <v>224</v>
      </c>
      <c r="G4078" t="s">
        <v>25</v>
      </c>
    </row>
    <row r="4079" spans="1:7" x14ac:dyDescent="0.25">
      <c r="A4079" t="s">
        <v>55</v>
      </c>
      <c r="B4079" t="s">
        <v>49</v>
      </c>
      <c r="C4079">
        <v>4</v>
      </c>
      <c r="D4079">
        <v>2001</v>
      </c>
      <c r="E4079" t="s">
        <v>35</v>
      </c>
      <c r="F4079" t="s">
        <v>224</v>
      </c>
      <c r="G4079" t="s">
        <v>25</v>
      </c>
    </row>
    <row r="4080" spans="1:7" x14ac:dyDescent="0.25">
      <c r="A4080" t="s">
        <v>76</v>
      </c>
      <c r="B4080" t="s">
        <v>49</v>
      </c>
      <c r="C4080">
        <v>7</v>
      </c>
      <c r="D4080">
        <v>2001</v>
      </c>
      <c r="E4080" t="s">
        <v>35</v>
      </c>
      <c r="F4080" t="s">
        <v>224</v>
      </c>
      <c r="G4080" t="s">
        <v>25</v>
      </c>
    </row>
    <row r="4081" spans="1:7" x14ac:dyDescent="0.25">
      <c r="A4081" t="s">
        <v>56</v>
      </c>
      <c r="B4081" t="s">
        <v>49</v>
      </c>
      <c r="C4081">
        <v>2</v>
      </c>
      <c r="D4081">
        <v>2001</v>
      </c>
      <c r="E4081" t="s">
        <v>35</v>
      </c>
      <c r="F4081" t="s">
        <v>224</v>
      </c>
      <c r="G4081" t="s">
        <v>25</v>
      </c>
    </row>
    <row r="4082" spans="1:7" x14ac:dyDescent="0.25">
      <c r="A4082" t="s">
        <v>58</v>
      </c>
      <c r="B4082" t="s">
        <v>49</v>
      </c>
      <c r="C4082">
        <v>7</v>
      </c>
      <c r="D4082">
        <v>2001</v>
      </c>
      <c r="E4082" t="s">
        <v>35</v>
      </c>
      <c r="F4082" t="s">
        <v>224</v>
      </c>
      <c r="G4082" t="s">
        <v>25</v>
      </c>
    </row>
    <row r="4083" spans="1:7" x14ac:dyDescent="0.25">
      <c r="A4083" t="s">
        <v>60</v>
      </c>
      <c r="B4083" t="s">
        <v>49</v>
      </c>
      <c r="C4083">
        <v>7</v>
      </c>
      <c r="D4083">
        <v>2001</v>
      </c>
      <c r="E4083" t="s">
        <v>35</v>
      </c>
      <c r="F4083" t="s">
        <v>224</v>
      </c>
      <c r="G4083" t="s">
        <v>25</v>
      </c>
    </row>
    <row r="4084" spans="1:7" x14ac:dyDescent="0.25">
      <c r="A4084" t="s">
        <v>77</v>
      </c>
      <c r="B4084" t="s">
        <v>49</v>
      </c>
      <c r="C4084">
        <v>7</v>
      </c>
      <c r="D4084">
        <v>2001</v>
      </c>
      <c r="E4084" t="s">
        <v>35</v>
      </c>
      <c r="F4084" t="s">
        <v>224</v>
      </c>
      <c r="G4084" t="s">
        <v>25</v>
      </c>
    </row>
    <row r="4085" spans="1:7" x14ac:dyDescent="0.25">
      <c r="A4085" t="s">
        <v>65</v>
      </c>
      <c r="B4085" t="s">
        <v>49</v>
      </c>
      <c r="C4085">
        <v>10</v>
      </c>
      <c r="D4085">
        <v>2001</v>
      </c>
      <c r="E4085" t="s">
        <v>35</v>
      </c>
      <c r="F4085" t="s">
        <v>224</v>
      </c>
      <c r="G4085" t="s">
        <v>25</v>
      </c>
    </row>
    <row r="4086" spans="1:7" x14ac:dyDescent="0.25">
      <c r="A4086" t="s">
        <v>66</v>
      </c>
      <c r="B4086" t="s">
        <v>49</v>
      </c>
      <c r="C4086">
        <v>12</v>
      </c>
      <c r="D4086">
        <v>2001</v>
      </c>
      <c r="E4086" t="s">
        <v>35</v>
      </c>
      <c r="F4086" t="s">
        <v>224</v>
      </c>
      <c r="G4086" t="s">
        <v>25</v>
      </c>
    </row>
    <row r="4087" spans="1:7" x14ac:dyDescent="0.25">
      <c r="A4087" t="s">
        <v>32</v>
      </c>
      <c r="B4087" t="s">
        <v>49</v>
      </c>
      <c r="C4087">
        <v>6</v>
      </c>
      <c r="D4087">
        <v>2001</v>
      </c>
      <c r="E4087" t="s">
        <v>35</v>
      </c>
      <c r="F4087" t="s">
        <v>224</v>
      </c>
      <c r="G4087" t="s">
        <v>25</v>
      </c>
    </row>
    <row r="4088" spans="1:7" x14ac:dyDescent="0.25">
      <c r="A4088" t="s">
        <v>69</v>
      </c>
      <c r="B4088" t="s">
        <v>49</v>
      </c>
      <c r="C4088">
        <v>3</v>
      </c>
      <c r="D4088">
        <v>2001</v>
      </c>
      <c r="E4088" t="s">
        <v>35</v>
      </c>
      <c r="F4088" t="s">
        <v>224</v>
      </c>
      <c r="G4088" t="s">
        <v>25</v>
      </c>
    </row>
    <row r="4089" spans="1:7" x14ac:dyDescent="0.25">
      <c r="A4089" t="s">
        <v>70</v>
      </c>
      <c r="B4089" t="s">
        <v>49</v>
      </c>
      <c r="C4089">
        <v>6</v>
      </c>
      <c r="D4089">
        <v>2001</v>
      </c>
      <c r="E4089" t="s">
        <v>35</v>
      </c>
      <c r="F4089" t="s">
        <v>224</v>
      </c>
      <c r="G4089" t="s">
        <v>25</v>
      </c>
    </row>
    <row r="4090" spans="1:7" x14ac:dyDescent="0.25">
      <c r="A4090" t="s">
        <v>71</v>
      </c>
      <c r="B4090" t="s">
        <v>49</v>
      </c>
      <c r="C4090">
        <v>8</v>
      </c>
      <c r="D4090">
        <v>2001</v>
      </c>
      <c r="E4090" t="s">
        <v>35</v>
      </c>
      <c r="F4090" t="s">
        <v>224</v>
      </c>
      <c r="G4090" t="s">
        <v>25</v>
      </c>
    </row>
    <row r="4091" spans="1:7" x14ac:dyDescent="0.25">
      <c r="A4091" t="s">
        <v>78</v>
      </c>
      <c r="B4091" t="s">
        <v>49</v>
      </c>
      <c r="C4091">
        <v>6</v>
      </c>
      <c r="D4091">
        <v>2001</v>
      </c>
      <c r="E4091" t="s">
        <v>35</v>
      </c>
      <c r="F4091" t="s">
        <v>224</v>
      </c>
      <c r="G4091" t="s">
        <v>25</v>
      </c>
    </row>
    <row r="4092" spans="1:7" x14ac:dyDescent="0.25">
      <c r="A4092" t="s">
        <v>42</v>
      </c>
      <c r="B4092" t="s">
        <v>52</v>
      </c>
      <c r="C4092">
        <v>1</v>
      </c>
      <c r="D4092">
        <v>2001</v>
      </c>
      <c r="E4092" t="s">
        <v>35</v>
      </c>
      <c r="F4092" t="s">
        <v>224</v>
      </c>
      <c r="G4092" t="s">
        <v>25</v>
      </c>
    </row>
    <row r="4093" spans="1:7" x14ac:dyDescent="0.25">
      <c r="A4093" t="s">
        <v>75</v>
      </c>
      <c r="B4093" t="s">
        <v>52</v>
      </c>
      <c r="C4093">
        <v>4</v>
      </c>
      <c r="D4093">
        <v>2001</v>
      </c>
      <c r="E4093" t="s">
        <v>35</v>
      </c>
      <c r="F4093" t="s">
        <v>224</v>
      </c>
      <c r="G4093" t="s">
        <v>25</v>
      </c>
    </row>
    <row r="4094" spans="1:7" x14ac:dyDescent="0.25">
      <c r="A4094" t="s">
        <v>46</v>
      </c>
      <c r="B4094" t="s">
        <v>52</v>
      </c>
      <c r="C4094">
        <v>1</v>
      </c>
      <c r="D4094">
        <v>2001</v>
      </c>
      <c r="E4094" t="s">
        <v>35</v>
      </c>
      <c r="F4094" t="s">
        <v>224</v>
      </c>
      <c r="G4094" t="s">
        <v>25</v>
      </c>
    </row>
    <row r="4095" spans="1:7" x14ac:dyDescent="0.25">
      <c r="A4095" t="s">
        <v>49</v>
      </c>
      <c r="B4095" t="s">
        <v>52</v>
      </c>
      <c r="C4095">
        <v>6</v>
      </c>
      <c r="D4095">
        <v>2001</v>
      </c>
      <c r="E4095" t="s">
        <v>35</v>
      </c>
      <c r="F4095" t="s">
        <v>224</v>
      </c>
      <c r="G4095" t="s">
        <v>25</v>
      </c>
    </row>
    <row r="4096" spans="1:7" x14ac:dyDescent="0.25">
      <c r="A4096" t="s">
        <v>53</v>
      </c>
      <c r="B4096" t="s">
        <v>52</v>
      </c>
      <c r="C4096">
        <v>1</v>
      </c>
      <c r="D4096">
        <v>2001</v>
      </c>
      <c r="E4096" t="s">
        <v>35</v>
      </c>
      <c r="F4096" t="s">
        <v>224</v>
      </c>
      <c r="G4096" t="s">
        <v>25</v>
      </c>
    </row>
    <row r="4097" spans="1:7" x14ac:dyDescent="0.25">
      <c r="A4097" t="s">
        <v>76</v>
      </c>
      <c r="B4097" t="s">
        <v>52</v>
      </c>
      <c r="C4097">
        <v>6</v>
      </c>
      <c r="D4097">
        <v>2001</v>
      </c>
      <c r="E4097" t="s">
        <v>35</v>
      </c>
      <c r="F4097" t="s">
        <v>224</v>
      </c>
      <c r="G4097" t="s">
        <v>25</v>
      </c>
    </row>
    <row r="4098" spans="1:7" x14ac:dyDescent="0.25">
      <c r="A4098" t="s">
        <v>58</v>
      </c>
      <c r="B4098" t="s">
        <v>52</v>
      </c>
      <c r="C4098">
        <v>1</v>
      </c>
      <c r="D4098">
        <v>2001</v>
      </c>
      <c r="E4098" t="s">
        <v>35</v>
      </c>
      <c r="F4098" t="s">
        <v>224</v>
      </c>
      <c r="G4098" t="s">
        <v>25</v>
      </c>
    </row>
    <row r="4099" spans="1:7" x14ac:dyDescent="0.25">
      <c r="A4099" t="s">
        <v>61</v>
      </c>
      <c r="B4099" t="s">
        <v>52</v>
      </c>
      <c r="C4099">
        <v>5</v>
      </c>
      <c r="D4099">
        <v>2001</v>
      </c>
      <c r="E4099" t="s">
        <v>35</v>
      </c>
      <c r="F4099" t="s">
        <v>224</v>
      </c>
      <c r="G4099" t="s">
        <v>25</v>
      </c>
    </row>
    <row r="4100" spans="1:7" x14ac:dyDescent="0.25">
      <c r="A4100" t="s">
        <v>77</v>
      </c>
      <c r="B4100" t="s">
        <v>52</v>
      </c>
      <c r="C4100">
        <v>3</v>
      </c>
      <c r="D4100">
        <v>2001</v>
      </c>
      <c r="E4100" t="s">
        <v>35</v>
      </c>
      <c r="F4100" t="s">
        <v>224</v>
      </c>
      <c r="G4100" t="s">
        <v>25</v>
      </c>
    </row>
    <row r="4101" spans="1:7" x14ac:dyDescent="0.25">
      <c r="A4101" t="s">
        <v>65</v>
      </c>
      <c r="B4101" t="s">
        <v>52</v>
      </c>
      <c r="C4101">
        <v>4</v>
      </c>
      <c r="D4101">
        <v>2001</v>
      </c>
      <c r="E4101" t="s">
        <v>35</v>
      </c>
      <c r="F4101" t="s">
        <v>224</v>
      </c>
      <c r="G4101" t="s">
        <v>25</v>
      </c>
    </row>
    <row r="4102" spans="1:7" x14ac:dyDescent="0.25">
      <c r="A4102" t="s">
        <v>66</v>
      </c>
      <c r="B4102" t="s">
        <v>52</v>
      </c>
      <c r="C4102">
        <v>8</v>
      </c>
      <c r="D4102">
        <v>2001</v>
      </c>
      <c r="E4102" t="s">
        <v>35</v>
      </c>
      <c r="F4102" t="s">
        <v>224</v>
      </c>
      <c r="G4102" t="s">
        <v>25</v>
      </c>
    </row>
    <row r="4103" spans="1:7" x14ac:dyDescent="0.25">
      <c r="A4103" t="s">
        <v>69</v>
      </c>
      <c r="B4103" t="s">
        <v>52</v>
      </c>
      <c r="C4103">
        <v>10</v>
      </c>
      <c r="D4103">
        <v>2001</v>
      </c>
      <c r="E4103" t="s">
        <v>35</v>
      </c>
      <c r="F4103" t="s">
        <v>224</v>
      </c>
      <c r="G4103" t="s">
        <v>25</v>
      </c>
    </row>
    <row r="4104" spans="1:7" x14ac:dyDescent="0.25">
      <c r="A4104" t="s">
        <v>71</v>
      </c>
      <c r="B4104" t="s">
        <v>52</v>
      </c>
      <c r="C4104">
        <v>1</v>
      </c>
      <c r="D4104">
        <v>2001</v>
      </c>
      <c r="E4104" t="s">
        <v>35</v>
      </c>
      <c r="F4104" t="s">
        <v>224</v>
      </c>
      <c r="G4104" t="s">
        <v>25</v>
      </c>
    </row>
    <row r="4105" spans="1:7" x14ac:dyDescent="0.25">
      <c r="A4105" t="s">
        <v>78</v>
      </c>
      <c r="B4105" t="s">
        <v>52</v>
      </c>
      <c r="C4105">
        <v>2</v>
      </c>
      <c r="D4105">
        <v>2001</v>
      </c>
      <c r="E4105" t="s">
        <v>35</v>
      </c>
      <c r="F4105" t="s">
        <v>224</v>
      </c>
      <c r="G4105" t="s">
        <v>25</v>
      </c>
    </row>
    <row r="4106" spans="1:7" x14ac:dyDescent="0.25">
      <c r="A4106" t="s">
        <v>41</v>
      </c>
      <c r="B4106" t="s">
        <v>53</v>
      </c>
      <c r="C4106">
        <v>8</v>
      </c>
      <c r="D4106">
        <v>2001</v>
      </c>
      <c r="E4106" t="s">
        <v>35</v>
      </c>
      <c r="F4106" t="s">
        <v>224</v>
      </c>
      <c r="G4106" t="s">
        <v>25</v>
      </c>
    </row>
    <row r="4107" spans="1:7" x14ac:dyDescent="0.25">
      <c r="A4107" t="s">
        <v>42</v>
      </c>
      <c r="B4107" t="s">
        <v>53</v>
      </c>
      <c r="C4107">
        <v>5</v>
      </c>
      <c r="D4107">
        <v>2001</v>
      </c>
      <c r="E4107" t="s">
        <v>35</v>
      </c>
      <c r="F4107" t="s">
        <v>224</v>
      </c>
      <c r="G4107" t="s">
        <v>25</v>
      </c>
    </row>
    <row r="4108" spans="1:7" x14ac:dyDescent="0.25">
      <c r="A4108" t="s">
        <v>75</v>
      </c>
      <c r="B4108" t="s">
        <v>53</v>
      </c>
      <c r="C4108">
        <v>5</v>
      </c>
      <c r="D4108">
        <v>2001</v>
      </c>
      <c r="E4108" t="s">
        <v>35</v>
      </c>
      <c r="F4108" t="s">
        <v>224</v>
      </c>
      <c r="G4108" t="s">
        <v>25</v>
      </c>
    </row>
    <row r="4109" spans="1:7" x14ac:dyDescent="0.25">
      <c r="A4109" t="s">
        <v>46</v>
      </c>
      <c r="B4109" t="s">
        <v>53</v>
      </c>
      <c r="C4109">
        <v>6</v>
      </c>
      <c r="D4109">
        <v>2001</v>
      </c>
      <c r="E4109" t="s">
        <v>35</v>
      </c>
      <c r="F4109" t="s">
        <v>224</v>
      </c>
      <c r="G4109" t="s">
        <v>25</v>
      </c>
    </row>
    <row r="4110" spans="1:7" x14ac:dyDescent="0.25">
      <c r="A4110" t="s">
        <v>49</v>
      </c>
      <c r="B4110" t="s">
        <v>53</v>
      </c>
      <c r="C4110">
        <v>3</v>
      </c>
      <c r="D4110">
        <v>2001</v>
      </c>
      <c r="E4110" t="s">
        <v>35</v>
      </c>
      <c r="F4110" t="s">
        <v>224</v>
      </c>
      <c r="G4110" t="s">
        <v>25</v>
      </c>
    </row>
    <row r="4111" spans="1:7" x14ac:dyDescent="0.25">
      <c r="A4111" t="s">
        <v>52</v>
      </c>
      <c r="B4111" t="s">
        <v>53</v>
      </c>
      <c r="C4111">
        <v>8</v>
      </c>
      <c r="D4111">
        <v>2001</v>
      </c>
      <c r="E4111" t="s">
        <v>35</v>
      </c>
      <c r="F4111" t="s">
        <v>224</v>
      </c>
      <c r="G4111" t="s">
        <v>25</v>
      </c>
    </row>
    <row r="4112" spans="1:7" x14ac:dyDescent="0.25">
      <c r="A4112" t="s">
        <v>55</v>
      </c>
      <c r="B4112" t="s">
        <v>53</v>
      </c>
      <c r="C4112">
        <v>8</v>
      </c>
      <c r="D4112">
        <v>2001</v>
      </c>
      <c r="E4112" t="s">
        <v>35</v>
      </c>
      <c r="F4112" t="s">
        <v>224</v>
      </c>
      <c r="G4112" t="s">
        <v>25</v>
      </c>
    </row>
    <row r="4113" spans="1:7" x14ac:dyDescent="0.25">
      <c r="A4113" t="s">
        <v>76</v>
      </c>
      <c r="B4113" t="s">
        <v>53</v>
      </c>
      <c r="C4113">
        <v>5</v>
      </c>
      <c r="D4113">
        <v>2001</v>
      </c>
      <c r="E4113" t="s">
        <v>35</v>
      </c>
      <c r="F4113" t="s">
        <v>224</v>
      </c>
      <c r="G4113" t="s">
        <v>25</v>
      </c>
    </row>
    <row r="4114" spans="1:7" x14ac:dyDescent="0.25">
      <c r="A4114" t="s">
        <v>56</v>
      </c>
      <c r="B4114" t="s">
        <v>53</v>
      </c>
      <c r="C4114">
        <v>10</v>
      </c>
      <c r="D4114">
        <v>2001</v>
      </c>
      <c r="E4114" t="s">
        <v>35</v>
      </c>
      <c r="F4114" t="s">
        <v>224</v>
      </c>
      <c r="G4114" t="s">
        <v>25</v>
      </c>
    </row>
    <row r="4115" spans="1:7" x14ac:dyDescent="0.25">
      <c r="A4115" t="s">
        <v>58</v>
      </c>
      <c r="B4115" t="s">
        <v>53</v>
      </c>
      <c r="C4115">
        <v>2</v>
      </c>
      <c r="D4115">
        <v>2001</v>
      </c>
      <c r="E4115" t="s">
        <v>35</v>
      </c>
      <c r="F4115" t="s">
        <v>224</v>
      </c>
      <c r="G4115" t="s">
        <v>25</v>
      </c>
    </row>
    <row r="4116" spans="1:7" x14ac:dyDescent="0.25">
      <c r="A4116" t="s">
        <v>60</v>
      </c>
      <c r="B4116" t="s">
        <v>53</v>
      </c>
      <c r="C4116">
        <v>5</v>
      </c>
      <c r="D4116">
        <v>2001</v>
      </c>
      <c r="E4116" t="s">
        <v>35</v>
      </c>
      <c r="F4116" t="s">
        <v>224</v>
      </c>
      <c r="G4116" t="s">
        <v>25</v>
      </c>
    </row>
    <row r="4117" spans="1:7" x14ac:dyDescent="0.25">
      <c r="A4117" t="s">
        <v>61</v>
      </c>
      <c r="B4117" t="s">
        <v>53</v>
      </c>
      <c r="C4117">
        <v>7</v>
      </c>
      <c r="D4117">
        <v>2001</v>
      </c>
      <c r="E4117" t="s">
        <v>35</v>
      </c>
      <c r="F4117" t="s">
        <v>224</v>
      </c>
      <c r="G4117" t="s">
        <v>25</v>
      </c>
    </row>
    <row r="4118" spans="1:7" x14ac:dyDescent="0.25">
      <c r="A4118" t="s">
        <v>77</v>
      </c>
      <c r="B4118" t="s">
        <v>53</v>
      </c>
      <c r="C4118">
        <v>8</v>
      </c>
      <c r="D4118">
        <v>2001</v>
      </c>
      <c r="E4118" t="s">
        <v>35</v>
      </c>
      <c r="F4118" t="s">
        <v>224</v>
      </c>
      <c r="G4118" t="s">
        <v>25</v>
      </c>
    </row>
    <row r="4119" spans="1:7" x14ac:dyDescent="0.25">
      <c r="A4119" t="s">
        <v>65</v>
      </c>
      <c r="B4119" t="s">
        <v>53</v>
      </c>
      <c r="C4119">
        <v>8</v>
      </c>
      <c r="D4119">
        <v>2001</v>
      </c>
      <c r="E4119" t="s">
        <v>35</v>
      </c>
      <c r="F4119" t="s">
        <v>224</v>
      </c>
      <c r="G4119" t="s">
        <v>25</v>
      </c>
    </row>
    <row r="4120" spans="1:7" x14ac:dyDescent="0.25">
      <c r="A4120" t="s">
        <v>66</v>
      </c>
      <c r="B4120" t="s">
        <v>53</v>
      </c>
      <c r="C4120">
        <v>5</v>
      </c>
      <c r="D4120">
        <v>2001</v>
      </c>
      <c r="E4120" t="s">
        <v>35</v>
      </c>
      <c r="F4120" t="s">
        <v>224</v>
      </c>
      <c r="G4120" t="s">
        <v>25</v>
      </c>
    </row>
    <row r="4121" spans="1:7" x14ac:dyDescent="0.25">
      <c r="A4121" t="s">
        <v>32</v>
      </c>
      <c r="B4121" t="s">
        <v>53</v>
      </c>
      <c r="C4121">
        <v>8</v>
      </c>
      <c r="D4121">
        <v>2001</v>
      </c>
      <c r="E4121" t="s">
        <v>35</v>
      </c>
      <c r="F4121" t="s">
        <v>224</v>
      </c>
      <c r="G4121" t="s">
        <v>25</v>
      </c>
    </row>
    <row r="4122" spans="1:7" x14ac:dyDescent="0.25">
      <c r="A4122" t="s">
        <v>69</v>
      </c>
      <c r="B4122" t="s">
        <v>53</v>
      </c>
      <c r="C4122">
        <v>12</v>
      </c>
      <c r="D4122">
        <v>2001</v>
      </c>
      <c r="E4122" t="s">
        <v>35</v>
      </c>
      <c r="F4122" t="s">
        <v>224</v>
      </c>
      <c r="G4122" t="s">
        <v>25</v>
      </c>
    </row>
    <row r="4123" spans="1:7" x14ac:dyDescent="0.25">
      <c r="A4123" t="s">
        <v>70</v>
      </c>
      <c r="B4123" t="s">
        <v>53</v>
      </c>
      <c r="C4123">
        <v>12</v>
      </c>
      <c r="D4123">
        <v>2001</v>
      </c>
      <c r="E4123" t="s">
        <v>35</v>
      </c>
      <c r="F4123" t="s">
        <v>224</v>
      </c>
      <c r="G4123" t="s">
        <v>25</v>
      </c>
    </row>
    <row r="4124" spans="1:7" x14ac:dyDescent="0.25">
      <c r="A4124" t="s">
        <v>71</v>
      </c>
      <c r="B4124" t="s">
        <v>53</v>
      </c>
      <c r="C4124">
        <v>6</v>
      </c>
      <c r="D4124">
        <v>2001</v>
      </c>
      <c r="E4124" t="s">
        <v>35</v>
      </c>
      <c r="F4124" t="s">
        <v>224</v>
      </c>
      <c r="G4124" t="s">
        <v>25</v>
      </c>
    </row>
    <row r="4125" spans="1:7" x14ac:dyDescent="0.25">
      <c r="A4125" t="s">
        <v>78</v>
      </c>
      <c r="B4125" t="s">
        <v>53</v>
      </c>
      <c r="C4125">
        <v>7</v>
      </c>
      <c r="D4125">
        <v>2001</v>
      </c>
      <c r="E4125" t="s">
        <v>35</v>
      </c>
      <c r="F4125" t="s">
        <v>224</v>
      </c>
      <c r="G4125" t="s">
        <v>25</v>
      </c>
    </row>
    <row r="4126" spans="1:7" x14ac:dyDescent="0.25">
      <c r="A4126" t="s">
        <v>75</v>
      </c>
      <c r="B4126" t="s">
        <v>55</v>
      </c>
      <c r="C4126">
        <v>2</v>
      </c>
      <c r="D4126">
        <v>2001</v>
      </c>
      <c r="E4126" t="s">
        <v>35</v>
      </c>
      <c r="F4126" t="s">
        <v>224</v>
      </c>
      <c r="G4126" t="s">
        <v>25</v>
      </c>
    </row>
    <row r="4127" spans="1:7" x14ac:dyDescent="0.25">
      <c r="A4127" t="s">
        <v>77</v>
      </c>
      <c r="B4127" t="s">
        <v>55</v>
      </c>
      <c r="C4127">
        <v>1</v>
      </c>
      <c r="D4127">
        <v>2001</v>
      </c>
      <c r="E4127" t="s">
        <v>35</v>
      </c>
      <c r="F4127" t="s">
        <v>224</v>
      </c>
      <c r="G4127" t="s">
        <v>25</v>
      </c>
    </row>
    <row r="4128" spans="1:7" x14ac:dyDescent="0.25">
      <c r="A4128" t="s">
        <v>78</v>
      </c>
      <c r="B4128" t="s">
        <v>76</v>
      </c>
      <c r="C4128">
        <v>5</v>
      </c>
      <c r="D4128">
        <v>2001</v>
      </c>
      <c r="E4128" t="s">
        <v>35</v>
      </c>
      <c r="F4128" t="s">
        <v>224</v>
      </c>
      <c r="G4128" t="s">
        <v>25</v>
      </c>
    </row>
    <row r="4129" spans="1:7" x14ac:dyDescent="0.25">
      <c r="A4129" t="s">
        <v>41</v>
      </c>
      <c r="B4129" t="s">
        <v>56</v>
      </c>
      <c r="C4129">
        <v>6</v>
      </c>
      <c r="D4129">
        <v>2001</v>
      </c>
      <c r="E4129" t="s">
        <v>35</v>
      </c>
      <c r="F4129" t="s">
        <v>224</v>
      </c>
      <c r="G4129" t="s">
        <v>25</v>
      </c>
    </row>
    <row r="4130" spans="1:7" x14ac:dyDescent="0.25">
      <c r="A4130" t="s">
        <v>49</v>
      </c>
      <c r="B4130" t="s">
        <v>56</v>
      </c>
      <c r="C4130">
        <v>10</v>
      </c>
      <c r="D4130">
        <v>2001</v>
      </c>
      <c r="E4130" t="s">
        <v>35</v>
      </c>
      <c r="F4130" t="s">
        <v>224</v>
      </c>
      <c r="G4130" t="s">
        <v>25</v>
      </c>
    </row>
    <row r="4131" spans="1:7" x14ac:dyDescent="0.25">
      <c r="A4131" t="s">
        <v>53</v>
      </c>
      <c r="B4131" t="s">
        <v>56</v>
      </c>
      <c r="C4131">
        <v>2</v>
      </c>
      <c r="D4131">
        <v>2001</v>
      </c>
      <c r="E4131" t="s">
        <v>35</v>
      </c>
      <c r="F4131" t="s">
        <v>224</v>
      </c>
      <c r="G4131" t="s">
        <v>25</v>
      </c>
    </row>
    <row r="4132" spans="1:7" x14ac:dyDescent="0.25">
      <c r="A4132" t="s">
        <v>46</v>
      </c>
      <c r="B4132" t="s">
        <v>58</v>
      </c>
      <c r="C4132">
        <v>8</v>
      </c>
      <c r="D4132">
        <v>2001</v>
      </c>
      <c r="E4132" t="s">
        <v>35</v>
      </c>
      <c r="F4132" t="s">
        <v>224</v>
      </c>
      <c r="G4132" t="s">
        <v>25</v>
      </c>
    </row>
    <row r="4133" spans="1:7" x14ac:dyDescent="0.25">
      <c r="A4133" t="s">
        <v>60</v>
      </c>
      <c r="B4133" t="s">
        <v>58</v>
      </c>
      <c r="C4133">
        <v>8</v>
      </c>
      <c r="D4133">
        <v>2001</v>
      </c>
      <c r="E4133" t="s">
        <v>35</v>
      </c>
      <c r="F4133" t="s">
        <v>224</v>
      </c>
      <c r="G4133" t="s">
        <v>25</v>
      </c>
    </row>
    <row r="4134" spans="1:7" x14ac:dyDescent="0.25">
      <c r="A4134" t="s">
        <v>41</v>
      </c>
      <c r="B4134" t="s">
        <v>60</v>
      </c>
      <c r="C4134">
        <v>2</v>
      </c>
      <c r="D4134">
        <v>2001</v>
      </c>
      <c r="E4134" t="s">
        <v>35</v>
      </c>
      <c r="F4134" t="s">
        <v>224</v>
      </c>
      <c r="G4134" t="s">
        <v>25</v>
      </c>
    </row>
    <row r="4135" spans="1:7" x14ac:dyDescent="0.25">
      <c r="A4135" t="s">
        <v>55</v>
      </c>
      <c r="B4135" t="s">
        <v>60</v>
      </c>
      <c r="C4135">
        <v>1</v>
      </c>
      <c r="D4135">
        <v>2001</v>
      </c>
      <c r="E4135" t="s">
        <v>35</v>
      </c>
      <c r="F4135" t="s">
        <v>224</v>
      </c>
      <c r="G4135" t="s">
        <v>25</v>
      </c>
    </row>
    <row r="4136" spans="1:7" x14ac:dyDescent="0.25">
      <c r="A4136" t="s">
        <v>76</v>
      </c>
      <c r="B4136" t="s">
        <v>60</v>
      </c>
      <c r="C4136">
        <v>1</v>
      </c>
      <c r="D4136">
        <v>2001</v>
      </c>
      <c r="E4136" t="s">
        <v>35</v>
      </c>
      <c r="F4136" t="s">
        <v>224</v>
      </c>
      <c r="G4136" t="s">
        <v>25</v>
      </c>
    </row>
    <row r="4137" spans="1:7" x14ac:dyDescent="0.25">
      <c r="A4137" t="s">
        <v>56</v>
      </c>
      <c r="B4137" t="s">
        <v>60</v>
      </c>
      <c r="C4137">
        <v>4</v>
      </c>
      <c r="D4137">
        <v>2001</v>
      </c>
      <c r="E4137" t="s">
        <v>35</v>
      </c>
      <c r="F4137" t="s">
        <v>224</v>
      </c>
      <c r="G4137" t="s">
        <v>25</v>
      </c>
    </row>
    <row r="4138" spans="1:7" x14ac:dyDescent="0.25">
      <c r="A4138" t="s">
        <v>58</v>
      </c>
      <c r="B4138" t="s">
        <v>60</v>
      </c>
      <c r="C4138">
        <v>5</v>
      </c>
      <c r="D4138">
        <v>2001</v>
      </c>
      <c r="E4138" t="s">
        <v>35</v>
      </c>
      <c r="F4138" t="s">
        <v>224</v>
      </c>
      <c r="G4138" t="s">
        <v>25</v>
      </c>
    </row>
    <row r="4139" spans="1:7" x14ac:dyDescent="0.25">
      <c r="A4139" t="s">
        <v>66</v>
      </c>
      <c r="B4139" t="s">
        <v>60</v>
      </c>
      <c r="C4139">
        <v>10</v>
      </c>
      <c r="D4139">
        <v>2001</v>
      </c>
      <c r="E4139" t="s">
        <v>35</v>
      </c>
      <c r="F4139" t="s">
        <v>224</v>
      </c>
      <c r="G4139" t="s">
        <v>25</v>
      </c>
    </row>
    <row r="4140" spans="1:7" x14ac:dyDescent="0.25">
      <c r="A4140" t="s">
        <v>32</v>
      </c>
      <c r="B4140" t="s">
        <v>60</v>
      </c>
      <c r="C4140">
        <v>2</v>
      </c>
      <c r="D4140">
        <v>2001</v>
      </c>
      <c r="E4140" t="s">
        <v>35</v>
      </c>
      <c r="F4140" t="s">
        <v>224</v>
      </c>
      <c r="G4140" t="s">
        <v>25</v>
      </c>
    </row>
    <row r="4141" spans="1:7" x14ac:dyDescent="0.25">
      <c r="A4141" t="s">
        <v>70</v>
      </c>
      <c r="B4141" t="s">
        <v>60</v>
      </c>
      <c r="C4141">
        <v>1</v>
      </c>
      <c r="D4141">
        <v>2001</v>
      </c>
      <c r="E4141" t="s">
        <v>35</v>
      </c>
      <c r="F4141" t="s">
        <v>224</v>
      </c>
      <c r="G4141" t="s">
        <v>25</v>
      </c>
    </row>
    <row r="4142" spans="1:7" x14ac:dyDescent="0.25">
      <c r="A4142" t="s">
        <v>71</v>
      </c>
      <c r="B4142" t="s">
        <v>60</v>
      </c>
      <c r="C4142">
        <v>5</v>
      </c>
      <c r="D4142">
        <v>2001</v>
      </c>
      <c r="E4142" t="s">
        <v>35</v>
      </c>
      <c r="F4142" t="s">
        <v>224</v>
      </c>
      <c r="G4142" t="s">
        <v>25</v>
      </c>
    </row>
    <row r="4143" spans="1:7" x14ac:dyDescent="0.25">
      <c r="A4143" t="s">
        <v>78</v>
      </c>
      <c r="B4143" t="s">
        <v>60</v>
      </c>
      <c r="C4143">
        <v>4</v>
      </c>
      <c r="D4143">
        <v>2001</v>
      </c>
      <c r="E4143" t="s">
        <v>35</v>
      </c>
      <c r="F4143" t="s">
        <v>224</v>
      </c>
      <c r="G4143" t="s">
        <v>25</v>
      </c>
    </row>
    <row r="4144" spans="1:7" x14ac:dyDescent="0.25">
      <c r="A4144" t="s">
        <v>41</v>
      </c>
      <c r="B4144" t="s">
        <v>61</v>
      </c>
      <c r="C4144">
        <v>1</v>
      </c>
      <c r="D4144">
        <v>2001</v>
      </c>
      <c r="E4144" t="s">
        <v>35</v>
      </c>
      <c r="F4144" t="s">
        <v>224</v>
      </c>
      <c r="G4144" t="s">
        <v>25</v>
      </c>
    </row>
    <row r="4145" spans="1:7" x14ac:dyDescent="0.25">
      <c r="A4145" t="s">
        <v>75</v>
      </c>
      <c r="B4145" t="s">
        <v>61</v>
      </c>
      <c r="C4145">
        <v>12</v>
      </c>
      <c r="D4145">
        <v>2001</v>
      </c>
      <c r="E4145" t="s">
        <v>35</v>
      </c>
      <c r="F4145" t="s">
        <v>224</v>
      </c>
      <c r="G4145" t="s">
        <v>25</v>
      </c>
    </row>
    <row r="4146" spans="1:7" x14ac:dyDescent="0.25">
      <c r="A4146" t="s">
        <v>46</v>
      </c>
      <c r="B4146" t="s">
        <v>61</v>
      </c>
      <c r="C4146">
        <v>2</v>
      </c>
      <c r="D4146">
        <v>2001</v>
      </c>
      <c r="E4146" t="s">
        <v>35</v>
      </c>
      <c r="F4146" t="s">
        <v>224</v>
      </c>
      <c r="G4146" t="s">
        <v>25</v>
      </c>
    </row>
    <row r="4147" spans="1:7" x14ac:dyDescent="0.25">
      <c r="A4147" t="s">
        <v>52</v>
      </c>
      <c r="B4147" t="s">
        <v>61</v>
      </c>
      <c r="C4147">
        <v>1</v>
      </c>
      <c r="D4147">
        <v>2001</v>
      </c>
      <c r="E4147" t="s">
        <v>35</v>
      </c>
      <c r="F4147" t="s">
        <v>224</v>
      </c>
      <c r="G4147" t="s">
        <v>25</v>
      </c>
    </row>
    <row r="4148" spans="1:7" x14ac:dyDescent="0.25">
      <c r="A4148" t="s">
        <v>53</v>
      </c>
      <c r="B4148" t="s">
        <v>61</v>
      </c>
      <c r="C4148">
        <v>3</v>
      </c>
      <c r="D4148">
        <v>2001</v>
      </c>
      <c r="E4148" t="s">
        <v>35</v>
      </c>
      <c r="F4148" t="s">
        <v>224</v>
      </c>
      <c r="G4148" t="s">
        <v>25</v>
      </c>
    </row>
    <row r="4149" spans="1:7" x14ac:dyDescent="0.25">
      <c r="A4149" t="s">
        <v>55</v>
      </c>
      <c r="B4149" t="s">
        <v>61</v>
      </c>
      <c r="C4149">
        <v>3</v>
      </c>
      <c r="D4149">
        <v>2001</v>
      </c>
      <c r="E4149" t="s">
        <v>35</v>
      </c>
      <c r="F4149" t="s">
        <v>224</v>
      </c>
      <c r="G4149" t="s">
        <v>25</v>
      </c>
    </row>
    <row r="4150" spans="1:7" x14ac:dyDescent="0.25">
      <c r="A4150" t="s">
        <v>60</v>
      </c>
      <c r="B4150" t="s">
        <v>61</v>
      </c>
      <c r="C4150">
        <v>1</v>
      </c>
      <c r="D4150">
        <v>2001</v>
      </c>
      <c r="E4150" t="s">
        <v>35</v>
      </c>
      <c r="F4150" t="s">
        <v>224</v>
      </c>
      <c r="G4150" t="s">
        <v>25</v>
      </c>
    </row>
    <row r="4151" spans="1:7" x14ac:dyDescent="0.25">
      <c r="A4151" t="s">
        <v>77</v>
      </c>
      <c r="B4151" t="s">
        <v>61</v>
      </c>
      <c r="C4151">
        <v>5</v>
      </c>
      <c r="D4151">
        <v>2001</v>
      </c>
      <c r="E4151" t="s">
        <v>35</v>
      </c>
      <c r="F4151" t="s">
        <v>224</v>
      </c>
      <c r="G4151" t="s">
        <v>25</v>
      </c>
    </row>
    <row r="4152" spans="1:7" x14ac:dyDescent="0.25">
      <c r="A4152" t="s">
        <v>65</v>
      </c>
      <c r="B4152" t="s">
        <v>61</v>
      </c>
      <c r="C4152">
        <v>3</v>
      </c>
      <c r="D4152">
        <v>2001</v>
      </c>
      <c r="E4152" t="s">
        <v>35</v>
      </c>
      <c r="F4152" t="s">
        <v>224</v>
      </c>
      <c r="G4152" t="s">
        <v>25</v>
      </c>
    </row>
    <row r="4153" spans="1:7" x14ac:dyDescent="0.25">
      <c r="A4153" t="s">
        <v>66</v>
      </c>
      <c r="B4153" t="s">
        <v>61</v>
      </c>
      <c r="C4153">
        <v>7</v>
      </c>
      <c r="D4153">
        <v>2001</v>
      </c>
      <c r="E4153" t="s">
        <v>35</v>
      </c>
      <c r="F4153" t="s">
        <v>224</v>
      </c>
      <c r="G4153" t="s">
        <v>25</v>
      </c>
    </row>
    <row r="4154" spans="1:7" x14ac:dyDescent="0.25">
      <c r="A4154" t="s">
        <v>69</v>
      </c>
      <c r="B4154" t="s">
        <v>61</v>
      </c>
      <c r="C4154">
        <v>4</v>
      </c>
      <c r="D4154">
        <v>2001</v>
      </c>
      <c r="E4154" t="s">
        <v>35</v>
      </c>
      <c r="F4154" t="s">
        <v>224</v>
      </c>
      <c r="G4154" t="s">
        <v>25</v>
      </c>
    </row>
    <row r="4155" spans="1:7" x14ac:dyDescent="0.25">
      <c r="A4155" t="s">
        <v>70</v>
      </c>
      <c r="B4155" t="s">
        <v>61</v>
      </c>
      <c r="C4155">
        <v>3</v>
      </c>
      <c r="D4155">
        <v>2001</v>
      </c>
      <c r="E4155" t="s">
        <v>35</v>
      </c>
      <c r="F4155" t="s">
        <v>224</v>
      </c>
      <c r="G4155" t="s">
        <v>25</v>
      </c>
    </row>
    <row r="4156" spans="1:7" x14ac:dyDescent="0.25">
      <c r="A4156" t="s">
        <v>78</v>
      </c>
      <c r="B4156" t="s">
        <v>61</v>
      </c>
      <c r="C4156">
        <v>1</v>
      </c>
      <c r="D4156">
        <v>2001</v>
      </c>
      <c r="E4156" t="s">
        <v>35</v>
      </c>
      <c r="F4156" t="s">
        <v>224</v>
      </c>
      <c r="G4156" t="s">
        <v>25</v>
      </c>
    </row>
    <row r="4157" spans="1:7" x14ac:dyDescent="0.25">
      <c r="A4157" t="s">
        <v>75</v>
      </c>
      <c r="B4157" t="s">
        <v>65</v>
      </c>
      <c r="C4157">
        <v>1</v>
      </c>
      <c r="D4157">
        <v>2001</v>
      </c>
      <c r="E4157" t="s">
        <v>35</v>
      </c>
      <c r="F4157" t="s">
        <v>224</v>
      </c>
      <c r="G4157" t="s">
        <v>25</v>
      </c>
    </row>
    <row r="4158" spans="1:7" x14ac:dyDescent="0.25">
      <c r="A4158" t="s">
        <v>52</v>
      </c>
      <c r="B4158" t="s">
        <v>65</v>
      </c>
      <c r="C4158">
        <v>5</v>
      </c>
      <c r="D4158">
        <v>2001</v>
      </c>
      <c r="E4158" t="s">
        <v>35</v>
      </c>
      <c r="F4158" t="s">
        <v>224</v>
      </c>
      <c r="G4158" t="s">
        <v>25</v>
      </c>
    </row>
    <row r="4159" spans="1:7" x14ac:dyDescent="0.25">
      <c r="A4159" t="s">
        <v>32</v>
      </c>
      <c r="B4159" t="s">
        <v>65</v>
      </c>
      <c r="C4159">
        <v>3</v>
      </c>
      <c r="D4159">
        <v>2001</v>
      </c>
      <c r="E4159" t="s">
        <v>35</v>
      </c>
      <c r="F4159" t="s">
        <v>224</v>
      </c>
      <c r="G4159" t="s">
        <v>25</v>
      </c>
    </row>
    <row r="4160" spans="1:7" x14ac:dyDescent="0.25">
      <c r="A4160" t="s">
        <v>70</v>
      </c>
      <c r="B4160" t="s">
        <v>65</v>
      </c>
      <c r="C4160">
        <v>2</v>
      </c>
      <c r="D4160">
        <v>2001</v>
      </c>
      <c r="E4160" t="s">
        <v>35</v>
      </c>
      <c r="F4160" t="s">
        <v>224</v>
      </c>
      <c r="G4160" t="s">
        <v>25</v>
      </c>
    </row>
    <row r="4161" spans="1:7" x14ac:dyDescent="0.25">
      <c r="A4161" t="s">
        <v>46</v>
      </c>
      <c r="B4161" t="s">
        <v>66</v>
      </c>
      <c r="C4161">
        <v>4</v>
      </c>
      <c r="D4161">
        <v>2001</v>
      </c>
      <c r="E4161" t="s">
        <v>35</v>
      </c>
      <c r="F4161" t="s">
        <v>224</v>
      </c>
      <c r="G4161" t="s">
        <v>25</v>
      </c>
    </row>
    <row r="4162" spans="1:7" x14ac:dyDescent="0.25">
      <c r="A4162" t="s">
        <v>53</v>
      </c>
      <c r="B4162" t="s">
        <v>66</v>
      </c>
      <c r="C4162">
        <v>5</v>
      </c>
      <c r="D4162">
        <v>2001</v>
      </c>
      <c r="E4162" t="s">
        <v>35</v>
      </c>
      <c r="F4162" t="s">
        <v>224</v>
      </c>
      <c r="G4162" t="s">
        <v>25</v>
      </c>
    </row>
    <row r="4163" spans="1:7" x14ac:dyDescent="0.25">
      <c r="A4163" t="s">
        <v>55</v>
      </c>
      <c r="B4163" t="s">
        <v>66</v>
      </c>
      <c r="C4163">
        <v>5</v>
      </c>
      <c r="D4163">
        <v>2001</v>
      </c>
      <c r="E4163" t="s">
        <v>35</v>
      </c>
      <c r="F4163" t="s">
        <v>224</v>
      </c>
      <c r="G4163" t="s">
        <v>25</v>
      </c>
    </row>
    <row r="4164" spans="1:7" x14ac:dyDescent="0.25">
      <c r="A4164" t="s">
        <v>56</v>
      </c>
      <c r="B4164" t="s">
        <v>66</v>
      </c>
      <c r="C4164">
        <v>3</v>
      </c>
      <c r="D4164">
        <v>2001</v>
      </c>
      <c r="E4164" t="s">
        <v>35</v>
      </c>
      <c r="F4164" t="s">
        <v>224</v>
      </c>
      <c r="G4164" t="s">
        <v>25</v>
      </c>
    </row>
    <row r="4165" spans="1:7" x14ac:dyDescent="0.25">
      <c r="A4165" t="s">
        <v>58</v>
      </c>
      <c r="B4165" t="s">
        <v>66</v>
      </c>
      <c r="C4165">
        <v>8</v>
      </c>
      <c r="D4165">
        <v>2001</v>
      </c>
      <c r="E4165" t="s">
        <v>35</v>
      </c>
      <c r="F4165" t="s">
        <v>224</v>
      </c>
      <c r="G4165" t="s">
        <v>25</v>
      </c>
    </row>
    <row r="4166" spans="1:7" x14ac:dyDescent="0.25">
      <c r="A4166" t="s">
        <v>60</v>
      </c>
      <c r="B4166" t="s">
        <v>66</v>
      </c>
      <c r="C4166">
        <v>10</v>
      </c>
      <c r="D4166">
        <v>2001</v>
      </c>
      <c r="E4166" t="s">
        <v>35</v>
      </c>
      <c r="F4166" t="s">
        <v>224</v>
      </c>
      <c r="G4166" t="s">
        <v>25</v>
      </c>
    </row>
    <row r="4167" spans="1:7" x14ac:dyDescent="0.25">
      <c r="A4167" t="s">
        <v>61</v>
      </c>
      <c r="B4167" t="s">
        <v>66</v>
      </c>
      <c r="C4167">
        <v>2</v>
      </c>
      <c r="D4167">
        <v>2001</v>
      </c>
      <c r="E4167" t="s">
        <v>35</v>
      </c>
      <c r="F4167" t="s">
        <v>224</v>
      </c>
      <c r="G4167" t="s">
        <v>25</v>
      </c>
    </row>
    <row r="4168" spans="1:7" x14ac:dyDescent="0.25">
      <c r="A4168" t="s">
        <v>41</v>
      </c>
      <c r="B4168" t="s">
        <v>32</v>
      </c>
      <c r="C4168">
        <v>10</v>
      </c>
      <c r="D4168">
        <v>2001</v>
      </c>
      <c r="E4168" t="s">
        <v>35</v>
      </c>
      <c r="F4168" t="s">
        <v>224</v>
      </c>
      <c r="G4168" t="s">
        <v>25</v>
      </c>
    </row>
    <row r="4169" spans="1:7" x14ac:dyDescent="0.25">
      <c r="A4169" t="s">
        <v>42</v>
      </c>
      <c r="B4169" t="s">
        <v>32</v>
      </c>
      <c r="C4169">
        <v>8</v>
      </c>
      <c r="D4169">
        <v>2001</v>
      </c>
      <c r="E4169" t="s">
        <v>35</v>
      </c>
      <c r="F4169" t="s">
        <v>224</v>
      </c>
      <c r="G4169" t="s">
        <v>25</v>
      </c>
    </row>
    <row r="4170" spans="1:7" x14ac:dyDescent="0.25">
      <c r="A4170" t="s">
        <v>46</v>
      </c>
      <c r="B4170" t="s">
        <v>32</v>
      </c>
      <c r="C4170">
        <v>5</v>
      </c>
      <c r="D4170">
        <v>2001</v>
      </c>
      <c r="E4170" t="s">
        <v>35</v>
      </c>
      <c r="F4170" t="s">
        <v>224</v>
      </c>
      <c r="G4170" t="s">
        <v>25</v>
      </c>
    </row>
    <row r="4171" spans="1:7" x14ac:dyDescent="0.25">
      <c r="A4171" t="s">
        <v>49</v>
      </c>
      <c r="B4171" t="s">
        <v>32</v>
      </c>
      <c r="C4171">
        <v>1</v>
      </c>
      <c r="D4171">
        <v>2001</v>
      </c>
      <c r="E4171" t="s">
        <v>35</v>
      </c>
      <c r="F4171" t="s">
        <v>224</v>
      </c>
      <c r="G4171" t="s">
        <v>25</v>
      </c>
    </row>
    <row r="4172" spans="1:7" x14ac:dyDescent="0.25">
      <c r="A4172" t="s">
        <v>52</v>
      </c>
      <c r="B4172" t="s">
        <v>32</v>
      </c>
      <c r="C4172">
        <v>4</v>
      </c>
      <c r="D4172">
        <v>2001</v>
      </c>
      <c r="E4172" t="s">
        <v>35</v>
      </c>
      <c r="F4172" t="s">
        <v>224</v>
      </c>
      <c r="G4172" t="s">
        <v>25</v>
      </c>
    </row>
    <row r="4173" spans="1:7" x14ac:dyDescent="0.25">
      <c r="A4173" t="s">
        <v>55</v>
      </c>
      <c r="B4173" t="s">
        <v>32</v>
      </c>
      <c r="C4173">
        <v>6</v>
      </c>
      <c r="D4173">
        <v>2001</v>
      </c>
      <c r="E4173" t="s">
        <v>35</v>
      </c>
      <c r="F4173" t="s">
        <v>224</v>
      </c>
      <c r="G4173" t="s">
        <v>25</v>
      </c>
    </row>
    <row r="4174" spans="1:7" x14ac:dyDescent="0.25">
      <c r="A4174" t="s">
        <v>76</v>
      </c>
      <c r="B4174" t="s">
        <v>32</v>
      </c>
      <c r="C4174">
        <v>2</v>
      </c>
      <c r="D4174">
        <v>2001</v>
      </c>
      <c r="E4174" t="s">
        <v>35</v>
      </c>
      <c r="F4174" t="s">
        <v>224</v>
      </c>
      <c r="G4174" t="s">
        <v>25</v>
      </c>
    </row>
    <row r="4175" spans="1:7" x14ac:dyDescent="0.25">
      <c r="A4175" t="s">
        <v>56</v>
      </c>
      <c r="B4175" t="s">
        <v>32</v>
      </c>
      <c r="C4175">
        <v>1</v>
      </c>
      <c r="D4175">
        <v>2001</v>
      </c>
      <c r="E4175" t="s">
        <v>35</v>
      </c>
      <c r="F4175" t="s">
        <v>224</v>
      </c>
      <c r="G4175" t="s">
        <v>25</v>
      </c>
    </row>
    <row r="4176" spans="1:7" x14ac:dyDescent="0.25">
      <c r="A4176" t="s">
        <v>60</v>
      </c>
      <c r="B4176" t="s">
        <v>32</v>
      </c>
      <c r="C4176">
        <v>4</v>
      </c>
      <c r="D4176">
        <v>2001</v>
      </c>
      <c r="E4176" t="s">
        <v>35</v>
      </c>
      <c r="F4176" t="s">
        <v>224</v>
      </c>
      <c r="G4176" t="s">
        <v>25</v>
      </c>
    </row>
    <row r="4177" spans="1:7" x14ac:dyDescent="0.25">
      <c r="A4177" t="s">
        <v>77</v>
      </c>
      <c r="B4177" t="s">
        <v>32</v>
      </c>
      <c r="C4177">
        <v>6</v>
      </c>
      <c r="D4177">
        <v>2001</v>
      </c>
      <c r="E4177" t="s">
        <v>35</v>
      </c>
      <c r="F4177" t="s">
        <v>224</v>
      </c>
      <c r="G4177" t="s">
        <v>25</v>
      </c>
    </row>
    <row r="4178" spans="1:7" x14ac:dyDescent="0.25">
      <c r="A4178" t="s">
        <v>65</v>
      </c>
      <c r="B4178" t="s">
        <v>32</v>
      </c>
      <c r="C4178">
        <v>6</v>
      </c>
      <c r="D4178">
        <v>2001</v>
      </c>
      <c r="E4178" t="s">
        <v>35</v>
      </c>
      <c r="F4178" t="s">
        <v>224</v>
      </c>
      <c r="G4178" t="s">
        <v>25</v>
      </c>
    </row>
    <row r="4179" spans="1:7" x14ac:dyDescent="0.25">
      <c r="A4179" t="s">
        <v>66</v>
      </c>
      <c r="B4179" t="s">
        <v>32</v>
      </c>
      <c r="C4179">
        <v>4</v>
      </c>
      <c r="D4179">
        <v>2001</v>
      </c>
      <c r="E4179" t="s">
        <v>35</v>
      </c>
      <c r="F4179" t="s">
        <v>224</v>
      </c>
      <c r="G4179" t="s">
        <v>25</v>
      </c>
    </row>
    <row r="4180" spans="1:7" x14ac:dyDescent="0.25">
      <c r="A4180" t="s">
        <v>69</v>
      </c>
      <c r="B4180" t="s">
        <v>32</v>
      </c>
      <c r="C4180">
        <v>2</v>
      </c>
      <c r="D4180">
        <v>2001</v>
      </c>
      <c r="E4180" t="s">
        <v>35</v>
      </c>
      <c r="F4180" t="s">
        <v>224</v>
      </c>
      <c r="G4180" t="s">
        <v>25</v>
      </c>
    </row>
    <row r="4181" spans="1:7" x14ac:dyDescent="0.25">
      <c r="A4181" t="s">
        <v>70</v>
      </c>
      <c r="B4181" t="s">
        <v>32</v>
      </c>
      <c r="C4181">
        <v>7</v>
      </c>
      <c r="D4181">
        <v>2001</v>
      </c>
      <c r="E4181" t="s">
        <v>35</v>
      </c>
      <c r="F4181" t="s">
        <v>224</v>
      </c>
      <c r="G4181" t="s">
        <v>25</v>
      </c>
    </row>
    <row r="4182" spans="1:7" x14ac:dyDescent="0.25">
      <c r="A4182" t="s">
        <v>71</v>
      </c>
      <c r="B4182" t="s">
        <v>32</v>
      </c>
      <c r="C4182">
        <v>4</v>
      </c>
      <c r="D4182">
        <v>2001</v>
      </c>
      <c r="E4182" t="s">
        <v>35</v>
      </c>
      <c r="F4182" t="s">
        <v>224</v>
      </c>
      <c r="G4182" t="s">
        <v>25</v>
      </c>
    </row>
    <row r="4183" spans="1:7" x14ac:dyDescent="0.25">
      <c r="A4183" t="s">
        <v>41</v>
      </c>
      <c r="B4183" t="s">
        <v>69</v>
      </c>
      <c r="C4183">
        <v>5</v>
      </c>
      <c r="D4183">
        <v>2001</v>
      </c>
      <c r="E4183" t="s">
        <v>35</v>
      </c>
      <c r="F4183" t="s">
        <v>224</v>
      </c>
      <c r="G4183" t="s">
        <v>25</v>
      </c>
    </row>
    <row r="4184" spans="1:7" x14ac:dyDescent="0.25">
      <c r="A4184" t="s">
        <v>46</v>
      </c>
      <c r="B4184" t="s">
        <v>69</v>
      </c>
      <c r="C4184">
        <v>3</v>
      </c>
      <c r="D4184">
        <v>2001</v>
      </c>
      <c r="E4184" t="s">
        <v>35</v>
      </c>
      <c r="F4184" t="s">
        <v>224</v>
      </c>
      <c r="G4184" t="s">
        <v>25</v>
      </c>
    </row>
    <row r="4185" spans="1:7" x14ac:dyDescent="0.25">
      <c r="A4185" t="s">
        <v>49</v>
      </c>
      <c r="B4185" t="s">
        <v>69</v>
      </c>
      <c r="C4185">
        <v>5</v>
      </c>
      <c r="D4185">
        <v>2001</v>
      </c>
      <c r="E4185" t="s">
        <v>35</v>
      </c>
      <c r="F4185" t="s">
        <v>224</v>
      </c>
      <c r="G4185" t="s">
        <v>25</v>
      </c>
    </row>
    <row r="4186" spans="1:7" x14ac:dyDescent="0.25">
      <c r="A4186" t="s">
        <v>53</v>
      </c>
      <c r="B4186" t="s">
        <v>69</v>
      </c>
      <c r="C4186">
        <v>8</v>
      </c>
      <c r="D4186">
        <v>2001</v>
      </c>
      <c r="E4186" t="s">
        <v>35</v>
      </c>
      <c r="F4186" t="s">
        <v>224</v>
      </c>
      <c r="G4186" t="s">
        <v>25</v>
      </c>
    </row>
    <row r="4187" spans="1:7" x14ac:dyDescent="0.25">
      <c r="A4187" t="s">
        <v>55</v>
      </c>
      <c r="B4187" t="s">
        <v>69</v>
      </c>
      <c r="C4187">
        <v>2</v>
      </c>
      <c r="D4187">
        <v>2001</v>
      </c>
      <c r="E4187" t="s">
        <v>35</v>
      </c>
      <c r="F4187" t="s">
        <v>224</v>
      </c>
      <c r="G4187" t="s">
        <v>25</v>
      </c>
    </row>
    <row r="4188" spans="1:7" x14ac:dyDescent="0.25">
      <c r="A4188" t="s">
        <v>76</v>
      </c>
      <c r="B4188" t="s">
        <v>69</v>
      </c>
      <c r="C4188">
        <v>3</v>
      </c>
      <c r="D4188">
        <v>2001</v>
      </c>
      <c r="E4188" t="s">
        <v>35</v>
      </c>
      <c r="F4188" t="s">
        <v>224</v>
      </c>
      <c r="G4188" t="s">
        <v>25</v>
      </c>
    </row>
    <row r="4189" spans="1:7" x14ac:dyDescent="0.25">
      <c r="A4189" t="s">
        <v>56</v>
      </c>
      <c r="B4189" t="s">
        <v>69</v>
      </c>
      <c r="C4189">
        <v>12</v>
      </c>
      <c r="D4189">
        <v>2001</v>
      </c>
      <c r="E4189" t="s">
        <v>35</v>
      </c>
      <c r="F4189" t="s">
        <v>224</v>
      </c>
      <c r="G4189" t="s">
        <v>25</v>
      </c>
    </row>
    <row r="4190" spans="1:7" x14ac:dyDescent="0.25">
      <c r="A4190" t="s">
        <v>58</v>
      </c>
      <c r="B4190" t="s">
        <v>69</v>
      </c>
      <c r="C4190">
        <v>4</v>
      </c>
      <c r="D4190">
        <v>2001</v>
      </c>
      <c r="E4190" t="s">
        <v>35</v>
      </c>
      <c r="F4190" t="s">
        <v>224</v>
      </c>
      <c r="G4190" t="s">
        <v>25</v>
      </c>
    </row>
    <row r="4191" spans="1:7" x14ac:dyDescent="0.25">
      <c r="A4191" t="s">
        <v>77</v>
      </c>
      <c r="B4191" t="s">
        <v>69</v>
      </c>
      <c r="C4191">
        <v>4</v>
      </c>
      <c r="D4191">
        <v>2001</v>
      </c>
      <c r="E4191" t="s">
        <v>35</v>
      </c>
      <c r="F4191" t="s">
        <v>224</v>
      </c>
      <c r="G4191" t="s">
        <v>25</v>
      </c>
    </row>
    <row r="4192" spans="1:7" x14ac:dyDescent="0.25">
      <c r="A4192" t="s">
        <v>65</v>
      </c>
      <c r="B4192" t="s">
        <v>69</v>
      </c>
      <c r="C4192">
        <v>1</v>
      </c>
      <c r="D4192">
        <v>2001</v>
      </c>
      <c r="E4192" t="s">
        <v>35</v>
      </c>
      <c r="F4192" t="s">
        <v>224</v>
      </c>
      <c r="G4192" t="s">
        <v>25</v>
      </c>
    </row>
    <row r="4193" spans="1:7" x14ac:dyDescent="0.25">
      <c r="A4193" t="s">
        <v>32</v>
      </c>
      <c r="B4193" t="s">
        <v>69</v>
      </c>
      <c r="C4193">
        <v>1</v>
      </c>
      <c r="D4193">
        <v>2001</v>
      </c>
      <c r="E4193" t="s">
        <v>35</v>
      </c>
      <c r="F4193" t="s">
        <v>224</v>
      </c>
      <c r="G4193" t="s">
        <v>25</v>
      </c>
    </row>
    <row r="4194" spans="1:7" x14ac:dyDescent="0.25">
      <c r="A4194" t="s">
        <v>70</v>
      </c>
      <c r="B4194" t="s">
        <v>69</v>
      </c>
      <c r="C4194">
        <v>5</v>
      </c>
      <c r="D4194">
        <v>2001</v>
      </c>
      <c r="E4194" t="s">
        <v>35</v>
      </c>
      <c r="F4194" t="s">
        <v>224</v>
      </c>
      <c r="G4194" t="s">
        <v>25</v>
      </c>
    </row>
    <row r="4195" spans="1:7" x14ac:dyDescent="0.25">
      <c r="A4195" t="s">
        <v>71</v>
      </c>
      <c r="B4195" t="s">
        <v>69</v>
      </c>
      <c r="C4195">
        <v>7</v>
      </c>
      <c r="D4195">
        <v>2001</v>
      </c>
      <c r="E4195" t="s">
        <v>35</v>
      </c>
      <c r="F4195" t="s">
        <v>224</v>
      </c>
      <c r="G4195" t="s">
        <v>25</v>
      </c>
    </row>
    <row r="4196" spans="1:7" x14ac:dyDescent="0.25">
      <c r="A4196" t="s">
        <v>78</v>
      </c>
      <c r="B4196" t="s">
        <v>69</v>
      </c>
      <c r="C4196">
        <v>3</v>
      </c>
      <c r="D4196">
        <v>2001</v>
      </c>
      <c r="E4196" t="s">
        <v>35</v>
      </c>
      <c r="F4196" t="s">
        <v>224</v>
      </c>
      <c r="G4196" t="s">
        <v>25</v>
      </c>
    </row>
    <row r="4197" spans="1:7" x14ac:dyDescent="0.25">
      <c r="A4197" t="s">
        <v>41</v>
      </c>
      <c r="B4197" t="s">
        <v>70</v>
      </c>
      <c r="C4197">
        <v>3</v>
      </c>
      <c r="D4197">
        <v>2001</v>
      </c>
      <c r="E4197" t="s">
        <v>35</v>
      </c>
      <c r="F4197" t="s">
        <v>224</v>
      </c>
      <c r="G4197" t="s">
        <v>25</v>
      </c>
    </row>
    <row r="4198" spans="1:7" x14ac:dyDescent="0.25">
      <c r="A4198" t="s">
        <v>42</v>
      </c>
      <c r="B4198" t="s">
        <v>70</v>
      </c>
      <c r="C4198">
        <v>4</v>
      </c>
      <c r="D4198">
        <v>2001</v>
      </c>
      <c r="E4198" t="s">
        <v>35</v>
      </c>
      <c r="F4198" t="s">
        <v>224</v>
      </c>
      <c r="G4198" t="s">
        <v>25</v>
      </c>
    </row>
    <row r="4199" spans="1:7" x14ac:dyDescent="0.25">
      <c r="A4199" t="s">
        <v>75</v>
      </c>
      <c r="B4199" t="s">
        <v>70</v>
      </c>
      <c r="C4199">
        <v>10</v>
      </c>
      <c r="D4199">
        <v>2001</v>
      </c>
      <c r="E4199" t="s">
        <v>35</v>
      </c>
      <c r="F4199" t="s">
        <v>224</v>
      </c>
      <c r="G4199" t="s">
        <v>25</v>
      </c>
    </row>
    <row r="4200" spans="1:7" x14ac:dyDescent="0.25">
      <c r="A4200" t="s">
        <v>46</v>
      </c>
      <c r="B4200" t="s">
        <v>70</v>
      </c>
      <c r="C4200">
        <v>7</v>
      </c>
      <c r="D4200">
        <v>2001</v>
      </c>
      <c r="E4200" t="s">
        <v>35</v>
      </c>
      <c r="F4200" t="s">
        <v>224</v>
      </c>
      <c r="G4200" t="s">
        <v>25</v>
      </c>
    </row>
    <row r="4201" spans="1:7" x14ac:dyDescent="0.25">
      <c r="A4201" t="s">
        <v>49</v>
      </c>
      <c r="B4201" t="s">
        <v>70</v>
      </c>
      <c r="C4201">
        <v>2</v>
      </c>
      <c r="D4201">
        <v>2001</v>
      </c>
      <c r="E4201" t="s">
        <v>35</v>
      </c>
      <c r="F4201" t="s">
        <v>224</v>
      </c>
      <c r="G4201" t="s">
        <v>25</v>
      </c>
    </row>
    <row r="4202" spans="1:7" x14ac:dyDescent="0.25">
      <c r="A4202" t="s">
        <v>55</v>
      </c>
      <c r="B4202" t="s">
        <v>70</v>
      </c>
      <c r="C4202">
        <v>7</v>
      </c>
      <c r="D4202">
        <v>2001</v>
      </c>
      <c r="E4202" t="s">
        <v>35</v>
      </c>
      <c r="F4202" t="s">
        <v>224</v>
      </c>
      <c r="G4202" t="s">
        <v>25</v>
      </c>
    </row>
    <row r="4203" spans="1:7" x14ac:dyDescent="0.25">
      <c r="A4203" t="s">
        <v>76</v>
      </c>
      <c r="B4203" t="s">
        <v>70</v>
      </c>
      <c r="C4203">
        <v>8</v>
      </c>
      <c r="D4203">
        <v>2001</v>
      </c>
      <c r="E4203" t="s">
        <v>35</v>
      </c>
      <c r="F4203" t="s">
        <v>224</v>
      </c>
      <c r="G4203" t="s">
        <v>25</v>
      </c>
    </row>
    <row r="4204" spans="1:7" x14ac:dyDescent="0.25">
      <c r="A4204" t="s">
        <v>56</v>
      </c>
      <c r="B4204" t="s">
        <v>70</v>
      </c>
      <c r="C4204">
        <v>8</v>
      </c>
      <c r="D4204">
        <v>2001</v>
      </c>
      <c r="E4204" t="s">
        <v>35</v>
      </c>
      <c r="F4204" t="s">
        <v>224</v>
      </c>
      <c r="G4204" t="s">
        <v>25</v>
      </c>
    </row>
    <row r="4205" spans="1:7" x14ac:dyDescent="0.25">
      <c r="A4205" t="s">
        <v>58</v>
      </c>
      <c r="B4205" t="s">
        <v>70</v>
      </c>
      <c r="C4205">
        <v>6</v>
      </c>
      <c r="D4205">
        <v>2001</v>
      </c>
      <c r="E4205" t="s">
        <v>35</v>
      </c>
      <c r="F4205" t="s">
        <v>224</v>
      </c>
      <c r="G4205" t="s">
        <v>25</v>
      </c>
    </row>
    <row r="4206" spans="1:7" x14ac:dyDescent="0.25">
      <c r="A4206" t="s">
        <v>60</v>
      </c>
      <c r="B4206" t="s">
        <v>70</v>
      </c>
      <c r="C4206">
        <v>2</v>
      </c>
      <c r="D4206">
        <v>2001</v>
      </c>
      <c r="E4206" t="s">
        <v>35</v>
      </c>
      <c r="F4206" t="s">
        <v>224</v>
      </c>
      <c r="G4206" t="s">
        <v>25</v>
      </c>
    </row>
    <row r="4207" spans="1:7" x14ac:dyDescent="0.25">
      <c r="A4207" t="s">
        <v>61</v>
      </c>
      <c r="B4207" t="s">
        <v>70</v>
      </c>
      <c r="C4207">
        <v>8</v>
      </c>
      <c r="D4207">
        <v>2001</v>
      </c>
      <c r="E4207" t="s">
        <v>35</v>
      </c>
      <c r="F4207" t="s">
        <v>224</v>
      </c>
      <c r="G4207" t="s">
        <v>25</v>
      </c>
    </row>
    <row r="4208" spans="1:7" x14ac:dyDescent="0.25">
      <c r="A4208" t="s">
        <v>77</v>
      </c>
      <c r="B4208" t="s">
        <v>70</v>
      </c>
      <c r="C4208">
        <v>2</v>
      </c>
      <c r="D4208">
        <v>2001</v>
      </c>
      <c r="E4208" t="s">
        <v>35</v>
      </c>
      <c r="F4208" t="s">
        <v>224</v>
      </c>
      <c r="G4208" t="s">
        <v>25</v>
      </c>
    </row>
    <row r="4209" spans="1:7" x14ac:dyDescent="0.25">
      <c r="A4209" t="s">
        <v>65</v>
      </c>
      <c r="B4209" t="s">
        <v>70</v>
      </c>
      <c r="C4209">
        <v>5</v>
      </c>
      <c r="D4209">
        <v>2001</v>
      </c>
      <c r="E4209" t="s">
        <v>35</v>
      </c>
      <c r="F4209" t="s">
        <v>224</v>
      </c>
      <c r="G4209" t="s">
        <v>25</v>
      </c>
    </row>
    <row r="4210" spans="1:7" x14ac:dyDescent="0.25">
      <c r="A4210" t="s">
        <v>66</v>
      </c>
      <c r="B4210" t="s">
        <v>70</v>
      </c>
      <c r="C4210">
        <v>2</v>
      </c>
      <c r="D4210">
        <v>2001</v>
      </c>
      <c r="E4210" t="s">
        <v>35</v>
      </c>
      <c r="F4210" t="s">
        <v>224</v>
      </c>
      <c r="G4210" t="s">
        <v>25</v>
      </c>
    </row>
    <row r="4211" spans="1:7" x14ac:dyDescent="0.25">
      <c r="A4211" t="s">
        <v>69</v>
      </c>
      <c r="B4211" t="s">
        <v>70</v>
      </c>
      <c r="C4211">
        <v>5</v>
      </c>
      <c r="D4211">
        <v>2001</v>
      </c>
      <c r="E4211" t="s">
        <v>35</v>
      </c>
      <c r="F4211" t="s">
        <v>224</v>
      </c>
      <c r="G4211" t="s">
        <v>25</v>
      </c>
    </row>
    <row r="4212" spans="1:7" x14ac:dyDescent="0.25">
      <c r="A4212" t="s">
        <v>78</v>
      </c>
      <c r="B4212" t="s">
        <v>70</v>
      </c>
      <c r="C4212">
        <v>8</v>
      </c>
      <c r="D4212">
        <v>2001</v>
      </c>
      <c r="E4212" t="s">
        <v>35</v>
      </c>
      <c r="F4212" t="s">
        <v>224</v>
      </c>
      <c r="G4212" t="s">
        <v>25</v>
      </c>
    </row>
    <row r="4213" spans="1:7" x14ac:dyDescent="0.25">
      <c r="A4213" t="s">
        <v>56</v>
      </c>
      <c r="B4213" t="s">
        <v>71</v>
      </c>
      <c r="C4213">
        <v>5</v>
      </c>
      <c r="D4213">
        <v>2001</v>
      </c>
      <c r="E4213" t="s">
        <v>35</v>
      </c>
      <c r="F4213" t="s">
        <v>224</v>
      </c>
      <c r="G4213" t="s">
        <v>25</v>
      </c>
    </row>
    <row r="4214" spans="1:7" x14ac:dyDescent="0.25">
      <c r="A4214" t="s">
        <v>66</v>
      </c>
      <c r="B4214" t="s">
        <v>71</v>
      </c>
      <c r="C4214">
        <v>1</v>
      </c>
      <c r="D4214">
        <v>2001</v>
      </c>
      <c r="E4214" t="s">
        <v>35</v>
      </c>
      <c r="F4214" t="s">
        <v>224</v>
      </c>
      <c r="G4214" t="s">
        <v>25</v>
      </c>
    </row>
    <row r="4215" spans="1:7" x14ac:dyDescent="0.25">
      <c r="A4215" t="s">
        <v>32</v>
      </c>
      <c r="B4215" t="s">
        <v>71</v>
      </c>
      <c r="C4215">
        <v>4</v>
      </c>
      <c r="D4215">
        <v>2001</v>
      </c>
      <c r="E4215" t="s">
        <v>35</v>
      </c>
      <c r="F4215" t="s">
        <v>224</v>
      </c>
      <c r="G4215" t="s">
        <v>25</v>
      </c>
    </row>
    <row r="4216" spans="1:7" x14ac:dyDescent="0.25">
      <c r="A4216" t="s">
        <v>42</v>
      </c>
      <c r="B4216" t="s">
        <v>78</v>
      </c>
      <c r="C4216">
        <v>3</v>
      </c>
      <c r="D4216">
        <v>2001</v>
      </c>
      <c r="E4216" t="s">
        <v>35</v>
      </c>
      <c r="F4216" t="s">
        <v>224</v>
      </c>
      <c r="G4216" t="s">
        <v>25</v>
      </c>
    </row>
    <row r="4217" spans="1:7" x14ac:dyDescent="0.25">
      <c r="A4217" t="s">
        <v>52</v>
      </c>
      <c r="B4217" t="s">
        <v>78</v>
      </c>
      <c r="C4217">
        <v>2</v>
      </c>
      <c r="D4217">
        <v>2001</v>
      </c>
      <c r="E4217" t="s">
        <v>35</v>
      </c>
      <c r="F4217" t="s">
        <v>224</v>
      </c>
      <c r="G4217" t="s">
        <v>25</v>
      </c>
    </row>
    <row r="4218" spans="1:7" x14ac:dyDescent="0.25">
      <c r="A4218" t="s">
        <v>76</v>
      </c>
      <c r="B4218" t="s">
        <v>78</v>
      </c>
      <c r="C4218">
        <v>4</v>
      </c>
      <c r="D4218">
        <v>2001</v>
      </c>
      <c r="E4218" t="s">
        <v>35</v>
      </c>
      <c r="F4218" t="s">
        <v>224</v>
      </c>
      <c r="G4218" t="s">
        <v>25</v>
      </c>
    </row>
    <row r="4219" spans="1:7" x14ac:dyDescent="0.25">
      <c r="A4219" t="s">
        <v>58</v>
      </c>
      <c r="B4219" t="s">
        <v>78</v>
      </c>
      <c r="C4219">
        <v>3</v>
      </c>
      <c r="D4219">
        <v>2001</v>
      </c>
      <c r="E4219" t="s">
        <v>35</v>
      </c>
      <c r="F4219" t="s">
        <v>224</v>
      </c>
      <c r="G4219" t="s">
        <v>25</v>
      </c>
    </row>
    <row r="4220" spans="1:7" x14ac:dyDescent="0.25">
      <c r="A4220" t="s">
        <v>60</v>
      </c>
      <c r="B4220" t="s">
        <v>78</v>
      </c>
      <c r="C4220">
        <v>3</v>
      </c>
      <c r="D4220">
        <v>2001</v>
      </c>
      <c r="E4220" t="s">
        <v>35</v>
      </c>
      <c r="F4220" t="s">
        <v>224</v>
      </c>
      <c r="G4220" t="s">
        <v>25</v>
      </c>
    </row>
    <row r="4221" spans="1:7" x14ac:dyDescent="0.25">
      <c r="A4221" t="s">
        <v>61</v>
      </c>
      <c r="B4221" t="s">
        <v>78</v>
      </c>
      <c r="C4221">
        <v>3</v>
      </c>
      <c r="D4221">
        <v>2001</v>
      </c>
      <c r="E4221" t="s">
        <v>35</v>
      </c>
      <c r="F4221" t="s">
        <v>224</v>
      </c>
      <c r="G4221" t="s">
        <v>25</v>
      </c>
    </row>
    <row r="4222" spans="1:7" x14ac:dyDescent="0.25">
      <c r="A4222" t="s">
        <v>65</v>
      </c>
      <c r="B4222" t="s">
        <v>78</v>
      </c>
      <c r="C4222">
        <v>2</v>
      </c>
      <c r="D4222">
        <v>2001</v>
      </c>
      <c r="E4222" t="s">
        <v>35</v>
      </c>
      <c r="F4222" t="s">
        <v>224</v>
      </c>
      <c r="G4222" t="s">
        <v>25</v>
      </c>
    </row>
    <row r="4223" spans="1:7" x14ac:dyDescent="0.25">
      <c r="A4223" t="s">
        <v>66</v>
      </c>
      <c r="B4223" t="s">
        <v>78</v>
      </c>
      <c r="C4223">
        <v>3</v>
      </c>
      <c r="D4223">
        <v>2001</v>
      </c>
      <c r="E4223" t="s">
        <v>35</v>
      </c>
      <c r="F4223" t="s">
        <v>224</v>
      </c>
      <c r="G4223" t="s">
        <v>25</v>
      </c>
    </row>
    <row r="4224" spans="1:7" x14ac:dyDescent="0.25">
      <c r="A4224" t="s">
        <v>69</v>
      </c>
      <c r="B4224" t="s">
        <v>78</v>
      </c>
      <c r="C4224">
        <v>1</v>
      </c>
      <c r="D4224">
        <v>2001</v>
      </c>
      <c r="E4224" t="s">
        <v>35</v>
      </c>
      <c r="F4224" t="s">
        <v>224</v>
      </c>
      <c r="G4224" t="s">
        <v>25</v>
      </c>
    </row>
    <row r="4225" spans="1:7" x14ac:dyDescent="0.25">
      <c r="A4225" t="s">
        <v>71</v>
      </c>
      <c r="B4225" t="s">
        <v>78</v>
      </c>
      <c r="C4225">
        <v>2</v>
      </c>
      <c r="D4225">
        <v>2001</v>
      </c>
      <c r="E4225" t="s">
        <v>35</v>
      </c>
      <c r="F4225" t="s">
        <v>224</v>
      </c>
      <c r="G4225" t="s">
        <v>25</v>
      </c>
    </row>
    <row r="4226" spans="1:7" x14ac:dyDescent="0.25">
      <c r="A4226" t="s">
        <v>17</v>
      </c>
      <c r="B4226" t="s">
        <v>37</v>
      </c>
      <c r="C4226">
        <v>5</v>
      </c>
      <c r="D4226">
        <v>2002</v>
      </c>
      <c r="E4226" t="s">
        <v>35</v>
      </c>
      <c r="F4226" t="s">
        <v>225</v>
      </c>
      <c r="G4226" t="s">
        <v>25</v>
      </c>
    </row>
    <row r="4227" spans="1:7" x14ac:dyDescent="0.25">
      <c r="A4227" t="s">
        <v>43</v>
      </c>
      <c r="B4227" t="s">
        <v>37</v>
      </c>
      <c r="C4227">
        <v>1</v>
      </c>
      <c r="D4227">
        <v>2002</v>
      </c>
      <c r="E4227" t="s">
        <v>35</v>
      </c>
      <c r="F4227" t="s">
        <v>225</v>
      </c>
      <c r="G4227" t="s">
        <v>25</v>
      </c>
    </row>
    <row r="4228" spans="1:7" x14ac:dyDescent="0.25">
      <c r="A4228" t="s">
        <v>66</v>
      </c>
      <c r="B4228" t="s">
        <v>37</v>
      </c>
      <c r="C4228">
        <v>1</v>
      </c>
      <c r="D4228">
        <v>2002</v>
      </c>
      <c r="E4228" t="s">
        <v>35</v>
      </c>
      <c r="F4228" t="s">
        <v>225</v>
      </c>
      <c r="G4228" t="s">
        <v>25</v>
      </c>
    </row>
    <row r="4229" spans="1:7" x14ac:dyDescent="0.25">
      <c r="A4229" t="s">
        <v>33</v>
      </c>
      <c r="B4229" t="s">
        <v>37</v>
      </c>
      <c r="C4229">
        <v>7</v>
      </c>
      <c r="D4229">
        <v>2002</v>
      </c>
      <c r="E4229" t="s">
        <v>35</v>
      </c>
      <c r="F4229" t="s">
        <v>225</v>
      </c>
      <c r="G4229" t="s">
        <v>25</v>
      </c>
    </row>
    <row r="4230" spans="1:7" x14ac:dyDescent="0.25">
      <c r="A4230" t="s">
        <v>75</v>
      </c>
      <c r="B4230" t="s">
        <v>17</v>
      </c>
      <c r="C4230">
        <v>4</v>
      </c>
      <c r="D4230">
        <v>2002</v>
      </c>
      <c r="E4230" t="s">
        <v>35</v>
      </c>
      <c r="F4230" t="s">
        <v>225</v>
      </c>
      <c r="G4230" t="s">
        <v>25</v>
      </c>
    </row>
    <row r="4231" spans="1:7" x14ac:dyDescent="0.25">
      <c r="A4231" t="s">
        <v>49</v>
      </c>
      <c r="B4231" t="s">
        <v>17</v>
      </c>
      <c r="C4231">
        <v>2</v>
      </c>
      <c r="D4231">
        <v>2002</v>
      </c>
      <c r="E4231" t="s">
        <v>35</v>
      </c>
      <c r="F4231" t="s">
        <v>225</v>
      </c>
      <c r="G4231" t="s">
        <v>25</v>
      </c>
    </row>
    <row r="4232" spans="1:7" x14ac:dyDescent="0.25">
      <c r="A4232" t="s">
        <v>60</v>
      </c>
      <c r="B4232" t="s">
        <v>17</v>
      </c>
      <c r="C4232">
        <v>2</v>
      </c>
      <c r="D4232">
        <v>2002</v>
      </c>
      <c r="E4232" t="s">
        <v>35</v>
      </c>
      <c r="F4232" t="s">
        <v>225</v>
      </c>
      <c r="G4232" t="s">
        <v>25</v>
      </c>
    </row>
    <row r="4233" spans="1:7" x14ac:dyDescent="0.25">
      <c r="A4233" t="s">
        <v>66</v>
      </c>
      <c r="B4233" t="s">
        <v>17</v>
      </c>
      <c r="C4233">
        <v>7</v>
      </c>
      <c r="D4233">
        <v>2002</v>
      </c>
      <c r="E4233" t="s">
        <v>35</v>
      </c>
      <c r="F4233" t="s">
        <v>225</v>
      </c>
      <c r="G4233" t="s">
        <v>25</v>
      </c>
    </row>
    <row r="4234" spans="1:7" x14ac:dyDescent="0.25">
      <c r="A4234" t="s">
        <v>69</v>
      </c>
      <c r="B4234" t="s">
        <v>17</v>
      </c>
      <c r="C4234">
        <v>1</v>
      </c>
      <c r="D4234">
        <v>2002</v>
      </c>
      <c r="E4234" t="s">
        <v>35</v>
      </c>
      <c r="F4234" t="s">
        <v>225</v>
      </c>
      <c r="G4234" t="s">
        <v>25</v>
      </c>
    </row>
    <row r="4235" spans="1:7" x14ac:dyDescent="0.25">
      <c r="A4235" t="s">
        <v>70</v>
      </c>
      <c r="B4235" t="s">
        <v>17</v>
      </c>
      <c r="C4235">
        <v>3</v>
      </c>
      <c r="D4235">
        <v>2002</v>
      </c>
      <c r="E4235" t="s">
        <v>35</v>
      </c>
      <c r="F4235" t="s">
        <v>225</v>
      </c>
      <c r="G4235" t="s">
        <v>25</v>
      </c>
    </row>
    <row r="4236" spans="1:7" x14ac:dyDescent="0.25">
      <c r="A4236" t="s">
        <v>78</v>
      </c>
      <c r="B4236" t="s">
        <v>17</v>
      </c>
      <c r="C4236">
        <v>4</v>
      </c>
      <c r="D4236">
        <v>2002</v>
      </c>
      <c r="E4236" t="s">
        <v>35</v>
      </c>
      <c r="F4236" t="s">
        <v>225</v>
      </c>
      <c r="G4236" t="s">
        <v>25</v>
      </c>
    </row>
    <row r="4237" spans="1:7" x14ac:dyDescent="0.25">
      <c r="A4237" t="s">
        <v>37</v>
      </c>
      <c r="B4237" t="s">
        <v>41</v>
      </c>
      <c r="C4237">
        <v>7</v>
      </c>
      <c r="D4237">
        <v>2002</v>
      </c>
      <c r="E4237" t="s">
        <v>35</v>
      </c>
      <c r="F4237" t="s">
        <v>225</v>
      </c>
      <c r="G4237" t="s">
        <v>25</v>
      </c>
    </row>
    <row r="4238" spans="1:7" x14ac:dyDescent="0.25">
      <c r="A4238" t="s">
        <v>42</v>
      </c>
      <c r="B4238" t="s">
        <v>41</v>
      </c>
      <c r="C4238">
        <v>7</v>
      </c>
      <c r="D4238">
        <v>2002</v>
      </c>
      <c r="E4238" t="s">
        <v>35</v>
      </c>
      <c r="F4238" t="s">
        <v>225</v>
      </c>
      <c r="G4238" t="s">
        <v>25</v>
      </c>
    </row>
    <row r="4239" spans="1:7" x14ac:dyDescent="0.25">
      <c r="A4239" t="s">
        <v>75</v>
      </c>
      <c r="B4239" t="s">
        <v>41</v>
      </c>
      <c r="C4239">
        <v>2</v>
      </c>
      <c r="D4239">
        <v>2002</v>
      </c>
      <c r="E4239" t="s">
        <v>35</v>
      </c>
      <c r="F4239" t="s">
        <v>225</v>
      </c>
      <c r="G4239" t="s">
        <v>25</v>
      </c>
    </row>
    <row r="4240" spans="1:7" x14ac:dyDescent="0.25">
      <c r="A4240" t="s">
        <v>27</v>
      </c>
      <c r="B4240" t="s">
        <v>41</v>
      </c>
      <c r="C4240">
        <v>3</v>
      </c>
      <c r="D4240">
        <v>2002</v>
      </c>
      <c r="E4240" t="s">
        <v>35</v>
      </c>
      <c r="F4240" t="s">
        <v>225</v>
      </c>
      <c r="G4240" t="s">
        <v>25</v>
      </c>
    </row>
    <row r="4241" spans="1:7" x14ac:dyDescent="0.25">
      <c r="A4241" t="s">
        <v>61</v>
      </c>
      <c r="B4241" t="s">
        <v>41</v>
      </c>
      <c r="C4241">
        <v>3</v>
      </c>
      <c r="D4241">
        <v>2002</v>
      </c>
      <c r="E4241" t="s">
        <v>35</v>
      </c>
      <c r="F4241" t="s">
        <v>225</v>
      </c>
      <c r="G4241" t="s">
        <v>25</v>
      </c>
    </row>
    <row r="4242" spans="1:7" x14ac:dyDescent="0.25">
      <c r="A4242" t="s">
        <v>32</v>
      </c>
      <c r="B4242" t="s">
        <v>41</v>
      </c>
      <c r="C4242">
        <v>2</v>
      </c>
      <c r="D4242">
        <v>2002</v>
      </c>
      <c r="E4242" t="s">
        <v>35</v>
      </c>
      <c r="F4242" t="s">
        <v>225</v>
      </c>
      <c r="G4242" t="s">
        <v>25</v>
      </c>
    </row>
    <row r="4243" spans="1:7" x14ac:dyDescent="0.25">
      <c r="A4243" t="s">
        <v>69</v>
      </c>
      <c r="B4243" t="s">
        <v>41</v>
      </c>
      <c r="C4243">
        <v>3</v>
      </c>
      <c r="D4243">
        <v>2002</v>
      </c>
      <c r="E4243" t="s">
        <v>35</v>
      </c>
      <c r="F4243" t="s">
        <v>225</v>
      </c>
      <c r="G4243" t="s">
        <v>25</v>
      </c>
    </row>
    <row r="4244" spans="1:7" x14ac:dyDescent="0.25">
      <c r="A4244" t="s">
        <v>70</v>
      </c>
      <c r="B4244" t="s">
        <v>41</v>
      </c>
      <c r="C4244">
        <v>6</v>
      </c>
      <c r="D4244">
        <v>2002</v>
      </c>
      <c r="E4244" t="s">
        <v>35</v>
      </c>
      <c r="F4244" t="s">
        <v>225</v>
      </c>
      <c r="G4244" t="s">
        <v>25</v>
      </c>
    </row>
    <row r="4245" spans="1:7" x14ac:dyDescent="0.25">
      <c r="A4245" t="s">
        <v>37</v>
      </c>
      <c r="B4245" t="s">
        <v>42</v>
      </c>
      <c r="C4245">
        <v>6</v>
      </c>
      <c r="D4245">
        <v>2002</v>
      </c>
      <c r="E4245" t="s">
        <v>35</v>
      </c>
      <c r="F4245" t="s">
        <v>225</v>
      </c>
      <c r="G4245" t="s">
        <v>25</v>
      </c>
    </row>
    <row r="4246" spans="1:7" x14ac:dyDescent="0.25">
      <c r="A4246" t="s">
        <v>41</v>
      </c>
      <c r="B4246" t="s">
        <v>42</v>
      </c>
      <c r="C4246">
        <v>2</v>
      </c>
      <c r="D4246">
        <v>2002</v>
      </c>
      <c r="E4246" t="s">
        <v>35</v>
      </c>
      <c r="F4246" t="s">
        <v>225</v>
      </c>
      <c r="G4246" t="s">
        <v>25</v>
      </c>
    </row>
    <row r="4247" spans="1:7" x14ac:dyDescent="0.25">
      <c r="A4247" t="s">
        <v>43</v>
      </c>
      <c r="B4247" t="s">
        <v>42</v>
      </c>
      <c r="C4247">
        <v>6</v>
      </c>
      <c r="D4247">
        <v>2002</v>
      </c>
      <c r="E4247" t="s">
        <v>35</v>
      </c>
      <c r="F4247" t="s">
        <v>225</v>
      </c>
      <c r="G4247" t="s">
        <v>25</v>
      </c>
    </row>
    <row r="4248" spans="1:7" x14ac:dyDescent="0.25">
      <c r="A4248" t="s">
        <v>27</v>
      </c>
      <c r="B4248" t="s">
        <v>42</v>
      </c>
      <c r="C4248">
        <v>5</v>
      </c>
      <c r="D4248">
        <v>2002</v>
      </c>
      <c r="E4248" t="s">
        <v>35</v>
      </c>
      <c r="F4248" t="s">
        <v>225</v>
      </c>
      <c r="G4248" t="s">
        <v>25</v>
      </c>
    </row>
    <row r="4249" spans="1:7" x14ac:dyDescent="0.25">
      <c r="A4249" t="s">
        <v>52</v>
      </c>
      <c r="B4249" t="s">
        <v>42</v>
      </c>
      <c r="C4249">
        <v>3</v>
      </c>
      <c r="D4249">
        <v>2002</v>
      </c>
      <c r="E4249" t="s">
        <v>35</v>
      </c>
      <c r="F4249" t="s">
        <v>225</v>
      </c>
      <c r="G4249" t="s">
        <v>25</v>
      </c>
    </row>
    <row r="4250" spans="1:7" x14ac:dyDescent="0.25">
      <c r="A4250" t="s">
        <v>53</v>
      </c>
      <c r="B4250" t="s">
        <v>42</v>
      </c>
      <c r="C4250">
        <v>5</v>
      </c>
      <c r="D4250">
        <v>2002</v>
      </c>
      <c r="E4250" t="s">
        <v>35</v>
      </c>
      <c r="F4250" t="s">
        <v>225</v>
      </c>
      <c r="G4250" t="s">
        <v>25</v>
      </c>
    </row>
    <row r="4251" spans="1:7" x14ac:dyDescent="0.25">
      <c r="A4251" t="s">
        <v>32</v>
      </c>
      <c r="B4251" t="s">
        <v>42</v>
      </c>
      <c r="C4251">
        <v>12</v>
      </c>
      <c r="D4251">
        <v>2002</v>
      </c>
      <c r="E4251" t="s">
        <v>35</v>
      </c>
      <c r="F4251" t="s">
        <v>225</v>
      </c>
      <c r="G4251" t="s">
        <v>25</v>
      </c>
    </row>
    <row r="4252" spans="1:7" x14ac:dyDescent="0.25">
      <c r="A4252" t="s">
        <v>33</v>
      </c>
      <c r="B4252" t="s">
        <v>42</v>
      </c>
      <c r="C4252">
        <v>5</v>
      </c>
      <c r="D4252">
        <v>2002</v>
      </c>
      <c r="E4252" t="s">
        <v>35</v>
      </c>
      <c r="F4252" t="s">
        <v>225</v>
      </c>
      <c r="G4252" t="s">
        <v>25</v>
      </c>
    </row>
    <row r="4253" spans="1:7" x14ac:dyDescent="0.25">
      <c r="A4253" t="s">
        <v>17</v>
      </c>
      <c r="B4253" t="s">
        <v>43</v>
      </c>
      <c r="C4253">
        <v>3</v>
      </c>
      <c r="D4253">
        <v>2002</v>
      </c>
      <c r="E4253" t="s">
        <v>35</v>
      </c>
      <c r="F4253" t="s">
        <v>225</v>
      </c>
      <c r="G4253" t="s">
        <v>25</v>
      </c>
    </row>
    <row r="4254" spans="1:7" x14ac:dyDescent="0.25">
      <c r="A4254" t="s">
        <v>42</v>
      </c>
      <c r="B4254" t="s">
        <v>43</v>
      </c>
      <c r="C4254">
        <v>10</v>
      </c>
      <c r="D4254">
        <v>2002</v>
      </c>
      <c r="E4254" t="s">
        <v>35</v>
      </c>
      <c r="F4254" t="s">
        <v>225</v>
      </c>
      <c r="G4254" t="s">
        <v>25</v>
      </c>
    </row>
    <row r="4255" spans="1:7" x14ac:dyDescent="0.25">
      <c r="A4255" t="s">
        <v>46</v>
      </c>
      <c r="B4255" t="s">
        <v>43</v>
      </c>
      <c r="C4255">
        <v>4</v>
      </c>
      <c r="D4255">
        <v>2002</v>
      </c>
      <c r="E4255" t="s">
        <v>35</v>
      </c>
      <c r="F4255" t="s">
        <v>225</v>
      </c>
      <c r="G4255" t="s">
        <v>25</v>
      </c>
    </row>
    <row r="4256" spans="1:7" x14ac:dyDescent="0.25">
      <c r="A4256" t="s">
        <v>48</v>
      </c>
      <c r="B4256" t="s">
        <v>43</v>
      </c>
      <c r="C4256">
        <v>4</v>
      </c>
      <c r="D4256">
        <v>2002</v>
      </c>
      <c r="E4256" t="s">
        <v>35</v>
      </c>
      <c r="F4256" t="s">
        <v>225</v>
      </c>
      <c r="G4256" t="s">
        <v>25</v>
      </c>
    </row>
    <row r="4257" spans="1:7" x14ac:dyDescent="0.25">
      <c r="A4257" t="s">
        <v>53</v>
      </c>
      <c r="B4257" t="s">
        <v>43</v>
      </c>
      <c r="C4257">
        <v>12</v>
      </c>
      <c r="D4257">
        <v>2002</v>
      </c>
      <c r="E4257" t="s">
        <v>35</v>
      </c>
      <c r="F4257" t="s">
        <v>225</v>
      </c>
      <c r="G4257" t="s">
        <v>25</v>
      </c>
    </row>
    <row r="4258" spans="1:7" x14ac:dyDescent="0.25">
      <c r="A4258" t="s">
        <v>58</v>
      </c>
      <c r="B4258" t="s">
        <v>43</v>
      </c>
      <c r="C4258">
        <v>8</v>
      </c>
      <c r="D4258">
        <v>2002</v>
      </c>
      <c r="E4258" t="s">
        <v>35</v>
      </c>
      <c r="F4258" t="s">
        <v>225</v>
      </c>
      <c r="G4258" t="s">
        <v>25</v>
      </c>
    </row>
    <row r="4259" spans="1:7" x14ac:dyDescent="0.25">
      <c r="A4259" t="s">
        <v>60</v>
      </c>
      <c r="B4259" t="s">
        <v>43</v>
      </c>
      <c r="C4259">
        <v>4</v>
      </c>
      <c r="D4259">
        <v>2002</v>
      </c>
      <c r="E4259" t="s">
        <v>35</v>
      </c>
      <c r="F4259" t="s">
        <v>225</v>
      </c>
      <c r="G4259" t="s">
        <v>25</v>
      </c>
    </row>
    <row r="4260" spans="1:7" x14ac:dyDescent="0.25">
      <c r="A4260" t="s">
        <v>61</v>
      </c>
      <c r="B4260" t="s">
        <v>43</v>
      </c>
      <c r="C4260">
        <v>12</v>
      </c>
      <c r="D4260">
        <v>2002</v>
      </c>
      <c r="E4260" t="s">
        <v>35</v>
      </c>
      <c r="F4260" t="s">
        <v>225</v>
      </c>
      <c r="G4260" t="s">
        <v>25</v>
      </c>
    </row>
    <row r="4261" spans="1:7" x14ac:dyDescent="0.25">
      <c r="A4261" t="s">
        <v>66</v>
      </c>
      <c r="B4261" t="s">
        <v>43</v>
      </c>
      <c r="C4261">
        <v>6</v>
      </c>
      <c r="D4261">
        <v>2002</v>
      </c>
      <c r="E4261" t="s">
        <v>35</v>
      </c>
      <c r="F4261" t="s">
        <v>225</v>
      </c>
      <c r="G4261" t="s">
        <v>25</v>
      </c>
    </row>
    <row r="4262" spans="1:7" x14ac:dyDescent="0.25">
      <c r="A4262" t="s">
        <v>32</v>
      </c>
      <c r="B4262" t="s">
        <v>43</v>
      </c>
      <c r="C4262">
        <v>4</v>
      </c>
      <c r="D4262">
        <v>2002</v>
      </c>
      <c r="E4262" t="s">
        <v>35</v>
      </c>
      <c r="F4262" t="s">
        <v>225</v>
      </c>
      <c r="G4262" t="s">
        <v>25</v>
      </c>
    </row>
    <row r="4263" spans="1:7" x14ac:dyDescent="0.25">
      <c r="A4263" t="s">
        <v>69</v>
      </c>
      <c r="B4263" t="s">
        <v>43</v>
      </c>
      <c r="C4263">
        <v>6</v>
      </c>
      <c r="D4263">
        <v>2002</v>
      </c>
      <c r="E4263" t="s">
        <v>35</v>
      </c>
      <c r="F4263" t="s">
        <v>225</v>
      </c>
      <c r="G4263" t="s">
        <v>25</v>
      </c>
    </row>
    <row r="4264" spans="1:7" x14ac:dyDescent="0.25">
      <c r="A4264" t="s">
        <v>70</v>
      </c>
      <c r="B4264" t="s">
        <v>43</v>
      </c>
      <c r="C4264">
        <v>1</v>
      </c>
      <c r="D4264">
        <v>2002</v>
      </c>
      <c r="E4264" t="s">
        <v>35</v>
      </c>
      <c r="F4264" t="s">
        <v>225</v>
      </c>
      <c r="G4264" t="s">
        <v>25</v>
      </c>
    </row>
    <row r="4265" spans="1:7" x14ac:dyDescent="0.25">
      <c r="A4265" t="s">
        <v>78</v>
      </c>
      <c r="B4265" t="s">
        <v>43</v>
      </c>
      <c r="C4265">
        <v>3</v>
      </c>
      <c r="D4265">
        <v>2002</v>
      </c>
      <c r="E4265" t="s">
        <v>35</v>
      </c>
      <c r="F4265" t="s">
        <v>225</v>
      </c>
      <c r="G4265" t="s">
        <v>25</v>
      </c>
    </row>
    <row r="4266" spans="1:7" x14ac:dyDescent="0.25">
      <c r="A4266" t="s">
        <v>56</v>
      </c>
      <c r="B4266" t="s">
        <v>75</v>
      </c>
      <c r="C4266">
        <v>4</v>
      </c>
      <c r="D4266">
        <v>2002</v>
      </c>
      <c r="E4266" t="s">
        <v>35</v>
      </c>
      <c r="F4266" t="s">
        <v>225</v>
      </c>
      <c r="G4266" t="s">
        <v>25</v>
      </c>
    </row>
    <row r="4267" spans="1:7" x14ac:dyDescent="0.25">
      <c r="A4267" t="s">
        <v>60</v>
      </c>
      <c r="B4267" t="s">
        <v>75</v>
      </c>
      <c r="C4267">
        <v>1</v>
      </c>
      <c r="D4267">
        <v>2002</v>
      </c>
      <c r="E4267" t="s">
        <v>35</v>
      </c>
      <c r="F4267" t="s">
        <v>225</v>
      </c>
      <c r="G4267" t="s">
        <v>25</v>
      </c>
    </row>
    <row r="4268" spans="1:7" x14ac:dyDescent="0.25">
      <c r="A4268" t="s">
        <v>61</v>
      </c>
      <c r="B4268" t="s">
        <v>75</v>
      </c>
      <c r="C4268">
        <v>1</v>
      </c>
      <c r="D4268">
        <v>2002</v>
      </c>
      <c r="E4268" t="s">
        <v>35</v>
      </c>
      <c r="F4268" t="s">
        <v>225</v>
      </c>
      <c r="G4268" t="s">
        <v>25</v>
      </c>
    </row>
    <row r="4269" spans="1:7" x14ac:dyDescent="0.25">
      <c r="A4269" t="s">
        <v>37</v>
      </c>
      <c r="B4269" t="s">
        <v>46</v>
      </c>
      <c r="C4269">
        <v>3</v>
      </c>
      <c r="D4269">
        <v>2002</v>
      </c>
      <c r="E4269" t="s">
        <v>35</v>
      </c>
      <c r="F4269" t="s">
        <v>225</v>
      </c>
      <c r="G4269" t="s">
        <v>25</v>
      </c>
    </row>
    <row r="4270" spans="1:7" x14ac:dyDescent="0.25">
      <c r="A4270" t="s">
        <v>17</v>
      </c>
      <c r="B4270" t="s">
        <v>46</v>
      </c>
      <c r="C4270">
        <v>4</v>
      </c>
      <c r="D4270">
        <v>2002</v>
      </c>
      <c r="E4270" t="s">
        <v>35</v>
      </c>
      <c r="F4270" t="s">
        <v>225</v>
      </c>
      <c r="G4270" t="s">
        <v>25</v>
      </c>
    </row>
    <row r="4271" spans="1:7" x14ac:dyDescent="0.25">
      <c r="A4271" t="s">
        <v>41</v>
      </c>
      <c r="B4271" t="s">
        <v>46</v>
      </c>
      <c r="C4271">
        <v>10</v>
      </c>
      <c r="D4271">
        <v>2002</v>
      </c>
      <c r="E4271" t="s">
        <v>35</v>
      </c>
      <c r="F4271" t="s">
        <v>225</v>
      </c>
      <c r="G4271" t="s">
        <v>25</v>
      </c>
    </row>
    <row r="4272" spans="1:7" x14ac:dyDescent="0.25">
      <c r="A4272" t="s">
        <v>42</v>
      </c>
      <c r="B4272" t="s">
        <v>46</v>
      </c>
      <c r="C4272">
        <v>5</v>
      </c>
      <c r="D4272">
        <v>2002</v>
      </c>
      <c r="E4272" t="s">
        <v>35</v>
      </c>
      <c r="F4272" t="s">
        <v>225</v>
      </c>
      <c r="G4272" t="s">
        <v>25</v>
      </c>
    </row>
    <row r="4273" spans="1:7" x14ac:dyDescent="0.25">
      <c r="A4273" t="s">
        <v>75</v>
      </c>
      <c r="B4273" t="s">
        <v>46</v>
      </c>
      <c r="C4273">
        <v>8</v>
      </c>
      <c r="D4273">
        <v>2002</v>
      </c>
      <c r="E4273" t="s">
        <v>35</v>
      </c>
      <c r="F4273" t="s">
        <v>225</v>
      </c>
      <c r="G4273" t="s">
        <v>25</v>
      </c>
    </row>
    <row r="4274" spans="1:7" x14ac:dyDescent="0.25">
      <c r="A4274" t="s">
        <v>27</v>
      </c>
      <c r="B4274" t="s">
        <v>46</v>
      </c>
      <c r="C4274">
        <v>6</v>
      </c>
      <c r="D4274">
        <v>2002</v>
      </c>
      <c r="E4274" t="s">
        <v>35</v>
      </c>
      <c r="F4274" t="s">
        <v>225</v>
      </c>
      <c r="G4274" t="s">
        <v>25</v>
      </c>
    </row>
    <row r="4275" spans="1:7" x14ac:dyDescent="0.25">
      <c r="A4275" t="s">
        <v>48</v>
      </c>
      <c r="B4275" t="s">
        <v>46</v>
      </c>
      <c r="C4275">
        <v>10</v>
      </c>
      <c r="D4275">
        <v>2002</v>
      </c>
      <c r="E4275" t="s">
        <v>35</v>
      </c>
      <c r="F4275" t="s">
        <v>225</v>
      </c>
      <c r="G4275" t="s">
        <v>25</v>
      </c>
    </row>
    <row r="4276" spans="1:7" x14ac:dyDescent="0.25">
      <c r="A4276" t="s">
        <v>52</v>
      </c>
      <c r="B4276" t="s">
        <v>46</v>
      </c>
      <c r="C4276">
        <v>4</v>
      </c>
      <c r="D4276">
        <v>2002</v>
      </c>
      <c r="E4276" t="s">
        <v>35</v>
      </c>
      <c r="F4276" t="s">
        <v>225</v>
      </c>
      <c r="G4276" t="s">
        <v>25</v>
      </c>
    </row>
    <row r="4277" spans="1:7" x14ac:dyDescent="0.25">
      <c r="A4277" t="s">
        <v>56</v>
      </c>
      <c r="B4277" t="s">
        <v>46</v>
      </c>
      <c r="C4277">
        <v>2</v>
      </c>
      <c r="D4277">
        <v>2002</v>
      </c>
      <c r="E4277" t="s">
        <v>35</v>
      </c>
      <c r="F4277" t="s">
        <v>225</v>
      </c>
      <c r="G4277" t="s">
        <v>25</v>
      </c>
    </row>
    <row r="4278" spans="1:7" x14ac:dyDescent="0.25">
      <c r="A4278" t="s">
        <v>58</v>
      </c>
      <c r="B4278" t="s">
        <v>46</v>
      </c>
      <c r="C4278">
        <v>12</v>
      </c>
      <c r="D4278">
        <v>2002</v>
      </c>
      <c r="E4278" t="s">
        <v>35</v>
      </c>
      <c r="F4278" t="s">
        <v>225</v>
      </c>
      <c r="G4278" t="s">
        <v>25</v>
      </c>
    </row>
    <row r="4279" spans="1:7" x14ac:dyDescent="0.25">
      <c r="A4279" t="s">
        <v>60</v>
      </c>
      <c r="B4279" t="s">
        <v>46</v>
      </c>
      <c r="C4279">
        <v>7</v>
      </c>
      <c r="D4279">
        <v>2002</v>
      </c>
      <c r="E4279" t="s">
        <v>35</v>
      </c>
      <c r="F4279" t="s">
        <v>225</v>
      </c>
      <c r="G4279" t="s">
        <v>25</v>
      </c>
    </row>
    <row r="4280" spans="1:7" x14ac:dyDescent="0.25">
      <c r="A4280" t="s">
        <v>61</v>
      </c>
      <c r="B4280" t="s">
        <v>46</v>
      </c>
      <c r="C4280">
        <v>2</v>
      </c>
      <c r="D4280">
        <v>2002</v>
      </c>
      <c r="E4280" t="s">
        <v>35</v>
      </c>
      <c r="F4280" t="s">
        <v>225</v>
      </c>
      <c r="G4280" t="s">
        <v>25</v>
      </c>
    </row>
    <row r="4281" spans="1:7" x14ac:dyDescent="0.25">
      <c r="A4281" t="s">
        <v>66</v>
      </c>
      <c r="B4281" t="s">
        <v>46</v>
      </c>
      <c r="C4281">
        <v>3</v>
      </c>
      <c r="D4281">
        <v>2002</v>
      </c>
      <c r="E4281" t="s">
        <v>35</v>
      </c>
      <c r="F4281" t="s">
        <v>225</v>
      </c>
      <c r="G4281" t="s">
        <v>25</v>
      </c>
    </row>
    <row r="4282" spans="1:7" x14ac:dyDescent="0.25">
      <c r="A4282" t="s">
        <v>32</v>
      </c>
      <c r="B4282" t="s">
        <v>46</v>
      </c>
      <c r="C4282">
        <v>6</v>
      </c>
      <c r="D4282">
        <v>2002</v>
      </c>
      <c r="E4282" t="s">
        <v>35</v>
      </c>
      <c r="F4282" t="s">
        <v>225</v>
      </c>
      <c r="G4282" t="s">
        <v>25</v>
      </c>
    </row>
    <row r="4283" spans="1:7" x14ac:dyDescent="0.25">
      <c r="A4283" t="s">
        <v>70</v>
      </c>
      <c r="B4283" t="s">
        <v>46</v>
      </c>
      <c r="C4283">
        <v>12</v>
      </c>
      <c r="D4283">
        <v>2002</v>
      </c>
      <c r="E4283" t="s">
        <v>35</v>
      </c>
      <c r="F4283" t="s">
        <v>225</v>
      </c>
      <c r="G4283" t="s">
        <v>25</v>
      </c>
    </row>
    <row r="4284" spans="1:7" x14ac:dyDescent="0.25">
      <c r="A4284" t="s">
        <v>78</v>
      </c>
      <c r="B4284" t="s">
        <v>46</v>
      </c>
      <c r="C4284">
        <v>7</v>
      </c>
      <c r="D4284">
        <v>2002</v>
      </c>
      <c r="E4284" t="s">
        <v>35</v>
      </c>
      <c r="F4284" t="s">
        <v>225</v>
      </c>
      <c r="G4284" t="s">
        <v>25</v>
      </c>
    </row>
    <row r="4285" spans="1:7" x14ac:dyDescent="0.25">
      <c r="A4285" t="s">
        <v>42</v>
      </c>
      <c r="B4285" t="s">
        <v>27</v>
      </c>
      <c r="C4285">
        <v>4</v>
      </c>
      <c r="D4285">
        <v>2002</v>
      </c>
      <c r="E4285" t="s">
        <v>35</v>
      </c>
      <c r="F4285" t="s">
        <v>225</v>
      </c>
      <c r="G4285" t="s">
        <v>25</v>
      </c>
    </row>
    <row r="4286" spans="1:7" x14ac:dyDescent="0.25">
      <c r="A4286" t="s">
        <v>43</v>
      </c>
      <c r="B4286" t="s">
        <v>27</v>
      </c>
      <c r="C4286">
        <v>3</v>
      </c>
      <c r="D4286">
        <v>2002</v>
      </c>
      <c r="E4286" t="s">
        <v>35</v>
      </c>
      <c r="F4286" t="s">
        <v>225</v>
      </c>
      <c r="G4286" t="s">
        <v>25</v>
      </c>
    </row>
    <row r="4287" spans="1:7" x14ac:dyDescent="0.25">
      <c r="A4287" t="s">
        <v>48</v>
      </c>
      <c r="B4287" t="s">
        <v>27</v>
      </c>
      <c r="C4287">
        <v>1</v>
      </c>
      <c r="D4287">
        <v>2002</v>
      </c>
      <c r="E4287" t="s">
        <v>35</v>
      </c>
      <c r="F4287" t="s">
        <v>225</v>
      </c>
      <c r="G4287" t="s">
        <v>25</v>
      </c>
    </row>
    <row r="4288" spans="1:7" x14ac:dyDescent="0.25">
      <c r="A4288" t="s">
        <v>61</v>
      </c>
      <c r="B4288" t="s">
        <v>27</v>
      </c>
      <c r="C4288">
        <v>5</v>
      </c>
      <c r="D4288">
        <v>2002</v>
      </c>
      <c r="E4288" t="s">
        <v>35</v>
      </c>
      <c r="F4288" t="s">
        <v>225</v>
      </c>
      <c r="G4288" t="s">
        <v>25</v>
      </c>
    </row>
    <row r="4289" spans="1:7" x14ac:dyDescent="0.25">
      <c r="A4289" t="s">
        <v>41</v>
      </c>
      <c r="B4289" t="s">
        <v>48</v>
      </c>
      <c r="C4289">
        <v>3</v>
      </c>
      <c r="D4289">
        <v>2002</v>
      </c>
      <c r="E4289" t="s">
        <v>35</v>
      </c>
      <c r="F4289" t="s">
        <v>225</v>
      </c>
      <c r="G4289" t="s">
        <v>25</v>
      </c>
    </row>
    <row r="4290" spans="1:7" x14ac:dyDescent="0.25">
      <c r="A4290" t="s">
        <v>43</v>
      </c>
      <c r="B4290" t="s">
        <v>48</v>
      </c>
      <c r="C4290">
        <v>2</v>
      </c>
      <c r="D4290">
        <v>2002</v>
      </c>
      <c r="E4290" t="s">
        <v>35</v>
      </c>
      <c r="F4290" t="s">
        <v>225</v>
      </c>
      <c r="G4290" t="s">
        <v>25</v>
      </c>
    </row>
    <row r="4291" spans="1:7" x14ac:dyDescent="0.25">
      <c r="A4291" t="s">
        <v>75</v>
      </c>
      <c r="B4291" t="s">
        <v>48</v>
      </c>
      <c r="C4291">
        <v>3</v>
      </c>
      <c r="D4291">
        <v>2002</v>
      </c>
      <c r="E4291" t="s">
        <v>35</v>
      </c>
      <c r="F4291" t="s">
        <v>225</v>
      </c>
      <c r="G4291" t="s">
        <v>25</v>
      </c>
    </row>
    <row r="4292" spans="1:7" x14ac:dyDescent="0.25">
      <c r="A4292" t="s">
        <v>46</v>
      </c>
      <c r="B4292" t="s">
        <v>48</v>
      </c>
      <c r="C4292">
        <v>5</v>
      </c>
      <c r="D4292">
        <v>2002</v>
      </c>
      <c r="E4292" t="s">
        <v>35</v>
      </c>
      <c r="F4292" t="s">
        <v>225</v>
      </c>
      <c r="G4292" t="s">
        <v>25</v>
      </c>
    </row>
    <row r="4293" spans="1:7" x14ac:dyDescent="0.25">
      <c r="A4293" t="s">
        <v>27</v>
      </c>
      <c r="B4293" t="s">
        <v>48</v>
      </c>
      <c r="C4293">
        <v>1</v>
      </c>
      <c r="D4293">
        <v>2002</v>
      </c>
      <c r="E4293" t="s">
        <v>35</v>
      </c>
      <c r="F4293" t="s">
        <v>225</v>
      </c>
      <c r="G4293" t="s">
        <v>25</v>
      </c>
    </row>
    <row r="4294" spans="1:7" x14ac:dyDescent="0.25">
      <c r="A4294" t="s">
        <v>70</v>
      </c>
      <c r="B4294" t="s">
        <v>48</v>
      </c>
      <c r="C4294">
        <v>10</v>
      </c>
      <c r="D4294">
        <v>2002</v>
      </c>
      <c r="E4294" t="s">
        <v>35</v>
      </c>
      <c r="F4294" t="s">
        <v>225</v>
      </c>
      <c r="G4294" t="s">
        <v>25</v>
      </c>
    </row>
    <row r="4295" spans="1:7" x14ac:dyDescent="0.25">
      <c r="A4295" t="s">
        <v>17</v>
      </c>
      <c r="B4295" t="s">
        <v>49</v>
      </c>
      <c r="C4295">
        <v>10</v>
      </c>
      <c r="D4295">
        <v>2002</v>
      </c>
      <c r="E4295" t="s">
        <v>35</v>
      </c>
      <c r="F4295" t="s">
        <v>225</v>
      </c>
      <c r="G4295" t="s">
        <v>25</v>
      </c>
    </row>
    <row r="4296" spans="1:7" x14ac:dyDescent="0.25">
      <c r="A4296" t="s">
        <v>41</v>
      </c>
      <c r="B4296" t="s">
        <v>49</v>
      </c>
      <c r="C4296">
        <v>8</v>
      </c>
      <c r="D4296">
        <v>2002</v>
      </c>
      <c r="E4296" t="s">
        <v>35</v>
      </c>
      <c r="F4296" t="s">
        <v>225</v>
      </c>
      <c r="G4296" t="s">
        <v>25</v>
      </c>
    </row>
    <row r="4297" spans="1:7" x14ac:dyDescent="0.25">
      <c r="A4297" t="s">
        <v>75</v>
      </c>
      <c r="B4297" t="s">
        <v>49</v>
      </c>
      <c r="C4297">
        <v>5</v>
      </c>
      <c r="D4297">
        <v>2002</v>
      </c>
      <c r="E4297" t="s">
        <v>35</v>
      </c>
      <c r="F4297" t="s">
        <v>225</v>
      </c>
      <c r="G4297" t="s">
        <v>25</v>
      </c>
    </row>
    <row r="4298" spans="1:7" x14ac:dyDescent="0.25">
      <c r="A4298" t="s">
        <v>46</v>
      </c>
      <c r="B4298" t="s">
        <v>49</v>
      </c>
      <c r="C4298">
        <v>3</v>
      </c>
      <c r="D4298">
        <v>2002</v>
      </c>
      <c r="E4298" t="s">
        <v>35</v>
      </c>
      <c r="F4298" t="s">
        <v>225</v>
      </c>
      <c r="G4298" t="s">
        <v>25</v>
      </c>
    </row>
    <row r="4299" spans="1:7" x14ac:dyDescent="0.25">
      <c r="A4299" t="s">
        <v>48</v>
      </c>
      <c r="B4299" t="s">
        <v>49</v>
      </c>
      <c r="C4299">
        <v>12</v>
      </c>
      <c r="D4299">
        <v>2002</v>
      </c>
      <c r="E4299" t="s">
        <v>35</v>
      </c>
      <c r="F4299" t="s">
        <v>225</v>
      </c>
      <c r="G4299" t="s">
        <v>25</v>
      </c>
    </row>
    <row r="4300" spans="1:7" x14ac:dyDescent="0.25">
      <c r="A4300" t="s">
        <v>52</v>
      </c>
      <c r="B4300" t="s">
        <v>49</v>
      </c>
      <c r="C4300">
        <v>6</v>
      </c>
      <c r="D4300">
        <v>2002</v>
      </c>
      <c r="E4300" t="s">
        <v>35</v>
      </c>
      <c r="F4300" t="s">
        <v>225</v>
      </c>
      <c r="G4300" t="s">
        <v>25</v>
      </c>
    </row>
    <row r="4301" spans="1:7" x14ac:dyDescent="0.25">
      <c r="A4301" t="s">
        <v>53</v>
      </c>
      <c r="B4301" t="s">
        <v>49</v>
      </c>
      <c r="C4301">
        <v>3</v>
      </c>
      <c r="D4301">
        <v>2002</v>
      </c>
      <c r="E4301" t="s">
        <v>35</v>
      </c>
      <c r="F4301" t="s">
        <v>225</v>
      </c>
      <c r="G4301" t="s">
        <v>25</v>
      </c>
    </row>
    <row r="4302" spans="1:7" x14ac:dyDescent="0.25">
      <c r="A4302" t="s">
        <v>56</v>
      </c>
      <c r="B4302" t="s">
        <v>49</v>
      </c>
      <c r="C4302">
        <v>7</v>
      </c>
      <c r="D4302">
        <v>2002</v>
      </c>
      <c r="E4302" t="s">
        <v>35</v>
      </c>
      <c r="F4302" t="s">
        <v>225</v>
      </c>
      <c r="G4302" t="s">
        <v>25</v>
      </c>
    </row>
    <row r="4303" spans="1:7" x14ac:dyDescent="0.25">
      <c r="A4303" t="s">
        <v>58</v>
      </c>
      <c r="B4303" t="s">
        <v>49</v>
      </c>
      <c r="C4303">
        <v>2</v>
      </c>
      <c r="D4303">
        <v>2002</v>
      </c>
      <c r="E4303" t="s">
        <v>35</v>
      </c>
      <c r="F4303" t="s">
        <v>225</v>
      </c>
      <c r="G4303" t="s">
        <v>25</v>
      </c>
    </row>
    <row r="4304" spans="1:7" x14ac:dyDescent="0.25">
      <c r="A4304" t="s">
        <v>60</v>
      </c>
      <c r="B4304" t="s">
        <v>49</v>
      </c>
      <c r="C4304">
        <v>5</v>
      </c>
      <c r="D4304">
        <v>2002</v>
      </c>
      <c r="E4304" t="s">
        <v>35</v>
      </c>
      <c r="F4304" t="s">
        <v>225</v>
      </c>
      <c r="G4304" t="s">
        <v>25</v>
      </c>
    </row>
    <row r="4305" spans="1:7" x14ac:dyDescent="0.25">
      <c r="A4305" t="s">
        <v>32</v>
      </c>
      <c r="B4305" t="s">
        <v>49</v>
      </c>
      <c r="C4305">
        <v>3</v>
      </c>
      <c r="D4305">
        <v>2002</v>
      </c>
      <c r="E4305" t="s">
        <v>35</v>
      </c>
      <c r="F4305" t="s">
        <v>225</v>
      </c>
      <c r="G4305" t="s">
        <v>25</v>
      </c>
    </row>
    <row r="4306" spans="1:7" x14ac:dyDescent="0.25">
      <c r="A4306" t="s">
        <v>69</v>
      </c>
      <c r="B4306" t="s">
        <v>49</v>
      </c>
      <c r="C4306">
        <v>8</v>
      </c>
      <c r="D4306">
        <v>2002</v>
      </c>
      <c r="E4306" t="s">
        <v>35</v>
      </c>
      <c r="F4306" t="s">
        <v>225</v>
      </c>
      <c r="G4306" t="s">
        <v>25</v>
      </c>
    </row>
    <row r="4307" spans="1:7" x14ac:dyDescent="0.25">
      <c r="A4307" t="s">
        <v>70</v>
      </c>
      <c r="B4307" t="s">
        <v>49</v>
      </c>
      <c r="C4307">
        <v>8</v>
      </c>
      <c r="D4307">
        <v>2002</v>
      </c>
      <c r="E4307" t="s">
        <v>35</v>
      </c>
      <c r="F4307" t="s">
        <v>225</v>
      </c>
      <c r="G4307" t="s">
        <v>25</v>
      </c>
    </row>
    <row r="4308" spans="1:7" x14ac:dyDescent="0.25">
      <c r="A4308" t="s">
        <v>33</v>
      </c>
      <c r="B4308" t="s">
        <v>49</v>
      </c>
      <c r="C4308">
        <v>10</v>
      </c>
      <c r="D4308">
        <v>2002</v>
      </c>
      <c r="E4308" t="s">
        <v>35</v>
      </c>
      <c r="F4308" t="s">
        <v>225</v>
      </c>
      <c r="G4308" t="s">
        <v>25</v>
      </c>
    </row>
    <row r="4309" spans="1:7" x14ac:dyDescent="0.25">
      <c r="A4309" t="s">
        <v>78</v>
      </c>
      <c r="B4309" t="s">
        <v>49</v>
      </c>
      <c r="C4309">
        <v>10</v>
      </c>
      <c r="D4309">
        <v>2002</v>
      </c>
      <c r="E4309" t="s">
        <v>35</v>
      </c>
      <c r="F4309" t="s">
        <v>225</v>
      </c>
      <c r="G4309" t="s">
        <v>25</v>
      </c>
    </row>
    <row r="4310" spans="1:7" x14ac:dyDescent="0.25">
      <c r="A4310" t="s">
        <v>37</v>
      </c>
      <c r="B4310" t="s">
        <v>52</v>
      </c>
      <c r="C4310">
        <v>1</v>
      </c>
      <c r="D4310">
        <v>2002</v>
      </c>
      <c r="E4310" t="s">
        <v>35</v>
      </c>
      <c r="F4310" t="s">
        <v>225</v>
      </c>
      <c r="G4310" t="s">
        <v>25</v>
      </c>
    </row>
    <row r="4311" spans="1:7" x14ac:dyDescent="0.25">
      <c r="A4311" t="s">
        <v>46</v>
      </c>
      <c r="B4311" t="s">
        <v>52</v>
      </c>
      <c r="C4311">
        <v>1</v>
      </c>
      <c r="D4311">
        <v>2002</v>
      </c>
      <c r="E4311" t="s">
        <v>35</v>
      </c>
      <c r="F4311" t="s">
        <v>225</v>
      </c>
      <c r="G4311" t="s">
        <v>25</v>
      </c>
    </row>
    <row r="4312" spans="1:7" x14ac:dyDescent="0.25">
      <c r="A4312" t="s">
        <v>61</v>
      </c>
      <c r="B4312" t="s">
        <v>52</v>
      </c>
      <c r="C4312">
        <v>4</v>
      </c>
      <c r="D4312">
        <v>2002</v>
      </c>
      <c r="E4312" t="s">
        <v>35</v>
      </c>
      <c r="F4312" t="s">
        <v>225</v>
      </c>
      <c r="G4312" t="s">
        <v>25</v>
      </c>
    </row>
    <row r="4313" spans="1:7" x14ac:dyDescent="0.25">
      <c r="A4313" t="s">
        <v>66</v>
      </c>
      <c r="B4313" t="s">
        <v>52</v>
      </c>
      <c r="C4313">
        <v>2</v>
      </c>
      <c r="D4313">
        <v>2002</v>
      </c>
      <c r="E4313" t="s">
        <v>35</v>
      </c>
      <c r="F4313" t="s">
        <v>225</v>
      </c>
      <c r="G4313" t="s">
        <v>25</v>
      </c>
    </row>
    <row r="4314" spans="1:7" x14ac:dyDescent="0.25">
      <c r="A4314" t="s">
        <v>69</v>
      </c>
      <c r="B4314" t="s">
        <v>52</v>
      </c>
      <c r="C4314">
        <v>2</v>
      </c>
      <c r="D4314">
        <v>2002</v>
      </c>
      <c r="E4314" t="s">
        <v>35</v>
      </c>
      <c r="F4314" t="s">
        <v>225</v>
      </c>
      <c r="G4314" t="s">
        <v>25</v>
      </c>
    </row>
    <row r="4315" spans="1:7" x14ac:dyDescent="0.25">
      <c r="A4315" t="s">
        <v>33</v>
      </c>
      <c r="B4315" t="s">
        <v>52</v>
      </c>
      <c r="C4315">
        <v>3</v>
      </c>
      <c r="D4315">
        <v>2002</v>
      </c>
      <c r="E4315" t="s">
        <v>35</v>
      </c>
      <c r="F4315" t="s">
        <v>225</v>
      </c>
      <c r="G4315" t="s">
        <v>25</v>
      </c>
    </row>
    <row r="4316" spans="1:7" x14ac:dyDescent="0.25">
      <c r="A4316" t="s">
        <v>42</v>
      </c>
      <c r="B4316" t="s">
        <v>53</v>
      </c>
      <c r="C4316">
        <v>1</v>
      </c>
      <c r="D4316">
        <v>2002</v>
      </c>
      <c r="E4316" t="s">
        <v>35</v>
      </c>
      <c r="F4316" t="s">
        <v>225</v>
      </c>
      <c r="G4316" t="s">
        <v>25</v>
      </c>
    </row>
    <row r="4317" spans="1:7" x14ac:dyDescent="0.25">
      <c r="A4317" t="s">
        <v>43</v>
      </c>
      <c r="B4317" t="s">
        <v>53</v>
      </c>
      <c r="C4317">
        <v>12</v>
      </c>
      <c r="D4317">
        <v>2002</v>
      </c>
      <c r="E4317" t="s">
        <v>35</v>
      </c>
      <c r="F4317" t="s">
        <v>225</v>
      </c>
      <c r="G4317" t="s">
        <v>25</v>
      </c>
    </row>
    <row r="4318" spans="1:7" x14ac:dyDescent="0.25">
      <c r="A4318" t="s">
        <v>66</v>
      </c>
      <c r="B4318" t="s">
        <v>53</v>
      </c>
      <c r="C4318">
        <v>8</v>
      </c>
      <c r="D4318">
        <v>2002</v>
      </c>
      <c r="E4318" t="s">
        <v>35</v>
      </c>
      <c r="F4318" t="s">
        <v>225</v>
      </c>
      <c r="G4318" t="s">
        <v>25</v>
      </c>
    </row>
    <row r="4319" spans="1:7" x14ac:dyDescent="0.25">
      <c r="A4319" t="s">
        <v>17</v>
      </c>
      <c r="B4319" t="s">
        <v>56</v>
      </c>
      <c r="C4319">
        <v>2</v>
      </c>
      <c r="D4319">
        <v>2002</v>
      </c>
      <c r="E4319" t="s">
        <v>35</v>
      </c>
      <c r="F4319" t="s">
        <v>225</v>
      </c>
      <c r="G4319" t="s">
        <v>25</v>
      </c>
    </row>
    <row r="4320" spans="1:7" x14ac:dyDescent="0.25">
      <c r="A4320" t="s">
        <v>75</v>
      </c>
      <c r="B4320" t="s">
        <v>56</v>
      </c>
      <c r="C4320">
        <v>1</v>
      </c>
      <c r="D4320">
        <v>2002</v>
      </c>
      <c r="E4320" t="s">
        <v>35</v>
      </c>
      <c r="F4320" t="s">
        <v>225</v>
      </c>
      <c r="G4320" t="s">
        <v>25</v>
      </c>
    </row>
    <row r="4321" spans="1:7" x14ac:dyDescent="0.25">
      <c r="A4321" t="s">
        <v>48</v>
      </c>
      <c r="B4321" t="s">
        <v>56</v>
      </c>
      <c r="C4321">
        <v>5</v>
      </c>
      <c r="D4321">
        <v>2002</v>
      </c>
      <c r="E4321" t="s">
        <v>35</v>
      </c>
      <c r="F4321" t="s">
        <v>225</v>
      </c>
      <c r="G4321" t="s">
        <v>25</v>
      </c>
    </row>
    <row r="4322" spans="1:7" x14ac:dyDescent="0.25">
      <c r="A4322" t="s">
        <v>49</v>
      </c>
      <c r="B4322" t="s">
        <v>56</v>
      </c>
      <c r="C4322">
        <v>10</v>
      </c>
      <c r="D4322">
        <v>2002</v>
      </c>
      <c r="E4322" t="s">
        <v>35</v>
      </c>
      <c r="F4322" t="s">
        <v>225</v>
      </c>
      <c r="G4322" t="s">
        <v>25</v>
      </c>
    </row>
    <row r="4323" spans="1:7" x14ac:dyDescent="0.25">
      <c r="A4323" t="s">
        <v>52</v>
      </c>
      <c r="B4323" t="s">
        <v>56</v>
      </c>
      <c r="C4323">
        <v>5</v>
      </c>
      <c r="D4323">
        <v>2002</v>
      </c>
      <c r="E4323" t="s">
        <v>35</v>
      </c>
      <c r="F4323" t="s">
        <v>225</v>
      </c>
      <c r="G4323" t="s">
        <v>25</v>
      </c>
    </row>
    <row r="4324" spans="1:7" x14ac:dyDescent="0.25">
      <c r="A4324" t="s">
        <v>58</v>
      </c>
      <c r="B4324" t="s">
        <v>56</v>
      </c>
      <c r="C4324">
        <v>3</v>
      </c>
      <c r="D4324">
        <v>2002</v>
      </c>
      <c r="E4324" t="s">
        <v>35</v>
      </c>
      <c r="F4324" t="s">
        <v>225</v>
      </c>
      <c r="G4324" t="s">
        <v>25</v>
      </c>
    </row>
    <row r="4325" spans="1:7" x14ac:dyDescent="0.25">
      <c r="A4325" t="s">
        <v>33</v>
      </c>
      <c r="B4325" t="s">
        <v>56</v>
      </c>
      <c r="C4325">
        <v>1</v>
      </c>
      <c r="D4325">
        <v>2002</v>
      </c>
      <c r="E4325" t="s">
        <v>35</v>
      </c>
      <c r="F4325" t="s">
        <v>225</v>
      </c>
      <c r="G4325" t="s">
        <v>25</v>
      </c>
    </row>
    <row r="4326" spans="1:7" x14ac:dyDescent="0.25">
      <c r="A4326" t="s">
        <v>78</v>
      </c>
      <c r="B4326" t="s">
        <v>56</v>
      </c>
      <c r="C4326">
        <v>5</v>
      </c>
      <c r="D4326">
        <v>2002</v>
      </c>
      <c r="E4326" t="s">
        <v>35</v>
      </c>
      <c r="F4326" t="s">
        <v>225</v>
      </c>
      <c r="G4326" t="s">
        <v>25</v>
      </c>
    </row>
    <row r="4327" spans="1:7" x14ac:dyDescent="0.25">
      <c r="A4327" t="s">
        <v>37</v>
      </c>
      <c r="B4327" t="s">
        <v>58</v>
      </c>
      <c r="C4327">
        <v>10</v>
      </c>
      <c r="D4327">
        <v>2002</v>
      </c>
      <c r="E4327" t="s">
        <v>35</v>
      </c>
      <c r="F4327" t="s">
        <v>225</v>
      </c>
      <c r="G4327" t="s">
        <v>25</v>
      </c>
    </row>
    <row r="4328" spans="1:7" x14ac:dyDescent="0.25">
      <c r="A4328" t="s">
        <v>17</v>
      </c>
      <c r="B4328" t="s">
        <v>58</v>
      </c>
      <c r="C4328">
        <v>8</v>
      </c>
      <c r="D4328">
        <v>2002</v>
      </c>
      <c r="E4328" t="s">
        <v>35</v>
      </c>
      <c r="F4328" t="s">
        <v>225</v>
      </c>
      <c r="G4328" t="s">
        <v>25</v>
      </c>
    </row>
    <row r="4329" spans="1:7" x14ac:dyDescent="0.25">
      <c r="A4329" t="s">
        <v>41</v>
      </c>
      <c r="B4329" t="s">
        <v>58</v>
      </c>
      <c r="C4329">
        <v>5</v>
      </c>
      <c r="D4329">
        <v>2002</v>
      </c>
      <c r="E4329" t="s">
        <v>35</v>
      </c>
      <c r="F4329" t="s">
        <v>225</v>
      </c>
      <c r="G4329" t="s">
        <v>25</v>
      </c>
    </row>
    <row r="4330" spans="1:7" x14ac:dyDescent="0.25">
      <c r="A4330" t="s">
        <v>42</v>
      </c>
      <c r="B4330" t="s">
        <v>58</v>
      </c>
      <c r="C4330">
        <v>2</v>
      </c>
      <c r="D4330">
        <v>2002</v>
      </c>
      <c r="E4330" t="s">
        <v>35</v>
      </c>
      <c r="F4330" t="s">
        <v>225</v>
      </c>
      <c r="G4330" t="s">
        <v>25</v>
      </c>
    </row>
    <row r="4331" spans="1:7" x14ac:dyDescent="0.25">
      <c r="A4331" t="s">
        <v>43</v>
      </c>
      <c r="B4331" t="s">
        <v>58</v>
      </c>
      <c r="C4331">
        <v>4</v>
      </c>
      <c r="D4331">
        <v>2002</v>
      </c>
      <c r="E4331" t="s">
        <v>35</v>
      </c>
      <c r="F4331" t="s">
        <v>225</v>
      </c>
      <c r="G4331" t="s">
        <v>25</v>
      </c>
    </row>
    <row r="4332" spans="1:7" x14ac:dyDescent="0.25">
      <c r="A4332" t="s">
        <v>75</v>
      </c>
      <c r="B4332" t="s">
        <v>58</v>
      </c>
      <c r="C4332">
        <v>7</v>
      </c>
      <c r="D4332">
        <v>2002</v>
      </c>
      <c r="E4332" t="s">
        <v>35</v>
      </c>
      <c r="F4332" t="s">
        <v>225</v>
      </c>
      <c r="G4332" t="s">
        <v>25</v>
      </c>
    </row>
    <row r="4333" spans="1:7" x14ac:dyDescent="0.25">
      <c r="A4333" t="s">
        <v>46</v>
      </c>
      <c r="B4333" t="s">
        <v>58</v>
      </c>
      <c r="C4333">
        <v>12</v>
      </c>
      <c r="D4333">
        <v>2002</v>
      </c>
      <c r="E4333" t="s">
        <v>35</v>
      </c>
      <c r="F4333" t="s">
        <v>225</v>
      </c>
      <c r="G4333" t="s">
        <v>25</v>
      </c>
    </row>
    <row r="4334" spans="1:7" x14ac:dyDescent="0.25">
      <c r="A4334" t="s">
        <v>27</v>
      </c>
      <c r="B4334" t="s">
        <v>58</v>
      </c>
      <c r="C4334">
        <v>7</v>
      </c>
      <c r="D4334">
        <v>2002</v>
      </c>
      <c r="E4334" t="s">
        <v>35</v>
      </c>
      <c r="F4334" t="s">
        <v>225</v>
      </c>
      <c r="G4334" t="s">
        <v>25</v>
      </c>
    </row>
    <row r="4335" spans="1:7" x14ac:dyDescent="0.25">
      <c r="A4335" t="s">
        <v>48</v>
      </c>
      <c r="B4335" t="s">
        <v>58</v>
      </c>
      <c r="C4335">
        <v>6</v>
      </c>
      <c r="D4335">
        <v>2002</v>
      </c>
      <c r="E4335" t="s">
        <v>35</v>
      </c>
      <c r="F4335" t="s">
        <v>225</v>
      </c>
      <c r="G4335" t="s">
        <v>25</v>
      </c>
    </row>
    <row r="4336" spans="1:7" x14ac:dyDescent="0.25">
      <c r="A4336" t="s">
        <v>49</v>
      </c>
      <c r="B4336" t="s">
        <v>58</v>
      </c>
      <c r="C4336">
        <v>8</v>
      </c>
      <c r="D4336">
        <v>2002</v>
      </c>
      <c r="E4336" t="s">
        <v>35</v>
      </c>
      <c r="F4336" t="s">
        <v>225</v>
      </c>
      <c r="G4336" t="s">
        <v>25</v>
      </c>
    </row>
    <row r="4337" spans="1:7" x14ac:dyDescent="0.25">
      <c r="A4337" t="s">
        <v>52</v>
      </c>
      <c r="B4337" t="s">
        <v>58</v>
      </c>
      <c r="C4337">
        <v>12</v>
      </c>
      <c r="D4337">
        <v>2002</v>
      </c>
      <c r="E4337" t="s">
        <v>35</v>
      </c>
      <c r="F4337" t="s">
        <v>225</v>
      </c>
      <c r="G4337" t="s">
        <v>25</v>
      </c>
    </row>
    <row r="4338" spans="1:7" x14ac:dyDescent="0.25">
      <c r="A4338" t="s">
        <v>53</v>
      </c>
      <c r="B4338" t="s">
        <v>58</v>
      </c>
      <c r="C4338">
        <v>10</v>
      </c>
      <c r="D4338">
        <v>2002</v>
      </c>
      <c r="E4338" t="s">
        <v>35</v>
      </c>
      <c r="F4338" t="s">
        <v>225</v>
      </c>
      <c r="G4338" t="s">
        <v>25</v>
      </c>
    </row>
    <row r="4339" spans="1:7" x14ac:dyDescent="0.25">
      <c r="A4339" t="s">
        <v>56</v>
      </c>
      <c r="B4339" t="s">
        <v>58</v>
      </c>
      <c r="C4339">
        <v>12</v>
      </c>
      <c r="D4339">
        <v>2002</v>
      </c>
      <c r="E4339" t="s">
        <v>35</v>
      </c>
      <c r="F4339" t="s">
        <v>225</v>
      </c>
      <c r="G4339" t="s">
        <v>25</v>
      </c>
    </row>
    <row r="4340" spans="1:7" x14ac:dyDescent="0.25">
      <c r="A4340" t="s">
        <v>60</v>
      </c>
      <c r="B4340" t="s">
        <v>58</v>
      </c>
      <c r="C4340">
        <v>12</v>
      </c>
      <c r="D4340">
        <v>2002</v>
      </c>
      <c r="E4340" t="s">
        <v>35</v>
      </c>
      <c r="F4340" t="s">
        <v>225</v>
      </c>
      <c r="G4340" t="s">
        <v>25</v>
      </c>
    </row>
    <row r="4341" spans="1:7" x14ac:dyDescent="0.25">
      <c r="A4341" t="s">
        <v>61</v>
      </c>
      <c r="B4341" t="s">
        <v>58</v>
      </c>
      <c r="C4341">
        <v>7</v>
      </c>
      <c r="D4341">
        <v>2002</v>
      </c>
      <c r="E4341" t="s">
        <v>35</v>
      </c>
      <c r="F4341" t="s">
        <v>225</v>
      </c>
      <c r="G4341" t="s">
        <v>25</v>
      </c>
    </row>
    <row r="4342" spans="1:7" x14ac:dyDescent="0.25">
      <c r="A4342" t="s">
        <v>66</v>
      </c>
      <c r="B4342" t="s">
        <v>58</v>
      </c>
      <c r="C4342">
        <v>10</v>
      </c>
      <c r="D4342">
        <v>2002</v>
      </c>
      <c r="E4342" t="s">
        <v>35</v>
      </c>
      <c r="F4342" t="s">
        <v>225</v>
      </c>
      <c r="G4342" t="s">
        <v>25</v>
      </c>
    </row>
    <row r="4343" spans="1:7" x14ac:dyDescent="0.25">
      <c r="A4343" t="s">
        <v>32</v>
      </c>
      <c r="B4343" t="s">
        <v>58</v>
      </c>
      <c r="C4343">
        <v>5</v>
      </c>
      <c r="D4343">
        <v>2002</v>
      </c>
      <c r="E4343" t="s">
        <v>35</v>
      </c>
      <c r="F4343" t="s">
        <v>225</v>
      </c>
      <c r="G4343" t="s">
        <v>25</v>
      </c>
    </row>
    <row r="4344" spans="1:7" x14ac:dyDescent="0.25">
      <c r="A4344" t="s">
        <v>69</v>
      </c>
      <c r="B4344" t="s">
        <v>58</v>
      </c>
      <c r="C4344">
        <v>12</v>
      </c>
      <c r="D4344">
        <v>2002</v>
      </c>
      <c r="E4344" t="s">
        <v>35</v>
      </c>
      <c r="F4344" t="s">
        <v>225</v>
      </c>
      <c r="G4344" t="s">
        <v>25</v>
      </c>
    </row>
    <row r="4345" spans="1:7" x14ac:dyDescent="0.25">
      <c r="A4345" t="s">
        <v>70</v>
      </c>
      <c r="B4345" t="s">
        <v>58</v>
      </c>
      <c r="C4345">
        <v>5</v>
      </c>
      <c r="D4345">
        <v>2002</v>
      </c>
      <c r="E4345" t="s">
        <v>35</v>
      </c>
      <c r="F4345" t="s">
        <v>225</v>
      </c>
      <c r="G4345" t="s">
        <v>25</v>
      </c>
    </row>
    <row r="4346" spans="1:7" x14ac:dyDescent="0.25">
      <c r="A4346" t="s">
        <v>33</v>
      </c>
      <c r="B4346" t="s">
        <v>58</v>
      </c>
      <c r="C4346">
        <v>8</v>
      </c>
      <c r="D4346">
        <v>2002</v>
      </c>
      <c r="E4346" t="s">
        <v>35</v>
      </c>
      <c r="F4346" t="s">
        <v>225</v>
      </c>
      <c r="G4346" t="s">
        <v>25</v>
      </c>
    </row>
    <row r="4347" spans="1:7" x14ac:dyDescent="0.25">
      <c r="A4347" t="s">
        <v>78</v>
      </c>
      <c r="B4347" t="s">
        <v>58</v>
      </c>
      <c r="C4347">
        <v>8</v>
      </c>
      <c r="D4347">
        <v>2002</v>
      </c>
      <c r="E4347" t="s">
        <v>35</v>
      </c>
      <c r="F4347" t="s">
        <v>225</v>
      </c>
      <c r="G4347" t="s">
        <v>25</v>
      </c>
    </row>
    <row r="4348" spans="1:7" x14ac:dyDescent="0.25">
      <c r="A4348" t="s">
        <v>46</v>
      </c>
      <c r="B4348" t="s">
        <v>60</v>
      </c>
      <c r="C4348">
        <v>2</v>
      </c>
      <c r="D4348">
        <v>2002</v>
      </c>
      <c r="E4348" t="s">
        <v>35</v>
      </c>
      <c r="F4348" t="s">
        <v>225</v>
      </c>
      <c r="G4348" t="s">
        <v>25</v>
      </c>
    </row>
    <row r="4349" spans="1:7" x14ac:dyDescent="0.25">
      <c r="A4349" t="s">
        <v>58</v>
      </c>
      <c r="B4349" t="s">
        <v>60</v>
      </c>
      <c r="C4349">
        <v>6</v>
      </c>
      <c r="D4349">
        <v>2002</v>
      </c>
      <c r="E4349" t="s">
        <v>35</v>
      </c>
      <c r="F4349" t="s">
        <v>225</v>
      </c>
      <c r="G4349" t="s">
        <v>25</v>
      </c>
    </row>
    <row r="4350" spans="1:7" x14ac:dyDescent="0.25">
      <c r="A4350" t="s">
        <v>66</v>
      </c>
      <c r="B4350" t="s">
        <v>60</v>
      </c>
      <c r="C4350">
        <v>4</v>
      </c>
      <c r="D4350">
        <v>2002</v>
      </c>
      <c r="E4350" t="s">
        <v>35</v>
      </c>
      <c r="F4350" t="s">
        <v>225</v>
      </c>
      <c r="G4350" t="s">
        <v>25</v>
      </c>
    </row>
    <row r="4351" spans="1:7" x14ac:dyDescent="0.25">
      <c r="A4351" t="s">
        <v>37</v>
      </c>
      <c r="B4351" t="s">
        <v>61</v>
      </c>
      <c r="C4351">
        <v>8</v>
      </c>
      <c r="D4351">
        <v>2002</v>
      </c>
      <c r="E4351" t="s">
        <v>35</v>
      </c>
      <c r="F4351" t="s">
        <v>225</v>
      </c>
      <c r="G4351" t="s">
        <v>25</v>
      </c>
    </row>
    <row r="4352" spans="1:7" x14ac:dyDescent="0.25">
      <c r="A4352" t="s">
        <v>17</v>
      </c>
      <c r="B4352" t="s">
        <v>61</v>
      </c>
      <c r="C4352">
        <v>7</v>
      </c>
      <c r="D4352">
        <v>2002</v>
      </c>
      <c r="E4352" t="s">
        <v>35</v>
      </c>
      <c r="F4352" t="s">
        <v>225</v>
      </c>
      <c r="G4352" t="s">
        <v>25</v>
      </c>
    </row>
    <row r="4353" spans="1:7" x14ac:dyDescent="0.25">
      <c r="A4353" t="s">
        <v>41</v>
      </c>
      <c r="B4353" t="s">
        <v>61</v>
      </c>
      <c r="C4353">
        <v>4</v>
      </c>
      <c r="D4353">
        <v>2002</v>
      </c>
      <c r="E4353" t="s">
        <v>35</v>
      </c>
      <c r="F4353" t="s">
        <v>225</v>
      </c>
      <c r="G4353" t="s">
        <v>25</v>
      </c>
    </row>
    <row r="4354" spans="1:7" x14ac:dyDescent="0.25">
      <c r="A4354" t="s">
        <v>42</v>
      </c>
      <c r="B4354" t="s">
        <v>61</v>
      </c>
      <c r="C4354">
        <v>12</v>
      </c>
      <c r="D4354">
        <v>2002</v>
      </c>
      <c r="E4354" t="s">
        <v>35</v>
      </c>
      <c r="F4354" t="s">
        <v>225</v>
      </c>
      <c r="G4354" t="s">
        <v>25</v>
      </c>
    </row>
    <row r="4355" spans="1:7" x14ac:dyDescent="0.25">
      <c r="A4355" t="s">
        <v>43</v>
      </c>
      <c r="B4355" t="s">
        <v>61</v>
      </c>
      <c r="C4355">
        <v>10</v>
      </c>
      <c r="D4355">
        <v>2002</v>
      </c>
      <c r="E4355" t="s">
        <v>35</v>
      </c>
      <c r="F4355" t="s">
        <v>225</v>
      </c>
      <c r="G4355" t="s">
        <v>25</v>
      </c>
    </row>
    <row r="4356" spans="1:7" x14ac:dyDescent="0.25">
      <c r="A4356" t="s">
        <v>75</v>
      </c>
      <c r="B4356" t="s">
        <v>61</v>
      </c>
      <c r="C4356">
        <v>12</v>
      </c>
      <c r="D4356">
        <v>2002</v>
      </c>
      <c r="E4356" t="s">
        <v>35</v>
      </c>
      <c r="F4356" t="s">
        <v>225</v>
      </c>
      <c r="G4356" t="s">
        <v>25</v>
      </c>
    </row>
    <row r="4357" spans="1:7" x14ac:dyDescent="0.25">
      <c r="A4357" t="s">
        <v>46</v>
      </c>
      <c r="B4357" t="s">
        <v>61</v>
      </c>
      <c r="C4357">
        <v>7</v>
      </c>
      <c r="D4357">
        <v>2002</v>
      </c>
      <c r="E4357" t="s">
        <v>35</v>
      </c>
      <c r="F4357" t="s">
        <v>225</v>
      </c>
      <c r="G4357" t="s">
        <v>25</v>
      </c>
    </row>
    <row r="4358" spans="1:7" x14ac:dyDescent="0.25">
      <c r="A4358" t="s">
        <v>27</v>
      </c>
      <c r="B4358" t="s">
        <v>61</v>
      </c>
      <c r="C4358">
        <v>10</v>
      </c>
      <c r="D4358">
        <v>2002</v>
      </c>
      <c r="E4358" t="s">
        <v>35</v>
      </c>
      <c r="F4358" t="s">
        <v>225</v>
      </c>
      <c r="G4358" t="s">
        <v>25</v>
      </c>
    </row>
    <row r="4359" spans="1:7" x14ac:dyDescent="0.25">
      <c r="A4359" t="s">
        <v>48</v>
      </c>
      <c r="B4359" t="s">
        <v>61</v>
      </c>
      <c r="C4359">
        <v>2</v>
      </c>
      <c r="D4359">
        <v>2002</v>
      </c>
      <c r="E4359" t="s">
        <v>35</v>
      </c>
      <c r="F4359" t="s">
        <v>225</v>
      </c>
      <c r="G4359" t="s">
        <v>25</v>
      </c>
    </row>
    <row r="4360" spans="1:7" x14ac:dyDescent="0.25">
      <c r="A4360" t="s">
        <v>49</v>
      </c>
      <c r="B4360" t="s">
        <v>61</v>
      </c>
      <c r="C4360">
        <v>6</v>
      </c>
      <c r="D4360">
        <v>2002</v>
      </c>
      <c r="E4360" t="s">
        <v>35</v>
      </c>
      <c r="F4360" t="s">
        <v>225</v>
      </c>
      <c r="G4360" t="s">
        <v>25</v>
      </c>
    </row>
    <row r="4361" spans="1:7" x14ac:dyDescent="0.25">
      <c r="A4361" t="s">
        <v>52</v>
      </c>
      <c r="B4361" t="s">
        <v>61</v>
      </c>
      <c r="C4361">
        <v>10</v>
      </c>
      <c r="D4361">
        <v>2002</v>
      </c>
      <c r="E4361" t="s">
        <v>35</v>
      </c>
      <c r="F4361" t="s">
        <v>225</v>
      </c>
      <c r="G4361" t="s">
        <v>25</v>
      </c>
    </row>
    <row r="4362" spans="1:7" x14ac:dyDescent="0.25">
      <c r="A4362" t="s">
        <v>53</v>
      </c>
      <c r="B4362" t="s">
        <v>61</v>
      </c>
      <c r="C4362">
        <v>6</v>
      </c>
      <c r="D4362">
        <v>2002</v>
      </c>
      <c r="E4362" t="s">
        <v>35</v>
      </c>
      <c r="F4362" t="s">
        <v>225</v>
      </c>
      <c r="G4362" t="s">
        <v>25</v>
      </c>
    </row>
    <row r="4363" spans="1:7" x14ac:dyDescent="0.25">
      <c r="A4363" t="s">
        <v>56</v>
      </c>
      <c r="B4363" t="s">
        <v>61</v>
      </c>
      <c r="C4363">
        <v>10</v>
      </c>
      <c r="D4363">
        <v>2002</v>
      </c>
      <c r="E4363" t="s">
        <v>35</v>
      </c>
      <c r="F4363" t="s">
        <v>225</v>
      </c>
      <c r="G4363" t="s">
        <v>25</v>
      </c>
    </row>
    <row r="4364" spans="1:7" x14ac:dyDescent="0.25">
      <c r="A4364" t="s">
        <v>58</v>
      </c>
      <c r="B4364" t="s">
        <v>61</v>
      </c>
      <c r="C4364">
        <v>7</v>
      </c>
      <c r="D4364">
        <v>2002</v>
      </c>
      <c r="E4364" t="s">
        <v>35</v>
      </c>
      <c r="F4364" t="s">
        <v>225</v>
      </c>
      <c r="G4364" t="s">
        <v>25</v>
      </c>
    </row>
    <row r="4365" spans="1:7" x14ac:dyDescent="0.25">
      <c r="A4365" t="s">
        <v>60</v>
      </c>
      <c r="B4365" t="s">
        <v>61</v>
      </c>
      <c r="C4365">
        <v>3</v>
      </c>
      <c r="D4365">
        <v>2002</v>
      </c>
      <c r="E4365" t="s">
        <v>35</v>
      </c>
      <c r="F4365" t="s">
        <v>225</v>
      </c>
      <c r="G4365" t="s">
        <v>25</v>
      </c>
    </row>
    <row r="4366" spans="1:7" x14ac:dyDescent="0.25">
      <c r="A4366" t="s">
        <v>66</v>
      </c>
      <c r="B4366" t="s">
        <v>61</v>
      </c>
      <c r="C4366">
        <v>5</v>
      </c>
      <c r="D4366">
        <v>2002</v>
      </c>
      <c r="E4366" t="s">
        <v>35</v>
      </c>
      <c r="F4366" t="s">
        <v>225</v>
      </c>
      <c r="G4366" t="s">
        <v>25</v>
      </c>
    </row>
    <row r="4367" spans="1:7" x14ac:dyDescent="0.25">
      <c r="A4367" t="s">
        <v>32</v>
      </c>
      <c r="B4367" t="s">
        <v>61</v>
      </c>
      <c r="C4367">
        <v>10</v>
      </c>
      <c r="D4367">
        <v>2002</v>
      </c>
      <c r="E4367" t="s">
        <v>35</v>
      </c>
      <c r="F4367" t="s">
        <v>225</v>
      </c>
      <c r="G4367" t="s">
        <v>25</v>
      </c>
    </row>
    <row r="4368" spans="1:7" x14ac:dyDescent="0.25">
      <c r="A4368" t="s">
        <v>69</v>
      </c>
      <c r="B4368" t="s">
        <v>61</v>
      </c>
      <c r="C4368">
        <v>10</v>
      </c>
      <c r="D4368">
        <v>2002</v>
      </c>
      <c r="E4368" t="s">
        <v>35</v>
      </c>
      <c r="F4368" t="s">
        <v>225</v>
      </c>
      <c r="G4368" t="s">
        <v>25</v>
      </c>
    </row>
    <row r="4369" spans="1:7" x14ac:dyDescent="0.25">
      <c r="A4369" t="s">
        <v>70</v>
      </c>
      <c r="B4369" t="s">
        <v>61</v>
      </c>
      <c r="C4369">
        <v>4</v>
      </c>
      <c r="D4369">
        <v>2002</v>
      </c>
      <c r="E4369" t="s">
        <v>35</v>
      </c>
      <c r="F4369" t="s">
        <v>225</v>
      </c>
      <c r="G4369" t="s">
        <v>25</v>
      </c>
    </row>
    <row r="4370" spans="1:7" x14ac:dyDescent="0.25">
      <c r="A4370" t="s">
        <v>33</v>
      </c>
      <c r="B4370" t="s">
        <v>61</v>
      </c>
      <c r="C4370">
        <v>4</v>
      </c>
      <c r="D4370">
        <v>2002</v>
      </c>
      <c r="E4370" t="s">
        <v>35</v>
      </c>
      <c r="F4370" t="s">
        <v>225</v>
      </c>
      <c r="G4370" t="s">
        <v>25</v>
      </c>
    </row>
    <row r="4371" spans="1:7" x14ac:dyDescent="0.25">
      <c r="A4371" t="s">
        <v>78</v>
      </c>
      <c r="B4371" t="s">
        <v>61</v>
      </c>
      <c r="C4371">
        <v>12</v>
      </c>
      <c r="D4371">
        <v>2002</v>
      </c>
      <c r="E4371" t="s">
        <v>35</v>
      </c>
      <c r="F4371" t="s">
        <v>225</v>
      </c>
      <c r="G4371" t="s">
        <v>25</v>
      </c>
    </row>
    <row r="4372" spans="1:7" x14ac:dyDescent="0.25">
      <c r="A4372" t="s">
        <v>43</v>
      </c>
      <c r="B4372" t="s">
        <v>66</v>
      </c>
      <c r="C4372">
        <v>5</v>
      </c>
      <c r="D4372">
        <v>2002</v>
      </c>
      <c r="E4372" t="s">
        <v>35</v>
      </c>
      <c r="F4372" t="s">
        <v>225</v>
      </c>
      <c r="G4372" t="s">
        <v>25</v>
      </c>
    </row>
    <row r="4373" spans="1:7" x14ac:dyDescent="0.25">
      <c r="A4373" t="s">
        <v>46</v>
      </c>
      <c r="B4373" t="s">
        <v>66</v>
      </c>
      <c r="C4373">
        <v>10</v>
      </c>
      <c r="D4373">
        <v>2002</v>
      </c>
      <c r="E4373" t="s">
        <v>35</v>
      </c>
      <c r="F4373" t="s">
        <v>225</v>
      </c>
      <c r="G4373" t="s">
        <v>25</v>
      </c>
    </row>
    <row r="4374" spans="1:7" x14ac:dyDescent="0.25">
      <c r="A4374" t="s">
        <v>48</v>
      </c>
      <c r="B4374" t="s">
        <v>66</v>
      </c>
      <c r="C4374">
        <v>3</v>
      </c>
      <c r="D4374">
        <v>2002</v>
      </c>
      <c r="E4374" t="s">
        <v>35</v>
      </c>
      <c r="F4374" t="s">
        <v>225</v>
      </c>
      <c r="G4374" t="s">
        <v>25</v>
      </c>
    </row>
    <row r="4375" spans="1:7" x14ac:dyDescent="0.25">
      <c r="A4375" t="s">
        <v>53</v>
      </c>
      <c r="B4375" t="s">
        <v>66</v>
      </c>
      <c r="C4375">
        <v>2</v>
      </c>
      <c r="D4375">
        <v>2002</v>
      </c>
      <c r="E4375" t="s">
        <v>35</v>
      </c>
      <c r="F4375" t="s">
        <v>225</v>
      </c>
      <c r="G4375" t="s">
        <v>25</v>
      </c>
    </row>
    <row r="4376" spans="1:7" x14ac:dyDescent="0.25">
      <c r="A4376" t="s">
        <v>56</v>
      </c>
      <c r="B4376" t="s">
        <v>66</v>
      </c>
      <c r="C4376">
        <v>1</v>
      </c>
      <c r="D4376">
        <v>2002</v>
      </c>
      <c r="E4376" t="s">
        <v>35</v>
      </c>
      <c r="F4376" t="s">
        <v>225</v>
      </c>
      <c r="G4376" t="s">
        <v>25</v>
      </c>
    </row>
    <row r="4377" spans="1:7" x14ac:dyDescent="0.25">
      <c r="A4377" t="s">
        <v>58</v>
      </c>
      <c r="B4377" t="s">
        <v>66</v>
      </c>
      <c r="C4377">
        <v>10</v>
      </c>
      <c r="D4377">
        <v>2002</v>
      </c>
      <c r="E4377" t="s">
        <v>35</v>
      </c>
      <c r="F4377" t="s">
        <v>225</v>
      </c>
      <c r="G4377" t="s">
        <v>25</v>
      </c>
    </row>
    <row r="4378" spans="1:7" x14ac:dyDescent="0.25">
      <c r="A4378" t="s">
        <v>60</v>
      </c>
      <c r="B4378" t="s">
        <v>66</v>
      </c>
      <c r="C4378">
        <v>6</v>
      </c>
      <c r="D4378">
        <v>2002</v>
      </c>
      <c r="E4378" t="s">
        <v>35</v>
      </c>
      <c r="F4378" t="s">
        <v>225</v>
      </c>
      <c r="G4378" t="s">
        <v>25</v>
      </c>
    </row>
    <row r="4379" spans="1:7" x14ac:dyDescent="0.25">
      <c r="A4379" t="s">
        <v>61</v>
      </c>
      <c r="B4379" t="s">
        <v>66</v>
      </c>
      <c r="C4379">
        <v>8</v>
      </c>
      <c r="D4379">
        <v>2002</v>
      </c>
      <c r="E4379" t="s">
        <v>35</v>
      </c>
      <c r="F4379" t="s">
        <v>225</v>
      </c>
      <c r="G4379" t="s">
        <v>25</v>
      </c>
    </row>
    <row r="4380" spans="1:7" x14ac:dyDescent="0.25">
      <c r="A4380" t="s">
        <v>37</v>
      </c>
      <c r="B4380" t="s">
        <v>32</v>
      </c>
      <c r="C4380">
        <v>2</v>
      </c>
      <c r="D4380">
        <v>2002</v>
      </c>
      <c r="E4380" t="s">
        <v>35</v>
      </c>
      <c r="F4380" t="s">
        <v>225</v>
      </c>
      <c r="G4380" t="s">
        <v>25</v>
      </c>
    </row>
    <row r="4381" spans="1:7" x14ac:dyDescent="0.25">
      <c r="A4381" t="s">
        <v>41</v>
      </c>
      <c r="B4381" t="s">
        <v>32</v>
      </c>
      <c r="C4381">
        <v>1</v>
      </c>
      <c r="D4381">
        <v>2002</v>
      </c>
      <c r="E4381" t="s">
        <v>35</v>
      </c>
      <c r="F4381" t="s">
        <v>225</v>
      </c>
      <c r="G4381" t="s">
        <v>25</v>
      </c>
    </row>
    <row r="4382" spans="1:7" x14ac:dyDescent="0.25">
      <c r="A4382" t="s">
        <v>42</v>
      </c>
      <c r="B4382" t="s">
        <v>32</v>
      </c>
      <c r="C4382">
        <v>8</v>
      </c>
      <c r="D4382">
        <v>2002</v>
      </c>
      <c r="E4382" t="s">
        <v>35</v>
      </c>
      <c r="F4382" t="s">
        <v>225</v>
      </c>
      <c r="G4382" t="s">
        <v>25</v>
      </c>
    </row>
    <row r="4383" spans="1:7" x14ac:dyDescent="0.25">
      <c r="A4383" t="s">
        <v>27</v>
      </c>
      <c r="B4383" t="s">
        <v>32</v>
      </c>
      <c r="C4383">
        <v>2</v>
      </c>
      <c r="D4383">
        <v>2002</v>
      </c>
      <c r="E4383" t="s">
        <v>35</v>
      </c>
      <c r="F4383" t="s">
        <v>225</v>
      </c>
      <c r="G4383" t="s">
        <v>25</v>
      </c>
    </row>
    <row r="4384" spans="1:7" x14ac:dyDescent="0.25">
      <c r="A4384" t="s">
        <v>49</v>
      </c>
      <c r="B4384" t="s">
        <v>32</v>
      </c>
      <c r="C4384">
        <v>5</v>
      </c>
      <c r="D4384">
        <v>2002</v>
      </c>
      <c r="E4384" t="s">
        <v>35</v>
      </c>
      <c r="F4384" t="s">
        <v>225</v>
      </c>
      <c r="G4384" t="s">
        <v>25</v>
      </c>
    </row>
    <row r="4385" spans="1:7" x14ac:dyDescent="0.25">
      <c r="A4385" t="s">
        <v>69</v>
      </c>
      <c r="B4385" t="s">
        <v>32</v>
      </c>
      <c r="C4385">
        <v>7</v>
      </c>
      <c r="D4385">
        <v>2002</v>
      </c>
      <c r="E4385" t="s">
        <v>35</v>
      </c>
      <c r="F4385" t="s">
        <v>225</v>
      </c>
      <c r="G4385" t="s">
        <v>25</v>
      </c>
    </row>
    <row r="4386" spans="1:7" x14ac:dyDescent="0.25">
      <c r="A4386" t="s">
        <v>33</v>
      </c>
      <c r="B4386" t="s">
        <v>32</v>
      </c>
      <c r="C4386">
        <v>2</v>
      </c>
      <c r="D4386">
        <v>2002</v>
      </c>
      <c r="E4386" t="s">
        <v>35</v>
      </c>
      <c r="F4386" t="s">
        <v>225</v>
      </c>
      <c r="G4386" t="s">
        <v>25</v>
      </c>
    </row>
    <row r="4387" spans="1:7" x14ac:dyDescent="0.25">
      <c r="A4387" t="s">
        <v>78</v>
      </c>
      <c r="B4387" t="s">
        <v>32</v>
      </c>
      <c r="C4387">
        <v>6</v>
      </c>
      <c r="D4387">
        <v>2002</v>
      </c>
      <c r="E4387" t="s">
        <v>35</v>
      </c>
      <c r="F4387" t="s">
        <v>225</v>
      </c>
      <c r="G4387" t="s">
        <v>25</v>
      </c>
    </row>
    <row r="4388" spans="1:7" x14ac:dyDescent="0.25">
      <c r="A4388" t="s">
        <v>17</v>
      </c>
      <c r="B4388" t="s">
        <v>69</v>
      </c>
      <c r="C4388">
        <v>12</v>
      </c>
      <c r="D4388">
        <v>2002</v>
      </c>
      <c r="E4388" t="s">
        <v>35</v>
      </c>
      <c r="F4388" t="s">
        <v>225</v>
      </c>
      <c r="G4388" t="s">
        <v>25</v>
      </c>
    </row>
    <row r="4389" spans="1:7" x14ac:dyDescent="0.25">
      <c r="A4389" t="s">
        <v>41</v>
      </c>
      <c r="B4389" t="s">
        <v>69</v>
      </c>
      <c r="C4389">
        <v>6</v>
      </c>
      <c r="D4389">
        <v>2002</v>
      </c>
      <c r="E4389" t="s">
        <v>35</v>
      </c>
      <c r="F4389" t="s">
        <v>225</v>
      </c>
      <c r="G4389" t="s">
        <v>25</v>
      </c>
    </row>
    <row r="4390" spans="1:7" x14ac:dyDescent="0.25">
      <c r="A4390" t="s">
        <v>42</v>
      </c>
      <c r="B4390" t="s">
        <v>69</v>
      </c>
      <c r="C4390">
        <v>6</v>
      </c>
      <c r="D4390">
        <v>2002</v>
      </c>
      <c r="E4390" t="s">
        <v>35</v>
      </c>
      <c r="F4390" t="s">
        <v>225</v>
      </c>
      <c r="G4390" t="s">
        <v>25</v>
      </c>
    </row>
    <row r="4391" spans="1:7" x14ac:dyDescent="0.25">
      <c r="A4391" t="s">
        <v>43</v>
      </c>
      <c r="B4391" t="s">
        <v>69</v>
      </c>
      <c r="C4391">
        <v>7</v>
      </c>
      <c r="D4391">
        <v>2002</v>
      </c>
      <c r="E4391" t="s">
        <v>35</v>
      </c>
      <c r="F4391" t="s">
        <v>225</v>
      </c>
      <c r="G4391" t="s">
        <v>25</v>
      </c>
    </row>
    <row r="4392" spans="1:7" x14ac:dyDescent="0.25">
      <c r="A4392" t="s">
        <v>49</v>
      </c>
      <c r="B4392" t="s">
        <v>69</v>
      </c>
      <c r="C4392">
        <v>12</v>
      </c>
      <c r="D4392">
        <v>2002</v>
      </c>
      <c r="E4392" t="s">
        <v>35</v>
      </c>
      <c r="F4392" t="s">
        <v>225</v>
      </c>
      <c r="G4392" t="s">
        <v>25</v>
      </c>
    </row>
    <row r="4393" spans="1:7" x14ac:dyDescent="0.25">
      <c r="A4393" t="s">
        <v>52</v>
      </c>
      <c r="B4393" t="s">
        <v>69</v>
      </c>
      <c r="C4393">
        <v>7</v>
      </c>
      <c r="D4393">
        <v>2002</v>
      </c>
      <c r="E4393" t="s">
        <v>35</v>
      </c>
      <c r="F4393" t="s">
        <v>225</v>
      </c>
      <c r="G4393" t="s">
        <v>25</v>
      </c>
    </row>
    <row r="4394" spans="1:7" x14ac:dyDescent="0.25">
      <c r="A4394" t="s">
        <v>53</v>
      </c>
      <c r="B4394" t="s">
        <v>69</v>
      </c>
      <c r="C4394">
        <v>4</v>
      </c>
      <c r="D4394">
        <v>2002</v>
      </c>
      <c r="E4394" t="s">
        <v>35</v>
      </c>
      <c r="F4394" t="s">
        <v>225</v>
      </c>
      <c r="G4394" t="s">
        <v>25</v>
      </c>
    </row>
    <row r="4395" spans="1:7" x14ac:dyDescent="0.25">
      <c r="A4395" t="s">
        <v>56</v>
      </c>
      <c r="B4395" t="s">
        <v>69</v>
      </c>
      <c r="C4395">
        <v>6</v>
      </c>
      <c r="D4395">
        <v>2002</v>
      </c>
      <c r="E4395" t="s">
        <v>35</v>
      </c>
      <c r="F4395" t="s">
        <v>225</v>
      </c>
      <c r="G4395" t="s">
        <v>25</v>
      </c>
    </row>
    <row r="4396" spans="1:7" x14ac:dyDescent="0.25">
      <c r="A4396" t="s">
        <v>70</v>
      </c>
      <c r="B4396" t="s">
        <v>69</v>
      </c>
      <c r="C4396">
        <v>7</v>
      </c>
      <c r="D4396">
        <v>2002</v>
      </c>
      <c r="E4396" t="s">
        <v>35</v>
      </c>
      <c r="F4396" t="s">
        <v>225</v>
      </c>
      <c r="G4396" t="s">
        <v>25</v>
      </c>
    </row>
    <row r="4397" spans="1:7" x14ac:dyDescent="0.25">
      <c r="A4397" t="s">
        <v>33</v>
      </c>
      <c r="B4397" t="s">
        <v>69</v>
      </c>
      <c r="C4397">
        <v>12</v>
      </c>
      <c r="D4397">
        <v>2002</v>
      </c>
      <c r="E4397" t="s">
        <v>35</v>
      </c>
      <c r="F4397" t="s">
        <v>225</v>
      </c>
      <c r="G4397" t="s">
        <v>25</v>
      </c>
    </row>
    <row r="4398" spans="1:7" x14ac:dyDescent="0.25">
      <c r="A4398" t="s">
        <v>78</v>
      </c>
      <c r="B4398" t="s">
        <v>69</v>
      </c>
      <c r="C4398">
        <v>2</v>
      </c>
      <c r="D4398">
        <v>2002</v>
      </c>
      <c r="E4398" t="s">
        <v>35</v>
      </c>
      <c r="F4398" t="s">
        <v>225</v>
      </c>
      <c r="G4398" t="s">
        <v>25</v>
      </c>
    </row>
    <row r="4399" spans="1:7" x14ac:dyDescent="0.25">
      <c r="A4399" t="s">
        <v>37</v>
      </c>
      <c r="B4399" t="s">
        <v>70</v>
      </c>
      <c r="C4399">
        <v>4</v>
      </c>
      <c r="D4399">
        <v>2002</v>
      </c>
      <c r="E4399" t="s">
        <v>35</v>
      </c>
      <c r="F4399" t="s">
        <v>225</v>
      </c>
      <c r="G4399" t="s">
        <v>25</v>
      </c>
    </row>
    <row r="4400" spans="1:7" x14ac:dyDescent="0.25">
      <c r="A4400" t="s">
        <v>17</v>
      </c>
      <c r="B4400" t="s">
        <v>70</v>
      </c>
      <c r="C4400">
        <v>1</v>
      </c>
      <c r="D4400">
        <v>2002</v>
      </c>
      <c r="E4400" t="s">
        <v>35</v>
      </c>
      <c r="F4400" t="s">
        <v>225</v>
      </c>
      <c r="G4400" t="s">
        <v>25</v>
      </c>
    </row>
    <row r="4401" spans="1:7" x14ac:dyDescent="0.25">
      <c r="A4401" t="s">
        <v>41</v>
      </c>
      <c r="B4401" t="s">
        <v>70</v>
      </c>
      <c r="C4401">
        <v>12</v>
      </c>
      <c r="D4401">
        <v>2002</v>
      </c>
      <c r="E4401" t="s">
        <v>35</v>
      </c>
      <c r="F4401" t="s">
        <v>225</v>
      </c>
      <c r="G4401" t="s">
        <v>25</v>
      </c>
    </row>
    <row r="4402" spans="1:7" x14ac:dyDescent="0.25">
      <c r="A4402" t="s">
        <v>75</v>
      </c>
      <c r="B4402" t="s">
        <v>70</v>
      </c>
      <c r="C4402">
        <v>10</v>
      </c>
      <c r="D4402">
        <v>2002</v>
      </c>
      <c r="E4402" t="s">
        <v>35</v>
      </c>
      <c r="F4402" t="s">
        <v>225</v>
      </c>
      <c r="G4402" t="s">
        <v>25</v>
      </c>
    </row>
    <row r="4403" spans="1:7" x14ac:dyDescent="0.25">
      <c r="A4403" t="s">
        <v>46</v>
      </c>
      <c r="B4403" t="s">
        <v>70</v>
      </c>
      <c r="C4403">
        <v>8</v>
      </c>
      <c r="D4403">
        <v>2002</v>
      </c>
      <c r="E4403" t="s">
        <v>35</v>
      </c>
      <c r="F4403" t="s">
        <v>225</v>
      </c>
      <c r="G4403" t="s">
        <v>25</v>
      </c>
    </row>
    <row r="4404" spans="1:7" x14ac:dyDescent="0.25">
      <c r="A4404" t="s">
        <v>48</v>
      </c>
      <c r="B4404" t="s">
        <v>70</v>
      </c>
      <c r="C4404">
        <v>7</v>
      </c>
      <c r="D4404">
        <v>2002</v>
      </c>
      <c r="E4404" t="s">
        <v>35</v>
      </c>
      <c r="F4404" t="s">
        <v>225</v>
      </c>
      <c r="G4404" t="s">
        <v>25</v>
      </c>
    </row>
    <row r="4405" spans="1:7" x14ac:dyDescent="0.25">
      <c r="A4405" t="s">
        <v>53</v>
      </c>
      <c r="B4405" t="s">
        <v>70</v>
      </c>
      <c r="C4405">
        <v>1</v>
      </c>
      <c r="D4405">
        <v>2002</v>
      </c>
      <c r="E4405" t="s">
        <v>35</v>
      </c>
      <c r="F4405" t="s">
        <v>225</v>
      </c>
      <c r="G4405" t="s">
        <v>25</v>
      </c>
    </row>
    <row r="4406" spans="1:7" x14ac:dyDescent="0.25">
      <c r="A4406" t="s">
        <v>56</v>
      </c>
      <c r="B4406" t="s">
        <v>70</v>
      </c>
      <c r="C4406">
        <v>3</v>
      </c>
      <c r="D4406">
        <v>2002</v>
      </c>
      <c r="E4406" t="s">
        <v>35</v>
      </c>
      <c r="F4406" t="s">
        <v>225</v>
      </c>
      <c r="G4406" t="s">
        <v>25</v>
      </c>
    </row>
    <row r="4407" spans="1:7" x14ac:dyDescent="0.25">
      <c r="A4407" t="s">
        <v>58</v>
      </c>
      <c r="B4407" t="s">
        <v>70</v>
      </c>
      <c r="C4407">
        <v>4</v>
      </c>
      <c r="D4407">
        <v>2002</v>
      </c>
      <c r="E4407" t="s">
        <v>35</v>
      </c>
      <c r="F4407" t="s">
        <v>225</v>
      </c>
      <c r="G4407" t="s">
        <v>25</v>
      </c>
    </row>
    <row r="4408" spans="1:7" x14ac:dyDescent="0.25">
      <c r="A4408" t="s">
        <v>60</v>
      </c>
      <c r="B4408" t="s">
        <v>70</v>
      </c>
      <c r="C4408">
        <v>10</v>
      </c>
      <c r="D4408">
        <v>2002</v>
      </c>
      <c r="E4408" t="s">
        <v>35</v>
      </c>
      <c r="F4408" t="s">
        <v>225</v>
      </c>
      <c r="G4408" t="s">
        <v>25</v>
      </c>
    </row>
    <row r="4409" spans="1:7" x14ac:dyDescent="0.25">
      <c r="A4409" t="s">
        <v>32</v>
      </c>
      <c r="B4409" t="s">
        <v>70</v>
      </c>
      <c r="C4409">
        <v>7</v>
      </c>
      <c r="D4409">
        <v>2002</v>
      </c>
      <c r="E4409" t="s">
        <v>35</v>
      </c>
      <c r="F4409" t="s">
        <v>225</v>
      </c>
      <c r="G4409" t="s">
        <v>25</v>
      </c>
    </row>
    <row r="4410" spans="1:7" x14ac:dyDescent="0.25">
      <c r="A4410" t="s">
        <v>78</v>
      </c>
      <c r="B4410" t="s">
        <v>70</v>
      </c>
      <c r="C4410">
        <v>1</v>
      </c>
      <c r="D4410">
        <v>2002</v>
      </c>
      <c r="E4410" t="s">
        <v>35</v>
      </c>
      <c r="F4410" t="s">
        <v>225</v>
      </c>
      <c r="G4410" t="s">
        <v>25</v>
      </c>
    </row>
    <row r="4411" spans="1:7" x14ac:dyDescent="0.25">
      <c r="A4411" t="s">
        <v>37</v>
      </c>
      <c r="B4411" t="s">
        <v>33</v>
      </c>
      <c r="C4411">
        <v>5</v>
      </c>
      <c r="D4411">
        <v>2002</v>
      </c>
      <c r="E4411" t="s">
        <v>35</v>
      </c>
      <c r="F4411" t="s">
        <v>225</v>
      </c>
      <c r="G4411" t="s">
        <v>25</v>
      </c>
    </row>
    <row r="4412" spans="1:7" x14ac:dyDescent="0.25">
      <c r="A4412" t="s">
        <v>49</v>
      </c>
      <c r="B4412" t="s">
        <v>33</v>
      </c>
      <c r="C4412">
        <v>3</v>
      </c>
      <c r="D4412">
        <v>2002</v>
      </c>
      <c r="E4412" t="s">
        <v>35</v>
      </c>
      <c r="F4412" t="s">
        <v>225</v>
      </c>
      <c r="G4412" t="s">
        <v>25</v>
      </c>
    </row>
    <row r="4413" spans="1:7" x14ac:dyDescent="0.25">
      <c r="A4413" t="s">
        <v>52</v>
      </c>
      <c r="B4413" t="s">
        <v>33</v>
      </c>
      <c r="C4413">
        <v>2</v>
      </c>
      <c r="D4413">
        <v>2002</v>
      </c>
      <c r="E4413" t="s">
        <v>35</v>
      </c>
      <c r="F4413" t="s">
        <v>225</v>
      </c>
      <c r="G4413" t="s">
        <v>25</v>
      </c>
    </row>
    <row r="4414" spans="1:7" x14ac:dyDescent="0.25">
      <c r="A4414" t="s">
        <v>58</v>
      </c>
      <c r="B4414" t="s">
        <v>33</v>
      </c>
      <c r="C4414">
        <v>1</v>
      </c>
      <c r="D4414">
        <v>2002</v>
      </c>
      <c r="E4414" t="s">
        <v>35</v>
      </c>
      <c r="F4414" t="s">
        <v>225</v>
      </c>
      <c r="G4414" t="s">
        <v>25</v>
      </c>
    </row>
    <row r="4415" spans="1:7" x14ac:dyDescent="0.25">
      <c r="A4415" t="s">
        <v>32</v>
      </c>
      <c r="B4415" t="s">
        <v>33</v>
      </c>
      <c r="C4415">
        <v>1</v>
      </c>
      <c r="D4415">
        <v>2002</v>
      </c>
      <c r="E4415" t="s">
        <v>35</v>
      </c>
      <c r="F4415" t="s">
        <v>225</v>
      </c>
      <c r="G4415" t="s">
        <v>25</v>
      </c>
    </row>
    <row r="4416" spans="1:7" x14ac:dyDescent="0.25">
      <c r="A4416" t="s">
        <v>37</v>
      </c>
      <c r="B4416" t="s">
        <v>78</v>
      </c>
      <c r="C4416">
        <v>12</v>
      </c>
      <c r="D4416">
        <v>2002</v>
      </c>
      <c r="E4416" t="s">
        <v>35</v>
      </c>
      <c r="F4416" t="s">
        <v>225</v>
      </c>
      <c r="G4416" t="s">
        <v>25</v>
      </c>
    </row>
    <row r="4417" spans="1:7" x14ac:dyDescent="0.25">
      <c r="A4417" t="s">
        <v>17</v>
      </c>
      <c r="B4417" t="s">
        <v>78</v>
      </c>
      <c r="C4417">
        <v>6</v>
      </c>
      <c r="D4417">
        <v>2002</v>
      </c>
      <c r="E4417" t="s">
        <v>35</v>
      </c>
      <c r="F4417" t="s">
        <v>225</v>
      </c>
      <c r="G4417" t="s">
        <v>25</v>
      </c>
    </row>
    <row r="4418" spans="1:7" x14ac:dyDescent="0.25">
      <c r="A4418" t="s">
        <v>41</v>
      </c>
      <c r="B4418" t="s">
        <v>78</v>
      </c>
      <c r="C4418">
        <v>7</v>
      </c>
      <c r="D4418">
        <v>2002</v>
      </c>
      <c r="E4418" t="s">
        <v>35</v>
      </c>
      <c r="F4418" t="s">
        <v>225</v>
      </c>
      <c r="G4418" t="s">
        <v>25</v>
      </c>
    </row>
    <row r="4419" spans="1:7" x14ac:dyDescent="0.25">
      <c r="A4419" t="s">
        <v>75</v>
      </c>
      <c r="B4419" t="s">
        <v>78</v>
      </c>
      <c r="C4419">
        <v>6</v>
      </c>
      <c r="D4419">
        <v>2002</v>
      </c>
      <c r="E4419" t="s">
        <v>35</v>
      </c>
      <c r="F4419" t="s">
        <v>225</v>
      </c>
      <c r="G4419" t="s">
        <v>25</v>
      </c>
    </row>
    <row r="4420" spans="1:7" x14ac:dyDescent="0.25">
      <c r="A4420" t="s">
        <v>46</v>
      </c>
      <c r="B4420" t="s">
        <v>78</v>
      </c>
      <c r="C4420">
        <v>6</v>
      </c>
      <c r="D4420">
        <v>2002</v>
      </c>
      <c r="E4420" t="s">
        <v>35</v>
      </c>
      <c r="F4420" t="s">
        <v>225</v>
      </c>
      <c r="G4420" t="s">
        <v>25</v>
      </c>
    </row>
    <row r="4421" spans="1:7" x14ac:dyDescent="0.25">
      <c r="A4421" t="s">
        <v>27</v>
      </c>
      <c r="B4421" t="s">
        <v>78</v>
      </c>
      <c r="C4421">
        <v>4</v>
      </c>
      <c r="D4421">
        <v>2002</v>
      </c>
      <c r="E4421" t="s">
        <v>35</v>
      </c>
      <c r="F4421" t="s">
        <v>225</v>
      </c>
      <c r="G4421" t="s">
        <v>25</v>
      </c>
    </row>
    <row r="4422" spans="1:7" x14ac:dyDescent="0.25">
      <c r="A4422" t="s">
        <v>48</v>
      </c>
      <c r="B4422" t="s">
        <v>78</v>
      </c>
      <c r="C4422">
        <v>8</v>
      </c>
      <c r="D4422">
        <v>2002</v>
      </c>
      <c r="E4422" t="s">
        <v>35</v>
      </c>
      <c r="F4422" t="s">
        <v>225</v>
      </c>
      <c r="G4422" t="s">
        <v>25</v>
      </c>
    </row>
    <row r="4423" spans="1:7" x14ac:dyDescent="0.25">
      <c r="A4423" t="s">
        <v>49</v>
      </c>
      <c r="B4423" t="s">
        <v>78</v>
      </c>
      <c r="C4423">
        <v>1</v>
      </c>
      <c r="D4423">
        <v>2002</v>
      </c>
      <c r="E4423" t="s">
        <v>35</v>
      </c>
      <c r="F4423" t="s">
        <v>225</v>
      </c>
      <c r="G4423" t="s">
        <v>25</v>
      </c>
    </row>
    <row r="4424" spans="1:7" x14ac:dyDescent="0.25">
      <c r="A4424" t="s">
        <v>52</v>
      </c>
      <c r="B4424" t="s">
        <v>78</v>
      </c>
      <c r="C4424">
        <v>8</v>
      </c>
      <c r="D4424">
        <v>2002</v>
      </c>
      <c r="E4424" t="s">
        <v>35</v>
      </c>
      <c r="F4424" t="s">
        <v>225</v>
      </c>
      <c r="G4424" t="s">
        <v>25</v>
      </c>
    </row>
    <row r="4425" spans="1:7" x14ac:dyDescent="0.25">
      <c r="A4425" t="s">
        <v>53</v>
      </c>
      <c r="B4425" t="s">
        <v>78</v>
      </c>
      <c r="C4425">
        <v>7</v>
      </c>
      <c r="D4425">
        <v>2002</v>
      </c>
      <c r="E4425" t="s">
        <v>35</v>
      </c>
      <c r="F4425" t="s">
        <v>225</v>
      </c>
      <c r="G4425" t="s">
        <v>25</v>
      </c>
    </row>
    <row r="4426" spans="1:7" x14ac:dyDescent="0.25">
      <c r="A4426" t="s">
        <v>56</v>
      </c>
      <c r="B4426" t="s">
        <v>78</v>
      </c>
      <c r="C4426">
        <v>5</v>
      </c>
      <c r="D4426">
        <v>2002</v>
      </c>
      <c r="E4426" t="s">
        <v>35</v>
      </c>
      <c r="F4426" t="s">
        <v>225</v>
      </c>
      <c r="G4426" t="s">
        <v>25</v>
      </c>
    </row>
    <row r="4427" spans="1:7" x14ac:dyDescent="0.25">
      <c r="A4427" t="s">
        <v>58</v>
      </c>
      <c r="B4427" t="s">
        <v>78</v>
      </c>
      <c r="C4427">
        <v>5</v>
      </c>
      <c r="D4427">
        <v>2002</v>
      </c>
      <c r="E4427" t="s">
        <v>35</v>
      </c>
      <c r="F4427" t="s">
        <v>225</v>
      </c>
      <c r="G4427" t="s">
        <v>25</v>
      </c>
    </row>
    <row r="4428" spans="1:7" x14ac:dyDescent="0.25">
      <c r="A4428" t="s">
        <v>60</v>
      </c>
      <c r="B4428" t="s">
        <v>78</v>
      </c>
      <c r="C4428">
        <v>8</v>
      </c>
      <c r="D4428">
        <v>2002</v>
      </c>
      <c r="E4428" t="s">
        <v>35</v>
      </c>
      <c r="F4428" t="s">
        <v>225</v>
      </c>
      <c r="G4428" t="s">
        <v>25</v>
      </c>
    </row>
    <row r="4429" spans="1:7" x14ac:dyDescent="0.25">
      <c r="A4429" t="s">
        <v>61</v>
      </c>
      <c r="B4429" t="s">
        <v>78</v>
      </c>
      <c r="C4429">
        <v>10</v>
      </c>
      <c r="D4429">
        <v>2002</v>
      </c>
      <c r="E4429" t="s">
        <v>35</v>
      </c>
      <c r="F4429" t="s">
        <v>225</v>
      </c>
      <c r="G4429" t="s">
        <v>25</v>
      </c>
    </row>
    <row r="4430" spans="1:7" x14ac:dyDescent="0.25">
      <c r="A4430" t="s">
        <v>32</v>
      </c>
      <c r="B4430" t="s">
        <v>78</v>
      </c>
      <c r="C4430">
        <v>8</v>
      </c>
      <c r="D4430">
        <v>2002</v>
      </c>
      <c r="E4430" t="s">
        <v>35</v>
      </c>
      <c r="F4430" t="s">
        <v>225</v>
      </c>
      <c r="G4430" t="s">
        <v>25</v>
      </c>
    </row>
    <row r="4431" spans="1:7" x14ac:dyDescent="0.25">
      <c r="A4431" t="s">
        <v>70</v>
      </c>
      <c r="B4431" t="s">
        <v>78</v>
      </c>
      <c r="C4431">
        <v>2</v>
      </c>
      <c r="D4431">
        <v>2002</v>
      </c>
      <c r="E4431" t="s">
        <v>35</v>
      </c>
      <c r="F4431" t="s">
        <v>225</v>
      </c>
      <c r="G4431" t="s">
        <v>25</v>
      </c>
    </row>
    <row r="4432" spans="1:7" x14ac:dyDescent="0.25">
      <c r="A4432" t="s">
        <v>33</v>
      </c>
      <c r="B4432" t="s">
        <v>78</v>
      </c>
      <c r="C4432">
        <v>6</v>
      </c>
      <c r="D4432">
        <v>2002</v>
      </c>
      <c r="E4432" t="s">
        <v>35</v>
      </c>
      <c r="F4432" t="s">
        <v>225</v>
      </c>
      <c r="G4432" t="s">
        <v>25</v>
      </c>
    </row>
    <row r="4433" spans="1:7" x14ac:dyDescent="0.25">
      <c r="A4433" t="s">
        <v>17</v>
      </c>
      <c r="B4433" t="s">
        <v>37</v>
      </c>
      <c r="C4433">
        <v>2</v>
      </c>
      <c r="D4433">
        <v>2003</v>
      </c>
      <c r="E4433" t="s">
        <v>35</v>
      </c>
      <c r="F4433" t="s">
        <v>226</v>
      </c>
      <c r="G4433" t="s">
        <v>25</v>
      </c>
    </row>
    <row r="4434" spans="1:7" x14ac:dyDescent="0.25">
      <c r="A4434" t="s">
        <v>41</v>
      </c>
      <c r="B4434" t="s">
        <v>37</v>
      </c>
      <c r="C4434">
        <v>5</v>
      </c>
      <c r="D4434">
        <v>2003</v>
      </c>
      <c r="E4434" t="s">
        <v>35</v>
      </c>
      <c r="F4434" t="s">
        <v>226</v>
      </c>
      <c r="G4434" t="s">
        <v>25</v>
      </c>
    </row>
    <row r="4435" spans="1:7" x14ac:dyDescent="0.25">
      <c r="A4435" t="s">
        <v>42</v>
      </c>
      <c r="B4435" t="s">
        <v>37</v>
      </c>
      <c r="C4435">
        <v>5</v>
      </c>
      <c r="D4435">
        <v>2003</v>
      </c>
      <c r="E4435" t="s">
        <v>35</v>
      </c>
      <c r="F4435" t="s">
        <v>226</v>
      </c>
      <c r="G4435" t="s">
        <v>25</v>
      </c>
    </row>
    <row r="4436" spans="1:7" x14ac:dyDescent="0.25">
      <c r="A4436" t="s">
        <v>43</v>
      </c>
      <c r="B4436" t="s">
        <v>37</v>
      </c>
      <c r="C4436">
        <v>4</v>
      </c>
      <c r="D4436">
        <v>2003</v>
      </c>
      <c r="E4436" t="s">
        <v>35</v>
      </c>
      <c r="F4436" t="s">
        <v>226</v>
      </c>
      <c r="G4436" t="s">
        <v>25</v>
      </c>
    </row>
    <row r="4437" spans="1:7" x14ac:dyDescent="0.25">
      <c r="A4437" t="s">
        <v>46</v>
      </c>
      <c r="B4437" t="s">
        <v>37</v>
      </c>
      <c r="C4437">
        <v>6</v>
      </c>
      <c r="D4437">
        <v>2003</v>
      </c>
      <c r="E4437" t="s">
        <v>35</v>
      </c>
      <c r="F4437" t="s">
        <v>226</v>
      </c>
      <c r="G4437" t="s">
        <v>25</v>
      </c>
    </row>
    <row r="4438" spans="1:7" x14ac:dyDescent="0.25">
      <c r="A4438" t="s">
        <v>52</v>
      </c>
      <c r="B4438" t="s">
        <v>37</v>
      </c>
      <c r="C4438">
        <v>2</v>
      </c>
      <c r="D4438">
        <v>2003</v>
      </c>
      <c r="E4438" t="s">
        <v>35</v>
      </c>
      <c r="F4438" t="s">
        <v>226</v>
      </c>
      <c r="G4438" t="s">
        <v>25</v>
      </c>
    </row>
    <row r="4439" spans="1:7" x14ac:dyDescent="0.25">
      <c r="A4439" t="s">
        <v>53</v>
      </c>
      <c r="B4439" t="s">
        <v>37</v>
      </c>
      <c r="C4439">
        <v>2</v>
      </c>
      <c r="D4439">
        <v>2003</v>
      </c>
      <c r="E4439" t="s">
        <v>35</v>
      </c>
      <c r="F4439" t="s">
        <v>226</v>
      </c>
      <c r="G4439" t="s">
        <v>25</v>
      </c>
    </row>
    <row r="4440" spans="1:7" x14ac:dyDescent="0.25">
      <c r="A4440" t="s">
        <v>55</v>
      </c>
      <c r="B4440" t="s">
        <v>37</v>
      </c>
      <c r="C4440">
        <v>10</v>
      </c>
      <c r="D4440">
        <v>2003</v>
      </c>
      <c r="E4440" t="s">
        <v>35</v>
      </c>
      <c r="F4440" t="s">
        <v>226</v>
      </c>
      <c r="G4440" t="s">
        <v>25</v>
      </c>
    </row>
    <row r="4441" spans="1:7" x14ac:dyDescent="0.25">
      <c r="A4441" t="s">
        <v>58</v>
      </c>
      <c r="B4441" t="s">
        <v>37</v>
      </c>
      <c r="C4441">
        <v>4</v>
      </c>
      <c r="D4441">
        <v>2003</v>
      </c>
      <c r="E4441" t="s">
        <v>35</v>
      </c>
      <c r="F4441" t="s">
        <v>226</v>
      </c>
      <c r="G4441" t="s">
        <v>25</v>
      </c>
    </row>
    <row r="4442" spans="1:7" x14ac:dyDescent="0.25">
      <c r="A4442" t="s">
        <v>77</v>
      </c>
      <c r="B4442" t="s">
        <v>37</v>
      </c>
      <c r="C4442">
        <v>8</v>
      </c>
      <c r="D4442">
        <v>2003</v>
      </c>
      <c r="E4442" t="s">
        <v>35</v>
      </c>
      <c r="F4442" t="s">
        <v>226</v>
      </c>
      <c r="G4442" t="s">
        <v>25</v>
      </c>
    </row>
    <row r="4443" spans="1:7" x14ac:dyDescent="0.25">
      <c r="A4443" t="s">
        <v>32</v>
      </c>
      <c r="B4443" t="s">
        <v>37</v>
      </c>
      <c r="C4443">
        <v>7</v>
      </c>
      <c r="D4443">
        <v>2003</v>
      </c>
      <c r="E4443" t="s">
        <v>35</v>
      </c>
      <c r="F4443" t="s">
        <v>226</v>
      </c>
      <c r="G4443" t="s">
        <v>25</v>
      </c>
    </row>
    <row r="4444" spans="1:7" x14ac:dyDescent="0.25">
      <c r="A4444" t="s">
        <v>69</v>
      </c>
      <c r="B4444" t="s">
        <v>37</v>
      </c>
      <c r="C4444">
        <v>8</v>
      </c>
      <c r="D4444">
        <v>2003</v>
      </c>
      <c r="E4444" t="s">
        <v>35</v>
      </c>
      <c r="F4444" t="s">
        <v>226</v>
      </c>
      <c r="G4444" t="s">
        <v>25</v>
      </c>
    </row>
    <row r="4445" spans="1:7" x14ac:dyDescent="0.25">
      <c r="A4445" t="s">
        <v>70</v>
      </c>
      <c r="B4445" t="s">
        <v>37</v>
      </c>
      <c r="C4445">
        <v>6</v>
      </c>
      <c r="D4445">
        <v>2003</v>
      </c>
      <c r="E4445" t="s">
        <v>35</v>
      </c>
      <c r="F4445" t="s">
        <v>226</v>
      </c>
      <c r="G4445" t="s">
        <v>25</v>
      </c>
    </row>
    <row r="4446" spans="1:7" x14ac:dyDescent="0.25">
      <c r="A4446" t="s">
        <v>71</v>
      </c>
      <c r="B4446" t="s">
        <v>37</v>
      </c>
      <c r="C4446">
        <v>8</v>
      </c>
      <c r="D4446">
        <v>2003</v>
      </c>
      <c r="E4446" t="s">
        <v>35</v>
      </c>
      <c r="F4446" t="s">
        <v>226</v>
      </c>
      <c r="G4446" t="s">
        <v>25</v>
      </c>
    </row>
    <row r="4447" spans="1:7" x14ac:dyDescent="0.25">
      <c r="A4447" t="s">
        <v>78</v>
      </c>
      <c r="B4447" t="s">
        <v>37</v>
      </c>
      <c r="C4447">
        <v>8</v>
      </c>
      <c r="D4447">
        <v>2003</v>
      </c>
      <c r="E4447" t="s">
        <v>35</v>
      </c>
      <c r="F4447" t="s">
        <v>226</v>
      </c>
      <c r="G4447" t="s">
        <v>25</v>
      </c>
    </row>
    <row r="4448" spans="1:7" x14ac:dyDescent="0.25">
      <c r="A4448" t="s">
        <v>37</v>
      </c>
      <c r="B4448" t="s">
        <v>17</v>
      </c>
      <c r="C4448">
        <v>4</v>
      </c>
      <c r="D4448">
        <v>2003</v>
      </c>
      <c r="E4448" t="s">
        <v>35</v>
      </c>
      <c r="F4448" t="s">
        <v>226</v>
      </c>
      <c r="G4448" t="s">
        <v>25</v>
      </c>
    </row>
    <row r="4449" spans="1:7" x14ac:dyDescent="0.25">
      <c r="A4449" t="s">
        <v>41</v>
      </c>
      <c r="B4449" t="s">
        <v>17</v>
      </c>
      <c r="C4449">
        <v>10</v>
      </c>
      <c r="D4449">
        <v>2003</v>
      </c>
      <c r="E4449" t="s">
        <v>35</v>
      </c>
      <c r="F4449" t="s">
        <v>226</v>
      </c>
      <c r="G4449" t="s">
        <v>25</v>
      </c>
    </row>
    <row r="4450" spans="1:7" x14ac:dyDescent="0.25">
      <c r="A4450" t="s">
        <v>43</v>
      </c>
      <c r="B4450" t="s">
        <v>17</v>
      </c>
      <c r="C4450">
        <v>3</v>
      </c>
      <c r="D4450">
        <v>2003</v>
      </c>
      <c r="E4450" t="s">
        <v>35</v>
      </c>
      <c r="F4450" t="s">
        <v>226</v>
      </c>
      <c r="G4450" t="s">
        <v>25</v>
      </c>
    </row>
    <row r="4451" spans="1:7" x14ac:dyDescent="0.25">
      <c r="A4451" t="s">
        <v>46</v>
      </c>
      <c r="B4451" t="s">
        <v>17</v>
      </c>
      <c r="C4451">
        <v>8</v>
      </c>
      <c r="D4451">
        <v>2003</v>
      </c>
      <c r="E4451" t="s">
        <v>35</v>
      </c>
      <c r="F4451" t="s">
        <v>226</v>
      </c>
      <c r="G4451" t="s">
        <v>25</v>
      </c>
    </row>
    <row r="4452" spans="1:7" x14ac:dyDescent="0.25">
      <c r="A4452" t="s">
        <v>49</v>
      </c>
      <c r="B4452" t="s">
        <v>17</v>
      </c>
      <c r="C4452">
        <v>12</v>
      </c>
      <c r="D4452">
        <v>2003</v>
      </c>
      <c r="E4452" t="s">
        <v>35</v>
      </c>
      <c r="F4452" t="s">
        <v>226</v>
      </c>
      <c r="G4452" t="s">
        <v>25</v>
      </c>
    </row>
    <row r="4453" spans="1:7" x14ac:dyDescent="0.25">
      <c r="A4453" t="s">
        <v>52</v>
      </c>
      <c r="B4453" t="s">
        <v>17</v>
      </c>
      <c r="C4453">
        <v>6</v>
      </c>
      <c r="D4453">
        <v>2003</v>
      </c>
      <c r="E4453" t="s">
        <v>35</v>
      </c>
      <c r="F4453" t="s">
        <v>226</v>
      </c>
      <c r="G4453" t="s">
        <v>25</v>
      </c>
    </row>
    <row r="4454" spans="1:7" x14ac:dyDescent="0.25">
      <c r="A4454" t="s">
        <v>53</v>
      </c>
      <c r="B4454" t="s">
        <v>17</v>
      </c>
      <c r="C4454">
        <v>8</v>
      </c>
      <c r="D4454">
        <v>2003</v>
      </c>
      <c r="E4454" t="s">
        <v>35</v>
      </c>
      <c r="F4454" t="s">
        <v>226</v>
      </c>
      <c r="G4454" t="s">
        <v>25</v>
      </c>
    </row>
    <row r="4455" spans="1:7" x14ac:dyDescent="0.25">
      <c r="A4455" t="s">
        <v>55</v>
      </c>
      <c r="B4455" t="s">
        <v>17</v>
      </c>
      <c r="C4455">
        <v>7</v>
      </c>
      <c r="D4455">
        <v>2003</v>
      </c>
      <c r="E4455" t="s">
        <v>35</v>
      </c>
      <c r="F4455" t="s">
        <v>226</v>
      </c>
      <c r="G4455" t="s">
        <v>25</v>
      </c>
    </row>
    <row r="4456" spans="1:7" x14ac:dyDescent="0.25">
      <c r="A4456" t="s">
        <v>76</v>
      </c>
      <c r="B4456" t="s">
        <v>17</v>
      </c>
      <c r="C4456">
        <v>10</v>
      </c>
      <c r="D4456">
        <v>2003</v>
      </c>
      <c r="E4456" t="s">
        <v>35</v>
      </c>
      <c r="F4456" t="s">
        <v>226</v>
      </c>
      <c r="G4456" t="s">
        <v>25</v>
      </c>
    </row>
    <row r="4457" spans="1:7" x14ac:dyDescent="0.25">
      <c r="A4457" t="s">
        <v>56</v>
      </c>
      <c r="B4457" t="s">
        <v>17</v>
      </c>
      <c r="C4457">
        <v>8</v>
      </c>
      <c r="D4457">
        <v>2003</v>
      </c>
      <c r="E4457" t="s">
        <v>35</v>
      </c>
      <c r="F4457" t="s">
        <v>226</v>
      </c>
      <c r="G4457" t="s">
        <v>25</v>
      </c>
    </row>
    <row r="4458" spans="1:7" x14ac:dyDescent="0.25">
      <c r="A4458" t="s">
        <v>58</v>
      </c>
      <c r="B4458" t="s">
        <v>17</v>
      </c>
      <c r="C4458">
        <v>10</v>
      </c>
      <c r="D4458">
        <v>2003</v>
      </c>
      <c r="E4458" t="s">
        <v>35</v>
      </c>
      <c r="F4458" t="s">
        <v>226</v>
      </c>
      <c r="G4458" t="s">
        <v>25</v>
      </c>
    </row>
    <row r="4459" spans="1:7" x14ac:dyDescent="0.25">
      <c r="A4459" t="s">
        <v>77</v>
      </c>
      <c r="B4459" t="s">
        <v>17</v>
      </c>
      <c r="C4459">
        <v>3</v>
      </c>
      <c r="D4459">
        <v>2003</v>
      </c>
      <c r="E4459" t="s">
        <v>35</v>
      </c>
      <c r="F4459" t="s">
        <v>226</v>
      </c>
      <c r="G4459" t="s">
        <v>25</v>
      </c>
    </row>
    <row r="4460" spans="1:7" x14ac:dyDescent="0.25">
      <c r="A4460" t="s">
        <v>65</v>
      </c>
      <c r="B4460" t="s">
        <v>17</v>
      </c>
      <c r="C4460">
        <v>12</v>
      </c>
      <c r="D4460">
        <v>2003</v>
      </c>
      <c r="E4460" t="s">
        <v>35</v>
      </c>
      <c r="F4460" t="s">
        <v>226</v>
      </c>
      <c r="G4460" t="s">
        <v>25</v>
      </c>
    </row>
    <row r="4461" spans="1:7" x14ac:dyDescent="0.25">
      <c r="A4461" t="s">
        <v>66</v>
      </c>
      <c r="B4461" t="s">
        <v>17</v>
      </c>
      <c r="C4461">
        <v>3</v>
      </c>
      <c r="D4461">
        <v>2003</v>
      </c>
      <c r="E4461" t="s">
        <v>35</v>
      </c>
      <c r="F4461" t="s">
        <v>226</v>
      </c>
      <c r="G4461" t="s">
        <v>25</v>
      </c>
    </row>
    <row r="4462" spans="1:7" x14ac:dyDescent="0.25">
      <c r="A4462" t="s">
        <v>32</v>
      </c>
      <c r="B4462" t="s">
        <v>17</v>
      </c>
      <c r="C4462">
        <v>3</v>
      </c>
      <c r="D4462">
        <v>2003</v>
      </c>
      <c r="E4462" t="s">
        <v>35</v>
      </c>
      <c r="F4462" t="s">
        <v>226</v>
      </c>
      <c r="G4462" t="s">
        <v>25</v>
      </c>
    </row>
    <row r="4463" spans="1:7" x14ac:dyDescent="0.25">
      <c r="A4463" t="s">
        <v>69</v>
      </c>
      <c r="B4463" t="s">
        <v>17</v>
      </c>
      <c r="C4463">
        <v>12</v>
      </c>
      <c r="D4463">
        <v>2003</v>
      </c>
      <c r="E4463" t="s">
        <v>35</v>
      </c>
      <c r="F4463" t="s">
        <v>226</v>
      </c>
      <c r="G4463" t="s">
        <v>25</v>
      </c>
    </row>
    <row r="4464" spans="1:7" x14ac:dyDescent="0.25">
      <c r="A4464" t="s">
        <v>71</v>
      </c>
      <c r="B4464" t="s">
        <v>17</v>
      </c>
      <c r="C4464">
        <v>10</v>
      </c>
      <c r="D4464">
        <v>2003</v>
      </c>
      <c r="E4464" t="s">
        <v>35</v>
      </c>
      <c r="F4464" t="s">
        <v>226</v>
      </c>
      <c r="G4464" t="s">
        <v>25</v>
      </c>
    </row>
    <row r="4465" spans="1:7" x14ac:dyDescent="0.25">
      <c r="A4465" t="s">
        <v>72</v>
      </c>
      <c r="B4465" t="s">
        <v>17</v>
      </c>
      <c r="C4465">
        <v>10</v>
      </c>
      <c r="D4465">
        <v>2003</v>
      </c>
      <c r="E4465" t="s">
        <v>35</v>
      </c>
      <c r="F4465" t="s">
        <v>226</v>
      </c>
      <c r="G4465" t="s">
        <v>25</v>
      </c>
    </row>
    <row r="4466" spans="1:7" x14ac:dyDescent="0.25">
      <c r="A4466" t="s">
        <v>78</v>
      </c>
      <c r="B4466" t="s">
        <v>17</v>
      </c>
      <c r="C4466">
        <v>5</v>
      </c>
      <c r="D4466">
        <v>2003</v>
      </c>
      <c r="E4466" t="s">
        <v>35</v>
      </c>
      <c r="F4466" t="s">
        <v>226</v>
      </c>
      <c r="G4466" t="s">
        <v>25</v>
      </c>
    </row>
    <row r="4467" spans="1:7" x14ac:dyDescent="0.25">
      <c r="A4467" t="s">
        <v>37</v>
      </c>
      <c r="B4467" t="s">
        <v>41</v>
      </c>
      <c r="C4467">
        <v>7</v>
      </c>
      <c r="D4467">
        <v>2003</v>
      </c>
      <c r="E4467" t="s">
        <v>35</v>
      </c>
      <c r="F4467" t="s">
        <v>226</v>
      </c>
      <c r="G4467" t="s">
        <v>25</v>
      </c>
    </row>
    <row r="4468" spans="1:7" x14ac:dyDescent="0.25">
      <c r="A4468" t="s">
        <v>42</v>
      </c>
      <c r="B4468" t="s">
        <v>41</v>
      </c>
      <c r="C4468">
        <v>8</v>
      </c>
      <c r="D4468">
        <v>2003</v>
      </c>
      <c r="E4468" t="s">
        <v>35</v>
      </c>
      <c r="F4468" t="s">
        <v>226</v>
      </c>
      <c r="G4468" t="s">
        <v>25</v>
      </c>
    </row>
    <row r="4469" spans="1:7" x14ac:dyDescent="0.25">
      <c r="A4469" t="s">
        <v>37</v>
      </c>
      <c r="B4469" t="s">
        <v>42</v>
      </c>
      <c r="C4469">
        <v>5</v>
      </c>
      <c r="D4469">
        <v>2003</v>
      </c>
      <c r="E4469" t="s">
        <v>35</v>
      </c>
      <c r="F4469" t="s">
        <v>226</v>
      </c>
      <c r="G4469" t="s">
        <v>25</v>
      </c>
    </row>
    <row r="4470" spans="1:7" x14ac:dyDescent="0.25">
      <c r="A4470" t="s">
        <v>41</v>
      </c>
      <c r="B4470" t="s">
        <v>42</v>
      </c>
      <c r="C4470">
        <v>6</v>
      </c>
      <c r="D4470">
        <v>2003</v>
      </c>
      <c r="E4470" t="s">
        <v>35</v>
      </c>
      <c r="F4470" t="s">
        <v>226</v>
      </c>
      <c r="G4470" t="s">
        <v>25</v>
      </c>
    </row>
    <row r="4471" spans="1:7" x14ac:dyDescent="0.25">
      <c r="A4471" t="s">
        <v>53</v>
      </c>
      <c r="B4471" t="s">
        <v>42</v>
      </c>
      <c r="C4471">
        <v>1</v>
      </c>
      <c r="D4471">
        <v>2003</v>
      </c>
      <c r="E4471" t="s">
        <v>35</v>
      </c>
      <c r="F4471" t="s">
        <v>226</v>
      </c>
      <c r="G4471" t="s">
        <v>25</v>
      </c>
    </row>
    <row r="4472" spans="1:7" x14ac:dyDescent="0.25">
      <c r="A4472" t="s">
        <v>76</v>
      </c>
      <c r="B4472" t="s">
        <v>42</v>
      </c>
      <c r="C4472">
        <v>6</v>
      </c>
      <c r="D4472">
        <v>2003</v>
      </c>
      <c r="E4472" t="s">
        <v>35</v>
      </c>
      <c r="F4472" t="s">
        <v>226</v>
      </c>
      <c r="G4472" t="s">
        <v>25</v>
      </c>
    </row>
    <row r="4473" spans="1:7" x14ac:dyDescent="0.25">
      <c r="A4473" t="s">
        <v>32</v>
      </c>
      <c r="B4473" t="s">
        <v>42</v>
      </c>
      <c r="C4473">
        <v>8</v>
      </c>
      <c r="D4473">
        <v>2003</v>
      </c>
      <c r="E4473" t="s">
        <v>35</v>
      </c>
      <c r="F4473" t="s">
        <v>226</v>
      </c>
      <c r="G4473" t="s">
        <v>25</v>
      </c>
    </row>
    <row r="4474" spans="1:7" x14ac:dyDescent="0.25">
      <c r="A4474" t="s">
        <v>53</v>
      </c>
      <c r="B4474" t="s">
        <v>43</v>
      </c>
      <c r="C4474">
        <v>12</v>
      </c>
      <c r="D4474">
        <v>2003</v>
      </c>
      <c r="E4474" t="s">
        <v>35</v>
      </c>
      <c r="F4474" t="s">
        <v>226</v>
      </c>
      <c r="G4474" t="s">
        <v>25</v>
      </c>
    </row>
    <row r="4475" spans="1:7" x14ac:dyDescent="0.25">
      <c r="A4475" t="s">
        <v>56</v>
      </c>
      <c r="B4475" t="s">
        <v>43</v>
      </c>
      <c r="C4475">
        <v>1</v>
      </c>
      <c r="D4475">
        <v>2003</v>
      </c>
      <c r="E4475" t="s">
        <v>35</v>
      </c>
      <c r="F4475" t="s">
        <v>226</v>
      </c>
      <c r="G4475" t="s">
        <v>25</v>
      </c>
    </row>
    <row r="4476" spans="1:7" x14ac:dyDescent="0.25">
      <c r="A4476" t="s">
        <v>61</v>
      </c>
      <c r="B4476" t="s">
        <v>43</v>
      </c>
      <c r="C4476">
        <v>2</v>
      </c>
      <c r="D4476">
        <v>2003</v>
      </c>
      <c r="E4476" t="s">
        <v>35</v>
      </c>
      <c r="F4476" t="s">
        <v>226</v>
      </c>
      <c r="G4476" t="s">
        <v>25</v>
      </c>
    </row>
    <row r="4477" spans="1:7" x14ac:dyDescent="0.25">
      <c r="A4477" t="s">
        <v>55</v>
      </c>
      <c r="B4477" t="s">
        <v>46</v>
      </c>
      <c r="C4477">
        <v>1</v>
      </c>
      <c r="D4477">
        <v>2003</v>
      </c>
      <c r="E4477" t="s">
        <v>35</v>
      </c>
      <c r="F4477" t="s">
        <v>226</v>
      </c>
      <c r="G4477" t="s">
        <v>25</v>
      </c>
    </row>
    <row r="4478" spans="1:7" x14ac:dyDescent="0.25">
      <c r="A4478" t="s">
        <v>76</v>
      </c>
      <c r="B4478" t="s">
        <v>46</v>
      </c>
      <c r="C4478">
        <v>8</v>
      </c>
      <c r="D4478">
        <v>2003</v>
      </c>
      <c r="E4478" t="s">
        <v>35</v>
      </c>
      <c r="F4478" t="s">
        <v>226</v>
      </c>
      <c r="G4478" t="s">
        <v>25</v>
      </c>
    </row>
    <row r="4479" spans="1:7" x14ac:dyDescent="0.25">
      <c r="A4479" t="s">
        <v>66</v>
      </c>
      <c r="B4479" t="s">
        <v>46</v>
      </c>
      <c r="C4479">
        <v>2</v>
      </c>
      <c r="D4479">
        <v>2003</v>
      </c>
      <c r="E4479" t="s">
        <v>35</v>
      </c>
      <c r="F4479" t="s">
        <v>226</v>
      </c>
      <c r="G4479" t="s">
        <v>25</v>
      </c>
    </row>
    <row r="4480" spans="1:7" x14ac:dyDescent="0.25">
      <c r="A4480" t="s">
        <v>78</v>
      </c>
      <c r="B4480" t="s">
        <v>46</v>
      </c>
      <c r="C4480">
        <v>3</v>
      </c>
      <c r="D4480">
        <v>2003</v>
      </c>
      <c r="E4480" t="s">
        <v>35</v>
      </c>
      <c r="F4480" t="s">
        <v>226</v>
      </c>
      <c r="G4480" t="s">
        <v>25</v>
      </c>
    </row>
    <row r="4481" spans="1:7" x14ac:dyDescent="0.25">
      <c r="A4481" t="s">
        <v>41</v>
      </c>
      <c r="B4481" t="s">
        <v>49</v>
      </c>
      <c r="C4481">
        <v>8</v>
      </c>
      <c r="D4481">
        <v>2003</v>
      </c>
      <c r="E4481" t="s">
        <v>35</v>
      </c>
      <c r="F4481" t="s">
        <v>226</v>
      </c>
      <c r="G4481" t="s">
        <v>25</v>
      </c>
    </row>
    <row r="4482" spans="1:7" x14ac:dyDescent="0.25">
      <c r="A4482" t="s">
        <v>65</v>
      </c>
      <c r="B4482" t="s">
        <v>49</v>
      </c>
      <c r="C4482">
        <v>3</v>
      </c>
      <c r="D4482">
        <v>2003</v>
      </c>
      <c r="E4482" t="s">
        <v>35</v>
      </c>
      <c r="F4482" t="s">
        <v>226</v>
      </c>
      <c r="G4482" t="s">
        <v>25</v>
      </c>
    </row>
    <row r="4483" spans="1:7" x14ac:dyDescent="0.25">
      <c r="A4483" t="s">
        <v>37</v>
      </c>
      <c r="B4483" t="s">
        <v>52</v>
      </c>
      <c r="C4483">
        <v>1</v>
      </c>
      <c r="D4483">
        <v>2003</v>
      </c>
      <c r="E4483" t="s">
        <v>35</v>
      </c>
      <c r="F4483" t="s">
        <v>226</v>
      </c>
      <c r="G4483" t="s">
        <v>25</v>
      </c>
    </row>
    <row r="4484" spans="1:7" x14ac:dyDescent="0.25">
      <c r="A4484" t="s">
        <v>46</v>
      </c>
      <c r="B4484" t="s">
        <v>52</v>
      </c>
      <c r="C4484">
        <v>2</v>
      </c>
      <c r="D4484">
        <v>2003</v>
      </c>
      <c r="E4484" t="s">
        <v>35</v>
      </c>
      <c r="F4484" t="s">
        <v>226</v>
      </c>
      <c r="G4484" t="s">
        <v>25</v>
      </c>
    </row>
    <row r="4485" spans="1:7" x14ac:dyDescent="0.25">
      <c r="A4485" t="s">
        <v>55</v>
      </c>
      <c r="B4485" t="s">
        <v>52</v>
      </c>
      <c r="C4485">
        <v>8</v>
      </c>
      <c r="D4485">
        <v>2003</v>
      </c>
      <c r="E4485" t="s">
        <v>35</v>
      </c>
      <c r="F4485" t="s">
        <v>226</v>
      </c>
      <c r="G4485" t="s">
        <v>25</v>
      </c>
    </row>
    <row r="4486" spans="1:7" x14ac:dyDescent="0.25">
      <c r="A4486" t="s">
        <v>76</v>
      </c>
      <c r="B4486" t="s">
        <v>52</v>
      </c>
      <c r="C4486">
        <v>4</v>
      </c>
      <c r="D4486">
        <v>2003</v>
      </c>
      <c r="E4486" t="s">
        <v>35</v>
      </c>
      <c r="F4486" t="s">
        <v>226</v>
      </c>
      <c r="G4486" t="s">
        <v>25</v>
      </c>
    </row>
    <row r="4487" spans="1:7" x14ac:dyDescent="0.25">
      <c r="A4487" t="s">
        <v>58</v>
      </c>
      <c r="B4487" t="s">
        <v>52</v>
      </c>
      <c r="C4487">
        <v>2</v>
      </c>
      <c r="D4487">
        <v>2003</v>
      </c>
      <c r="E4487" t="s">
        <v>35</v>
      </c>
      <c r="F4487" t="s">
        <v>226</v>
      </c>
      <c r="G4487" t="s">
        <v>25</v>
      </c>
    </row>
    <row r="4488" spans="1:7" x14ac:dyDescent="0.25">
      <c r="A4488" t="s">
        <v>61</v>
      </c>
      <c r="B4488" t="s">
        <v>52</v>
      </c>
      <c r="C4488">
        <v>3</v>
      </c>
      <c r="D4488">
        <v>2003</v>
      </c>
      <c r="E4488" t="s">
        <v>35</v>
      </c>
      <c r="F4488" t="s">
        <v>226</v>
      </c>
      <c r="G4488" t="s">
        <v>25</v>
      </c>
    </row>
    <row r="4489" spans="1:7" x14ac:dyDescent="0.25">
      <c r="A4489" t="s">
        <v>65</v>
      </c>
      <c r="B4489" t="s">
        <v>52</v>
      </c>
      <c r="C4489">
        <v>5</v>
      </c>
      <c r="D4489">
        <v>2003</v>
      </c>
      <c r="E4489" t="s">
        <v>35</v>
      </c>
      <c r="F4489" t="s">
        <v>226</v>
      </c>
      <c r="G4489" t="s">
        <v>25</v>
      </c>
    </row>
    <row r="4490" spans="1:7" x14ac:dyDescent="0.25">
      <c r="A4490" t="s">
        <v>66</v>
      </c>
      <c r="B4490" t="s">
        <v>52</v>
      </c>
      <c r="C4490">
        <v>7</v>
      </c>
      <c r="D4490">
        <v>2003</v>
      </c>
      <c r="E4490" t="s">
        <v>35</v>
      </c>
      <c r="F4490" t="s">
        <v>226</v>
      </c>
      <c r="G4490" t="s">
        <v>25</v>
      </c>
    </row>
    <row r="4491" spans="1:7" x14ac:dyDescent="0.25">
      <c r="A4491" t="s">
        <v>69</v>
      </c>
      <c r="B4491" t="s">
        <v>52</v>
      </c>
      <c r="C4491">
        <v>4</v>
      </c>
      <c r="D4491">
        <v>2003</v>
      </c>
      <c r="E4491" t="s">
        <v>35</v>
      </c>
      <c r="F4491" t="s">
        <v>226</v>
      </c>
      <c r="G4491" t="s">
        <v>25</v>
      </c>
    </row>
    <row r="4492" spans="1:7" x14ac:dyDescent="0.25">
      <c r="A4492" t="s">
        <v>70</v>
      </c>
      <c r="B4492" t="s">
        <v>52</v>
      </c>
      <c r="C4492">
        <v>10</v>
      </c>
      <c r="D4492">
        <v>2003</v>
      </c>
      <c r="E4492" t="s">
        <v>35</v>
      </c>
      <c r="F4492" t="s">
        <v>226</v>
      </c>
      <c r="G4492" t="s">
        <v>25</v>
      </c>
    </row>
    <row r="4493" spans="1:7" x14ac:dyDescent="0.25">
      <c r="A4493" t="s">
        <v>71</v>
      </c>
      <c r="B4493" t="s">
        <v>52</v>
      </c>
      <c r="C4493">
        <v>2</v>
      </c>
      <c r="D4493">
        <v>2003</v>
      </c>
      <c r="E4493" t="s">
        <v>35</v>
      </c>
      <c r="F4493" t="s">
        <v>226</v>
      </c>
      <c r="G4493" t="s">
        <v>25</v>
      </c>
    </row>
    <row r="4494" spans="1:7" x14ac:dyDescent="0.25">
      <c r="A4494" t="s">
        <v>78</v>
      </c>
      <c r="B4494" t="s">
        <v>52</v>
      </c>
      <c r="C4494">
        <v>4</v>
      </c>
      <c r="D4494">
        <v>2003</v>
      </c>
      <c r="E4494" t="s">
        <v>35</v>
      </c>
      <c r="F4494" t="s">
        <v>226</v>
      </c>
      <c r="G4494" t="s">
        <v>25</v>
      </c>
    </row>
    <row r="4495" spans="1:7" x14ac:dyDescent="0.25">
      <c r="A4495" t="s">
        <v>43</v>
      </c>
      <c r="B4495" t="s">
        <v>53</v>
      </c>
      <c r="C4495">
        <v>12</v>
      </c>
      <c r="D4495">
        <v>2003</v>
      </c>
      <c r="E4495" t="s">
        <v>35</v>
      </c>
      <c r="F4495" t="s">
        <v>226</v>
      </c>
      <c r="G4495" t="s">
        <v>25</v>
      </c>
    </row>
    <row r="4496" spans="1:7" x14ac:dyDescent="0.25">
      <c r="A4496" t="s">
        <v>52</v>
      </c>
      <c r="B4496" t="s">
        <v>53</v>
      </c>
      <c r="C4496">
        <v>5</v>
      </c>
      <c r="D4496">
        <v>2003</v>
      </c>
      <c r="E4496" t="s">
        <v>35</v>
      </c>
      <c r="F4496" t="s">
        <v>226</v>
      </c>
      <c r="G4496" t="s">
        <v>25</v>
      </c>
    </row>
    <row r="4497" spans="1:7" x14ac:dyDescent="0.25">
      <c r="A4497" t="s">
        <v>76</v>
      </c>
      <c r="B4497" t="s">
        <v>53</v>
      </c>
      <c r="C4497">
        <v>1</v>
      </c>
      <c r="D4497">
        <v>2003</v>
      </c>
      <c r="E4497" t="s">
        <v>35</v>
      </c>
      <c r="F4497" t="s">
        <v>226</v>
      </c>
      <c r="G4497" t="s">
        <v>25</v>
      </c>
    </row>
    <row r="4498" spans="1:7" x14ac:dyDescent="0.25">
      <c r="A4498" t="s">
        <v>66</v>
      </c>
      <c r="B4498" t="s">
        <v>53</v>
      </c>
      <c r="C4498">
        <v>1</v>
      </c>
      <c r="D4498">
        <v>2003</v>
      </c>
      <c r="E4498" t="s">
        <v>35</v>
      </c>
      <c r="F4498" t="s">
        <v>226</v>
      </c>
      <c r="G4498" t="s">
        <v>25</v>
      </c>
    </row>
    <row r="4499" spans="1:7" x14ac:dyDescent="0.25">
      <c r="A4499" t="s">
        <v>17</v>
      </c>
      <c r="B4499" t="s">
        <v>55</v>
      </c>
      <c r="C4499">
        <v>3</v>
      </c>
      <c r="D4499">
        <v>2003</v>
      </c>
      <c r="E4499" t="s">
        <v>35</v>
      </c>
      <c r="F4499" t="s">
        <v>226</v>
      </c>
      <c r="G4499" t="s">
        <v>25</v>
      </c>
    </row>
    <row r="4500" spans="1:7" x14ac:dyDescent="0.25">
      <c r="A4500" t="s">
        <v>42</v>
      </c>
      <c r="B4500" t="s">
        <v>55</v>
      </c>
      <c r="C4500">
        <v>6</v>
      </c>
      <c r="D4500">
        <v>2003</v>
      </c>
      <c r="E4500" t="s">
        <v>35</v>
      </c>
      <c r="F4500" t="s">
        <v>226</v>
      </c>
      <c r="G4500" t="s">
        <v>25</v>
      </c>
    </row>
    <row r="4501" spans="1:7" x14ac:dyDescent="0.25">
      <c r="A4501" t="s">
        <v>43</v>
      </c>
      <c r="B4501" t="s">
        <v>55</v>
      </c>
      <c r="C4501">
        <v>5</v>
      </c>
      <c r="D4501">
        <v>2003</v>
      </c>
      <c r="E4501" t="s">
        <v>35</v>
      </c>
      <c r="F4501" t="s">
        <v>226</v>
      </c>
      <c r="G4501" t="s">
        <v>25</v>
      </c>
    </row>
    <row r="4502" spans="1:7" x14ac:dyDescent="0.25">
      <c r="A4502" t="s">
        <v>46</v>
      </c>
      <c r="B4502" t="s">
        <v>55</v>
      </c>
      <c r="C4502">
        <v>1</v>
      </c>
      <c r="D4502">
        <v>2003</v>
      </c>
      <c r="E4502" t="s">
        <v>35</v>
      </c>
      <c r="F4502" t="s">
        <v>226</v>
      </c>
      <c r="G4502" t="s">
        <v>25</v>
      </c>
    </row>
    <row r="4503" spans="1:7" x14ac:dyDescent="0.25">
      <c r="A4503" t="s">
        <v>49</v>
      </c>
      <c r="B4503" t="s">
        <v>55</v>
      </c>
      <c r="C4503">
        <v>1</v>
      </c>
      <c r="D4503">
        <v>2003</v>
      </c>
      <c r="E4503" t="s">
        <v>35</v>
      </c>
      <c r="F4503" t="s">
        <v>226</v>
      </c>
      <c r="G4503" t="s">
        <v>25</v>
      </c>
    </row>
    <row r="4504" spans="1:7" x14ac:dyDescent="0.25">
      <c r="A4504" t="s">
        <v>52</v>
      </c>
      <c r="B4504" t="s">
        <v>55</v>
      </c>
      <c r="C4504">
        <v>1</v>
      </c>
      <c r="D4504">
        <v>2003</v>
      </c>
      <c r="E4504" t="s">
        <v>35</v>
      </c>
      <c r="F4504" t="s">
        <v>226</v>
      </c>
      <c r="G4504" t="s">
        <v>25</v>
      </c>
    </row>
    <row r="4505" spans="1:7" x14ac:dyDescent="0.25">
      <c r="A4505" t="s">
        <v>76</v>
      </c>
      <c r="B4505" t="s">
        <v>55</v>
      </c>
      <c r="C4505">
        <v>7</v>
      </c>
      <c r="D4505">
        <v>2003</v>
      </c>
      <c r="E4505" t="s">
        <v>35</v>
      </c>
      <c r="F4505" t="s">
        <v>226</v>
      </c>
      <c r="G4505" t="s">
        <v>25</v>
      </c>
    </row>
    <row r="4506" spans="1:7" x14ac:dyDescent="0.25">
      <c r="A4506" t="s">
        <v>58</v>
      </c>
      <c r="B4506" t="s">
        <v>55</v>
      </c>
      <c r="C4506">
        <v>3</v>
      </c>
      <c r="D4506">
        <v>2003</v>
      </c>
      <c r="E4506" t="s">
        <v>35</v>
      </c>
      <c r="F4506" t="s">
        <v>226</v>
      </c>
      <c r="G4506" t="s">
        <v>25</v>
      </c>
    </row>
    <row r="4507" spans="1:7" x14ac:dyDescent="0.25">
      <c r="A4507" t="s">
        <v>61</v>
      </c>
      <c r="B4507" t="s">
        <v>55</v>
      </c>
      <c r="C4507">
        <v>12</v>
      </c>
      <c r="D4507">
        <v>2003</v>
      </c>
      <c r="E4507" t="s">
        <v>35</v>
      </c>
      <c r="F4507" t="s">
        <v>226</v>
      </c>
      <c r="G4507" t="s">
        <v>25</v>
      </c>
    </row>
    <row r="4508" spans="1:7" x14ac:dyDescent="0.25">
      <c r="A4508" t="s">
        <v>77</v>
      </c>
      <c r="B4508" t="s">
        <v>55</v>
      </c>
      <c r="C4508">
        <v>12</v>
      </c>
      <c r="D4508">
        <v>2003</v>
      </c>
      <c r="E4508" t="s">
        <v>35</v>
      </c>
      <c r="F4508" t="s">
        <v>226</v>
      </c>
      <c r="G4508" t="s">
        <v>25</v>
      </c>
    </row>
    <row r="4509" spans="1:7" x14ac:dyDescent="0.25">
      <c r="A4509" t="s">
        <v>65</v>
      </c>
      <c r="B4509" t="s">
        <v>55</v>
      </c>
      <c r="C4509">
        <v>1</v>
      </c>
      <c r="D4509">
        <v>2003</v>
      </c>
      <c r="E4509" t="s">
        <v>35</v>
      </c>
      <c r="F4509" t="s">
        <v>226</v>
      </c>
      <c r="G4509" t="s">
        <v>25</v>
      </c>
    </row>
    <row r="4510" spans="1:7" x14ac:dyDescent="0.25">
      <c r="A4510" t="s">
        <v>32</v>
      </c>
      <c r="B4510" t="s">
        <v>55</v>
      </c>
      <c r="C4510">
        <v>4</v>
      </c>
      <c r="D4510">
        <v>2003</v>
      </c>
      <c r="E4510" t="s">
        <v>35</v>
      </c>
      <c r="F4510" t="s">
        <v>226</v>
      </c>
      <c r="G4510" t="s">
        <v>25</v>
      </c>
    </row>
    <row r="4511" spans="1:7" x14ac:dyDescent="0.25">
      <c r="A4511" t="s">
        <v>70</v>
      </c>
      <c r="B4511" t="s">
        <v>55</v>
      </c>
      <c r="C4511">
        <v>7</v>
      </c>
      <c r="D4511">
        <v>2003</v>
      </c>
      <c r="E4511" t="s">
        <v>35</v>
      </c>
      <c r="F4511" t="s">
        <v>226</v>
      </c>
      <c r="G4511" t="s">
        <v>25</v>
      </c>
    </row>
    <row r="4512" spans="1:7" x14ac:dyDescent="0.25">
      <c r="A4512" t="s">
        <v>71</v>
      </c>
      <c r="B4512" t="s">
        <v>55</v>
      </c>
      <c r="C4512">
        <v>6</v>
      </c>
      <c r="D4512">
        <v>2003</v>
      </c>
      <c r="E4512" t="s">
        <v>35</v>
      </c>
      <c r="F4512" t="s">
        <v>226</v>
      </c>
      <c r="G4512" t="s">
        <v>25</v>
      </c>
    </row>
    <row r="4513" spans="1:7" x14ac:dyDescent="0.25">
      <c r="A4513" t="s">
        <v>72</v>
      </c>
      <c r="B4513" t="s">
        <v>55</v>
      </c>
      <c r="C4513">
        <v>4</v>
      </c>
      <c r="D4513">
        <v>2003</v>
      </c>
      <c r="E4513" t="s">
        <v>35</v>
      </c>
      <c r="F4513" t="s">
        <v>226</v>
      </c>
      <c r="G4513" t="s">
        <v>25</v>
      </c>
    </row>
    <row r="4514" spans="1:7" x14ac:dyDescent="0.25">
      <c r="A4514" t="s">
        <v>17</v>
      </c>
      <c r="B4514" t="s">
        <v>76</v>
      </c>
      <c r="C4514">
        <v>1</v>
      </c>
      <c r="D4514">
        <v>2003</v>
      </c>
      <c r="E4514" t="s">
        <v>35</v>
      </c>
      <c r="F4514" t="s">
        <v>226</v>
      </c>
      <c r="G4514" t="s">
        <v>25</v>
      </c>
    </row>
    <row r="4515" spans="1:7" x14ac:dyDescent="0.25">
      <c r="A4515" t="s">
        <v>42</v>
      </c>
      <c r="B4515" t="s">
        <v>76</v>
      </c>
      <c r="C4515">
        <v>4</v>
      </c>
      <c r="D4515">
        <v>2003</v>
      </c>
      <c r="E4515" t="s">
        <v>35</v>
      </c>
      <c r="F4515" t="s">
        <v>226</v>
      </c>
      <c r="G4515" t="s">
        <v>25</v>
      </c>
    </row>
    <row r="4516" spans="1:7" x14ac:dyDescent="0.25">
      <c r="A4516" t="s">
        <v>43</v>
      </c>
      <c r="B4516" t="s">
        <v>76</v>
      </c>
      <c r="C4516">
        <v>7</v>
      </c>
      <c r="D4516">
        <v>2003</v>
      </c>
      <c r="E4516" t="s">
        <v>35</v>
      </c>
      <c r="F4516" t="s">
        <v>226</v>
      </c>
      <c r="G4516" t="s">
        <v>25</v>
      </c>
    </row>
    <row r="4517" spans="1:7" x14ac:dyDescent="0.25">
      <c r="A4517" t="s">
        <v>55</v>
      </c>
      <c r="B4517" t="s">
        <v>76</v>
      </c>
      <c r="C4517">
        <v>2</v>
      </c>
      <c r="D4517">
        <v>2003</v>
      </c>
      <c r="E4517" t="s">
        <v>35</v>
      </c>
      <c r="F4517" t="s">
        <v>226</v>
      </c>
      <c r="G4517" t="s">
        <v>25</v>
      </c>
    </row>
    <row r="4518" spans="1:7" x14ac:dyDescent="0.25">
      <c r="A4518" t="s">
        <v>58</v>
      </c>
      <c r="B4518" t="s">
        <v>76</v>
      </c>
      <c r="C4518">
        <v>1</v>
      </c>
      <c r="D4518">
        <v>2003</v>
      </c>
      <c r="E4518" t="s">
        <v>35</v>
      </c>
      <c r="F4518" t="s">
        <v>226</v>
      </c>
      <c r="G4518" t="s">
        <v>25</v>
      </c>
    </row>
    <row r="4519" spans="1:7" x14ac:dyDescent="0.25">
      <c r="A4519" t="s">
        <v>61</v>
      </c>
      <c r="B4519" t="s">
        <v>76</v>
      </c>
      <c r="C4519">
        <v>5</v>
      </c>
      <c r="D4519">
        <v>2003</v>
      </c>
      <c r="E4519" t="s">
        <v>35</v>
      </c>
      <c r="F4519" t="s">
        <v>226</v>
      </c>
      <c r="G4519" t="s">
        <v>25</v>
      </c>
    </row>
    <row r="4520" spans="1:7" x14ac:dyDescent="0.25">
      <c r="A4520" t="s">
        <v>77</v>
      </c>
      <c r="B4520" t="s">
        <v>76</v>
      </c>
      <c r="C4520">
        <v>6</v>
      </c>
      <c r="D4520">
        <v>2003</v>
      </c>
      <c r="E4520" t="s">
        <v>35</v>
      </c>
      <c r="F4520" t="s">
        <v>226</v>
      </c>
      <c r="G4520" t="s">
        <v>25</v>
      </c>
    </row>
    <row r="4521" spans="1:7" x14ac:dyDescent="0.25">
      <c r="A4521" t="s">
        <v>32</v>
      </c>
      <c r="B4521" t="s">
        <v>76</v>
      </c>
      <c r="C4521">
        <v>2</v>
      </c>
      <c r="D4521">
        <v>2003</v>
      </c>
      <c r="E4521" t="s">
        <v>35</v>
      </c>
      <c r="F4521" t="s">
        <v>226</v>
      </c>
      <c r="G4521" t="s">
        <v>25</v>
      </c>
    </row>
    <row r="4522" spans="1:7" x14ac:dyDescent="0.25">
      <c r="A4522" t="s">
        <v>72</v>
      </c>
      <c r="B4522" t="s">
        <v>76</v>
      </c>
      <c r="C4522">
        <v>1</v>
      </c>
      <c r="D4522">
        <v>2003</v>
      </c>
      <c r="E4522" t="s">
        <v>35</v>
      </c>
      <c r="F4522" t="s">
        <v>226</v>
      </c>
      <c r="G4522" t="s">
        <v>25</v>
      </c>
    </row>
    <row r="4523" spans="1:7" x14ac:dyDescent="0.25">
      <c r="A4523" t="s">
        <v>78</v>
      </c>
      <c r="B4523" t="s">
        <v>76</v>
      </c>
      <c r="C4523">
        <v>12</v>
      </c>
      <c r="D4523">
        <v>2003</v>
      </c>
      <c r="E4523" t="s">
        <v>35</v>
      </c>
      <c r="F4523" t="s">
        <v>226</v>
      </c>
      <c r="G4523" t="s">
        <v>25</v>
      </c>
    </row>
    <row r="4524" spans="1:7" x14ac:dyDescent="0.25">
      <c r="A4524" t="s">
        <v>49</v>
      </c>
      <c r="B4524" t="s">
        <v>56</v>
      </c>
      <c r="C4524">
        <v>8</v>
      </c>
      <c r="D4524">
        <v>2003</v>
      </c>
      <c r="E4524" t="s">
        <v>35</v>
      </c>
      <c r="F4524" t="s">
        <v>226</v>
      </c>
      <c r="G4524" t="s">
        <v>25</v>
      </c>
    </row>
    <row r="4525" spans="1:7" x14ac:dyDescent="0.25">
      <c r="A4525" t="s">
        <v>53</v>
      </c>
      <c r="B4525" t="s">
        <v>56</v>
      </c>
      <c r="C4525">
        <v>3</v>
      </c>
      <c r="D4525">
        <v>2003</v>
      </c>
      <c r="E4525" t="s">
        <v>35</v>
      </c>
      <c r="F4525" t="s">
        <v>226</v>
      </c>
      <c r="G4525" t="s">
        <v>25</v>
      </c>
    </row>
    <row r="4526" spans="1:7" x14ac:dyDescent="0.25">
      <c r="A4526" t="s">
        <v>66</v>
      </c>
      <c r="B4526" t="s">
        <v>56</v>
      </c>
      <c r="C4526">
        <v>5</v>
      </c>
      <c r="D4526">
        <v>2003</v>
      </c>
      <c r="E4526" t="s">
        <v>35</v>
      </c>
      <c r="F4526" t="s">
        <v>226</v>
      </c>
      <c r="G4526" t="s">
        <v>25</v>
      </c>
    </row>
    <row r="4527" spans="1:7" x14ac:dyDescent="0.25">
      <c r="A4527" t="s">
        <v>69</v>
      </c>
      <c r="B4527" t="s">
        <v>56</v>
      </c>
      <c r="C4527">
        <v>1</v>
      </c>
      <c r="D4527">
        <v>2003</v>
      </c>
      <c r="E4527" t="s">
        <v>35</v>
      </c>
      <c r="F4527" t="s">
        <v>226</v>
      </c>
      <c r="G4527" t="s">
        <v>25</v>
      </c>
    </row>
    <row r="4528" spans="1:7" x14ac:dyDescent="0.25">
      <c r="A4528" t="s">
        <v>46</v>
      </c>
      <c r="B4528" t="s">
        <v>60</v>
      </c>
      <c r="C4528">
        <v>5</v>
      </c>
      <c r="D4528">
        <v>2003</v>
      </c>
      <c r="E4528" t="s">
        <v>35</v>
      </c>
      <c r="F4528" t="s">
        <v>226</v>
      </c>
      <c r="G4528" t="s">
        <v>25</v>
      </c>
    </row>
    <row r="4529" spans="1:7" x14ac:dyDescent="0.25">
      <c r="A4529" t="s">
        <v>76</v>
      </c>
      <c r="B4529" t="s">
        <v>61</v>
      </c>
      <c r="C4529">
        <v>3</v>
      </c>
      <c r="D4529">
        <v>2003</v>
      </c>
      <c r="E4529" t="s">
        <v>35</v>
      </c>
      <c r="F4529" t="s">
        <v>226</v>
      </c>
      <c r="G4529" t="s">
        <v>25</v>
      </c>
    </row>
    <row r="4530" spans="1:7" x14ac:dyDescent="0.25">
      <c r="A4530" t="s">
        <v>37</v>
      </c>
      <c r="B4530" t="s">
        <v>77</v>
      </c>
      <c r="C4530">
        <v>2</v>
      </c>
      <c r="D4530">
        <v>2003</v>
      </c>
      <c r="E4530" t="s">
        <v>35</v>
      </c>
      <c r="F4530" t="s">
        <v>226</v>
      </c>
      <c r="G4530" t="s">
        <v>25</v>
      </c>
    </row>
    <row r="4531" spans="1:7" x14ac:dyDescent="0.25">
      <c r="A4531" t="s">
        <v>17</v>
      </c>
      <c r="B4531" t="s">
        <v>77</v>
      </c>
      <c r="C4531">
        <v>6</v>
      </c>
      <c r="D4531">
        <v>2003</v>
      </c>
      <c r="E4531" t="s">
        <v>35</v>
      </c>
      <c r="F4531" t="s">
        <v>226</v>
      </c>
      <c r="G4531" t="s">
        <v>25</v>
      </c>
    </row>
    <row r="4532" spans="1:7" x14ac:dyDescent="0.25">
      <c r="A4532" t="s">
        <v>46</v>
      </c>
      <c r="B4532" t="s">
        <v>77</v>
      </c>
      <c r="C4532">
        <v>10</v>
      </c>
      <c r="D4532">
        <v>2003</v>
      </c>
      <c r="E4532" t="s">
        <v>35</v>
      </c>
      <c r="F4532" t="s">
        <v>226</v>
      </c>
      <c r="G4532" t="s">
        <v>25</v>
      </c>
    </row>
    <row r="4533" spans="1:7" x14ac:dyDescent="0.25">
      <c r="A4533" t="s">
        <v>49</v>
      </c>
      <c r="B4533" t="s">
        <v>77</v>
      </c>
      <c r="C4533">
        <v>3</v>
      </c>
      <c r="D4533">
        <v>2003</v>
      </c>
      <c r="E4533" t="s">
        <v>35</v>
      </c>
      <c r="F4533" t="s">
        <v>226</v>
      </c>
      <c r="G4533" t="s">
        <v>25</v>
      </c>
    </row>
    <row r="4534" spans="1:7" x14ac:dyDescent="0.25">
      <c r="A4534" t="s">
        <v>52</v>
      </c>
      <c r="B4534" t="s">
        <v>77</v>
      </c>
      <c r="C4534">
        <v>7</v>
      </c>
      <c r="D4534">
        <v>2003</v>
      </c>
      <c r="E4534" t="s">
        <v>35</v>
      </c>
      <c r="F4534" t="s">
        <v>226</v>
      </c>
      <c r="G4534" t="s">
        <v>25</v>
      </c>
    </row>
    <row r="4535" spans="1:7" x14ac:dyDescent="0.25">
      <c r="A4535" t="s">
        <v>55</v>
      </c>
      <c r="B4535" t="s">
        <v>77</v>
      </c>
      <c r="C4535">
        <v>12</v>
      </c>
      <c r="D4535">
        <v>2003</v>
      </c>
      <c r="E4535" t="s">
        <v>35</v>
      </c>
      <c r="F4535" t="s">
        <v>226</v>
      </c>
      <c r="G4535" t="s">
        <v>25</v>
      </c>
    </row>
    <row r="4536" spans="1:7" x14ac:dyDescent="0.25">
      <c r="A4536" t="s">
        <v>76</v>
      </c>
      <c r="B4536" t="s">
        <v>77</v>
      </c>
      <c r="C4536">
        <v>12</v>
      </c>
      <c r="D4536">
        <v>2003</v>
      </c>
      <c r="E4536" t="s">
        <v>35</v>
      </c>
      <c r="F4536" t="s">
        <v>226</v>
      </c>
      <c r="G4536" t="s">
        <v>25</v>
      </c>
    </row>
    <row r="4537" spans="1:7" x14ac:dyDescent="0.25">
      <c r="A4537" t="s">
        <v>56</v>
      </c>
      <c r="B4537" t="s">
        <v>77</v>
      </c>
      <c r="C4537">
        <v>3</v>
      </c>
      <c r="D4537">
        <v>2003</v>
      </c>
      <c r="E4537" t="s">
        <v>35</v>
      </c>
      <c r="F4537" t="s">
        <v>226</v>
      </c>
      <c r="G4537" t="s">
        <v>25</v>
      </c>
    </row>
    <row r="4538" spans="1:7" x14ac:dyDescent="0.25">
      <c r="A4538" t="s">
        <v>58</v>
      </c>
      <c r="B4538" t="s">
        <v>77</v>
      </c>
      <c r="C4538">
        <v>7</v>
      </c>
      <c r="D4538">
        <v>2003</v>
      </c>
      <c r="E4538" t="s">
        <v>35</v>
      </c>
      <c r="F4538" t="s">
        <v>226</v>
      </c>
      <c r="G4538" t="s">
        <v>25</v>
      </c>
    </row>
    <row r="4539" spans="1:7" x14ac:dyDescent="0.25">
      <c r="A4539" t="s">
        <v>61</v>
      </c>
      <c r="B4539" t="s">
        <v>77</v>
      </c>
      <c r="C4539">
        <v>6</v>
      </c>
      <c r="D4539">
        <v>2003</v>
      </c>
      <c r="E4539" t="s">
        <v>35</v>
      </c>
      <c r="F4539" t="s">
        <v>226</v>
      </c>
      <c r="G4539" t="s">
        <v>25</v>
      </c>
    </row>
    <row r="4540" spans="1:7" x14ac:dyDescent="0.25">
      <c r="A4540" t="s">
        <v>65</v>
      </c>
      <c r="B4540" t="s">
        <v>77</v>
      </c>
      <c r="C4540">
        <v>6</v>
      </c>
      <c r="D4540">
        <v>2003</v>
      </c>
      <c r="E4540" t="s">
        <v>35</v>
      </c>
      <c r="F4540" t="s">
        <v>226</v>
      </c>
      <c r="G4540" t="s">
        <v>25</v>
      </c>
    </row>
    <row r="4541" spans="1:7" x14ac:dyDescent="0.25">
      <c r="A4541" t="s">
        <v>66</v>
      </c>
      <c r="B4541" t="s">
        <v>77</v>
      </c>
      <c r="C4541">
        <v>4</v>
      </c>
      <c r="D4541">
        <v>2003</v>
      </c>
      <c r="E4541" t="s">
        <v>35</v>
      </c>
      <c r="F4541" t="s">
        <v>226</v>
      </c>
      <c r="G4541" t="s">
        <v>25</v>
      </c>
    </row>
    <row r="4542" spans="1:7" x14ac:dyDescent="0.25">
      <c r="A4542" t="s">
        <v>32</v>
      </c>
      <c r="B4542" t="s">
        <v>77</v>
      </c>
      <c r="C4542">
        <v>5</v>
      </c>
      <c r="D4542">
        <v>2003</v>
      </c>
      <c r="E4542" t="s">
        <v>35</v>
      </c>
      <c r="F4542" t="s">
        <v>226</v>
      </c>
      <c r="G4542" t="s">
        <v>25</v>
      </c>
    </row>
    <row r="4543" spans="1:7" x14ac:dyDescent="0.25">
      <c r="A4543" t="s">
        <v>70</v>
      </c>
      <c r="B4543" t="s">
        <v>77</v>
      </c>
      <c r="C4543">
        <v>12</v>
      </c>
      <c r="D4543">
        <v>2003</v>
      </c>
      <c r="E4543" t="s">
        <v>35</v>
      </c>
      <c r="F4543" t="s">
        <v>226</v>
      </c>
      <c r="G4543" t="s">
        <v>25</v>
      </c>
    </row>
    <row r="4544" spans="1:7" x14ac:dyDescent="0.25">
      <c r="A4544" t="s">
        <v>71</v>
      </c>
      <c r="B4544" t="s">
        <v>77</v>
      </c>
      <c r="C4544">
        <v>7</v>
      </c>
      <c r="D4544">
        <v>2003</v>
      </c>
      <c r="E4544" t="s">
        <v>35</v>
      </c>
      <c r="F4544" t="s">
        <v>226</v>
      </c>
      <c r="G4544" t="s">
        <v>25</v>
      </c>
    </row>
    <row r="4545" spans="1:7" x14ac:dyDescent="0.25">
      <c r="A4545" t="s">
        <v>72</v>
      </c>
      <c r="B4545" t="s">
        <v>77</v>
      </c>
      <c r="C4545">
        <v>7</v>
      </c>
      <c r="D4545">
        <v>2003</v>
      </c>
      <c r="E4545" t="s">
        <v>35</v>
      </c>
      <c r="F4545" t="s">
        <v>226</v>
      </c>
      <c r="G4545" t="s">
        <v>25</v>
      </c>
    </row>
    <row r="4546" spans="1:7" x14ac:dyDescent="0.25">
      <c r="A4546" t="s">
        <v>78</v>
      </c>
      <c r="B4546" t="s">
        <v>77</v>
      </c>
      <c r="C4546">
        <v>6</v>
      </c>
      <c r="D4546">
        <v>2003</v>
      </c>
      <c r="E4546" t="s">
        <v>35</v>
      </c>
      <c r="F4546" t="s">
        <v>226</v>
      </c>
      <c r="G4546" t="s">
        <v>25</v>
      </c>
    </row>
    <row r="4547" spans="1:7" x14ac:dyDescent="0.25">
      <c r="A4547" t="s">
        <v>37</v>
      </c>
      <c r="B4547" t="s">
        <v>65</v>
      </c>
      <c r="C4547">
        <v>10</v>
      </c>
      <c r="D4547">
        <v>2003</v>
      </c>
      <c r="E4547" t="s">
        <v>35</v>
      </c>
      <c r="F4547" t="s">
        <v>226</v>
      </c>
      <c r="G4547" t="s">
        <v>25</v>
      </c>
    </row>
    <row r="4548" spans="1:7" x14ac:dyDescent="0.25">
      <c r="A4548" t="s">
        <v>17</v>
      </c>
      <c r="B4548" t="s">
        <v>65</v>
      </c>
      <c r="C4548">
        <v>5</v>
      </c>
      <c r="D4548">
        <v>2003</v>
      </c>
      <c r="E4548" t="s">
        <v>35</v>
      </c>
      <c r="F4548" t="s">
        <v>226</v>
      </c>
      <c r="G4548" t="s">
        <v>25</v>
      </c>
    </row>
    <row r="4549" spans="1:7" x14ac:dyDescent="0.25">
      <c r="A4549" t="s">
        <v>46</v>
      </c>
      <c r="B4549" t="s">
        <v>65</v>
      </c>
      <c r="C4549">
        <v>4</v>
      </c>
      <c r="D4549">
        <v>2003</v>
      </c>
      <c r="E4549" t="s">
        <v>35</v>
      </c>
      <c r="F4549" t="s">
        <v>226</v>
      </c>
      <c r="G4549" t="s">
        <v>25</v>
      </c>
    </row>
    <row r="4550" spans="1:7" x14ac:dyDescent="0.25">
      <c r="A4550" t="s">
        <v>49</v>
      </c>
      <c r="B4550" t="s">
        <v>65</v>
      </c>
      <c r="C4550">
        <v>5</v>
      </c>
      <c r="D4550">
        <v>2003</v>
      </c>
      <c r="E4550" t="s">
        <v>35</v>
      </c>
      <c r="F4550" t="s">
        <v>226</v>
      </c>
      <c r="G4550" t="s">
        <v>25</v>
      </c>
    </row>
    <row r="4551" spans="1:7" x14ac:dyDescent="0.25">
      <c r="A4551" t="s">
        <v>52</v>
      </c>
      <c r="B4551" t="s">
        <v>65</v>
      </c>
      <c r="C4551">
        <v>12</v>
      </c>
      <c r="D4551">
        <v>2003</v>
      </c>
      <c r="E4551" t="s">
        <v>35</v>
      </c>
      <c r="F4551" t="s">
        <v>226</v>
      </c>
      <c r="G4551" t="s">
        <v>25</v>
      </c>
    </row>
    <row r="4552" spans="1:7" x14ac:dyDescent="0.25">
      <c r="A4552" t="s">
        <v>53</v>
      </c>
      <c r="B4552" t="s">
        <v>65</v>
      </c>
      <c r="C4552">
        <v>6</v>
      </c>
      <c r="D4552">
        <v>2003</v>
      </c>
      <c r="E4552" t="s">
        <v>35</v>
      </c>
      <c r="F4552" t="s">
        <v>226</v>
      </c>
      <c r="G4552" t="s">
        <v>25</v>
      </c>
    </row>
    <row r="4553" spans="1:7" x14ac:dyDescent="0.25">
      <c r="A4553" t="s">
        <v>58</v>
      </c>
      <c r="B4553" t="s">
        <v>65</v>
      </c>
      <c r="C4553">
        <v>8</v>
      </c>
      <c r="D4553">
        <v>2003</v>
      </c>
      <c r="E4553" t="s">
        <v>35</v>
      </c>
      <c r="F4553" t="s">
        <v>226</v>
      </c>
      <c r="G4553" t="s">
        <v>25</v>
      </c>
    </row>
    <row r="4554" spans="1:7" x14ac:dyDescent="0.25">
      <c r="A4554" t="s">
        <v>61</v>
      </c>
      <c r="B4554" t="s">
        <v>65</v>
      </c>
      <c r="C4554">
        <v>10</v>
      </c>
      <c r="D4554">
        <v>2003</v>
      </c>
      <c r="E4554" t="s">
        <v>35</v>
      </c>
      <c r="F4554" t="s">
        <v>226</v>
      </c>
      <c r="G4554" t="s">
        <v>25</v>
      </c>
    </row>
    <row r="4555" spans="1:7" x14ac:dyDescent="0.25">
      <c r="A4555" t="s">
        <v>77</v>
      </c>
      <c r="B4555" t="s">
        <v>65</v>
      </c>
      <c r="C4555">
        <v>4</v>
      </c>
      <c r="D4555">
        <v>2003</v>
      </c>
      <c r="E4555" t="s">
        <v>35</v>
      </c>
      <c r="F4555" t="s">
        <v>226</v>
      </c>
      <c r="G4555" t="s">
        <v>25</v>
      </c>
    </row>
    <row r="4556" spans="1:7" x14ac:dyDescent="0.25">
      <c r="A4556" t="s">
        <v>69</v>
      </c>
      <c r="B4556" t="s">
        <v>65</v>
      </c>
      <c r="C4556">
        <v>5</v>
      </c>
      <c r="D4556">
        <v>2003</v>
      </c>
      <c r="E4556" t="s">
        <v>35</v>
      </c>
      <c r="F4556" t="s">
        <v>226</v>
      </c>
      <c r="G4556" t="s">
        <v>25</v>
      </c>
    </row>
    <row r="4557" spans="1:7" x14ac:dyDescent="0.25">
      <c r="A4557" t="s">
        <v>70</v>
      </c>
      <c r="B4557" t="s">
        <v>65</v>
      </c>
      <c r="C4557">
        <v>3</v>
      </c>
      <c r="D4557">
        <v>2003</v>
      </c>
      <c r="E4557" t="s">
        <v>35</v>
      </c>
      <c r="F4557" t="s">
        <v>226</v>
      </c>
      <c r="G4557" t="s">
        <v>25</v>
      </c>
    </row>
    <row r="4558" spans="1:7" x14ac:dyDescent="0.25">
      <c r="A4558" t="s">
        <v>71</v>
      </c>
      <c r="B4558" t="s">
        <v>65</v>
      </c>
      <c r="C4558">
        <v>4</v>
      </c>
      <c r="D4558">
        <v>2003</v>
      </c>
      <c r="E4558" t="s">
        <v>35</v>
      </c>
      <c r="F4558" t="s">
        <v>226</v>
      </c>
      <c r="G4558" t="s">
        <v>25</v>
      </c>
    </row>
    <row r="4559" spans="1:7" x14ac:dyDescent="0.25">
      <c r="A4559" t="s">
        <v>72</v>
      </c>
      <c r="B4559" t="s">
        <v>65</v>
      </c>
      <c r="C4559">
        <v>8</v>
      </c>
      <c r="D4559">
        <v>2003</v>
      </c>
      <c r="E4559" t="s">
        <v>35</v>
      </c>
      <c r="F4559" t="s">
        <v>226</v>
      </c>
      <c r="G4559" t="s">
        <v>25</v>
      </c>
    </row>
    <row r="4560" spans="1:7" x14ac:dyDescent="0.25">
      <c r="A4560" t="s">
        <v>78</v>
      </c>
      <c r="B4560" t="s">
        <v>65</v>
      </c>
      <c r="C4560">
        <v>2</v>
      </c>
      <c r="D4560">
        <v>2003</v>
      </c>
      <c r="E4560" t="s">
        <v>35</v>
      </c>
      <c r="F4560" t="s">
        <v>226</v>
      </c>
      <c r="G4560" t="s">
        <v>25</v>
      </c>
    </row>
    <row r="4561" spans="1:7" x14ac:dyDescent="0.25">
      <c r="A4561" t="s">
        <v>37</v>
      </c>
      <c r="B4561" t="s">
        <v>66</v>
      </c>
      <c r="C4561">
        <v>8</v>
      </c>
      <c r="D4561">
        <v>2003</v>
      </c>
      <c r="E4561" t="s">
        <v>35</v>
      </c>
      <c r="F4561" t="s">
        <v>226</v>
      </c>
      <c r="G4561" t="s">
        <v>25</v>
      </c>
    </row>
    <row r="4562" spans="1:7" x14ac:dyDescent="0.25">
      <c r="A4562" t="s">
        <v>17</v>
      </c>
      <c r="B4562" t="s">
        <v>66</v>
      </c>
      <c r="C4562">
        <v>7</v>
      </c>
      <c r="D4562">
        <v>2003</v>
      </c>
      <c r="E4562" t="s">
        <v>35</v>
      </c>
      <c r="F4562" t="s">
        <v>226</v>
      </c>
      <c r="G4562" t="s">
        <v>25</v>
      </c>
    </row>
    <row r="4563" spans="1:7" x14ac:dyDescent="0.25">
      <c r="A4563" t="s">
        <v>41</v>
      </c>
      <c r="B4563" t="s">
        <v>66</v>
      </c>
      <c r="C4563">
        <v>3</v>
      </c>
      <c r="D4563">
        <v>2003</v>
      </c>
      <c r="E4563" t="s">
        <v>35</v>
      </c>
      <c r="F4563" t="s">
        <v>226</v>
      </c>
      <c r="G4563" t="s">
        <v>25</v>
      </c>
    </row>
    <row r="4564" spans="1:7" x14ac:dyDescent="0.25">
      <c r="A4564" t="s">
        <v>42</v>
      </c>
      <c r="B4564" t="s">
        <v>66</v>
      </c>
      <c r="C4564">
        <v>12</v>
      </c>
      <c r="D4564">
        <v>2003</v>
      </c>
      <c r="E4564" t="s">
        <v>35</v>
      </c>
      <c r="F4564" t="s">
        <v>226</v>
      </c>
      <c r="G4564" t="s">
        <v>25</v>
      </c>
    </row>
    <row r="4565" spans="1:7" x14ac:dyDescent="0.25">
      <c r="A4565" t="s">
        <v>43</v>
      </c>
      <c r="B4565" t="s">
        <v>66</v>
      </c>
      <c r="C4565">
        <v>10</v>
      </c>
      <c r="D4565">
        <v>2003</v>
      </c>
      <c r="E4565" t="s">
        <v>35</v>
      </c>
      <c r="F4565" t="s">
        <v>226</v>
      </c>
      <c r="G4565" t="s">
        <v>25</v>
      </c>
    </row>
    <row r="4566" spans="1:7" x14ac:dyDescent="0.25">
      <c r="A4566" t="s">
        <v>46</v>
      </c>
      <c r="B4566" t="s">
        <v>66</v>
      </c>
      <c r="C4566">
        <v>12</v>
      </c>
      <c r="D4566">
        <v>2003</v>
      </c>
      <c r="E4566" t="s">
        <v>35</v>
      </c>
      <c r="F4566" t="s">
        <v>226</v>
      </c>
      <c r="G4566" t="s">
        <v>25</v>
      </c>
    </row>
    <row r="4567" spans="1:7" x14ac:dyDescent="0.25">
      <c r="A4567" t="s">
        <v>49</v>
      </c>
      <c r="B4567" t="s">
        <v>66</v>
      </c>
      <c r="C4567">
        <v>7</v>
      </c>
      <c r="D4567">
        <v>2003</v>
      </c>
      <c r="E4567" t="s">
        <v>35</v>
      </c>
      <c r="F4567" t="s">
        <v>226</v>
      </c>
      <c r="G4567" t="s">
        <v>25</v>
      </c>
    </row>
    <row r="4568" spans="1:7" x14ac:dyDescent="0.25">
      <c r="A4568" t="s">
        <v>52</v>
      </c>
      <c r="B4568" t="s">
        <v>66</v>
      </c>
      <c r="C4568">
        <v>8</v>
      </c>
      <c r="D4568">
        <v>2003</v>
      </c>
      <c r="E4568" t="s">
        <v>35</v>
      </c>
      <c r="F4568" t="s">
        <v>226</v>
      </c>
      <c r="G4568" t="s">
        <v>25</v>
      </c>
    </row>
    <row r="4569" spans="1:7" x14ac:dyDescent="0.25">
      <c r="A4569" t="s">
        <v>53</v>
      </c>
      <c r="B4569" t="s">
        <v>66</v>
      </c>
      <c r="C4569">
        <v>10</v>
      </c>
      <c r="D4569">
        <v>2003</v>
      </c>
      <c r="E4569" t="s">
        <v>35</v>
      </c>
      <c r="F4569" t="s">
        <v>226</v>
      </c>
      <c r="G4569" t="s">
        <v>25</v>
      </c>
    </row>
    <row r="4570" spans="1:7" x14ac:dyDescent="0.25">
      <c r="A4570" t="s">
        <v>55</v>
      </c>
      <c r="B4570" t="s">
        <v>66</v>
      </c>
      <c r="C4570">
        <v>4</v>
      </c>
      <c r="D4570">
        <v>2003</v>
      </c>
      <c r="E4570" t="s">
        <v>35</v>
      </c>
      <c r="F4570" t="s">
        <v>226</v>
      </c>
      <c r="G4570" t="s">
        <v>25</v>
      </c>
    </row>
    <row r="4571" spans="1:7" x14ac:dyDescent="0.25">
      <c r="A4571" t="s">
        <v>56</v>
      </c>
      <c r="B4571" t="s">
        <v>66</v>
      </c>
      <c r="C4571">
        <v>10</v>
      </c>
      <c r="D4571">
        <v>2003</v>
      </c>
      <c r="E4571" t="s">
        <v>35</v>
      </c>
      <c r="F4571" t="s">
        <v>226</v>
      </c>
      <c r="G4571" t="s">
        <v>25</v>
      </c>
    </row>
    <row r="4572" spans="1:7" x14ac:dyDescent="0.25">
      <c r="A4572" t="s">
        <v>58</v>
      </c>
      <c r="B4572" t="s">
        <v>66</v>
      </c>
      <c r="C4572">
        <v>12</v>
      </c>
      <c r="D4572">
        <v>2003</v>
      </c>
      <c r="E4572" t="s">
        <v>35</v>
      </c>
      <c r="F4572" t="s">
        <v>226</v>
      </c>
      <c r="G4572" t="s">
        <v>25</v>
      </c>
    </row>
    <row r="4573" spans="1:7" x14ac:dyDescent="0.25">
      <c r="A4573" t="s">
        <v>61</v>
      </c>
      <c r="B4573" t="s">
        <v>66</v>
      </c>
      <c r="C4573">
        <v>1</v>
      </c>
      <c r="D4573">
        <v>2003</v>
      </c>
      <c r="E4573" t="s">
        <v>35</v>
      </c>
      <c r="F4573" t="s">
        <v>226</v>
      </c>
      <c r="G4573" t="s">
        <v>25</v>
      </c>
    </row>
    <row r="4574" spans="1:7" x14ac:dyDescent="0.25">
      <c r="A4574" t="s">
        <v>77</v>
      </c>
      <c r="B4574" t="s">
        <v>66</v>
      </c>
      <c r="C4574">
        <v>2</v>
      </c>
      <c r="D4574">
        <v>2003</v>
      </c>
      <c r="E4574" t="s">
        <v>35</v>
      </c>
      <c r="F4574" t="s">
        <v>226</v>
      </c>
      <c r="G4574" t="s">
        <v>25</v>
      </c>
    </row>
    <row r="4575" spans="1:7" x14ac:dyDescent="0.25">
      <c r="A4575" t="s">
        <v>65</v>
      </c>
      <c r="B4575" t="s">
        <v>66</v>
      </c>
      <c r="C4575">
        <v>4</v>
      </c>
      <c r="D4575">
        <v>2003</v>
      </c>
      <c r="E4575" t="s">
        <v>35</v>
      </c>
      <c r="F4575" t="s">
        <v>226</v>
      </c>
      <c r="G4575" t="s">
        <v>25</v>
      </c>
    </row>
    <row r="4576" spans="1:7" x14ac:dyDescent="0.25">
      <c r="A4576" t="s">
        <v>32</v>
      </c>
      <c r="B4576" t="s">
        <v>66</v>
      </c>
      <c r="C4576">
        <v>12</v>
      </c>
      <c r="D4576">
        <v>2003</v>
      </c>
      <c r="E4576" t="s">
        <v>35</v>
      </c>
      <c r="F4576" t="s">
        <v>226</v>
      </c>
      <c r="G4576" t="s">
        <v>25</v>
      </c>
    </row>
    <row r="4577" spans="1:7" x14ac:dyDescent="0.25">
      <c r="A4577" t="s">
        <v>69</v>
      </c>
      <c r="B4577" t="s">
        <v>66</v>
      </c>
      <c r="C4577">
        <v>6</v>
      </c>
      <c r="D4577">
        <v>2003</v>
      </c>
      <c r="E4577" t="s">
        <v>35</v>
      </c>
      <c r="F4577" t="s">
        <v>226</v>
      </c>
      <c r="G4577" t="s">
        <v>25</v>
      </c>
    </row>
    <row r="4578" spans="1:7" x14ac:dyDescent="0.25">
      <c r="A4578" t="s">
        <v>70</v>
      </c>
      <c r="B4578" t="s">
        <v>66</v>
      </c>
      <c r="C4578">
        <v>2</v>
      </c>
      <c r="D4578">
        <v>2003</v>
      </c>
      <c r="E4578" t="s">
        <v>35</v>
      </c>
      <c r="F4578" t="s">
        <v>226</v>
      </c>
      <c r="G4578" t="s">
        <v>25</v>
      </c>
    </row>
    <row r="4579" spans="1:7" x14ac:dyDescent="0.25">
      <c r="A4579" t="s">
        <v>71</v>
      </c>
      <c r="B4579" t="s">
        <v>66</v>
      </c>
      <c r="C4579">
        <v>1</v>
      </c>
      <c r="D4579">
        <v>2003</v>
      </c>
      <c r="E4579" t="s">
        <v>35</v>
      </c>
      <c r="F4579" t="s">
        <v>226</v>
      </c>
      <c r="G4579" t="s">
        <v>25</v>
      </c>
    </row>
    <row r="4580" spans="1:7" x14ac:dyDescent="0.25">
      <c r="A4580" t="s">
        <v>72</v>
      </c>
      <c r="B4580" t="s">
        <v>66</v>
      </c>
      <c r="C4580">
        <v>12</v>
      </c>
      <c r="D4580">
        <v>2003</v>
      </c>
      <c r="E4580" t="s">
        <v>35</v>
      </c>
      <c r="F4580" t="s">
        <v>226</v>
      </c>
      <c r="G4580" t="s">
        <v>25</v>
      </c>
    </row>
    <row r="4581" spans="1:7" x14ac:dyDescent="0.25">
      <c r="A4581" t="s">
        <v>41</v>
      </c>
      <c r="B4581" t="s">
        <v>32</v>
      </c>
      <c r="C4581">
        <v>4</v>
      </c>
      <c r="D4581">
        <v>2003</v>
      </c>
      <c r="E4581" t="s">
        <v>35</v>
      </c>
      <c r="F4581" t="s">
        <v>226</v>
      </c>
      <c r="G4581" t="s">
        <v>25</v>
      </c>
    </row>
    <row r="4582" spans="1:7" x14ac:dyDescent="0.25">
      <c r="A4582" t="s">
        <v>42</v>
      </c>
      <c r="B4582" t="s">
        <v>32</v>
      </c>
      <c r="C4582">
        <v>3</v>
      </c>
      <c r="D4582">
        <v>2003</v>
      </c>
      <c r="E4582" t="s">
        <v>35</v>
      </c>
      <c r="F4582" t="s">
        <v>226</v>
      </c>
      <c r="G4582" t="s">
        <v>25</v>
      </c>
    </row>
    <row r="4583" spans="1:7" x14ac:dyDescent="0.25">
      <c r="A4583" t="s">
        <v>17</v>
      </c>
      <c r="B4583" t="s">
        <v>69</v>
      </c>
      <c r="C4583">
        <v>10</v>
      </c>
      <c r="D4583">
        <v>2003</v>
      </c>
      <c r="E4583" t="s">
        <v>35</v>
      </c>
      <c r="F4583" t="s">
        <v>226</v>
      </c>
      <c r="G4583" t="s">
        <v>25</v>
      </c>
    </row>
    <row r="4584" spans="1:7" x14ac:dyDescent="0.25">
      <c r="A4584" t="s">
        <v>42</v>
      </c>
      <c r="B4584" t="s">
        <v>69</v>
      </c>
      <c r="C4584">
        <v>7</v>
      </c>
      <c r="D4584">
        <v>2003</v>
      </c>
      <c r="E4584" t="s">
        <v>35</v>
      </c>
      <c r="F4584" t="s">
        <v>226</v>
      </c>
      <c r="G4584" t="s">
        <v>25</v>
      </c>
    </row>
    <row r="4585" spans="1:7" x14ac:dyDescent="0.25">
      <c r="A4585" t="s">
        <v>43</v>
      </c>
      <c r="B4585" t="s">
        <v>69</v>
      </c>
      <c r="C4585">
        <v>6</v>
      </c>
      <c r="D4585">
        <v>2003</v>
      </c>
      <c r="E4585" t="s">
        <v>35</v>
      </c>
      <c r="F4585" t="s">
        <v>226</v>
      </c>
      <c r="G4585" t="s">
        <v>25</v>
      </c>
    </row>
    <row r="4586" spans="1:7" x14ac:dyDescent="0.25">
      <c r="A4586" t="s">
        <v>53</v>
      </c>
      <c r="B4586" t="s">
        <v>69</v>
      </c>
      <c r="C4586">
        <v>5</v>
      </c>
      <c r="D4586">
        <v>2003</v>
      </c>
      <c r="E4586" t="s">
        <v>35</v>
      </c>
      <c r="F4586" t="s">
        <v>226</v>
      </c>
      <c r="G4586" t="s">
        <v>25</v>
      </c>
    </row>
    <row r="4587" spans="1:7" x14ac:dyDescent="0.25">
      <c r="A4587" t="s">
        <v>55</v>
      </c>
      <c r="B4587" t="s">
        <v>69</v>
      </c>
      <c r="C4587">
        <v>6</v>
      </c>
      <c r="D4587">
        <v>2003</v>
      </c>
      <c r="E4587" t="s">
        <v>35</v>
      </c>
      <c r="F4587" t="s">
        <v>226</v>
      </c>
      <c r="G4587" t="s">
        <v>25</v>
      </c>
    </row>
    <row r="4588" spans="1:7" x14ac:dyDescent="0.25">
      <c r="A4588" t="s">
        <v>56</v>
      </c>
      <c r="B4588" t="s">
        <v>69</v>
      </c>
      <c r="C4588">
        <v>12</v>
      </c>
      <c r="D4588">
        <v>2003</v>
      </c>
      <c r="E4588" t="s">
        <v>35</v>
      </c>
      <c r="F4588" t="s">
        <v>226</v>
      </c>
      <c r="G4588" t="s">
        <v>25</v>
      </c>
    </row>
    <row r="4589" spans="1:7" x14ac:dyDescent="0.25">
      <c r="A4589" t="s">
        <v>66</v>
      </c>
      <c r="B4589" t="s">
        <v>69</v>
      </c>
      <c r="C4589">
        <v>6</v>
      </c>
      <c r="D4589">
        <v>2003</v>
      </c>
      <c r="E4589" t="s">
        <v>35</v>
      </c>
      <c r="F4589" t="s">
        <v>226</v>
      </c>
      <c r="G4589" t="s">
        <v>25</v>
      </c>
    </row>
    <row r="4590" spans="1:7" x14ac:dyDescent="0.25">
      <c r="A4590" t="s">
        <v>32</v>
      </c>
      <c r="B4590" t="s">
        <v>69</v>
      </c>
      <c r="C4590">
        <v>1</v>
      </c>
      <c r="D4590">
        <v>2003</v>
      </c>
      <c r="E4590" t="s">
        <v>35</v>
      </c>
      <c r="F4590" t="s">
        <v>226</v>
      </c>
      <c r="G4590" t="s">
        <v>25</v>
      </c>
    </row>
    <row r="4591" spans="1:7" x14ac:dyDescent="0.25">
      <c r="A4591" t="s">
        <v>70</v>
      </c>
      <c r="B4591" t="s">
        <v>69</v>
      </c>
      <c r="C4591">
        <v>4</v>
      </c>
      <c r="D4591">
        <v>2003</v>
      </c>
      <c r="E4591" t="s">
        <v>35</v>
      </c>
      <c r="F4591" t="s">
        <v>226</v>
      </c>
      <c r="G4591" t="s">
        <v>25</v>
      </c>
    </row>
    <row r="4592" spans="1:7" x14ac:dyDescent="0.25">
      <c r="A4592" t="s">
        <v>71</v>
      </c>
      <c r="B4592" t="s">
        <v>69</v>
      </c>
      <c r="C4592">
        <v>5</v>
      </c>
      <c r="D4592">
        <v>2003</v>
      </c>
      <c r="E4592" t="s">
        <v>35</v>
      </c>
      <c r="F4592" t="s">
        <v>226</v>
      </c>
      <c r="G4592" t="s">
        <v>25</v>
      </c>
    </row>
    <row r="4593" spans="1:7" x14ac:dyDescent="0.25">
      <c r="A4593" t="s">
        <v>37</v>
      </c>
      <c r="B4593" t="s">
        <v>70</v>
      </c>
      <c r="C4593">
        <v>3</v>
      </c>
      <c r="D4593">
        <v>2003</v>
      </c>
      <c r="E4593" t="s">
        <v>35</v>
      </c>
      <c r="F4593" t="s">
        <v>226</v>
      </c>
      <c r="G4593" t="s">
        <v>25</v>
      </c>
    </row>
    <row r="4594" spans="1:7" x14ac:dyDescent="0.25">
      <c r="A4594" t="s">
        <v>17</v>
      </c>
      <c r="B4594" t="s">
        <v>70</v>
      </c>
      <c r="C4594">
        <v>4</v>
      </c>
      <c r="D4594">
        <v>2003</v>
      </c>
      <c r="E4594" t="s">
        <v>35</v>
      </c>
      <c r="F4594" t="s">
        <v>226</v>
      </c>
      <c r="G4594" t="s">
        <v>25</v>
      </c>
    </row>
    <row r="4595" spans="1:7" x14ac:dyDescent="0.25">
      <c r="A4595" t="s">
        <v>41</v>
      </c>
      <c r="B4595" t="s">
        <v>70</v>
      </c>
      <c r="C4595">
        <v>1</v>
      </c>
      <c r="D4595">
        <v>2003</v>
      </c>
      <c r="E4595" t="s">
        <v>35</v>
      </c>
      <c r="F4595" t="s">
        <v>226</v>
      </c>
      <c r="G4595" t="s">
        <v>25</v>
      </c>
    </row>
    <row r="4596" spans="1:7" x14ac:dyDescent="0.25">
      <c r="A4596" t="s">
        <v>42</v>
      </c>
      <c r="B4596" t="s">
        <v>70</v>
      </c>
      <c r="C4596">
        <v>2</v>
      </c>
      <c r="D4596">
        <v>2003</v>
      </c>
      <c r="E4596" t="s">
        <v>35</v>
      </c>
      <c r="F4596" t="s">
        <v>226</v>
      </c>
      <c r="G4596" t="s">
        <v>25</v>
      </c>
    </row>
    <row r="4597" spans="1:7" x14ac:dyDescent="0.25">
      <c r="A4597" t="s">
        <v>43</v>
      </c>
      <c r="B4597" t="s">
        <v>70</v>
      </c>
      <c r="C4597">
        <v>1</v>
      </c>
      <c r="D4597">
        <v>2003</v>
      </c>
      <c r="E4597" t="s">
        <v>35</v>
      </c>
      <c r="F4597" t="s">
        <v>226</v>
      </c>
      <c r="G4597" t="s">
        <v>25</v>
      </c>
    </row>
    <row r="4598" spans="1:7" x14ac:dyDescent="0.25">
      <c r="A4598" t="s">
        <v>46</v>
      </c>
      <c r="B4598" t="s">
        <v>70</v>
      </c>
      <c r="C4598">
        <v>7</v>
      </c>
      <c r="D4598">
        <v>2003</v>
      </c>
      <c r="E4598" t="s">
        <v>35</v>
      </c>
      <c r="F4598" t="s">
        <v>226</v>
      </c>
      <c r="G4598" t="s">
        <v>25</v>
      </c>
    </row>
    <row r="4599" spans="1:7" x14ac:dyDescent="0.25">
      <c r="A4599" t="s">
        <v>49</v>
      </c>
      <c r="B4599" t="s">
        <v>70</v>
      </c>
      <c r="C4599">
        <v>2</v>
      </c>
      <c r="D4599">
        <v>2003</v>
      </c>
      <c r="E4599" t="s">
        <v>35</v>
      </c>
      <c r="F4599" t="s">
        <v>226</v>
      </c>
      <c r="G4599" t="s">
        <v>25</v>
      </c>
    </row>
    <row r="4600" spans="1:7" x14ac:dyDescent="0.25">
      <c r="A4600" t="s">
        <v>52</v>
      </c>
      <c r="B4600" t="s">
        <v>70</v>
      </c>
      <c r="C4600">
        <v>3</v>
      </c>
      <c r="D4600">
        <v>2003</v>
      </c>
      <c r="E4600" t="s">
        <v>35</v>
      </c>
      <c r="F4600" t="s">
        <v>226</v>
      </c>
      <c r="G4600" t="s">
        <v>25</v>
      </c>
    </row>
    <row r="4601" spans="1:7" x14ac:dyDescent="0.25">
      <c r="A4601" t="s">
        <v>55</v>
      </c>
      <c r="B4601" t="s">
        <v>70</v>
      </c>
      <c r="C4601">
        <v>5</v>
      </c>
      <c r="D4601">
        <v>2003</v>
      </c>
      <c r="E4601" t="s">
        <v>35</v>
      </c>
      <c r="F4601" t="s">
        <v>226</v>
      </c>
      <c r="G4601" t="s">
        <v>25</v>
      </c>
    </row>
    <row r="4602" spans="1:7" x14ac:dyDescent="0.25">
      <c r="A4602" t="s">
        <v>56</v>
      </c>
      <c r="B4602" t="s">
        <v>70</v>
      </c>
      <c r="C4602">
        <v>5</v>
      </c>
      <c r="D4602">
        <v>2003</v>
      </c>
      <c r="E4602" t="s">
        <v>35</v>
      </c>
      <c r="F4602" t="s">
        <v>226</v>
      </c>
      <c r="G4602" t="s">
        <v>25</v>
      </c>
    </row>
    <row r="4603" spans="1:7" x14ac:dyDescent="0.25">
      <c r="A4603" t="s">
        <v>58</v>
      </c>
      <c r="B4603" t="s">
        <v>70</v>
      </c>
      <c r="C4603">
        <v>6</v>
      </c>
      <c r="D4603">
        <v>2003</v>
      </c>
      <c r="E4603" t="s">
        <v>35</v>
      </c>
      <c r="F4603" t="s">
        <v>226</v>
      </c>
      <c r="G4603" t="s">
        <v>25</v>
      </c>
    </row>
    <row r="4604" spans="1:7" x14ac:dyDescent="0.25">
      <c r="A4604" t="s">
        <v>61</v>
      </c>
      <c r="B4604" t="s">
        <v>70</v>
      </c>
      <c r="C4604">
        <v>8</v>
      </c>
      <c r="D4604">
        <v>2003</v>
      </c>
      <c r="E4604" t="s">
        <v>35</v>
      </c>
      <c r="F4604" t="s">
        <v>226</v>
      </c>
      <c r="G4604" t="s">
        <v>25</v>
      </c>
    </row>
    <row r="4605" spans="1:7" x14ac:dyDescent="0.25">
      <c r="A4605" t="s">
        <v>77</v>
      </c>
      <c r="B4605" t="s">
        <v>70</v>
      </c>
      <c r="C4605">
        <v>7</v>
      </c>
      <c r="D4605">
        <v>2003</v>
      </c>
      <c r="E4605" t="s">
        <v>35</v>
      </c>
      <c r="F4605" t="s">
        <v>226</v>
      </c>
      <c r="G4605" t="s">
        <v>25</v>
      </c>
    </row>
    <row r="4606" spans="1:7" x14ac:dyDescent="0.25">
      <c r="A4606" t="s">
        <v>65</v>
      </c>
      <c r="B4606" t="s">
        <v>70</v>
      </c>
      <c r="C4606">
        <v>7</v>
      </c>
      <c r="D4606">
        <v>2003</v>
      </c>
      <c r="E4606" t="s">
        <v>35</v>
      </c>
      <c r="F4606" t="s">
        <v>226</v>
      </c>
      <c r="G4606" t="s">
        <v>25</v>
      </c>
    </row>
    <row r="4607" spans="1:7" x14ac:dyDescent="0.25">
      <c r="A4607" t="s">
        <v>32</v>
      </c>
      <c r="B4607" t="s">
        <v>70</v>
      </c>
      <c r="C4607">
        <v>6</v>
      </c>
      <c r="D4607">
        <v>2003</v>
      </c>
      <c r="E4607" t="s">
        <v>35</v>
      </c>
      <c r="F4607" t="s">
        <v>226</v>
      </c>
      <c r="G4607" t="s">
        <v>25</v>
      </c>
    </row>
    <row r="4608" spans="1:7" x14ac:dyDescent="0.25">
      <c r="A4608" t="s">
        <v>69</v>
      </c>
      <c r="B4608" t="s">
        <v>70</v>
      </c>
      <c r="C4608">
        <v>7</v>
      </c>
      <c r="D4608">
        <v>2003</v>
      </c>
      <c r="E4608" t="s">
        <v>35</v>
      </c>
      <c r="F4608" t="s">
        <v>226</v>
      </c>
      <c r="G4608" t="s">
        <v>25</v>
      </c>
    </row>
    <row r="4609" spans="1:7" x14ac:dyDescent="0.25">
      <c r="A4609" t="s">
        <v>71</v>
      </c>
      <c r="B4609" t="s">
        <v>70</v>
      </c>
      <c r="C4609">
        <v>3</v>
      </c>
      <c r="D4609">
        <v>2003</v>
      </c>
      <c r="E4609" t="s">
        <v>35</v>
      </c>
      <c r="F4609" t="s">
        <v>226</v>
      </c>
      <c r="G4609" t="s">
        <v>25</v>
      </c>
    </row>
    <row r="4610" spans="1:7" x14ac:dyDescent="0.25">
      <c r="A4610" t="s">
        <v>72</v>
      </c>
      <c r="B4610" t="s">
        <v>70</v>
      </c>
      <c r="C4610">
        <v>5</v>
      </c>
      <c r="D4610">
        <v>2003</v>
      </c>
      <c r="E4610" t="s">
        <v>35</v>
      </c>
      <c r="F4610" t="s">
        <v>226</v>
      </c>
      <c r="G4610" t="s">
        <v>25</v>
      </c>
    </row>
    <row r="4611" spans="1:7" x14ac:dyDescent="0.25">
      <c r="A4611" t="s">
        <v>78</v>
      </c>
      <c r="B4611" t="s">
        <v>70</v>
      </c>
      <c r="C4611">
        <v>10</v>
      </c>
      <c r="D4611">
        <v>2003</v>
      </c>
      <c r="E4611" t="s">
        <v>35</v>
      </c>
      <c r="F4611" t="s">
        <v>226</v>
      </c>
      <c r="G4611" t="s">
        <v>25</v>
      </c>
    </row>
    <row r="4612" spans="1:7" x14ac:dyDescent="0.25">
      <c r="A4612" t="s">
        <v>17</v>
      </c>
      <c r="B4612" t="s">
        <v>71</v>
      </c>
      <c r="C4612">
        <v>8</v>
      </c>
      <c r="D4612">
        <v>2003</v>
      </c>
      <c r="E4612" t="s">
        <v>35</v>
      </c>
      <c r="F4612" t="s">
        <v>226</v>
      </c>
      <c r="G4612" t="s">
        <v>25</v>
      </c>
    </row>
    <row r="4613" spans="1:7" x14ac:dyDescent="0.25">
      <c r="A4613" t="s">
        <v>41</v>
      </c>
      <c r="B4613" t="s">
        <v>71</v>
      </c>
      <c r="C4613">
        <v>2</v>
      </c>
      <c r="D4613">
        <v>2003</v>
      </c>
      <c r="E4613" t="s">
        <v>35</v>
      </c>
      <c r="F4613" t="s">
        <v>226</v>
      </c>
      <c r="G4613" t="s">
        <v>25</v>
      </c>
    </row>
    <row r="4614" spans="1:7" x14ac:dyDescent="0.25">
      <c r="A4614" t="s">
        <v>76</v>
      </c>
      <c r="B4614" t="s">
        <v>71</v>
      </c>
      <c r="C4614">
        <v>5</v>
      </c>
      <c r="D4614">
        <v>2003</v>
      </c>
      <c r="E4614" t="s">
        <v>35</v>
      </c>
      <c r="F4614" t="s">
        <v>226</v>
      </c>
      <c r="G4614" t="s">
        <v>25</v>
      </c>
    </row>
    <row r="4615" spans="1:7" x14ac:dyDescent="0.25">
      <c r="A4615" t="s">
        <v>56</v>
      </c>
      <c r="B4615" t="s">
        <v>71</v>
      </c>
      <c r="C4615">
        <v>2</v>
      </c>
      <c r="D4615">
        <v>2003</v>
      </c>
      <c r="E4615" t="s">
        <v>35</v>
      </c>
      <c r="F4615" t="s">
        <v>226</v>
      </c>
      <c r="G4615" t="s">
        <v>25</v>
      </c>
    </row>
    <row r="4616" spans="1:7" x14ac:dyDescent="0.25">
      <c r="A4616" t="s">
        <v>61</v>
      </c>
      <c r="B4616" t="s">
        <v>71</v>
      </c>
      <c r="C4616">
        <v>7</v>
      </c>
      <c r="D4616">
        <v>2003</v>
      </c>
      <c r="E4616" t="s">
        <v>35</v>
      </c>
      <c r="F4616" t="s">
        <v>226</v>
      </c>
      <c r="G4616" t="s">
        <v>25</v>
      </c>
    </row>
    <row r="4617" spans="1:7" x14ac:dyDescent="0.25">
      <c r="A4617" t="s">
        <v>77</v>
      </c>
      <c r="B4617" t="s">
        <v>71</v>
      </c>
      <c r="C4617">
        <v>5</v>
      </c>
      <c r="D4617">
        <v>2003</v>
      </c>
      <c r="E4617" t="s">
        <v>35</v>
      </c>
      <c r="F4617" t="s">
        <v>226</v>
      </c>
      <c r="G4617" t="s">
        <v>25</v>
      </c>
    </row>
    <row r="4618" spans="1:7" x14ac:dyDescent="0.25">
      <c r="A4618" t="s">
        <v>66</v>
      </c>
      <c r="B4618" t="s">
        <v>71</v>
      </c>
      <c r="C4618">
        <v>10</v>
      </c>
      <c r="D4618">
        <v>2003</v>
      </c>
      <c r="E4618" t="s">
        <v>35</v>
      </c>
      <c r="F4618" t="s">
        <v>226</v>
      </c>
      <c r="G4618" t="s">
        <v>25</v>
      </c>
    </row>
    <row r="4619" spans="1:7" x14ac:dyDescent="0.25">
      <c r="A4619" t="s">
        <v>70</v>
      </c>
      <c r="B4619" t="s">
        <v>71</v>
      </c>
      <c r="C4619">
        <v>5</v>
      </c>
      <c r="D4619">
        <v>2003</v>
      </c>
      <c r="E4619" t="s">
        <v>35</v>
      </c>
      <c r="F4619" t="s">
        <v>226</v>
      </c>
      <c r="G4619" t="s">
        <v>25</v>
      </c>
    </row>
    <row r="4620" spans="1:7" x14ac:dyDescent="0.25">
      <c r="A4620" t="s">
        <v>78</v>
      </c>
      <c r="B4620" t="s">
        <v>71</v>
      </c>
      <c r="C4620">
        <v>1</v>
      </c>
      <c r="D4620">
        <v>2003</v>
      </c>
      <c r="E4620" t="s">
        <v>35</v>
      </c>
      <c r="F4620" t="s">
        <v>226</v>
      </c>
      <c r="G4620" t="s">
        <v>25</v>
      </c>
    </row>
    <row r="4621" spans="1:7" x14ac:dyDescent="0.25">
      <c r="A4621" t="s">
        <v>46</v>
      </c>
      <c r="B4621" t="s">
        <v>72</v>
      </c>
      <c r="C4621">
        <v>3</v>
      </c>
      <c r="D4621">
        <v>2003</v>
      </c>
      <c r="E4621" t="s">
        <v>35</v>
      </c>
      <c r="F4621" t="s">
        <v>226</v>
      </c>
      <c r="G4621" t="s">
        <v>25</v>
      </c>
    </row>
    <row r="4622" spans="1:7" x14ac:dyDescent="0.25">
      <c r="A4622" t="s">
        <v>56</v>
      </c>
      <c r="B4622" t="s">
        <v>72</v>
      </c>
      <c r="C4622">
        <v>4</v>
      </c>
      <c r="D4622">
        <v>2003</v>
      </c>
      <c r="E4622" t="s">
        <v>35</v>
      </c>
      <c r="F4622" t="s">
        <v>226</v>
      </c>
      <c r="G4622" t="s">
        <v>25</v>
      </c>
    </row>
    <row r="4623" spans="1:7" x14ac:dyDescent="0.25">
      <c r="A4623" t="s">
        <v>58</v>
      </c>
      <c r="B4623" t="s">
        <v>72</v>
      </c>
      <c r="C4623">
        <v>5</v>
      </c>
      <c r="D4623">
        <v>2003</v>
      </c>
      <c r="E4623" t="s">
        <v>35</v>
      </c>
      <c r="F4623" t="s">
        <v>226</v>
      </c>
      <c r="G4623" t="s">
        <v>25</v>
      </c>
    </row>
    <row r="4624" spans="1:7" x14ac:dyDescent="0.25">
      <c r="A4624" t="s">
        <v>65</v>
      </c>
      <c r="B4624" t="s">
        <v>72</v>
      </c>
      <c r="C4624">
        <v>10</v>
      </c>
      <c r="D4624">
        <v>2003</v>
      </c>
      <c r="E4624" t="s">
        <v>35</v>
      </c>
      <c r="F4624" t="s">
        <v>226</v>
      </c>
      <c r="G4624" t="s">
        <v>25</v>
      </c>
    </row>
    <row r="4625" spans="1:7" x14ac:dyDescent="0.25">
      <c r="A4625" t="s">
        <v>66</v>
      </c>
      <c r="B4625" t="s">
        <v>72</v>
      </c>
      <c r="C4625">
        <v>8</v>
      </c>
      <c r="D4625">
        <v>2003</v>
      </c>
      <c r="E4625" t="s">
        <v>35</v>
      </c>
      <c r="F4625" t="s">
        <v>226</v>
      </c>
      <c r="G4625" t="s">
        <v>25</v>
      </c>
    </row>
    <row r="4626" spans="1:7" x14ac:dyDescent="0.25">
      <c r="A4626" t="s">
        <v>37</v>
      </c>
      <c r="B4626" t="s">
        <v>18</v>
      </c>
      <c r="C4626">
        <v>5</v>
      </c>
      <c r="D4626">
        <v>2004</v>
      </c>
      <c r="E4626" t="s">
        <v>35</v>
      </c>
      <c r="F4626" t="s">
        <v>227</v>
      </c>
      <c r="G4626" t="s">
        <v>25</v>
      </c>
    </row>
    <row r="4627" spans="1:7" x14ac:dyDescent="0.25">
      <c r="A4627" t="s">
        <v>37</v>
      </c>
      <c r="B4627" t="s">
        <v>18</v>
      </c>
      <c r="C4627">
        <v>7</v>
      </c>
      <c r="D4627">
        <v>2004</v>
      </c>
      <c r="E4627" t="s">
        <v>228</v>
      </c>
      <c r="F4627" t="s">
        <v>229</v>
      </c>
      <c r="G4627" t="s">
        <v>25</v>
      </c>
    </row>
    <row r="4628" spans="1:7" x14ac:dyDescent="0.25">
      <c r="A4628" t="s">
        <v>17</v>
      </c>
      <c r="B4628" t="s">
        <v>18</v>
      </c>
      <c r="C4628">
        <v>1</v>
      </c>
      <c r="D4628">
        <v>2004</v>
      </c>
      <c r="E4628" t="s">
        <v>35</v>
      </c>
      <c r="F4628" t="s">
        <v>227</v>
      </c>
      <c r="G4628" t="s">
        <v>25</v>
      </c>
    </row>
    <row r="4629" spans="1:7" x14ac:dyDescent="0.25">
      <c r="A4629" t="s">
        <v>17</v>
      </c>
      <c r="B4629" t="s">
        <v>18</v>
      </c>
      <c r="C4629">
        <v>5</v>
      </c>
      <c r="D4629">
        <v>2004</v>
      </c>
      <c r="E4629" t="s">
        <v>228</v>
      </c>
      <c r="F4629" t="s">
        <v>229</v>
      </c>
      <c r="G4629" t="s">
        <v>25</v>
      </c>
    </row>
    <row r="4630" spans="1:7" x14ac:dyDescent="0.25">
      <c r="A4630" t="s">
        <v>41</v>
      </c>
      <c r="B4630" t="s">
        <v>18</v>
      </c>
      <c r="C4630">
        <v>4</v>
      </c>
      <c r="D4630">
        <v>2004</v>
      </c>
      <c r="E4630" t="s">
        <v>35</v>
      </c>
      <c r="F4630" t="s">
        <v>227</v>
      </c>
      <c r="G4630" t="s">
        <v>25</v>
      </c>
    </row>
    <row r="4631" spans="1:7" x14ac:dyDescent="0.25">
      <c r="A4631" t="s">
        <v>41</v>
      </c>
      <c r="B4631" t="s">
        <v>18</v>
      </c>
      <c r="C4631">
        <v>6</v>
      </c>
      <c r="D4631">
        <v>2004</v>
      </c>
      <c r="E4631" t="s">
        <v>228</v>
      </c>
      <c r="F4631" t="s">
        <v>229</v>
      </c>
      <c r="G4631" t="s">
        <v>25</v>
      </c>
    </row>
    <row r="4632" spans="1:7" x14ac:dyDescent="0.25">
      <c r="A4632" t="s">
        <v>42</v>
      </c>
      <c r="B4632" t="s">
        <v>18</v>
      </c>
      <c r="C4632">
        <v>6</v>
      </c>
      <c r="D4632">
        <v>2004</v>
      </c>
      <c r="E4632" t="s">
        <v>35</v>
      </c>
      <c r="F4632" t="s">
        <v>227</v>
      </c>
      <c r="G4632" t="s">
        <v>25</v>
      </c>
    </row>
    <row r="4633" spans="1:7" x14ac:dyDescent="0.25">
      <c r="A4633" t="s">
        <v>42</v>
      </c>
      <c r="B4633" t="s">
        <v>18</v>
      </c>
      <c r="C4633">
        <v>7</v>
      </c>
      <c r="D4633">
        <v>2004</v>
      </c>
      <c r="E4633" t="s">
        <v>228</v>
      </c>
      <c r="F4633" t="s">
        <v>229</v>
      </c>
      <c r="G4633" t="s">
        <v>25</v>
      </c>
    </row>
    <row r="4634" spans="1:7" x14ac:dyDescent="0.25">
      <c r="A4634" t="s">
        <v>43</v>
      </c>
      <c r="B4634" t="s">
        <v>18</v>
      </c>
      <c r="C4634">
        <v>1</v>
      </c>
      <c r="D4634">
        <v>2004</v>
      </c>
      <c r="E4634" t="s">
        <v>228</v>
      </c>
      <c r="F4634" t="s">
        <v>229</v>
      </c>
      <c r="G4634" t="s">
        <v>25</v>
      </c>
    </row>
    <row r="4635" spans="1:7" x14ac:dyDescent="0.25">
      <c r="A4635" t="s">
        <v>75</v>
      </c>
      <c r="B4635" t="s">
        <v>18</v>
      </c>
      <c r="C4635">
        <v>4</v>
      </c>
      <c r="D4635">
        <v>2004</v>
      </c>
      <c r="E4635" t="s">
        <v>35</v>
      </c>
      <c r="F4635" t="s">
        <v>227</v>
      </c>
      <c r="G4635" t="s">
        <v>25</v>
      </c>
    </row>
    <row r="4636" spans="1:7" x14ac:dyDescent="0.25">
      <c r="A4636" t="s">
        <v>75</v>
      </c>
      <c r="B4636" t="s">
        <v>18</v>
      </c>
      <c r="C4636">
        <v>7</v>
      </c>
      <c r="D4636">
        <v>2004</v>
      </c>
      <c r="E4636" t="s">
        <v>228</v>
      </c>
      <c r="F4636" t="s">
        <v>229</v>
      </c>
      <c r="G4636" t="s">
        <v>25</v>
      </c>
    </row>
    <row r="4637" spans="1:7" x14ac:dyDescent="0.25">
      <c r="A4637" t="s">
        <v>46</v>
      </c>
      <c r="B4637" t="s">
        <v>18</v>
      </c>
      <c r="C4637">
        <v>1</v>
      </c>
      <c r="D4637">
        <v>2004</v>
      </c>
      <c r="E4637" t="s">
        <v>228</v>
      </c>
      <c r="F4637" t="s">
        <v>229</v>
      </c>
      <c r="G4637" t="s">
        <v>25</v>
      </c>
    </row>
    <row r="4638" spans="1:7" x14ac:dyDescent="0.25">
      <c r="A4638" t="s">
        <v>27</v>
      </c>
      <c r="B4638" t="s">
        <v>18</v>
      </c>
      <c r="C4638">
        <v>12</v>
      </c>
      <c r="D4638">
        <v>2004</v>
      </c>
      <c r="E4638" t="s">
        <v>35</v>
      </c>
      <c r="F4638" t="s">
        <v>227</v>
      </c>
      <c r="G4638" t="s">
        <v>25</v>
      </c>
    </row>
    <row r="4639" spans="1:7" x14ac:dyDescent="0.25">
      <c r="A4639" t="s">
        <v>27</v>
      </c>
      <c r="B4639" t="s">
        <v>18</v>
      </c>
      <c r="C4639">
        <v>12</v>
      </c>
      <c r="D4639">
        <v>2004</v>
      </c>
      <c r="E4639" t="s">
        <v>228</v>
      </c>
      <c r="F4639" t="s">
        <v>229</v>
      </c>
      <c r="G4639" t="s">
        <v>25</v>
      </c>
    </row>
    <row r="4640" spans="1:7" x14ac:dyDescent="0.25">
      <c r="A4640" t="s">
        <v>48</v>
      </c>
      <c r="B4640" t="s">
        <v>18</v>
      </c>
      <c r="C4640">
        <v>3</v>
      </c>
      <c r="D4640">
        <v>2004</v>
      </c>
      <c r="E4640" t="s">
        <v>35</v>
      </c>
      <c r="F4640" t="s">
        <v>227</v>
      </c>
      <c r="G4640" t="s">
        <v>25</v>
      </c>
    </row>
    <row r="4641" spans="1:7" x14ac:dyDescent="0.25">
      <c r="A4641" t="s">
        <v>48</v>
      </c>
      <c r="B4641" t="s">
        <v>18</v>
      </c>
      <c r="C4641">
        <v>6</v>
      </c>
      <c r="D4641">
        <v>2004</v>
      </c>
      <c r="E4641" t="s">
        <v>228</v>
      </c>
      <c r="F4641" t="s">
        <v>229</v>
      </c>
      <c r="G4641" t="s">
        <v>25</v>
      </c>
    </row>
    <row r="4642" spans="1:7" x14ac:dyDescent="0.25">
      <c r="A4642" t="s">
        <v>49</v>
      </c>
      <c r="B4642" t="s">
        <v>18</v>
      </c>
      <c r="C4642">
        <v>1</v>
      </c>
      <c r="D4642">
        <v>2004</v>
      </c>
      <c r="E4642" t="s">
        <v>35</v>
      </c>
      <c r="F4642" t="s">
        <v>227</v>
      </c>
      <c r="G4642" t="s">
        <v>25</v>
      </c>
    </row>
    <row r="4643" spans="1:7" x14ac:dyDescent="0.25">
      <c r="A4643" t="s">
        <v>52</v>
      </c>
      <c r="B4643" t="s">
        <v>18</v>
      </c>
      <c r="C4643">
        <v>5</v>
      </c>
      <c r="D4643">
        <v>2004</v>
      </c>
      <c r="E4643" t="s">
        <v>35</v>
      </c>
      <c r="F4643" t="s">
        <v>227</v>
      </c>
      <c r="G4643" t="s">
        <v>25</v>
      </c>
    </row>
    <row r="4644" spans="1:7" x14ac:dyDescent="0.25">
      <c r="A4644" t="s">
        <v>52</v>
      </c>
      <c r="B4644" t="s">
        <v>18</v>
      </c>
      <c r="C4644">
        <v>8</v>
      </c>
      <c r="D4644">
        <v>2004</v>
      </c>
      <c r="E4644" t="s">
        <v>228</v>
      </c>
      <c r="F4644" t="s">
        <v>229</v>
      </c>
      <c r="G4644" t="s">
        <v>25</v>
      </c>
    </row>
    <row r="4645" spans="1:7" x14ac:dyDescent="0.25">
      <c r="A4645" t="s">
        <v>53</v>
      </c>
      <c r="B4645" t="s">
        <v>18</v>
      </c>
      <c r="C4645">
        <v>8</v>
      </c>
      <c r="D4645">
        <v>2004</v>
      </c>
      <c r="E4645" t="s">
        <v>228</v>
      </c>
      <c r="F4645" t="s">
        <v>229</v>
      </c>
      <c r="G4645" t="s">
        <v>25</v>
      </c>
    </row>
    <row r="4646" spans="1:7" x14ac:dyDescent="0.25">
      <c r="A4646" t="s">
        <v>53</v>
      </c>
      <c r="B4646" t="s">
        <v>18</v>
      </c>
      <c r="C4646">
        <v>10</v>
      </c>
      <c r="D4646">
        <v>2004</v>
      </c>
      <c r="E4646" t="s">
        <v>35</v>
      </c>
      <c r="F4646" t="s">
        <v>227</v>
      </c>
      <c r="G4646" t="s">
        <v>25</v>
      </c>
    </row>
    <row r="4647" spans="1:7" x14ac:dyDescent="0.25">
      <c r="A4647" t="s">
        <v>55</v>
      </c>
      <c r="B4647" t="s">
        <v>18</v>
      </c>
      <c r="C4647">
        <v>4</v>
      </c>
      <c r="D4647">
        <v>2004</v>
      </c>
      <c r="E4647" t="s">
        <v>35</v>
      </c>
      <c r="F4647" t="s">
        <v>227</v>
      </c>
      <c r="G4647" t="s">
        <v>25</v>
      </c>
    </row>
    <row r="4648" spans="1:7" x14ac:dyDescent="0.25">
      <c r="A4648" t="s">
        <v>55</v>
      </c>
      <c r="B4648" t="s">
        <v>18</v>
      </c>
      <c r="C4648">
        <v>4</v>
      </c>
      <c r="D4648">
        <v>2004</v>
      </c>
      <c r="E4648" t="s">
        <v>228</v>
      </c>
      <c r="F4648" t="s">
        <v>229</v>
      </c>
      <c r="G4648" t="s">
        <v>25</v>
      </c>
    </row>
    <row r="4649" spans="1:7" x14ac:dyDescent="0.25">
      <c r="A4649" t="s">
        <v>76</v>
      </c>
      <c r="B4649" t="s">
        <v>18</v>
      </c>
      <c r="C4649">
        <v>2</v>
      </c>
      <c r="D4649">
        <v>2004</v>
      </c>
      <c r="E4649" t="s">
        <v>35</v>
      </c>
      <c r="F4649" t="s">
        <v>227</v>
      </c>
      <c r="G4649" t="s">
        <v>25</v>
      </c>
    </row>
    <row r="4650" spans="1:7" x14ac:dyDescent="0.25">
      <c r="A4650" t="s">
        <v>76</v>
      </c>
      <c r="B4650" t="s">
        <v>18</v>
      </c>
      <c r="C4650">
        <v>5</v>
      </c>
      <c r="D4650">
        <v>2004</v>
      </c>
      <c r="E4650" t="s">
        <v>228</v>
      </c>
      <c r="F4650" t="s">
        <v>229</v>
      </c>
      <c r="G4650" t="s">
        <v>25</v>
      </c>
    </row>
    <row r="4651" spans="1:7" x14ac:dyDescent="0.25">
      <c r="A4651" t="s">
        <v>56</v>
      </c>
      <c r="B4651" t="s">
        <v>18</v>
      </c>
      <c r="C4651">
        <v>4</v>
      </c>
      <c r="D4651">
        <v>2004</v>
      </c>
      <c r="E4651" t="s">
        <v>228</v>
      </c>
      <c r="F4651" t="s">
        <v>229</v>
      </c>
      <c r="G4651" t="s">
        <v>25</v>
      </c>
    </row>
    <row r="4652" spans="1:7" x14ac:dyDescent="0.25">
      <c r="A4652" t="s">
        <v>58</v>
      </c>
      <c r="B4652" t="s">
        <v>18</v>
      </c>
      <c r="C4652">
        <v>1</v>
      </c>
      <c r="D4652">
        <v>2004</v>
      </c>
      <c r="E4652" t="s">
        <v>35</v>
      </c>
      <c r="F4652" t="s">
        <v>227</v>
      </c>
      <c r="G4652" t="s">
        <v>25</v>
      </c>
    </row>
    <row r="4653" spans="1:7" x14ac:dyDescent="0.25">
      <c r="A4653" t="s">
        <v>58</v>
      </c>
      <c r="B4653" t="s">
        <v>18</v>
      </c>
      <c r="C4653">
        <v>5</v>
      </c>
      <c r="D4653">
        <v>2004</v>
      </c>
      <c r="E4653" t="s">
        <v>228</v>
      </c>
      <c r="F4653" t="s">
        <v>229</v>
      </c>
      <c r="G4653" t="s">
        <v>25</v>
      </c>
    </row>
    <row r="4654" spans="1:7" x14ac:dyDescent="0.25">
      <c r="A4654" t="s">
        <v>61</v>
      </c>
      <c r="B4654" t="s">
        <v>18</v>
      </c>
      <c r="C4654">
        <v>8</v>
      </c>
      <c r="D4654">
        <v>2004</v>
      </c>
      <c r="E4654" t="s">
        <v>228</v>
      </c>
      <c r="F4654" t="s">
        <v>229</v>
      </c>
      <c r="G4654" t="s">
        <v>25</v>
      </c>
    </row>
    <row r="4655" spans="1:7" x14ac:dyDescent="0.25">
      <c r="A4655" t="s">
        <v>61</v>
      </c>
      <c r="B4655" t="s">
        <v>18</v>
      </c>
      <c r="C4655">
        <v>10</v>
      </c>
      <c r="D4655">
        <v>2004</v>
      </c>
      <c r="E4655" t="s">
        <v>35</v>
      </c>
      <c r="F4655" t="s">
        <v>227</v>
      </c>
      <c r="G4655" t="s">
        <v>25</v>
      </c>
    </row>
    <row r="4656" spans="1:7" x14ac:dyDescent="0.25">
      <c r="A4656" t="s">
        <v>64</v>
      </c>
      <c r="B4656" t="s">
        <v>18</v>
      </c>
      <c r="C4656">
        <v>6</v>
      </c>
      <c r="D4656">
        <v>2004</v>
      </c>
      <c r="E4656" t="s">
        <v>228</v>
      </c>
      <c r="F4656" t="s">
        <v>229</v>
      </c>
      <c r="G4656" t="s">
        <v>25</v>
      </c>
    </row>
    <row r="4657" spans="1:7" x14ac:dyDescent="0.25">
      <c r="A4657" t="s">
        <v>64</v>
      </c>
      <c r="B4657" t="s">
        <v>18</v>
      </c>
      <c r="C4657">
        <v>8</v>
      </c>
      <c r="D4657">
        <v>2004</v>
      </c>
      <c r="E4657" t="s">
        <v>35</v>
      </c>
      <c r="F4657" t="s">
        <v>227</v>
      </c>
      <c r="G4657" t="s">
        <v>25</v>
      </c>
    </row>
    <row r="4658" spans="1:7" x14ac:dyDescent="0.25">
      <c r="A4658" t="s">
        <v>77</v>
      </c>
      <c r="B4658" t="s">
        <v>18</v>
      </c>
      <c r="C4658">
        <v>3</v>
      </c>
      <c r="D4658">
        <v>2004</v>
      </c>
      <c r="E4658" t="s">
        <v>35</v>
      </c>
      <c r="F4658" t="s">
        <v>227</v>
      </c>
      <c r="G4658" t="s">
        <v>25</v>
      </c>
    </row>
    <row r="4659" spans="1:7" x14ac:dyDescent="0.25">
      <c r="A4659" t="s">
        <v>77</v>
      </c>
      <c r="B4659" t="s">
        <v>18</v>
      </c>
      <c r="C4659">
        <v>8</v>
      </c>
      <c r="D4659">
        <v>2004</v>
      </c>
      <c r="E4659" t="s">
        <v>228</v>
      </c>
      <c r="F4659" t="s">
        <v>229</v>
      </c>
      <c r="G4659" t="s">
        <v>25</v>
      </c>
    </row>
    <row r="4660" spans="1:7" x14ac:dyDescent="0.25">
      <c r="A4660" t="s">
        <v>31</v>
      </c>
      <c r="B4660" t="s">
        <v>18</v>
      </c>
      <c r="C4660">
        <v>6</v>
      </c>
      <c r="D4660">
        <v>2004</v>
      </c>
      <c r="E4660" t="s">
        <v>228</v>
      </c>
      <c r="F4660" t="s">
        <v>229</v>
      </c>
      <c r="G4660" t="s">
        <v>25</v>
      </c>
    </row>
    <row r="4661" spans="1:7" x14ac:dyDescent="0.25">
      <c r="A4661" t="s">
        <v>31</v>
      </c>
      <c r="B4661" t="s">
        <v>18</v>
      </c>
      <c r="C4661">
        <v>8</v>
      </c>
      <c r="D4661">
        <v>2004</v>
      </c>
      <c r="E4661" t="s">
        <v>35</v>
      </c>
      <c r="F4661" t="s">
        <v>227</v>
      </c>
      <c r="G4661" t="s">
        <v>25</v>
      </c>
    </row>
    <row r="4662" spans="1:7" x14ac:dyDescent="0.25">
      <c r="A4662" t="s">
        <v>32</v>
      </c>
      <c r="B4662" t="s">
        <v>18</v>
      </c>
      <c r="C4662">
        <v>4</v>
      </c>
      <c r="D4662">
        <v>2004</v>
      </c>
      <c r="E4662" t="s">
        <v>35</v>
      </c>
      <c r="F4662" t="s">
        <v>227</v>
      </c>
      <c r="G4662" t="s">
        <v>25</v>
      </c>
    </row>
    <row r="4663" spans="1:7" x14ac:dyDescent="0.25">
      <c r="A4663" t="s">
        <v>32</v>
      </c>
      <c r="B4663" t="s">
        <v>18</v>
      </c>
      <c r="C4663">
        <v>5</v>
      </c>
      <c r="D4663">
        <v>2004</v>
      </c>
      <c r="E4663" t="s">
        <v>228</v>
      </c>
      <c r="F4663" t="s">
        <v>229</v>
      </c>
      <c r="G4663" t="s">
        <v>25</v>
      </c>
    </row>
    <row r="4664" spans="1:7" x14ac:dyDescent="0.25">
      <c r="A4664" t="s">
        <v>69</v>
      </c>
      <c r="B4664" t="s">
        <v>18</v>
      </c>
      <c r="C4664">
        <v>2</v>
      </c>
      <c r="D4664">
        <v>2004</v>
      </c>
      <c r="E4664" t="s">
        <v>228</v>
      </c>
      <c r="F4664" t="s">
        <v>229</v>
      </c>
      <c r="G4664" t="s">
        <v>25</v>
      </c>
    </row>
    <row r="4665" spans="1:7" x14ac:dyDescent="0.25">
      <c r="A4665" t="s">
        <v>70</v>
      </c>
      <c r="B4665" t="s">
        <v>18</v>
      </c>
      <c r="C4665">
        <v>7</v>
      </c>
      <c r="D4665">
        <v>2004</v>
      </c>
      <c r="E4665" t="s">
        <v>35</v>
      </c>
      <c r="F4665" t="s">
        <v>227</v>
      </c>
      <c r="G4665" t="s">
        <v>25</v>
      </c>
    </row>
    <row r="4666" spans="1:7" x14ac:dyDescent="0.25">
      <c r="A4666" t="s">
        <v>70</v>
      </c>
      <c r="B4666" t="s">
        <v>18</v>
      </c>
      <c r="C4666">
        <v>7</v>
      </c>
      <c r="D4666">
        <v>2004</v>
      </c>
      <c r="E4666" t="s">
        <v>228</v>
      </c>
      <c r="F4666" t="s">
        <v>229</v>
      </c>
      <c r="G4666" t="s">
        <v>25</v>
      </c>
    </row>
    <row r="4667" spans="1:7" x14ac:dyDescent="0.25">
      <c r="A4667" t="s">
        <v>33</v>
      </c>
      <c r="B4667" t="s">
        <v>18</v>
      </c>
      <c r="C4667">
        <v>7</v>
      </c>
      <c r="D4667">
        <v>2004</v>
      </c>
      <c r="E4667" t="s">
        <v>35</v>
      </c>
      <c r="F4667" t="s">
        <v>227</v>
      </c>
      <c r="G4667" t="s">
        <v>25</v>
      </c>
    </row>
    <row r="4668" spans="1:7" x14ac:dyDescent="0.25">
      <c r="A4668" t="s">
        <v>33</v>
      </c>
      <c r="B4668" t="s">
        <v>18</v>
      </c>
      <c r="C4668">
        <v>10</v>
      </c>
      <c r="D4668">
        <v>2004</v>
      </c>
      <c r="E4668" t="s">
        <v>228</v>
      </c>
      <c r="F4668" t="s">
        <v>229</v>
      </c>
      <c r="G4668" t="s">
        <v>25</v>
      </c>
    </row>
    <row r="4669" spans="1:7" x14ac:dyDescent="0.25">
      <c r="A4669" t="s">
        <v>71</v>
      </c>
      <c r="B4669" t="s">
        <v>18</v>
      </c>
      <c r="C4669">
        <v>1</v>
      </c>
      <c r="D4669">
        <v>2004</v>
      </c>
      <c r="E4669" t="s">
        <v>35</v>
      </c>
      <c r="F4669" t="s">
        <v>227</v>
      </c>
      <c r="G4669" t="s">
        <v>25</v>
      </c>
    </row>
    <row r="4670" spans="1:7" x14ac:dyDescent="0.25">
      <c r="A4670" t="s">
        <v>71</v>
      </c>
      <c r="B4670" t="s">
        <v>18</v>
      </c>
      <c r="C4670">
        <v>5</v>
      </c>
      <c r="D4670">
        <v>2004</v>
      </c>
      <c r="E4670" t="s">
        <v>228</v>
      </c>
      <c r="F4670" t="s">
        <v>229</v>
      </c>
      <c r="G4670" t="s">
        <v>25</v>
      </c>
    </row>
    <row r="4671" spans="1:7" x14ac:dyDescent="0.25">
      <c r="A4671" t="s">
        <v>72</v>
      </c>
      <c r="B4671" t="s">
        <v>18</v>
      </c>
      <c r="C4671">
        <v>1</v>
      </c>
      <c r="D4671">
        <v>2004</v>
      </c>
      <c r="E4671" t="s">
        <v>228</v>
      </c>
      <c r="F4671" t="s">
        <v>229</v>
      </c>
      <c r="G4671" t="s">
        <v>25</v>
      </c>
    </row>
    <row r="4672" spans="1:7" x14ac:dyDescent="0.25">
      <c r="A4672" t="s">
        <v>78</v>
      </c>
      <c r="B4672" t="s">
        <v>18</v>
      </c>
      <c r="C4672">
        <v>1</v>
      </c>
      <c r="D4672">
        <v>2004</v>
      </c>
      <c r="E4672" t="s">
        <v>35</v>
      </c>
      <c r="F4672" t="s">
        <v>227</v>
      </c>
      <c r="G4672" t="s">
        <v>25</v>
      </c>
    </row>
    <row r="4673" spans="1:7" x14ac:dyDescent="0.25">
      <c r="A4673" t="s">
        <v>78</v>
      </c>
      <c r="B4673" t="s">
        <v>18</v>
      </c>
      <c r="C4673">
        <v>6</v>
      </c>
      <c r="D4673">
        <v>2004</v>
      </c>
      <c r="E4673" t="s">
        <v>228</v>
      </c>
      <c r="F4673" t="s">
        <v>229</v>
      </c>
      <c r="G4673" t="s">
        <v>25</v>
      </c>
    </row>
    <row r="4674" spans="1:7" x14ac:dyDescent="0.25">
      <c r="A4674" t="s">
        <v>49</v>
      </c>
      <c r="B4674" t="s">
        <v>37</v>
      </c>
      <c r="C4674">
        <v>4</v>
      </c>
      <c r="D4674">
        <v>2004</v>
      </c>
      <c r="E4674" t="s">
        <v>35</v>
      </c>
      <c r="F4674" t="s">
        <v>227</v>
      </c>
      <c r="G4674" t="s">
        <v>25</v>
      </c>
    </row>
    <row r="4675" spans="1:7" x14ac:dyDescent="0.25">
      <c r="A4675" t="s">
        <v>53</v>
      </c>
      <c r="B4675" t="s">
        <v>37</v>
      </c>
      <c r="C4675">
        <v>5</v>
      </c>
      <c r="D4675">
        <v>2004</v>
      </c>
      <c r="E4675" t="s">
        <v>35</v>
      </c>
      <c r="F4675" t="s">
        <v>227</v>
      </c>
      <c r="G4675" t="s">
        <v>25</v>
      </c>
    </row>
    <row r="4676" spans="1:7" x14ac:dyDescent="0.25">
      <c r="A4676" t="s">
        <v>46</v>
      </c>
      <c r="B4676" t="s">
        <v>39</v>
      </c>
      <c r="C4676">
        <v>2</v>
      </c>
      <c r="D4676">
        <v>2004</v>
      </c>
      <c r="E4676" t="s">
        <v>228</v>
      </c>
      <c r="F4676" t="s">
        <v>229</v>
      </c>
      <c r="G4676" t="s">
        <v>25</v>
      </c>
    </row>
    <row r="4677" spans="1:7" x14ac:dyDescent="0.25">
      <c r="A4677" t="s">
        <v>55</v>
      </c>
      <c r="B4677" t="s">
        <v>39</v>
      </c>
      <c r="C4677">
        <v>1</v>
      </c>
      <c r="D4677">
        <v>2004</v>
      </c>
      <c r="E4677" t="s">
        <v>228</v>
      </c>
      <c r="F4677" t="s">
        <v>229</v>
      </c>
      <c r="G4677" t="s">
        <v>25</v>
      </c>
    </row>
    <row r="4678" spans="1:7" x14ac:dyDescent="0.25">
      <c r="A4678" t="s">
        <v>60</v>
      </c>
      <c r="B4678" t="s">
        <v>39</v>
      </c>
      <c r="C4678">
        <v>2</v>
      </c>
      <c r="D4678">
        <v>2004</v>
      </c>
      <c r="E4678" t="s">
        <v>228</v>
      </c>
      <c r="F4678" t="s">
        <v>229</v>
      </c>
      <c r="G4678" t="s">
        <v>25</v>
      </c>
    </row>
    <row r="4679" spans="1:7" x14ac:dyDescent="0.25">
      <c r="A4679" t="s">
        <v>72</v>
      </c>
      <c r="B4679" t="s">
        <v>39</v>
      </c>
      <c r="C4679">
        <v>5</v>
      </c>
      <c r="D4679">
        <v>2004</v>
      </c>
      <c r="E4679" t="s">
        <v>228</v>
      </c>
      <c r="F4679" t="s">
        <v>229</v>
      </c>
      <c r="G4679" t="s">
        <v>25</v>
      </c>
    </row>
    <row r="4680" spans="1:7" x14ac:dyDescent="0.25">
      <c r="A4680" t="s">
        <v>43</v>
      </c>
      <c r="B4680" t="s">
        <v>17</v>
      </c>
      <c r="C4680">
        <v>1</v>
      </c>
      <c r="D4680">
        <v>2004</v>
      </c>
      <c r="E4680" t="s">
        <v>35</v>
      </c>
      <c r="F4680" t="s">
        <v>227</v>
      </c>
      <c r="G4680" t="s">
        <v>25</v>
      </c>
    </row>
    <row r="4681" spans="1:7" x14ac:dyDescent="0.25">
      <c r="A4681" t="s">
        <v>71</v>
      </c>
      <c r="B4681" t="s">
        <v>17</v>
      </c>
      <c r="C4681">
        <v>5</v>
      </c>
      <c r="D4681">
        <v>2004</v>
      </c>
      <c r="E4681" t="s">
        <v>35</v>
      </c>
      <c r="F4681" t="s">
        <v>227</v>
      </c>
      <c r="G4681" t="s">
        <v>25</v>
      </c>
    </row>
    <row r="4682" spans="1:7" x14ac:dyDescent="0.25">
      <c r="A4682" t="s">
        <v>18</v>
      </c>
      <c r="B4682" t="s">
        <v>41</v>
      </c>
      <c r="C4682">
        <v>10</v>
      </c>
      <c r="D4682">
        <v>2004</v>
      </c>
      <c r="E4682" t="s">
        <v>35</v>
      </c>
      <c r="F4682" t="s">
        <v>227</v>
      </c>
      <c r="G4682" t="s">
        <v>25</v>
      </c>
    </row>
    <row r="4683" spans="1:7" x14ac:dyDescent="0.25">
      <c r="A4683" t="s">
        <v>18</v>
      </c>
      <c r="B4683" t="s">
        <v>41</v>
      </c>
      <c r="C4683">
        <v>10</v>
      </c>
      <c r="D4683">
        <v>2004</v>
      </c>
      <c r="E4683" t="s">
        <v>228</v>
      </c>
      <c r="F4683" t="s">
        <v>229</v>
      </c>
      <c r="G4683" t="s">
        <v>25</v>
      </c>
    </row>
    <row r="4684" spans="1:7" x14ac:dyDescent="0.25">
      <c r="A4684" t="s">
        <v>37</v>
      </c>
      <c r="B4684" t="s">
        <v>41</v>
      </c>
      <c r="C4684">
        <v>7</v>
      </c>
      <c r="D4684">
        <v>2004</v>
      </c>
      <c r="E4684" t="s">
        <v>35</v>
      </c>
      <c r="F4684" t="s">
        <v>227</v>
      </c>
      <c r="G4684" t="s">
        <v>25</v>
      </c>
    </row>
    <row r="4685" spans="1:7" x14ac:dyDescent="0.25">
      <c r="A4685" t="s">
        <v>37</v>
      </c>
      <c r="B4685" t="s">
        <v>41</v>
      </c>
      <c r="C4685">
        <v>10</v>
      </c>
      <c r="D4685">
        <v>2004</v>
      </c>
      <c r="E4685" t="s">
        <v>228</v>
      </c>
      <c r="F4685" t="s">
        <v>229</v>
      </c>
      <c r="G4685" t="s">
        <v>25</v>
      </c>
    </row>
    <row r="4686" spans="1:7" x14ac:dyDescent="0.25">
      <c r="A4686" t="s">
        <v>17</v>
      </c>
      <c r="B4686" t="s">
        <v>41</v>
      </c>
      <c r="C4686">
        <v>3</v>
      </c>
      <c r="D4686">
        <v>2004</v>
      </c>
      <c r="E4686" t="s">
        <v>228</v>
      </c>
      <c r="F4686" t="s">
        <v>229</v>
      </c>
      <c r="G4686" t="s">
        <v>25</v>
      </c>
    </row>
    <row r="4687" spans="1:7" x14ac:dyDescent="0.25">
      <c r="A4687" t="s">
        <v>42</v>
      </c>
      <c r="B4687" t="s">
        <v>41</v>
      </c>
      <c r="C4687">
        <v>10</v>
      </c>
      <c r="D4687">
        <v>2004</v>
      </c>
      <c r="E4687" t="s">
        <v>35</v>
      </c>
      <c r="F4687" t="s">
        <v>227</v>
      </c>
      <c r="G4687" t="s">
        <v>25</v>
      </c>
    </row>
    <row r="4688" spans="1:7" x14ac:dyDescent="0.25">
      <c r="A4688" t="s">
        <v>42</v>
      </c>
      <c r="B4688" t="s">
        <v>41</v>
      </c>
      <c r="C4688">
        <v>10</v>
      </c>
      <c r="D4688">
        <v>2004</v>
      </c>
      <c r="E4688" t="s">
        <v>228</v>
      </c>
      <c r="F4688" t="s">
        <v>229</v>
      </c>
      <c r="G4688" t="s">
        <v>25</v>
      </c>
    </row>
    <row r="4689" spans="1:7" x14ac:dyDescent="0.25">
      <c r="A4689" t="s">
        <v>75</v>
      </c>
      <c r="B4689" t="s">
        <v>41</v>
      </c>
      <c r="C4689">
        <v>8</v>
      </c>
      <c r="D4689">
        <v>2004</v>
      </c>
      <c r="E4689" t="s">
        <v>35</v>
      </c>
      <c r="F4689" t="s">
        <v>227</v>
      </c>
      <c r="G4689" t="s">
        <v>25</v>
      </c>
    </row>
    <row r="4690" spans="1:7" x14ac:dyDescent="0.25">
      <c r="A4690" t="s">
        <v>75</v>
      </c>
      <c r="B4690" t="s">
        <v>41</v>
      </c>
      <c r="C4690">
        <v>12</v>
      </c>
      <c r="D4690">
        <v>2004</v>
      </c>
      <c r="E4690" t="s">
        <v>228</v>
      </c>
      <c r="F4690" t="s">
        <v>229</v>
      </c>
      <c r="G4690" t="s">
        <v>25</v>
      </c>
    </row>
    <row r="4691" spans="1:7" x14ac:dyDescent="0.25">
      <c r="A4691" t="s">
        <v>27</v>
      </c>
      <c r="B4691" t="s">
        <v>41</v>
      </c>
      <c r="C4691">
        <v>4</v>
      </c>
      <c r="D4691">
        <v>2004</v>
      </c>
      <c r="E4691" t="s">
        <v>35</v>
      </c>
      <c r="F4691" t="s">
        <v>227</v>
      </c>
      <c r="G4691" t="s">
        <v>25</v>
      </c>
    </row>
    <row r="4692" spans="1:7" x14ac:dyDescent="0.25">
      <c r="A4692" t="s">
        <v>27</v>
      </c>
      <c r="B4692" t="s">
        <v>41</v>
      </c>
      <c r="C4692">
        <v>5</v>
      </c>
      <c r="D4692">
        <v>2004</v>
      </c>
      <c r="E4692" t="s">
        <v>228</v>
      </c>
      <c r="F4692" t="s">
        <v>229</v>
      </c>
      <c r="G4692" t="s">
        <v>25</v>
      </c>
    </row>
    <row r="4693" spans="1:7" x14ac:dyDescent="0.25">
      <c r="A4693" t="s">
        <v>52</v>
      </c>
      <c r="B4693" t="s">
        <v>41</v>
      </c>
      <c r="C4693">
        <v>7</v>
      </c>
      <c r="D4693">
        <v>2004</v>
      </c>
      <c r="E4693" t="s">
        <v>228</v>
      </c>
      <c r="F4693" t="s">
        <v>229</v>
      </c>
      <c r="G4693" t="s">
        <v>25</v>
      </c>
    </row>
    <row r="4694" spans="1:7" x14ac:dyDescent="0.25">
      <c r="A4694" t="s">
        <v>76</v>
      </c>
      <c r="B4694" t="s">
        <v>41</v>
      </c>
      <c r="C4694">
        <v>7</v>
      </c>
      <c r="D4694">
        <v>2004</v>
      </c>
      <c r="E4694" t="s">
        <v>228</v>
      </c>
      <c r="F4694" t="s">
        <v>229</v>
      </c>
      <c r="G4694" t="s">
        <v>25</v>
      </c>
    </row>
    <row r="4695" spans="1:7" x14ac:dyDescent="0.25">
      <c r="A4695" t="s">
        <v>64</v>
      </c>
      <c r="B4695" t="s">
        <v>41</v>
      </c>
      <c r="C4695">
        <v>6</v>
      </c>
      <c r="D4695">
        <v>2004</v>
      </c>
      <c r="E4695" t="s">
        <v>35</v>
      </c>
      <c r="F4695" t="s">
        <v>227</v>
      </c>
      <c r="G4695" t="s">
        <v>25</v>
      </c>
    </row>
    <row r="4696" spans="1:7" x14ac:dyDescent="0.25">
      <c r="A4696" t="s">
        <v>64</v>
      </c>
      <c r="B4696" t="s">
        <v>41</v>
      </c>
      <c r="C4696">
        <v>7</v>
      </c>
      <c r="D4696">
        <v>2004</v>
      </c>
      <c r="E4696" t="s">
        <v>228</v>
      </c>
      <c r="F4696" t="s">
        <v>229</v>
      </c>
      <c r="G4696" t="s">
        <v>25</v>
      </c>
    </row>
    <row r="4697" spans="1:7" x14ac:dyDescent="0.25">
      <c r="A4697" t="s">
        <v>77</v>
      </c>
      <c r="B4697" t="s">
        <v>41</v>
      </c>
      <c r="C4697">
        <v>10</v>
      </c>
      <c r="D4697">
        <v>2004</v>
      </c>
      <c r="E4697" t="s">
        <v>35</v>
      </c>
      <c r="F4697" t="s">
        <v>227</v>
      </c>
      <c r="G4697" t="s">
        <v>25</v>
      </c>
    </row>
    <row r="4698" spans="1:7" x14ac:dyDescent="0.25">
      <c r="A4698" t="s">
        <v>77</v>
      </c>
      <c r="B4698" t="s">
        <v>41</v>
      </c>
      <c r="C4698">
        <v>12</v>
      </c>
      <c r="D4698">
        <v>2004</v>
      </c>
      <c r="E4698" t="s">
        <v>228</v>
      </c>
      <c r="F4698" t="s">
        <v>229</v>
      </c>
      <c r="G4698" t="s">
        <v>25</v>
      </c>
    </row>
    <row r="4699" spans="1:7" x14ac:dyDescent="0.25">
      <c r="A4699" t="s">
        <v>31</v>
      </c>
      <c r="B4699" t="s">
        <v>41</v>
      </c>
      <c r="C4699">
        <v>6</v>
      </c>
      <c r="D4699">
        <v>2004</v>
      </c>
      <c r="E4699" t="s">
        <v>35</v>
      </c>
      <c r="F4699" t="s">
        <v>227</v>
      </c>
      <c r="G4699" t="s">
        <v>25</v>
      </c>
    </row>
    <row r="4700" spans="1:7" x14ac:dyDescent="0.25">
      <c r="A4700" t="s">
        <v>31</v>
      </c>
      <c r="B4700" t="s">
        <v>41</v>
      </c>
      <c r="C4700">
        <v>7</v>
      </c>
      <c r="D4700">
        <v>2004</v>
      </c>
      <c r="E4700" t="s">
        <v>228</v>
      </c>
      <c r="F4700" t="s">
        <v>229</v>
      </c>
      <c r="G4700" t="s">
        <v>25</v>
      </c>
    </row>
    <row r="4701" spans="1:7" x14ac:dyDescent="0.25">
      <c r="A4701" t="s">
        <v>32</v>
      </c>
      <c r="B4701" t="s">
        <v>41</v>
      </c>
      <c r="C4701">
        <v>10</v>
      </c>
      <c r="D4701">
        <v>2004</v>
      </c>
      <c r="E4701" t="s">
        <v>35</v>
      </c>
      <c r="F4701" t="s">
        <v>227</v>
      </c>
      <c r="G4701" t="s">
        <v>25</v>
      </c>
    </row>
    <row r="4702" spans="1:7" x14ac:dyDescent="0.25">
      <c r="A4702" t="s">
        <v>32</v>
      </c>
      <c r="B4702" t="s">
        <v>41</v>
      </c>
      <c r="C4702">
        <v>10</v>
      </c>
      <c r="D4702">
        <v>2004</v>
      </c>
      <c r="E4702" t="s">
        <v>228</v>
      </c>
      <c r="F4702" t="s">
        <v>229</v>
      </c>
      <c r="G4702" t="s">
        <v>25</v>
      </c>
    </row>
    <row r="4703" spans="1:7" x14ac:dyDescent="0.25">
      <c r="A4703" t="s">
        <v>70</v>
      </c>
      <c r="B4703" t="s">
        <v>41</v>
      </c>
      <c r="C4703">
        <v>8</v>
      </c>
      <c r="D4703">
        <v>2004</v>
      </c>
      <c r="E4703" t="s">
        <v>35</v>
      </c>
      <c r="F4703" t="s">
        <v>227</v>
      </c>
      <c r="G4703" t="s">
        <v>25</v>
      </c>
    </row>
    <row r="4704" spans="1:7" x14ac:dyDescent="0.25">
      <c r="A4704" t="s">
        <v>70</v>
      </c>
      <c r="B4704" t="s">
        <v>41</v>
      </c>
      <c r="C4704">
        <v>10</v>
      </c>
      <c r="D4704">
        <v>2004</v>
      </c>
      <c r="E4704" t="s">
        <v>228</v>
      </c>
      <c r="F4704" t="s">
        <v>229</v>
      </c>
      <c r="G4704" t="s">
        <v>25</v>
      </c>
    </row>
    <row r="4705" spans="1:7" x14ac:dyDescent="0.25">
      <c r="A4705" t="s">
        <v>33</v>
      </c>
      <c r="B4705" t="s">
        <v>41</v>
      </c>
      <c r="C4705">
        <v>5</v>
      </c>
      <c r="D4705">
        <v>2004</v>
      </c>
      <c r="E4705" t="s">
        <v>35</v>
      </c>
      <c r="F4705" t="s">
        <v>227</v>
      </c>
      <c r="G4705" t="s">
        <v>25</v>
      </c>
    </row>
    <row r="4706" spans="1:7" x14ac:dyDescent="0.25">
      <c r="A4706" t="s">
        <v>33</v>
      </c>
      <c r="B4706" t="s">
        <v>41</v>
      </c>
      <c r="C4706">
        <v>8</v>
      </c>
      <c r="D4706">
        <v>2004</v>
      </c>
      <c r="E4706" t="s">
        <v>228</v>
      </c>
      <c r="F4706" t="s">
        <v>229</v>
      </c>
      <c r="G4706" t="s">
        <v>25</v>
      </c>
    </row>
    <row r="4707" spans="1:7" x14ac:dyDescent="0.25">
      <c r="A4707" t="s">
        <v>71</v>
      </c>
      <c r="B4707" t="s">
        <v>41</v>
      </c>
      <c r="C4707">
        <v>2</v>
      </c>
      <c r="D4707">
        <v>2004</v>
      </c>
      <c r="E4707" t="s">
        <v>35</v>
      </c>
      <c r="F4707" t="s">
        <v>227</v>
      </c>
      <c r="G4707" t="s">
        <v>25</v>
      </c>
    </row>
    <row r="4708" spans="1:7" x14ac:dyDescent="0.25">
      <c r="A4708" t="s">
        <v>71</v>
      </c>
      <c r="B4708" t="s">
        <v>41</v>
      </c>
      <c r="C4708">
        <v>8</v>
      </c>
      <c r="D4708">
        <v>2004</v>
      </c>
      <c r="E4708" t="s">
        <v>228</v>
      </c>
      <c r="F4708" t="s">
        <v>229</v>
      </c>
      <c r="G4708" t="s">
        <v>25</v>
      </c>
    </row>
    <row r="4709" spans="1:7" x14ac:dyDescent="0.25">
      <c r="A4709" t="s">
        <v>78</v>
      </c>
      <c r="B4709" t="s">
        <v>41</v>
      </c>
      <c r="C4709">
        <v>4</v>
      </c>
      <c r="D4709">
        <v>2004</v>
      </c>
      <c r="E4709" t="s">
        <v>228</v>
      </c>
      <c r="F4709" t="s">
        <v>229</v>
      </c>
      <c r="G4709" t="s">
        <v>25</v>
      </c>
    </row>
    <row r="4710" spans="1:7" x14ac:dyDescent="0.25">
      <c r="A4710" t="s">
        <v>37</v>
      </c>
      <c r="B4710" t="s">
        <v>42</v>
      </c>
      <c r="C4710">
        <v>3</v>
      </c>
      <c r="D4710">
        <v>2004</v>
      </c>
      <c r="E4710" t="s">
        <v>35</v>
      </c>
      <c r="F4710" t="s">
        <v>227</v>
      </c>
      <c r="G4710" t="s">
        <v>25</v>
      </c>
    </row>
    <row r="4711" spans="1:7" x14ac:dyDescent="0.25">
      <c r="A4711" t="s">
        <v>37</v>
      </c>
      <c r="B4711" t="s">
        <v>42</v>
      </c>
      <c r="C4711">
        <v>8</v>
      </c>
      <c r="D4711">
        <v>2004</v>
      </c>
      <c r="E4711" t="s">
        <v>228</v>
      </c>
      <c r="F4711" t="s">
        <v>229</v>
      </c>
      <c r="G4711" t="s">
        <v>25</v>
      </c>
    </row>
    <row r="4712" spans="1:7" x14ac:dyDescent="0.25">
      <c r="A4712" t="s">
        <v>39</v>
      </c>
      <c r="B4712" t="s">
        <v>42</v>
      </c>
      <c r="C4712">
        <v>5</v>
      </c>
      <c r="D4712">
        <v>2004</v>
      </c>
      <c r="E4712" t="s">
        <v>35</v>
      </c>
      <c r="F4712" t="s">
        <v>227</v>
      </c>
      <c r="G4712" t="s">
        <v>25</v>
      </c>
    </row>
    <row r="4713" spans="1:7" x14ac:dyDescent="0.25">
      <c r="A4713" t="s">
        <v>39</v>
      </c>
      <c r="B4713" t="s">
        <v>42</v>
      </c>
      <c r="C4713">
        <v>7</v>
      </c>
      <c r="D4713">
        <v>2004</v>
      </c>
      <c r="E4713" t="s">
        <v>228</v>
      </c>
      <c r="F4713" t="s">
        <v>229</v>
      </c>
      <c r="G4713" t="s">
        <v>25</v>
      </c>
    </row>
    <row r="4714" spans="1:7" x14ac:dyDescent="0.25">
      <c r="A4714" t="s">
        <v>41</v>
      </c>
      <c r="B4714" t="s">
        <v>42</v>
      </c>
      <c r="C4714">
        <v>10</v>
      </c>
      <c r="D4714">
        <v>2004</v>
      </c>
      <c r="E4714" t="s">
        <v>35</v>
      </c>
      <c r="F4714" t="s">
        <v>227</v>
      </c>
      <c r="G4714" t="s">
        <v>25</v>
      </c>
    </row>
    <row r="4715" spans="1:7" x14ac:dyDescent="0.25">
      <c r="A4715" t="s">
        <v>41</v>
      </c>
      <c r="B4715" t="s">
        <v>42</v>
      </c>
      <c r="C4715">
        <v>10</v>
      </c>
      <c r="D4715">
        <v>2004</v>
      </c>
      <c r="E4715" t="s">
        <v>228</v>
      </c>
      <c r="F4715" t="s">
        <v>229</v>
      </c>
      <c r="G4715" t="s">
        <v>25</v>
      </c>
    </row>
    <row r="4716" spans="1:7" x14ac:dyDescent="0.25">
      <c r="A4716" t="s">
        <v>27</v>
      </c>
      <c r="B4716" t="s">
        <v>42</v>
      </c>
      <c r="C4716">
        <v>5</v>
      </c>
      <c r="D4716">
        <v>2004</v>
      </c>
      <c r="E4716" t="s">
        <v>35</v>
      </c>
      <c r="F4716" t="s">
        <v>227</v>
      </c>
      <c r="G4716" t="s">
        <v>25</v>
      </c>
    </row>
    <row r="4717" spans="1:7" x14ac:dyDescent="0.25">
      <c r="A4717" t="s">
        <v>27</v>
      </c>
      <c r="B4717" t="s">
        <v>42</v>
      </c>
      <c r="C4717">
        <v>6</v>
      </c>
      <c r="D4717">
        <v>2004</v>
      </c>
      <c r="E4717" t="s">
        <v>228</v>
      </c>
      <c r="F4717" t="s">
        <v>229</v>
      </c>
      <c r="G4717" t="s">
        <v>25</v>
      </c>
    </row>
    <row r="4718" spans="1:7" x14ac:dyDescent="0.25">
      <c r="A4718" t="s">
        <v>48</v>
      </c>
      <c r="B4718" t="s">
        <v>42</v>
      </c>
      <c r="C4718">
        <v>1</v>
      </c>
      <c r="D4718">
        <v>2004</v>
      </c>
      <c r="E4718" t="s">
        <v>35</v>
      </c>
      <c r="F4718" t="s">
        <v>227</v>
      </c>
      <c r="G4718" t="s">
        <v>25</v>
      </c>
    </row>
    <row r="4719" spans="1:7" x14ac:dyDescent="0.25">
      <c r="A4719" t="s">
        <v>48</v>
      </c>
      <c r="B4719" t="s">
        <v>42</v>
      </c>
      <c r="C4719">
        <v>1</v>
      </c>
      <c r="D4719">
        <v>2004</v>
      </c>
      <c r="E4719" t="s">
        <v>228</v>
      </c>
      <c r="F4719" t="s">
        <v>229</v>
      </c>
      <c r="G4719" t="s">
        <v>25</v>
      </c>
    </row>
    <row r="4720" spans="1:7" x14ac:dyDescent="0.25">
      <c r="A4720" t="s">
        <v>52</v>
      </c>
      <c r="B4720" t="s">
        <v>42</v>
      </c>
      <c r="C4720">
        <v>1</v>
      </c>
      <c r="D4720">
        <v>2004</v>
      </c>
      <c r="E4720" t="s">
        <v>35</v>
      </c>
      <c r="F4720" t="s">
        <v>227</v>
      </c>
      <c r="G4720" t="s">
        <v>25</v>
      </c>
    </row>
    <row r="4721" spans="1:7" x14ac:dyDescent="0.25">
      <c r="A4721" t="s">
        <v>52</v>
      </c>
      <c r="B4721" t="s">
        <v>42</v>
      </c>
      <c r="C4721">
        <v>5</v>
      </c>
      <c r="D4721">
        <v>2004</v>
      </c>
      <c r="E4721" t="s">
        <v>228</v>
      </c>
      <c r="F4721" t="s">
        <v>229</v>
      </c>
      <c r="G4721" t="s">
        <v>25</v>
      </c>
    </row>
    <row r="4722" spans="1:7" x14ac:dyDescent="0.25">
      <c r="A4722" t="s">
        <v>58</v>
      </c>
      <c r="B4722" t="s">
        <v>42</v>
      </c>
      <c r="C4722">
        <v>1</v>
      </c>
      <c r="D4722">
        <v>2004</v>
      </c>
      <c r="E4722" t="s">
        <v>228</v>
      </c>
      <c r="F4722" t="s">
        <v>229</v>
      </c>
      <c r="G4722" t="s">
        <v>25</v>
      </c>
    </row>
    <row r="4723" spans="1:7" x14ac:dyDescent="0.25">
      <c r="A4723" t="s">
        <v>60</v>
      </c>
      <c r="B4723" t="s">
        <v>42</v>
      </c>
      <c r="C4723">
        <v>3</v>
      </c>
      <c r="D4723">
        <v>2004</v>
      </c>
      <c r="E4723" t="s">
        <v>228</v>
      </c>
      <c r="F4723" t="s">
        <v>229</v>
      </c>
      <c r="G4723" t="s">
        <v>25</v>
      </c>
    </row>
    <row r="4724" spans="1:7" x14ac:dyDescent="0.25">
      <c r="A4724" t="s">
        <v>64</v>
      </c>
      <c r="B4724" t="s">
        <v>42</v>
      </c>
      <c r="C4724">
        <v>5</v>
      </c>
      <c r="D4724">
        <v>2004</v>
      </c>
      <c r="E4724" t="s">
        <v>35</v>
      </c>
      <c r="F4724" t="s">
        <v>227</v>
      </c>
      <c r="G4724" t="s">
        <v>25</v>
      </c>
    </row>
    <row r="4725" spans="1:7" x14ac:dyDescent="0.25">
      <c r="A4725" t="s">
        <v>64</v>
      </c>
      <c r="B4725" t="s">
        <v>42</v>
      </c>
      <c r="C4725">
        <v>5</v>
      </c>
      <c r="D4725">
        <v>2004</v>
      </c>
      <c r="E4725" t="s">
        <v>228</v>
      </c>
      <c r="F4725" t="s">
        <v>229</v>
      </c>
      <c r="G4725" t="s">
        <v>25</v>
      </c>
    </row>
    <row r="4726" spans="1:7" x14ac:dyDescent="0.25">
      <c r="A4726" t="s">
        <v>66</v>
      </c>
      <c r="B4726" t="s">
        <v>42</v>
      </c>
      <c r="C4726">
        <v>5</v>
      </c>
      <c r="D4726">
        <v>2004</v>
      </c>
      <c r="E4726" t="s">
        <v>35</v>
      </c>
      <c r="F4726" t="s">
        <v>227</v>
      </c>
      <c r="G4726" t="s">
        <v>25</v>
      </c>
    </row>
    <row r="4727" spans="1:7" x14ac:dyDescent="0.25">
      <c r="A4727" t="s">
        <v>31</v>
      </c>
      <c r="B4727" t="s">
        <v>42</v>
      </c>
      <c r="C4727">
        <v>5</v>
      </c>
      <c r="D4727">
        <v>2004</v>
      </c>
      <c r="E4727" t="s">
        <v>35</v>
      </c>
      <c r="F4727" t="s">
        <v>227</v>
      </c>
      <c r="G4727" t="s">
        <v>25</v>
      </c>
    </row>
    <row r="4728" spans="1:7" x14ac:dyDescent="0.25">
      <c r="A4728" t="s">
        <v>31</v>
      </c>
      <c r="B4728" t="s">
        <v>42</v>
      </c>
      <c r="C4728">
        <v>5</v>
      </c>
      <c r="D4728">
        <v>2004</v>
      </c>
      <c r="E4728" t="s">
        <v>228</v>
      </c>
      <c r="F4728" t="s">
        <v>229</v>
      </c>
      <c r="G4728" t="s">
        <v>25</v>
      </c>
    </row>
    <row r="4729" spans="1:7" x14ac:dyDescent="0.25">
      <c r="A4729" t="s">
        <v>32</v>
      </c>
      <c r="B4729" t="s">
        <v>42</v>
      </c>
      <c r="C4729">
        <v>5</v>
      </c>
      <c r="D4729">
        <v>2004</v>
      </c>
      <c r="E4729" t="s">
        <v>35</v>
      </c>
      <c r="F4729" t="s">
        <v>227</v>
      </c>
      <c r="G4729" t="s">
        <v>25</v>
      </c>
    </row>
    <row r="4730" spans="1:7" x14ac:dyDescent="0.25">
      <c r="A4730" t="s">
        <v>32</v>
      </c>
      <c r="B4730" t="s">
        <v>42</v>
      </c>
      <c r="C4730">
        <v>7</v>
      </c>
      <c r="D4730">
        <v>2004</v>
      </c>
      <c r="E4730" t="s">
        <v>228</v>
      </c>
      <c r="F4730" t="s">
        <v>229</v>
      </c>
      <c r="G4730" t="s">
        <v>25</v>
      </c>
    </row>
    <row r="4731" spans="1:7" x14ac:dyDescent="0.25">
      <c r="A4731" t="s">
        <v>33</v>
      </c>
      <c r="B4731" t="s">
        <v>42</v>
      </c>
      <c r="C4731">
        <v>3</v>
      </c>
      <c r="D4731">
        <v>2004</v>
      </c>
      <c r="E4731" t="s">
        <v>35</v>
      </c>
      <c r="F4731" t="s">
        <v>227</v>
      </c>
      <c r="G4731" t="s">
        <v>25</v>
      </c>
    </row>
    <row r="4732" spans="1:7" x14ac:dyDescent="0.25">
      <c r="A4732" t="s">
        <v>33</v>
      </c>
      <c r="B4732" t="s">
        <v>42</v>
      </c>
      <c r="C4732">
        <v>6</v>
      </c>
      <c r="D4732">
        <v>2004</v>
      </c>
      <c r="E4732" t="s">
        <v>228</v>
      </c>
      <c r="F4732" t="s">
        <v>229</v>
      </c>
      <c r="G4732" t="s">
        <v>25</v>
      </c>
    </row>
    <row r="4733" spans="1:7" x14ac:dyDescent="0.25">
      <c r="A4733" t="s">
        <v>71</v>
      </c>
      <c r="B4733" t="s">
        <v>42</v>
      </c>
      <c r="C4733">
        <v>4</v>
      </c>
      <c r="D4733">
        <v>2004</v>
      </c>
      <c r="E4733" t="s">
        <v>228</v>
      </c>
      <c r="F4733" t="s">
        <v>229</v>
      </c>
      <c r="G4733" t="s">
        <v>25</v>
      </c>
    </row>
    <row r="4734" spans="1:7" x14ac:dyDescent="0.25">
      <c r="A4734" t="s">
        <v>72</v>
      </c>
      <c r="B4734" t="s">
        <v>42</v>
      </c>
      <c r="C4734">
        <v>7</v>
      </c>
      <c r="D4734">
        <v>2004</v>
      </c>
      <c r="E4734" t="s">
        <v>35</v>
      </c>
      <c r="F4734" t="s">
        <v>227</v>
      </c>
      <c r="G4734" t="s">
        <v>25</v>
      </c>
    </row>
    <row r="4735" spans="1:7" x14ac:dyDescent="0.25">
      <c r="A4735" t="s">
        <v>72</v>
      </c>
      <c r="B4735" t="s">
        <v>42</v>
      </c>
      <c r="C4735">
        <v>8</v>
      </c>
      <c r="D4735">
        <v>2004</v>
      </c>
      <c r="E4735" t="s">
        <v>228</v>
      </c>
      <c r="F4735" t="s">
        <v>229</v>
      </c>
      <c r="G4735" t="s">
        <v>25</v>
      </c>
    </row>
    <row r="4736" spans="1:7" x14ac:dyDescent="0.25">
      <c r="A4736" t="s">
        <v>37</v>
      </c>
      <c r="B4736" t="s">
        <v>43</v>
      </c>
      <c r="C4736">
        <v>6</v>
      </c>
      <c r="D4736">
        <v>2004</v>
      </c>
      <c r="E4736" t="s">
        <v>35</v>
      </c>
      <c r="F4736" t="s">
        <v>227</v>
      </c>
      <c r="G4736" t="s">
        <v>25</v>
      </c>
    </row>
    <row r="4737" spans="1:7" x14ac:dyDescent="0.25">
      <c r="A4737" t="s">
        <v>37</v>
      </c>
      <c r="B4737" t="s">
        <v>43</v>
      </c>
      <c r="C4737">
        <v>6</v>
      </c>
      <c r="D4737">
        <v>2004</v>
      </c>
      <c r="E4737" t="s">
        <v>228</v>
      </c>
      <c r="F4737" t="s">
        <v>229</v>
      </c>
      <c r="G4737" t="s">
        <v>25</v>
      </c>
    </row>
    <row r="4738" spans="1:7" x14ac:dyDescent="0.25">
      <c r="A4738" t="s">
        <v>39</v>
      </c>
      <c r="B4738" t="s">
        <v>43</v>
      </c>
      <c r="C4738">
        <v>6</v>
      </c>
      <c r="D4738">
        <v>2004</v>
      </c>
      <c r="E4738" t="s">
        <v>228</v>
      </c>
      <c r="F4738" t="s">
        <v>229</v>
      </c>
      <c r="G4738" t="s">
        <v>25</v>
      </c>
    </row>
    <row r="4739" spans="1:7" x14ac:dyDescent="0.25">
      <c r="A4739" t="s">
        <v>39</v>
      </c>
      <c r="B4739" t="s">
        <v>43</v>
      </c>
      <c r="C4739">
        <v>8</v>
      </c>
      <c r="D4739">
        <v>2004</v>
      </c>
      <c r="E4739" t="s">
        <v>35</v>
      </c>
      <c r="F4739" t="s">
        <v>227</v>
      </c>
      <c r="G4739" t="s">
        <v>25</v>
      </c>
    </row>
    <row r="4740" spans="1:7" x14ac:dyDescent="0.25">
      <c r="A4740" t="s">
        <v>17</v>
      </c>
      <c r="B4740" t="s">
        <v>43</v>
      </c>
      <c r="C4740">
        <v>4</v>
      </c>
      <c r="D4740">
        <v>2004</v>
      </c>
      <c r="E4740" t="s">
        <v>35</v>
      </c>
      <c r="F4740" t="s">
        <v>227</v>
      </c>
      <c r="G4740" t="s">
        <v>25</v>
      </c>
    </row>
    <row r="4741" spans="1:7" x14ac:dyDescent="0.25">
      <c r="A4741" t="s">
        <v>17</v>
      </c>
      <c r="B4741" t="s">
        <v>43</v>
      </c>
      <c r="C4741">
        <v>6</v>
      </c>
      <c r="D4741">
        <v>2004</v>
      </c>
      <c r="E4741" t="s">
        <v>228</v>
      </c>
      <c r="F4741" t="s">
        <v>229</v>
      </c>
      <c r="G4741" t="s">
        <v>25</v>
      </c>
    </row>
    <row r="4742" spans="1:7" x14ac:dyDescent="0.25">
      <c r="A4742" t="s">
        <v>42</v>
      </c>
      <c r="B4742" t="s">
        <v>43</v>
      </c>
      <c r="C4742">
        <v>2</v>
      </c>
      <c r="D4742">
        <v>2004</v>
      </c>
      <c r="E4742" t="s">
        <v>228</v>
      </c>
      <c r="F4742" t="s">
        <v>229</v>
      </c>
      <c r="G4742" t="s">
        <v>25</v>
      </c>
    </row>
    <row r="4743" spans="1:7" x14ac:dyDescent="0.25">
      <c r="A4743" t="s">
        <v>42</v>
      </c>
      <c r="B4743" t="s">
        <v>43</v>
      </c>
      <c r="C4743">
        <v>4</v>
      </c>
      <c r="D4743">
        <v>2004</v>
      </c>
      <c r="E4743" t="s">
        <v>35</v>
      </c>
      <c r="F4743" t="s">
        <v>227</v>
      </c>
      <c r="G4743" t="s">
        <v>25</v>
      </c>
    </row>
    <row r="4744" spans="1:7" x14ac:dyDescent="0.25">
      <c r="A4744" t="s">
        <v>75</v>
      </c>
      <c r="B4744" t="s">
        <v>43</v>
      </c>
      <c r="C4744">
        <v>5</v>
      </c>
      <c r="D4744">
        <v>2004</v>
      </c>
      <c r="E4744" t="s">
        <v>228</v>
      </c>
      <c r="F4744" t="s">
        <v>229</v>
      </c>
      <c r="G4744" t="s">
        <v>25</v>
      </c>
    </row>
    <row r="4745" spans="1:7" x14ac:dyDescent="0.25">
      <c r="A4745" t="s">
        <v>75</v>
      </c>
      <c r="B4745" t="s">
        <v>43</v>
      </c>
      <c r="C4745">
        <v>6</v>
      </c>
      <c r="D4745">
        <v>2004</v>
      </c>
      <c r="E4745" t="s">
        <v>35</v>
      </c>
      <c r="F4745" t="s">
        <v>227</v>
      </c>
      <c r="G4745" t="s">
        <v>25</v>
      </c>
    </row>
    <row r="4746" spans="1:7" x14ac:dyDescent="0.25">
      <c r="A4746" t="s">
        <v>46</v>
      </c>
      <c r="B4746" t="s">
        <v>43</v>
      </c>
      <c r="C4746">
        <v>6</v>
      </c>
      <c r="D4746">
        <v>2004</v>
      </c>
      <c r="E4746" t="s">
        <v>228</v>
      </c>
      <c r="F4746" t="s">
        <v>229</v>
      </c>
      <c r="G4746" t="s">
        <v>25</v>
      </c>
    </row>
    <row r="4747" spans="1:7" x14ac:dyDescent="0.25">
      <c r="A4747" t="s">
        <v>46</v>
      </c>
      <c r="B4747" t="s">
        <v>43</v>
      </c>
      <c r="C4747">
        <v>7</v>
      </c>
      <c r="D4747">
        <v>2004</v>
      </c>
      <c r="E4747" t="s">
        <v>35</v>
      </c>
      <c r="F4747" t="s">
        <v>227</v>
      </c>
      <c r="G4747" t="s">
        <v>25</v>
      </c>
    </row>
    <row r="4748" spans="1:7" x14ac:dyDescent="0.25">
      <c r="A4748" t="s">
        <v>48</v>
      </c>
      <c r="B4748" t="s">
        <v>43</v>
      </c>
      <c r="C4748">
        <v>7</v>
      </c>
      <c r="D4748">
        <v>2004</v>
      </c>
      <c r="E4748" t="s">
        <v>35</v>
      </c>
      <c r="F4748" t="s">
        <v>227</v>
      </c>
      <c r="G4748" t="s">
        <v>25</v>
      </c>
    </row>
    <row r="4749" spans="1:7" x14ac:dyDescent="0.25">
      <c r="A4749" t="s">
        <v>48</v>
      </c>
      <c r="B4749" t="s">
        <v>43</v>
      </c>
      <c r="C4749">
        <v>7</v>
      </c>
      <c r="D4749">
        <v>2004</v>
      </c>
      <c r="E4749" t="s">
        <v>228</v>
      </c>
      <c r="F4749" t="s">
        <v>229</v>
      </c>
      <c r="G4749" t="s">
        <v>25</v>
      </c>
    </row>
    <row r="4750" spans="1:7" x14ac:dyDescent="0.25">
      <c r="A4750" t="s">
        <v>49</v>
      </c>
      <c r="B4750" t="s">
        <v>43</v>
      </c>
      <c r="C4750">
        <v>5</v>
      </c>
      <c r="D4750">
        <v>2004</v>
      </c>
      <c r="E4750" t="s">
        <v>35</v>
      </c>
      <c r="F4750" t="s">
        <v>227</v>
      </c>
      <c r="G4750" t="s">
        <v>25</v>
      </c>
    </row>
    <row r="4751" spans="1:7" x14ac:dyDescent="0.25">
      <c r="A4751" t="s">
        <v>52</v>
      </c>
      <c r="B4751" t="s">
        <v>43</v>
      </c>
      <c r="C4751">
        <v>4</v>
      </c>
      <c r="D4751">
        <v>2004</v>
      </c>
      <c r="E4751" t="s">
        <v>228</v>
      </c>
      <c r="F4751" t="s">
        <v>229</v>
      </c>
      <c r="G4751" t="s">
        <v>25</v>
      </c>
    </row>
    <row r="4752" spans="1:7" x14ac:dyDescent="0.25">
      <c r="A4752" t="s">
        <v>52</v>
      </c>
      <c r="B4752" t="s">
        <v>43</v>
      </c>
      <c r="C4752">
        <v>8</v>
      </c>
      <c r="D4752">
        <v>2004</v>
      </c>
      <c r="E4752" t="s">
        <v>35</v>
      </c>
      <c r="F4752" t="s">
        <v>227</v>
      </c>
      <c r="G4752" t="s">
        <v>25</v>
      </c>
    </row>
    <row r="4753" spans="1:7" x14ac:dyDescent="0.25">
      <c r="A4753" t="s">
        <v>53</v>
      </c>
      <c r="B4753" t="s">
        <v>43</v>
      </c>
      <c r="C4753">
        <v>12</v>
      </c>
      <c r="D4753">
        <v>2004</v>
      </c>
      <c r="E4753" t="s">
        <v>35</v>
      </c>
      <c r="F4753" t="s">
        <v>227</v>
      </c>
      <c r="G4753" t="s">
        <v>25</v>
      </c>
    </row>
    <row r="4754" spans="1:7" x14ac:dyDescent="0.25">
      <c r="A4754" t="s">
        <v>53</v>
      </c>
      <c r="B4754" t="s">
        <v>43</v>
      </c>
      <c r="C4754">
        <v>12</v>
      </c>
      <c r="D4754">
        <v>2004</v>
      </c>
      <c r="E4754" t="s">
        <v>228</v>
      </c>
      <c r="F4754" t="s">
        <v>229</v>
      </c>
      <c r="G4754" t="s">
        <v>25</v>
      </c>
    </row>
    <row r="4755" spans="1:7" x14ac:dyDescent="0.25">
      <c r="A4755" t="s">
        <v>55</v>
      </c>
      <c r="B4755" t="s">
        <v>43</v>
      </c>
      <c r="C4755">
        <v>8</v>
      </c>
      <c r="D4755">
        <v>2004</v>
      </c>
      <c r="E4755" t="s">
        <v>228</v>
      </c>
      <c r="F4755" t="s">
        <v>229</v>
      </c>
      <c r="G4755" t="s">
        <v>25</v>
      </c>
    </row>
    <row r="4756" spans="1:7" x14ac:dyDescent="0.25">
      <c r="A4756" t="s">
        <v>55</v>
      </c>
      <c r="B4756" t="s">
        <v>43</v>
      </c>
      <c r="C4756">
        <v>10</v>
      </c>
      <c r="D4756">
        <v>2004</v>
      </c>
      <c r="E4756" t="s">
        <v>35</v>
      </c>
      <c r="F4756" t="s">
        <v>227</v>
      </c>
      <c r="G4756" t="s">
        <v>25</v>
      </c>
    </row>
    <row r="4757" spans="1:7" x14ac:dyDescent="0.25">
      <c r="A4757" t="s">
        <v>76</v>
      </c>
      <c r="B4757" t="s">
        <v>43</v>
      </c>
      <c r="C4757">
        <v>8</v>
      </c>
      <c r="D4757">
        <v>2004</v>
      </c>
      <c r="E4757" t="s">
        <v>228</v>
      </c>
      <c r="F4757" t="s">
        <v>229</v>
      </c>
      <c r="G4757" t="s">
        <v>25</v>
      </c>
    </row>
    <row r="4758" spans="1:7" x14ac:dyDescent="0.25">
      <c r="A4758" t="s">
        <v>76</v>
      </c>
      <c r="B4758" t="s">
        <v>43</v>
      </c>
      <c r="C4758">
        <v>10</v>
      </c>
      <c r="D4758">
        <v>2004</v>
      </c>
      <c r="E4758" t="s">
        <v>35</v>
      </c>
      <c r="F4758" t="s">
        <v>227</v>
      </c>
      <c r="G4758" t="s">
        <v>25</v>
      </c>
    </row>
    <row r="4759" spans="1:7" x14ac:dyDescent="0.25">
      <c r="A4759" t="s">
        <v>56</v>
      </c>
      <c r="B4759" t="s">
        <v>43</v>
      </c>
      <c r="C4759">
        <v>3</v>
      </c>
      <c r="D4759">
        <v>2004</v>
      </c>
      <c r="E4759" t="s">
        <v>35</v>
      </c>
      <c r="F4759" t="s">
        <v>227</v>
      </c>
      <c r="G4759" t="s">
        <v>25</v>
      </c>
    </row>
    <row r="4760" spans="1:7" x14ac:dyDescent="0.25">
      <c r="A4760" t="s">
        <v>56</v>
      </c>
      <c r="B4760" t="s">
        <v>43</v>
      </c>
      <c r="C4760">
        <v>3</v>
      </c>
      <c r="D4760">
        <v>2004</v>
      </c>
      <c r="E4760" t="s">
        <v>228</v>
      </c>
      <c r="F4760" t="s">
        <v>229</v>
      </c>
      <c r="G4760" t="s">
        <v>25</v>
      </c>
    </row>
    <row r="4761" spans="1:7" x14ac:dyDescent="0.25">
      <c r="A4761" t="s">
        <v>58</v>
      </c>
      <c r="B4761" t="s">
        <v>43</v>
      </c>
      <c r="C4761">
        <v>3</v>
      </c>
      <c r="D4761">
        <v>2004</v>
      </c>
      <c r="E4761" t="s">
        <v>228</v>
      </c>
      <c r="F4761" t="s">
        <v>229</v>
      </c>
      <c r="G4761" t="s">
        <v>25</v>
      </c>
    </row>
    <row r="4762" spans="1:7" x14ac:dyDescent="0.25">
      <c r="A4762" t="s">
        <v>58</v>
      </c>
      <c r="B4762" t="s">
        <v>43</v>
      </c>
      <c r="C4762">
        <v>4</v>
      </c>
      <c r="D4762">
        <v>2004</v>
      </c>
      <c r="E4762" t="s">
        <v>35</v>
      </c>
      <c r="F4762" t="s">
        <v>227</v>
      </c>
      <c r="G4762" t="s">
        <v>25</v>
      </c>
    </row>
    <row r="4763" spans="1:7" x14ac:dyDescent="0.25">
      <c r="A4763" t="s">
        <v>60</v>
      </c>
      <c r="B4763" t="s">
        <v>43</v>
      </c>
      <c r="C4763">
        <v>4</v>
      </c>
      <c r="D4763">
        <v>2004</v>
      </c>
      <c r="E4763" t="s">
        <v>228</v>
      </c>
      <c r="F4763" t="s">
        <v>229</v>
      </c>
      <c r="G4763" t="s">
        <v>25</v>
      </c>
    </row>
    <row r="4764" spans="1:7" x14ac:dyDescent="0.25">
      <c r="A4764" t="s">
        <v>60</v>
      </c>
      <c r="B4764" t="s">
        <v>43</v>
      </c>
      <c r="C4764">
        <v>5</v>
      </c>
      <c r="D4764">
        <v>2004</v>
      </c>
      <c r="E4764" t="s">
        <v>35</v>
      </c>
      <c r="F4764" t="s">
        <v>227</v>
      </c>
      <c r="G4764" t="s">
        <v>25</v>
      </c>
    </row>
    <row r="4765" spans="1:7" x14ac:dyDescent="0.25">
      <c r="A4765" t="s">
        <v>61</v>
      </c>
      <c r="B4765" t="s">
        <v>43</v>
      </c>
      <c r="C4765">
        <v>5</v>
      </c>
      <c r="D4765">
        <v>2004</v>
      </c>
      <c r="E4765" t="s">
        <v>228</v>
      </c>
      <c r="F4765" t="s">
        <v>229</v>
      </c>
      <c r="G4765" t="s">
        <v>25</v>
      </c>
    </row>
    <row r="4766" spans="1:7" x14ac:dyDescent="0.25">
      <c r="A4766" t="s">
        <v>61</v>
      </c>
      <c r="B4766" t="s">
        <v>43</v>
      </c>
      <c r="C4766">
        <v>7</v>
      </c>
      <c r="D4766">
        <v>2004</v>
      </c>
      <c r="E4766" t="s">
        <v>35</v>
      </c>
      <c r="F4766" t="s">
        <v>227</v>
      </c>
      <c r="G4766" t="s">
        <v>25</v>
      </c>
    </row>
    <row r="4767" spans="1:7" x14ac:dyDescent="0.25">
      <c r="A4767" t="s">
        <v>64</v>
      </c>
      <c r="B4767" t="s">
        <v>43</v>
      </c>
      <c r="C4767">
        <v>2</v>
      </c>
      <c r="D4767">
        <v>2004</v>
      </c>
      <c r="E4767" t="s">
        <v>228</v>
      </c>
      <c r="F4767" t="s">
        <v>229</v>
      </c>
      <c r="G4767" t="s">
        <v>25</v>
      </c>
    </row>
    <row r="4768" spans="1:7" x14ac:dyDescent="0.25">
      <c r="A4768" t="s">
        <v>64</v>
      </c>
      <c r="B4768" t="s">
        <v>43</v>
      </c>
      <c r="C4768">
        <v>3</v>
      </c>
      <c r="D4768">
        <v>2004</v>
      </c>
      <c r="E4768" t="s">
        <v>35</v>
      </c>
      <c r="F4768" t="s">
        <v>227</v>
      </c>
      <c r="G4768" t="s">
        <v>25</v>
      </c>
    </row>
    <row r="4769" spans="1:7" x14ac:dyDescent="0.25">
      <c r="A4769" t="s">
        <v>77</v>
      </c>
      <c r="B4769" t="s">
        <v>43</v>
      </c>
      <c r="C4769">
        <v>4</v>
      </c>
      <c r="D4769">
        <v>2004</v>
      </c>
      <c r="E4769" t="s">
        <v>35</v>
      </c>
      <c r="F4769" t="s">
        <v>227</v>
      </c>
      <c r="G4769" t="s">
        <v>25</v>
      </c>
    </row>
    <row r="4770" spans="1:7" x14ac:dyDescent="0.25">
      <c r="A4770" t="s">
        <v>77</v>
      </c>
      <c r="B4770" t="s">
        <v>43</v>
      </c>
      <c r="C4770">
        <v>4</v>
      </c>
      <c r="D4770">
        <v>2004</v>
      </c>
      <c r="E4770" t="s">
        <v>228</v>
      </c>
      <c r="F4770" t="s">
        <v>229</v>
      </c>
      <c r="G4770" t="s">
        <v>25</v>
      </c>
    </row>
    <row r="4771" spans="1:7" x14ac:dyDescent="0.25">
      <c r="A4771" t="s">
        <v>65</v>
      </c>
      <c r="B4771" t="s">
        <v>43</v>
      </c>
      <c r="C4771">
        <v>4</v>
      </c>
      <c r="D4771">
        <v>2004</v>
      </c>
      <c r="E4771" t="s">
        <v>35</v>
      </c>
      <c r="F4771" t="s">
        <v>227</v>
      </c>
      <c r="G4771" t="s">
        <v>25</v>
      </c>
    </row>
    <row r="4772" spans="1:7" x14ac:dyDescent="0.25">
      <c r="A4772" t="s">
        <v>66</v>
      </c>
      <c r="B4772" t="s">
        <v>43</v>
      </c>
      <c r="C4772">
        <v>6</v>
      </c>
      <c r="D4772">
        <v>2004</v>
      </c>
      <c r="E4772" t="s">
        <v>35</v>
      </c>
      <c r="F4772" t="s">
        <v>227</v>
      </c>
      <c r="G4772" t="s">
        <v>25</v>
      </c>
    </row>
    <row r="4773" spans="1:7" x14ac:dyDescent="0.25">
      <c r="A4773" t="s">
        <v>31</v>
      </c>
      <c r="B4773" t="s">
        <v>43</v>
      </c>
      <c r="C4773">
        <v>2</v>
      </c>
      <c r="D4773">
        <v>2004</v>
      </c>
      <c r="E4773" t="s">
        <v>228</v>
      </c>
      <c r="F4773" t="s">
        <v>229</v>
      </c>
      <c r="G4773" t="s">
        <v>25</v>
      </c>
    </row>
    <row r="4774" spans="1:7" x14ac:dyDescent="0.25">
      <c r="A4774" t="s">
        <v>31</v>
      </c>
      <c r="B4774" t="s">
        <v>43</v>
      </c>
      <c r="C4774">
        <v>3</v>
      </c>
      <c r="D4774">
        <v>2004</v>
      </c>
      <c r="E4774" t="s">
        <v>35</v>
      </c>
      <c r="F4774" t="s">
        <v>227</v>
      </c>
      <c r="G4774" t="s">
        <v>25</v>
      </c>
    </row>
    <row r="4775" spans="1:7" x14ac:dyDescent="0.25">
      <c r="A4775" t="s">
        <v>32</v>
      </c>
      <c r="B4775" t="s">
        <v>43</v>
      </c>
      <c r="C4775">
        <v>1</v>
      </c>
      <c r="D4775">
        <v>2004</v>
      </c>
      <c r="E4775" t="s">
        <v>35</v>
      </c>
      <c r="F4775" t="s">
        <v>227</v>
      </c>
      <c r="G4775" t="s">
        <v>25</v>
      </c>
    </row>
    <row r="4776" spans="1:7" x14ac:dyDescent="0.25">
      <c r="A4776" t="s">
        <v>32</v>
      </c>
      <c r="B4776" t="s">
        <v>43</v>
      </c>
      <c r="C4776">
        <v>3</v>
      </c>
      <c r="D4776">
        <v>2004</v>
      </c>
      <c r="E4776" t="s">
        <v>228</v>
      </c>
      <c r="F4776" t="s">
        <v>229</v>
      </c>
      <c r="G4776" t="s">
        <v>25</v>
      </c>
    </row>
    <row r="4777" spans="1:7" x14ac:dyDescent="0.25">
      <c r="A4777" t="s">
        <v>69</v>
      </c>
      <c r="B4777" t="s">
        <v>43</v>
      </c>
      <c r="C4777">
        <v>1</v>
      </c>
      <c r="D4777">
        <v>2004</v>
      </c>
      <c r="E4777" t="s">
        <v>228</v>
      </c>
      <c r="F4777" t="s">
        <v>229</v>
      </c>
      <c r="G4777" t="s">
        <v>25</v>
      </c>
    </row>
    <row r="4778" spans="1:7" x14ac:dyDescent="0.25">
      <c r="A4778" t="s">
        <v>69</v>
      </c>
      <c r="B4778" t="s">
        <v>43</v>
      </c>
      <c r="C4778">
        <v>3</v>
      </c>
      <c r="D4778">
        <v>2004</v>
      </c>
      <c r="E4778" t="s">
        <v>35</v>
      </c>
      <c r="F4778" t="s">
        <v>227</v>
      </c>
      <c r="G4778" t="s">
        <v>25</v>
      </c>
    </row>
    <row r="4779" spans="1:7" x14ac:dyDescent="0.25">
      <c r="A4779" t="s">
        <v>70</v>
      </c>
      <c r="B4779" t="s">
        <v>43</v>
      </c>
      <c r="C4779">
        <v>3</v>
      </c>
      <c r="D4779">
        <v>2004</v>
      </c>
      <c r="E4779" t="s">
        <v>228</v>
      </c>
      <c r="F4779" t="s">
        <v>229</v>
      </c>
      <c r="G4779" t="s">
        <v>25</v>
      </c>
    </row>
    <row r="4780" spans="1:7" x14ac:dyDescent="0.25">
      <c r="A4780" t="s">
        <v>70</v>
      </c>
      <c r="B4780" t="s">
        <v>43</v>
      </c>
      <c r="C4780">
        <v>6</v>
      </c>
      <c r="D4780">
        <v>2004</v>
      </c>
      <c r="E4780" t="s">
        <v>35</v>
      </c>
      <c r="F4780" t="s">
        <v>227</v>
      </c>
      <c r="G4780" t="s">
        <v>25</v>
      </c>
    </row>
    <row r="4781" spans="1:7" x14ac:dyDescent="0.25">
      <c r="A4781" t="s">
        <v>33</v>
      </c>
      <c r="B4781" t="s">
        <v>43</v>
      </c>
      <c r="C4781">
        <v>1</v>
      </c>
      <c r="D4781">
        <v>2004</v>
      </c>
      <c r="E4781" t="s">
        <v>228</v>
      </c>
      <c r="F4781" t="s">
        <v>229</v>
      </c>
      <c r="G4781" t="s">
        <v>25</v>
      </c>
    </row>
    <row r="4782" spans="1:7" x14ac:dyDescent="0.25">
      <c r="A4782" t="s">
        <v>33</v>
      </c>
      <c r="B4782" t="s">
        <v>43</v>
      </c>
      <c r="C4782">
        <v>2</v>
      </c>
      <c r="D4782">
        <v>2004</v>
      </c>
      <c r="E4782" t="s">
        <v>35</v>
      </c>
      <c r="F4782" t="s">
        <v>227</v>
      </c>
      <c r="G4782" t="s">
        <v>25</v>
      </c>
    </row>
    <row r="4783" spans="1:7" x14ac:dyDescent="0.25">
      <c r="A4783" t="s">
        <v>71</v>
      </c>
      <c r="B4783" t="s">
        <v>43</v>
      </c>
      <c r="C4783">
        <v>8</v>
      </c>
      <c r="D4783">
        <v>2004</v>
      </c>
      <c r="E4783" t="s">
        <v>35</v>
      </c>
      <c r="F4783" t="s">
        <v>227</v>
      </c>
      <c r="G4783" t="s">
        <v>25</v>
      </c>
    </row>
    <row r="4784" spans="1:7" x14ac:dyDescent="0.25">
      <c r="A4784" t="s">
        <v>71</v>
      </c>
      <c r="B4784" t="s">
        <v>43</v>
      </c>
      <c r="C4784">
        <v>10</v>
      </c>
      <c r="D4784">
        <v>2004</v>
      </c>
      <c r="E4784" t="s">
        <v>228</v>
      </c>
      <c r="F4784" t="s">
        <v>229</v>
      </c>
      <c r="G4784" t="s">
        <v>25</v>
      </c>
    </row>
    <row r="4785" spans="1:7" x14ac:dyDescent="0.25">
      <c r="A4785" t="s">
        <v>72</v>
      </c>
      <c r="B4785" t="s">
        <v>43</v>
      </c>
      <c r="C4785">
        <v>4</v>
      </c>
      <c r="D4785">
        <v>2004</v>
      </c>
      <c r="E4785" t="s">
        <v>35</v>
      </c>
      <c r="F4785" t="s">
        <v>227</v>
      </c>
      <c r="G4785" t="s">
        <v>25</v>
      </c>
    </row>
    <row r="4786" spans="1:7" x14ac:dyDescent="0.25">
      <c r="A4786" t="s">
        <v>72</v>
      </c>
      <c r="B4786" t="s">
        <v>43</v>
      </c>
      <c r="C4786">
        <v>7</v>
      </c>
      <c r="D4786">
        <v>2004</v>
      </c>
      <c r="E4786" t="s">
        <v>228</v>
      </c>
      <c r="F4786" t="s">
        <v>229</v>
      </c>
      <c r="G4786" t="s">
        <v>25</v>
      </c>
    </row>
    <row r="4787" spans="1:7" x14ac:dyDescent="0.25">
      <c r="A4787" t="s">
        <v>78</v>
      </c>
      <c r="B4787" t="s">
        <v>43</v>
      </c>
      <c r="C4787">
        <v>10</v>
      </c>
      <c r="D4787">
        <v>2004</v>
      </c>
      <c r="E4787" t="s">
        <v>35</v>
      </c>
      <c r="F4787" t="s">
        <v>227</v>
      </c>
      <c r="G4787" t="s">
        <v>25</v>
      </c>
    </row>
    <row r="4788" spans="1:7" x14ac:dyDescent="0.25">
      <c r="A4788" t="s">
        <v>78</v>
      </c>
      <c r="B4788" t="s">
        <v>43</v>
      </c>
      <c r="C4788">
        <v>10</v>
      </c>
      <c r="D4788">
        <v>2004</v>
      </c>
      <c r="E4788" t="s">
        <v>228</v>
      </c>
      <c r="F4788" t="s">
        <v>229</v>
      </c>
      <c r="G4788" t="s">
        <v>25</v>
      </c>
    </row>
    <row r="4789" spans="1:7" x14ac:dyDescent="0.25">
      <c r="A4789" t="s">
        <v>41</v>
      </c>
      <c r="B4789" t="s">
        <v>75</v>
      </c>
      <c r="C4789">
        <v>3</v>
      </c>
      <c r="D4789">
        <v>2004</v>
      </c>
      <c r="E4789" t="s">
        <v>228</v>
      </c>
      <c r="F4789" t="s">
        <v>229</v>
      </c>
      <c r="G4789" t="s">
        <v>25</v>
      </c>
    </row>
    <row r="4790" spans="1:7" x14ac:dyDescent="0.25">
      <c r="A4790" t="s">
        <v>43</v>
      </c>
      <c r="B4790" t="s">
        <v>75</v>
      </c>
      <c r="C4790">
        <v>3</v>
      </c>
      <c r="D4790">
        <v>2004</v>
      </c>
      <c r="E4790" t="s">
        <v>228</v>
      </c>
      <c r="F4790" t="s">
        <v>229</v>
      </c>
      <c r="G4790" t="s">
        <v>25</v>
      </c>
    </row>
    <row r="4791" spans="1:7" x14ac:dyDescent="0.25">
      <c r="A4791" t="s">
        <v>46</v>
      </c>
      <c r="B4791" t="s">
        <v>75</v>
      </c>
      <c r="C4791">
        <v>3</v>
      </c>
      <c r="D4791">
        <v>2004</v>
      </c>
      <c r="E4791" t="s">
        <v>228</v>
      </c>
      <c r="F4791" t="s">
        <v>229</v>
      </c>
      <c r="G4791" t="s">
        <v>25</v>
      </c>
    </row>
    <row r="4792" spans="1:7" x14ac:dyDescent="0.25">
      <c r="A4792" t="s">
        <v>48</v>
      </c>
      <c r="B4792" t="s">
        <v>75</v>
      </c>
      <c r="C4792">
        <v>4</v>
      </c>
      <c r="D4792">
        <v>2004</v>
      </c>
      <c r="E4792" t="s">
        <v>228</v>
      </c>
      <c r="F4792" t="s">
        <v>229</v>
      </c>
      <c r="G4792" t="s">
        <v>25</v>
      </c>
    </row>
    <row r="4793" spans="1:7" x14ac:dyDescent="0.25">
      <c r="A4793" t="s">
        <v>55</v>
      </c>
      <c r="B4793" t="s">
        <v>75</v>
      </c>
      <c r="C4793">
        <v>12</v>
      </c>
      <c r="D4793">
        <v>2004</v>
      </c>
      <c r="E4793" t="s">
        <v>228</v>
      </c>
      <c r="F4793" t="s">
        <v>229</v>
      </c>
      <c r="G4793" t="s">
        <v>25</v>
      </c>
    </row>
    <row r="4794" spans="1:7" x14ac:dyDescent="0.25">
      <c r="A4794" t="s">
        <v>56</v>
      </c>
      <c r="B4794" t="s">
        <v>75</v>
      </c>
      <c r="C4794">
        <v>5</v>
      </c>
      <c r="D4794">
        <v>2004</v>
      </c>
      <c r="E4794" t="s">
        <v>228</v>
      </c>
      <c r="F4794" t="s">
        <v>229</v>
      </c>
      <c r="G4794" t="s">
        <v>25</v>
      </c>
    </row>
    <row r="4795" spans="1:7" x14ac:dyDescent="0.25">
      <c r="A4795" t="s">
        <v>61</v>
      </c>
      <c r="B4795" t="s">
        <v>75</v>
      </c>
      <c r="C4795">
        <v>2</v>
      </c>
      <c r="D4795">
        <v>2004</v>
      </c>
      <c r="E4795" t="s">
        <v>228</v>
      </c>
      <c r="F4795" t="s">
        <v>229</v>
      </c>
      <c r="G4795" t="s">
        <v>25</v>
      </c>
    </row>
    <row r="4796" spans="1:7" x14ac:dyDescent="0.25">
      <c r="A4796" t="s">
        <v>77</v>
      </c>
      <c r="B4796" t="s">
        <v>75</v>
      </c>
      <c r="C4796">
        <v>6</v>
      </c>
      <c r="D4796">
        <v>2004</v>
      </c>
      <c r="E4796" t="s">
        <v>228</v>
      </c>
      <c r="F4796" t="s">
        <v>229</v>
      </c>
      <c r="G4796" t="s">
        <v>25</v>
      </c>
    </row>
    <row r="4797" spans="1:7" x14ac:dyDescent="0.25">
      <c r="A4797" t="s">
        <v>70</v>
      </c>
      <c r="B4797" t="s">
        <v>75</v>
      </c>
      <c r="C4797">
        <v>5</v>
      </c>
      <c r="D4797">
        <v>2004</v>
      </c>
      <c r="E4797" t="s">
        <v>228</v>
      </c>
      <c r="F4797" t="s">
        <v>229</v>
      </c>
      <c r="G4797" t="s">
        <v>25</v>
      </c>
    </row>
    <row r="4798" spans="1:7" x14ac:dyDescent="0.25">
      <c r="A4798" t="s">
        <v>18</v>
      </c>
      <c r="B4798" t="s">
        <v>46</v>
      </c>
      <c r="C4798">
        <v>1</v>
      </c>
      <c r="D4798">
        <v>2004</v>
      </c>
      <c r="E4798" t="s">
        <v>228</v>
      </c>
      <c r="F4798" t="s">
        <v>229</v>
      </c>
      <c r="G4798" t="s">
        <v>25</v>
      </c>
    </row>
    <row r="4799" spans="1:7" x14ac:dyDescent="0.25">
      <c r="A4799" t="s">
        <v>48</v>
      </c>
      <c r="B4799" t="s">
        <v>46</v>
      </c>
      <c r="C4799">
        <v>12</v>
      </c>
      <c r="D4799">
        <v>2004</v>
      </c>
      <c r="E4799" t="s">
        <v>228</v>
      </c>
      <c r="F4799" t="s">
        <v>229</v>
      </c>
      <c r="G4799" t="s">
        <v>25</v>
      </c>
    </row>
    <row r="4800" spans="1:7" x14ac:dyDescent="0.25">
      <c r="A4800" t="s">
        <v>55</v>
      </c>
      <c r="B4800" t="s">
        <v>46</v>
      </c>
      <c r="C4800">
        <v>7</v>
      </c>
      <c r="D4800">
        <v>2004</v>
      </c>
      <c r="E4800" t="s">
        <v>228</v>
      </c>
      <c r="F4800" t="s">
        <v>229</v>
      </c>
      <c r="G4800" t="s">
        <v>25</v>
      </c>
    </row>
    <row r="4801" spans="1:7" x14ac:dyDescent="0.25">
      <c r="A4801" t="s">
        <v>58</v>
      </c>
      <c r="B4801" t="s">
        <v>46</v>
      </c>
      <c r="C4801">
        <v>12</v>
      </c>
      <c r="D4801">
        <v>2004</v>
      </c>
      <c r="E4801" t="s">
        <v>228</v>
      </c>
      <c r="F4801" t="s">
        <v>229</v>
      </c>
      <c r="G4801" t="s">
        <v>25</v>
      </c>
    </row>
    <row r="4802" spans="1:7" x14ac:dyDescent="0.25">
      <c r="A4802" t="s">
        <v>60</v>
      </c>
      <c r="B4802" t="s">
        <v>46</v>
      </c>
      <c r="C4802">
        <v>10</v>
      </c>
      <c r="D4802">
        <v>2004</v>
      </c>
      <c r="E4802" t="s">
        <v>228</v>
      </c>
      <c r="F4802" t="s">
        <v>229</v>
      </c>
      <c r="G4802" t="s">
        <v>25</v>
      </c>
    </row>
    <row r="4803" spans="1:7" x14ac:dyDescent="0.25">
      <c r="A4803" t="s">
        <v>64</v>
      </c>
      <c r="B4803" t="s">
        <v>46</v>
      </c>
      <c r="C4803">
        <v>4</v>
      </c>
      <c r="D4803">
        <v>2004</v>
      </c>
      <c r="E4803" t="s">
        <v>228</v>
      </c>
      <c r="F4803" t="s">
        <v>229</v>
      </c>
      <c r="G4803" t="s">
        <v>25</v>
      </c>
    </row>
    <row r="4804" spans="1:7" x14ac:dyDescent="0.25">
      <c r="A4804" t="s">
        <v>77</v>
      </c>
      <c r="B4804" t="s">
        <v>46</v>
      </c>
      <c r="C4804">
        <v>1</v>
      </c>
      <c r="D4804">
        <v>2004</v>
      </c>
      <c r="E4804" t="s">
        <v>228</v>
      </c>
      <c r="F4804" t="s">
        <v>229</v>
      </c>
      <c r="G4804" t="s">
        <v>25</v>
      </c>
    </row>
    <row r="4805" spans="1:7" x14ac:dyDescent="0.25">
      <c r="A4805" t="s">
        <v>31</v>
      </c>
      <c r="B4805" t="s">
        <v>46</v>
      </c>
      <c r="C4805">
        <v>4</v>
      </c>
      <c r="D4805">
        <v>2004</v>
      </c>
      <c r="E4805" t="s">
        <v>228</v>
      </c>
      <c r="F4805" t="s">
        <v>229</v>
      </c>
      <c r="G4805" t="s">
        <v>25</v>
      </c>
    </row>
    <row r="4806" spans="1:7" x14ac:dyDescent="0.25">
      <c r="A4806" t="s">
        <v>70</v>
      </c>
      <c r="B4806" t="s">
        <v>46</v>
      </c>
      <c r="C4806">
        <v>1</v>
      </c>
      <c r="D4806">
        <v>2004</v>
      </c>
      <c r="E4806" t="s">
        <v>228</v>
      </c>
      <c r="F4806" t="s">
        <v>229</v>
      </c>
      <c r="G4806" t="s">
        <v>25</v>
      </c>
    </row>
    <row r="4807" spans="1:7" x14ac:dyDescent="0.25">
      <c r="A4807" t="s">
        <v>72</v>
      </c>
      <c r="B4807" t="s">
        <v>46</v>
      </c>
      <c r="C4807">
        <v>3</v>
      </c>
      <c r="D4807">
        <v>2004</v>
      </c>
      <c r="E4807" t="s">
        <v>228</v>
      </c>
      <c r="F4807" t="s">
        <v>229</v>
      </c>
      <c r="G4807" t="s">
        <v>25</v>
      </c>
    </row>
    <row r="4808" spans="1:7" x14ac:dyDescent="0.25">
      <c r="A4808" t="s">
        <v>78</v>
      </c>
      <c r="B4808" t="s">
        <v>46</v>
      </c>
      <c r="C4808">
        <v>1</v>
      </c>
      <c r="D4808">
        <v>2004</v>
      </c>
      <c r="E4808" t="s">
        <v>228</v>
      </c>
      <c r="F4808" t="s">
        <v>229</v>
      </c>
      <c r="G4808" t="s">
        <v>25</v>
      </c>
    </row>
    <row r="4809" spans="1:7" x14ac:dyDescent="0.25">
      <c r="A4809" t="s">
        <v>18</v>
      </c>
      <c r="B4809" t="s">
        <v>27</v>
      </c>
      <c r="C4809">
        <v>6</v>
      </c>
      <c r="D4809">
        <v>2004</v>
      </c>
      <c r="E4809" t="s">
        <v>35</v>
      </c>
      <c r="F4809" t="s">
        <v>227</v>
      </c>
      <c r="G4809" t="s">
        <v>25</v>
      </c>
    </row>
    <row r="4810" spans="1:7" x14ac:dyDescent="0.25">
      <c r="A4810" t="s">
        <v>18</v>
      </c>
      <c r="B4810" t="s">
        <v>27</v>
      </c>
      <c r="C4810">
        <v>8</v>
      </c>
      <c r="D4810">
        <v>2004</v>
      </c>
      <c r="E4810" t="s">
        <v>228</v>
      </c>
      <c r="F4810" t="s">
        <v>229</v>
      </c>
      <c r="G4810" t="s">
        <v>25</v>
      </c>
    </row>
    <row r="4811" spans="1:7" x14ac:dyDescent="0.25">
      <c r="A4811" t="s">
        <v>37</v>
      </c>
      <c r="B4811" t="s">
        <v>27</v>
      </c>
      <c r="C4811">
        <v>2</v>
      </c>
      <c r="D4811">
        <v>2004</v>
      </c>
      <c r="E4811" t="s">
        <v>228</v>
      </c>
      <c r="F4811" t="s">
        <v>229</v>
      </c>
      <c r="G4811" t="s">
        <v>25</v>
      </c>
    </row>
    <row r="4812" spans="1:7" x14ac:dyDescent="0.25">
      <c r="A4812" t="s">
        <v>41</v>
      </c>
      <c r="B4812" t="s">
        <v>27</v>
      </c>
      <c r="C4812">
        <v>8</v>
      </c>
      <c r="D4812">
        <v>2004</v>
      </c>
      <c r="E4812" t="s">
        <v>35</v>
      </c>
      <c r="F4812" t="s">
        <v>227</v>
      </c>
      <c r="G4812" t="s">
        <v>25</v>
      </c>
    </row>
    <row r="4813" spans="1:7" x14ac:dyDescent="0.25">
      <c r="A4813" t="s">
        <v>41</v>
      </c>
      <c r="B4813" t="s">
        <v>27</v>
      </c>
      <c r="C4813">
        <v>8</v>
      </c>
      <c r="D4813">
        <v>2004</v>
      </c>
      <c r="E4813" t="s">
        <v>228</v>
      </c>
      <c r="F4813" t="s">
        <v>229</v>
      </c>
      <c r="G4813" t="s">
        <v>25</v>
      </c>
    </row>
    <row r="4814" spans="1:7" x14ac:dyDescent="0.25">
      <c r="A4814" t="s">
        <v>42</v>
      </c>
      <c r="B4814" t="s">
        <v>27</v>
      </c>
      <c r="C4814">
        <v>5</v>
      </c>
      <c r="D4814">
        <v>2004</v>
      </c>
      <c r="E4814" t="s">
        <v>35</v>
      </c>
      <c r="F4814" t="s">
        <v>227</v>
      </c>
      <c r="G4814" t="s">
        <v>25</v>
      </c>
    </row>
    <row r="4815" spans="1:7" x14ac:dyDescent="0.25">
      <c r="A4815" t="s">
        <v>42</v>
      </c>
      <c r="B4815" t="s">
        <v>27</v>
      </c>
      <c r="C4815">
        <v>5</v>
      </c>
      <c r="D4815">
        <v>2004</v>
      </c>
      <c r="E4815" t="s">
        <v>228</v>
      </c>
      <c r="F4815" t="s">
        <v>229</v>
      </c>
      <c r="G4815" t="s">
        <v>25</v>
      </c>
    </row>
    <row r="4816" spans="1:7" x14ac:dyDescent="0.25">
      <c r="A4816" t="s">
        <v>75</v>
      </c>
      <c r="B4816" t="s">
        <v>27</v>
      </c>
      <c r="C4816">
        <v>1</v>
      </c>
      <c r="D4816">
        <v>2004</v>
      </c>
      <c r="E4816" t="s">
        <v>228</v>
      </c>
      <c r="F4816" t="s">
        <v>229</v>
      </c>
      <c r="G4816" t="s">
        <v>25</v>
      </c>
    </row>
    <row r="4817" spans="1:7" x14ac:dyDescent="0.25">
      <c r="A4817" t="s">
        <v>52</v>
      </c>
      <c r="B4817" t="s">
        <v>27</v>
      </c>
      <c r="C4817">
        <v>3</v>
      </c>
      <c r="D4817">
        <v>2004</v>
      </c>
      <c r="E4817" t="s">
        <v>228</v>
      </c>
      <c r="F4817" t="s">
        <v>229</v>
      </c>
      <c r="G4817" t="s">
        <v>25</v>
      </c>
    </row>
    <row r="4818" spans="1:7" x14ac:dyDescent="0.25">
      <c r="A4818" t="s">
        <v>53</v>
      </c>
      <c r="B4818" t="s">
        <v>27</v>
      </c>
      <c r="C4818">
        <v>4</v>
      </c>
      <c r="D4818">
        <v>2004</v>
      </c>
      <c r="E4818" t="s">
        <v>228</v>
      </c>
      <c r="F4818" t="s">
        <v>229</v>
      </c>
      <c r="G4818" t="s">
        <v>25</v>
      </c>
    </row>
    <row r="4819" spans="1:7" x14ac:dyDescent="0.25">
      <c r="A4819" t="s">
        <v>61</v>
      </c>
      <c r="B4819" t="s">
        <v>27</v>
      </c>
      <c r="C4819">
        <v>1</v>
      </c>
      <c r="D4819">
        <v>2004</v>
      </c>
      <c r="E4819" t="s">
        <v>35</v>
      </c>
      <c r="F4819" t="s">
        <v>227</v>
      </c>
      <c r="G4819" t="s">
        <v>25</v>
      </c>
    </row>
    <row r="4820" spans="1:7" x14ac:dyDescent="0.25">
      <c r="A4820" t="s">
        <v>61</v>
      </c>
      <c r="B4820" t="s">
        <v>27</v>
      </c>
      <c r="C4820">
        <v>1</v>
      </c>
      <c r="D4820">
        <v>2004</v>
      </c>
      <c r="E4820" t="s">
        <v>228</v>
      </c>
      <c r="F4820" t="s">
        <v>229</v>
      </c>
      <c r="G4820" t="s">
        <v>25</v>
      </c>
    </row>
    <row r="4821" spans="1:7" x14ac:dyDescent="0.25">
      <c r="A4821" t="s">
        <v>64</v>
      </c>
      <c r="B4821" t="s">
        <v>27</v>
      </c>
      <c r="C4821">
        <v>12</v>
      </c>
      <c r="D4821">
        <v>2004</v>
      </c>
      <c r="E4821" t="s">
        <v>35</v>
      </c>
      <c r="F4821" t="s">
        <v>227</v>
      </c>
      <c r="G4821" t="s">
        <v>25</v>
      </c>
    </row>
    <row r="4822" spans="1:7" x14ac:dyDescent="0.25">
      <c r="A4822" t="s">
        <v>64</v>
      </c>
      <c r="B4822" t="s">
        <v>27</v>
      </c>
      <c r="C4822">
        <v>12</v>
      </c>
      <c r="D4822">
        <v>2004</v>
      </c>
      <c r="E4822" t="s">
        <v>228</v>
      </c>
      <c r="F4822" t="s">
        <v>229</v>
      </c>
      <c r="G4822" t="s">
        <v>25</v>
      </c>
    </row>
    <row r="4823" spans="1:7" x14ac:dyDescent="0.25">
      <c r="A4823" t="s">
        <v>31</v>
      </c>
      <c r="B4823" t="s">
        <v>27</v>
      </c>
      <c r="C4823">
        <v>12</v>
      </c>
      <c r="D4823">
        <v>2004</v>
      </c>
      <c r="E4823" t="s">
        <v>35</v>
      </c>
      <c r="F4823" t="s">
        <v>227</v>
      </c>
      <c r="G4823" t="s">
        <v>25</v>
      </c>
    </row>
    <row r="4824" spans="1:7" x14ac:dyDescent="0.25">
      <c r="A4824" t="s">
        <v>31</v>
      </c>
      <c r="B4824" t="s">
        <v>27</v>
      </c>
      <c r="C4824">
        <v>12</v>
      </c>
      <c r="D4824">
        <v>2004</v>
      </c>
      <c r="E4824" t="s">
        <v>228</v>
      </c>
      <c r="F4824" t="s">
        <v>229</v>
      </c>
      <c r="G4824" t="s">
        <v>25</v>
      </c>
    </row>
    <row r="4825" spans="1:7" x14ac:dyDescent="0.25">
      <c r="A4825" t="s">
        <v>32</v>
      </c>
      <c r="B4825" t="s">
        <v>27</v>
      </c>
      <c r="C4825">
        <v>6</v>
      </c>
      <c r="D4825">
        <v>2004</v>
      </c>
      <c r="E4825" t="s">
        <v>228</v>
      </c>
      <c r="F4825" t="s">
        <v>229</v>
      </c>
      <c r="G4825" t="s">
        <v>25</v>
      </c>
    </row>
    <row r="4826" spans="1:7" x14ac:dyDescent="0.25">
      <c r="A4826" t="s">
        <v>32</v>
      </c>
      <c r="B4826" t="s">
        <v>27</v>
      </c>
      <c r="C4826">
        <v>7</v>
      </c>
      <c r="D4826">
        <v>2004</v>
      </c>
      <c r="E4826" t="s">
        <v>35</v>
      </c>
      <c r="F4826" t="s">
        <v>227</v>
      </c>
      <c r="G4826" t="s">
        <v>25</v>
      </c>
    </row>
    <row r="4827" spans="1:7" x14ac:dyDescent="0.25">
      <c r="A4827" t="s">
        <v>70</v>
      </c>
      <c r="B4827" t="s">
        <v>27</v>
      </c>
      <c r="C4827">
        <v>2</v>
      </c>
      <c r="D4827">
        <v>2004</v>
      </c>
      <c r="E4827" t="s">
        <v>228</v>
      </c>
      <c r="F4827" t="s">
        <v>229</v>
      </c>
      <c r="G4827" t="s">
        <v>25</v>
      </c>
    </row>
    <row r="4828" spans="1:7" x14ac:dyDescent="0.25">
      <c r="A4828" t="s">
        <v>33</v>
      </c>
      <c r="B4828" t="s">
        <v>27</v>
      </c>
      <c r="C4828">
        <v>1</v>
      </c>
      <c r="D4828">
        <v>2004</v>
      </c>
      <c r="E4828" t="s">
        <v>35</v>
      </c>
      <c r="F4828" t="s">
        <v>227</v>
      </c>
      <c r="G4828" t="s">
        <v>25</v>
      </c>
    </row>
    <row r="4829" spans="1:7" x14ac:dyDescent="0.25">
      <c r="A4829" t="s">
        <v>33</v>
      </c>
      <c r="B4829" t="s">
        <v>27</v>
      </c>
      <c r="C4829">
        <v>5</v>
      </c>
      <c r="D4829">
        <v>2004</v>
      </c>
      <c r="E4829" t="s">
        <v>228</v>
      </c>
      <c r="F4829" t="s">
        <v>229</v>
      </c>
      <c r="G4829" t="s">
        <v>25</v>
      </c>
    </row>
    <row r="4830" spans="1:7" x14ac:dyDescent="0.25">
      <c r="A4830" t="s">
        <v>71</v>
      </c>
      <c r="B4830" t="s">
        <v>27</v>
      </c>
      <c r="C4830">
        <v>1</v>
      </c>
      <c r="D4830">
        <v>2004</v>
      </c>
      <c r="E4830" t="s">
        <v>228</v>
      </c>
      <c r="F4830" t="s">
        <v>229</v>
      </c>
      <c r="G4830" t="s">
        <v>25</v>
      </c>
    </row>
    <row r="4831" spans="1:7" x14ac:dyDescent="0.25">
      <c r="A4831" t="s">
        <v>72</v>
      </c>
      <c r="B4831" t="s">
        <v>27</v>
      </c>
      <c r="C4831">
        <v>3</v>
      </c>
      <c r="D4831">
        <v>2004</v>
      </c>
      <c r="E4831" t="s">
        <v>35</v>
      </c>
      <c r="F4831" t="s">
        <v>227</v>
      </c>
      <c r="G4831" t="s">
        <v>25</v>
      </c>
    </row>
    <row r="4832" spans="1:7" x14ac:dyDescent="0.25">
      <c r="A4832" t="s">
        <v>72</v>
      </c>
      <c r="B4832" t="s">
        <v>27</v>
      </c>
      <c r="C4832">
        <v>6</v>
      </c>
      <c r="D4832">
        <v>2004</v>
      </c>
      <c r="E4832" t="s">
        <v>228</v>
      </c>
      <c r="F4832" t="s">
        <v>229</v>
      </c>
      <c r="G4832" t="s">
        <v>25</v>
      </c>
    </row>
    <row r="4833" spans="1:7" x14ac:dyDescent="0.25">
      <c r="A4833" t="s">
        <v>18</v>
      </c>
      <c r="B4833" t="s">
        <v>48</v>
      </c>
      <c r="C4833">
        <v>7</v>
      </c>
      <c r="D4833">
        <v>2004</v>
      </c>
      <c r="E4833" t="s">
        <v>228</v>
      </c>
      <c r="F4833" t="s">
        <v>229</v>
      </c>
      <c r="G4833" t="s">
        <v>25</v>
      </c>
    </row>
    <row r="4834" spans="1:7" x14ac:dyDescent="0.25">
      <c r="A4834" t="s">
        <v>17</v>
      </c>
      <c r="B4834" t="s">
        <v>48</v>
      </c>
      <c r="C4834">
        <v>1</v>
      </c>
      <c r="D4834">
        <v>2004</v>
      </c>
      <c r="E4834" t="s">
        <v>228</v>
      </c>
      <c r="F4834" t="s">
        <v>229</v>
      </c>
      <c r="G4834" t="s">
        <v>25</v>
      </c>
    </row>
    <row r="4835" spans="1:7" x14ac:dyDescent="0.25">
      <c r="A4835" t="s">
        <v>43</v>
      </c>
      <c r="B4835" t="s">
        <v>48</v>
      </c>
      <c r="C4835">
        <v>6</v>
      </c>
      <c r="D4835">
        <v>2004</v>
      </c>
      <c r="E4835" t="s">
        <v>228</v>
      </c>
      <c r="F4835" t="s">
        <v>229</v>
      </c>
      <c r="G4835" t="s">
        <v>25</v>
      </c>
    </row>
    <row r="4836" spans="1:7" x14ac:dyDescent="0.25">
      <c r="A4836" t="s">
        <v>46</v>
      </c>
      <c r="B4836" t="s">
        <v>48</v>
      </c>
      <c r="C4836">
        <v>7</v>
      </c>
      <c r="D4836">
        <v>2004</v>
      </c>
      <c r="E4836" t="s">
        <v>228</v>
      </c>
      <c r="F4836" t="s">
        <v>229</v>
      </c>
      <c r="G4836" t="s">
        <v>25</v>
      </c>
    </row>
    <row r="4837" spans="1:7" x14ac:dyDescent="0.25">
      <c r="A4837" t="s">
        <v>27</v>
      </c>
      <c r="B4837" t="s">
        <v>48</v>
      </c>
      <c r="C4837">
        <v>2</v>
      </c>
      <c r="D4837">
        <v>2004</v>
      </c>
      <c r="E4837" t="s">
        <v>228</v>
      </c>
      <c r="F4837" t="s">
        <v>229</v>
      </c>
      <c r="G4837" t="s">
        <v>25</v>
      </c>
    </row>
    <row r="4838" spans="1:7" x14ac:dyDescent="0.25">
      <c r="A4838" t="s">
        <v>53</v>
      </c>
      <c r="B4838" t="s">
        <v>48</v>
      </c>
      <c r="C4838">
        <v>5</v>
      </c>
      <c r="D4838">
        <v>2004</v>
      </c>
      <c r="E4838" t="s">
        <v>228</v>
      </c>
      <c r="F4838" t="s">
        <v>229</v>
      </c>
      <c r="G4838" t="s">
        <v>25</v>
      </c>
    </row>
    <row r="4839" spans="1:7" x14ac:dyDescent="0.25">
      <c r="A4839" t="s">
        <v>55</v>
      </c>
      <c r="B4839" t="s">
        <v>48</v>
      </c>
      <c r="C4839">
        <v>3</v>
      </c>
      <c r="D4839">
        <v>2004</v>
      </c>
      <c r="E4839" t="s">
        <v>228</v>
      </c>
      <c r="F4839" t="s">
        <v>229</v>
      </c>
      <c r="G4839" t="s">
        <v>25</v>
      </c>
    </row>
    <row r="4840" spans="1:7" x14ac:dyDescent="0.25">
      <c r="A4840" t="s">
        <v>77</v>
      </c>
      <c r="B4840" t="s">
        <v>48</v>
      </c>
      <c r="C4840">
        <v>3</v>
      </c>
      <c r="D4840">
        <v>2004</v>
      </c>
      <c r="E4840" t="s">
        <v>228</v>
      </c>
      <c r="F4840" t="s">
        <v>229</v>
      </c>
      <c r="G4840" t="s">
        <v>25</v>
      </c>
    </row>
    <row r="4841" spans="1:7" x14ac:dyDescent="0.25">
      <c r="A4841" t="s">
        <v>69</v>
      </c>
      <c r="B4841" t="s">
        <v>48</v>
      </c>
      <c r="C4841">
        <v>3</v>
      </c>
      <c r="D4841">
        <v>2004</v>
      </c>
      <c r="E4841" t="s">
        <v>228</v>
      </c>
      <c r="F4841" t="s">
        <v>229</v>
      </c>
      <c r="G4841" t="s">
        <v>25</v>
      </c>
    </row>
    <row r="4842" spans="1:7" x14ac:dyDescent="0.25">
      <c r="A4842" t="s">
        <v>70</v>
      </c>
      <c r="B4842" t="s">
        <v>48</v>
      </c>
      <c r="C4842">
        <v>8</v>
      </c>
      <c r="D4842">
        <v>2004</v>
      </c>
      <c r="E4842" t="s">
        <v>228</v>
      </c>
      <c r="F4842" t="s">
        <v>229</v>
      </c>
      <c r="G4842" t="s">
        <v>25</v>
      </c>
    </row>
    <row r="4843" spans="1:7" x14ac:dyDescent="0.25">
      <c r="A4843" t="s">
        <v>18</v>
      </c>
      <c r="B4843" t="s">
        <v>49</v>
      </c>
      <c r="C4843">
        <v>1</v>
      </c>
      <c r="D4843">
        <v>2004</v>
      </c>
      <c r="E4843" t="s">
        <v>35</v>
      </c>
      <c r="F4843" t="s">
        <v>227</v>
      </c>
      <c r="G4843" t="s">
        <v>25</v>
      </c>
    </row>
    <row r="4844" spans="1:7" x14ac:dyDescent="0.25">
      <c r="A4844" t="s">
        <v>17</v>
      </c>
      <c r="B4844" t="s">
        <v>49</v>
      </c>
      <c r="C4844">
        <v>10</v>
      </c>
      <c r="D4844">
        <v>2004</v>
      </c>
      <c r="E4844" t="s">
        <v>35</v>
      </c>
      <c r="F4844" t="s">
        <v>227</v>
      </c>
      <c r="G4844" t="s">
        <v>25</v>
      </c>
    </row>
    <row r="4845" spans="1:7" x14ac:dyDescent="0.25">
      <c r="A4845" t="s">
        <v>66</v>
      </c>
      <c r="B4845" t="s">
        <v>49</v>
      </c>
      <c r="C4845">
        <v>4</v>
      </c>
      <c r="D4845">
        <v>2004</v>
      </c>
      <c r="E4845" t="s">
        <v>35</v>
      </c>
      <c r="F4845" t="s">
        <v>227</v>
      </c>
      <c r="G4845" t="s">
        <v>25</v>
      </c>
    </row>
    <row r="4846" spans="1:7" x14ac:dyDescent="0.25">
      <c r="A4846" t="s">
        <v>69</v>
      </c>
      <c r="B4846" t="s">
        <v>49</v>
      </c>
      <c r="C4846">
        <v>4</v>
      </c>
      <c r="D4846">
        <v>2004</v>
      </c>
      <c r="E4846" t="s">
        <v>35</v>
      </c>
      <c r="F4846" t="s">
        <v>227</v>
      </c>
      <c r="G4846" t="s">
        <v>25</v>
      </c>
    </row>
    <row r="4847" spans="1:7" x14ac:dyDescent="0.25">
      <c r="A4847" t="s">
        <v>18</v>
      </c>
      <c r="B4847" t="s">
        <v>52</v>
      </c>
      <c r="C4847">
        <v>2</v>
      </c>
      <c r="D4847">
        <v>2004</v>
      </c>
      <c r="E4847" t="s">
        <v>35</v>
      </c>
      <c r="F4847" t="s">
        <v>227</v>
      </c>
      <c r="G4847" t="s">
        <v>25</v>
      </c>
    </row>
    <row r="4848" spans="1:7" x14ac:dyDescent="0.25">
      <c r="A4848" t="s">
        <v>37</v>
      </c>
      <c r="B4848" t="s">
        <v>52</v>
      </c>
      <c r="C4848">
        <v>10</v>
      </c>
      <c r="D4848">
        <v>2004</v>
      </c>
      <c r="E4848" t="s">
        <v>35</v>
      </c>
      <c r="F4848" t="s">
        <v>227</v>
      </c>
      <c r="G4848" t="s">
        <v>25</v>
      </c>
    </row>
    <row r="4849" spans="1:7" x14ac:dyDescent="0.25">
      <c r="A4849" t="s">
        <v>41</v>
      </c>
      <c r="B4849" t="s">
        <v>52</v>
      </c>
      <c r="C4849">
        <v>3</v>
      </c>
      <c r="D4849">
        <v>2004</v>
      </c>
      <c r="E4849" t="s">
        <v>35</v>
      </c>
      <c r="F4849" t="s">
        <v>227</v>
      </c>
      <c r="G4849" t="s">
        <v>25</v>
      </c>
    </row>
    <row r="4850" spans="1:7" x14ac:dyDescent="0.25">
      <c r="A4850" t="s">
        <v>42</v>
      </c>
      <c r="B4850" t="s">
        <v>52</v>
      </c>
      <c r="C4850">
        <v>1</v>
      </c>
      <c r="D4850">
        <v>2004</v>
      </c>
      <c r="E4850" t="s">
        <v>35</v>
      </c>
      <c r="F4850" t="s">
        <v>227</v>
      </c>
      <c r="G4850" t="s">
        <v>25</v>
      </c>
    </row>
    <row r="4851" spans="1:7" x14ac:dyDescent="0.25">
      <c r="A4851" t="s">
        <v>46</v>
      </c>
      <c r="B4851" t="s">
        <v>52</v>
      </c>
      <c r="C4851">
        <v>2</v>
      </c>
      <c r="D4851">
        <v>2004</v>
      </c>
      <c r="E4851" t="s">
        <v>35</v>
      </c>
      <c r="F4851" t="s">
        <v>227</v>
      </c>
      <c r="G4851" t="s">
        <v>25</v>
      </c>
    </row>
    <row r="4852" spans="1:7" x14ac:dyDescent="0.25">
      <c r="A4852" t="s">
        <v>49</v>
      </c>
      <c r="B4852" t="s">
        <v>52</v>
      </c>
      <c r="C4852">
        <v>7</v>
      </c>
      <c r="D4852">
        <v>2004</v>
      </c>
      <c r="E4852" t="s">
        <v>35</v>
      </c>
      <c r="F4852" t="s">
        <v>227</v>
      </c>
      <c r="G4852" t="s">
        <v>25</v>
      </c>
    </row>
    <row r="4853" spans="1:7" x14ac:dyDescent="0.25">
      <c r="A4853" t="s">
        <v>76</v>
      </c>
      <c r="B4853" t="s">
        <v>52</v>
      </c>
      <c r="C4853">
        <v>4</v>
      </c>
      <c r="D4853">
        <v>2004</v>
      </c>
      <c r="E4853" t="s">
        <v>35</v>
      </c>
      <c r="F4853" t="s">
        <v>227</v>
      </c>
      <c r="G4853" t="s">
        <v>25</v>
      </c>
    </row>
    <row r="4854" spans="1:7" x14ac:dyDescent="0.25">
      <c r="A4854" t="s">
        <v>60</v>
      </c>
      <c r="B4854" t="s">
        <v>52</v>
      </c>
      <c r="C4854">
        <v>1</v>
      </c>
      <c r="D4854">
        <v>2004</v>
      </c>
      <c r="E4854" t="s">
        <v>35</v>
      </c>
      <c r="F4854" t="s">
        <v>227</v>
      </c>
      <c r="G4854" t="s">
        <v>25</v>
      </c>
    </row>
    <row r="4855" spans="1:7" x14ac:dyDescent="0.25">
      <c r="A4855" t="s">
        <v>77</v>
      </c>
      <c r="B4855" t="s">
        <v>52</v>
      </c>
      <c r="C4855">
        <v>1</v>
      </c>
      <c r="D4855">
        <v>2004</v>
      </c>
      <c r="E4855" t="s">
        <v>35</v>
      </c>
      <c r="F4855" t="s">
        <v>227</v>
      </c>
      <c r="G4855" t="s">
        <v>25</v>
      </c>
    </row>
    <row r="4856" spans="1:7" x14ac:dyDescent="0.25">
      <c r="A4856" t="s">
        <v>65</v>
      </c>
      <c r="B4856" t="s">
        <v>52</v>
      </c>
      <c r="C4856">
        <v>6</v>
      </c>
      <c r="D4856">
        <v>2004</v>
      </c>
      <c r="E4856" t="s">
        <v>35</v>
      </c>
      <c r="F4856" t="s">
        <v>227</v>
      </c>
      <c r="G4856" t="s">
        <v>25</v>
      </c>
    </row>
    <row r="4857" spans="1:7" x14ac:dyDescent="0.25">
      <c r="A4857" t="s">
        <v>32</v>
      </c>
      <c r="B4857" t="s">
        <v>52</v>
      </c>
      <c r="C4857">
        <v>3</v>
      </c>
      <c r="D4857">
        <v>2004</v>
      </c>
      <c r="E4857" t="s">
        <v>35</v>
      </c>
      <c r="F4857" t="s">
        <v>227</v>
      </c>
      <c r="G4857" t="s">
        <v>25</v>
      </c>
    </row>
    <row r="4858" spans="1:7" x14ac:dyDescent="0.25">
      <c r="A4858" t="s">
        <v>69</v>
      </c>
      <c r="B4858" t="s">
        <v>52</v>
      </c>
      <c r="C4858">
        <v>12</v>
      </c>
      <c r="D4858">
        <v>2004</v>
      </c>
      <c r="E4858" t="s">
        <v>35</v>
      </c>
      <c r="F4858" t="s">
        <v>227</v>
      </c>
      <c r="G4858" t="s">
        <v>25</v>
      </c>
    </row>
    <row r="4859" spans="1:7" x14ac:dyDescent="0.25">
      <c r="A4859" t="s">
        <v>33</v>
      </c>
      <c r="B4859" t="s">
        <v>52</v>
      </c>
      <c r="C4859">
        <v>10</v>
      </c>
      <c r="D4859">
        <v>2004</v>
      </c>
      <c r="E4859" t="s">
        <v>35</v>
      </c>
      <c r="F4859" t="s">
        <v>227</v>
      </c>
      <c r="G4859" t="s">
        <v>25</v>
      </c>
    </row>
    <row r="4860" spans="1:7" x14ac:dyDescent="0.25">
      <c r="A4860" t="s">
        <v>71</v>
      </c>
      <c r="B4860" t="s">
        <v>52</v>
      </c>
      <c r="C4860">
        <v>3</v>
      </c>
      <c r="D4860">
        <v>2004</v>
      </c>
      <c r="E4860" t="s">
        <v>35</v>
      </c>
      <c r="F4860" t="s">
        <v>227</v>
      </c>
      <c r="G4860" t="s">
        <v>25</v>
      </c>
    </row>
    <row r="4861" spans="1:7" x14ac:dyDescent="0.25">
      <c r="A4861" t="s">
        <v>78</v>
      </c>
      <c r="B4861" t="s">
        <v>52</v>
      </c>
      <c r="C4861">
        <v>4</v>
      </c>
      <c r="D4861">
        <v>2004</v>
      </c>
      <c r="E4861" t="s">
        <v>35</v>
      </c>
      <c r="F4861" t="s">
        <v>227</v>
      </c>
      <c r="G4861" t="s">
        <v>25</v>
      </c>
    </row>
    <row r="4862" spans="1:7" x14ac:dyDescent="0.25">
      <c r="A4862" t="s">
        <v>18</v>
      </c>
      <c r="B4862" t="s">
        <v>53</v>
      </c>
      <c r="C4862">
        <v>12</v>
      </c>
      <c r="D4862">
        <v>2004</v>
      </c>
      <c r="E4862" t="s">
        <v>35</v>
      </c>
      <c r="F4862" t="s">
        <v>227</v>
      </c>
      <c r="G4862" t="s">
        <v>25</v>
      </c>
    </row>
    <row r="4863" spans="1:7" x14ac:dyDescent="0.25">
      <c r="A4863" t="s">
        <v>18</v>
      </c>
      <c r="B4863" t="s">
        <v>53</v>
      </c>
      <c r="C4863">
        <v>12</v>
      </c>
      <c r="D4863">
        <v>2004</v>
      </c>
      <c r="E4863" t="s">
        <v>228</v>
      </c>
      <c r="F4863" t="s">
        <v>229</v>
      </c>
      <c r="G4863" t="s">
        <v>25</v>
      </c>
    </row>
    <row r="4864" spans="1:7" x14ac:dyDescent="0.25">
      <c r="A4864" t="s">
        <v>37</v>
      </c>
      <c r="B4864" t="s">
        <v>53</v>
      </c>
      <c r="C4864">
        <v>2</v>
      </c>
      <c r="D4864">
        <v>2004</v>
      </c>
      <c r="E4864" t="s">
        <v>35</v>
      </c>
      <c r="F4864" t="s">
        <v>227</v>
      </c>
      <c r="G4864" t="s">
        <v>25</v>
      </c>
    </row>
    <row r="4865" spans="1:7" x14ac:dyDescent="0.25">
      <c r="A4865" t="s">
        <v>37</v>
      </c>
      <c r="B4865" t="s">
        <v>53</v>
      </c>
      <c r="C4865">
        <v>5</v>
      </c>
      <c r="D4865">
        <v>2004</v>
      </c>
      <c r="E4865" t="s">
        <v>228</v>
      </c>
      <c r="F4865" t="s">
        <v>229</v>
      </c>
      <c r="G4865" t="s">
        <v>25</v>
      </c>
    </row>
    <row r="4866" spans="1:7" x14ac:dyDescent="0.25">
      <c r="A4866" t="s">
        <v>39</v>
      </c>
      <c r="B4866" t="s">
        <v>53</v>
      </c>
      <c r="C4866">
        <v>6</v>
      </c>
      <c r="D4866">
        <v>2004</v>
      </c>
      <c r="E4866" t="s">
        <v>35</v>
      </c>
      <c r="F4866" t="s">
        <v>227</v>
      </c>
      <c r="G4866" t="s">
        <v>25</v>
      </c>
    </row>
    <row r="4867" spans="1:7" x14ac:dyDescent="0.25">
      <c r="A4867" t="s">
        <v>39</v>
      </c>
      <c r="B4867" t="s">
        <v>53</v>
      </c>
      <c r="C4867">
        <v>8</v>
      </c>
      <c r="D4867">
        <v>2004</v>
      </c>
      <c r="E4867" t="s">
        <v>228</v>
      </c>
      <c r="F4867" t="s">
        <v>229</v>
      </c>
      <c r="G4867" t="s">
        <v>25</v>
      </c>
    </row>
    <row r="4868" spans="1:7" x14ac:dyDescent="0.25">
      <c r="A4868" t="s">
        <v>17</v>
      </c>
      <c r="B4868" t="s">
        <v>53</v>
      </c>
      <c r="C4868">
        <v>8</v>
      </c>
      <c r="D4868">
        <v>2004</v>
      </c>
      <c r="E4868" t="s">
        <v>35</v>
      </c>
      <c r="F4868" t="s">
        <v>227</v>
      </c>
      <c r="G4868" t="s">
        <v>25</v>
      </c>
    </row>
    <row r="4869" spans="1:7" x14ac:dyDescent="0.25">
      <c r="A4869" t="s">
        <v>17</v>
      </c>
      <c r="B4869" t="s">
        <v>53</v>
      </c>
      <c r="C4869">
        <v>10</v>
      </c>
      <c r="D4869">
        <v>2004</v>
      </c>
      <c r="E4869" t="s">
        <v>228</v>
      </c>
      <c r="F4869" t="s">
        <v>229</v>
      </c>
      <c r="G4869" t="s">
        <v>25</v>
      </c>
    </row>
    <row r="4870" spans="1:7" x14ac:dyDescent="0.25">
      <c r="A4870" t="s">
        <v>41</v>
      </c>
      <c r="B4870" t="s">
        <v>53</v>
      </c>
      <c r="C4870">
        <v>5</v>
      </c>
      <c r="D4870">
        <v>2004</v>
      </c>
      <c r="E4870" t="s">
        <v>35</v>
      </c>
      <c r="F4870" t="s">
        <v>227</v>
      </c>
      <c r="G4870" t="s">
        <v>25</v>
      </c>
    </row>
    <row r="4871" spans="1:7" x14ac:dyDescent="0.25">
      <c r="A4871" t="s">
        <v>41</v>
      </c>
      <c r="B4871" t="s">
        <v>53</v>
      </c>
      <c r="C4871">
        <v>5</v>
      </c>
      <c r="D4871">
        <v>2004</v>
      </c>
      <c r="E4871" t="s">
        <v>228</v>
      </c>
      <c r="F4871" t="s">
        <v>229</v>
      </c>
      <c r="G4871" t="s">
        <v>25</v>
      </c>
    </row>
    <row r="4872" spans="1:7" x14ac:dyDescent="0.25">
      <c r="A4872" t="s">
        <v>42</v>
      </c>
      <c r="B4872" t="s">
        <v>53</v>
      </c>
      <c r="C4872">
        <v>6</v>
      </c>
      <c r="D4872">
        <v>2004</v>
      </c>
      <c r="E4872" t="s">
        <v>228</v>
      </c>
      <c r="F4872" t="s">
        <v>229</v>
      </c>
      <c r="G4872" t="s">
        <v>25</v>
      </c>
    </row>
    <row r="4873" spans="1:7" x14ac:dyDescent="0.25">
      <c r="A4873" t="s">
        <v>42</v>
      </c>
      <c r="B4873" t="s">
        <v>53</v>
      </c>
      <c r="C4873">
        <v>7</v>
      </c>
      <c r="D4873">
        <v>2004</v>
      </c>
      <c r="E4873" t="s">
        <v>35</v>
      </c>
      <c r="F4873" t="s">
        <v>227</v>
      </c>
      <c r="G4873" t="s">
        <v>25</v>
      </c>
    </row>
    <row r="4874" spans="1:7" x14ac:dyDescent="0.25">
      <c r="A4874" t="s">
        <v>43</v>
      </c>
      <c r="B4874" t="s">
        <v>53</v>
      </c>
      <c r="C4874">
        <v>12</v>
      </c>
      <c r="D4874">
        <v>2004</v>
      </c>
      <c r="E4874" t="s">
        <v>35</v>
      </c>
      <c r="F4874" t="s">
        <v>227</v>
      </c>
      <c r="G4874" t="s">
        <v>25</v>
      </c>
    </row>
    <row r="4875" spans="1:7" x14ac:dyDescent="0.25">
      <c r="A4875" t="s">
        <v>43</v>
      </c>
      <c r="B4875" t="s">
        <v>53</v>
      </c>
      <c r="C4875">
        <v>12</v>
      </c>
      <c r="D4875">
        <v>2004</v>
      </c>
      <c r="E4875" t="s">
        <v>228</v>
      </c>
      <c r="F4875" t="s">
        <v>229</v>
      </c>
      <c r="G4875" t="s">
        <v>25</v>
      </c>
    </row>
    <row r="4876" spans="1:7" x14ac:dyDescent="0.25">
      <c r="A4876" t="s">
        <v>75</v>
      </c>
      <c r="B4876" t="s">
        <v>53</v>
      </c>
      <c r="C4876">
        <v>3</v>
      </c>
      <c r="D4876">
        <v>2004</v>
      </c>
      <c r="E4876" t="s">
        <v>35</v>
      </c>
      <c r="F4876" t="s">
        <v>227</v>
      </c>
      <c r="G4876" t="s">
        <v>25</v>
      </c>
    </row>
    <row r="4877" spans="1:7" x14ac:dyDescent="0.25">
      <c r="A4877" t="s">
        <v>75</v>
      </c>
      <c r="B4877" t="s">
        <v>53</v>
      </c>
      <c r="C4877">
        <v>3</v>
      </c>
      <c r="D4877">
        <v>2004</v>
      </c>
      <c r="E4877" t="s">
        <v>228</v>
      </c>
      <c r="F4877" t="s">
        <v>229</v>
      </c>
      <c r="G4877" t="s">
        <v>25</v>
      </c>
    </row>
    <row r="4878" spans="1:7" x14ac:dyDescent="0.25">
      <c r="A4878" t="s">
        <v>46</v>
      </c>
      <c r="B4878" t="s">
        <v>53</v>
      </c>
      <c r="C4878">
        <v>4</v>
      </c>
      <c r="D4878">
        <v>2004</v>
      </c>
      <c r="E4878" t="s">
        <v>228</v>
      </c>
      <c r="F4878" t="s">
        <v>229</v>
      </c>
      <c r="G4878" t="s">
        <v>25</v>
      </c>
    </row>
    <row r="4879" spans="1:7" x14ac:dyDescent="0.25">
      <c r="A4879" t="s">
        <v>46</v>
      </c>
      <c r="B4879" t="s">
        <v>53</v>
      </c>
      <c r="C4879">
        <v>5</v>
      </c>
      <c r="D4879">
        <v>2004</v>
      </c>
      <c r="E4879" t="s">
        <v>35</v>
      </c>
      <c r="F4879" t="s">
        <v>227</v>
      </c>
      <c r="G4879" t="s">
        <v>25</v>
      </c>
    </row>
    <row r="4880" spans="1:7" x14ac:dyDescent="0.25">
      <c r="A4880" t="s">
        <v>27</v>
      </c>
      <c r="B4880" t="s">
        <v>53</v>
      </c>
      <c r="C4880">
        <v>7</v>
      </c>
      <c r="D4880">
        <v>2004</v>
      </c>
      <c r="E4880" t="s">
        <v>35</v>
      </c>
      <c r="F4880" t="s">
        <v>227</v>
      </c>
      <c r="G4880" t="s">
        <v>25</v>
      </c>
    </row>
    <row r="4881" spans="1:7" x14ac:dyDescent="0.25">
      <c r="A4881" t="s">
        <v>27</v>
      </c>
      <c r="B4881" t="s">
        <v>53</v>
      </c>
      <c r="C4881">
        <v>7</v>
      </c>
      <c r="D4881">
        <v>2004</v>
      </c>
      <c r="E4881" t="s">
        <v>228</v>
      </c>
      <c r="F4881" t="s">
        <v>229</v>
      </c>
      <c r="G4881" t="s">
        <v>25</v>
      </c>
    </row>
    <row r="4882" spans="1:7" x14ac:dyDescent="0.25">
      <c r="A4882" t="s">
        <v>48</v>
      </c>
      <c r="B4882" t="s">
        <v>53</v>
      </c>
      <c r="C4882">
        <v>5</v>
      </c>
      <c r="D4882">
        <v>2004</v>
      </c>
      <c r="E4882" t="s">
        <v>228</v>
      </c>
      <c r="F4882" t="s">
        <v>229</v>
      </c>
      <c r="G4882" t="s">
        <v>25</v>
      </c>
    </row>
    <row r="4883" spans="1:7" x14ac:dyDescent="0.25">
      <c r="A4883" t="s">
        <v>48</v>
      </c>
      <c r="B4883" t="s">
        <v>53</v>
      </c>
      <c r="C4883">
        <v>6</v>
      </c>
      <c r="D4883">
        <v>2004</v>
      </c>
      <c r="E4883" t="s">
        <v>35</v>
      </c>
      <c r="F4883" t="s">
        <v>227</v>
      </c>
      <c r="G4883" t="s">
        <v>25</v>
      </c>
    </row>
    <row r="4884" spans="1:7" x14ac:dyDescent="0.25">
      <c r="A4884" t="s">
        <v>49</v>
      </c>
      <c r="B4884" t="s">
        <v>53</v>
      </c>
      <c r="C4884">
        <v>6</v>
      </c>
      <c r="D4884">
        <v>2004</v>
      </c>
      <c r="E4884" t="s">
        <v>35</v>
      </c>
      <c r="F4884" t="s">
        <v>227</v>
      </c>
      <c r="G4884" t="s">
        <v>25</v>
      </c>
    </row>
    <row r="4885" spans="1:7" x14ac:dyDescent="0.25">
      <c r="A4885" t="s">
        <v>52</v>
      </c>
      <c r="B4885" t="s">
        <v>53</v>
      </c>
      <c r="C4885">
        <v>7</v>
      </c>
      <c r="D4885">
        <v>2004</v>
      </c>
      <c r="E4885" t="s">
        <v>35</v>
      </c>
      <c r="F4885" t="s">
        <v>227</v>
      </c>
      <c r="G4885" t="s">
        <v>25</v>
      </c>
    </row>
    <row r="4886" spans="1:7" x14ac:dyDescent="0.25">
      <c r="A4886" t="s">
        <v>52</v>
      </c>
      <c r="B4886" t="s">
        <v>53</v>
      </c>
      <c r="C4886">
        <v>10</v>
      </c>
      <c r="D4886">
        <v>2004</v>
      </c>
      <c r="E4886" t="s">
        <v>228</v>
      </c>
      <c r="F4886" t="s">
        <v>229</v>
      </c>
      <c r="G4886" t="s">
        <v>25</v>
      </c>
    </row>
    <row r="4887" spans="1:7" x14ac:dyDescent="0.25">
      <c r="A4887" t="s">
        <v>55</v>
      </c>
      <c r="B4887" t="s">
        <v>53</v>
      </c>
      <c r="C4887">
        <v>6</v>
      </c>
      <c r="D4887">
        <v>2004</v>
      </c>
      <c r="E4887" t="s">
        <v>35</v>
      </c>
      <c r="F4887" t="s">
        <v>227</v>
      </c>
      <c r="G4887" t="s">
        <v>25</v>
      </c>
    </row>
    <row r="4888" spans="1:7" x14ac:dyDescent="0.25">
      <c r="A4888" t="s">
        <v>55</v>
      </c>
      <c r="B4888" t="s">
        <v>53</v>
      </c>
      <c r="C4888">
        <v>6</v>
      </c>
      <c r="D4888">
        <v>2004</v>
      </c>
      <c r="E4888" t="s">
        <v>228</v>
      </c>
      <c r="F4888" t="s">
        <v>229</v>
      </c>
      <c r="G4888" t="s">
        <v>25</v>
      </c>
    </row>
    <row r="4889" spans="1:7" x14ac:dyDescent="0.25">
      <c r="A4889" t="s">
        <v>76</v>
      </c>
      <c r="B4889" t="s">
        <v>53</v>
      </c>
      <c r="C4889">
        <v>2</v>
      </c>
      <c r="D4889">
        <v>2004</v>
      </c>
      <c r="E4889" t="s">
        <v>228</v>
      </c>
      <c r="F4889" t="s">
        <v>229</v>
      </c>
      <c r="G4889" t="s">
        <v>25</v>
      </c>
    </row>
    <row r="4890" spans="1:7" x14ac:dyDescent="0.25">
      <c r="A4890" t="s">
        <v>76</v>
      </c>
      <c r="B4890" t="s">
        <v>53</v>
      </c>
      <c r="C4890">
        <v>5</v>
      </c>
      <c r="D4890">
        <v>2004</v>
      </c>
      <c r="E4890" t="s">
        <v>35</v>
      </c>
      <c r="F4890" t="s">
        <v>227</v>
      </c>
      <c r="G4890" t="s">
        <v>25</v>
      </c>
    </row>
    <row r="4891" spans="1:7" x14ac:dyDescent="0.25">
      <c r="A4891" t="s">
        <v>56</v>
      </c>
      <c r="B4891" t="s">
        <v>53</v>
      </c>
      <c r="C4891">
        <v>10</v>
      </c>
      <c r="D4891">
        <v>2004</v>
      </c>
      <c r="E4891" t="s">
        <v>35</v>
      </c>
      <c r="F4891" t="s">
        <v>227</v>
      </c>
      <c r="G4891" t="s">
        <v>25</v>
      </c>
    </row>
    <row r="4892" spans="1:7" x14ac:dyDescent="0.25">
      <c r="A4892" t="s">
        <v>56</v>
      </c>
      <c r="B4892" t="s">
        <v>53</v>
      </c>
      <c r="C4892">
        <v>12</v>
      </c>
      <c r="D4892">
        <v>2004</v>
      </c>
      <c r="E4892" t="s">
        <v>228</v>
      </c>
      <c r="F4892" t="s">
        <v>229</v>
      </c>
      <c r="G4892" t="s">
        <v>25</v>
      </c>
    </row>
    <row r="4893" spans="1:7" x14ac:dyDescent="0.25">
      <c r="A4893" t="s">
        <v>58</v>
      </c>
      <c r="B4893" t="s">
        <v>53</v>
      </c>
      <c r="C4893">
        <v>6</v>
      </c>
      <c r="D4893">
        <v>2004</v>
      </c>
      <c r="E4893" t="s">
        <v>228</v>
      </c>
      <c r="F4893" t="s">
        <v>229</v>
      </c>
      <c r="G4893" t="s">
        <v>25</v>
      </c>
    </row>
    <row r="4894" spans="1:7" x14ac:dyDescent="0.25">
      <c r="A4894" t="s">
        <v>58</v>
      </c>
      <c r="B4894" t="s">
        <v>53</v>
      </c>
      <c r="C4894">
        <v>7</v>
      </c>
      <c r="D4894">
        <v>2004</v>
      </c>
      <c r="E4894" t="s">
        <v>35</v>
      </c>
      <c r="F4894" t="s">
        <v>227</v>
      </c>
      <c r="G4894" t="s">
        <v>25</v>
      </c>
    </row>
    <row r="4895" spans="1:7" x14ac:dyDescent="0.25">
      <c r="A4895" t="s">
        <v>60</v>
      </c>
      <c r="B4895" t="s">
        <v>53</v>
      </c>
      <c r="C4895">
        <v>8</v>
      </c>
      <c r="D4895">
        <v>2004</v>
      </c>
      <c r="E4895" t="s">
        <v>228</v>
      </c>
      <c r="F4895" t="s">
        <v>229</v>
      </c>
      <c r="G4895" t="s">
        <v>25</v>
      </c>
    </row>
    <row r="4896" spans="1:7" x14ac:dyDescent="0.25">
      <c r="A4896" t="s">
        <v>60</v>
      </c>
      <c r="B4896" t="s">
        <v>53</v>
      </c>
      <c r="C4896">
        <v>10</v>
      </c>
      <c r="D4896">
        <v>2004</v>
      </c>
      <c r="E4896" t="s">
        <v>35</v>
      </c>
      <c r="F4896" t="s">
        <v>227</v>
      </c>
      <c r="G4896" t="s">
        <v>25</v>
      </c>
    </row>
    <row r="4897" spans="1:7" x14ac:dyDescent="0.25">
      <c r="A4897" t="s">
        <v>61</v>
      </c>
      <c r="B4897" t="s">
        <v>53</v>
      </c>
      <c r="C4897">
        <v>12</v>
      </c>
      <c r="D4897">
        <v>2004</v>
      </c>
      <c r="E4897" t="s">
        <v>35</v>
      </c>
      <c r="F4897" t="s">
        <v>227</v>
      </c>
      <c r="G4897" t="s">
        <v>25</v>
      </c>
    </row>
    <row r="4898" spans="1:7" x14ac:dyDescent="0.25">
      <c r="A4898" t="s">
        <v>61</v>
      </c>
      <c r="B4898" t="s">
        <v>53</v>
      </c>
      <c r="C4898">
        <v>12</v>
      </c>
      <c r="D4898">
        <v>2004</v>
      </c>
      <c r="E4898" t="s">
        <v>228</v>
      </c>
      <c r="F4898" t="s">
        <v>229</v>
      </c>
      <c r="G4898" t="s">
        <v>25</v>
      </c>
    </row>
    <row r="4899" spans="1:7" x14ac:dyDescent="0.25">
      <c r="A4899" t="s">
        <v>64</v>
      </c>
      <c r="B4899" t="s">
        <v>53</v>
      </c>
      <c r="C4899">
        <v>7</v>
      </c>
      <c r="D4899">
        <v>2004</v>
      </c>
      <c r="E4899" t="s">
        <v>35</v>
      </c>
      <c r="F4899" t="s">
        <v>227</v>
      </c>
      <c r="G4899" t="s">
        <v>25</v>
      </c>
    </row>
    <row r="4900" spans="1:7" x14ac:dyDescent="0.25">
      <c r="A4900" t="s">
        <v>64</v>
      </c>
      <c r="B4900" t="s">
        <v>53</v>
      </c>
      <c r="C4900">
        <v>10</v>
      </c>
      <c r="D4900">
        <v>2004</v>
      </c>
      <c r="E4900" t="s">
        <v>228</v>
      </c>
      <c r="F4900" t="s">
        <v>229</v>
      </c>
      <c r="G4900" t="s">
        <v>25</v>
      </c>
    </row>
    <row r="4901" spans="1:7" x14ac:dyDescent="0.25">
      <c r="A4901" t="s">
        <v>77</v>
      </c>
      <c r="B4901" t="s">
        <v>53</v>
      </c>
      <c r="C4901">
        <v>2</v>
      </c>
      <c r="D4901">
        <v>2004</v>
      </c>
      <c r="E4901" t="s">
        <v>35</v>
      </c>
      <c r="F4901" t="s">
        <v>227</v>
      </c>
      <c r="G4901" t="s">
        <v>25</v>
      </c>
    </row>
    <row r="4902" spans="1:7" x14ac:dyDescent="0.25">
      <c r="A4902" t="s">
        <v>77</v>
      </c>
      <c r="B4902" t="s">
        <v>53</v>
      </c>
      <c r="C4902">
        <v>5</v>
      </c>
      <c r="D4902">
        <v>2004</v>
      </c>
      <c r="E4902" t="s">
        <v>228</v>
      </c>
      <c r="F4902" t="s">
        <v>229</v>
      </c>
      <c r="G4902" t="s">
        <v>25</v>
      </c>
    </row>
    <row r="4903" spans="1:7" x14ac:dyDescent="0.25">
      <c r="A4903" t="s">
        <v>65</v>
      </c>
      <c r="B4903" t="s">
        <v>53</v>
      </c>
      <c r="C4903">
        <v>7</v>
      </c>
      <c r="D4903">
        <v>2004</v>
      </c>
      <c r="E4903" t="s">
        <v>35</v>
      </c>
      <c r="F4903" t="s">
        <v>227</v>
      </c>
      <c r="G4903" t="s">
        <v>25</v>
      </c>
    </row>
    <row r="4904" spans="1:7" x14ac:dyDescent="0.25">
      <c r="A4904" t="s">
        <v>66</v>
      </c>
      <c r="B4904" t="s">
        <v>53</v>
      </c>
      <c r="C4904">
        <v>7</v>
      </c>
      <c r="D4904">
        <v>2004</v>
      </c>
      <c r="E4904" t="s">
        <v>35</v>
      </c>
      <c r="F4904" t="s">
        <v>227</v>
      </c>
      <c r="G4904" t="s">
        <v>25</v>
      </c>
    </row>
    <row r="4905" spans="1:7" x14ac:dyDescent="0.25">
      <c r="A4905" t="s">
        <v>31</v>
      </c>
      <c r="B4905" t="s">
        <v>53</v>
      </c>
      <c r="C4905">
        <v>7</v>
      </c>
      <c r="D4905">
        <v>2004</v>
      </c>
      <c r="E4905" t="s">
        <v>35</v>
      </c>
      <c r="F4905" t="s">
        <v>227</v>
      </c>
      <c r="G4905" t="s">
        <v>25</v>
      </c>
    </row>
    <row r="4906" spans="1:7" x14ac:dyDescent="0.25">
      <c r="A4906" t="s">
        <v>31</v>
      </c>
      <c r="B4906" t="s">
        <v>53</v>
      </c>
      <c r="C4906">
        <v>10</v>
      </c>
      <c r="D4906">
        <v>2004</v>
      </c>
      <c r="E4906" t="s">
        <v>228</v>
      </c>
      <c r="F4906" t="s">
        <v>229</v>
      </c>
      <c r="G4906" t="s">
        <v>25</v>
      </c>
    </row>
    <row r="4907" spans="1:7" x14ac:dyDescent="0.25">
      <c r="A4907" t="s">
        <v>32</v>
      </c>
      <c r="B4907" t="s">
        <v>53</v>
      </c>
      <c r="C4907">
        <v>4</v>
      </c>
      <c r="D4907">
        <v>2004</v>
      </c>
      <c r="E4907" t="s">
        <v>228</v>
      </c>
      <c r="F4907" t="s">
        <v>229</v>
      </c>
      <c r="G4907" t="s">
        <v>25</v>
      </c>
    </row>
    <row r="4908" spans="1:7" x14ac:dyDescent="0.25">
      <c r="A4908" t="s">
        <v>32</v>
      </c>
      <c r="B4908" t="s">
        <v>53</v>
      </c>
      <c r="C4908">
        <v>6</v>
      </c>
      <c r="D4908">
        <v>2004</v>
      </c>
      <c r="E4908" t="s">
        <v>35</v>
      </c>
      <c r="F4908" t="s">
        <v>227</v>
      </c>
      <c r="G4908" t="s">
        <v>25</v>
      </c>
    </row>
    <row r="4909" spans="1:7" x14ac:dyDescent="0.25">
      <c r="A4909" t="s">
        <v>69</v>
      </c>
      <c r="B4909" t="s">
        <v>53</v>
      </c>
      <c r="C4909">
        <v>7</v>
      </c>
      <c r="D4909">
        <v>2004</v>
      </c>
      <c r="E4909" t="s">
        <v>35</v>
      </c>
      <c r="F4909" t="s">
        <v>227</v>
      </c>
      <c r="G4909" t="s">
        <v>25</v>
      </c>
    </row>
    <row r="4910" spans="1:7" x14ac:dyDescent="0.25">
      <c r="A4910" t="s">
        <v>69</v>
      </c>
      <c r="B4910" t="s">
        <v>53</v>
      </c>
      <c r="C4910">
        <v>7</v>
      </c>
      <c r="D4910">
        <v>2004</v>
      </c>
      <c r="E4910" t="s">
        <v>228</v>
      </c>
      <c r="F4910" t="s">
        <v>229</v>
      </c>
      <c r="G4910" t="s">
        <v>25</v>
      </c>
    </row>
    <row r="4911" spans="1:7" x14ac:dyDescent="0.25">
      <c r="A4911" t="s">
        <v>70</v>
      </c>
      <c r="B4911" t="s">
        <v>53</v>
      </c>
      <c r="C4911">
        <v>4</v>
      </c>
      <c r="D4911">
        <v>2004</v>
      </c>
      <c r="E4911" t="s">
        <v>35</v>
      </c>
      <c r="F4911" t="s">
        <v>227</v>
      </c>
      <c r="G4911" t="s">
        <v>25</v>
      </c>
    </row>
    <row r="4912" spans="1:7" x14ac:dyDescent="0.25">
      <c r="A4912" t="s">
        <v>70</v>
      </c>
      <c r="B4912" t="s">
        <v>53</v>
      </c>
      <c r="C4912">
        <v>4</v>
      </c>
      <c r="D4912">
        <v>2004</v>
      </c>
      <c r="E4912" t="s">
        <v>228</v>
      </c>
      <c r="F4912" t="s">
        <v>229</v>
      </c>
      <c r="G4912" t="s">
        <v>25</v>
      </c>
    </row>
    <row r="4913" spans="1:7" x14ac:dyDescent="0.25">
      <c r="A4913" t="s">
        <v>33</v>
      </c>
      <c r="B4913" t="s">
        <v>53</v>
      </c>
      <c r="C4913">
        <v>3</v>
      </c>
      <c r="D4913">
        <v>2004</v>
      </c>
      <c r="E4913" t="s">
        <v>228</v>
      </c>
      <c r="F4913" t="s">
        <v>229</v>
      </c>
      <c r="G4913" t="s">
        <v>25</v>
      </c>
    </row>
    <row r="4914" spans="1:7" x14ac:dyDescent="0.25">
      <c r="A4914" t="s">
        <v>33</v>
      </c>
      <c r="B4914" t="s">
        <v>53</v>
      </c>
      <c r="C4914">
        <v>4</v>
      </c>
      <c r="D4914">
        <v>2004</v>
      </c>
      <c r="E4914" t="s">
        <v>35</v>
      </c>
      <c r="F4914" t="s">
        <v>227</v>
      </c>
      <c r="G4914" t="s">
        <v>25</v>
      </c>
    </row>
    <row r="4915" spans="1:7" x14ac:dyDescent="0.25">
      <c r="A4915" t="s">
        <v>71</v>
      </c>
      <c r="B4915" t="s">
        <v>53</v>
      </c>
      <c r="C4915">
        <v>6</v>
      </c>
      <c r="D4915">
        <v>2004</v>
      </c>
      <c r="E4915" t="s">
        <v>35</v>
      </c>
      <c r="F4915" t="s">
        <v>227</v>
      </c>
      <c r="G4915" t="s">
        <v>25</v>
      </c>
    </row>
    <row r="4916" spans="1:7" x14ac:dyDescent="0.25">
      <c r="A4916" t="s">
        <v>71</v>
      </c>
      <c r="B4916" t="s">
        <v>53</v>
      </c>
      <c r="C4916">
        <v>6</v>
      </c>
      <c r="D4916">
        <v>2004</v>
      </c>
      <c r="E4916" t="s">
        <v>228</v>
      </c>
      <c r="F4916" t="s">
        <v>229</v>
      </c>
      <c r="G4916" t="s">
        <v>25</v>
      </c>
    </row>
    <row r="4917" spans="1:7" x14ac:dyDescent="0.25">
      <c r="A4917" t="s">
        <v>72</v>
      </c>
      <c r="B4917" t="s">
        <v>53</v>
      </c>
      <c r="C4917">
        <v>8</v>
      </c>
      <c r="D4917">
        <v>2004</v>
      </c>
      <c r="E4917" t="s">
        <v>35</v>
      </c>
      <c r="F4917" t="s">
        <v>227</v>
      </c>
      <c r="G4917" t="s">
        <v>25</v>
      </c>
    </row>
    <row r="4918" spans="1:7" x14ac:dyDescent="0.25">
      <c r="A4918" t="s">
        <v>72</v>
      </c>
      <c r="B4918" t="s">
        <v>53</v>
      </c>
      <c r="C4918">
        <v>10</v>
      </c>
      <c r="D4918">
        <v>2004</v>
      </c>
      <c r="E4918" t="s">
        <v>228</v>
      </c>
      <c r="F4918" t="s">
        <v>229</v>
      </c>
      <c r="G4918" t="s">
        <v>25</v>
      </c>
    </row>
    <row r="4919" spans="1:7" x14ac:dyDescent="0.25">
      <c r="A4919" t="s">
        <v>78</v>
      </c>
      <c r="B4919" t="s">
        <v>53</v>
      </c>
      <c r="C4919">
        <v>12</v>
      </c>
      <c r="D4919">
        <v>2004</v>
      </c>
      <c r="E4919" t="s">
        <v>35</v>
      </c>
      <c r="F4919" t="s">
        <v>227</v>
      </c>
      <c r="G4919" t="s">
        <v>25</v>
      </c>
    </row>
    <row r="4920" spans="1:7" x14ac:dyDescent="0.25">
      <c r="A4920" t="s">
        <v>78</v>
      </c>
      <c r="B4920" t="s">
        <v>53</v>
      </c>
      <c r="C4920">
        <v>12</v>
      </c>
      <c r="D4920">
        <v>2004</v>
      </c>
      <c r="E4920" t="s">
        <v>228</v>
      </c>
      <c r="F4920" t="s">
        <v>229</v>
      </c>
      <c r="G4920" t="s">
        <v>25</v>
      </c>
    </row>
    <row r="4921" spans="1:7" x14ac:dyDescent="0.25">
      <c r="A4921" t="s">
        <v>75</v>
      </c>
      <c r="B4921" t="s">
        <v>55</v>
      </c>
      <c r="C4921">
        <v>2</v>
      </c>
      <c r="D4921">
        <v>2004</v>
      </c>
      <c r="E4921" t="s">
        <v>35</v>
      </c>
      <c r="F4921" t="s">
        <v>227</v>
      </c>
      <c r="G4921" t="s">
        <v>25</v>
      </c>
    </row>
    <row r="4922" spans="1:7" x14ac:dyDescent="0.25">
      <c r="A4922" t="s">
        <v>48</v>
      </c>
      <c r="B4922" t="s">
        <v>55</v>
      </c>
      <c r="C4922">
        <v>2</v>
      </c>
      <c r="D4922">
        <v>2004</v>
      </c>
      <c r="E4922" t="s">
        <v>35</v>
      </c>
      <c r="F4922" t="s">
        <v>227</v>
      </c>
      <c r="G4922" t="s">
        <v>25</v>
      </c>
    </row>
    <row r="4923" spans="1:7" x14ac:dyDescent="0.25">
      <c r="A4923" t="s">
        <v>77</v>
      </c>
      <c r="B4923" t="s">
        <v>55</v>
      </c>
      <c r="C4923">
        <v>5</v>
      </c>
      <c r="D4923">
        <v>2004</v>
      </c>
      <c r="E4923" t="s">
        <v>35</v>
      </c>
      <c r="F4923" t="s">
        <v>227</v>
      </c>
      <c r="G4923" t="s">
        <v>25</v>
      </c>
    </row>
    <row r="4924" spans="1:7" x14ac:dyDescent="0.25">
      <c r="A4924" t="s">
        <v>66</v>
      </c>
      <c r="B4924" t="s">
        <v>55</v>
      </c>
      <c r="C4924">
        <v>2</v>
      </c>
      <c r="D4924">
        <v>2004</v>
      </c>
      <c r="E4924" t="s">
        <v>35</v>
      </c>
      <c r="F4924" t="s">
        <v>227</v>
      </c>
      <c r="G4924" t="s">
        <v>25</v>
      </c>
    </row>
    <row r="4925" spans="1:7" x14ac:dyDescent="0.25">
      <c r="A4925" t="s">
        <v>78</v>
      </c>
      <c r="B4925" t="s">
        <v>76</v>
      </c>
      <c r="C4925">
        <v>7</v>
      </c>
      <c r="D4925">
        <v>2004</v>
      </c>
      <c r="E4925" t="s">
        <v>35</v>
      </c>
      <c r="F4925" t="s">
        <v>227</v>
      </c>
      <c r="G4925" t="s">
        <v>25</v>
      </c>
    </row>
    <row r="4926" spans="1:7" x14ac:dyDescent="0.25">
      <c r="A4926" t="s">
        <v>18</v>
      </c>
      <c r="B4926" t="s">
        <v>56</v>
      </c>
      <c r="C4926">
        <v>5</v>
      </c>
      <c r="D4926">
        <v>2004</v>
      </c>
      <c r="E4926" t="s">
        <v>228</v>
      </c>
      <c r="F4926" t="s">
        <v>229</v>
      </c>
      <c r="G4926" t="s">
        <v>25</v>
      </c>
    </row>
    <row r="4927" spans="1:7" x14ac:dyDescent="0.25">
      <c r="A4927" t="s">
        <v>37</v>
      </c>
      <c r="B4927" t="s">
        <v>56</v>
      </c>
      <c r="C4927">
        <v>1</v>
      </c>
      <c r="D4927">
        <v>2004</v>
      </c>
      <c r="E4927" t="s">
        <v>228</v>
      </c>
      <c r="F4927" t="s">
        <v>229</v>
      </c>
      <c r="G4927" t="s">
        <v>25</v>
      </c>
    </row>
    <row r="4928" spans="1:7" x14ac:dyDescent="0.25">
      <c r="A4928" t="s">
        <v>39</v>
      </c>
      <c r="B4928" t="s">
        <v>56</v>
      </c>
      <c r="C4928">
        <v>3</v>
      </c>
      <c r="D4928">
        <v>2004</v>
      </c>
      <c r="E4928" t="s">
        <v>228</v>
      </c>
      <c r="F4928" t="s">
        <v>229</v>
      </c>
      <c r="G4928" t="s">
        <v>25</v>
      </c>
    </row>
    <row r="4929" spans="1:7" x14ac:dyDescent="0.25">
      <c r="A4929" t="s">
        <v>17</v>
      </c>
      <c r="B4929" t="s">
        <v>56</v>
      </c>
      <c r="C4929">
        <v>2</v>
      </c>
      <c r="D4929">
        <v>2004</v>
      </c>
      <c r="E4929" t="s">
        <v>228</v>
      </c>
      <c r="F4929" t="s">
        <v>229</v>
      </c>
      <c r="G4929" t="s">
        <v>25</v>
      </c>
    </row>
    <row r="4930" spans="1:7" x14ac:dyDescent="0.25">
      <c r="A4930" t="s">
        <v>43</v>
      </c>
      <c r="B4930" t="s">
        <v>56</v>
      </c>
      <c r="C4930">
        <v>2</v>
      </c>
      <c r="D4930">
        <v>2004</v>
      </c>
      <c r="E4930" t="s">
        <v>228</v>
      </c>
      <c r="F4930" t="s">
        <v>229</v>
      </c>
      <c r="G4930" t="s">
        <v>25</v>
      </c>
    </row>
    <row r="4931" spans="1:7" x14ac:dyDescent="0.25">
      <c r="A4931" t="s">
        <v>75</v>
      </c>
      <c r="B4931" t="s">
        <v>56</v>
      </c>
      <c r="C4931">
        <v>2</v>
      </c>
      <c r="D4931">
        <v>2004</v>
      </c>
      <c r="E4931" t="s">
        <v>228</v>
      </c>
      <c r="F4931" t="s">
        <v>229</v>
      </c>
      <c r="G4931" t="s">
        <v>25</v>
      </c>
    </row>
    <row r="4932" spans="1:7" x14ac:dyDescent="0.25">
      <c r="A4932" t="s">
        <v>48</v>
      </c>
      <c r="B4932" t="s">
        <v>56</v>
      </c>
      <c r="C4932">
        <v>2</v>
      </c>
      <c r="D4932">
        <v>2004</v>
      </c>
      <c r="E4932" t="s">
        <v>228</v>
      </c>
      <c r="F4932" t="s">
        <v>229</v>
      </c>
      <c r="G4932" t="s">
        <v>25</v>
      </c>
    </row>
    <row r="4933" spans="1:7" x14ac:dyDescent="0.25">
      <c r="A4933" t="s">
        <v>52</v>
      </c>
      <c r="B4933" t="s">
        <v>56</v>
      </c>
      <c r="C4933">
        <v>1</v>
      </c>
      <c r="D4933">
        <v>2004</v>
      </c>
      <c r="E4933" t="s">
        <v>228</v>
      </c>
      <c r="F4933" t="s">
        <v>229</v>
      </c>
      <c r="G4933" t="s">
        <v>25</v>
      </c>
    </row>
    <row r="4934" spans="1:7" x14ac:dyDescent="0.25">
      <c r="A4934" t="s">
        <v>53</v>
      </c>
      <c r="B4934" t="s">
        <v>56</v>
      </c>
      <c r="C4934">
        <v>3</v>
      </c>
      <c r="D4934">
        <v>2004</v>
      </c>
      <c r="E4934" t="s">
        <v>228</v>
      </c>
      <c r="F4934" t="s">
        <v>229</v>
      </c>
      <c r="G4934" t="s">
        <v>25</v>
      </c>
    </row>
    <row r="4935" spans="1:7" x14ac:dyDescent="0.25">
      <c r="A4935" t="s">
        <v>61</v>
      </c>
      <c r="B4935" t="s">
        <v>56</v>
      </c>
      <c r="C4935">
        <v>6</v>
      </c>
      <c r="D4935">
        <v>2004</v>
      </c>
      <c r="E4935" t="s">
        <v>228</v>
      </c>
      <c r="F4935" t="s">
        <v>229</v>
      </c>
      <c r="G4935" t="s">
        <v>25</v>
      </c>
    </row>
    <row r="4936" spans="1:7" x14ac:dyDescent="0.25">
      <c r="A4936" t="s">
        <v>64</v>
      </c>
      <c r="B4936" t="s">
        <v>56</v>
      </c>
      <c r="C4936">
        <v>3</v>
      </c>
      <c r="D4936">
        <v>2004</v>
      </c>
      <c r="E4936" t="s">
        <v>228</v>
      </c>
      <c r="F4936" t="s">
        <v>229</v>
      </c>
      <c r="G4936" t="s">
        <v>25</v>
      </c>
    </row>
    <row r="4937" spans="1:7" x14ac:dyDescent="0.25">
      <c r="A4937" t="s">
        <v>31</v>
      </c>
      <c r="B4937" t="s">
        <v>56</v>
      </c>
      <c r="C4937">
        <v>3</v>
      </c>
      <c r="D4937">
        <v>2004</v>
      </c>
      <c r="E4937" t="s">
        <v>228</v>
      </c>
      <c r="F4937" t="s">
        <v>229</v>
      </c>
      <c r="G4937" t="s">
        <v>25</v>
      </c>
    </row>
    <row r="4938" spans="1:7" x14ac:dyDescent="0.25">
      <c r="A4938" t="s">
        <v>69</v>
      </c>
      <c r="B4938" t="s">
        <v>56</v>
      </c>
      <c r="C4938">
        <v>4</v>
      </c>
      <c r="D4938">
        <v>2004</v>
      </c>
      <c r="E4938" t="s">
        <v>228</v>
      </c>
      <c r="F4938" t="s">
        <v>229</v>
      </c>
      <c r="G4938" t="s">
        <v>25</v>
      </c>
    </row>
    <row r="4939" spans="1:7" x14ac:dyDescent="0.25">
      <c r="A4939" t="s">
        <v>71</v>
      </c>
      <c r="B4939" t="s">
        <v>56</v>
      </c>
      <c r="C4939">
        <v>2</v>
      </c>
      <c r="D4939">
        <v>2004</v>
      </c>
      <c r="E4939" t="s">
        <v>228</v>
      </c>
      <c r="F4939" t="s">
        <v>229</v>
      </c>
      <c r="G4939" t="s">
        <v>25</v>
      </c>
    </row>
    <row r="4940" spans="1:7" x14ac:dyDescent="0.25">
      <c r="A4940" t="s">
        <v>78</v>
      </c>
      <c r="B4940" t="s">
        <v>56</v>
      </c>
      <c r="C4940">
        <v>2</v>
      </c>
      <c r="D4940">
        <v>2004</v>
      </c>
      <c r="E4940" t="s">
        <v>228</v>
      </c>
      <c r="F4940" t="s">
        <v>229</v>
      </c>
      <c r="G4940" t="s">
        <v>25</v>
      </c>
    </row>
    <row r="4941" spans="1:7" x14ac:dyDescent="0.25">
      <c r="A4941" t="s">
        <v>39</v>
      </c>
      <c r="B4941" t="s">
        <v>58</v>
      </c>
      <c r="C4941">
        <v>4</v>
      </c>
      <c r="D4941">
        <v>2004</v>
      </c>
      <c r="E4941" t="s">
        <v>228</v>
      </c>
      <c r="F4941" t="s">
        <v>229</v>
      </c>
      <c r="G4941" t="s">
        <v>25</v>
      </c>
    </row>
    <row r="4942" spans="1:7" x14ac:dyDescent="0.25">
      <c r="A4942" t="s">
        <v>46</v>
      </c>
      <c r="B4942" t="s">
        <v>58</v>
      </c>
      <c r="C4942">
        <v>5</v>
      </c>
      <c r="D4942">
        <v>2004</v>
      </c>
      <c r="E4942" t="s">
        <v>228</v>
      </c>
      <c r="F4942" t="s">
        <v>229</v>
      </c>
      <c r="G4942" t="s">
        <v>25</v>
      </c>
    </row>
    <row r="4943" spans="1:7" x14ac:dyDescent="0.25">
      <c r="A4943" t="s">
        <v>76</v>
      </c>
      <c r="B4943" t="s">
        <v>58</v>
      </c>
      <c r="C4943">
        <v>4</v>
      </c>
      <c r="D4943">
        <v>2004</v>
      </c>
      <c r="E4943" t="s">
        <v>228</v>
      </c>
      <c r="F4943" t="s">
        <v>229</v>
      </c>
      <c r="G4943" t="s">
        <v>25</v>
      </c>
    </row>
    <row r="4944" spans="1:7" x14ac:dyDescent="0.25">
      <c r="A4944" t="s">
        <v>56</v>
      </c>
      <c r="B4944" t="s">
        <v>58</v>
      </c>
      <c r="C4944">
        <v>2</v>
      </c>
      <c r="D4944">
        <v>2004</v>
      </c>
      <c r="E4944" t="s">
        <v>228</v>
      </c>
      <c r="F4944" t="s">
        <v>229</v>
      </c>
      <c r="G4944" t="s">
        <v>25</v>
      </c>
    </row>
    <row r="4945" spans="1:7" x14ac:dyDescent="0.25">
      <c r="A4945" t="s">
        <v>60</v>
      </c>
      <c r="B4945" t="s">
        <v>58</v>
      </c>
      <c r="C4945">
        <v>6</v>
      </c>
      <c r="D4945">
        <v>2004</v>
      </c>
      <c r="E4945" t="s">
        <v>228</v>
      </c>
      <c r="F4945" t="s">
        <v>229</v>
      </c>
      <c r="G4945" t="s">
        <v>25</v>
      </c>
    </row>
    <row r="4946" spans="1:7" x14ac:dyDescent="0.25">
      <c r="A4946" t="s">
        <v>39</v>
      </c>
      <c r="B4946" t="s">
        <v>60</v>
      </c>
      <c r="C4946">
        <v>2</v>
      </c>
      <c r="D4946">
        <v>2004</v>
      </c>
      <c r="E4946" t="s">
        <v>228</v>
      </c>
      <c r="F4946" t="s">
        <v>229</v>
      </c>
      <c r="G4946" t="s">
        <v>25</v>
      </c>
    </row>
    <row r="4947" spans="1:7" x14ac:dyDescent="0.25">
      <c r="A4947" t="s">
        <v>43</v>
      </c>
      <c r="B4947" t="s">
        <v>60</v>
      </c>
      <c r="C4947">
        <v>7</v>
      </c>
      <c r="D4947">
        <v>2004</v>
      </c>
      <c r="E4947" t="s">
        <v>228</v>
      </c>
      <c r="F4947" t="s">
        <v>229</v>
      </c>
      <c r="G4947" t="s">
        <v>25</v>
      </c>
    </row>
    <row r="4948" spans="1:7" x14ac:dyDescent="0.25">
      <c r="A4948" t="s">
        <v>53</v>
      </c>
      <c r="B4948" t="s">
        <v>60</v>
      </c>
      <c r="C4948">
        <v>2</v>
      </c>
      <c r="D4948">
        <v>2004</v>
      </c>
      <c r="E4948" t="s">
        <v>228</v>
      </c>
      <c r="F4948" t="s">
        <v>229</v>
      </c>
      <c r="G4948" t="s">
        <v>25</v>
      </c>
    </row>
    <row r="4949" spans="1:7" x14ac:dyDescent="0.25">
      <c r="A4949" t="s">
        <v>76</v>
      </c>
      <c r="B4949" t="s">
        <v>60</v>
      </c>
      <c r="C4949">
        <v>3</v>
      </c>
      <c r="D4949">
        <v>2004</v>
      </c>
      <c r="E4949" t="s">
        <v>228</v>
      </c>
      <c r="F4949" t="s">
        <v>229</v>
      </c>
      <c r="G4949" t="s">
        <v>25</v>
      </c>
    </row>
    <row r="4950" spans="1:7" x14ac:dyDescent="0.25">
      <c r="A4950" t="s">
        <v>56</v>
      </c>
      <c r="B4950" t="s">
        <v>60</v>
      </c>
      <c r="C4950">
        <v>1</v>
      </c>
      <c r="D4950">
        <v>2004</v>
      </c>
      <c r="E4950" t="s">
        <v>228</v>
      </c>
      <c r="F4950" t="s">
        <v>229</v>
      </c>
      <c r="G4950" t="s">
        <v>25</v>
      </c>
    </row>
    <row r="4951" spans="1:7" x14ac:dyDescent="0.25">
      <c r="A4951" t="s">
        <v>58</v>
      </c>
      <c r="B4951" t="s">
        <v>60</v>
      </c>
      <c r="C4951">
        <v>8</v>
      </c>
      <c r="D4951">
        <v>2004</v>
      </c>
      <c r="E4951" t="s">
        <v>228</v>
      </c>
      <c r="F4951" t="s">
        <v>229</v>
      </c>
      <c r="G4951" t="s">
        <v>25</v>
      </c>
    </row>
    <row r="4952" spans="1:7" x14ac:dyDescent="0.25">
      <c r="A4952" t="s">
        <v>61</v>
      </c>
      <c r="B4952" t="s">
        <v>60</v>
      </c>
      <c r="C4952">
        <v>3</v>
      </c>
      <c r="D4952">
        <v>2004</v>
      </c>
      <c r="E4952" t="s">
        <v>228</v>
      </c>
      <c r="F4952" t="s">
        <v>229</v>
      </c>
      <c r="G4952" t="s">
        <v>25</v>
      </c>
    </row>
    <row r="4953" spans="1:7" x14ac:dyDescent="0.25">
      <c r="A4953" t="s">
        <v>18</v>
      </c>
      <c r="B4953" t="s">
        <v>61</v>
      </c>
      <c r="C4953">
        <v>3</v>
      </c>
      <c r="D4953">
        <v>2004</v>
      </c>
      <c r="E4953" t="s">
        <v>35</v>
      </c>
      <c r="F4953" t="s">
        <v>227</v>
      </c>
      <c r="G4953" t="s">
        <v>25</v>
      </c>
    </row>
    <row r="4954" spans="1:7" x14ac:dyDescent="0.25">
      <c r="A4954" t="s">
        <v>18</v>
      </c>
      <c r="B4954" t="s">
        <v>61</v>
      </c>
      <c r="C4954">
        <v>6</v>
      </c>
      <c r="D4954">
        <v>2004</v>
      </c>
      <c r="E4954" t="s">
        <v>228</v>
      </c>
      <c r="F4954" t="s">
        <v>229</v>
      </c>
      <c r="G4954" t="s">
        <v>25</v>
      </c>
    </row>
    <row r="4955" spans="1:7" x14ac:dyDescent="0.25">
      <c r="A4955" t="s">
        <v>39</v>
      </c>
      <c r="B4955" t="s">
        <v>61</v>
      </c>
      <c r="C4955">
        <v>1</v>
      </c>
      <c r="D4955">
        <v>2004</v>
      </c>
      <c r="E4955" t="s">
        <v>228</v>
      </c>
      <c r="F4955" t="s">
        <v>229</v>
      </c>
      <c r="G4955" t="s">
        <v>25</v>
      </c>
    </row>
    <row r="4956" spans="1:7" x14ac:dyDescent="0.25">
      <c r="A4956" t="s">
        <v>41</v>
      </c>
      <c r="B4956" t="s">
        <v>61</v>
      </c>
      <c r="C4956">
        <v>1</v>
      </c>
      <c r="D4956">
        <v>2004</v>
      </c>
      <c r="E4956" t="s">
        <v>35</v>
      </c>
      <c r="F4956" t="s">
        <v>227</v>
      </c>
      <c r="G4956" t="s">
        <v>25</v>
      </c>
    </row>
    <row r="4957" spans="1:7" x14ac:dyDescent="0.25">
      <c r="A4957" t="s">
        <v>41</v>
      </c>
      <c r="B4957" t="s">
        <v>61</v>
      </c>
      <c r="C4957">
        <v>4</v>
      </c>
      <c r="D4957">
        <v>2004</v>
      </c>
      <c r="E4957" t="s">
        <v>228</v>
      </c>
      <c r="F4957" t="s">
        <v>229</v>
      </c>
      <c r="G4957" t="s">
        <v>25</v>
      </c>
    </row>
    <row r="4958" spans="1:7" x14ac:dyDescent="0.25">
      <c r="A4958" t="s">
        <v>42</v>
      </c>
      <c r="B4958" t="s">
        <v>61</v>
      </c>
      <c r="C4958">
        <v>1</v>
      </c>
      <c r="D4958">
        <v>2004</v>
      </c>
      <c r="E4958" t="s">
        <v>228</v>
      </c>
      <c r="F4958" t="s">
        <v>229</v>
      </c>
      <c r="G4958" t="s">
        <v>25</v>
      </c>
    </row>
    <row r="4959" spans="1:7" x14ac:dyDescent="0.25">
      <c r="A4959" t="s">
        <v>42</v>
      </c>
      <c r="B4959" t="s">
        <v>61</v>
      </c>
      <c r="C4959">
        <v>2</v>
      </c>
      <c r="D4959">
        <v>2004</v>
      </c>
      <c r="E4959" t="s">
        <v>35</v>
      </c>
      <c r="F4959" t="s">
        <v>227</v>
      </c>
      <c r="G4959" t="s">
        <v>25</v>
      </c>
    </row>
    <row r="4960" spans="1:7" x14ac:dyDescent="0.25">
      <c r="A4960" t="s">
        <v>75</v>
      </c>
      <c r="B4960" t="s">
        <v>61</v>
      </c>
      <c r="C4960">
        <v>1</v>
      </c>
      <c r="D4960">
        <v>2004</v>
      </c>
      <c r="E4960" t="s">
        <v>35</v>
      </c>
      <c r="F4960" t="s">
        <v>227</v>
      </c>
      <c r="G4960" t="s">
        <v>25</v>
      </c>
    </row>
    <row r="4961" spans="1:7" x14ac:dyDescent="0.25">
      <c r="A4961" t="s">
        <v>75</v>
      </c>
      <c r="B4961" t="s">
        <v>61</v>
      </c>
      <c r="C4961">
        <v>4</v>
      </c>
      <c r="D4961">
        <v>2004</v>
      </c>
      <c r="E4961" t="s">
        <v>228</v>
      </c>
      <c r="F4961" t="s">
        <v>229</v>
      </c>
      <c r="G4961" t="s">
        <v>25</v>
      </c>
    </row>
    <row r="4962" spans="1:7" x14ac:dyDescent="0.25">
      <c r="A4962" t="s">
        <v>46</v>
      </c>
      <c r="B4962" t="s">
        <v>61</v>
      </c>
      <c r="C4962">
        <v>6</v>
      </c>
      <c r="D4962">
        <v>2004</v>
      </c>
      <c r="E4962" t="s">
        <v>35</v>
      </c>
      <c r="F4962" t="s">
        <v>227</v>
      </c>
      <c r="G4962" t="s">
        <v>25</v>
      </c>
    </row>
    <row r="4963" spans="1:7" x14ac:dyDescent="0.25">
      <c r="A4963" t="s">
        <v>46</v>
      </c>
      <c r="B4963" t="s">
        <v>61</v>
      </c>
      <c r="C4963">
        <v>10</v>
      </c>
      <c r="D4963">
        <v>2004</v>
      </c>
      <c r="E4963" t="s">
        <v>228</v>
      </c>
      <c r="F4963" t="s">
        <v>229</v>
      </c>
      <c r="G4963" t="s">
        <v>25</v>
      </c>
    </row>
    <row r="4964" spans="1:7" x14ac:dyDescent="0.25">
      <c r="A4964" t="s">
        <v>27</v>
      </c>
      <c r="B4964" t="s">
        <v>61</v>
      </c>
      <c r="C4964">
        <v>3</v>
      </c>
      <c r="D4964">
        <v>2004</v>
      </c>
      <c r="E4964" t="s">
        <v>35</v>
      </c>
      <c r="F4964" t="s">
        <v>227</v>
      </c>
      <c r="G4964" t="s">
        <v>25</v>
      </c>
    </row>
    <row r="4965" spans="1:7" x14ac:dyDescent="0.25">
      <c r="A4965" t="s">
        <v>27</v>
      </c>
      <c r="B4965" t="s">
        <v>61</v>
      </c>
      <c r="C4965">
        <v>4</v>
      </c>
      <c r="D4965">
        <v>2004</v>
      </c>
      <c r="E4965" t="s">
        <v>228</v>
      </c>
      <c r="F4965" t="s">
        <v>229</v>
      </c>
      <c r="G4965" t="s">
        <v>25</v>
      </c>
    </row>
    <row r="4966" spans="1:7" x14ac:dyDescent="0.25">
      <c r="A4966" t="s">
        <v>53</v>
      </c>
      <c r="B4966" t="s">
        <v>61</v>
      </c>
      <c r="C4966">
        <v>1</v>
      </c>
      <c r="D4966">
        <v>2004</v>
      </c>
      <c r="E4966" t="s">
        <v>35</v>
      </c>
      <c r="F4966" t="s">
        <v>227</v>
      </c>
      <c r="G4966" t="s">
        <v>25</v>
      </c>
    </row>
    <row r="4967" spans="1:7" x14ac:dyDescent="0.25">
      <c r="A4967" t="s">
        <v>53</v>
      </c>
      <c r="B4967" t="s">
        <v>61</v>
      </c>
      <c r="C4967">
        <v>1</v>
      </c>
      <c r="D4967">
        <v>2004</v>
      </c>
      <c r="E4967" t="s">
        <v>228</v>
      </c>
      <c r="F4967" t="s">
        <v>229</v>
      </c>
      <c r="G4967" t="s">
        <v>25</v>
      </c>
    </row>
    <row r="4968" spans="1:7" x14ac:dyDescent="0.25">
      <c r="A4968" t="s">
        <v>55</v>
      </c>
      <c r="B4968" t="s">
        <v>61</v>
      </c>
      <c r="C4968">
        <v>2</v>
      </c>
      <c r="D4968">
        <v>2004</v>
      </c>
      <c r="E4968" t="s">
        <v>228</v>
      </c>
      <c r="F4968" t="s">
        <v>229</v>
      </c>
      <c r="G4968" t="s">
        <v>25</v>
      </c>
    </row>
    <row r="4969" spans="1:7" x14ac:dyDescent="0.25">
      <c r="A4969" t="s">
        <v>76</v>
      </c>
      <c r="B4969" t="s">
        <v>61</v>
      </c>
      <c r="C4969">
        <v>1</v>
      </c>
      <c r="D4969">
        <v>2004</v>
      </c>
      <c r="E4969" t="s">
        <v>228</v>
      </c>
      <c r="F4969" t="s">
        <v>229</v>
      </c>
      <c r="G4969" t="s">
        <v>25</v>
      </c>
    </row>
    <row r="4970" spans="1:7" x14ac:dyDescent="0.25">
      <c r="A4970" t="s">
        <v>76</v>
      </c>
      <c r="B4970" t="s">
        <v>61</v>
      </c>
      <c r="C4970">
        <v>6</v>
      </c>
      <c r="D4970">
        <v>2004</v>
      </c>
      <c r="E4970" t="s">
        <v>35</v>
      </c>
      <c r="F4970" t="s">
        <v>227</v>
      </c>
      <c r="G4970" t="s">
        <v>25</v>
      </c>
    </row>
    <row r="4971" spans="1:7" x14ac:dyDescent="0.25">
      <c r="A4971" t="s">
        <v>56</v>
      </c>
      <c r="B4971" t="s">
        <v>61</v>
      </c>
      <c r="C4971">
        <v>4</v>
      </c>
      <c r="D4971">
        <v>2004</v>
      </c>
      <c r="E4971" t="s">
        <v>35</v>
      </c>
      <c r="F4971" t="s">
        <v>227</v>
      </c>
      <c r="G4971" t="s">
        <v>25</v>
      </c>
    </row>
    <row r="4972" spans="1:7" x14ac:dyDescent="0.25">
      <c r="A4972" t="s">
        <v>56</v>
      </c>
      <c r="B4972" t="s">
        <v>61</v>
      </c>
      <c r="C4972">
        <v>6</v>
      </c>
      <c r="D4972">
        <v>2004</v>
      </c>
      <c r="E4972" t="s">
        <v>228</v>
      </c>
      <c r="F4972" t="s">
        <v>229</v>
      </c>
      <c r="G4972" t="s">
        <v>25</v>
      </c>
    </row>
    <row r="4973" spans="1:7" x14ac:dyDescent="0.25">
      <c r="A4973" t="s">
        <v>58</v>
      </c>
      <c r="B4973" t="s">
        <v>61</v>
      </c>
      <c r="C4973">
        <v>6</v>
      </c>
      <c r="D4973">
        <v>2004</v>
      </c>
      <c r="E4973" t="s">
        <v>35</v>
      </c>
      <c r="F4973" t="s">
        <v>227</v>
      </c>
      <c r="G4973" t="s">
        <v>25</v>
      </c>
    </row>
    <row r="4974" spans="1:7" x14ac:dyDescent="0.25">
      <c r="A4974" t="s">
        <v>58</v>
      </c>
      <c r="B4974" t="s">
        <v>61</v>
      </c>
      <c r="C4974">
        <v>7</v>
      </c>
      <c r="D4974">
        <v>2004</v>
      </c>
      <c r="E4974" t="s">
        <v>228</v>
      </c>
      <c r="F4974" t="s">
        <v>229</v>
      </c>
      <c r="G4974" t="s">
        <v>25</v>
      </c>
    </row>
    <row r="4975" spans="1:7" x14ac:dyDescent="0.25">
      <c r="A4975" t="s">
        <v>60</v>
      </c>
      <c r="B4975" t="s">
        <v>61</v>
      </c>
      <c r="C4975">
        <v>4</v>
      </c>
      <c r="D4975">
        <v>2004</v>
      </c>
      <c r="E4975" t="s">
        <v>35</v>
      </c>
      <c r="F4975" t="s">
        <v>227</v>
      </c>
      <c r="G4975" t="s">
        <v>25</v>
      </c>
    </row>
    <row r="4976" spans="1:7" x14ac:dyDescent="0.25">
      <c r="A4976" t="s">
        <v>60</v>
      </c>
      <c r="B4976" t="s">
        <v>61</v>
      </c>
      <c r="C4976">
        <v>7</v>
      </c>
      <c r="D4976">
        <v>2004</v>
      </c>
      <c r="E4976" t="s">
        <v>228</v>
      </c>
      <c r="F4976" t="s">
        <v>229</v>
      </c>
      <c r="G4976" t="s">
        <v>25</v>
      </c>
    </row>
    <row r="4977" spans="1:7" x14ac:dyDescent="0.25">
      <c r="A4977" t="s">
        <v>65</v>
      </c>
      <c r="B4977" t="s">
        <v>61</v>
      </c>
      <c r="C4977">
        <v>3</v>
      </c>
      <c r="D4977">
        <v>2004</v>
      </c>
      <c r="E4977" t="s">
        <v>35</v>
      </c>
      <c r="F4977" t="s">
        <v>227</v>
      </c>
      <c r="G4977" t="s">
        <v>25</v>
      </c>
    </row>
    <row r="4978" spans="1:7" x14ac:dyDescent="0.25">
      <c r="A4978" t="s">
        <v>32</v>
      </c>
      <c r="B4978" t="s">
        <v>61</v>
      </c>
      <c r="C4978">
        <v>1</v>
      </c>
      <c r="D4978">
        <v>2004</v>
      </c>
      <c r="E4978" t="s">
        <v>228</v>
      </c>
      <c r="F4978" t="s">
        <v>229</v>
      </c>
      <c r="G4978" t="s">
        <v>25</v>
      </c>
    </row>
    <row r="4979" spans="1:7" x14ac:dyDescent="0.25">
      <c r="A4979" t="s">
        <v>71</v>
      </c>
      <c r="B4979" t="s">
        <v>61</v>
      </c>
      <c r="C4979">
        <v>3</v>
      </c>
      <c r="D4979">
        <v>2004</v>
      </c>
      <c r="E4979" t="s">
        <v>228</v>
      </c>
      <c r="F4979" t="s">
        <v>229</v>
      </c>
      <c r="G4979" t="s">
        <v>25</v>
      </c>
    </row>
    <row r="4980" spans="1:7" x14ac:dyDescent="0.25">
      <c r="A4980" t="s">
        <v>72</v>
      </c>
      <c r="B4980" t="s">
        <v>61</v>
      </c>
      <c r="C4980">
        <v>1</v>
      </c>
      <c r="D4980">
        <v>2004</v>
      </c>
      <c r="E4980" t="s">
        <v>35</v>
      </c>
      <c r="F4980" t="s">
        <v>227</v>
      </c>
      <c r="G4980" t="s">
        <v>25</v>
      </c>
    </row>
    <row r="4981" spans="1:7" x14ac:dyDescent="0.25">
      <c r="A4981" t="s">
        <v>72</v>
      </c>
      <c r="B4981" t="s">
        <v>61</v>
      </c>
      <c r="C4981">
        <v>2</v>
      </c>
      <c r="D4981">
        <v>2004</v>
      </c>
      <c r="E4981" t="s">
        <v>228</v>
      </c>
      <c r="F4981" t="s">
        <v>229</v>
      </c>
      <c r="G4981" t="s">
        <v>25</v>
      </c>
    </row>
    <row r="4982" spans="1:7" x14ac:dyDescent="0.25">
      <c r="A4982" t="s">
        <v>78</v>
      </c>
      <c r="B4982" t="s">
        <v>61</v>
      </c>
      <c r="C4982">
        <v>2</v>
      </c>
      <c r="D4982">
        <v>2004</v>
      </c>
      <c r="E4982" t="s">
        <v>35</v>
      </c>
      <c r="F4982" t="s">
        <v>227</v>
      </c>
      <c r="G4982" t="s">
        <v>25</v>
      </c>
    </row>
    <row r="4983" spans="1:7" x14ac:dyDescent="0.25">
      <c r="A4983" t="s">
        <v>78</v>
      </c>
      <c r="B4983" t="s">
        <v>61</v>
      </c>
      <c r="C4983">
        <v>5</v>
      </c>
      <c r="D4983">
        <v>2004</v>
      </c>
      <c r="E4983" t="s">
        <v>228</v>
      </c>
      <c r="F4983" t="s">
        <v>229</v>
      </c>
      <c r="G4983" t="s">
        <v>25</v>
      </c>
    </row>
    <row r="4984" spans="1:7" x14ac:dyDescent="0.25">
      <c r="A4984" t="s">
        <v>18</v>
      </c>
      <c r="B4984" t="s">
        <v>64</v>
      </c>
      <c r="C4984">
        <v>4</v>
      </c>
      <c r="D4984">
        <v>2004</v>
      </c>
      <c r="E4984" t="s">
        <v>228</v>
      </c>
      <c r="F4984" t="s">
        <v>229</v>
      </c>
      <c r="G4984" t="s">
        <v>25</v>
      </c>
    </row>
    <row r="4985" spans="1:7" x14ac:dyDescent="0.25">
      <c r="A4985" t="s">
        <v>18</v>
      </c>
      <c r="B4985" t="s">
        <v>64</v>
      </c>
      <c r="C4985">
        <v>7</v>
      </c>
      <c r="D4985">
        <v>2004</v>
      </c>
      <c r="E4985" t="s">
        <v>35</v>
      </c>
      <c r="F4985" t="s">
        <v>227</v>
      </c>
      <c r="G4985" t="s">
        <v>25</v>
      </c>
    </row>
    <row r="4986" spans="1:7" x14ac:dyDescent="0.25">
      <c r="A4986" t="s">
        <v>37</v>
      </c>
      <c r="B4986" t="s">
        <v>64</v>
      </c>
      <c r="C4986">
        <v>12</v>
      </c>
      <c r="D4986">
        <v>2004</v>
      </c>
      <c r="E4986" t="s">
        <v>35</v>
      </c>
      <c r="F4986" t="s">
        <v>227</v>
      </c>
      <c r="G4986" t="s">
        <v>25</v>
      </c>
    </row>
    <row r="4987" spans="1:7" x14ac:dyDescent="0.25">
      <c r="A4987" t="s">
        <v>37</v>
      </c>
      <c r="B4987" t="s">
        <v>64</v>
      </c>
      <c r="C4987">
        <v>12</v>
      </c>
      <c r="D4987">
        <v>2004</v>
      </c>
      <c r="E4987" t="s">
        <v>228</v>
      </c>
      <c r="F4987" t="s">
        <v>229</v>
      </c>
      <c r="G4987" t="s">
        <v>25</v>
      </c>
    </row>
    <row r="4988" spans="1:7" x14ac:dyDescent="0.25">
      <c r="A4988" t="s">
        <v>39</v>
      </c>
      <c r="B4988" t="s">
        <v>64</v>
      </c>
      <c r="C4988">
        <v>7</v>
      </c>
      <c r="D4988">
        <v>2004</v>
      </c>
      <c r="E4988" t="s">
        <v>35</v>
      </c>
      <c r="F4988" t="s">
        <v>227</v>
      </c>
      <c r="G4988" t="s">
        <v>25</v>
      </c>
    </row>
    <row r="4989" spans="1:7" x14ac:dyDescent="0.25">
      <c r="A4989" t="s">
        <v>39</v>
      </c>
      <c r="B4989" t="s">
        <v>64</v>
      </c>
      <c r="C4989">
        <v>10</v>
      </c>
      <c r="D4989">
        <v>2004</v>
      </c>
      <c r="E4989" t="s">
        <v>228</v>
      </c>
      <c r="F4989" t="s">
        <v>229</v>
      </c>
      <c r="G4989" t="s">
        <v>25</v>
      </c>
    </row>
    <row r="4990" spans="1:7" x14ac:dyDescent="0.25">
      <c r="A4990" t="s">
        <v>17</v>
      </c>
      <c r="B4990" t="s">
        <v>64</v>
      </c>
      <c r="C4990">
        <v>3</v>
      </c>
      <c r="D4990">
        <v>2004</v>
      </c>
      <c r="E4990" t="s">
        <v>35</v>
      </c>
      <c r="F4990" t="s">
        <v>227</v>
      </c>
      <c r="G4990" t="s">
        <v>25</v>
      </c>
    </row>
    <row r="4991" spans="1:7" x14ac:dyDescent="0.25">
      <c r="A4991" t="s">
        <v>17</v>
      </c>
      <c r="B4991" t="s">
        <v>64</v>
      </c>
      <c r="C4991">
        <v>7</v>
      </c>
      <c r="D4991">
        <v>2004</v>
      </c>
      <c r="E4991" t="s">
        <v>228</v>
      </c>
      <c r="F4991" t="s">
        <v>229</v>
      </c>
      <c r="G4991" t="s">
        <v>25</v>
      </c>
    </row>
    <row r="4992" spans="1:7" x14ac:dyDescent="0.25">
      <c r="A4992" t="s">
        <v>41</v>
      </c>
      <c r="B4992" t="s">
        <v>64</v>
      </c>
      <c r="C4992">
        <v>12</v>
      </c>
      <c r="D4992">
        <v>2004</v>
      </c>
      <c r="E4992" t="s">
        <v>35</v>
      </c>
      <c r="F4992" t="s">
        <v>227</v>
      </c>
      <c r="G4992" t="s">
        <v>25</v>
      </c>
    </row>
    <row r="4993" spans="1:7" x14ac:dyDescent="0.25">
      <c r="A4993" t="s">
        <v>41</v>
      </c>
      <c r="B4993" t="s">
        <v>64</v>
      </c>
      <c r="C4993">
        <v>12</v>
      </c>
      <c r="D4993">
        <v>2004</v>
      </c>
      <c r="E4993" t="s">
        <v>228</v>
      </c>
      <c r="F4993" t="s">
        <v>229</v>
      </c>
      <c r="G4993" t="s">
        <v>25</v>
      </c>
    </row>
    <row r="4994" spans="1:7" x14ac:dyDescent="0.25">
      <c r="A4994" t="s">
        <v>42</v>
      </c>
      <c r="B4994" t="s">
        <v>64</v>
      </c>
      <c r="C4994">
        <v>12</v>
      </c>
      <c r="D4994">
        <v>2004</v>
      </c>
      <c r="E4994" t="s">
        <v>35</v>
      </c>
      <c r="F4994" t="s">
        <v>227</v>
      </c>
      <c r="G4994" t="s">
        <v>25</v>
      </c>
    </row>
    <row r="4995" spans="1:7" x14ac:dyDescent="0.25">
      <c r="A4995" t="s">
        <v>42</v>
      </c>
      <c r="B4995" t="s">
        <v>64</v>
      </c>
      <c r="C4995">
        <v>12</v>
      </c>
      <c r="D4995">
        <v>2004</v>
      </c>
      <c r="E4995" t="s">
        <v>228</v>
      </c>
      <c r="F4995" t="s">
        <v>229</v>
      </c>
      <c r="G4995" t="s">
        <v>25</v>
      </c>
    </row>
    <row r="4996" spans="1:7" x14ac:dyDescent="0.25">
      <c r="A4996" t="s">
        <v>43</v>
      </c>
      <c r="B4996" t="s">
        <v>64</v>
      </c>
      <c r="C4996">
        <v>10</v>
      </c>
      <c r="D4996">
        <v>2004</v>
      </c>
      <c r="E4996" t="s">
        <v>35</v>
      </c>
      <c r="F4996" t="s">
        <v>227</v>
      </c>
      <c r="G4996" t="s">
        <v>25</v>
      </c>
    </row>
    <row r="4997" spans="1:7" x14ac:dyDescent="0.25">
      <c r="A4997" t="s">
        <v>43</v>
      </c>
      <c r="B4997" t="s">
        <v>64</v>
      </c>
      <c r="C4997">
        <v>10</v>
      </c>
      <c r="D4997">
        <v>2004</v>
      </c>
      <c r="E4997" t="s">
        <v>228</v>
      </c>
      <c r="F4997" t="s">
        <v>229</v>
      </c>
      <c r="G4997" t="s">
        <v>25</v>
      </c>
    </row>
    <row r="4998" spans="1:7" x14ac:dyDescent="0.25">
      <c r="A4998" t="s">
        <v>75</v>
      </c>
      <c r="B4998" t="s">
        <v>64</v>
      </c>
      <c r="C4998">
        <v>7</v>
      </c>
      <c r="D4998">
        <v>2004</v>
      </c>
      <c r="E4998" t="s">
        <v>35</v>
      </c>
      <c r="F4998" t="s">
        <v>227</v>
      </c>
      <c r="G4998" t="s">
        <v>25</v>
      </c>
    </row>
    <row r="4999" spans="1:7" x14ac:dyDescent="0.25">
      <c r="A4999" t="s">
        <v>75</v>
      </c>
      <c r="B4999" t="s">
        <v>64</v>
      </c>
      <c r="C4999">
        <v>10</v>
      </c>
      <c r="D4999">
        <v>2004</v>
      </c>
      <c r="E4999" t="s">
        <v>228</v>
      </c>
      <c r="F4999" t="s">
        <v>229</v>
      </c>
      <c r="G4999" t="s">
        <v>25</v>
      </c>
    </row>
    <row r="5000" spans="1:7" x14ac:dyDescent="0.25">
      <c r="A5000" t="s">
        <v>46</v>
      </c>
      <c r="B5000" t="s">
        <v>64</v>
      </c>
      <c r="C5000">
        <v>1</v>
      </c>
      <c r="D5000">
        <v>2004</v>
      </c>
      <c r="E5000" t="s">
        <v>35</v>
      </c>
      <c r="F5000" t="s">
        <v>227</v>
      </c>
      <c r="G5000" t="s">
        <v>25</v>
      </c>
    </row>
    <row r="5001" spans="1:7" x14ac:dyDescent="0.25">
      <c r="A5001" t="s">
        <v>27</v>
      </c>
      <c r="B5001" t="s">
        <v>64</v>
      </c>
      <c r="C5001">
        <v>10</v>
      </c>
      <c r="D5001">
        <v>2004</v>
      </c>
      <c r="E5001" t="s">
        <v>35</v>
      </c>
      <c r="F5001" t="s">
        <v>227</v>
      </c>
      <c r="G5001" t="s">
        <v>25</v>
      </c>
    </row>
    <row r="5002" spans="1:7" x14ac:dyDescent="0.25">
      <c r="A5002" t="s">
        <v>27</v>
      </c>
      <c r="B5002" t="s">
        <v>64</v>
      </c>
      <c r="C5002">
        <v>10</v>
      </c>
      <c r="D5002">
        <v>2004</v>
      </c>
      <c r="E5002" t="s">
        <v>228</v>
      </c>
      <c r="F5002" t="s">
        <v>229</v>
      </c>
      <c r="G5002" t="s">
        <v>25</v>
      </c>
    </row>
    <row r="5003" spans="1:7" x14ac:dyDescent="0.25">
      <c r="A5003" t="s">
        <v>48</v>
      </c>
      <c r="B5003" t="s">
        <v>64</v>
      </c>
      <c r="C5003">
        <v>10</v>
      </c>
      <c r="D5003">
        <v>2004</v>
      </c>
      <c r="E5003" t="s">
        <v>35</v>
      </c>
      <c r="F5003" t="s">
        <v>227</v>
      </c>
      <c r="G5003" t="s">
        <v>25</v>
      </c>
    </row>
    <row r="5004" spans="1:7" x14ac:dyDescent="0.25">
      <c r="A5004" t="s">
        <v>48</v>
      </c>
      <c r="B5004" t="s">
        <v>64</v>
      </c>
      <c r="C5004">
        <v>10</v>
      </c>
      <c r="D5004">
        <v>2004</v>
      </c>
      <c r="E5004" t="s">
        <v>228</v>
      </c>
      <c r="F5004" t="s">
        <v>229</v>
      </c>
      <c r="G5004" t="s">
        <v>25</v>
      </c>
    </row>
    <row r="5005" spans="1:7" x14ac:dyDescent="0.25">
      <c r="A5005" t="s">
        <v>49</v>
      </c>
      <c r="B5005" t="s">
        <v>64</v>
      </c>
      <c r="C5005">
        <v>10</v>
      </c>
      <c r="D5005">
        <v>2004</v>
      </c>
      <c r="E5005" t="s">
        <v>35</v>
      </c>
      <c r="F5005" t="s">
        <v>227</v>
      </c>
      <c r="G5005" t="s">
        <v>25</v>
      </c>
    </row>
    <row r="5006" spans="1:7" x14ac:dyDescent="0.25">
      <c r="A5006" t="s">
        <v>52</v>
      </c>
      <c r="B5006" t="s">
        <v>64</v>
      </c>
      <c r="C5006">
        <v>10</v>
      </c>
      <c r="D5006">
        <v>2004</v>
      </c>
      <c r="E5006" t="s">
        <v>35</v>
      </c>
      <c r="F5006" t="s">
        <v>227</v>
      </c>
      <c r="G5006" t="s">
        <v>25</v>
      </c>
    </row>
    <row r="5007" spans="1:7" x14ac:dyDescent="0.25">
      <c r="A5007" t="s">
        <v>52</v>
      </c>
      <c r="B5007" t="s">
        <v>64</v>
      </c>
      <c r="C5007">
        <v>12</v>
      </c>
      <c r="D5007">
        <v>2004</v>
      </c>
      <c r="E5007" t="s">
        <v>228</v>
      </c>
      <c r="F5007" t="s">
        <v>229</v>
      </c>
      <c r="G5007" t="s">
        <v>25</v>
      </c>
    </row>
    <row r="5008" spans="1:7" x14ac:dyDescent="0.25">
      <c r="A5008" t="s">
        <v>53</v>
      </c>
      <c r="B5008" t="s">
        <v>64</v>
      </c>
      <c r="C5008">
        <v>8</v>
      </c>
      <c r="D5008">
        <v>2004</v>
      </c>
      <c r="E5008" t="s">
        <v>35</v>
      </c>
      <c r="F5008" t="s">
        <v>227</v>
      </c>
      <c r="G5008" t="s">
        <v>25</v>
      </c>
    </row>
    <row r="5009" spans="1:7" x14ac:dyDescent="0.25">
      <c r="A5009" t="s">
        <v>53</v>
      </c>
      <c r="B5009" t="s">
        <v>64</v>
      </c>
      <c r="C5009">
        <v>10</v>
      </c>
      <c r="D5009">
        <v>2004</v>
      </c>
      <c r="E5009" t="s">
        <v>228</v>
      </c>
      <c r="F5009" t="s">
        <v>229</v>
      </c>
      <c r="G5009" t="s">
        <v>25</v>
      </c>
    </row>
    <row r="5010" spans="1:7" x14ac:dyDescent="0.25">
      <c r="A5010" t="s">
        <v>55</v>
      </c>
      <c r="B5010" t="s">
        <v>64</v>
      </c>
      <c r="C5010">
        <v>7</v>
      </c>
      <c r="D5010">
        <v>2004</v>
      </c>
      <c r="E5010" t="s">
        <v>35</v>
      </c>
      <c r="F5010" t="s">
        <v>227</v>
      </c>
      <c r="G5010" t="s">
        <v>25</v>
      </c>
    </row>
    <row r="5011" spans="1:7" x14ac:dyDescent="0.25">
      <c r="A5011" t="s">
        <v>76</v>
      </c>
      <c r="B5011" t="s">
        <v>64</v>
      </c>
      <c r="C5011">
        <v>3</v>
      </c>
      <c r="D5011">
        <v>2004</v>
      </c>
      <c r="E5011" t="s">
        <v>35</v>
      </c>
      <c r="F5011" t="s">
        <v>227</v>
      </c>
      <c r="G5011" t="s">
        <v>25</v>
      </c>
    </row>
    <row r="5012" spans="1:7" x14ac:dyDescent="0.25">
      <c r="A5012" t="s">
        <v>76</v>
      </c>
      <c r="B5012" t="s">
        <v>64</v>
      </c>
      <c r="C5012">
        <v>6</v>
      </c>
      <c r="D5012">
        <v>2004</v>
      </c>
      <c r="E5012" t="s">
        <v>228</v>
      </c>
      <c r="F5012" t="s">
        <v>229</v>
      </c>
      <c r="G5012" t="s">
        <v>25</v>
      </c>
    </row>
    <row r="5013" spans="1:7" x14ac:dyDescent="0.25">
      <c r="A5013" t="s">
        <v>56</v>
      </c>
      <c r="B5013" t="s">
        <v>64</v>
      </c>
      <c r="C5013">
        <v>7</v>
      </c>
      <c r="D5013">
        <v>2004</v>
      </c>
      <c r="E5013" t="s">
        <v>35</v>
      </c>
      <c r="F5013" t="s">
        <v>227</v>
      </c>
      <c r="G5013" t="s">
        <v>25</v>
      </c>
    </row>
    <row r="5014" spans="1:7" x14ac:dyDescent="0.25">
      <c r="A5014" t="s">
        <v>56</v>
      </c>
      <c r="B5014" t="s">
        <v>64</v>
      </c>
      <c r="C5014">
        <v>8</v>
      </c>
      <c r="D5014">
        <v>2004</v>
      </c>
      <c r="E5014" t="s">
        <v>228</v>
      </c>
      <c r="F5014" t="s">
        <v>229</v>
      </c>
      <c r="G5014" t="s">
        <v>25</v>
      </c>
    </row>
    <row r="5015" spans="1:7" x14ac:dyDescent="0.25">
      <c r="A5015" t="s">
        <v>58</v>
      </c>
      <c r="B5015" t="s">
        <v>64</v>
      </c>
      <c r="C5015">
        <v>4</v>
      </c>
      <c r="D5015">
        <v>2004</v>
      </c>
      <c r="E5015" t="s">
        <v>228</v>
      </c>
      <c r="F5015" t="s">
        <v>229</v>
      </c>
      <c r="G5015" t="s">
        <v>25</v>
      </c>
    </row>
    <row r="5016" spans="1:7" x14ac:dyDescent="0.25">
      <c r="A5016" t="s">
        <v>58</v>
      </c>
      <c r="B5016" t="s">
        <v>64</v>
      </c>
      <c r="C5016">
        <v>5</v>
      </c>
      <c r="D5016">
        <v>2004</v>
      </c>
      <c r="E5016" t="s">
        <v>35</v>
      </c>
      <c r="F5016" t="s">
        <v>227</v>
      </c>
      <c r="G5016" t="s">
        <v>25</v>
      </c>
    </row>
    <row r="5017" spans="1:7" x14ac:dyDescent="0.25">
      <c r="A5017" t="s">
        <v>60</v>
      </c>
      <c r="B5017" t="s">
        <v>64</v>
      </c>
      <c r="C5017">
        <v>1</v>
      </c>
      <c r="D5017">
        <v>2004</v>
      </c>
      <c r="E5017" t="s">
        <v>228</v>
      </c>
      <c r="F5017" t="s">
        <v>229</v>
      </c>
      <c r="G5017" t="s">
        <v>25</v>
      </c>
    </row>
    <row r="5018" spans="1:7" x14ac:dyDescent="0.25">
      <c r="A5018" t="s">
        <v>60</v>
      </c>
      <c r="B5018" t="s">
        <v>64</v>
      </c>
      <c r="C5018">
        <v>2</v>
      </c>
      <c r="D5018">
        <v>2004</v>
      </c>
      <c r="E5018" t="s">
        <v>35</v>
      </c>
      <c r="F5018" t="s">
        <v>227</v>
      </c>
      <c r="G5018" t="s">
        <v>25</v>
      </c>
    </row>
    <row r="5019" spans="1:7" x14ac:dyDescent="0.25">
      <c r="A5019" t="s">
        <v>61</v>
      </c>
      <c r="B5019" t="s">
        <v>64</v>
      </c>
      <c r="C5019">
        <v>4</v>
      </c>
      <c r="D5019">
        <v>2004</v>
      </c>
      <c r="E5019" t="s">
        <v>228</v>
      </c>
      <c r="F5019" t="s">
        <v>229</v>
      </c>
      <c r="G5019" t="s">
        <v>25</v>
      </c>
    </row>
    <row r="5020" spans="1:7" x14ac:dyDescent="0.25">
      <c r="A5020" t="s">
        <v>61</v>
      </c>
      <c r="B5020" t="s">
        <v>64</v>
      </c>
      <c r="C5020">
        <v>6</v>
      </c>
      <c r="D5020">
        <v>2004</v>
      </c>
      <c r="E5020" t="s">
        <v>35</v>
      </c>
      <c r="F5020" t="s">
        <v>227</v>
      </c>
      <c r="G5020" t="s">
        <v>25</v>
      </c>
    </row>
    <row r="5021" spans="1:7" x14ac:dyDescent="0.25">
      <c r="A5021" t="s">
        <v>77</v>
      </c>
      <c r="B5021" t="s">
        <v>64</v>
      </c>
      <c r="C5021">
        <v>6</v>
      </c>
      <c r="D5021">
        <v>2004</v>
      </c>
      <c r="E5021" t="s">
        <v>35</v>
      </c>
      <c r="F5021" t="s">
        <v>227</v>
      </c>
      <c r="G5021" t="s">
        <v>25</v>
      </c>
    </row>
    <row r="5022" spans="1:7" x14ac:dyDescent="0.25">
      <c r="A5022" t="s">
        <v>77</v>
      </c>
      <c r="B5022" t="s">
        <v>64</v>
      </c>
      <c r="C5022">
        <v>10</v>
      </c>
      <c r="D5022">
        <v>2004</v>
      </c>
      <c r="E5022" t="s">
        <v>228</v>
      </c>
      <c r="F5022" t="s">
        <v>229</v>
      </c>
      <c r="G5022" t="s">
        <v>25</v>
      </c>
    </row>
    <row r="5023" spans="1:7" x14ac:dyDescent="0.25">
      <c r="A5023" t="s">
        <v>65</v>
      </c>
      <c r="B5023" t="s">
        <v>64</v>
      </c>
      <c r="C5023">
        <v>5</v>
      </c>
      <c r="D5023">
        <v>2004</v>
      </c>
      <c r="E5023" t="s">
        <v>35</v>
      </c>
      <c r="F5023" t="s">
        <v>227</v>
      </c>
      <c r="G5023" t="s">
        <v>25</v>
      </c>
    </row>
    <row r="5024" spans="1:7" x14ac:dyDescent="0.25">
      <c r="A5024" t="s">
        <v>66</v>
      </c>
      <c r="B5024" t="s">
        <v>64</v>
      </c>
      <c r="C5024">
        <v>10</v>
      </c>
      <c r="D5024">
        <v>2004</v>
      </c>
      <c r="E5024" t="s">
        <v>35</v>
      </c>
      <c r="F5024" t="s">
        <v>227</v>
      </c>
      <c r="G5024" t="s">
        <v>25</v>
      </c>
    </row>
    <row r="5025" spans="1:7" x14ac:dyDescent="0.25">
      <c r="A5025" t="s">
        <v>32</v>
      </c>
      <c r="B5025" t="s">
        <v>64</v>
      </c>
      <c r="C5025">
        <v>12</v>
      </c>
      <c r="D5025">
        <v>2004</v>
      </c>
      <c r="E5025" t="s">
        <v>35</v>
      </c>
      <c r="F5025" t="s">
        <v>227</v>
      </c>
      <c r="G5025" t="s">
        <v>25</v>
      </c>
    </row>
    <row r="5026" spans="1:7" x14ac:dyDescent="0.25">
      <c r="A5026" t="s">
        <v>32</v>
      </c>
      <c r="B5026" t="s">
        <v>64</v>
      </c>
      <c r="C5026">
        <v>12</v>
      </c>
      <c r="D5026">
        <v>2004</v>
      </c>
      <c r="E5026" t="s">
        <v>228</v>
      </c>
      <c r="F5026" t="s">
        <v>229</v>
      </c>
      <c r="G5026" t="s">
        <v>25</v>
      </c>
    </row>
    <row r="5027" spans="1:7" x14ac:dyDescent="0.25">
      <c r="A5027" t="s">
        <v>69</v>
      </c>
      <c r="B5027" t="s">
        <v>64</v>
      </c>
      <c r="C5027">
        <v>6</v>
      </c>
      <c r="D5027">
        <v>2004</v>
      </c>
      <c r="E5027" t="s">
        <v>35</v>
      </c>
      <c r="F5027" t="s">
        <v>227</v>
      </c>
      <c r="G5027" t="s">
        <v>25</v>
      </c>
    </row>
    <row r="5028" spans="1:7" x14ac:dyDescent="0.25">
      <c r="A5028" t="s">
        <v>69</v>
      </c>
      <c r="B5028" t="s">
        <v>64</v>
      </c>
      <c r="C5028">
        <v>8</v>
      </c>
      <c r="D5028">
        <v>2004</v>
      </c>
      <c r="E5028" t="s">
        <v>228</v>
      </c>
      <c r="F5028" t="s">
        <v>229</v>
      </c>
      <c r="G5028" t="s">
        <v>25</v>
      </c>
    </row>
    <row r="5029" spans="1:7" x14ac:dyDescent="0.25">
      <c r="A5029" t="s">
        <v>70</v>
      </c>
      <c r="B5029" t="s">
        <v>64</v>
      </c>
      <c r="C5029">
        <v>12</v>
      </c>
      <c r="D5029">
        <v>2004</v>
      </c>
      <c r="E5029" t="s">
        <v>35</v>
      </c>
      <c r="F5029" t="s">
        <v>227</v>
      </c>
      <c r="G5029" t="s">
        <v>25</v>
      </c>
    </row>
    <row r="5030" spans="1:7" x14ac:dyDescent="0.25">
      <c r="A5030" t="s">
        <v>70</v>
      </c>
      <c r="B5030" t="s">
        <v>64</v>
      </c>
      <c r="C5030">
        <v>12</v>
      </c>
      <c r="D5030">
        <v>2004</v>
      </c>
      <c r="E5030" t="s">
        <v>228</v>
      </c>
      <c r="F5030" t="s">
        <v>229</v>
      </c>
      <c r="G5030" t="s">
        <v>25</v>
      </c>
    </row>
    <row r="5031" spans="1:7" x14ac:dyDescent="0.25">
      <c r="A5031" t="s">
        <v>33</v>
      </c>
      <c r="B5031" t="s">
        <v>64</v>
      </c>
      <c r="C5031">
        <v>12</v>
      </c>
      <c r="D5031">
        <v>2004</v>
      </c>
      <c r="E5031" t="s">
        <v>35</v>
      </c>
      <c r="F5031" t="s">
        <v>227</v>
      </c>
      <c r="G5031" t="s">
        <v>25</v>
      </c>
    </row>
    <row r="5032" spans="1:7" x14ac:dyDescent="0.25">
      <c r="A5032" t="s">
        <v>33</v>
      </c>
      <c r="B5032" t="s">
        <v>64</v>
      </c>
      <c r="C5032">
        <v>12</v>
      </c>
      <c r="D5032">
        <v>2004</v>
      </c>
      <c r="E5032" t="s">
        <v>228</v>
      </c>
      <c r="F5032" t="s">
        <v>229</v>
      </c>
      <c r="G5032" t="s">
        <v>25</v>
      </c>
    </row>
    <row r="5033" spans="1:7" x14ac:dyDescent="0.25">
      <c r="A5033" t="s">
        <v>71</v>
      </c>
      <c r="B5033" t="s">
        <v>64</v>
      </c>
      <c r="C5033">
        <v>10</v>
      </c>
      <c r="D5033">
        <v>2004</v>
      </c>
      <c r="E5033" t="s">
        <v>35</v>
      </c>
      <c r="F5033" t="s">
        <v>227</v>
      </c>
      <c r="G5033" t="s">
        <v>25</v>
      </c>
    </row>
    <row r="5034" spans="1:7" x14ac:dyDescent="0.25">
      <c r="A5034" t="s">
        <v>71</v>
      </c>
      <c r="B5034" t="s">
        <v>64</v>
      </c>
      <c r="C5034">
        <v>12</v>
      </c>
      <c r="D5034">
        <v>2004</v>
      </c>
      <c r="E5034" t="s">
        <v>228</v>
      </c>
      <c r="F5034" t="s">
        <v>229</v>
      </c>
      <c r="G5034" t="s">
        <v>25</v>
      </c>
    </row>
    <row r="5035" spans="1:7" x14ac:dyDescent="0.25">
      <c r="A5035" t="s">
        <v>72</v>
      </c>
      <c r="B5035" t="s">
        <v>64</v>
      </c>
      <c r="C5035">
        <v>12</v>
      </c>
      <c r="D5035">
        <v>2004</v>
      </c>
      <c r="E5035" t="s">
        <v>35</v>
      </c>
      <c r="F5035" t="s">
        <v>227</v>
      </c>
      <c r="G5035" t="s">
        <v>25</v>
      </c>
    </row>
    <row r="5036" spans="1:7" x14ac:dyDescent="0.25">
      <c r="A5036" t="s">
        <v>72</v>
      </c>
      <c r="B5036" t="s">
        <v>64</v>
      </c>
      <c r="C5036">
        <v>12</v>
      </c>
      <c r="D5036">
        <v>2004</v>
      </c>
      <c r="E5036" t="s">
        <v>228</v>
      </c>
      <c r="F5036" t="s">
        <v>229</v>
      </c>
      <c r="G5036" t="s">
        <v>25</v>
      </c>
    </row>
    <row r="5037" spans="1:7" x14ac:dyDescent="0.25">
      <c r="A5037" t="s">
        <v>78</v>
      </c>
      <c r="B5037" t="s">
        <v>64</v>
      </c>
      <c r="C5037">
        <v>3</v>
      </c>
      <c r="D5037">
        <v>2004</v>
      </c>
      <c r="E5037" t="s">
        <v>35</v>
      </c>
      <c r="F5037" t="s">
        <v>227</v>
      </c>
      <c r="G5037" t="s">
        <v>25</v>
      </c>
    </row>
    <row r="5038" spans="1:7" x14ac:dyDescent="0.25">
      <c r="A5038" t="s">
        <v>70</v>
      </c>
      <c r="B5038" t="s">
        <v>77</v>
      </c>
      <c r="C5038">
        <v>3</v>
      </c>
      <c r="D5038">
        <v>2004</v>
      </c>
      <c r="E5038" t="s">
        <v>35</v>
      </c>
      <c r="F5038" t="s">
        <v>227</v>
      </c>
      <c r="G5038" t="s">
        <v>25</v>
      </c>
    </row>
    <row r="5039" spans="1:7" x14ac:dyDescent="0.25">
      <c r="A5039" t="s">
        <v>43</v>
      </c>
      <c r="B5039" t="s">
        <v>65</v>
      </c>
      <c r="C5039">
        <v>2</v>
      </c>
      <c r="D5039">
        <v>2004</v>
      </c>
      <c r="E5039" t="s">
        <v>35</v>
      </c>
      <c r="F5039" t="s">
        <v>227</v>
      </c>
      <c r="G5039" t="s">
        <v>25</v>
      </c>
    </row>
    <row r="5040" spans="1:7" x14ac:dyDescent="0.25">
      <c r="A5040" t="s">
        <v>52</v>
      </c>
      <c r="B5040" t="s">
        <v>65</v>
      </c>
      <c r="C5040">
        <v>4</v>
      </c>
      <c r="D5040">
        <v>2004</v>
      </c>
      <c r="E5040" t="s">
        <v>35</v>
      </c>
      <c r="F5040" t="s">
        <v>227</v>
      </c>
      <c r="G5040" t="s">
        <v>25</v>
      </c>
    </row>
    <row r="5041" spans="1:7" x14ac:dyDescent="0.25">
      <c r="A5041" t="s">
        <v>53</v>
      </c>
      <c r="B5041" t="s">
        <v>65</v>
      </c>
      <c r="C5041">
        <v>4</v>
      </c>
      <c r="D5041">
        <v>2004</v>
      </c>
      <c r="E5041" t="s">
        <v>35</v>
      </c>
      <c r="F5041" t="s">
        <v>227</v>
      </c>
      <c r="G5041" t="s">
        <v>25</v>
      </c>
    </row>
    <row r="5042" spans="1:7" x14ac:dyDescent="0.25">
      <c r="A5042" t="s">
        <v>55</v>
      </c>
      <c r="B5042" t="s">
        <v>65</v>
      </c>
      <c r="C5042">
        <v>3</v>
      </c>
      <c r="D5042">
        <v>2004</v>
      </c>
      <c r="E5042" t="s">
        <v>35</v>
      </c>
      <c r="F5042" t="s">
        <v>227</v>
      </c>
      <c r="G5042" t="s">
        <v>25</v>
      </c>
    </row>
    <row r="5043" spans="1:7" x14ac:dyDescent="0.25">
      <c r="A5043" t="s">
        <v>60</v>
      </c>
      <c r="B5043" t="s">
        <v>65</v>
      </c>
      <c r="C5043">
        <v>7</v>
      </c>
      <c r="D5043">
        <v>2004</v>
      </c>
      <c r="E5043" t="s">
        <v>35</v>
      </c>
      <c r="F5043" t="s">
        <v>227</v>
      </c>
      <c r="G5043" t="s">
        <v>25</v>
      </c>
    </row>
    <row r="5044" spans="1:7" x14ac:dyDescent="0.25">
      <c r="A5044" t="s">
        <v>69</v>
      </c>
      <c r="B5044" t="s">
        <v>65</v>
      </c>
      <c r="C5044">
        <v>1</v>
      </c>
      <c r="D5044">
        <v>2004</v>
      </c>
      <c r="E5044" t="s">
        <v>35</v>
      </c>
      <c r="F5044" t="s">
        <v>227</v>
      </c>
      <c r="G5044" t="s">
        <v>25</v>
      </c>
    </row>
    <row r="5045" spans="1:7" x14ac:dyDescent="0.25">
      <c r="A5045" t="s">
        <v>70</v>
      </c>
      <c r="B5045" t="s">
        <v>65</v>
      </c>
      <c r="C5045">
        <v>1</v>
      </c>
      <c r="D5045">
        <v>2004</v>
      </c>
      <c r="E5045" t="s">
        <v>35</v>
      </c>
      <c r="F5045" t="s">
        <v>227</v>
      </c>
      <c r="G5045" t="s">
        <v>25</v>
      </c>
    </row>
    <row r="5046" spans="1:7" x14ac:dyDescent="0.25">
      <c r="A5046" t="s">
        <v>72</v>
      </c>
      <c r="B5046" t="s">
        <v>65</v>
      </c>
      <c r="C5046">
        <v>5</v>
      </c>
      <c r="D5046">
        <v>2004</v>
      </c>
      <c r="E5046" t="s">
        <v>35</v>
      </c>
      <c r="F5046" t="s">
        <v>227</v>
      </c>
      <c r="G5046" t="s">
        <v>25</v>
      </c>
    </row>
    <row r="5047" spans="1:7" x14ac:dyDescent="0.25">
      <c r="A5047" t="s">
        <v>39</v>
      </c>
      <c r="B5047" t="s">
        <v>66</v>
      </c>
      <c r="C5047">
        <v>12</v>
      </c>
      <c r="D5047">
        <v>2004</v>
      </c>
      <c r="E5047" t="s">
        <v>35</v>
      </c>
      <c r="F5047" t="s">
        <v>227</v>
      </c>
      <c r="G5047" t="s">
        <v>25</v>
      </c>
    </row>
    <row r="5048" spans="1:7" x14ac:dyDescent="0.25">
      <c r="A5048" t="s">
        <v>43</v>
      </c>
      <c r="B5048" t="s">
        <v>66</v>
      </c>
      <c r="C5048">
        <v>6</v>
      </c>
      <c r="D5048">
        <v>2004</v>
      </c>
      <c r="E5048" t="s">
        <v>35</v>
      </c>
      <c r="F5048" t="s">
        <v>227</v>
      </c>
      <c r="G5048" t="s">
        <v>25</v>
      </c>
    </row>
    <row r="5049" spans="1:7" x14ac:dyDescent="0.25">
      <c r="A5049" t="s">
        <v>46</v>
      </c>
      <c r="B5049" t="s">
        <v>66</v>
      </c>
      <c r="C5049">
        <v>8</v>
      </c>
      <c r="D5049">
        <v>2004</v>
      </c>
      <c r="E5049" t="s">
        <v>35</v>
      </c>
      <c r="F5049" t="s">
        <v>227</v>
      </c>
      <c r="G5049" t="s">
        <v>25</v>
      </c>
    </row>
    <row r="5050" spans="1:7" x14ac:dyDescent="0.25">
      <c r="A5050" t="s">
        <v>48</v>
      </c>
      <c r="B5050" t="s">
        <v>66</v>
      </c>
      <c r="C5050">
        <v>4</v>
      </c>
      <c r="D5050">
        <v>2004</v>
      </c>
      <c r="E5050" t="s">
        <v>35</v>
      </c>
      <c r="F5050" t="s">
        <v>227</v>
      </c>
      <c r="G5050" t="s">
        <v>25</v>
      </c>
    </row>
    <row r="5051" spans="1:7" x14ac:dyDescent="0.25">
      <c r="A5051" t="s">
        <v>53</v>
      </c>
      <c r="B5051" t="s">
        <v>66</v>
      </c>
      <c r="C5051">
        <v>2</v>
      </c>
      <c r="D5051">
        <v>2004</v>
      </c>
      <c r="E5051" t="s">
        <v>35</v>
      </c>
      <c r="F5051" t="s">
        <v>227</v>
      </c>
      <c r="G5051" t="s">
        <v>25</v>
      </c>
    </row>
    <row r="5052" spans="1:7" x14ac:dyDescent="0.25">
      <c r="A5052" t="s">
        <v>56</v>
      </c>
      <c r="B5052" t="s">
        <v>66</v>
      </c>
      <c r="C5052">
        <v>6</v>
      </c>
      <c r="D5052">
        <v>2004</v>
      </c>
      <c r="E5052" t="s">
        <v>35</v>
      </c>
      <c r="F5052" t="s">
        <v>227</v>
      </c>
      <c r="G5052" t="s">
        <v>25</v>
      </c>
    </row>
    <row r="5053" spans="1:7" x14ac:dyDescent="0.25">
      <c r="A5053" t="s">
        <v>58</v>
      </c>
      <c r="B5053" t="s">
        <v>66</v>
      </c>
      <c r="C5053">
        <v>10</v>
      </c>
      <c r="D5053">
        <v>2004</v>
      </c>
      <c r="E5053" t="s">
        <v>35</v>
      </c>
      <c r="F5053" t="s">
        <v>227</v>
      </c>
      <c r="G5053" t="s">
        <v>25</v>
      </c>
    </row>
    <row r="5054" spans="1:7" x14ac:dyDescent="0.25">
      <c r="A5054" t="s">
        <v>60</v>
      </c>
      <c r="B5054" t="s">
        <v>66</v>
      </c>
      <c r="C5054">
        <v>8</v>
      </c>
      <c r="D5054">
        <v>2004</v>
      </c>
      <c r="E5054" t="s">
        <v>35</v>
      </c>
      <c r="F5054" t="s">
        <v>227</v>
      </c>
      <c r="G5054" t="s">
        <v>25</v>
      </c>
    </row>
    <row r="5055" spans="1:7" x14ac:dyDescent="0.25">
      <c r="A5055" t="s">
        <v>64</v>
      </c>
      <c r="B5055" t="s">
        <v>66</v>
      </c>
      <c r="C5055">
        <v>1</v>
      </c>
      <c r="D5055">
        <v>2004</v>
      </c>
      <c r="E5055" t="s">
        <v>35</v>
      </c>
      <c r="F5055" t="s">
        <v>227</v>
      </c>
      <c r="G5055" t="s">
        <v>25</v>
      </c>
    </row>
    <row r="5056" spans="1:7" x14ac:dyDescent="0.25">
      <c r="A5056" t="s">
        <v>31</v>
      </c>
      <c r="B5056" t="s">
        <v>66</v>
      </c>
      <c r="C5056">
        <v>1</v>
      </c>
      <c r="D5056">
        <v>2004</v>
      </c>
      <c r="E5056" t="s">
        <v>35</v>
      </c>
      <c r="F5056" t="s">
        <v>227</v>
      </c>
      <c r="G5056" t="s">
        <v>25</v>
      </c>
    </row>
    <row r="5057" spans="1:7" x14ac:dyDescent="0.25">
      <c r="A5057" t="s">
        <v>72</v>
      </c>
      <c r="B5057" t="s">
        <v>66</v>
      </c>
      <c r="C5057">
        <v>10</v>
      </c>
      <c r="D5057">
        <v>2004</v>
      </c>
      <c r="E5057" t="s">
        <v>35</v>
      </c>
      <c r="F5057" t="s">
        <v>227</v>
      </c>
      <c r="G5057" t="s">
        <v>25</v>
      </c>
    </row>
    <row r="5058" spans="1:7" x14ac:dyDescent="0.25">
      <c r="A5058" t="s">
        <v>18</v>
      </c>
      <c r="B5058" t="s">
        <v>31</v>
      </c>
      <c r="C5058">
        <v>4</v>
      </c>
      <c r="D5058">
        <v>2004</v>
      </c>
      <c r="E5058" t="s">
        <v>228</v>
      </c>
      <c r="F5058" t="s">
        <v>229</v>
      </c>
      <c r="G5058" t="s">
        <v>25</v>
      </c>
    </row>
    <row r="5059" spans="1:7" x14ac:dyDescent="0.25">
      <c r="A5059" t="s">
        <v>18</v>
      </c>
      <c r="B5059" t="s">
        <v>31</v>
      </c>
      <c r="C5059">
        <v>7</v>
      </c>
      <c r="D5059">
        <v>2004</v>
      </c>
      <c r="E5059" t="s">
        <v>35</v>
      </c>
      <c r="F5059" t="s">
        <v>227</v>
      </c>
      <c r="G5059" t="s">
        <v>25</v>
      </c>
    </row>
    <row r="5060" spans="1:7" x14ac:dyDescent="0.25">
      <c r="A5060" t="s">
        <v>37</v>
      </c>
      <c r="B5060" t="s">
        <v>31</v>
      </c>
      <c r="C5060">
        <v>12</v>
      </c>
      <c r="D5060">
        <v>2004</v>
      </c>
      <c r="E5060" t="s">
        <v>35</v>
      </c>
      <c r="F5060" t="s">
        <v>227</v>
      </c>
      <c r="G5060" t="s">
        <v>25</v>
      </c>
    </row>
    <row r="5061" spans="1:7" x14ac:dyDescent="0.25">
      <c r="A5061" t="s">
        <v>37</v>
      </c>
      <c r="B5061" t="s">
        <v>31</v>
      </c>
      <c r="C5061">
        <v>12</v>
      </c>
      <c r="D5061">
        <v>2004</v>
      </c>
      <c r="E5061" t="s">
        <v>228</v>
      </c>
      <c r="F5061" t="s">
        <v>229</v>
      </c>
      <c r="G5061" t="s">
        <v>25</v>
      </c>
    </row>
    <row r="5062" spans="1:7" x14ac:dyDescent="0.25">
      <c r="A5062" t="s">
        <v>39</v>
      </c>
      <c r="B5062" t="s">
        <v>31</v>
      </c>
      <c r="C5062">
        <v>7</v>
      </c>
      <c r="D5062">
        <v>2004</v>
      </c>
      <c r="E5062" t="s">
        <v>35</v>
      </c>
      <c r="F5062" t="s">
        <v>227</v>
      </c>
      <c r="G5062" t="s">
        <v>25</v>
      </c>
    </row>
    <row r="5063" spans="1:7" x14ac:dyDescent="0.25">
      <c r="A5063" t="s">
        <v>39</v>
      </c>
      <c r="B5063" t="s">
        <v>31</v>
      </c>
      <c r="C5063">
        <v>10</v>
      </c>
      <c r="D5063">
        <v>2004</v>
      </c>
      <c r="E5063" t="s">
        <v>228</v>
      </c>
      <c r="F5063" t="s">
        <v>229</v>
      </c>
      <c r="G5063" t="s">
        <v>25</v>
      </c>
    </row>
    <row r="5064" spans="1:7" x14ac:dyDescent="0.25">
      <c r="A5064" t="s">
        <v>17</v>
      </c>
      <c r="B5064" t="s">
        <v>31</v>
      </c>
      <c r="C5064">
        <v>3</v>
      </c>
      <c r="D5064">
        <v>2004</v>
      </c>
      <c r="E5064" t="s">
        <v>35</v>
      </c>
      <c r="F5064" t="s">
        <v>227</v>
      </c>
      <c r="G5064" t="s">
        <v>25</v>
      </c>
    </row>
    <row r="5065" spans="1:7" x14ac:dyDescent="0.25">
      <c r="A5065" t="s">
        <v>17</v>
      </c>
      <c r="B5065" t="s">
        <v>31</v>
      </c>
      <c r="C5065">
        <v>7</v>
      </c>
      <c r="D5065">
        <v>2004</v>
      </c>
      <c r="E5065" t="s">
        <v>228</v>
      </c>
      <c r="F5065" t="s">
        <v>229</v>
      </c>
      <c r="G5065" t="s">
        <v>25</v>
      </c>
    </row>
    <row r="5066" spans="1:7" x14ac:dyDescent="0.25">
      <c r="A5066" t="s">
        <v>41</v>
      </c>
      <c r="B5066" t="s">
        <v>31</v>
      </c>
      <c r="C5066">
        <v>12</v>
      </c>
      <c r="D5066">
        <v>2004</v>
      </c>
      <c r="E5066" t="s">
        <v>35</v>
      </c>
      <c r="F5066" t="s">
        <v>227</v>
      </c>
      <c r="G5066" t="s">
        <v>25</v>
      </c>
    </row>
    <row r="5067" spans="1:7" x14ac:dyDescent="0.25">
      <c r="A5067" t="s">
        <v>41</v>
      </c>
      <c r="B5067" t="s">
        <v>31</v>
      </c>
      <c r="C5067">
        <v>12</v>
      </c>
      <c r="D5067">
        <v>2004</v>
      </c>
      <c r="E5067" t="s">
        <v>228</v>
      </c>
      <c r="F5067" t="s">
        <v>229</v>
      </c>
      <c r="G5067" t="s">
        <v>25</v>
      </c>
    </row>
    <row r="5068" spans="1:7" x14ac:dyDescent="0.25">
      <c r="A5068" t="s">
        <v>42</v>
      </c>
      <c r="B5068" t="s">
        <v>31</v>
      </c>
      <c r="C5068">
        <v>12</v>
      </c>
      <c r="D5068">
        <v>2004</v>
      </c>
      <c r="E5068" t="s">
        <v>35</v>
      </c>
      <c r="F5068" t="s">
        <v>227</v>
      </c>
      <c r="G5068" t="s">
        <v>25</v>
      </c>
    </row>
    <row r="5069" spans="1:7" x14ac:dyDescent="0.25">
      <c r="A5069" t="s">
        <v>42</v>
      </c>
      <c r="B5069" t="s">
        <v>31</v>
      </c>
      <c r="C5069">
        <v>12</v>
      </c>
      <c r="D5069">
        <v>2004</v>
      </c>
      <c r="E5069" t="s">
        <v>228</v>
      </c>
      <c r="F5069" t="s">
        <v>229</v>
      </c>
      <c r="G5069" t="s">
        <v>25</v>
      </c>
    </row>
    <row r="5070" spans="1:7" x14ac:dyDescent="0.25">
      <c r="A5070" t="s">
        <v>43</v>
      </c>
      <c r="B5070" t="s">
        <v>31</v>
      </c>
      <c r="C5070">
        <v>10</v>
      </c>
      <c r="D5070">
        <v>2004</v>
      </c>
      <c r="E5070" t="s">
        <v>35</v>
      </c>
      <c r="F5070" t="s">
        <v>227</v>
      </c>
      <c r="G5070" t="s">
        <v>25</v>
      </c>
    </row>
    <row r="5071" spans="1:7" x14ac:dyDescent="0.25">
      <c r="A5071" t="s">
        <v>43</v>
      </c>
      <c r="B5071" t="s">
        <v>31</v>
      </c>
      <c r="C5071">
        <v>10</v>
      </c>
      <c r="D5071">
        <v>2004</v>
      </c>
      <c r="E5071" t="s">
        <v>228</v>
      </c>
      <c r="F5071" t="s">
        <v>229</v>
      </c>
      <c r="G5071" t="s">
        <v>25</v>
      </c>
    </row>
    <row r="5072" spans="1:7" x14ac:dyDescent="0.25">
      <c r="A5072" t="s">
        <v>75</v>
      </c>
      <c r="B5072" t="s">
        <v>31</v>
      </c>
      <c r="C5072">
        <v>7</v>
      </c>
      <c r="D5072">
        <v>2004</v>
      </c>
      <c r="E5072" t="s">
        <v>35</v>
      </c>
      <c r="F5072" t="s">
        <v>227</v>
      </c>
      <c r="G5072" t="s">
        <v>25</v>
      </c>
    </row>
    <row r="5073" spans="1:7" x14ac:dyDescent="0.25">
      <c r="A5073" t="s">
        <v>75</v>
      </c>
      <c r="B5073" t="s">
        <v>31</v>
      </c>
      <c r="C5073">
        <v>10</v>
      </c>
      <c r="D5073">
        <v>2004</v>
      </c>
      <c r="E5073" t="s">
        <v>228</v>
      </c>
      <c r="F5073" t="s">
        <v>229</v>
      </c>
      <c r="G5073" t="s">
        <v>25</v>
      </c>
    </row>
    <row r="5074" spans="1:7" x14ac:dyDescent="0.25">
      <c r="A5074" t="s">
        <v>46</v>
      </c>
      <c r="B5074" t="s">
        <v>31</v>
      </c>
      <c r="C5074">
        <v>1</v>
      </c>
      <c r="D5074">
        <v>2004</v>
      </c>
      <c r="E5074" t="s">
        <v>35</v>
      </c>
      <c r="F5074" t="s">
        <v>227</v>
      </c>
      <c r="G5074" t="s">
        <v>25</v>
      </c>
    </row>
    <row r="5075" spans="1:7" x14ac:dyDescent="0.25">
      <c r="A5075" t="s">
        <v>27</v>
      </c>
      <c r="B5075" t="s">
        <v>31</v>
      </c>
      <c r="C5075">
        <v>10</v>
      </c>
      <c r="D5075">
        <v>2004</v>
      </c>
      <c r="E5075" t="s">
        <v>35</v>
      </c>
      <c r="F5075" t="s">
        <v>227</v>
      </c>
      <c r="G5075" t="s">
        <v>25</v>
      </c>
    </row>
    <row r="5076" spans="1:7" x14ac:dyDescent="0.25">
      <c r="A5076" t="s">
        <v>27</v>
      </c>
      <c r="B5076" t="s">
        <v>31</v>
      </c>
      <c r="C5076">
        <v>10</v>
      </c>
      <c r="D5076">
        <v>2004</v>
      </c>
      <c r="E5076" t="s">
        <v>228</v>
      </c>
      <c r="F5076" t="s">
        <v>229</v>
      </c>
      <c r="G5076" t="s">
        <v>25</v>
      </c>
    </row>
    <row r="5077" spans="1:7" x14ac:dyDescent="0.25">
      <c r="A5077" t="s">
        <v>48</v>
      </c>
      <c r="B5077" t="s">
        <v>31</v>
      </c>
      <c r="C5077">
        <v>10</v>
      </c>
      <c r="D5077">
        <v>2004</v>
      </c>
      <c r="E5077" t="s">
        <v>35</v>
      </c>
      <c r="F5077" t="s">
        <v>227</v>
      </c>
      <c r="G5077" t="s">
        <v>25</v>
      </c>
    </row>
    <row r="5078" spans="1:7" x14ac:dyDescent="0.25">
      <c r="A5078" t="s">
        <v>48</v>
      </c>
      <c r="B5078" t="s">
        <v>31</v>
      </c>
      <c r="C5078">
        <v>10</v>
      </c>
      <c r="D5078">
        <v>2004</v>
      </c>
      <c r="E5078" t="s">
        <v>228</v>
      </c>
      <c r="F5078" t="s">
        <v>229</v>
      </c>
      <c r="G5078" t="s">
        <v>25</v>
      </c>
    </row>
    <row r="5079" spans="1:7" x14ac:dyDescent="0.25">
      <c r="A5079" t="s">
        <v>49</v>
      </c>
      <c r="B5079" t="s">
        <v>31</v>
      </c>
      <c r="C5079">
        <v>10</v>
      </c>
      <c r="D5079">
        <v>2004</v>
      </c>
      <c r="E5079" t="s">
        <v>35</v>
      </c>
      <c r="F5079" t="s">
        <v>227</v>
      </c>
      <c r="G5079" t="s">
        <v>25</v>
      </c>
    </row>
    <row r="5080" spans="1:7" x14ac:dyDescent="0.25">
      <c r="A5080" t="s">
        <v>52</v>
      </c>
      <c r="B5080" t="s">
        <v>31</v>
      </c>
      <c r="C5080">
        <v>10</v>
      </c>
      <c r="D5080">
        <v>2004</v>
      </c>
      <c r="E5080" t="s">
        <v>35</v>
      </c>
      <c r="F5080" t="s">
        <v>227</v>
      </c>
      <c r="G5080" t="s">
        <v>25</v>
      </c>
    </row>
    <row r="5081" spans="1:7" x14ac:dyDescent="0.25">
      <c r="A5081" t="s">
        <v>52</v>
      </c>
      <c r="B5081" t="s">
        <v>31</v>
      </c>
      <c r="C5081">
        <v>12</v>
      </c>
      <c r="D5081">
        <v>2004</v>
      </c>
      <c r="E5081" t="s">
        <v>228</v>
      </c>
      <c r="F5081" t="s">
        <v>229</v>
      </c>
      <c r="G5081" t="s">
        <v>25</v>
      </c>
    </row>
    <row r="5082" spans="1:7" x14ac:dyDescent="0.25">
      <c r="A5082" t="s">
        <v>53</v>
      </c>
      <c r="B5082" t="s">
        <v>31</v>
      </c>
      <c r="C5082">
        <v>8</v>
      </c>
      <c r="D5082">
        <v>2004</v>
      </c>
      <c r="E5082" t="s">
        <v>35</v>
      </c>
      <c r="F5082" t="s">
        <v>227</v>
      </c>
      <c r="G5082" t="s">
        <v>25</v>
      </c>
    </row>
    <row r="5083" spans="1:7" x14ac:dyDescent="0.25">
      <c r="A5083" t="s">
        <v>53</v>
      </c>
      <c r="B5083" t="s">
        <v>31</v>
      </c>
      <c r="C5083">
        <v>10</v>
      </c>
      <c r="D5083">
        <v>2004</v>
      </c>
      <c r="E5083" t="s">
        <v>228</v>
      </c>
      <c r="F5083" t="s">
        <v>229</v>
      </c>
      <c r="G5083" t="s">
        <v>25</v>
      </c>
    </row>
    <row r="5084" spans="1:7" x14ac:dyDescent="0.25">
      <c r="A5084" t="s">
        <v>55</v>
      </c>
      <c r="B5084" t="s">
        <v>31</v>
      </c>
      <c r="C5084">
        <v>7</v>
      </c>
      <c r="D5084">
        <v>2004</v>
      </c>
      <c r="E5084" t="s">
        <v>35</v>
      </c>
      <c r="F5084" t="s">
        <v>227</v>
      </c>
      <c r="G5084" t="s">
        <v>25</v>
      </c>
    </row>
    <row r="5085" spans="1:7" x14ac:dyDescent="0.25">
      <c r="A5085" t="s">
        <v>76</v>
      </c>
      <c r="B5085" t="s">
        <v>31</v>
      </c>
      <c r="C5085">
        <v>3</v>
      </c>
      <c r="D5085">
        <v>2004</v>
      </c>
      <c r="E5085" t="s">
        <v>35</v>
      </c>
      <c r="F5085" t="s">
        <v>227</v>
      </c>
      <c r="G5085" t="s">
        <v>25</v>
      </c>
    </row>
    <row r="5086" spans="1:7" x14ac:dyDescent="0.25">
      <c r="A5086" t="s">
        <v>76</v>
      </c>
      <c r="B5086" t="s">
        <v>31</v>
      </c>
      <c r="C5086">
        <v>6</v>
      </c>
      <c r="D5086">
        <v>2004</v>
      </c>
      <c r="E5086" t="s">
        <v>228</v>
      </c>
      <c r="F5086" t="s">
        <v>229</v>
      </c>
      <c r="G5086" t="s">
        <v>25</v>
      </c>
    </row>
    <row r="5087" spans="1:7" x14ac:dyDescent="0.25">
      <c r="A5087" t="s">
        <v>56</v>
      </c>
      <c r="B5087" t="s">
        <v>31</v>
      </c>
      <c r="C5087">
        <v>7</v>
      </c>
      <c r="D5087">
        <v>2004</v>
      </c>
      <c r="E5087" t="s">
        <v>35</v>
      </c>
      <c r="F5087" t="s">
        <v>227</v>
      </c>
      <c r="G5087" t="s">
        <v>25</v>
      </c>
    </row>
    <row r="5088" spans="1:7" x14ac:dyDescent="0.25">
      <c r="A5088" t="s">
        <v>56</v>
      </c>
      <c r="B5088" t="s">
        <v>31</v>
      </c>
      <c r="C5088">
        <v>8</v>
      </c>
      <c r="D5088">
        <v>2004</v>
      </c>
      <c r="E5088" t="s">
        <v>228</v>
      </c>
      <c r="F5088" t="s">
        <v>229</v>
      </c>
      <c r="G5088" t="s">
        <v>25</v>
      </c>
    </row>
    <row r="5089" spans="1:7" x14ac:dyDescent="0.25">
      <c r="A5089" t="s">
        <v>58</v>
      </c>
      <c r="B5089" t="s">
        <v>31</v>
      </c>
      <c r="C5089">
        <v>4</v>
      </c>
      <c r="D5089">
        <v>2004</v>
      </c>
      <c r="E5089" t="s">
        <v>228</v>
      </c>
      <c r="F5089" t="s">
        <v>229</v>
      </c>
      <c r="G5089" t="s">
        <v>25</v>
      </c>
    </row>
    <row r="5090" spans="1:7" x14ac:dyDescent="0.25">
      <c r="A5090" t="s">
        <v>58</v>
      </c>
      <c r="B5090" t="s">
        <v>31</v>
      </c>
      <c r="C5090">
        <v>5</v>
      </c>
      <c r="D5090">
        <v>2004</v>
      </c>
      <c r="E5090" t="s">
        <v>35</v>
      </c>
      <c r="F5090" t="s">
        <v>227</v>
      </c>
      <c r="G5090" t="s">
        <v>25</v>
      </c>
    </row>
    <row r="5091" spans="1:7" x14ac:dyDescent="0.25">
      <c r="A5091" t="s">
        <v>60</v>
      </c>
      <c r="B5091" t="s">
        <v>31</v>
      </c>
      <c r="C5091">
        <v>1</v>
      </c>
      <c r="D5091">
        <v>2004</v>
      </c>
      <c r="E5091" t="s">
        <v>228</v>
      </c>
      <c r="F5091" t="s">
        <v>229</v>
      </c>
      <c r="G5091" t="s">
        <v>25</v>
      </c>
    </row>
    <row r="5092" spans="1:7" x14ac:dyDescent="0.25">
      <c r="A5092" t="s">
        <v>60</v>
      </c>
      <c r="B5092" t="s">
        <v>31</v>
      </c>
      <c r="C5092">
        <v>2</v>
      </c>
      <c r="D5092">
        <v>2004</v>
      </c>
      <c r="E5092" t="s">
        <v>35</v>
      </c>
      <c r="F5092" t="s">
        <v>227</v>
      </c>
      <c r="G5092" t="s">
        <v>25</v>
      </c>
    </row>
    <row r="5093" spans="1:7" x14ac:dyDescent="0.25">
      <c r="A5093" t="s">
        <v>61</v>
      </c>
      <c r="B5093" t="s">
        <v>31</v>
      </c>
      <c r="C5093">
        <v>4</v>
      </c>
      <c r="D5093">
        <v>2004</v>
      </c>
      <c r="E5093" t="s">
        <v>228</v>
      </c>
      <c r="F5093" t="s">
        <v>229</v>
      </c>
      <c r="G5093" t="s">
        <v>25</v>
      </c>
    </row>
    <row r="5094" spans="1:7" x14ac:dyDescent="0.25">
      <c r="A5094" t="s">
        <v>61</v>
      </c>
      <c r="B5094" t="s">
        <v>31</v>
      </c>
      <c r="C5094">
        <v>6</v>
      </c>
      <c r="D5094">
        <v>2004</v>
      </c>
      <c r="E5094" t="s">
        <v>35</v>
      </c>
      <c r="F5094" t="s">
        <v>227</v>
      </c>
      <c r="G5094" t="s">
        <v>25</v>
      </c>
    </row>
    <row r="5095" spans="1:7" x14ac:dyDescent="0.25">
      <c r="A5095" t="s">
        <v>77</v>
      </c>
      <c r="B5095" t="s">
        <v>31</v>
      </c>
      <c r="C5095">
        <v>6</v>
      </c>
      <c r="D5095">
        <v>2004</v>
      </c>
      <c r="E5095" t="s">
        <v>35</v>
      </c>
      <c r="F5095" t="s">
        <v>227</v>
      </c>
      <c r="G5095" t="s">
        <v>25</v>
      </c>
    </row>
    <row r="5096" spans="1:7" x14ac:dyDescent="0.25">
      <c r="A5096" t="s">
        <v>77</v>
      </c>
      <c r="B5096" t="s">
        <v>31</v>
      </c>
      <c r="C5096">
        <v>10</v>
      </c>
      <c r="D5096">
        <v>2004</v>
      </c>
      <c r="E5096" t="s">
        <v>228</v>
      </c>
      <c r="F5096" t="s">
        <v>229</v>
      </c>
      <c r="G5096" t="s">
        <v>25</v>
      </c>
    </row>
    <row r="5097" spans="1:7" x14ac:dyDescent="0.25">
      <c r="A5097" t="s">
        <v>65</v>
      </c>
      <c r="B5097" t="s">
        <v>31</v>
      </c>
      <c r="C5097">
        <v>5</v>
      </c>
      <c r="D5097">
        <v>2004</v>
      </c>
      <c r="E5097" t="s">
        <v>35</v>
      </c>
      <c r="F5097" t="s">
        <v>227</v>
      </c>
      <c r="G5097" t="s">
        <v>25</v>
      </c>
    </row>
    <row r="5098" spans="1:7" x14ac:dyDescent="0.25">
      <c r="A5098" t="s">
        <v>66</v>
      </c>
      <c r="B5098" t="s">
        <v>31</v>
      </c>
      <c r="C5098">
        <v>10</v>
      </c>
      <c r="D5098">
        <v>2004</v>
      </c>
      <c r="E5098" t="s">
        <v>35</v>
      </c>
      <c r="F5098" t="s">
        <v>227</v>
      </c>
      <c r="G5098" t="s">
        <v>25</v>
      </c>
    </row>
    <row r="5099" spans="1:7" x14ac:dyDescent="0.25">
      <c r="A5099" t="s">
        <v>32</v>
      </c>
      <c r="B5099" t="s">
        <v>31</v>
      </c>
      <c r="C5099">
        <v>12</v>
      </c>
      <c r="D5099">
        <v>2004</v>
      </c>
      <c r="E5099" t="s">
        <v>35</v>
      </c>
      <c r="F5099" t="s">
        <v>227</v>
      </c>
      <c r="G5099" t="s">
        <v>25</v>
      </c>
    </row>
    <row r="5100" spans="1:7" x14ac:dyDescent="0.25">
      <c r="A5100" t="s">
        <v>32</v>
      </c>
      <c r="B5100" t="s">
        <v>31</v>
      </c>
      <c r="C5100">
        <v>12</v>
      </c>
      <c r="D5100">
        <v>2004</v>
      </c>
      <c r="E5100" t="s">
        <v>228</v>
      </c>
      <c r="F5100" t="s">
        <v>229</v>
      </c>
      <c r="G5100" t="s">
        <v>25</v>
      </c>
    </row>
    <row r="5101" spans="1:7" x14ac:dyDescent="0.25">
      <c r="A5101" t="s">
        <v>69</v>
      </c>
      <c r="B5101" t="s">
        <v>31</v>
      </c>
      <c r="C5101">
        <v>6</v>
      </c>
      <c r="D5101">
        <v>2004</v>
      </c>
      <c r="E5101" t="s">
        <v>35</v>
      </c>
      <c r="F5101" t="s">
        <v>227</v>
      </c>
      <c r="G5101" t="s">
        <v>25</v>
      </c>
    </row>
    <row r="5102" spans="1:7" x14ac:dyDescent="0.25">
      <c r="A5102" t="s">
        <v>69</v>
      </c>
      <c r="B5102" t="s">
        <v>31</v>
      </c>
      <c r="C5102">
        <v>8</v>
      </c>
      <c r="D5102">
        <v>2004</v>
      </c>
      <c r="E5102" t="s">
        <v>228</v>
      </c>
      <c r="F5102" t="s">
        <v>229</v>
      </c>
      <c r="G5102" t="s">
        <v>25</v>
      </c>
    </row>
    <row r="5103" spans="1:7" x14ac:dyDescent="0.25">
      <c r="A5103" t="s">
        <v>70</v>
      </c>
      <c r="B5103" t="s">
        <v>31</v>
      </c>
      <c r="C5103">
        <v>12</v>
      </c>
      <c r="D5103">
        <v>2004</v>
      </c>
      <c r="E5103" t="s">
        <v>35</v>
      </c>
      <c r="F5103" t="s">
        <v>227</v>
      </c>
      <c r="G5103" t="s">
        <v>25</v>
      </c>
    </row>
    <row r="5104" spans="1:7" x14ac:dyDescent="0.25">
      <c r="A5104" t="s">
        <v>70</v>
      </c>
      <c r="B5104" t="s">
        <v>31</v>
      </c>
      <c r="C5104">
        <v>12</v>
      </c>
      <c r="D5104">
        <v>2004</v>
      </c>
      <c r="E5104" t="s">
        <v>228</v>
      </c>
      <c r="F5104" t="s">
        <v>229</v>
      </c>
      <c r="G5104" t="s">
        <v>25</v>
      </c>
    </row>
    <row r="5105" spans="1:7" x14ac:dyDescent="0.25">
      <c r="A5105" t="s">
        <v>33</v>
      </c>
      <c r="B5105" t="s">
        <v>31</v>
      </c>
      <c r="C5105">
        <v>12</v>
      </c>
      <c r="D5105">
        <v>2004</v>
      </c>
      <c r="E5105" t="s">
        <v>35</v>
      </c>
      <c r="F5105" t="s">
        <v>227</v>
      </c>
      <c r="G5105" t="s">
        <v>25</v>
      </c>
    </row>
    <row r="5106" spans="1:7" x14ac:dyDescent="0.25">
      <c r="A5106" t="s">
        <v>33</v>
      </c>
      <c r="B5106" t="s">
        <v>31</v>
      </c>
      <c r="C5106">
        <v>12</v>
      </c>
      <c r="D5106">
        <v>2004</v>
      </c>
      <c r="E5106" t="s">
        <v>228</v>
      </c>
      <c r="F5106" t="s">
        <v>229</v>
      </c>
      <c r="G5106" t="s">
        <v>25</v>
      </c>
    </row>
    <row r="5107" spans="1:7" x14ac:dyDescent="0.25">
      <c r="A5107" t="s">
        <v>71</v>
      </c>
      <c r="B5107" t="s">
        <v>31</v>
      </c>
      <c r="C5107">
        <v>10</v>
      </c>
      <c r="D5107">
        <v>2004</v>
      </c>
      <c r="E5107" t="s">
        <v>35</v>
      </c>
      <c r="F5107" t="s">
        <v>227</v>
      </c>
      <c r="G5107" t="s">
        <v>25</v>
      </c>
    </row>
    <row r="5108" spans="1:7" x14ac:dyDescent="0.25">
      <c r="A5108" t="s">
        <v>71</v>
      </c>
      <c r="B5108" t="s">
        <v>31</v>
      </c>
      <c r="C5108">
        <v>12</v>
      </c>
      <c r="D5108">
        <v>2004</v>
      </c>
      <c r="E5108" t="s">
        <v>228</v>
      </c>
      <c r="F5108" t="s">
        <v>229</v>
      </c>
      <c r="G5108" t="s">
        <v>25</v>
      </c>
    </row>
    <row r="5109" spans="1:7" x14ac:dyDescent="0.25">
      <c r="A5109" t="s">
        <v>72</v>
      </c>
      <c r="B5109" t="s">
        <v>31</v>
      </c>
      <c r="C5109">
        <v>12</v>
      </c>
      <c r="D5109">
        <v>2004</v>
      </c>
      <c r="E5109" t="s">
        <v>35</v>
      </c>
      <c r="F5109" t="s">
        <v>227</v>
      </c>
      <c r="G5109" t="s">
        <v>25</v>
      </c>
    </row>
    <row r="5110" spans="1:7" x14ac:dyDescent="0.25">
      <c r="A5110" t="s">
        <v>72</v>
      </c>
      <c r="B5110" t="s">
        <v>31</v>
      </c>
      <c r="C5110">
        <v>12</v>
      </c>
      <c r="D5110">
        <v>2004</v>
      </c>
      <c r="E5110" t="s">
        <v>228</v>
      </c>
      <c r="F5110" t="s">
        <v>229</v>
      </c>
      <c r="G5110" t="s">
        <v>25</v>
      </c>
    </row>
    <row r="5111" spans="1:7" x14ac:dyDescent="0.25">
      <c r="A5111" t="s">
        <v>78</v>
      </c>
      <c r="B5111" t="s">
        <v>31</v>
      </c>
      <c r="C5111">
        <v>3</v>
      </c>
      <c r="D5111">
        <v>2004</v>
      </c>
      <c r="E5111" t="s">
        <v>35</v>
      </c>
      <c r="F5111" t="s">
        <v>227</v>
      </c>
      <c r="G5111" t="s">
        <v>25</v>
      </c>
    </row>
    <row r="5112" spans="1:7" x14ac:dyDescent="0.25">
      <c r="A5112" t="s">
        <v>78</v>
      </c>
      <c r="B5112" t="s">
        <v>31</v>
      </c>
      <c r="C5112">
        <v>8</v>
      </c>
      <c r="D5112">
        <v>2004</v>
      </c>
      <c r="E5112" t="s">
        <v>228</v>
      </c>
      <c r="F5112" t="s">
        <v>229</v>
      </c>
      <c r="G5112" t="s">
        <v>25</v>
      </c>
    </row>
    <row r="5113" spans="1:7" x14ac:dyDescent="0.25">
      <c r="A5113" t="s">
        <v>41</v>
      </c>
      <c r="B5113" t="s">
        <v>32</v>
      </c>
      <c r="C5113">
        <v>1</v>
      </c>
      <c r="D5113">
        <v>2004</v>
      </c>
      <c r="E5113" t="s">
        <v>228</v>
      </c>
      <c r="F5113" t="s">
        <v>229</v>
      </c>
      <c r="G5113" t="s">
        <v>25</v>
      </c>
    </row>
    <row r="5114" spans="1:7" x14ac:dyDescent="0.25">
      <c r="A5114" t="s">
        <v>42</v>
      </c>
      <c r="B5114" t="s">
        <v>32</v>
      </c>
      <c r="C5114">
        <v>3</v>
      </c>
      <c r="D5114">
        <v>2004</v>
      </c>
      <c r="E5114" t="s">
        <v>228</v>
      </c>
      <c r="F5114" t="s">
        <v>229</v>
      </c>
      <c r="G5114" t="s">
        <v>25</v>
      </c>
    </row>
    <row r="5115" spans="1:7" x14ac:dyDescent="0.25">
      <c r="A5115" t="s">
        <v>27</v>
      </c>
      <c r="B5115" t="s">
        <v>32</v>
      </c>
      <c r="C5115">
        <v>1</v>
      </c>
      <c r="D5115">
        <v>2004</v>
      </c>
      <c r="E5115" t="s">
        <v>228</v>
      </c>
      <c r="F5115" t="s">
        <v>229</v>
      </c>
      <c r="G5115" t="s">
        <v>25</v>
      </c>
    </row>
    <row r="5116" spans="1:7" x14ac:dyDescent="0.25">
      <c r="A5116" t="s">
        <v>39</v>
      </c>
      <c r="B5116" t="s">
        <v>69</v>
      </c>
      <c r="C5116">
        <v>2</v>
      </c>
      <c r="D5116">
        <v>2004</v>
      </c>
      <c r="E5116" t="s">
        <v>35</v>
      </c>
      <c r="F5116" t="s">
        <v>227</v>
      </c>
      <c r="G5116" t="s">
        <v>25</v>
      </c>
    </row>
    <row r="5117" spans="1:7" x14ac:dyDescent="0.25">
      <c r="A5117" t="s">
        <v>17</v>
      </c>
      <c r="B5117" t="s">
        <v>69</v>
      </c>
      <c r="C5117">
        <v>7</v>
      </c>
      <c r="D5117">
        <v>2004</v>
      </c>
      <c r="E5117" t="s">
        <v>35</v>
      </c>
      <c r="F5117" t="s">
        <v>227</v>
      </c>
      <c r="G5117" t="s">
        <v>25</v>
      </c>
    </row>
    <row r="5118" spans="1:7" x14ac:dyDescent="0.25">
      <c r="A5118" t="s">
        <v>43</v>
      </c>
      <c r="B5118" t="s">
        <v>69</v>
      </c>
      <c r="C5118">
        <v>7</v>
      </c>
      <c r="D5118">
        <v>2004</v>
      </c>
      <c r="E5118" t="s">
        <v>35</v>
      </c>
      <c r="F5118" t="s">
        <v>227</v>
      </c>
      <c r="G5118" t="s">
        <v>25</v>
      </c>
    </row>
    <row r="5119" spans="1:7" x14ac:dyDescent="0.25">
      <c r="A5119" t="s">
        <v>27</v>
      </c>
      <c r="B5119" t="s">
        <v>69</v>
      </c>
      <c r="C5119">
        <v>1</v>
      </c>
      <c r="D5119">
        <v>2004</v>
      </c>
      <c r="E5119" t="s">
        <v>35</v>
      </c>
      <c r="F5119" t="s">
        <v>227</v>
      </c>
      <c r="G5119" t="s">
        <v>25</v>
      </c>
    </row>
    <row r="5120" spans="1:7" x14ac:dyDescent="0.25">
      <c r="A5120" t="s">
        <v>49</v>
      </c>
      <c r="B5120" t="s">
        <v>69</v>
      </c>
      <c r="C5120">
        <v>8</v>
      </c>
      <c r="D5120">
        <v>2004</v>
      </c>
      <c r="E5120" t="s">
        <v>35</v>
      </c>
      <c r="F5120" t="s">
        <v>227</v>
      </c>
      <c r="G5120" t="s">
        <v>25</v>
      </c>
    </row>
    <row r="5121" spans="1:7" x14ac:dyDescent="0.25">
      <c r="A5121" t="s">
        <v>52</v>
      </c>
      <c r="B5121" t="s">
        <v>69</v>
      </c>
      <c r="C5121">
        <v>2</v>
      </c>
      <c r="D5121">
        <v>2004</v>
      </c>
      <c r="E5121" t="s">
        <v>35</v>
      </c>
      <c r="F5121" t="s">
        <v>227</v>
      </c>
      <c r="G5121" t="s">
        <v>25</v>
      </c>
    </row>
    <row r="5122" spans="1:7" x14ac:dyDescent="0.25">
      <c r="A5122" t="s">
        <v>53</v>
      </c>
      <c r="B5122" t="s">
        <v>69</v>
      </c>
      <c r="C5122">
        <v>3</v>
      </c>
      <c r="D5122">
        <v>2004</v>
      </c>
      <c r="E5122" t="s">
        <v>35</v>
      </c>
      <c r="F5122" t="s">
        <v>227</v>
      </c>
      <c r="G5122" t="s">
        <v>25</v>
      </c>
    </row>
    <row r="5123" spans="1:7" x14ac:dyDescent="0.25">
      <c r="A5123" t="s">
        <v>55</v>
      </c>
      <c r="B5123" t="s">
        <v>69</v>
      </c>
      <c r="C5123">
        <v>1</v>
      </c>
      <c r="D5123">
        <v>2004</v>
      </c>
      <c r="E5123" t="s">
        <v>35</v>
      </c>
      <c r="F5123" t="s">
        <v>227</v>
      </c>
      <c r="G5123" t="s">
        <v>25</v>
      </c>
    </row>
    <row r="5124" spans="1:7" x14ac:dyDescent="0.25">
      <c r="A5124" t="s">
        <v>56</v>
      </c>
      <c r="B5124" t="s">
        <v>69</v>
      </c>
      <c r="C5124">
        <v>8</v>
      </c>
      <c r="D5124">
        <v>2004</v>
      </c>
      <c r="E5124" t="s">
        <v>35</v>
      </c>
      <c r="F5124" t="s">
        <v>227</v>
      </c>
      <c r="G5124" t="s">
        <v>25</v>
      </c>
    </row>
    <row r="5125" spans="1:7" x14ac:dyDescent="0.25">
      <c r="A5125" t="s">
        <v>61</v>
      </c>
      <c r="B5125" t="s">
        <v>69</v>
      </c>
      <c r="C5125">
        <v>3</v>
      </c>
      <c r="D5125">
        <v>2004</v>
      </c>
      <c r="E5125" t="s">
        <v>35</v>
      </c>
      <c r="F5125" t="s">
        <v>227</v>
      </c>
      <c r="G5125" t="s">
        <v>25</v>
      </c>
    </row>
    <row r="5126" spans="1:7" x14ac:dyDescent="0.25">
      <c r="A5126" t="s">
        <v>65</v>
      </c>
      <c r="B5126" t="s">
        <v>69</v>
      </c>
      <c r="C5126">
        <v>1</v>
      </c>
      <c r="D5126">
        <v>2004</v>
      </c>
      <c r="E5126" t="s">
        <v>35</v>
      </c>
      <c r="F5126" t="s">
        <v>227</v>
      </c>
      <c r="G5126" t="s">
        <v>25</v>
      </c>
    </row>
    <row r="5127" spans="1:7" x14ac:dyDescent="0.25">
      <c r="A5127" t="s">
        <v>33</v>
      </c>
      <c r="B5127" t="s">
        <v>69</v>
      </c>
      <c r="C5127">
        <v>6</v>
      </c>
      <c r="D5127">
        <v>2004</v>
      </c>
      <c r="E5127" t="s">
        <v>35</v>
      </c>
      <c r="F5127" t="s">
        <v>227</v>
      </c>
      <c r="G5127" t="s">
        <v>25</v>
      </c>
    </row>
    <row r="5128" spans="1:7" x14ac:dyDescent="0.25">
      <c r="A5128" t="s">
        <v>71</v>
      </c>
      <c r="B5128" t="s">
        <v>69</v>
      </c>
      <c r="C5128">
        <v>4</v>
      </c>
      <c r="D5128">
        <v>2004</v>
      </c>
      <c r="E5128" t="s">
        <v>35</v>
      </c>
      <c r="F5128" t="s">
        <v>227</v>
      </c>
      <c r="G5128" t="s">
        <v>25</v>
      </c>
    </row>
    <row r="5129" spans="1:7" x14ac:dyDescent="0.25">
      <c r="A5129" t="s">
        <v>18</v>
      </c>
      <c r="B5129" t="s">
        <v>70</v>
      </c>
      <c r="C5129">
        <v>4</v>
      </c>
      <c r="D5129">
        <v>2004</v>
      </c>
      <c r="E5129" t="s">
        <v>35</v>
      </c>
      <c r="F5129" t="s">
        <v>227</v>
      </c>
      <c r="G5129" t="s">
        <v>25</v>
      </c>
    </row>
    <row r="5130" spans="1:7" x14ac:dyDescent="0.25">
      <c r="A5130" t="s">
        <v>37</v>
      </c>
      <c r="B5130" t="s">
        <v>70</v>
      </c>
      <c r="C5130">
        <v>1</v>
      </c>
      <c r="D5130">
        <v>2004</v>
      </c>
      <c r="E5130" t="s">
        <v>35</v>
      </c>
      <c r="F5130" t="s">
        <v>227</v>
      </c>
      <c r="G5130" t="s">
        <v>25</v>
      </c>
    </row>
    <row r="5131" spans="1:7" x14ac:dyDescent="0.25">
      <c r="A5131" t="s">
        <v>39</v>
      </c>
      <c r="B5131" t="s">
        <v>70</v>
      </c>
      <c r="C5131">
        <v>4</v>
      </c>
      <c r="D5131">
        <v>2004</v>
      </c>
      <c r="E5131" t="s">
        <v>35</v>
      </c>
      <c r="F5131" t="s">
        <v>227</v>
      </c>
      <c r="G5131" t="s">
        <v>25</v>
      </c>
    </row>
    <row r="5132" spans="1:7" x14ac:dyDescent="0.25">
      <c r="A5132" t="s">
        <v>17</v>
      </c>
      <c r="B5132" t="s">
        <v>70</v>
      </c>
      <c r="C5132">
        <v>2</v>
      </c>
      <c r="D5132">
        <v>2004</v>
      </c>
      <c r="E5132" t="s">
        <v>35</v>
      </c>
      <c r="F5132" t="s">
        <v>227</v>
      </c>
      <c r="G5132" t="s">
        <v>25</v>
      </c>
    </row>
    <row r="5133" spans="1:7" x14ac:dyDescent="0.25">
      <c r="A5133" t="s">
        <v>41</v>
      </c>
      <c r="B5133" t="s">
        <v>70</v>
      </c>
      <c r="C5133">
        <v>2</v>
      </c>
      <c r="D5133">
        <v>2004</v>
      </c>
      <c r="E5133" t="s">
        <v>35</v>
      </c>
      <c r="F5133" t="s">
        <v>227</v>
      </c>
      <c r="G5133" t="s">
        <v>25</v>
      </c>
    </row>
    <row r="5134" spans="1:7" x14ac:dyDescent="0.25">
      <c r="A5134" t="s">
        <v>43</v>
      </c>
      <c r="B5134" t="s">
        <v>70</v>
      </c>
      <c r="C5134">
        <v>5</v>
      </c>
      <c r="D5134">
        <v>2004</v>
      </c>
      <c r="E5134" t="s">
        <v>35</v>
      </c>
      <c r="F5134" t="s">
        <v>227</v>
      </c>
      <c r="G5134" t="s">
        <v>25</v>
      </c>
    </row>
    <row r="5135" spans="1:7" x14ac:dyDescent="0.25">
      <c r="A5135" t="s">
        <v>75</v>
      </c>
      <c r="B5135" t="s">
        <v>70</v>
      </c>
      <c r="C5135">
        <v>12</v>
      </c>
      <c r="D5135">
        <v>2004</v>
      </c>
      <c r="E5135" t="s">
        <v>35</v>
      </c>
      <c r="F5135" t="s">
        <v>227</v>
      </c>
      <c r="G5135" t="s">
        <v>25</v>
      </c>
    </row>
    <row r="5136" spans="1:7" x14ac:dyDescent="0.25">
      <c r="A5136" t="s">
        <v>46</v>
      </c>
      <c r="B5136" t="s">
        <v>70</v>
      </c>
      <c r="C5136">
        <v>10</v>
      </c>
      <c r="D5136">
        <v>2004</v>
      </c>
      <c r="E5136" t="s">
        <v>35</v>
      </c>
      <c r="F5136" t="s">
        <v>227</v>
      </c>
      <c r="G5136" t="s">
        <v>25</v>
      </c>
    </row>
    <row r="5137" spans="1:7" x14ac:dyDescent="0.25">
      <c r="A5137" t="s">
        <v>27</v>
      </c>
      <c r="B5137" t="s">
        <v>70</v>
      </c>
      <c r="C5137">
        <v>2</v>
      </c>
      <c r="D5137">
        <v>2004</v>
      </c>
      <c r="E5137" t="s">
        <v>35</v>
      </c>
      <c r="F5137" t="s">
        <v>227</v>
      </c>
      <c r="G5137" t="s">
        <v>25</v>
      </c>
    </row>
    <row r="5138" spans="1:7" x14ac:dyDescent="0.25">
      <c r="A5138" t="s">
        <v>48</v>
      </c>
      <c r="B5138" t="s">
        <v>70</v>
      </c>
      <c r="C5138">
        <v>12</v>
      </c>
      <c r="D5138">
        <v>2004</v>
      </c>
      <c r="E5138" t="s">
        <v>35</v>
      </c>
      <c r="F5138" t="s">
        <v>227</v>
      </c>
      <c r="G5138" t="s">
        <v>25</v>
      </c>
    </row>
    <row r="5139" spans="1:7" x14ac:dyDescent="0.25">
      <c r="A5139" t="s">
        <v>49</v>
      </c>
      <c r="B5139" t="s">
        <v>70</v>
      </c>
      <c r="C5139">
        <v>3</v>
      </c>
      <c r="D5139">
        <v>2004</v>
      </c>
      <c r="E5139" t="s">
        <v>35</v>
      </c>
      <c r="F5139" t="s">
        <v>227</v>
      </c>
      <c r="G5139" t="s">
        <v>25</v>
      </c>
    </row>
    <row r="5140" spans="1:7" x14ac:dyDescent="0.25">
      <c r="A5140" t="s">
        <v>52</v>
      </c>
      <c r="B5140" t="s">
        <v>70</v>
      </c>
      <c r="C5140">
        <v>3</v>
      </c>
      <c r="D5140">
        <v>2004</v>
      </c>
      <c r="E5140" t="s">
        <v>35</v>
      </c>
      <c r="F5140" t="s">
        <v>227</v>
      </c>
      <c r="G5140" t="s">
        <v>25</v>
      </c>
    </row>
    <row r="5141" spans="1:7" x14ac:dyDescent="0.25">
      <c r="A5141" t="s">
        <v>55</v>
      </c>
      <c r="B5141" t="s">
        <v>70</v>
      </c>
      <c r="C5141">
        <v>8</v>
      </c>
      <c r="D5141">
        <v>2004</v>
      </c>
      <c r="E5141" t="s">
        <v>35</v>
      </c>
      <c r="F5141" t="s">
        <v>227</v>
      </c>
      <c r="G5141" t="s">
        <v>25</v>
      </c>
    </row>
    <row r="5142" spans="1:7" x14ac:dyDescent="0.25">
      <c r="A5142" t="s">
        <v>76</v>
      </c>
      <c r="B5142" t="s">
        <v>70</v>
      </c>
      <c r="C5142">
        <v>12</v>
      </c>
      <c r="D5142">
        <v>2004</v>
      </c>
      <c r="E5142" t="s">
        <v>35</v>
      </c>
      <c r="F5142" t="s">
        <v>227</v>
      </c>
      <c r="G5142" t="s">
        <v>25</v>
      </c>
    </row>
    <row r="5143" spans="1:7" x14ac:dyDescent="0.25">
      <c r="A5143" t="s">
        <v>56</v>
      </c>
      <c r="B5143" t="s">
        <v>70</v>
      </c>
      <c r="C5143">
        <v>5</v>
      </c>
      <c r="D5143">
        <v>2004</v>
      </c>
      <c r="E5143" t="s">
        <v>35</v>
      </c>
      <c r="F5143" t="s">
        <v>227</v>
      </c>
      <c r="G5143" t="s">
        <v>25</v>
      </c>
    </row>
    <row r="5144" spans="1:7" x14ac:dyDescent="0.25">
      <c r="A5144" t="s">
        <v>58</v>
      </c>
      <c r="B5144" t="s">
        <v>70</v>
      </c>
      <c r="C5144">
        <v>8</v>
      </c>
      <c r="D5144">
        <v>2004</v>
      </c>
      <c r="E5144" t="s">
        <v>35</v>
      </c>
      <c r="F5144" t="s">
        <v>227</v>
      </c>
      <c r="G5144" t="s">
        <v>25</v>
      </c>
    </row>
    <row r="5145" spans="1:7" x14ac:dyDescent="0.25">
      <c r="A5145" t="s">
        <v>60</v>
      </c>
      <c r="B5145" t="s">
        <v>70</v>
      </c>
      <c r="C5145">
        <v>6</v>
      </c>
      <c r="D5145">
        <v>2004</v>
      </c>
      <c r="E5145" t="s">
        <v>35</v>
      </c>
      <c r="F5145" t="s">
        <v>227</v>
      </c>
      <c r="G5145" t="s">
        <v>25</v>
      </c>
    </row>
    <row r="5146" spans="1:7" x14ac:dyDescent="0.25">
      <c r="A5146" t="s">
        <v>61</v>
      </c>
      <c r="B5146" t="s">
        <v>70</v>
      </c>
      <c r="C5146">
        <v>5</v>
      </c>
      <c r="D5146">
        <v>2004</v>
      </c>
      <c r="E5146" t="s">
        <v>35</v>
      </c>
      <c r="F5146" t="s">
        <v>227</v>
      </c>
      <c r="G5146" t="s">
        <v>25</v>
      </c>
    </row>
    <row r="5147" spans="1:7" x14ac:dyDescent="0.25">
      <c r="A5147" t="s">
        <v>64</v>
      </c>
      <c r="B5147" t="s">
        <v>70</v>
      </c>
      <c r="C5147">
        <v>4</v>
      </c>
      <c r="D5147">
        <v>2004</v>
      </c>
      <c r="E5147" t="s">
        <v>35</v>
      </c>
      <c r="F5147" t="s">
        <v>227</v>
      </c>
      <c r="G5147" t="s">
        <v>25</v>
      </c>
    </row>
    <row r="5148" spans="1:7" x14ac:dyDescent="0.25">
      <c r="A5148" t="s">
        <v>77</v>
      </c>
      <c r="B5148" t="s">
        <v>70</v>
      </c>
      <c r="C5148">
        <v>12</v>
      </c>
      <c r="D5148">
        <v>2004</v>
      </c>
      <c r="E5148" t="s">
        <v>35</v>
      </c>
      <c r="F5148" t="s">
        <v>227</v>
      </c>
      <c r="G5148" t="s">
        <v>25</v>
      </c>
    </row>
    <row r="5149" spans="1:7" x14ac:dyDescent="0.25">
      <c r="A5149" t="s">
        <v>65</v>
      </c>
      <c r="B5149" t="s">
        <v>70</v>
      </c>
      <c r="C5149">
        <v>10</v>
      </c>
      <c r="D5149">
        <v>2004</v>
      </c>
      <c r="E5149" t="s">
        <v>35</v>
      </c>
      <c r="F5149" t="s">
        <v>227</v>
      </c>
      <c r="G5149" t="s">
        <v>25</v>
      </c>
    </row>
    <row r="5150" spans="1:7" x14ac:dyDescent="0.25">
      <c r="A5150" t="s">
        <v>66</v>
      </c>
      <c r="B5150" t="s">
        <v>70</v>
      </c>
      <c r="C5150">
        <v>3</v>
      </c>
      <c r="D5150">
        <v>2004</v>
      </c>
      <c r="E5150" t="s">
        <v>35</v>
      </c>
      <c r="F5150" t="s">
        <v>227</v>
      </c>
      <c r="G5150" t="s">
        <v>25</v>
      </c>
    </row>
    <row r="5151" spans="1:7" x14ac:dyDescent="0.25">
      <c r="A5151" t="s">
        <v>31</v>
      </c>
      <c r="B5151" t="s">
        <v>70</v>
      </c>
      <c r="C5151">
        <v>4</v>
      </c>
      <c r="D5151">
        <v>2004</v>
      </c>
      <c r="E5151" t="s">
        <v>35</v>
      </c>
      <c r="F5151" t="s">
        <v>227</v>
      </c>
      <c r="G5151" t="s">
        <v>25</v>
      </c>
    </row>
    <row r="5152" spans="1:7" x14ac:dyDescent="0.25">
      <c r="A5152" t="s">
        <v>32</v>
      </c>
      <c r="B5152" t="s">
        <v>70</v>
      </c>
      <c r="C5152">
        <v>2</v>
      </c>
      <c r="D5152">
        <v>2004</v>
      </c>
      <c r="E5152" t="s">
        <v>35</v>
      </c>
      <c r="F5152" t="s">
        <v>227</v>
      </c>
      <c r="G5152" t="s">
        <v>25</v>
      </c>
    </row>
    <row r="5153" spans="1:7" x14ac:dyDescent="0.25">
      <c r="A5153" t="s">
        <v>69</v>
      </c>
      <c r="B5153" t="s">
        <v>70</v>
      </c>
      <c r="C5153">
        <v>5</v>
      </c>
      <c r="D5153">
        <v>2004</v>
      </c>
      <c r="E5153" t="s">
        <v>35</v>
      </c>
      <c r="F5153" t="s">
        <v>227</v>
      </c>
      <c r="G5153" t="s">
        <v>25</v>
      </c>
    </row>
    <row r="5154" spans="1:7" x14ac:dyDescent="0.25">
      <c r="A5154" t="s">
        <v>72</v>
      </c>
      <c r="B5154" t="s">
        <v>70</v>
      </c>
      <c r="C5154">
        <v>2</v>
      </c>
      <c r="D5154">
        <v>2004</v>
      </c>
      <c r="E5154" t="s">
        <v>35</v>
      </c>
      <c r="F5154" t="s">
        <v>227</v>
      </c>
      <c r="G5154" t="s">
        <v>25</v>
      </c>
    </row>
    <row r="5155" spans="1:7" x14ac:dyDescent="0.25">
      <c r="A5155" t="s">
        <v>78</v>
      </c>
      <c r="B5155" t="s">
        <v>70</v>
      </c>
      <c r="C5155">
        <v>8</v>
      </c>
      <c r="D5155">
        <v>2004</v>
      </c>
      <c r="E5155" t="s">
        <v>35</v>
      </c>
      <c r="F5155" t="s">
        <v>227</v>
      </c>
      <c r="G5155" t="s">
        <v>25</v>
      </c>
    </row>
    <row r="5156" spans="1:7" x14ac:dyDescent="0.25">
      <c r="A5156" t="s">
        <v>37</v>
      </c>
      <c r="B5156" t="s">
        <v>71</v>
      </c>
      <c r="C5156">
        <v>3</v>
      </c>
      <c r="D5156">
        <v>2004</v>
      </c>
      <c r="E5156" t="s">
        <v>228</v>
      </c>
      <c r="F5156" t="s">
        <v>229</v>
      </c>
      <c r="G5156" t="s">
        <v>25</v>
      </c>
    </row>
    <row r="5157" spans="1:7" x14ac:dyDescent="0.25">
      <c r="A5157" t="s">
        <v>39</v>
      </c>
      <c r="B5157" t="s">
        <v>71</v>
      </c>
      <c r="C5157">
        <v>5</v>
      </c>
      <c r="D5157">
        <v>2004</v>
      </c>
      <c r="E5157" t="s">
        <v>228</v>
      </c>
      <c r="F5157" t="s">
        <v>229</v>
      </c>
      <c r="G5157" t="s">
        <v>25</v>
      </c>
    </row>
    <row r="5158" spans="1:7" x14ac:dyDescent="0.25">
      <c r="A5158" t="s">
        <v>17</v>
      </c>
      <c r="B5158" t="s">
        <v>71</v>
      </c>
      <c r="C5158">
        <v>6</v>
      </c>
      <c r="D5158">
        <v>2004</v>
      </c>
      <c r="E5158" t="s">
        <v>35</v>
      </c>
      <c r="F5158" t="s">
        <v>227</v>
      </c>
      <c r="G5158" t="s">
        <v>25</v>
      </c>
    </row>
    <row r="5159" spans="1:7" x14ac:dyDescent="0.25">
      <c r="A5159" t="s">
        <v>17</v>
      </c>
      <c r="B5159" t="s">
        <v>71</v>
      </c>
      <c r="C5159">
        <v>12</v>
      </c>
      <c r="D5159">
        <v>2004</v>
      </c>
      <c r="E5159" t="s">
        <v>228</v>
      </c>
      <c r="F5159" t="s">
        <v>229</v>
      </c>
      <c r="G5159" t="s">
        <v>25</v>
      </c>
    </row>
    <row r="5160" spans="1:7" x14ac:dyDescent="0.25">
      <c r="A5160" t="s">
        <v>41</v>
      </c>
      <c r="B5160" t="s">
        <v>71</v>
      </c>
      <c r="C5160">
        <v>2</v>
      </c>
      <c r="D5160">
        <v>2004</v>
      </c>
      <c r="E5160" t="s">
        <v>228</v>
      </c>
      <c r="F5160" t="s">
        <v>229</v>
      </c>
      <c r="G5160" t="s">
        <v>25</v>
      </c>
    </row>
    <row r="5161" spans="1:7" x14ac:dyDescent="0.25">
      <c r="A5161" t="s">
        <v>42</v>
      </c>
      <c r="B5161" t="s">
        <v>71</v>
      </c>
      <c r="C5161">
        <v>4</v>
      </c>
      <c r="D5161">
        <v>2004</v>
      </c>
      <c r="E5161" t="s">
        <v>228</v>
      </c>
      <c r="F5161" t="s">
        <v>229</v>
      </c>
      <c r="G5161" t="s">
        <v>25</v>
      </c>
    </row>
    <row r="5162" spans="1:7" x14ac:dyDescent="0.25">
      <c r="A5162" t="s">
        <v>43</v>
      </c>
      <c r="B5162" t="s">
        <v>71</v>
      </c>
      <c r="C5162">
        <v>5</v>
      </c>
      <c r="D5162">
        <v>2004</v>
      </c>
      <c r="E5162" t="s">
        <v>228</v>
      </c>
      <c r="F5162" t="s">
        <v>229</v>
      </c>
      <c r="G5162" t="s">
        <v>25</v>
      </c>
    </row>
    <row r="5163" spans="1:7" x14ac:dyDescent="0.25">
      <c r="A5163" t="s">
        <v>75</v>
      </c>
      <c r="B5163" t="s">
        <v>71</v>
      </c>
      <c r="C5163">
        <v>8</v>
      </c>
      <c r="D5163">
        <v>2004</v>
      </c>
      <c r="E5163" t="s">
        <v>228</v>
      </c>
      <c r="F5163" t="s">
        <v>229</v>
      </c>
      <c r="G5163" t="s">
        <v>25</v>
      </c>
    </row>
    <row r="5164" spans="1:7" x14ac:dyDescent="0.25">
      <c r="A5164" t="s">
        <v>46</v>
      </c>
      <c r="B5164" t="s">
        <v>71</v>
      </c>
      <c r="C5164">
        <v>3</v>
      </c>
      <c r="D5164">
        <v>2004</v>
      </c>
      <c r="E5164" t="s">
        <v>35</v>
      </c>
      <c r="F5164" t="s">
        <v>227</v>
      </c>
      <c r="G5164" t="s">
        <v>25</v>
      </c>
    </row>
    <row r="5165" spans="1:7" x14ac:dyDescent="0.25">
      <c r="A5165" t="s">
        <v>46</v>
      </c>
      <c r="B5165" t="s">
        <v>71</v>
      </c>
      <c r="C5165">
        <v>8</v>
      </c>
      <c r="D5165">
        <v>2004</v>
      </c>
      <c r="E5165" t="s">
        <v>228</v>
      </c>
      <c r="F5165" t="s">
        <v>229</v>
      </c>
      <c r="G5165" t="s">
        <v>25</v>
      </c>
    </row>
    <row r="5166" spans="1:7" x14ac:dyDescent="0.25">
      <c r="A5166" t="s">
        <v>27</v>
      </c>
      <c r="B5166" t="s">
        <v>71</v>
      </c>
      <c r="C5166">
        <v>3</v>
      </c>
      <c r="D5166">
        <v>2004</v>
      </c>
      <c r="E5166" t="s">
        <v>228</v>
      </c>
      <c r="F5166" t="s">
        <v>229</v>
      </c>
      <c r="G5166" t="s">
        <v>25</v>
      </c>
    </row>
    <row r="5167" spans="1:7" x14ac:dyDescent="0.25">
      <c r="A5167" t="s">
        <v>48</v>
      </c>
      <c r="B5167" t="s">
        <v>71</v>
      </c>
      <c r="C5167">
        <v>3</v>
      </c>
      <c r="D5167">
        <v>2004</v>
      </c>
      <c r="E5167" t="s">
        <v>228</v>
      </c>
      <c r="F5167" t="s">
        <v>229</v>
      </c>
      <c r="G5167" t="s">
        <v>25</v>
      </c>
    </row>
    <row r="5168" spans="1:7" x14ac:dyDescent="0.25">
      <c r="A5168" t="s">
        <v>52</v>
      </c>
      <c r="B5168" t="s">
        <v>71</v>
      </c>
      <c r="C5168">
        <v>2</v>
      </c>
      <c r="D5168">
        <v>2004</v>
      </c>
      <c r="E5168" t="s">
        <v>228</v>
      </c>
      <c r="F5168" t="s">
        <v>229</v>
      </c>
      <c r="G5168" t="s">
        <v>25</v>
      </c>
    </row>
    <row r="5169" spans="1:7" x14ac:dyDescent="0.25">
      <c r="A5169" t="s">
        <v>53</v>
      </c>
      <c r="B5169" t="s">
        <v>71</v>
      </c>
      <c r="C5169">
        <v>6</v>
      </c>
      <c r="D5169">
        <v>2004</v>
      </c>
      <c r="E5169" t="s">
        <v>228</v>
      </c>
      <c r="F5169" t="s">
        <v>229</v>
      </c>
      <c r="G5169" t="s">
        <v>25</v>
      </c>
    </row>
    <row r="5170" spans="1:7" x14ac:dyDescent="0.25">
      <c r="A5170" t="s">
        <v>55</v>
      </c>
      <c r="B5170" t="s">
        <v>71</v>
      </c>
      <c r="C5170">
        <v>5</v>
      </c>
      <c r="D5170">
        <v>2004</v>
      </c>
      <c r="E5170" t="s">
        <v>228</v>
      </c>
      <c r="F5170" t="s">
        <v>229</v>
      </c>
      <c r="G5170" t="s">
        <v>25</v>
      </c>
    </row>
    <row r="5171" spans="1:7" x14ac:dyDescent="0.25">
      <c r="A5171" t="s">
        <v>76</v>
      </c>
      <c r="B5171" t="s">
        <v>71</v>
      </c>
      <c r="C5171">
        <v>12</v>
      </c>
      <c r="D5171">
        <v>2004</v>
      </c>
      <c r="E5171" t="s">
        <v>228</v>
      </c>
      <c r="F5171" t="s">
        <v>229</v>
      </c>
      <c r="G5171" t="s">
        <v>25</v>
      </c>
    </row>
    <row r="5172" spans="1:7" x14ac:dyDescent="0.25">
      <c r="A5172" t="s">
        <v>56</v>
      </c>
      <c r="B5172" t="s">
        <v>71</v>
      </c>
      <c r="C5172">
        <v>7</v>
      </c>
      <c r="D5172">
        <v>2004</v>
      </c>
      <c r="E5172" t="s">
        <v>228</v>
      </c>
      <c r="F5172" t="s">
        <v>229</v>
      </c>
      <c r="G5172" t="s">
        <v>25</v>
      </c>
    </row>
    <row r="5173" spans="1:7" x14ac:dyDescent="0.25">
      <c r="A5173" t="s">
        <v>58</v>
      </c>
      <c r="B5173" t="s">
        <v>71</v>
      </c>
      <c r="C5173">
        <v>2</v>
      </c>
      <c r="D5173">
        <v>2004</v>
      </c>
      <c r="E5173" t="s">
        <v>228</v>
      </c>
      <c r="F5173" t="s">
        <v>229</v>
      </c>
      <c r="G5173" t="s">
        <v>25</v>
      </c>
    </row>
    <row r="5174" spans="1:7" x14ac:dyDescent="0.25">
      <c r="A5174" t="s">
        <v>60</v>
      </c>
      <c r="B5174" t="s">
        <v>71</v>
      </c>
      <c r="C5174">
        <v>5</v>
      </c>
      <c r="D5174">
        <v>2004</v>
      </c>
      <c r="E5174" t="s">
        <v>228</v>
      </c>
      <c r="F5174" t="s">
        <v>229</v>
      </c>
      <c r="G5174" t="s">
        <v>25</v>
      </c>
    </row>
    <row r="5175" spans="1:7" x14ac:dyDescent="0.25">
      <c r="A5175" t="s">
        <v>61</v>
      </c>
      <c r="B5175" t="s">
        <v>71</v>
      </c>
      <c r="C5175">
        <v>2</v>
      </c>
      <c r="D5175">
        <v>2004</v>
      </c>
      <c r="E5175" t="s">
        <v>35</v>
      </c>
      <c r="F5175" t="s">
        <v>227</v>
      </c>
      <c r="G5175" t="s">
        <v>25</v>
      </c>
    </row>
    <row r="5176" spans="1:7" x14ac:dyDescent="0.25">
      <c r="A5176" t="s">
        <v>61</v>
      </c>
      <c r="B5176" t="s">
        <v>71</v>
      </c>
      <c r="C5176">
        <v>7</v>
      </c>
      <c r="D5176">
        <v>2004</v>
      </c>
      <c r="E5176" t="s">
        <v>228</v>
      </c>
      <c r="F5176" t="s">
        <v>229</v>
      </c>
      <c r="G5176" t="s">
        <v>25</v>
      </c>
    </row>
    <row r="5177" spans="1:7" x14ac:dyDescent="0.25">
      <c r="A5177" t="s">
        <v>64</v>
      </c>
      <c r="B5177" t="s">
        <v>71</v>
      </c>
      <c r="C5177">
        <v>1</v>
      </c>
      <c r="D5177">
        <v>2004</v>
      </c>
      <c r="E5177" t="s">
        <v>228</v>
      </c>
      <c r="F5177" t="s">
        <v>229</v>
      </c>
      <c r="G5177" t="s">
        <v>25</v>
      </c>
    </row>
    <row r="5178" spans="1:7" x14ac:dyDescent="0.25">
      <c r="A5178" t="s">
        <v>77</v>
      </c>
      <c r="B5178" t="s">
        <v>71</v>
      </c>
      <c r="C5178">
        <v>2</v>
      </c>
      <c r="D5178">
        <v>2004</v>
      </c>
      <c r="E5178" t="s">
        <v>228</v>
      </c>
      <c r="F5178" t="s">
        <v>229</v>
      </c>
      <c r="G5178" t="s">
        <v>25</v>
      </c>
    </row>
    <row r="5179" spans="1:7" x14ac:dyDescent="0.25">
      <c r="A5179" t="s">
        <v>31</v>
      </c>
      <c r="B5179" t="s">
        <v>71</v>
      </c>
      <c r="C5179">
        <v>1</v>
      </c>
      <c r="D5179">
        <v>2004</v>
      </c>
      <c r="E5179" t="s">
        <v>228</v>
      </c>
      <c r="F5179" t="s">
        <v>229</v>
      </c>
      <c r="G5179" t="s">
        <v>25</v>
      </c>
    </row>
    <row r="5180" spans="1:7" x14ac:dyDescent="0.25">
      <c r="A5180" t="s">
        <v>32</v>
      </c>
      <c r="B5180" t="s">
        <v>71</v>
      </c>
      <c r="C5180">
        <v>2</v>
      </c>
      <c r="D5180">
        <v>2004</v>
      </c>
      <c r="E5180" t="s">
        <v>228</v>
      </c>
      <c r="F5180" t="s">
        <v>229</v>
      </c>
      <c r="G5180" t="s">
        <v>25</v>
      </c>
    </row>
    <row r="5181" spans="1:7" x14ac:dyDescent="0.25">
      <c r="A5181" t="s">
        <v>69</v>
      </c>
      <c r="B5181" t="s">
        <v>71</v>
      </c>
      <c r="C5181">
        <v>5</v>
      </c>
      <c r="D5181">
        <v>2004</v>
      </c>
      <c r="E5181" t="s">
        <v>228</v>
      </c>
      <c r="F5181" t="s">
        <v>229</v>
      </c>
      <c r="G5181" t="s">
        <v>25</v>
      </c>
    </row>
    <row r="5182" spans="1:7" x14ac:dyDescent="0.25">
      <c r="A5182" t="s">
        <v>33</v>
      </c>
      <c r="B5182" t="s">
        <v>71</v>
      </c>
      <c r="C5182">
        <v>4</v>
      </c>
      <c r="D5182">
        <v>2004</v>
      </c>
      <c r="E5182" t="s">
        <v>228</v>
      </c>
      <c r="F5182" t="s">
        <v>229</v>
      </c>
      <c r="G5182" t="s">
        <v>25</v>
      </c>
    </row>
    <row r="5183" spans="1:7" x14ac:dyDescent="0.25">
      <c r="A5183" t="s">
        <v>72</v>
      </c>
      <c r="B5183" t="s">
        <v>71</v>
      </c>
      <c r="C5183">
        <v>4</v>
      </c>
      <c r="D5183">
        <v>2004</v>
      </c>
      <c r="E5183" t="s">
        <v>228</v>
      </c>
      <c r="F5183" t="s">
        <v>229</v>
      </c>
      <c r="G5183" t="s">
        <v>25</v>
      </c>
    </row>
    <row r="5184" spans="1:7" x14ac:dyDescent="0.25">
      <c r="A5184" t="s">
        <v>78</v>
      </c>
      <c r="B5184" t="s">
        <v>71</v>
      </c>
      <c r="C5184">
        <v>3</v>
      </c>
      <c r="D5184">
        <v>2004</v>
      </c>
      <c r="E5184" t="s">
        <v>228</v>
      </c>
      <c r="F5184" t="s">
        <v>229</v>
      </c>
      <c r="G5184" t="s">
        <v>25</v>
      </c>
    </row>
    <row r="5185" spans="1:7" x14ac:dyDescent="0.25">
      <c r="A5185" t="s">
        <v>18</v>
      </c>
      <c r="B5185" t="s">
        <v>72</v>
      </c>
      <c r="C5185">
        <v>3</v>
      </c>
      <c r="D5185">
        <v>2004</v>
      </c>
      <c r="E5185" t="s">
        <v>228</v>
      </c>
      <c r="F5185" t="s">
        <v>229</v>
      </c>
      <c r="G5185" t="s">
        <v>25</v>
      </c>
    </row>
    <row r="5186" spans="1:7" x14ac:dyDescent="0.25">
      <c r="A5186" t="s">
        <v>18</v>
      </c>
      <c r="B5186" t="s">
        <v>72</v>
      </c>
      <c r="C5186">
        <v>5</v>
      </c>
      <c r="D5186">
        <v>2004</v>
      </c>
      <c r="E5186" t="s">
        <v>35</v>
      </c>
      <c r="F5186" t="s">
        <v>227</v>
      </c>
      <c r="G5186" t="s">
        <v>25</v>
      </c>
    </row>
    <row r="5187" spans="1:7" x14ac:dyDescent="0.25">
      <c r="A5187" t="s">
        <v>37</v>
      </c>
      <c r="B5187" t="s">
        <v>72</v>
      </c>
      <c r="C5187">
        <v>4</v>
      </c>
      <c r="D5187">
        <v>2004</v>
      </c>
      <c r="E5187" t="s">
        <v>35</v>
      </c>
      <c r="F5187" t="s">
        <v>227</v>
      </c>
      <c r="G5187" t="s">
        <v>25</v>
      </c>
    </row>
    <row r="5188" spans="1:7" x14ac:dyDescent="0.25">
      <c r="A5188" t="s">
        <v>37</v>
      </c>
      <c r="B5188" t="s">
        <v>72</v>
      </c>
      <c r="C5188">
        <v>4</v>
      </c>
      <c r="D5188">
        <v>2004</v>
      </c>
      <c r="E5188" t="s">
        <v>228</v>
      </c>
      <c r="F5188" t="s">
        <v>229</v>
      </c>
      <c r="G5188" t="s">
        <v>25</v>
      </c>
    </row>
    <row r="5189" spans="1:7" x14ac:dyDescent="0.25">
      <c r="A5189" t="s">
        <v>39</v>
      </c>
      <c r="B5189" t="s">
        <v>72</v>
      </c>
      <c r="C5189">
        <v>10</v>
      </c>
      <c r="D5189">
        <v>2004</v>
      </c>
      <c r="E5189" t="s">
        <v>35</v>
      </c>
      <c r="F5189" t="s">
        <v>227</v>
      </c>
      <c r="G5189" t="s">
        <v>25</v>
      </c>
    </row>
    <row r="5190" spans="1:7" x14ac:dyDescent="0.25">
      <c r="A5190" t="s">
        <v>39</v>
      </c>
      <c r="B5190" t="s">
        <v>72</v>
      </c>
      <c r="C5190">
        <v>12</v>
      </c>
      <c r="D5190">
        <v>2004</v>
      </c>
      <c r="E5190" t="s">
        <v>228</v>
      </c>
      <c r="F5190" t="s">
        <v>229</v>
      </c>
      <c r="G5190" t="s">
        <v>25</v>
      </c>
    </row>
    <row r="5191" spans="1:7" x14ac:dyDescent="0.25">
      <c r="A5191" t="s">
        <v>17</v>
      </c>
      <c r="B5191" t="s">
        <v>72</v>
      </c>
      <c r="C5191">
        <v>5</v>
      </c>
      <c r="D5191">
        <v>2004</v>
      </c>
      <c r="E5191" t="s">
        <v>35</v>
      </c>
      <c r="F5191" t="s">
        <v>227</v>
      </c>
      <c r="G5191" t="s">
        <v>25</v>
      </c>
    </row>
    <row r="5192" spans="1:7" x14ac:dyDescent="0.25">
      <c r="A5192" t="s">
        <v>17</v>
      </c>
      <c r="B5192" t="s">
        <v>72</v>
      </c>
      <c r="C5192">
        <v>8</v>
      </c>
      <c r="D5192">
        <v>2004</v>
      </c>
      <c r="E5192" t="s">
        <v>228</v>
      </c>
      <c r="F5192" t="s">
        <v>229</v>
      </c>
      <c r="G5192" t="s">
        <v>25</v>
      </c>
    </row>
    <row r="5193" spans="1:7" x14ac:dyDescent="0.25">
      <c r="A5193" t="s">
        <v>41</v>
      </c>
      <c r="B5193" t="s">
        <v>72</v>
      </c>
      <c r="C5193">
        <v>6</v>
      </c>
      <c r="D5193">
        <v>2004</v>
      </c>
      <c r="E5193" t="s">
        <v>35</v>
      </c>
      <c r="F5193" t="s">
        <v>227</v>
      </c>
      <c r="G5193" t="s">
        <v>25</v>
      </c>
    </row>
    <row r="5194" spans="1:7" x14ac:dyDescent="0.25">
      <c r="A5194" t="s">
        <v>41</v>
      </c>
      <c r="B5194" t="s">
        <v>72</v>
      </c>
      <c r="C5194">
        <v>7</v>
      </c>
      <c r="D5194">
        <v>2004</v>
      </c>
      <c r="E5194" t="s">
        <v>228</v>
      </c>
      <c r="F5194" t="s">
        <v>229</v>
      </c>
      <c r="G5194" t="s">
        <v>25</v>
      </c>
    </row>
    <row r="5195" spans="1:7" x14ac:dyDescent="0.25">
      <c r="A5195" t="s">
        <v>42</v>
      </c>
      <c r="B5195" t="s">
        <v>72</v>
      </c>
      <c r="C5195">
        <v>8</v>
      </c>
      <c r="D5195">
        <v>2004</v>
      </c>
      <c r="E5195" t="s">
        <v>35</v>
      </c>
      <c r="F5195" t="s">
        <v>227</v>
      </c>
      <c r="G5195" t="s">
        <v>25</v>
      </c>
    </row>
    <row r="5196" spans="1:7" x14ac:dyDescent="0.25">
      <c r="A5196" t="s">
        <v>42</v>
      </c>
      <c r="B5196" t="s">
        <v>72</v>
      </c>
      <c r="C5196">
        <v>8</v>
      </c>
      <c r="D5196">
        <v>2004</v>
      </c>
      <c r="E5196" t="s">
        <v>228</v>
      </c>
      <c r="F5196" t="s">
        <v>229</v>
      </c>
      <c r="G5196" t="s">
        <v>25</v>
      </c>
    </row>
    <row r="5197" spans="1:7" x14ac:dyDescent="0.25">
      <c r="A5197" t="s">
        <v>43</v>
      </c>
      <c r="B5197" t="s">
        <v>72</v>
      </c>
      <c r="C5197">
        <v>8</v>
      </c>
      <c r="D5197">
        <v>2004</v>
      </c>
      <c r="E5197" t="s">
        <v>35</v>
      </c>
      <c r="F5197" t="s">
        <v>227</v>
      </c>
      <c r="G5197" t="s">
        <v>25</v>
      </c>
    </row>
    <row r="5198" spans="1:7" x14ac:dyDescent="0.25">
      <c r="A5198" t="s">
        <v>43</v>
      </c>
      <c r="B5198" t="s">
        <v>72</v>
      </c>
      <c r="C5198">
        <v>8</v>
      </c>
      <c r="D5198">
        <v>2004</v>
      </c>
      <c r="E5198" t="s">
        <v>228</v>
      </c>
      <c r="F5198" t="s">
        <v>229</v>
      </c>
      <c r="G5198" t="s">
        <v>25</v>
      </c>
    </row>
    <row r="5199" spans="1:7" x14ac:dyDescent="0.25">
      <c r="A5199" t="s">
        <v>75</v>
      </c>
      <c r="B5199" t="s">
        <v>72</v>
      </c>
      <c r="C5199">
        <v>5</v>
      </c>
      <c r="D5199">
        <v>2004</v>
      </c>
      <c r="E5199" t="s">
        <v>35</v>
      </c>
      <c r="F5199" t="s">
        <v>227</v>
      </c>
      <c r="G5199" t="s">
        <v>25</v>
      </c>
    </row>
    <row r="5200" spans="1:7" x14ac:dyDescent="0.25">
      <c r="A5200" t="s">
        <v>75</v>
      </c>
      <c r="B5200" t="s">
        <v>72</v>
      </c>
      <c r="C5200">
        <v>6</v>
      </c>
      <c r="D5200">
        <v>2004</v>
      </c>
      <c r="E5200" t="s">
        <v>228</v>
      </c>
      <c r="F5200" t="s">
        <v>229</v>
      </c>
      <c r="G5200" t="s">
        <v>25</v>
      </c>
    </row>
    <row r="5201" spans="1:7" x14ac:dyDescent="0.25">
      <c r="A5201" t="s">
        <v>46</v>
      </c>
      <c r="B5201" t="s">
        <v>72</v>
      </c>
      <c r="C5201">
        <v>12</v>
      </c>
      <c r="D5201">
        <v>2004</v>
      </c>
      <c r="E5201" t="s">
        <v>35</v>
      </c>
      <c r="F5201" t="s">
        <v>227</v>
      </c>
      <c r="G5201" t="s">
        <v>25</v>
      </c>
    </row>
    <row r="5202" spans="1:7" x14ac:dyDescent="0.25">
      <c r="A5202" t="s">
        <v>46</v>
      </c>
      <c r="B5202" t="s">
        <v>72</v>
      </c>
      <c r="C5202">
        <v>12</v>
      </c>
      <c r="D5202">
        <v>2004</v>
      </c>
      <c r="E5202" t="s">
        <v>228</v>
      </c>
      <c r="F5202" t="s">
        <v>229</v>
      </c>
      <c r="G5202" t="s">
        <v>25</v>
      </c>
    </row>
    <row r="5203" spans="1:7" x14ac:dyDescent="0.25">
      <c r="A5203" t="s">
        <v>27</v>
      </c>
      <c r="B5203" t="s">
        <v>72</v>
      </c>
      <c r="C5203">
        <v>8</v>
      </c>
      <c r="D5203">
        <v>2004</v>
      </c>
      <c r="E5203" t="s">
        <v>35</v>
      </c>
      <c r="F5203" t="s">
        <v>227</v>
      </c>
      <c r="G5203" t="s">
        <v>25</v>
      </c>
    </row>
    <row r="5204" spans="1:7" x14ac:dyDescent="0.25">
      <c r="A5204" t="s">
        <v>27</v>
      </c>
      <c r="B5204" t="s">
        <v>72</v>
      </c>
      <c r="C5204">
        <v>8</v>
      </c>
      <c r="D5204">
        <v>2004</v>
      </c>
      <c r="E5204" t="s">
        <v>228</v>
      </c>
      <c r="F5204" t="s">
        <v>229</v>
      </c>
      <c r="G5204" t="s">
        <v>25</v>
      </c>
    </row>
    <row r="5205" spans="1:7" x14ac:dyDescent="0.25">
      <c r="A5205" t="s">
        <v>48</v>
      </c>
      <c r="B5205" t="s">
        <v>72</v>
      </c>
      <c r="C5205">
        <v>8</v>
      </c>
      <c r="D5205">
        <v>2004</v>
      </c>
      <c r="E5205" t="s">
        <v>35</v>
      </c>
      <c r="F5205" t="s">
        <v>227</v>
      </c>
      <c r="G5205" t="s">
        <v>25</v>
      </c>
    </row>
    <row r="5206" spans="1:7" x14ac:dyDescent="0.25">
      <c r="A5206" t="s">
        <v>48</v>
      </c>
      <c r="B5206" t="s">
        <v>72</v>
      </c>
      <c r="C5206">
        <v>8</v>
      </c>
      <c r="D5206">
        <v>2004</v>
      </c>
      <c r="E5206" t="s">
        <v>228</v>
      </c>
      <c r="F5206" t="s">
        <v>229</v>
      </c>
      <c r="G5206" t="s">
        <v>25</v>
      </c>
    </row>
    <row r="5207" spans="1:7" x14ac:dyDescent="0.25">
      <c r="A5207" t="s">
        <v>49</v>
      </c>
      <c r="B5207" t="s">
        <v>72</v>
      </c>
      <c r="C5207">
        <v>2</v>
      </c>
      <c r="D5207">
        <v>2004</v>
      </c>
      <c r="E5207" t="s">
        <v>35</v>
      </c>
      <c r="F5207" t="s">
        <v>227</v>
      </c>
      <c r="G5207" t="s">
        <v>25</v>
      </c>
    </row>
    <row r="5208" spans="1:7" x14ac:dyDescent="0.25">
      <c r="A5208" t="s">
        <v>52</v>
      </c>
      <c r="B5208" t="s">
        <v>72</v>
      </c>
      <c r="C5208">
        <v>6</v>
      </c>
      <c r="D5208">
        <v>2004</v>
      </c>
      <c r="E5208" t="s">
        <v>35</v>
      </c>
      <c r="F5208" t="s">
        <v>227</v>
      </c>
      <c r="G5208" t="s">
        <v>25</v>
      </c>
    </row>
    <row r="5209" spans="1:7" x14ac:dyDescent="0.25">
      <c r="A5209" t="s">
        <v>52</v>
      </c>
      <c r="B5209" t="s">
        <v>72</v>
      </c>
      <c r="C5209">
        <v>6</v>
      </c>
      <c r="D5209">
        <v>2004</v>
      </c>
      <c r="E5209" t="s">
        <v>228</v>
      </c>
      <c r="F5209" t="s">
        <v>229</v>
      </c>
      <c r="G5209" t="s">
        <v>25</v>
      </c>
    </row>
    <row r="5210" spans="1:7" x14ac:dyDescent="0.25">
      <c r="A5210" t="s">
        <v>53</v>
      </c>
      <c r="B5210" t="s">
        <v>72</v>
      </c>
      <c r="C5210">
        <v>7</v>
      </c>
      <c r="D5210">
        <v>2004</v>
      </c>
      <c r="E5210" t="s">
        <v>35</v>
      </c>
      <c r="F5210" t="s">
        <v>227</v>
      </c>
      <c r="G5210" t="s">
        <v>25</v>
      </c>
    </row>
    <row r="5211" spans="1:7" x14ac:dyDescent="0.25">
      <c r="A5211" t="s">
        <v>53</v>
      </c>
      <c r="B5211" t="s">
        <v>72</v>
      </c>
      <c r="C5211">
        <v>7</v>
      </c>
      <c r="D5211">
        <v>2004</v>
      </c>
      <c r="E5211" t="s">
        <v>228</v>
      </c>
      <c r="F5211" t="s">
        <v>229</v>
      </c>
      <c r="G5211" t="s">
        <v>25</v>
      </c>
    </row>
    <row r="5212" spans="1:7" x14ac:dyDescent="0.25">
      <c r="A5212" t="s">
        <v>55</v>
      </c>
      <c r="B5212" t="s">
        <v>72</v>
      </c>
      <c r="C5212">
        <v>10</v>
      </c>
      <c r="D5212">
        <v>2004</v>
      </c>
      <c r="E5212" t="s">
        <v>228</v>
      </c>
      <c r="F5212" t="s">
        <v>229</v>
      </c>
      <c r="G5212" t="s">
        <v>25</v>
      </c>
    </row>
    <row r="5213" spans="1:7" x14ac:dyDescent="0.25">
      <c r="A5213" t="s">
        <v>55</v>
      </c>
      <c r="B5213" t="s">
        <v>72</v>
      </c>
      <c r="C5213">
        <v>12</v>
      </c>
      <c r="D5213">
        <v>2004</v>
      </c>
      <c r="E5213" t="s">
        <v>35</v>
      </c>
      <c r="F5213" t="s">
        <v>227</v>
      </c>
      <c r="G5213" t="s">
        <v>25</v>
      </c>
    </row>
    <row r="5214" spans="1:7" x14ac:dyDescent="0.25">
      <c r="A5214" t="s">
        <v>76</v>
      </c>
      <c r="B5214" t="s">
        <v>72</v>
      </c>
      <c r="C5214">
        <v>7</v>
      </c>
      <c r="D5214">
        <v>2004</v>
      </c>
      <c r="E5214" t="s">
        <v>35</v>
      </c>
      <c r="F5214" t="s">
        <v>227</v>
      </c>
      <c r="G5214" t="s">
        <v>25</v>
      </c>
    </row>
    <row r="5215" spans="1:7" x14ac:dyDescent="0.25">
      <c r="A5215" t="s">
        <v>76</v>
      </c>
      <c r="B5215" t="s">
        <v>72</v>
      </c>
      <c r="C5215">
        <v>10</v>
      </c>
      <c r="D5215">
        <v>2004</v>
      </c>
      <c r="E5215" t="s">
        <v>228</v>
      </c>
      <c r="F5215" t="s">
        <v>229</v>
      </c>
      <c r="G5215" t="s">
        <v>25</v>
      </c>
    </row>
    <row r="5216" spans="1:7" x14ac:dyDescent="0.25">
      <c r="A5216" t="s">
        <v>56</v>
      </c>
      <c r="B5216" t="s">
        <v>72</v>
      </c>
      <c r="C5216">
        <v>10</v>
      </c>
      <c r="D5216">
        <v>2004</v>
      </c>
      <c r="E5216" t="s">
        <v>228</v>
      </c>
      <c r="F5216" t="s">
        <v>229</v>
      </c>
      <c r="G5216" t="s">
        <v>25</v>
      </c>
    </row>
    <row r="5217" spans="1:7" x14ac:dyDescent="0.25">
      <c r="A5217" t="s">
        <v>56</v>
      </c>
      <c r="B5217" t="s">
        <v>72</v>
      </c>
      <c r="C5217">
        <v>12</v>
      </c>
      <c r="D5217">
        <v>2004</v>
      </c>
      <c r="E5217" t="s">
        <v>35</v>
      </c>
      <c r="F5217" t="s">
        <v>227</v>
      </c>
      <c r="G5217" t="s">
        <v>25</v>
      </c>
    </row>
    <row r="5218" spans="1:7" x14ac:dyDescent="0.25">
      <c r="A5218" t="s">
        <v>58</v>
      </c>
      <c r="B5218" t="s">
        <v>72</v>
      </c>
      <c r="C5218">
        <v>10</v>
      </c>
      <c r="D5218">
        <v>2004</v>
      </c>
      <c r="E5218" t="s">
        <v>228</v>
      </c>
      <c r="F5218" t="s">
        <v>229</v>
      </c>
      <c r="G5218" t="s">
        <v>25</v>
      </c>
    </row>
    <row r="5219" spans="1:7" x14ac:dyDescent="0.25">
      <c r="A5219" t="s">
        <v>58</v>
      </c>
      <c r="B5219" t="s">
        <v>72</v>
      </c>
      <c r="C5219">
        <v>12</v>
      </c>
      <c r="D5219">
        <v>2004</v>
      </c>
      <c r="E5219" t="s">
        <v>35</v>
      </c>
      <c r="F5219" t="s">
        <v>227</v>
      </c>
      <c r="G5219" t="s">
        <v>25</v>
      </c>
    </row>
    <row r="5220" spans="1:7" x14ac:dyDescent="0.25">
      <c r="A5220" t="s">
        <v>60</v>
      </c>
      <c r="B5220" t="s">
        <v>72</v>
      </c>
      <c r="C5220">
        <v>12</v>
      </c>
      <c r="D5220">
        <v>2004</v>
      </c>
      <c r="E5220" t="s">
        <v>35</v>
      </c>
      <c r="F5220" t="s">
        <v>227</v>
      </c>
      <c r="G5220" t="s">
        <v>25</v>
      </c>
    </row>
    <row r="5221" spans="1:7" x14ac:dyDescent="0.25">
      <c r="A5221" t="s">
        <v>60</v>
      </c>
      <c r="B5221" t="s">
        <v>72</v>
      </c>
      <c r="C5221">
        <v>12</v>
      </c>
      <c r="D5221">
        <v>2004</v>
      </c>
      <c r="E5221" t="s">
        <v>228</v>
      </c>
      <c r="F5221" t="s">
        <v>229</v>
      </c>
      <c r="G5221" t="s">
        <v>25</v>
      </c>
    </row>
    <row r="5222" spans="1:7" x14ac:dyDescent="0.25">
      <c r="A5222" t="s">
        <v>61</v>
      </c>
      <c r="B5222" t="s">
        <v>72</v>
      </c>
      <c r="C5222">
        <v>8</v>
      </c>
      <c r="D5222">
        <v>2004</v>
      </c>
      <c r="E5222" t="s">
        <v>35</v>
      </c>
      <c r="F5222" t="s">
        <v>227</v>
      </c>
      <c r="G5222" t="s">
        <v>25</v>
      </c>
    </row>
    <row r="5223" spans="1:7" x14ac:dyDescent="0.25">
      <c r="A5223" t="s">
        <v>61</v>
      </c>
      <c r="B5223" t="s">
        <v>72</v>
      </c>
      <c r="C5223">
        <v>10</v>
      </c>
      <c r="D5223">
        <v>2004</v>
      </c>
      <c r="E5223" t="s">
        <v>228</v>
      </c>
      <c r="F5223" t="s">
        <v>229</v>
      </c>
      <c r="G5223" t="s">
        <v>25</v>
      </c>
    </row>
    <row r="5224" spans="1:7" x14ac:dyDescent="0.25">
      <c r="A5224" t="s">
        <v>64</v>
      </c>
      <c r="B5224" t="s">
        <v>72</v>
      </c>
      <c r="C5224">
        <v>8</v>
      </c>
      <c r="D5224">
        <v>2004</v>
      </c>
      <c r="E5224" t="s">
        <v>228</v>
      </c>
      <c r="F5224" t="s">
        <v>229</v>
      </c>
      <c r="G5224" t="s">
        <v>25</v>
      </c>
    </row>
    <row r="5225" spans="1:7" x14ac:dyDescent="0.25">
      <c r="A5225" t="s">
        <v>64</v>
      </c>
      <c r="B5225" t="s">
        <v>72</v>
      </c>
      <c r="C5225">
        <v>10</v>
      </c>
      <c r="D5225">
        <v>2004</v>
      </c>
      <c r="E5225" t="s">
        <v>35</v>
      </c>
      <c r="F5225" t="s">
        <v>227</v>
      </c>
      <c r="G5225" t="s">
        <v>25</v>
      </c>
    </row>
    <row r="5226" spans="1:7" x14ac:dyDescent="0.25">
      <c r="A5226" t="s">
        <v>77</v>
      </c>
      <c r="B5226" t="s">
        <v>72</v>
      </c>
      <c r="C5226">
        <v>7</v>
      </c>
      <c r="D5226">
        <v>2004</v>
      </c>
      <c r="E5226" t="s">
        <v>35</v>
      </c>
      <c r="F5226" t="s">
        <v>227</v>
      </c>
      <c r="G5226" t="s">
        <v>25</v>
      </c>
    </row>
    <row r="5227" spans="1:7" x14ac:dyDescent="0.25">
      <c r="A5227" t="s">
        <v>77</v>
      </c>
      <c r="B5227" t="s">
        <v>72</v>
      </c>
      <c r="C5227">
        <v>7</v>
      </c>
      <c r="D5227">
        <v>2004</v>
      </c>
      <c r="E5227" t="s">
        <v>228</v>
      </c>
      <c r="F5227" t="s">
        <v>229</v>
      </c>
      <c r="G5227" t="s">
        <v>25</v>
      </c>
    </row>
    <row r="5228" spans="1:7" x14ac:dyDescent="0.25">
      <c r="A5228" t="s">
        <v>65</v>
      </c>
      <c r="B5228" t="s">
        <v>72</v>
      </c>
      <c r="C5228">
        <v>12</v>
      </c>
      <c r="D5228">
        <v>2004</v>
      </c>
      <c r="E5228" t="s">
        <v>35</v>
      </c>
      <c r="F5228" t="s">
        <v>227</v>
      </c>
      <c r="G5228" t="s">
        <v>25</v>
      </c>
    </row>
    <row r="5229" spans="1:7" x14ac:dyDescent="0.25">
      <c r="A5229" t="s">
        <v>66</v>
      </c>
      <c r="B5229" t="s">
        <v>72</v>
      </c>
      <c r="C5229">
        <v>12</v>
      </c>
      <c r="D5229">
        <v>2004</v>
      </c>
      <c r="E5229" t="s">
        <v>35</v>
      </c>
      <c r="F5229" t="s">
        <v>227</v>
      </c>
      <c r="G5229" t="s">
        <v>25</v>
      </c>
    </row>
    <row r="5230" spans="1:7" x14ac:dyDescent="0.25">
      <c r="A5230" t="s">
        <v>31</v>
      </c>
      <c r="B5230" t="s">
        <v>72</v>
      </c>
      <c r="C5230">
        <v>8</v>
      </c>
      <c r="D5230">
        <v>2004</v>
      </c>
      <c r="E5230" t="s">
        <v>228</v>
      </c>
      <c r="F5230" t="s">
        <v>229</v>
      </c>
      <c r="G5230" t="s">
        <v>25</v>
      </c>
    </row>
    <row r="5231" spans="1:7" x14ac:dyDescent="0.25">
      <c r="A5231" t="s">
        <v>31</v>
      </c>
      <c r="B5231" t="s">
        <v>72</v>
      </c>
      <c r="C5231">
        <v>10</v>
      </c>
      <c r="D5231">
        <v>2004</v>
      </c>
      <c r="E5231" t="s">
        <v>35</v>
      </c>
      <c r="F5231" t="s">
        <v>227</v>
      </c>
      <c r="G5231" t="s">
        <v>25</v>
      </c>
    </row>
    <row r="5232" spans="1:7" x14ac:dyDescent="0.25">
      <c r="A5232" t="s">
        <v>32</v>
      </c>
      <c r="B5232" t="s">
        <v>72</v>
      </c>
      <c r="C5232">
        <v>8</v>
      </c>
      <c r="D5232">
        <v>2004</v>
      </c>
      <c r="E5232" t="s">
        <v>35</v>
      </c>
      <c r="F5232" t="s">
        <v>227</v>
      </c>
      <c r="G5232" t="s">
        <v>25</v>
      </c>
    </row>
    <row r="5233" spans="1:7" x14ac:dyDescent="0.25">
      <c r="A5233" t="s">
        <v>32</v>
      </c>
      <c r="B5233" t="s">
        <v>72</v>
      </c>
      <c r="C5233">
        <v>8</v>
      </c>
      <c r="D5233">
        <v>2004</v>
      </c>
      <c r="E5233" t="s">
        <v>228</v>
      </c>
      <c r="F5233" t="s">
        <v>229</v>
      </c>
      <c r="G5233" t="s">
        <v>25</v>
      </c>
    </row>
    <row r="5234" spans="1:7" x14ac:dyDescent="0.25">
      <c r="A5234" t="s">
        <v>69</v>
      </c>
      <c r="B5234" t="s">
        <v>72</v>
      </c>
      <c r="C5234">
        <v>8</v>
      </c>
      <c r="D5234">
        <v>2004</v>
      </c>
      <c r="E5234" t="s">
        <v>35</v>
      </c>
      <c r="F5234" t="s">
        <v>227</v>
      </c>
      <c r="G5234" t="s">
        <v>25</v>
      </c>
    </row>
    <row r="5235" spans="1:7" x14ac:dyDescent="0.25">
      <c r="A5235" t="s">
        <v>69</v>
      </c>
      <c r="B5235" t="s">
        <v>72</v>
      </c>
      <c r="C5235">
        <v>10</v>
      </c>
      <c r="D5235">
        <v>2004</v>
      </c>
      <c r="E5235" t="s">
        <v>228</v>
      </c>
      <c r="F5235" t="s">
        <v>229</v>
      </c>
      <c r="G5235" t="s">
        <v>25</v>
      </c>
    </row>
    <row r="5236" spans="1:7" x14ac:dyDescent="0.25">
      <c r="A5236" t="s">
        <v>70</v>
      </c>
      <c r="B5236" t="s">
        <v>72</v>
      </c>
      <c r="C5236">
        <v>6</v>
      </c>
      <c r="D5236">
        <v>2004</v>
      </c>
      <c r="E5236" t="s">
        <v>228</v>
      </c>
      <c r="F5236" t="s">
        <v>229</v>
      </c>
      <c r="G5236" t="s">
        <v>25</v>
      </c>
    </row>
    <row r="5237" spans="1:7" x14ac:dyDescent="0.25">
      <c r="A5237" t="s">
        <v>70</v>
      </c>
      <c r="B5237" t="s">
        <v>72</v>
      </c>
      <c r="C5237">
        <v>10</v>
      </c>
      <c r="D5237">
        <v>2004</v>
      </c>
      <c r="E5237" t="s">
        <v>35</v>
      </c>
      <c r="F5237" t="s">
        <v>227</v>
      </c>
      <c r="G5237" t="s">
        <v>25</v>
      </c>
    </row>
    <row r="5238" spans="1:7" x14ac:dyDescent="0.25">
      <c r="A5238" t="s">
        <v>33</v>
      </c>
      <c r="B5238" t="s">
        <v>72</v>
      </c>
      <c r="C5238">
        <v>2</v>
      </c>
      <c r="D5238">
        <v>2004</v>
      </c>
      <c r="E5238" t="s">
        <v>228</v>
      </c>
      <c r="F5238" t="s">
        <v>229</v>
      </c>
      <c r="G5238" t="s">
        <v>25</v>
      </c>
    </row>
    <row r="5239" spans="1:7" x14ac:dyDescent="0.25">
      <c r="A5239" t="s">
        <v>71</v>
      </c>
      <c r="B5239" t="s">
        <v>72</v>
      </c>
      <c r="C5239">
        <v>7</v>
      </c>
      <c r="D5239">
        <v>2004</v>
      </c>
      <c r="E5239" t="s">
        <v>35</v>
      </c>
      <c r="F5239" t="s">
        <v>227</v>
      </c>
      <c r="G5239" t="s">
        <v>25</v>
      </c>
    </row>
    <row r="5240" spans="1:7" x14ac:dyDescent="0.25">
      <c r="A5240" t="s">
        <v>71</v>
      </c>
      <c r="B5240" t="s">
        <v>72</v>
      </c>
      <c r="C5240">
        <v>7</v>
      </c>
      <c r="D5240">
        <v>2004</v>
      </c>
      <c r="E5240" t="s">
        <v>228</v>
      </c>
      <c r="F5240" t="s">
        <v>229</v>
      </c>
      <c r="G5240" t="s">
        <v>25</v>
      </c>
    </row>
    <row r="5241" spans="1:7" x14ac:dyDescent="0.25">
      <c r="A5241" t="s">
        <v>78</v>
      </c>
      <c r="B5241" t="s">
        <v>72</v>
      </c>
      <c r="C5241">
        <v>5</v>
      </c>
      <c r="D5241">
        <v>2004</v>
      </c>
      <c r="E5241" t="s">
        <v>35</v>
      </c>
      <c r="F5241" t="s">
        <v>227</v>
      </c>
      <c r="G5241" t="s">
        <v>25</v>
      </c>
    </row>
    <row r="5242" spans="1:7" x14ac:dyDescent="0.25">
      <c r="A5242" t="s">
        <v>78</v>
      </c>
      <c r="B5242" t="s">
        <v>72</v>
      </c>
      <c r="C5242">
        <v>7</v>
      </c>
      <c r="D5242">
        <v>2004</v>
      </c>
      <c r="E5242" t="s">
        <v>228</v>
      </c>
      <c r="F5242" t="s">
        <v>229</v>
      </c>
      <c r="G5242" t="s">
        <v>25</v>
      </c>
    </row>
    <row r="5243" spans="1:7" x14ac:dyDescent="0.25">
      <c r="A5243" t="s">
        <v>39</v>
      </c>
      <c r="B5243" t="s">
        <v>78</v>
      </c>
      <c r="C5243">
        <v>1</v>
      </c>
      <c r="D5243">
        <v>2004</v>
      </c>
      <c r="E5243" t="s">
        <v>35</v>
      </c>
      <c r="F5243" t="s">
        <v>227</v>
      </c>
      <c r="G5243" t="s">
        <v>25</v>
      </c>
    </row>
    <row r="5244" spans="1:7" x14ac:dyDescent="0.25">
      <c r="A5244" t="s">
        <v>46</v>
      </c>
      <c r="B5244" t="s">
        <v>78</v>
      </c>
      <c r="C5244">
        <v>4</v>
      </c>
      <c r="D5244">
        <v>2004</v>
      </c>
      <c r="E5244" t="s">
        <v>35</v>
      </c>
      <c r="F5244" t="s">
        <v>227</v>
      </c>
      <c r="G5244" t="s">
        <v>25</v>
      </c>
    </row>
    <row r="5245" spans="1:7" x14ac:dyDescent="0.25">
      <c r="A5245" t="s">
        <v>55</v>
      </c>
      <c r="B5245" t="s">
        <v>78</v>
      </c>
      <c r="C5245">
        <v>2</v>
      </c>
      <c r="D5245">
        <v>2004</v>
      </c>
      <c r="E5245" t="s">
        <v>35</v>
      </c>
      <c r="F5245" t="s">
        <v>227</v>
      </c>
      <c r="G5245" t="s">
        <v>25</v>
      </c>
    </row>
    <row r="5246" spans="1:7" x14ac:dyDescent="0.25">
      <c r="A5246" t="s">
        <v>76</v>
      </c>
      <c r="B5246" t="s">
        <v>78</v>
      </c>
      <c r="C5246">
        <v>8</v>
      </c>
      <c r="D5246">
        <v>2004</v>
      </c>
      <c r="E5246" t="s">
        <v>35</v>
      </c>
      <c r="F5246" t="s">
        <v>227</v>
      </c>
      <c r="G5246" t="s">
        <v>25</v>
      </c>
    </row>
    <row r="5247" spans="1:7" x14ac:dyDescent="0.25">
      <c r="A5247" t="s">
        <v>58</v>
      </c>
      <c r="B5247" t="s">
        <v>78</v>
      </c>
      <c r="C5247">
        <v>3</v>
      </c>
      <c r="D5247">
        <v>2004</v>
      </c>
      <c r="E5247" t="s">
        <v>35</v>
      </c>
      <c r="F5247" t="s">
        <v>227</v>
      </c>
      <c r="G5247" t="s">
        <v>25</v>
      </c>
    </row>
    <row r="5248" spans="1:7" x14ac:dyDescent="0.25">
      <c r="A5248" t="s">
        <v>61</v>
      </c>
      <c r="B5248" t="s">
        <v>78</v>
      </c>
      <c r="C5248">
        <v>4</v>
      </c>
      <c r="D5248">
        <v>2004</v>
      </c>
      <c r="E5248" t="s">
        <v>35</v>
      </c>
      <c r="F5248" t="s">
        <v>227</v>
      </c>
      <c r="G5248" t="s">
        <v>25</v>
      </c>
    </row>
    <row r="5249" spans="1:7" x14ac:dyDescent="0.25">
      <c r="A5249" t="s">
        <v>65</v>
      </c>
      <c r="B5249" t="s">
        <v>78</v>
      </c>
      <c r="C5249">
        <v>2</v>
      </c>
      <c r="D5249">
        <v>2004</v>
      </c>
      <c r="E5249" t="s">
        <v>35</v>
      </c>
      <c r="F5249" t="s">
        <v>227</v>
      </c>
      <c r="G5249" t="s">
        <v>25</v>
      </c>
    </row>
    <row r="5250" spans="1:7" x14ac:dyDescent="0.25">
      <c r="A5250" t="s">
        <v>66</v>
      </c>
      <c r="B5250" t="s">
        <v>78</v>
      </c>
      <c r="C5250">
        <v>1</v>
      </c>
      <c r="D5250">
        <v>2004</v>
      </c>
      <c r="E5250" t="s">
        <v>35</v>
      </c>
      <c r="F5250" t="s">
        <v>227</v>
      </c>
      <c r="G5250" t="s">
        <v>25</v>
      </c>
    </row>
    <row r="5251" spans="1:7" x14ac:dyDescent="0.25">
      <c r="A5251" t="s">
        <v>70</v>
      </c>
      <c r="B5251" t="s">
        <v>78</v>
      </c>
      <c r="C5251">
        <v>2</v>
      </c>
      <c r="D5251">
        <v>2004</v>
      </c>
      <c r="E5251" t="s">
        <v>35</v>
      </c>
      <c r="F5251" t="s">
        <v>227</v>
      </c>
      <c r="G5251" t="s">
        <v>25</v>
      </c>
    </row>
    <row r="5252" spans="1:7" x14ac:dyDescent="0.25">
      <c r="A5252" t="s">
        <v>37</v>
      </c>
      <c r="B5252" t="s">
        <v>18</v>
      </c>
      <c r="C5252">
        <v>3</v>
      </c>
      <c r="D5252">
        <v>2005</v>
      </c>
      <c r="E5252" t="s">
        <v>35</v>
      </c>
      <c r="F5252" t="s">
        <v>230</v>
      </c>
      <c r="G5252" t="s">
        <v>25</v>
      </c>
    </row>
    <row r="5253" spans="1:7" x14ac:dyDescent="0.25">
      <c r="A5253" t="s">
        <v>41</v>
      </c>
      <c r="B5253" t="s">
        <v>18</v>
      </c>
      <c r="C5253">
        <v>5</v>
      </c>
      <c r="D5253">
        <v>2005</v>
      </c>
      <c r="E5253" t="s">
        <v>35</v>
      </c>
      <c r="F5253" t="s">
        <v>230</v>
      </c>
      <c r="G5253" t="s">
        <v>25</v>
      </c>
    </row>
    <row r="5254" spans="1:7" x14ac:dyDescent="0.25">
      <c r="A5254" t="s">
        <v>42</v>
      </c>
      <c r="B5254" t="s">
        <v>18</v>
      </c>
      <c r="C5254">
        <v>2</v>
      </c>
      <c r="D5254">
        <v>2005</v>
      </c>
      <c r="E5254" t="s">
        <v>35</v>
      </c>
      <c r="F5254" t="s">
        <v>230</v>
      </c>
      <c r="G5254" t="s">
        <v>25</v>
      </c>
    </row>
    <row r="5255" spans="1:7" x14ac:dyDescent="0.25">
      <c r="A5255" t="s">
        <v>27</v>
      </c>
      <c r="B5255" t="s">
        <v>18</v>
      </c>
      <c r="C5255">
        <v>12</v>
      </c>
      <c r="D5255">
        <v>2005</v>
      </c>
      <c r="E5255" t="s">
        <v>35</v>
      </c>
      <c r="F5255" t="s">
        <v>230</v>
      </c>
      <c r="G5255" t="s">
        <v>25</v>
      </c>
    </row>
    <row r="5256" spans="1:7" x14ac:dyDescent="0.25">
      <c r="A5256" t="s">
        <v>49</v>
      </c>
      <c r="B5256" t="s">
        <v>18</v>
      </c>
      <c r="C5256">
        <v>1</v>
      </c>
      <c r="D5256">
        <v>2005</v>
      </c>
      <c r="E5256" t="s">
        <v>35</v>
      </c>
      <c r="F5256" t="s">
        <v>230</v>
      </c>
      <c r="G5256" t="s">
        <v>25</v>
      </c>
    </row>
    <row r="5257" spans="1:7" x14ac:dyDescent="0.25">
      <c r="A5257" t="s">
        <v>53</v>
      </c>
      <c r="B5257" t="s">
        <v>18</v>
      </c>
      <c r="C5257">
        <v>10</v>
      </c>
      <c r="D5257">
        <v>2005</v>
      </c>
      <c r="E5257" t="s">
        <v>35</v>
      </c>
      <c r="F5257" t="s">
        <v>230</v>
      </c>
      <c r="G5257" t="s">
        <v>25</v>
      </c>
    </row>
    <row r="5258" spans="1:7" x14ac:dyDescent="0.25">
      <c r="A5258" t="s">
        <v>64</v>
      </c>
      <c r="B5258" t="s">
        <v>18</v>
      </c>
      <c r="C5258">
        <v>8</v>
      </c>
      <c r="D5258">
        <v>2005</v>
      </c>
      <c r="E5258" t="s">
        <v>35</v>
      </c>
      <c r="F5258" t="s">
        <v>230</v>
      </c>
      <c r="G5258" t="s">
        <v>25</v>
      </c>
    </row>
    <row r="5259" spans="1:7" x14ac:dyDescent="0.25">
      <c r="A5259" t="s">
        <v>31</v>
      </c>
      <c r="B5259" t="s">
        <v>18</v>
      </c>
      <c r="C5259">
        <v>8</v>
      </c>
      <c r="D5259">
        <v>2005</v>
      </c>
      <c r="E5259" t="s">
        <v>35</v>
      </c>
      <c r="F5259" t="s">
        <v>230</v>
      </c>
      <c r="G5259" t="s">
        <v>25</v>
      </c>
    </row>
    <row r="5260" spans="1:7" x14ac:dyDescent="0.25">
      <c r="A5260" t="s">
        <v>33</v>
      </c>
      <c r="B5260" t="s">
        <v>18</v>
      </c>
      <c r="C5260">
        <v>10</v>
      </c>
      <c r="D5260">
        <v>2005</v>
      </c>
      <c r="E5260" t="s">
        <v>35</v>
      </c>
      <c r="F5260" t="s">
        <v>230</v>
      </c>
      <c r="G5260" t="s">
        <v>25</v>
      </c>
    </row>
    <row r="5261" spans="1:7" x14ac:dyDescent="0.25">
      <c r="A5261" t="s">
        <v>18</v>
      </c>
      <c r="B5261" t="s">
        <v>37</v>
      </c>
      <c r="C5261">
        <v>5</v>
      </c>
      <c r="D5261">
        <v>2005</v>
      </c>
      <c r="E5261" t="s">
        <v>228</v>
      </c>
      <c r="F5261" t="s">
        <v>231</v>
      </c>
      <c r="G5261" t="s">
        <v>25</v>
      </c>
    </row>
    <row r="5262" spans="1:7" x14ac:dyDescent="0.25">
      <c r="A5262" t="s">
        <v>52</v>
      </c>
      <c r="B5262" t="s">
        <v>37</v>
      </c>
      <c r="C5262">
        <v>1</v>
      </c>
      <c r="D5262">
        <v>2005</v>
      </c>
      <c r="E5262" t="s">
        <v>228</v>
      </c>
      <c r="F5262" t="s">
        <v>231</v>
      </c>
      <c r="G5262" t="s">
        <v>25</v>
      </c>
    </row>
    <row r="5263" spans="1:7" x14ac:dyDescent="0.25">
      <c r="A5263" t="s">
        <v>53</v>
      </c>
      <c r="B5263" t="s">
        <v>37</v>
      </c>
      <c r="C5263">
        <v>1</v>
      </c>
      <c r="D5263">
        <v>2005</v>
      </c>
      <c r="E5263" t="s">
        <v>228</v>
      </c>
      <c r="F5263" t="s">
        <v>231</v>
      </c>
      <c r="G5263" t="s">
        <v>25</v>
      </c>
    </row>
    <row r="5264" spans="1:7" x14ac:dyDescent="0.25">
      <c r="A5264" t="s">
        <v>32</v>
      </c>
      <c r="B5264" t="s">
        <v>37</v>
      </c>
      <c r="C5264">
        <v>10</v>
      </c>
      <c r="D5264">
        <v>2005</v>
      </c>
      <c r="E5264" t="s">
        <v>228</v>
      </c>
      <c r="F5264" t="s">
        <v>231</v>
      </c>
      <c r="G5264" t="s">
        <v>25</v>
      </c>
    </row>
    <row r="5265" spans="1:7" x14ac:dyDescent="0.25">
      <c r="A5265" t="s">
        <v>33</v>
      </c>
      <c r="B5265" t="s">
        <v>37</v>
      </c>
      <c r="C5265">
        <v>6</v>
      </c>
      <c r="D5265">
        <v>2005</v>
      </c>
      <c r="E5265" t="s">
        <v>228</v>
      </c>
      <c r="F5265" t="s">
        <v>231</v>
      </c>
      <c r="G5265" t="s">
        <v>25</v>
      </c>
    </row>
    <row r="5266" spans="1:7" x14ac:dyDescent="0.25">
      <c r="A5266" t="s">
        <v>24</v>
      </c>
      <c r="B5266" t="s">
        <v>39</v>
      </c>
      <c r="C5266">
        <v>12</v>
      </c>
      <c r="D5266">
        <v>2005</v>
      </c>
      <c r="E5266" t="s">
        <v>228</v>
      </c>
      <c r="F5266" t="s">
        <v>231</v>
      </c>
      <c r="G5266" t="s">
        <v>25</v>
      </c>
    </row>
    <row r="5267" spans="1:7" x14ac:dyDescent="0.25">
      <c r="A5267" t="s">
        <v>43</v>
      </c>
      <c r="B5267" t="s">
        <v>39</v>
      </c>
      <c r="C5267">
        <v>7</v>
      </c>
      <c r="D5267">
        <v>2005</v>
      </c>
      <c r="E5267" t="s">
        <v>228</v>
      </c>
      <c r="F5267" t="s">
        <v>231</v>
      </c>
      <c r="G5267" t="s">
        <v>25</v>
      </c>
    </row>
    <row r="5268" spans="1:7" x14ac:dyDescent="0.25">
      <c r="A5268" t="s">
        <v>27</v>
      </c>
      <c r="B5268" t="s">
        <v>39</v>
      </c>
      <c r="C5268">
        <v>6</v>
      </c>
      <c r="D5268">
        <v>2005</v>
      </c>
      <c r="E5268" t="s">
        <v>228</v>
      </c>
      <c r="F5268" t="s">
        <v>231</v>
      </c>
      <c r="G5268" t="s">
        <v>25</v>
      </c>
    </row>
    <row r="5269" spans="1:7" x14ac:dyDescent="0.25">
      <c r="A5269" t="s">
        <v>53</v>
      </c>
      <c r="B5269" t="s">
        <v>39</v>
      </c>
      <c r="C5269">
        <v>8</v>
      </c>
      <c r="D5269">
        <v>2005</v>
      </c>
      <c r="E5269" t="s">
        <v>228</v>
      </c>
      <c r="F5269" t="s">
        <v>231</v>
      </c>
      <c r="G5269" t="s">
        <v>25</v>
      </c>
    </row>
    <row r="5270" spans="1:7" x14ac:dyDescent="0.25">
      <c r="A5270" t="s">
        <v>56</v>
      </c>
      <c r="B5270" t="s">
        <v>39</v>
      </c>
      <c r="C5270">
        <v>2</v>
      </c>
      <c r="D5270">
        <v>2005</v>
      </c>
      <c r="E5270" t="s">
        <v>228</v>
      </c>
      <c r="F5270" t="s">
        <v>231</v>
      </c>
      <c r="G5270" t="s">
        <v>25</v>
      </c>
    </row>
    <row r="5271" spans="1:7" x14ac:dyDescent="0.25">
      <c r="A5271" t="s">
        <v>58</v>
      </c>
      <c r="B5271" t="s">
        <v>39</v>
      </c>
      <c r="C5271">
        <v>3</v>
      </c>
      <c r="D5271">
        <v>2005</v>
      </c>
      <c r="E5271" t="s">
        <v>228</v>
      </c>
      <c r="F5271" t="s">
        <v>231</v>
      </c>
      <c r="G5271" t="s">
        <v>25</v>
      </c>
    </row>
    <row r="5272" spans="1:7" x14ac:dyDescent="0.25">
      <c r="A5272" t="s">
        <v>60</v>
      </c>
      <c r="B5272" t="s">
        <v>39</v>
      </c>
      <c r="C5272">
        <v>3</v>
      </c>
      <c r="D5272">
        <v>2005</v>
      </c>
      <c r="E5272" t="s">
        <v>228</v>
      </c>
      <c r="F5272" t="s">
        <v>231</v>
      </c>
      <c r="G5272" t="s">
        <v>25</v>
      </c>
    </row>
    <row r="5273" spans="1:7" x14ac:dyDescent="0.25">
      <c r="A5273" t="s">
        <v>61</v>
      </c>
      <c r="B5273" t="s">
        <v>39</v>
      </c>
      <c r="C5273">
        <v>7</v>
      </c>
      <c r="D5273">
        <v>2005</v>
      </c>
      <c r="E5273" t="s">
        <v>228</v>
      </c>
      <c r="F5273" t="s">
        <v>231</v>
      </c>
      <c r="G5273" t="s">
        <v>25</v>
      </c>
    </row>
    <row r="5274" spans="1:7" x14ac:dyDescent="0.25">
      <c r="A5274" t="s">
        <v>65</v>
      </c>
      <c r="B5274" t="s">
        <v>39</v>
      </c>
      <c r="C5274">
        <v>1</v>
      </c>
      <c r="D5274">
        <v>2005</v>
      </c>
      <c r="E5274" t="s">
        <v>228</v>
      </c>
      <c r="F5274" t="s">
        <v>231</v>
      </c>
      <c r="G5274" t="s">
        <v>25</v>
      </c>
    </row>
    <row r="5275" spans="1:7" x14ac:dyDescent="0.25">
      <c r="A5275" t="s">
        <v>66</v>
      </c>
      <c r="B5275" t="s">
        <v>39</v>
      </c>
      <c r="C5275">
        <v>10</v>
      </c>
      <c r="D5275">
        <v>2005</v>
      </c>
      <c r="E5275" t="s">
        <v>228</v>
      </c>
      <c r="F5275" t="s">
        <v>231</v>
      </c>
      <c r="G5275" t="s">
        <v>25</v>
      </c>
    </row>
    <row r="5276" spans="1:7" x14ac:dyDescent="0.25">
      <c r="A5276" t="s">
        <v>72</v>
      </c>
      <c r="B5276" t="s">
        <v>39</v>
      </c>
      <c r="C5276">
        <v>4</v>
      </c>
      <c r="D5276">
        <v>2005</v>
      </c>
      <c r="E5276" t="s">
        <v>228</v>
      </c>
      <c r="F5276" t="s">
        <v>231</v>
      </c>
      <c r="G5276" t="s">
        <v>25</v>
      </c>
    </row>
    <row r="5277" spans="1:7" x14ac:dyDescent="0.25">
      <c r="A5277" t="s">
        <v>18</v>
      </c>
      <c r="B5277" t="s">
        <v>17</v>
      </c>
      <c r="C5277">
        <v>1</v>
      </c>
      <c r="D5277">
        <v>2005</v>
      </c>
      <c r="E5277" t="s">
        <v>228</v>
      </c>
      <c r="F5277" t="s">
        <v>231</v>
      </c>
      <c r="G5277" t="s">
        <v>25</v>
      </c>
    </row>
    <row r="5278" spans="1:7" x14ac:dyDescent="0.25">
      <c r="A5278" t="s">
        <v>49</v>
      </c>
      <c r="B5278" t="s">
        <v>17</v>
      </c>
      <c r="C5278">
        <v>7</v>
      </c>
      <c r="D5278">
        <v>2005</v>
      </c>
      <c r="E5278" t="s">
        <v>228</v>
      </c>
      <c r="F5278" t="s">
        <v>231</v>
      </c>
      <c r="G5278" t="s">
        <v>25</v>
      </c>
    </row>
    <row r="5279" spans="1:7" x14ac:dyDescent="0.25">
      <c r="A5279" t="s">
        <v>63</v>
      </c>
      <c r="B5279" t="s">
        <v>17</v>
      </c>
      <c r="C5279">
        <v>3</v>
      </c>
      <c r="D5279">
        <v>2005</v>
      </c>
      <c r="E5279" t="s">
        <v>228</v>
      </c>
      <c r="F5279" t="s">
        <v>231</v>
      </c>
      <c r="G5279" t="s">
        <v>25</v>
      </c>
    </row>
    <row r="5280" spans="1:7" x14ac:dyDescent="0.25">
      <c r="A5280" t="s">
        <v>71</v>
      </c>
      <c r="B5280" t="s">
        <v>17</v>
      </c>
      <c r="C5280">
        <v>6</v>
      </c>
      <c r="D5280">
        <v>2005</v>
      </c>
      <c r="E5280" t="s">
        <v>228</v>
      </c>
      <c r="F5280" t="s">
        <v>231</v>
      </c>
      <c r="G5280" t="s">
        <v>25</v>
      </c>
    </row>
    <row r="5281" spans="1:7" x14ac:dyDescent="0.25">
      <c r="A5281" t="s">
        <v>37</v>
      </c>
      <c r="B5281" t="s">
        <v>41</v>
      </c>
      <c r="C5281">
        <v>10</v>
      </c>
      <c r="D5281">
        <v>2005</v>
      </c>
      <c r="E5281" t="s">
        <v>35</v>
      </c>
      <c r="F5281" t="s">
        <v>230</v>
      </c>
      <c r="G5281" t="s">
        <v>25</v>
      </c>
    </row>
    <row r="5282" spans="1:7" x14ac:dyDescent="0.25">
      <c r="A5282" t="s">
        <v>42</v>
      </c>
      <c r="B5282" t="s">
        <v>41</v>
      </c>
      <c r="C5282">
        <v>10</v>
      </c>
      <c r="D5282">
        <v>2005</v>
      </c>
      <c r="E5282" t="s">
        <v>35</v>
      </c>
      <c r="F5282" t="s">
        <v>230</v>
      </c>
      <c r="G5282" t="s">
        <v>25</v>
      </c>
    </row>
    <row r="5283" spans="1:7" x14ac:dyDescent="0.25">
      <c r="A5283" t="s">
        <v>75</v>
      </c>
      <c r="B5283" t="s">
        <v>41</v>
      </c>
      <c r="C5283">
        <v>4</v>
      </c>
      <c r="D5283">
        <v>2005</v>
      </c>
      <c r="E5283" t="s">
        <v>35</v>
      </c>
      <c r="F5283" t="s">
        <v>230</v>
      </c>
      <c r="G5283" t="s">
        <v>25</v>
      </c>
    </row>
    <row r="5284" spans="1:7" x14ac:dyDescent="0.25">
      <c r="A5284" t="s">
        <v>27</v>
      </c>
      <c r="B5284" t="s">
        <v>41</v>
      </c>
      <c r="C5284">
        <v>3</v>
      </c>
      <c r="D5284">
        <v>2005</v>
      </c>
      <c r="E5284" t="s">
        <v>35</v>
      </c>
      <c r="F5284" t="s">
        <v>230</v>
      </c>
      <c r="G5284" t="s">
        <v>25</v>
      </c>
    </row>
    <row r="5285" spans="1:7" x14ac:dyDescent="0.25">
      <c r="A5285" t="s">
        <v>76</v>
      </c>
      <c r="B5285" t="s">
        <v>41</v>
      </c>
      <c r="C5285">
        <v>1</v>
      </c>
      <c r="D5285">
        <v>2005</v>
      </c>
      <c r="E5285" t="s">
        <v>35</v>
      </c>
      <c r="F5285" t="s">
        <v>230</v>
      </c>
      <c r="G5285" t="s">
        <v>25</v>
      </c>
    </row>
    <row r="5286" spans="1:7" x14ac:dyDescent="0.25">
      <c r="A5286" t="s">
        <v>64</v>
      </c>
      <c r="B5286" t="s">
        <v>41</v>
      </c>
      <c r="C5286">
        <v>4</v>
      </c>
      <c r="D5286">
        <v>2005</v>
      </c>
      <c r="E5286" t="s">
        <v>35</v>
      </c>
      <c r="F5286" t="s">
        <v>230</v>
      </c>
      <c r="G5286" t="s">
        <v>25</v>
      </c>
    </row>
    <row r="5287" spans="1:7" x14ac:dyDescent="0.25">
      <c r="A5287" t="s">
        <v>77</v>
      </c>
      <c r="B5287" t="s">
        <v>41</v>
      </c>
      <c r="C5287">
        <v>7</v>
      </c>
      <c r="D5287">
        <v>2005</v>
      </c>
      <c r="E5287" t="s">
        <v>35</v>
      </c>
      <c r="F5287" t="s">
        <v>230</v>
      </c>
      <c r="G5287" t="s">
        <v>25</v>
      </c>
    </row>
    <row r="5288" spans="1:7" x14ac:dyDescent="0.25">
      <c r="A5288" t="s">
        <v>31</v>
      </c>
      <c r="B5288" t="s">
        <v>41</v>
      </c>
      <c r="C5288">
        <v>4</v>
      </c>
      <c r="D5288">
        <v>2005</v>
      </c>
      <c r="E5288" t="s">
        <v>35</v>
      </c>
      <c r="F5288" t="s">
        <v>230</v>
      </c>
      <c r="G5288" t="s">
        <v>25</v>
      </c>
    </row>
    <row r="5289" spans="1:7" x14ac:dyDescent="0.25">
      <c r="A5289" t="s">
        <v>32</v>
      </c>
      <c r="B5289" t="s">
        <v>41</v>
      </c>
      <c r="C5289">
        <v>8</v>
      </c>
      <c r="D5289">
        <v>2005</v>
      </c>
      <c r="E5289" t="s">
        <v>35</v>
      </c>
      <c r="F5289" t="s">
        <v>230</v>
      </c>
      <c r="G5289" t="s">
        <v>25</v>
      </c>
    </row>
    <row r="5290" spans="1:7" x14ac:dyDescent="0.25">
      <c r="A5290" t="s">
        <v>70</v>
      </c>
      <c r="B5290" t="s">
        <v>41</v>
      </c>
      <c r="C5290">
        <v>7</v>
      </c>
      <c r="D5290">
        <v>2005</v>
      </c>
      <c r="E5290" t="s">
        <v>35</v>
      </c>
      <c r="F5290" t="s">
        <v>230</v>
      </c>
      <c r="G5290" t="s">
        <v>25</v>
      </c>
    </row>
    <row r="5291" spans="1:7" x14ac:dyDescent="0.25">
      <c r="A5291" t="s">
        <v>33</v>
      </c>
      <c r="B5291" t="s">
        <v>41</v>
      </c>
      <c r="C5291">
        <v>5</v>
      </c>
      <c r="D5291">
        <v>2005</v>
      </c>
      <c r="E5291" t="s">
        <v>35</v>
      </c>
      <c r="F5291" t="s">
        <v>230</v>
      </c>
      <c r="G5291" t="s">
        <v>25</v>
      </c>
    </row>
    <row r="5292" spans="1:7" x14ac:dyDescent="0.25">
      <c r="A5292" t="s">
        <v>71</v>
      </c>
      <c r="B5292" t="s">
        <v>41</v>
      </c>
      <c r="C5292">
        <v>6</v>
      </c>
      <c r="D5292">
        <v>2005</v>
      </c>
      <c r="E5292" t="s">
        <v>35</v>
      </c>
      <c r="F5292" t="s">
        <v>230</v>
      </c>
      <c r="G5292" t="s">
        <v>25</v>
      </c>
    </row>
    <row r="5293" spans="1:7" x14ac:dyDescent="0.25">
      <c r="A5293" t="s">
        <v>78</v>
      </c>
      <c r="B5293" t="s">
        <v>41</v>
      </c>
      <c r="C5293">
        <v>4</v>
      </c>
      <c r="D5293">
        <v>2005</v>
      </c>
      <c r="E5293" t="s">
        <v>35</v>
      </c>
      <c r="F5293" t="s">
        <v>230</v>
      </c>
      <c r="G5293" t="s">
        <v>25</v>
      </c>
    </row>
    <row r="5294" spans="1:7" x14ac:dyDescent="0.25">
      <c r="A5294" t="s">
        <v>18</v>
      </c>
      <c r="B5294" t="s">
        <v>24</v>
      </c>
      <c r="C5294">
        <v>4</v>
      </c>
      <c r="D5294">
        <v>2005</v>
      </c>
      <c r="E5294" t="s">
        <v>228</v>
      </c>
      <c r="F5294" t="s">
        <v>231</v>
      </c>
      <c r="G5294" t="s">
        <v>25</v>
      </c>
    </row>
    <row r="5295" spans="1:7" x14ac:dyDescent="0.25">
      <c r="A5295" t="s">
        <v>41</v>
      </c>
      <c r="B5295" t="s">
        <v>24</v>
      </c>
      <c r="C5295">
        <v>1</v>
      </c>
      <c r="D5295">
        <v>2005</v>
      </c>
      <c r="E5295" t="s">
        <v>228</v>
      </c>
      <c r="F5295" t="s">
        <v>231</v>
      </c>
      <c r="G5295" t="s">
        <v>25</v>
      </c>
    </row>
    <row r="5296" spans="1:7" x14ac:dyDescent="0.25">
      <c r="A5296" t="s">
        <v>43</v>
      </c>
      <c r="B5296" t="s">
        <v>24</v>
      </c>
      <c r="C5296">
        <v>10</v>
      </c>
      <c r="D5296">
        <v>2005</v>
      </c>
      <c r="E5296" t="s">
        <v>228</v>
      </c>
      <c r="F5296" t="s">
        <v>231</v>
      </c>
      <c r="G5296" t="s">
        <v>25</v>
      </c>
    </row>
    <row r="5297" spans="1:7" x14ac:dyDescent="0.25">
      <c r="A5297" t="s">
        <v>27</v>
      </c>
      <c r="B5297" t="s">
        <v>24</v>
      </c>
      <c r="C5297">
        <v>8</v>
      </c>
      <c r="D5297">
        <v>2005</v>
      </c>
      <c r="E5297" t="s">
        <v>228</v>
      </c>
      <c r="F5297" t="s">
        <v>231</v>
      </c>
      <c r="G5297" t="s">
        <v>25</v>
      </c>
    </row>
    <row r="5298" spans="1:7" x14ac:dyDescent="0.25">
      <c r="A5298" t="s">
        <v>53</v>
      </c>
      <c r="B5298" t="s">
        <v>24</v>
      </c>
      <c r="C5298">
        <v>7</v>
      </c>
      <c r="D5298">
        <v>2005</v>
      </c>
      <c r="E5298" t="s">
        <v>228</v>
      </c>
      <c r="F5298" t="s">
        <v>231</v>
      </c>
      <c r="G5298" t="s">
        <v>25</v>
      </c>
    </row>
    <row r="5299" spans="1:7" x14ac:dyDescent="0.25">
      <c r="A5299" t="s">
        <v>63</v>
      </c>
      <c r="B5299" t="s">
        <v>24</v>
      </c>
      <c r="C5299">
        <v>7</v>
      </c>
      <c r="D5299">
        <v>2005</v>
      </c>
      <c r="E5299" t="s">
        <v>228</v>
      </c>
      <c r="F5299" t="s">
        <v>231</v>
      </c>
      <c r="G5299" t="s">
        <v>25</v>
      </c>
    </row>
    <row r="5300" spans="1:7" x14ac:dyDescent="0.25">
      <c r="A5300" t="s">
        <v>64</v>
      </c>
      <c r="B5300" t="s">
        <v>24</v>
      </c>
      <c r="C5300">
        <v>1</v>
      </c>
      <c r="D5300">
        <v>2005</v>
      </c>
      <c r="E5300" t="s">
        <v>228</v>
      </c>
      <c r="F5300" t="s">
        <v>231</v>
      </c>
      <c r="G5300" t="s">
        <v>25</v>
      </c>
    </row>
    <row r="5301" spans="1:7" x14ac:dyDescent="0.25">
      <c r="A5301" t="s">
        <v>31</v>
      </c>
      <c r="B5301" t="s">
        <v>24</v>
      </c>
      <c r="C5301">
        <v>1</v>
      </c>
      <c r="D5301">
        <v>2005</v>
      </c>
      <c r="E5301" t="s">
        <v>228</v>
      </c>
      <c r="F5301" t="s">
        <v>231</v>
      </c>
      <c r="G5301" t="s">
        <v>25</v>
      </c>
    </row>
    <row r="5302" spans="1:7" x14ac:dyDescent="0.25">
      <c r="A5302" t="s">
        <v>69</v>
      </c>
      <c r="B5302" t="s">
        <v>24</v>
      </c>
      <c r="C5302">
        <v>6</v>
      </c>
      <c r="D5302">
        <v>2005</v>
      </c>
      <c r="E5302" t="s">
        <v>228</v>
      </c>
      <c r="F5302" t="s">
        <v>231</v>
      </c>
      <c r="G5302" t="s">
        <v>25</v>
      </c>
    </row>
    <row r="5303" spans="1:7" x14ac:dyDescent="0.25">
      <c r="A5303" t="s">
        <v>18</v>
      </c>
      <c r="B5303" t="s">
        <v>42</v>
      </c>
      <c r="C5303">
        <v>2</v>
      </c>
      <c r="D5303">
        <v>2005</v>
      </c>
      <c r="E5303" t="s">
        <v>35</v>
      </c>
      <c r="F5303" t="s">
        <v>230</v>
      </c>
      <c r="G5303" t="s">
        <v>25</v>
      </c>
    </row>
    <row r="5304" spans="1:7" x14ac:dyDescent="0.25">
      <c r="A5304" t="s">
        <v>18</v>
      </c>
      <c r="B5304" t="s">
        <v>42</v>
      </c>
      <c r="C5304">
        <v>10</v>
      </c>
      <c r="D5304">
        <v>2005</v>
      </c>
      <c r="E5304" t="s">
        <v>228</v>
      </c>
      <c r="F5304" t="s">
        <v>231</v>
      </c>
      <c r="G5304" t="s">
        <v>25</v>
      </c>
    </row>
    <row r="5305" spans="1:7" x14ac:dyDescent="0.25">
      <c r="A5305" t="s">
        <v>37</v>
      </c>
      <c r="B5305" t="s">
        <v>42</v>
      </c>
      <c r="C5305">
        <v>8</v>
      </c>
      <c r="D5305">
        <v>2005</v>
      </c>
      <c r="E5305" t="s">
        <v>35</v>
      </c>
      <c r="F5305" t="s">
        <v>230</v>
      </c>
      <c r="G5305" t="s">
        <v>25</v>
      </c>
    </row>
    <row r="5306" spans="1:7" x14ac:dyDescent="0.25">
      <c r="A5306" t="s">
        <v>37</v>
      </c>
      <c r="B5306" t="s">
        <v>42</v>
      </c>
      <c r="C5306">
        <v>12</v>
      </c>
      <c r="D5306">
        <v>2005</v>
      </c>
      <c r="E5306" t="s">
        <v>228</v>
      </c>
      <c r="F5306" t="s">
        <v>231</v>
      </c>
      <c r="G5306" t="s">
        <v>25</v>
      </c>
    </row>
    <row r="5307" spans="1:7" x14ac:dyDescent="0.25">
      <c r="A5307" t="s">
        <v>39</v>
      </c>
      <c r="B5307" t="s">
        <v>42</v>
      </c>
      <c r="C5307">
        <v>1</v>
      </c>
      <c r="D5307">
        <v>2005</v>
      </c>
      <c r="E5307" t="s">
        <v>228</v>
      </c>
      <c r="F5307" t="s">
        <v>231</v>
      </c>
      <c r="G5307" t="s">
        <v>25</v>
      </c>
    </row>
    <row r="5308" spans="1:7" x14ac:dyDescent="0.25">
      <c r="A5308" t="s">
        <v>17</v>
      </c>
      <c r="B5308" t="s">
        <v>42</v>
      </c>
      <c r="C5308">
        <v>1</v>
      </c>
      <c r="D5308">
        <v>2005</v>
      </c>
      <c r="E5308" t="s">
        <v>228</v>
      </c>
      <c r="F5308" t="s">
        <v>231</v>
      </c>
      <c r="G5308" t="s">
        <v>25</v>
      </c>
    </row>
    <row r="5309" spans="1:7" x14ac:dyDescent="0.25">
      <c r="A5309" t="s">
        <v>41</v>
      </c>
      <c r="B5309" t="s">
        <v>42</v>
      </c>
      <c r="C5309">
        <v>12</v>
      </c>
      <c r="D5309">
        <v>2005</v>
      </c>
      <c r="E5309" t="s">
        <v>35</v>
      </c>
      <c r="F5309" t="s">
        <v>230</v>
      </c>
      <c r="G5309" t="s">
        <v>25</v>
      </c>
    </row>
    <row r="5310" spans="1:7" x14ac:dyDescent="0.25">
      <c r="A5310" t="s">
        <v>41</v>
      </c>
      <c r="B5310" t="s">
        <v>42</v>
      </c>
      <c r="C5310">
        <v>12</v>
      </c>
      <c r="D5310">
        <v>2005</v>
      </c>
      <c r="E5310" t="s">
        <v>228</v>
      </c>
      <c r="F5310" t="s">
        <v>231</v>
      </c>
      <c r="G5310" t="s">
        <v>25</v>
      </c>
    </row>
    <row r="5311" spans="1:7" x14ac:dyDescent="0.25">
      <c r="A5311" t="s">
        <v>24</v>
      </c>
      <c r="B5311" t="s">
        <v>42</v>
      </c>
      <c r="C5311">
        <v>2</v>
      </c>
      <c r="D5311">
        <v>2005</v>
      </c>
      <c r="E5311" t="s">
        <v>35</v>
      </c>
      <c r="F5311" t="s">
        <v>230</v>
      </c>
      <c r="G5311" t="s">
        <v>25</v>
      </c>
    </row>
    <row r="5312" spans="1:7" x14ac:dyDescent="0.25">
      <c r="A5312" t="s">
        <v>24</v>
      </c>
      <c r="B5312" t="s">
        <v>42</v>
      </c>
      <c r="C5312">
        <v>8</v>
      </c>
      <c r="D5312">
        <v>2005</v>
      </c>
      <c r="E5312" t="s">
        <v>228</v>
      </c>
      <c r="F5312" t="s">
        <v>231</v>
      </c>
      <c r="G5312" t="s">
        <v>25</v>
      </c>
    </row>
    <row r="5313" spans="1:7" x14ac:dyDescent="0.25">
      <c r="A5313" t="s">
        <v>46</v>
      </c>
      <c r="B5313" t="s">
        <v>42</v>
      </c>
      <c r="C5313">
        <v>2</v>
      </c>
      <c r="D5313">
        <v>2005</v>
      </c>
      <c r="E5313" t="s">
        <v>35</v>
      </c>
      <c r="F5313" t="s">
        <v>230</v>
      </c>
      <c r="G5313" t="s">
        <v>25</v>
      </c>
    </row>
    <row r="5314" spans="1:7" x14ac:dyDescent="0.25">
      <c r="A5314" t="s">
        <v>46</v>
      </c>
      <c r="B5314" t="s">
        <v>42</v>
      </c>
      <c r="C5314">
        <v>3</v>
      </c>
      <c r="D5314">
        <v>2005</v>
      </c>
      <c r="E5314" t="s">
        <v>228</v>
      </c>
      <c r="F5314" t="s">
        <v>231</v>
      </c>
      <c r="G5314" t="s">
        <v>25</v>
      </c>
    </row>
    <row r="5315" spans="1:7" x14ac:dyDescent="0.25">
      <c r="A5315" t="s">
        <v>27</v>
      </c>
      <c r="B5315" t="s">
        <v>42</v>
      </c>
      <c r="C5315">
        <v>8</v>
      </c>
      <c r="D5315">
        <v>2005</v>
      </c>
      <c r="E5315" t="s">
        <v>35</v>
      </c>
      <c r="F5315" t="s">
        <v>230</v>
      </c>
      <c r="G5315" t="s">
        <v>25</v>
      </c>
    </row>
    <row r="5316" spans="1:7" x14ac:dyDescent="0.25">
      <c r="A5316" t="s">
        <v>27</v>
      </c>
      <c r="B5316" t="s">
        <v>42</v>
      </c>
      <c r="C5316">
        <v>12</v>
      </c>
      <c r="D5316">
        <v>2005</v>
      </c>
      <c r="E5316" t="s">
        <v>228</v>
      </c>
      <c r="F5316" t="s">
        <v>231</v>
      </c>
      <c r="G5316" t="s">
        <v>25</v>
      </c>
    </row>
    <row r="5317" spans="1:7" x14ac:dyDescent="0.25">
      <c r="A5317" t="s">
        <v>48</v>
      </c>
      <c r="B5317" t="s">
        <v>42</v>
      </c>
      <c r="C5317">
        <v>1</v>
      </c>
      <c r="D5317">
        <v>2005</v>
      </c>
      <c r="E5317" t="s">
        <v>35</v>
      </c>
      <c r="F5317" t="s">
        <v>230</v>
      </c>
      <c r="G5317" t="s">
        <v>25</v>
      </c>
    </row>
    <row r="5318" spans="1:7" x14ac:dyDescent="0.25">
      <c r="A5318" t="s">
        <v>48</v>
      </c>
      <c r="B5318" t="s">
        <v>42</v>
      </c>
      <c r="C5318">
        <v>2</v>
      </c>
      <c r="D5318">
        <v>2005</v>
      </c>
      <c r="E5318" t="s">
        <v>228</v>
      </c>
      <c r="F5318" t="s">
        <v>231</v>
      </c>
      <c r="G5318" t="s">
        <v>25</v>
      </c>
    </row>
    <row r="5319" spans="1:7" x14ac:dyDescent="0.25">
      <c r="A5319" t="s">
        <v>52</v>
      </c>
      <c r="B5319" t="s">
        <v>42</v>
      </c>
      <c r="C5319">
        <v>2</v>
      </c>
      <c r="D5319">
        <v>2005</v>
      </c>
      <c r="E5319" t="s">
        <v>35</v>
      </c>
      <c r="F5319" t="s">
        <v>230</v>
      </c>
      <c r="G5319" t="s">
        <v>25</v>
      </c>
    </row>
    <row r="5320" spans="1:7" x14ac:dyDescent="0.25">
      <c r="A5320" t="s">
        <v>52</v>
      </c>
      <c r="B5320" t="s">
        <v>42</v>
      </c>
      <c r="C5320">
        <v>10</v>
      </c>
      <c r="D5320">
        <v>2005</v>
      </c>
      <c r="E5320" t="s">
        <v>228</v>
      </c>
      <c r="F5320" t="s">
        <v>231</v>
      </c>
      <c r="G5320" t="s">
        <v>25</v>
      </c>
    </row>
    <row r="5321" spans="1:7" x14ac:dyDescent="0.25">
      <c r="A5321" t="s">
        <v>54</v>
      </c>
      <c r="B5321" t="s">
        <v>42</v>
      </c>
      <c r="C5321">
        <v>7</v>
      </c>
      <c r="D5321">
        <v>2005</v>
      </c>
      <c r="E5321" t="s">
        <v>35</v>
      </c>
      <c r="F5321" t="s">
        <v>230</v>
      </c>
      <c r="G5321" t="s">
        <v>25</v>
      </c>
    </row>
    <row r="5322" spans="1:7" x14ac:dyDescent="0.25">
      <c r="A5322" t="s">
        <v>54</v>
      </c>
      <c r="B5322" t="s">
        <v>42</v>
      </c>
      <c r="C5322">
        <v>8</v>
      </c>
      <c r="D5322">
        <v>2005</v>
      </c>
      <c r="E5322" t="s">
        <v>228</v>
      </c>
      <c r="F5322" t="s">
        <v>231</v>
      </c>
      <c r="G5322" t="s">
        <v>25</v>
      </c>
    </row>
    <row r="5323" spans="1:7" x14ac:dyDescent="0.25">
      <c r="A5323" t="s">
        <v>55</v>
      </c>
      <c r="B5323" t="s">
        <v>42</v>
      </c>
      <c r="C5323">
        <v>1</v>
      </c>
      <c r="D5323">
        <v>2005</v>
      </c>
      <c r="E5323" t="s">
        <v>35</v>
      </c>
      <c r="F5323" t="s">
        <v>230</v>
      </c>
      <c r="G5323" t="s">
        <v>25</v>
      </c>
    </row>
    <row r="5324" spans="1:7" x14ac:dyDescent="0.25">
      <c r="A5324" t="s">
        <v>55</v>
      </c>
      <c r="B5324" t="s">
        <v>42</v>
      </c>
      <c r="C5324">
        <v>4</v>
      </c>
      <c r="D5324">
        <v>2005</v>
      </c>
      <c r="E5324" t="s">
        <v>228</v>
      </c>
      <c r="F5324" t="s">
        <v>231</v>
      </c>
      <c r="G5324" t="s">
        <v>25</v>
      </c>
    </row>
    <row r="5325" spans="1:7" x14ac:dyDescent="0.25">
      <c r="A5325" t="s">
        <v>58</v>
      </c>
      <c r="B5325" t="s">
        <v>42</v>
      </c>
      <c r="C5325">
        <v>4</v>
      </c>
      <c r="D5325">
        <v>2005</v>
      </c>
      <c r="E5325" t="s">
        <v>228</v>
      </c>
      <c r="F5325" t="s">
        <v>231</v>
      </c>
      <c r="G5325" t="s">
        <v>25</v>
      </c>
    </row>
    <row r="5326" spans="1:7" x14ac:dyDescent="0.25">
      <c r="A5326" t="s">
        <v>58</v>
      </c>
      <c r="B5326" t="s">
        <v>42</v>
      </c>
      <c r="C5326">
        <v>7</v>
      </c>
      <c r="D5326">
        <v>2005</v>
      </c>
      <c r="E5326" t="s">
        <v>35</v>
      </c>
      <c r="F5326" t="s">
        <v>230</v>
      </c>
      <c r="G5326" t="s">
        <v>25</v>
      </c>
    </row>
    <row r="5327" spans="1:7" x14ac:dyDescent="0.25">
      <c r="A5327" t="s">
        <v>60</v>
      </c>
      <c r="B5327" t="s">
        <v>42</v>
      </c>
      <c r="C5327">
        <v>4</v>
      </c>
      <c r="D5327">
        <v>2005</v>
      </c>
      <c r="E5327" t="s">
        <v>228</v>
      </c>
      <c r="F5327" t="s">
        <v>231</v>
      </c>
      <c r="G5327" t="s">
        <v>25</v>
      </c>
    </row>
    <row r="5328" spans="1:7" x14ac:dyDescent="0.25">
      <c r="A5328" t="s">
        <v>60</v>
      </c>
      <c r="B5328" t="s">
        <v>42</v>
      </c>
      <c r="C5328">
        <v>6</v>
      </c>
      <c r="D5328">
        <v>2005</v>
      </c>
      <c r="E5328" t="s">
        <v>35</v>
      </c>
      <c r="F5328" t="s">
        <v>230</v>
      </c>
      <c r="G5328" t="s">
        <v>25</v>
      </c>
    </row>
    <row r="5329" spans="1:7" x14ac:dyDescent="0.25">
      <c r="A5329" t="s">
        <v>63</v>
      </c>
      <c r="B5329" t="s">
        <v>42</v>
      </c>
      <c r="C5329">
        <v>6</v>
      </c>
      <c r="D5329">
        <v>2005</v>
      </c>
      <c r="E5329" t="s">
        <v>228</v>
      </c>
      <c r="F5329" t="s">
        <v>231</v>
      </c>
      <c r="G5329" t="s">
        <v>25</v>
      </c>
    </row>
    <row r="5330" spans="1:7" x14ac:dyDescent="0.25">
      <c r="A5330" t="s">
        <v>64</v>
      </c>
      <c r="B5330" t="s">
        <v>42</v>
      </c>
      <c r="C5330">
        <v>10</v>
      </c>
      <c r="D5330">
        <v>2005</v>
      </c>
      <c r="E5330" t="s">
        <v>35</v>
      </c>
      <c r="F5330" t="s">
        <v>230</v>
      </c>
      <c r="G5330" t="s">
        <v>25</v>
      </c>
    </row>
    <row r="5331" spans="1:7" x14ac:dyDescent="0.25">
      <c r="A5331" t="s">
        <v>64</v>
      </c>
      <c r="B5331" t="s">
        <v>42</v>
      </c>
      <c r="C5331">
        <v>12</v>
      </c>
      <c r="D5331">
        <v>2005</v>
      </c>
      <c r="E5331" t="s">
        <v>228</v>
      </c>
      <c r="F5331" t="s">
        <v>231</v>
      </c>
      <c r="G5331" t="s">
        <v>25</v>
      </c>
    </row>
    <row r="5332" spans="1:7" x14ac:dyDescent="0.25">
      <c r="A5332" t="s">
        <v>77</v>
      </c>
      <c r="B5332" t="s">
        <v>42</v>
      </c>
      <c r="C5332">
        <v>2</v>
      </c>
      <c r="D5332">
        <v>2005</v>
      </c>
      <c r="E5332" t="s">
        <v>35</v>
      </c>
      <c r="F5332" t="s">
        <v>230</v>
      </c>
      <c r="G5332" t="s">
        <v>25</v>
      </c>
    </row>
    <row r="5333" spans="1:7" x14ac:dyDescent="0.25">
      <c r="A5333" t="s">
        <v>77</v>
      </c>
      <c r="B5333" t="s">
        <v>42</v>
      </c>
      <c r="C5333">
        <v>4</v>
      </c>
      <c r="D5333">
        <v>2005</v>
      </c>
      <c r="E5333" t="s">
        <v>228</v>
      </c>
      <c r="F5333" t="s">
        <v>231</v>
      </c>
      <c r="G5333" t="s">
        <v>25</v>
      </c>
    </row>
    <row r="5334" spans="1:7" x14ac:dyDescent="0.25">
      <c r="A5334" t="s">
        <v>65</v>
      </c>
      <c r="B5334" t="s">
        <v>42</v>
      </c>
      <c r="C5334">
        <v>2</v>
      </c>
      <c r="D5334">
        <v>2005</v>
      </c>
      <c r="E5334" t="s">
        <v>35</v>
      </c>
      <c r="F5334" t="s">
        <v>230</v>
      </c>
      <c r="G5334" t="s">
        <v>25</v>
      </c>
    </row>
    <row r="5335" spans="1:7" x14ac:dyDescent="0.25">
      <c r="A5335" t="s">
        <v>65</v>
      </c>
      <c r="B5335" t="s">
        <v>42</v>
      </c>
      <c r="C5335">
        <v>3</v>
      </c>
      <c r="D5335">
        <v>2005</v>
      </c>
      <c r="E5335" t="s">
        <v>228</v>
      </c>
      <c r="F5335" t="s">
        <v>231</v>
      </c>
      <c r="G5335" t="s">
        <v>25</v>
      </c>
    </row>
    <row r="5336" spans="1:7" x14ac:dyDescent="0.25">
      <c r="A5336" t="s">
        <v>66</v>
      </c>
      <c r="B5336" t="s">
        <v>42</v>
      </c>
      <c r="C5336">
        <v>1</v>
      </c>
      <c r="D5336">
        <v>2005</v>
      </c>
      <c r="E5336" t="s">
        <v>35</v>
      </c>
      <c r="F5336" t="s">
        <v>230</v>
      </c>
      <c r="G5336" t="s">
        <v>25</v>
      </c>
    </row>
    <row r="5337" spans="1:7" x14ac:dyDescent="0.25">
      <c r="A5337" t="s">
        <v>31</v>
      </c>
      <c r="B5337" t="s">
        <v>42</v>
      </c>
      <c r="C5337">
        <v>10</v>
      </c>
      <c r="D5337">
        <v>2005</v>
      </c>
      <c r="E5337" t="s">
        <v>35</v>
      </c>
      <c r="F5337" t="s">
        <v>230</v>
      </c>
      <c r="G5337" t="s">
        <v>25</v>
      </c>
    </row>
    <row r="5338" spans="1:7" x14ac:dyDescent="0.25">
      <c r="A5338" t="s">
        <v>31</v>
      </c>
      <c r="B5338" t="s">
        <v>42</v>
      </c>
      <c r="C5338">
        <v>12</v>
      </c>
      <c r="D5338">
        <v>2005</v>
      </c>
      <c r="E5338" t="s">
        <v>228</v>
      </c>
      <c r="F5338" t="s">
        <v>231</v>
      </c>
      <c r="G5338" t="s">
        <v>25</v>
      </c>
    </row>
    <row r="5339" spans="1:7" x14ac:dyDescent="0.25">
      <c r="A5339" t="s">
        <v>32</v>
      </c>
      <c r="B5339" t="s">
        <v>42</v>
      </c>
      <c r="C5339">
        <v>12</v>
      </c>
      <c r="D5339">
        <v>2005</v>
      </c>
      <c r="E5339" t="s">
        <v>35</v>
      </c>
      <c r="F5339" t="s">
        <v>230</v>
      </c>
      <c r="G5339" t="s">
        <v>25</v>
      </c>
    </row>
    <row r="5340" spans="1:7" x14ac:dyDescent="0.25">
      <c r="A5340" t="s">
        <v>32</v>
      </c>
      <c r="B5340" t="s">
        <v>42</v>
      </c>
      <c r="C5340">
        <v>12</v>
      </c>
      <c r="D5340">
        <v>2005</v>
      </c>
      <c r="E5340" t="s">
        <v>228</v>
      </c>
      <c r="F5340" t="s">
        <v>231</v>
      </c>
      <c r="G5340" t="s">
        <v>25</v>
      </c>
    </row>
    <row r="5341" spans="1:7" x14ac:dyDescent="0.25">
      <c r="A5341" t="s">
        <v>70</v>
      </c>
      <c r="B5341" t="s">
        <v>42</v>
      </c>
      <c r="C5341">
        <v>6</v>
      </c>
      <c r="D5341">
        <v>2005</v>
      </c>
      <c r="E5341" t="s">
        <v>228</v>
      </c>
      <c r="F5341" t="s">
        <v>231</v>
      </c>
      <c r="G5341" t="s">
        <v>25</v>
      </c>
    </row>
    <row r="5342" spans="1:7" x14ac:dyDescent="0.25">
      <c r="A5342" t="s">
        <v>33</v>
      </c>
      <c r="B5342" t="s">
        <v>42</v>
      </c>
      <c r="C5342">
        <v>8</v>
      </c>
      <c r="D5342">
        <v>2005</v>
      </c>
      <c r="E5342" t="s">
        <v>35</v>
      </c>
      <c r="F5342" t="s">
        <v>230</v>
      </c>
      <c r="G5342" t="s">
        <v>25</v>
      </c>
    </row>
    <row r="5343" spans="1:7" x14ac:dyDescent="0.25">
      <c r="A5343" t="s">
        <v>33</v>
      </c>
      <c r="B5343" t="s">
        <v>42</v>
      </c>
      <c r="C5343">
        <v>10</v>
      </c>
      <c r="D5343">
        <v>2005</v>
      </c>
      <c r="E5343" t="s">
        <v>228</v>
      </c>
      <c r="F5343" t="s">
        <v>231</v>
      </c>
      <c r="G5343" t="s">
        <v>25</v>
      </c>
    </row>
    <row r="5344" spans="1:7" x14ac:dyDescent="0.25">
      <c r="A5344" t="s">
        <v>71</v>
      </c>
      <c r="B5344" t="s">
        <v>42</v>
      </c>
      <c r="C5344">
        <v>2</v>
      </c>
      <c r="D5344">
        <v>2005</v>
      </c>
      <c r="E5344" t="s">
        <v>35</v>
      </c>
      <c r="F5344" t="s">
        <v>230</v>
      </c>
      <c r="G5344" t="s">
        <v>25</v>
      </c>
    </row>
    <row r="5345" spans="1:7" x14ac:dyDescent="0.25">
      <c r="A5345" t="s">
        <v>71</v>
      </c>
      <c r="B5345" t="s">
        <v>42</v>
      </c>
      <c r="C5345">
        <v>4</v>
      </c>
      <c r="D5345">
        <v>2005</v>
      </c>
      <c r="E5345" t="s">
        <v>228</v>
      </c>
      <c r="F5345" t="s">
        <v>231</v>
      </c>
      <c r="G5345" t="s">
        <v>25</v>
      </c>
    </row>
    <row r="5346" spans="1:7" x14ac:dyDescent="0.25">
      <c r="A5346" t="s">
        <v>72</v>
      </c>
      <c r="B5346" t="s">
        <v>42</v>
      </c>
      <c r="C5346">
        <v>7</v>
      </c>
      <c r="D5346">
        <v>2005</v>
      </c>
      <c r="E5346" t="s">
        <v>228</v>
      </c>
      <c r="F5346" t="s">
        <v>231</v>
      </c>
      <c r="G5346" t="s">
        <v>25</v>
      </c>
    </row>
    <row r="5347" spans="1:7" x14ac:dyDescent="0.25">
      <c r="A5347" t="s">
        <v>72</v>
      </c>
      <c r="B5347" t="s">
        <v>42</v>
      </c>
      <c r="C5347">
        <v>8</v>
      </c>
      <c r="D5347">
        <v>2005</v>
      </c>
      <c r="E5347" t="s">
        <v>35</v>
      </c>
      <c r="F5347" t="s">
        <v>230</v>
      </c>
      <c r="G5347" t="s">
        <v>25</v>
      </c>
    </row>
    <row r="5348" spans="1:7" x14ac:dyDescent="0.25">
      <c r="A5348" t="s">
        <v>18</v>
      </c>
      <c r="B5348" t="s">
        <v>43</v>
      </c>
      <c r="C5348">
        <v>7</v>
      </c>
      <c r="D5348">
        <v>2005</v>
      </c>
      <c r="E5348" t="s">
        <v>35</v>
      </c>
      <c r="F5348" t="s">
        <v>230</v>
      </c>
      <c r="G5348" t="s">
        <v>25</v>
      </c>
    </row>
    <row r="5349" spans="1:7" x14ac:dyDescent="0.25">
      <c r="A5349" t="s">
        <v>24</v>
      </c>
      <c r="B5349" t="s">
        <v>43</v>
      </c>
      <c r="C5349">
        <v>10</v>
      </c>
      <c r="D5349">
        <v>2005</v>
      </c>
      <c r="E5349" t="s">
        <v>35</v>
      </c>
      <c r="F5349" t="s">
        <v>230</v>
      </c>
      <c r="G5349" t="s">
        <v>25</v>
      </c>
    </row>
    <row r="5350" spans="1:7" x14ac:dyDescent="0.25">
      <c r="A5350" t="s">
        <v>53</v>
      </c>
      <c r="B5350" t="s">
        <v>43</v>
      </c>
      <c r="C5350">
        <v>12</v>
      </c>
      <c r="D5350">
        <v>2005</v>
      </c>
      <c r="E5350" t="s">
        <v>35</v>
      </c>
      <c r="F5350" t="s">
        <v>230</v>
      </c>
      <c r="G5350" t="s">
        <v>25</v>
      </c>
    </row>
    <row r="5351" spans="1:7" x14ac:dyDescent="0.25">
      <c r="A5351" t="s">
        <v>61</v>
      </c>
      <c r="B5351" t="s">
        <v>43</v>
      </c>
      <c r="C5351">
        <v>12</v>
      </c>
      <c r="D5351">
        <v>2005</v>
      </c>
      <c r="E5351" t="s">
        <v>35</v>
      </c>
      <c r="F5351" t="s">
        <v>230</v>
      </c>
      <c r="G5351" t="s">
        <v>25</v>
      </c>
    </row>
    <row r="5352" spans="1:7" x14ac:dyDescent="0.25">
      <c r="A5352" t="s">
        <v>64</v>
      </c>
      <c r="B5352" t="s">
        <v>43</v>
      </c>
      <c r="C5352">
        <v>1</v>
      </c>
      <c r="D5352">
        <v>2005</v>
      </c>
      <c r="E5352" t="s">
        <v>35</v>
      </c>
      <c r="F5352" t="s">
        <v>230</v>
      </c>
      <c r="G5352" t="s">
        <v>25</v>
      </c>
    </row>
    <row r="5353" spans="1:7" x14ac:dyDescent="0.25">
      <c r="A5353" t="s">
        <v>31</v>
      </c>
      <c r="B5353" t="s">
        <v>43</v>
      </c>
      <c r="C5353">
        <v>1</v>
      </c>
      <c r="D5353">
        <v>2005</v>
      </c>
      <c r="E5353" t="s">
        <v>35</v>
      </c>
      <c r="F5353" t="s">
        <v>230</v>
      </c>
      <c r="G5353" t="s">
        <v>25</v>
      </c>
    </row>
    <row r="5354" spans="1:7" x14ac:dyDescent="0.25">
      <c r="A5354" t="s">
        <v>78</v>
      </c>
      <c r="B5354" t="s">
        <v>43</v>
      </c>
      <c r="C5354">
        <v>3</v>
      </c>
      <c r="D5354">
        <v>2005</v>
      </c>
      <c r="E5354" t="s">
        <v>35</v>
      </c>
      <c r="F5354" t="s">
        <v>230</v>
      </c>
      <c r="G5354" t="s">
        <v>25</v>
      </c>
    </row>
    <row r="5355" spans="1:7" x14ac:dyDescent="0.25">
      <c r="A5355" t="s">
        <v>37</v>
      </c>
      <c r="B5355" t="s">
        <v>75</v>
      </c>
      <c r="C5355">
        <v>6</v>
      </c>
      <c r="D5355">
        <v>2005</v>
      </c>
      <c r="E5355" t="s">
        <v>228</v>
      </c>
      <c r="F5355" t="s">
        <v>231</v>
      </c>
      <c r="G5355" t="s">
        <v>25</v>
      </c>
    </row>
    <row r="5356" spans="1:7" x14ac:dyDescent="0.25">
      <c r="A5356" t="s">
        <v>17</v>
      </c>
      <c r="B5356" t="s">
        <v>75</v>
      </c>
      <c r="C5356">
        <v>4</v>
      </c>
      <c r="D5356">
        <v>2005</v>
      </c>
      <c r="E5356" t="s">
        <v>35</v>
      </c>
      <c r="F5356" t="s">
        <v>230</v>
      </c>
      <c r="G5356" t="s">
        <v>25</v>
      </c>
    </row>
    <row r="5357" spans="1:7" x14ac:dyDescent="0.25">
      <c r="A5357" t="s">
        <v>17</v>
      </c>
      <c r="B5357" t="s">
        <v>75</v>
      </c>
      <c r="C5357">
        <v>7</v>
      </c>
      <c r="D5357">
        <v>2005</v>
      </c>
      <c r="E5357" t="s">
        <v>228</v>
      </c>
      <c r="F5357" t="s">
        <v>231</v>
      </c>
      <c r="G5357" t="s">
        <v>25</v>
      </c>
    </row>
    <row r="5358" spans="1:7" x14ac:dyDescent="0.25">
      <c r="A5358" t="s">
        <v>42</v>
      </c>
      <c r="B5358" t="s">
        <v>75</v>
      </c>
      <c r="C5358">
        <v>6</v>
      </c>
      <c r="D5358">
        <v>2005</v>
      </c>
      <c r="E5358" t="s">
        <v>228</v>
      </c>
      <c r="F5358" t="s">
        <v>231</v>
      </c>
      <c r="G5358" t="s">
        <v>25</v>
      </c>
    </row>
    <row r="5359" spans="1:7" x14ac:dyDescent="0.25">
      <c r="A5359" t="s">
        <v>46</v>
      </c>
      <c r="B5359" t="s">
        <v>75</v>
      </c>
      <c r="C5359">
        <v>5</v>
      </c>
      <c r="D5359">
        <v>2005</v>
      </c>
      <c r="E5359" t="s">
        <v>35</v>
      </c>
      <c r="F5359" t="s">
        <v>230</v>
      </c>
      <c r="G5359" t="s">
        <v>25</v>
      </c>
    </row>
    <row r="5360" spans="1:7" x14ac:dyDescent="0.25">
      <c r="A5360" t="s">
        <v>46</v>
      </c>
      <c r="B5360" t="s">
        <v>75</v>
      </c>
      <c r="C5360">
        <v>7</v>
      </c>
      <c r="D5360">
        <v>2005</v>
      </c>
      <c r="E5360" t="s">
        <v>228</v>
      </c>
      <c r="F5360" t="s">
        <v>231</v>
      </c>
      <c r="G5360" t="s">
        <v>25</v>
      </c>
    </row>
    <row r="5361" spans="1:7" x14ac:dyDescent="0.25">
      <c r="A5361" t="s">
        <v>48</v>
      </c>
      <c r="B5361" t="s">
        <v>75</v>
      </c>
      <c r="C5361">
        <v>2</v>
      </c>
      <c r="D5361">
        <v>2005</v>
      </c>
      <c r="E5361" t="s">
        <v>35</v>
      </c>
      <c r="F5361" t="s">
        <v>230</v>
      </c>
      <c r="G5361" t="s">
        <v>25</v>
      </c>
    </row>
    <row r="5362" spans="1:7" x14ac:dyDescent="0.25">
      <c r="A5362" t="s">
        <v>48</v>
      </c>
      <c r="B5362" t="s">
        <v>75</v>
      </c>
      <c r="C5362">
        <v>8</v>
      </c>
      <c r="D5362">
        <v>2005</v>
      </c>
      <c r="E5362" t="s">
        <v>228</v>
      </c>
      <c r="F5362" t="s">
        <v>231</v>
      </c>
      <c r="G5362" t="s">
        <v>25</v>
      </c>
    </row>
    <row r="5363" spans="1:7" x14ac:dyDescent="0.25">
      <c r="A5363" t="s">
        <v>49</v>
      </c>
      <c r="B5363" t="s">
        <v>75</v>
      </c>
      <c r="C5363">
        <v>1</v>
      </c>
      <c r="D5363">
        <v>2005</v>
      </c>
      <c r="E5363" t="s">
        <v>228</v>
      </c>
      <c r="F5363" t="s">
        <v>231</v>
      </c>
      <c r="G5363" t="s">
        <v>25</v>
      </c>
    </row>
    <row r="5364" spans="1:7" x14ac:dyDescent="0.25">
      <c r="A5364" t="s">
        <v>52</v>
      </c>
      <c r="B5364" t="s">
        <v>75</v>
      </c>
      <c r="C5364">
        <v>5</v>
      </c>
      <c r="D5364">
        <v>2005</v>
      </c>
      <c r="E5364" t="s">
        <v>228</v>
      </c>
      <c r="F5364" t="s">
        <v>231</v>
      </c>
      <c r="G5364" t="s">
        <v>25</v>
      </c>
    </row>
    <row r="5365" spans="1:7" x14ac:dyDescent="0.25">
      <c r="A5365" t="s">
        <v>52</v>
      </c>
      <c r="B5365" t="s">
        <v>75</v>
      </c>
      <c r="C5365">
        <v>6</v>
      </c>
      <c r="D5365">
        <v>2005</v>
      </c>
      <c r="E5365" t="s">
        <v>35</v>
      </c>
      <c r="F5365" t="s">
        <v>230</v>
      </c>
      <c r="G5365" t="s">
        <v>25</v>
      </c>
    </row>
    <row r="5366" spans="1:7" x14ac:dyDescent="0.25">
      <c r="A5366" t="s">
        <v>53</v>
      </c>
      <c r="B5366" t="s">
        <v>75</v>
      </c>
      <c r="C5366">
        <v>2</v>
      </c>
      <c r="D5366">
        <v>2005</v>
      </c>
      <c r="E5366" t="s">
        <v>228</v>
      </c>
      <c r="F5366" t="s">
        <v>231</v>
      </c>
      <c r="G5366" t="s">
        <v>25</v>
      </c>
    </row>
    <row r="5367" spans="1:7" x14ac:dyDescent="0.25">
      <c r="A5367" t="s">
        <v>54</v>
      </c>
      <c r="B5367" t="s">
        <v>75</v>
      </c>
      <c r="C5367">
        <v>6</v>
      </c>
      <c r="D5367">
        <v>2005</v>
      </c>
      <c r="E5367" t="s">
        <v>35</v>
      </c>
      <c r="F5367" t="s">
        <v>230</v>
      </c>
      <c r="G5367" t="s">
        <v>25</v>
      </c>
    </row>
    <row r="5368" spans="1:7" x14ac:dyDescent="0.25">
      <c r="A5368" t="s">
        <v>54</v>
      </c>
      <c r="B5368" t="s">
        <v>75</v>
      </c>
      <c r="C5368">
        <v>7</v>
      </c>
      <c r="D5368">
        <v>2005</v>
      </c>
      <c r="E5368" t="s">
        <v>228</v>
      </c>
      <c r="F5368" t="s">
        <v>231</v>
      </c>
      <c r="G5368" t="s">
        <v>25</v>
      </c>
    </row>
    <row r="5369" spans="1:7" x14ac:dyDescent="0.25">
      <c r="A5369" t="s">
        <v>55</v>
      </c>
      <c r="B5369" t="s">
        <v>75</v>
      </c>
      <c r="C5369">
        <v>10</v>
      </c>
      <c r="D5369">
        <v>2005</v>
      </c>
      <c r="E5369" t="s">
        <v>35</v>
      </c>
      <c r="F5369" t="s">
        <v>230</v>
      </c>
      <c r="G5369" t="s">
        <v>25</v>
      </c>
    </row>
    <row r="5370" spans="1:7" x14ac:dyDescent="0.25">
      <c r="A5370" t="s">
        <v>55</v>
      </c>
      <c r="B5370" t="s">
        <v>75</v>
      </c>
      <c r="C5370">
        <v>10</v>
      </c>
      <c r="D5370">
        <v>2005</v>
      </c>
      <c r="E5370" t="s">
        <v>228</v>
      </c>
      <c r="F5370" t="s">
        <v>231</v>
      </c>
      <c r="G5370" t="s">
        <v>25</v>
      </c>
    </row>
    <row r="5371" spans="1:7" x14ac:dyDescent="0.25">
      <c r="A5371" t="s">
        <v>76</v>
      </c>
      <c r="B5371" t="s">
        <v>75</v>
      </c>
      <c r="C5371">
        <v>7</v>
      </c>
      <c r="D5371">
        <v>2005</v>
      </c>
      <c r="E5371" t="s">
        <v>35</v>
      </c>
      <c r="F5371" t="s">
        <v>230</v>
      </c>
      <c r="G5371" t="s">
        <v>25</v>
      </c>
    </row>
    <row r="5372" spans="1:7" x14ac:dyDescent="0.25">
      <c r="A5372" t="s">
        <v>76</v>
      </c>
      <c r="B5372" t="s">
        <v>75</v>
      </c>
      <c r="C5372">
        <v>12</v>
      </c>
      <c r="D5372">
        <v>2005</v>
      </c>
      <c r="E5372" t="s">
        <v>228</v>
      </c>
      <c r="F5372" t="s">
        <v>231</v>
      </c>
      <c r="G5372" t="s">
        <v>25</v>
      </c>
    </row>
    <row r="5373" spans="1:7" x14ac:dyDescent="0.25">
      <c r="A5373" t="s">
        <v>56</v>
      </c>
      <c r="B5373" t="s">
        <v>75</v>
      </c>
      <c r="C5373">
        <v>3</v>
      </c>
      <c r="D5373">
        <v>2005</v>
      </c>
      <c r="E5373" t="s">
        <v>35</v>
      </c>
      <c r="F5373" t="s">
        <v>230</v>
      </c>
      <c r="G5373" t="s">
        <v>25</v>
      </c>
    </row>
    <row r="5374" spans="1:7" x14ac:dyDescent="0.25">
      <c r="A5374" t="s">
        <v>58</v>
      </c>
      <c r="B5374" t="s">
        <v>75</v>
      </c>
      <c r="C5374">
        <v>2</v>
      </c>
      <c r="D5374">
        <v>2005</v>
      </c>
      <c r="E5374" t="s">
        <v>228</v>
      </c>
      <c r="F5374" t="s">
        <v>231</v>
      </c>
      <c r="G5374" t="s">
        <v>25</v>
      </c>
    </row>
    <row r="5375" spans="1:7" x14ac:dyDescent="0.25">
      <c r="A5375" t="s">
        <v>58</v>
      </c>
      <c r="B5375" t="s">
        <v>75</v>
      </c>
      <c r="C5375">
        <v>4</v>
      </c>
      <c r="D5375">
        <v>2005</v>
      </c>
      <c r="E5375" t="s">
        <v>35</v>
      </c>
      <c r="F5375" t="s">
        <v>230</v>
      </c>
      <c r="G5375" t="s">
        <v>25</v>
      </c>
    </row>
    <row r="5376" spans="1:7" x14ac:dyDescent="0.25">
      <c r="A5376" t="s">
        <v>60</v>
      </c>
      <c r="B5376" t="s">
        <v>75</v>
      </c>
      <c r="C5376">
        <v>4</v>
      </c>
      <c r="D5376">
        <v>2005</v>
      </c>
      <c r="E5376" t="s">
        <v>35</v>
      </c>
      <c r="F5376" t="s">
        <v>230</v>
      </c>
      <c r="G5376" t="s">
        <v>25</v>
      </c>
    </row>
    <row r="5377" spans="1:7" x14ac:dyDescent="0.25">
      <c r="A5377" t="s">
        <v>60</v>
      </c>
      <c r="B5377" t="s">
        <v>75</v>
      </c>
      <c r="C5377">
        <v>7</v>
      </c>
      <c r="D5377">
        <v>2005</v>
      </c>
      <c r="E5377" t="s">
        <v>228</v>
      </c>
      <c r="F5377" t="s">
        <v>231</v>
      </c>
      <c r="G5377" t="s">
        <v>25</v>
      </c>
    </row>
    <row r="5378" spans="1:7" x14ac:dyDescent="0.25">
      <c r="A5378" t="s">
        <v>61</v>
      </c>
      <c r="B5378" t="s">
        <v>75</v>
      </c>
      <c r="C5378">
        <v>3</v>
      </c>
      <c r="D5378">
        <v>2005</v>
      </c>
      <c r="E5378" t="s">
        <v>35</v>
      </c>
      <c r="F5378" t="s">
        <v>230</v>
      </c>
      <c r="G5378" t="s">
        <v>25</v>
      </c>
    </row>
    <row r="5379" spans="1:7" x14ac:dyDescent="0.25">
      <c r="A5379" t="s">
        <v>61</v>
      </c>
      <c r="B5379" t="s">
        <v>75</v>
      </c>
      <c r="C5379">
        <v>4</v>
      </c>
      <c r="D5379">
        <v>2005</v>
      </c>
      <c r="E5379" t="s">
        <v>228</v>
      </c>
      <c r="F5379" t="s">
        <v>231</v>
      </c>
      <c r="G5379" t="s">
        <v>25</v>
      </c>
    </row>
    <row r="5380" spans="1:7" x14ac:dyDescent="0.25">
      <c r="A5380" t="s">
        <v>77</v>
      </c>
      <c r="B5380" t="s">
        <v>75</v>
      </c>
      <c r="C5380">
        <v>12</v>
      </c>
      <c r="D5380">
        <v>2005</v>
      </c>
      <c r="E5380" t="s">
        <v>35</v>
      </c>
      <c r="F5380" t="s">
        <v>230</v>
      </c>
      <c r="G5380" t="s">
        <v>25</v>
      </c>
    </row>
    <row r="5381" spans="1:7" x14ac:dyDescent="0.25">
      <c r="A5381" t="s">
        <v>77</v>
      </c>
      <c r="B5381" t="s">
        <v>75</v>
      </c>
      <c r="C5381">
        <v>12</v>
      </c>
      <c r="D5381">
        <v>2005</v>
      </c>
      <c r="E5381" t="s">
        <v>228</v>
      </c>
      <c r="F5381" t="s">
        <v>231</v>
      </c>
      <c r="G5381" t="s">
        <v>25</v>
      </c>
    </row>
    <row r="5382" spans="1:7" x14ac:dyDescent="0.25">
      <c r="A5382" t="s">
        <v>65</v>
      </c>
      <c r="B5382" t="s">
        <v>75</v>
      </c>
      <c r="C5382">
        <v>5</v>
      </c>
      <c r="D5382">
        <v>2005</v>
      </c>
      <c r="E5382" t="s">
        <v>35</v>
      </c>
      <c r="F5382" t="s">
        <v>230</v>
      </c>
      <c r="G5382" t="s">
        <v>25</v>
      </c>
    </row>
    <row r="5383" spans="1:7" x14ac:dyDescent="0.25">
      <c r="A5383" t="s">
        <v>65</v>
      </c>
      <c r="B5383" t="s">
        <v>75</v>
      </c>
      <c r="C5383">
        <v>10</v>
      </c>
      <c r="D5383">
        <v>2005</v>
      </c>
      <c r="E5383" t="s">
        <v>228</v>
      </c>
      <c r="F5383" t="s">
        <v>231</v>
      </c>
      <c r="G5383" t="s">
        <v>25</v>
      </c>
    </row>
    <row r="5384" spans="1:7" x14ac:dyDescent="0.25">
      <c r="A5384" t="s">
        <v>66</v>
      </c>
      <c r="B5384" t="s">
        <v>75</v>
      </c>
      <c r="C5384">
        <v>4</v>
      </c>
      <c r="D5384">
        <v>2005</v>
      </c>
      <c r="E5384" t="s">
        <v>228</v>
      </c>
      <c r="F5384" t="s">
        <v>231</v>
      </c>
      <c r="G5384" t="s">
        <v>25</v>
      </c>
    </row>
    <row r="5385" spans="1:7" x14ac:dyDescent="0.25">
      <c r="A5385" t="s">
        <v>69</v>
      </c>
      <c r="B5385" t="s">
        <v>75</v>
      </c>
      <c r="C5385">
        <v>8</v>
      </c>
      <c r="D5385">
        <v>2005</v>
      </c>
      <c r="E5385" t="s">
        <v>228</v>
      </c>
      <c r="F5385" t="s">
        <v>231</v>
      </c>
      <c r="G5385" t="s">
        <v>25</v>
      </c>
    </row>
    <row r="5386" spans="1:7" x14ac:dyDescent="0.25">
      <c r="A5386" t="s">
        <v>69</v>
      </c>
      <c r="B5386" t="s">
        <v>75</v>
      </c>
      <c r="C5386">
        <v>10</v>
      </c>
      <c r="D5386">
        <v>2005</v>
      </c>
      <c r="E5386" t="s">
        <v>35</v>
      </c>
      <c r="F5386" t="s">
        <v>230</v>
      </c>
      <c r="G5386" t="s">
        <v>25</v>
      </c>
    </row>
    <row r="5387" spans="1:7" x14ac:dyDescent="0.25">
      <c r="A5387" t="s">
        <v>70</v>
      </c>
      <c r="B5387" t="s">
        <v>75</v>
      </c>
      <c r="C5387">
        <v>10</v>
      </c>
      <c r="D5387">
        <v>2005</v>
      </c>
      <c r="E5387" t="s">
        <v>35</v>
      </c>
      <c r="F5387" t="s">
        <v>230</v>
      </c>
      <c r="G5387" t="s">
        <v>25</v>
      </c>
    </row>
    <row r="5388" spans="1:7" x14ac:dyDescent="0.25">
      <c r="A5388" t="s">
        <v>70</v>
      </c>
      <c r="B5388" t="s">
        <v>75</v>
      </c>
      <c r="C5388">
        <v>12</v>
      </c>
      <c r="D5388">
        <v>2005</v>
      </c>
      <c r="E5388" t="s">
        <v>228</v>
      </c>
      <c r="F5388" t="s">
        <v>231</v>
      </c>
      <c r="G5388" t="s">
        <v>25</v>
      </c>
    </row>
    <row r="5389" spans="1:7" x14ac:dyDescent="0.25">
      <c r="A5389" t="s">
        <v>33</v>
      </c>
      <c r="B5389" t="s">
        <v>75</v>
      </c>
      <c r="C5389">
        <v>7</v>
      </c>
      <c r="D5389">
        <v>2005</v>
      </c>
      <c r="E5389" t="s">
        <v>228</v>
      </c>
      <c r="F5389" t="s">
        <v>231</v>
      </c>
      <c r="G5389" t="s">
        <v>25</v>
      </c>
    </row>
    <row r="5390" spans="1:7" x14ac:dyDescent="0.25">
      <c r="A5390" t="s">
        <v>71</v>
      </c>
      <c r="B5390" t="s">
        <v>75</v>
      </c>
      <c r="C5390">
        <v>8</v>
      </c>
      <c r="D5390">
        <v>2005</v>
      </c>
      <c r="E5390" t="s">
        <v>35</v>
      </c>
      <c r="F5390" t="s">
        <v>230</v>
      </c>
      <c r="G5390" t="s">
        <v>25</v>
      </c>
    </row>
    <row r="5391" spans="1:7" x14ac:dyDescent="0.25">
      <c r="A5391" t="s">
        <v>71</v>
      </c>
      <c r="B5391" t="s">
        <v>75</v>
      </c>
      <c r="C5391">
        <v>12</v>
      </c>
      <c r="D5391">
        <v>2005</v>
      </c>
      <c r="E5391" t="s">
        <v>228</v>
      </c>
      <c r="F5391" t="s">
        <v>231</v>
      </c>
      <c r="G5391" t="s">
        <v>25</v>
      </c>
    </row>
    <row r="5392" spans="1:7" x14ac:dyDescent="0.25">
      <c r="A5392" t="s">
        <v>78</v>
      </c>
      <c r="B5392" t="s">
        <v>75</v>
      </c>
      <c r="C5392">
        <v>8</v>
      </c>
      <c r="D5392">
        <v>2005</v>
      </c>
      <c r="E5392" t="s">
        <v>35</v>
      </c>
      <c r="F5392" t="s">
        <v>230</v>
      </c>
      <c r="G5392" t="s">
        <v>25</v>
      </c>
    </row>
    <row r="5393" spans="1:7" x14ac:dyDescent="0.25">
      <c r="A5393" t="s">
        <v>78</v>
      </c>
      <c r="B5393" t="s">
        <v>75</v>
      </c>
      <c r="C5393">
        <v>10</v>
      </c>
      <c r="D5393">
        <v>2005</v>
      </c>
      <c r="E5393" t="s">
        <v>228</v>
      </c>
      <c r="F5393" t="s">
        <v>231</v>
      </c>
      <c r="G5393" t="s">
        <v>25</v>
      </c>
    </row>
    <row r="5394" spans="1:7" x14ac:dyDescent="0.25">
      <c r="A5394" t="s">
        <v>75</v>
      </c>
      <c r="B5394" t="s">
        <v>46</v>
      </c>
      <c r="C5394">
        <v>3</v>
      </c>
      <c r="D5394">
        <v>2005</v>
      </c>
      <c r="E5394" t="s">
        <v>228</v>
      </c>
      <c r="F5394" t="s">
        <v>231</v>
      </c>
      <c r="G5394" t="s">
        <v>25</v>
      </c>
    </row>
    <row r="5395" spans="1:7" x14ac:dyDescent="0.25">
      <c r="A5395" t="s">
        <v>48</v>
      </c>
      <c r="B5395" t="s">
        <v>46</v>
      </c>
      <c r="C5395">
        <v>6</v>
      </c>
      <c r="D5395">
        <v>2005</v>
      </c>
      <c r="E5395" t="s">
        <v>228</v>
      </c>
      <c r="F5395" t="s">
        <v>231</v>
      </c>
      <c r="G5395" t="s">
        <v>25</v>
      </c>
    </row>
    <row r="5396" spans="1:7" x14ac:dyDescent="0.25">
      <c r="A5396" t="s">
        <v>54</v>
      </c>
      <c r="B5396" t="s">
        <v>46</v>
      </c>
      <c r="C5396">
        <v>1</v>
      </c>
      <c r="D5396">
        <v>2005</v>
      </c>
      <c r="E5396" t="s">
        <v>228</v>
      </c>
      <c r="F5396" t="s">
        <v>231</v>
      </c>
      <c r="G5396" t="s">
        <v>25</v>
      </c>
    </row>
    <row r="5397" spans="1:7" x14ac:dyDescent="0.25">
      <c r="A5397" t="s">
        <v>76</v>
      </c>
      <c r="B5397" t="s">
        <v>46</v>
      </c>
      <c r="C5397">
        <v>1</v>
      </c>
      <c r="D5397">
        <v>2005</v>
      </c>
      <c r="E5397" t="s">
        <v>228</v>
      </c>
      <c r="F5397" t="s">
        <v>231</v>
      </c>
      <c r="G5397" t="s">
        <v>25</v>
      </c>
    </row>
    <row r="5398" spans="1:7" x14ac:dyDescent="0.25">
      <c r="A5398" t="s">
        <v>58</v>
      </c>
      <c r="B5398" t="s">
        <v>46</v>
      </c>
      <c r="C5398">
        <v>12</v>
      </c>
      <c r="D5398">
        <v>2005</v>
      </c>
      <c r="E5398" t="s">
        <v>228</v>
      </c>
      <c r="F5398" t="s">
        <v>231</v>
      </c>
      <c r="G5398" t="s">
        <v>25</v>
      </c>
    </row>
    <row r="5399" spans="1:7" x14ac:dyDescent="0.25">
      <c r="A5399" t="s">
        <v>60</v>
      </c>
      <c r="B5399" t="s">
        <v>46</v>
      </c>
      <c r="C5399">
        <v>5</v>
      </c>
      <c r="D5399">
        <v>2005</v>
      </c>
      <c r="E5399" t="s">
        <v>228</v>
      </c>
      <c r="F5399" t="s">
        <v>231</v>
      </c>
      <c r="G5399" t="s">
        <v>25</v>
      </c>
    </row>
    <row r="5400" spans="1:7" x14ac:dyDescent="0.25">
      <c r="A5400" t="s">
        <v>63</v>
      </c>
      <c r="B5400" t="s">
        <v>46</v>
      </c>
      <c r="C5400">
        <v>1</v>
      </c>
      <c r="D5400">
        <v>2005</v>
      </c>
      <c r="E5400" t="s">
        <v>228</v>
      </c>
      <c r="F5400" t="s">
        <v>231</v>
      </c>
      <c r="G5400" t="s">
        <v>25</v>
      </c>
    </row>
    <row r="5401" spans="1:7" x14ac:dyDescent="0.25">
      <c r="A5401" t="s">
        <v>32</v>
      </c>
      <c r="B5401" t="s">
        <v>46</v>
      </c>
      <c r="C5401">
        <v>2</v>
      </c>
      <c r="D5401">
        <v>2005</v>
      </c>
      <c r="E5401" t="s">
        <v>228</v>
      </c>
      <c r="F5401" t="s">
        <v>231</v>
      </c>
      <c r="G5401" t="s">
        <v>25</v>
      </c>
    </row>
    <row r="5402" spans="1:7" x14ac:dyDescent="0.25">
      <c r="A5402" t="s">
        <v>18</v>
      </c>
      <c r="B5402" t="s">
        <v>27</v>
      </c>
      <c r="C5402">
        <v>10</v>
      </c>
      <c r="D5402">
        <v>2005</v>
      </c>
      <c r="E5402" t="s">
        <v>35</v>
      </c>
      <c r="F5402" t="s">
        <v>230</v>
      </c>
      <c r="G5402" t="s">
        <v>25</v>
      </c>
    </row>
    <row r="5403" spans="1:7" x14ac:dyDescent="0.25">
      <c r="A5403" t="s">
        <v>18</v>
      </c>
      <c r="B5403" t="s">
        <v>27</v>
      </c>
      <c r="C5403">
        <v>12</v>
      </c>
      <c r="D5403">
        <v>2005</v>
      </c>
      <c r="E5403" t="s">
        <v>228</v>
      </c>
      <c r="F5403" t="s">
        <v>231</v>
      </c>
      <c r="G5403" t="s">
        <v>25</v>
      </c>
    </row>
    <row r="5404" spans="1:7" x14ac:dyDescent="0.25">
      <c r="A5404" t="s">
        <v>37</v>
      </c>
      <c r="B5404" t="s">
        <v>27</v>
      </c>
      <c r="C5404">
        <v>4</v>
      </c>
      <c r="D5404">
        <v>2005</v>
      </c>
      <c r="E5404" t="s">
        <v>228</v>
      </c>
      <c r="F5404" t="s">
        <v>231</v>
      </c>
      <c r="G5404" t="s">
        <v>25</v>
      </c>
    </row>
    <row r="5405" spans="1:7" x14ac:dyDescent="0.25">
      <c r="A5405" t="s">
        <v>41</v>
      </c>
      <c r="B5405" t="s">
        <v>27</v>
      </c>
      <c r="C5405">
        <v>7</v>
      </c>
      <c r="D5405">
        <v>2005</v>
      </c>
      <c r="E5405" t="s">
        <v>35</v>
      </c>
      <c r="F5405" t="s">
        <v>230</v>
      </c>
      <c r="G5405" t="s">
        <v>25</v>
      </c>
    </row>
    <row r="5406" spans="1:7" x14ac:dyDescent="0.25">
      <c r="A5406" t="s">
        <v>41</v>
      </c>
      <c r="B5406" t="s">
        <v>27</v>
      </c>
      <c r="C5406">
        <v>10</v>
      </c>
      <c r="D5406">
        <v>2005</v>
      </c>
      <c r="E5406" t="s">
        <v>228</v>
      </c>
      <c r="F5406" t="s">
        <v>231</v>
      </c>
      <c r="G5406" t="s">
        <v>25</v>
      </c>
    </row>
    <row r="5407" spans="1:7" x14ac:dyDescent="0.25">
      <c r="A5407" t="s">
        <v>24</v>
      </c>
      <c r="B5407" t="s">
        <v>27</v>
      </c>
      <c r="C5407">
        <v>7</v>
      </c>
      <c r="D5407">
        <v>2005</v>
      </c>
      <c r="E5407" t="s">
        <v>35</v>
      </c>
      <c r="F5407" t="s">
        <v>230</v>
      </c>
      <c r="G5407" t="s">
        <v>25</v>
      </c>
    </row>
    <row r="5408" spans="1:7" x14ac:dyDescent="0.25">
      <c r="A5408" t="s">
        <v>24</v>
      </c>
      <c r="B5408" t="s">
        <v>27</v>
      </c>
      <c r="C5408">
        <v>10</v>
      </c>
      <c r="D5408">
        <v>2005</v>
      </c>
      <c r="E5408" t="s">
        <v>228</v>
      </c>
      <c r="F5408" t="s">
        <v>231</v>
      </c>
      <c r="G5408" t="s">
        <v>25</v>
      </c>
    </row>
    <row r="5409" spans="1:7" x14ac:dyDescent="0.25">
      <c r="A5409" t="s">
        <v>42</v>
      </c>
      <c r="B5409" t="s">
        <v>27</v>
      </c>
      <c r="C5409">
        <v>8</v>
      </c>
      <c r="D5409">
        <v>2005</v>
      </c>
      <c r="E5409" t="s">
        <v>35</v>
      </c>
      <c r="F5409" t="s">
        <v>230</v>
      </c>
      <c r="G5409" t="s">
        <v>25</v>
      </c>
    </row>
    <row r="5410" spans="1:7" x14ac:dyDescent="0.25">
      <c r="A5410" t="s">
        <v>42</v>
      </c>
      <c r="B5410" t="s">
        <v>27</v>
      </c>
      <c r="C5410">
        <v>12</v>
      </c>
      <c r="D5410">
        <v>2005</v>
      </c>
      <c r="E5410" t="s">
        <v>228</v>
      </c>
      <c r="F5410" t="s">
        <v>231</v>
      </c>
      <c r="G5410" t="s">
        <v>25</v>
      </c>
    </row>
    <row r="5411" spans="1:7" x14ac:dyDescent="0.25">
      <c r="A5411" t="s">
        <v>52</v>
      </c>
      <c r="B5411" t="s">
        <v>27</v>
      </c>
      <c r="C5411">
        <v>2</v>
      </c>
      <c r="D5411">
        <v>2005</v>
      </c>
      <c r="E5411" t="s">
        <v>228</v>
      </c>
      <c r="F5411" t="s">
        <v>231</v>
      </c>
      <c r="G5411" t="s">
        <v>25</v>
      </c>
    </row>
    <row r="5412" spans="1:7" x14ac:dyDescent="0.25">
      <c r="A5412" t="s">
        <v>64</v>
      </c>
      <c r="B5412" t="s">
        <v>27</v>
      </c>
      <c r="C5412">
        <v>7</v>
      </c>
      <c r="D5412">
        <v>2005</v>
      </c>
      <c r="E5412" t="s">
        <v>35</v>
      </c>
      <c r="F5412" t="s">
        <v>230</v>
      </c>
      <c r="G5412" t="s">
        <v>25</v>
      </c>
    </row>
    <row r="5413" spans="1:7" x14ac:dyDescent="0.25">
      <c r="A5413" t="s">
        <v>64</v>
      </c>
      <c r="B5413" t="s">
        <v>27</v>
      </c>
      <c r="C5413">
        <v>10</v>
      </c>
      <c r="D5413">
        <v>2005</v>
      </c>
      <c r="E5413" t="s">
        <v>228</v>
      </c>
      <c r="F5413" t="s">
        <v>231</v>
      </c>
      <c r="G5413" t="s">
        <v>25</v>
      </c>
    </row>
    <row r="5414" spans="1:7" x14ac:dyDescent="0.25">
      <c r="A5414" t="s">
        <v>31</v>
      </c>
      <c r="B5414" t="s">
        <v>27</v>
      </c>
      <c r="C5414">
        <v>7</v>
      </c>
      <c r="D5414">
        <v>2005</v>
      </c>
      <c r="E5414" t="s">
        <v>35</v>
      </c>
      <c r="F5414" t="s">
        <v>230</v>
      </c>
      <c r="G5414" t="s">
        <v>25</v>
      </c>
    </row>
    <row r="5415" spans="1:7" x14ac:dyDescent="0.25">
      <c r="A5415" t="s">
        <v>31</v>
      </c>
      <c r="B5415" t="s">
        <v>27</v>
      </c>
      <c r="C5415">
        <v>10</v>
      </c>
      <c r="D5415">
        <v>2005</v>
      </c>
      <c r="E5415" t="s">
        <v>228</v>
      </c>
      <c r="F5415" t="s">
        <v>231</v>
      </c>
      <c r="G5415" t="s">
        <v>25</v>
      </c>
    </row>
    <row r="5416" spans="1:7" x14ac:dyDescent="0.25">
      <c r="A5416" t="s">
        <v>32</v>
      </c>
      <c r="B5416" t="s">
        <v>27</v>
      </c>
      <c r="C5416">
        <v>5</v>
      </c>
      <c r="D5416">
        <v>2005</v>
      </c>
      <c r="E5416" t="s">
        <v>35</v>
      </c>
      <c r="F5416" t="s">
        <v>230</v>
      </c>
      <c r="G5416" t="s">
        <v>25</v>
      </c>
    </row>
    <row r="5417" spans="1:7" x14ac:dyDescent="0.25">
      <c r="A5417" t="s">
        <v>32</v>
      </c>
      <c r="B5417" t="s">
        <v>27</v>
      </c>
      <c r="C5417">
        <v>8</v>
      </c>
      <c r="D5417">
        <v>2005</v>
      </c>
      <c r="E5417" t="s">
        <v>228</v>
      </c>
      <c r="F5417" t="s">
        <v>231</v>
      </c>
      <c r="G5417" t="s">
        <v>25</v>
      </c>
    </row>
    <row r="5418" spans="1:7" x14ac:dyDescent="0.25">
      <c r="A5418" t="s">
        <v>70</v>
      </c>
      <c r="B5418" t="s">
        <v>27</v>
      </c>
      <c r="C5418">
        <v>1</v>
      </c>
      <c r="D5418">
        <v>2005</v>
      </c>
      <c r="E5418" t="s">
        <v>228</v>
      </c>
      <c r="F5418" t="s">
        <v>231</v>
      </c>
      <c r="G5418" t="s">
        <v>25</v>
      </c>
    </row>
    <row r="5419" spans="1:7" x14ac:dyDescent="0.25">
      <c r="A5419" t="s">
        <v>33</v>
      </c>
      <c r="B5419" t="s">
        <v>27</v>
      </c>
      <c r="C5419">
        <v>2</v>
      </c>
      <c r="D5419">
        <v>2005</v>
      </c>
      <c r="E5419" t="s">
        <v>35</v>
      </c>
      <c r="F5419" t="s">
        <v>230</v>
      </c>
      <c r="G5419" t="s">
        <v>25</v>
      </c>
    </row>
    <row r="5420" spans="1:7" x14ac:dyDescent="0.25">
      <c r="A5420" t="s">
        <v>33</v>
      </c>
      <c r="B5420" t="s">
        <v>27</v>
      </c>
      <c r="C5420">
        <v>8</v>
      </c>
      <c r="D5420">
        <v>2005</v>
      </c>
      <c r="E5420" t="s">
        <v>228</v>
      </c>
      <c r="F5420" t="s">
        <v>231</v>
      </c>
      <c r="G5420" t="s">
        <v>25</v>
      </c>
    </row>
    <row r="5421" spans="1:7" x14ac:dyDescent="0.25">
      <c r="A5421" t="s">
        <v>71</v>
      </c>
      <c r="B5421" t="s">
        <v>27</v>
      </c>
      <c r="C5421">
        <v>3</v>
      </c>
      <c r="D5421">
        <v>2005</v>
      </c>
      <c r="E5421" t="s">
        <v>228</v>
      </c>
      <c r="F5421" t="s">
        <v>231</v>
      </c>
      <c r="G5421" t="s">
        <v>25</v>
      </c>
    </row>
    <row r="5422" spans="1:7" x14ac:dyDescent="0.25">
      <c r="A5422" t="s">
        <v>75</v>
      </c>
      <c r="B5422" t="s">
        <v>48</v>
      </c>
      <c r="C5422">
        <v>8</v>
      </c>
      <c r="D5422">
        <v>2005</v>
      </c>
      <c r="E5422" t="s">
        <v>228</v>
      </c>
      <c r="F5422" t="s">
        <v>231</v>
      </c>
      <c r="G5422" t="s">
        <v>25</v>
      </c>
    </row>
    <row r="5423" spans="1:7" x14ac:dyDescent="0.25">
      <c r="A5423" t="s">
        <v>46</v>
      </c>
      <c r="B5423" t="s">
        <v>48</v>
      </c>
      <c r="C5423">
        <v>8</v>
      </c>
      <c r="D5423">
        <v>2005</v>
      </c>
      <c r="E5423" t="s">
        <v>228</v>
      </c>
      <c r="F5423" t="s">
        <v>231</v>
      </c>
      <c r="G5423" t="s">
        <v>25</v>
      </c>
    </row>
    <row r="5424" spans="1:7" x14ac:dyDescent="0.25">
      <c r="A5424" t="s">
        <v>52</v>
      </c>
      <c r="B5424" t="s">
        <v>48</v>
      </c>
      <c r="C5424">
        <v>4</v>
      </c>
      <c r="D5424">
        <v>2005</v>
      </c>
      <c r="E5424" t="s">
        <v>228</v>
      </c>
      <c r="F5424" t="s">
        <v>231</v>
      </c>
      <c r="G5424" t="s">
        <v>25</v>
      </c>
    </row>
    <row r="5425" spans="1:7" x14ac:dyDescent="0.25">
      <c r="A5425" t="s">
        <v>77</v>
      </c>
      <c r="B5425" t="s">
        <v>48</v>
      </c>
      <c r="C5425">
        <v>10</v>
      </c>
      <c r="D5425">
        <v>2005</v>
      </c>
      <c r="E5425" t="s">
        <v>228</v>
      </c>
      <c r="F5425" t="s">
        <v>231</v>
      </c>
      <c r="G5425" t="s">
        <v>25</v>
      </c>
    </row>
    <row r="5426" spans="1:7" x14ac:dyDescent="0.25">
      <c r="A5426" t="s">
        <v>70</v>
      </c>
      <c r="B5426" t="s">
        <v>48</v>
      </c>
      <c r="C5426">
        <v>10</v>
      </c>
      <c r="D5426">
        <v>2005</v>
      </c>
      <c r="E5426" t="s">
        <v>228</v>
      </c>
      <c r="F5426" t="s">
        <v>231</v>
      </c>
      <c r="G5426" t="s">
        <v>25</v>
      </c>
    </row>
    <row r="5427" spans="1:7" x14ac:dyDescent="0.25">
      <c r="A5427" t="s">
        <v>71</v>
      </c>
      <c r="B5427" t="s">
        <v>48</v>
      </c>
      <c r="C5427">
        <v>1</v>
      </c>
      <c r="D5427">
        <v>2005</v>
      </c>
      <c r="E5427" t="s">
        <v>228</v>
      </c>
      <c r="F5427" t="s">
        <v>231</v>
      </c>
      <c r="G5427" t="s">
        <v>25</v>
      </c>
    </row>
    <row r="5428" spans="1:7" x14ac:dyDescent="0.25">
      <c r="A5428" t="s">
        <v>18</v>
      </c>
      <c r="B5428" t="s">
        <v>49</v>
      </c>
      <c r="C5428">
        <v>1</v>
      </c>
      <c r="D5428">
        <v>2005</v>
      </c>
      <c r="E5428" t="s">
        <v>35</v>
      </c>
      <c r="F5428" t="s">
        <v>230</v>
      </c>
      <c r="G5428" t="s">
        <v>25</v>
      </c>
    </row>
    <row r="5429" spans="1:7" x14ac:dyDescent="0.25">
      <c r="A5429" t="s">
        <v>56</v>
      </c>
      <c r="B5429" t="s">
        <v>49</v>
      </c>
      <c r="C5429">
        <v>5</v>
      </c>
      <c r="D5429">
        <v>2005</v>
      </c>
      <c r="E5429" t="s">
        <v>35</v>
      </c>
      <c r="F5429" t="s">
        <v>230</v>
      </c>
      <c r="G5429" t="s">
        <v>25</v>
      </c>
    </row>
    <row r="5430" spans="1:7" x14ac:dyDescent="0.25">
      <c r="A5430" t="s">
        <v>63</v>
      </c>
      <c r="B5430" t="s">
        <v>52</v>
      </c>
      <c r="C5430">
        <v>2</v>
      </c>
      <c r="D5430">
        <v>2005</v>
      </c>
      <c r="E5430" t="s">
        <v>35</v>
      </c>
      <c r="F5430" t="s">
        <v>230</v>
      </c>
      <c r="G5430" t="s">
        <v>25</v>
      </c>
    </row>
    <row r="5431" spans="1:7" x14ac:dyDescent="0.25">
      <c r="A5431" t="s">
        <v>18</v>
      </c>
      <c r="B5431" t="s">
        <v>53</v>
      </c>
      <c r="C5431">
        <v>12</v>
      </c>
      <c r="D5431">
        <v>2005</v>
      </c>
      <c r="E5431" t="s">
        <v>35</v>
      </c>
      <c r="F5431" t="s">
        <v>230</v>
      </c>
      <c r="G5431" t="s">
        <v>25</v>
      </c>
    </row>
    <row r="5432" spans="1:7" x14ac:dyDescent="0.25">
      <c r="A5432" t="s">
        <v>37</v>
      </c>
      <c r="B5432" t="s">
        <v>53</v>
      </c>
      <c r="C5432">
        <v>4</v>
      </c>
      <c r="D5432">
        <v>2005</v>
      </c>
      <c r="E5432" t="s">
        <v>35</v>
      </c>
      <c r="F5432" t="s">
        <v>230</v>
      </c>
      <c r="G5432" t="s">
        <v>25</v>
      </c>
    </row>
    <row r="5433" spans="1:7" x14ac:dyDescent="0.25">
      <c r="A5433" t="s">
        <v>17</v>
      </c>
      <c r="B5433" t="s">
        <v>53</v>
      </c>
      <c r="C5433">
        <v>12</v>
      </c>
      <c r="D5433">
        <v>2005</v>
      </c>
      <c r="E5433" t="s">
        <v>35</v>
      </c>
      <c r="F5433" t="s">
        <v>230</v>
      </c>
      <c r="G5433" t="s">
        <v>25</v>
      </c>
    </row>
    <row r="5434" spans="1:7" x14ac:dyDescent="0.25">
      <c r="A5434" t="s">
        <v>41</v>
      </c>
      <c r="B5434" t="s">
        <v>53</v>
      </c>
      <c r="C5434">
        <v>6</v>
      </c>
      <c r="D5434">
        <v>2005</v>
      </c>
      <c r="E5434" t="s">
        <v>35</v>
      </c>
      <c r="F5434" t="s">
        <v>230</v>
      </c>
      <c r="G5434" t="s">
        <v>25</v>
      </c>
    </row>
    <row r="5435" spans="1:7" x14ac:dyDescent="0.25">
      <c r="A5435" t="s">
        <v>24</v>
      </c>
      <c r="B5435" t="s">
        <v>53</v>
      </c>
      <c r="C5435">
        <v>12</v>
      </c>
      <c r="D5435">
        <v>2005</v>
      </c>
      <c r="E5435" t="s">
        <v>35</v>
      </c>
      <c r="F5435" t="s">
        <v>230</v>
      </c>
      <c r="G5435" t="s">
        <v>25</v>
      </c>
    </row>
    <row r="5436" spans="1:7" x14ac:dyDescent="0.25">
      <c r="A5436" t="s">
        <v>42</v>
      </c>
      <c r="B5436" t="s">
        <v>53</v>
      </c>
      <c r="C5436">
        <v>5</v>
      </c>
      <c r="D5436">
        <v>2005</v>
      </c>
      <c r="E5436" t="s">
        <v>35</v>
      </c>
      <c r="F5436" t="s">
        <v>230</v>
      </c>
      <c r="G5436" t="s">
        <v>25</v>
      </c>
    </row>
    <row r="5437" spans="1:7" x14ac:dyDescent="0.25">
      <c r="A5437" t="s">
        <v>43</v>
      </c>
      <c r="B5437" t="s">
        <v>53</v>
      </c>
      <c r="C5437">
        <v>12</v>
      </c>
      <c r="D5437">
        <v>2005</v>
      </c>
      <c r="E5437" t="s">
        <v>35</v>
      </c>
      <c r="F5437" t="s">
        <v>230</v>
      </c>
      <c r="G5437" t="s">
        <v>25</v>
      </c>
    </row>
    <row r="5438" spans="1:7" x14ac:dyDescent="0.25">
      <c r="A5438" t="s">
        <v>75</v>
      </c>
      <c r="B5438" t="s">
        <v>53</v>
      </c>
      <c r="C5438">
        <v>2</v>
      </c>
      <c r="D5438">
        <v>2005</v>
      </c>
      <c r="E5438" t="s">
        <v>35</v>
      </c>
      <c r="F5438" t="s">
        <v>230</v>
      </c>
      <c r="G5438" t="s">
        <v>25</v>
      </c>
    </row>
    <row r="5439" spans="1:7" x14ac:dyDescent="0.25">
      <c r="A5439" t="s">
        <v>27</v>
      </c>
      <c r="B5439" t="s">
        <v>53</v>
      </c>
      <c r="C5439">
        <v>7</v>
      </c>
      <c r="D5439">
        <v>2005</v>
      </c>
      <c r="E5439" t="s">
        <v>35</v>
      </c>
      <c r="F5439" t="s">
        <v>230</v>
      </c>
      <c r="G5439" t="s">
        <v>25</v>
      </c>
    </row>
    <row r="5440" spans="1:7" x14ac:dyDescent="0.25">
      <c r="A5440" t="s">
        <v>48</v>
      </c>
      <c r="B5440" t="s">
        <v>53</v>
      </c>
      <c r="C5440">
        <v>3</v>
      </c>
      <c r="D5440">
        <v>2005</v>
      </c>
      <c r="E5440" t="s">
        <v>35</v>
      </c>
      <c r="F5440" t="s">
        <v>230</v>
      </c>
      <c r="G5440" t="s">
        <v>25</v>
      </c>
    </row>
    <row r="5441" spans="1:7" x14ac:dyDescent="0.25">
      <c r="A5441" t="s">
        <v>49</v>
      </c>
      <c r="B5441" t="s">
        <v>53</v>
      </c>
      <c r="C5441">
        <v>8</v>
      </c>
      <c r="D5441">
        <v>2005</v>
      </c>
      <c r="E5441" t="s">
        <v>35</v>
      </c>
      <c r="F5441" t="s">
        <v>230</v>
      </c>
      <c r="G5441" t="s">
        <v>25</v>
      </c>
    </row>
    <row r="5442" spans="1:7" x14ac:dyDescent="0.25">
      <c r="A5442" t="s">
        <v>52</v>
      </c>
      <c r="B5442" t="s">
        <v>53</v>
      </c>
      <c r="C5442">
        <v>12</v>
      </c>
      <c r="D5442">
        <v>2005</v>
      </c>
      <c r="E5442" t="s">
        <v>35</v>
      </c>
      <c r="F5442" t="s">
        <v>230</v>
      </c>
      <c r="G5442" t="s">
        <v>25</v>
      </c>
    </row>
    <row r="5443" spans="1:7" x14ac:dyDescent="0.25">
      <c r="A5443" t="s">
        <v>54</v>
      </c>
      <c r="B5443" t="s">
        <v>53</v>
      </c>
      <c r="C5443">
        <v>12</v>
      </c>
      <c r="D5443">
        <v>2005</v>
      </c>
      <c r="E5443" t="s">
        <v>35</v>
      </c>
      <c r="F5443" t="s">
        <v>230</v>
      </c>
      <c r="G5443" t="s">
        <v>25</v>
      </c>
    </row>
    <row r="5444" spans="1:7" x14ac:dyDescent="0.25">
      <c r="A5444" t="s">
        <v>55</v>
      </c>
      <c r="B5444" t="s">
        <v>53</v>
      </c>
      <c r="C5444">
        <v>2</v>
      </c>
      <c r="D5444">
        <v>2005</v>
      </c>
      <c r="E5444" t="s">
        <v>35</v>
      </c>
      <c r="F5444" t="s">
        <v>230</v>
      </c>
      <c r="G5444" t="s">
        <v>25</v>
      </c>
    </row>
    <row r="5445" spans="1:7" x14ac:dyDescent="0.25">
      <c r="A5445" t="s">
        <v>76</v>
      </c>
      <c r="B5445" t="s">
        <v>53</v>
      </c>
      <c r="C5445">
        <v>2</v>
      </c>
      <c r="D5445">
        <v>2005</v>
      </c>
      <c r="E5445" t="s">
        <v>35</v>
      </c>
      <c r="F5445" t="s">
        <v>230</v>
      </c>
      <c r="G5445" t="s">
        <v>25</v>
      </c>
    </row>
    <row r="5446" spans="1:7" x14ac:dyDescent="0.25">
      <c r="A5446" t="s">
        <v>56</v>
      </c>
      <c r="B5446" t="s">
        <v>53</v>
      </c>
      <c r="C5446">
        <v>7</v>
      </c>
      <c r="D5446">
        <v>2005</v>
      </c>
      <c r="E5446" t="s">
        <v>35</v>
      </c>
      <c r="F5446" t="s">
        <v>230</v>
      </c>
      <c r="G5446" t="s">
        <v>25</v>
      </c>
    </row>
    <row r="5447" spans="1:7" x14ac:dyDescent="0.25">
      <c r="A5447" t="s">
        <v>60</v>
      </c>
      <c r="B5447" t="s">
        <v>53</v>
      </c>
      <c r="C5447">
        <v>1</v>
      </c>
      <c r="D5447">
        <v>2005</v>
      </c>
      <c r="E5447" t="s">
        <v>35</v>
      </c>
      <c r="F5447" t="s">
        <v>230</v>
      </c>
      <c r="G5447" t="s">
        <v>25</v>
      </c>
    </row>
    <row r="5448" spans="1:7" x14ac:dyDescent="0.25">
      <c r="A5448" t="s">
        <v>61</v>
      </c>
      <c r="B5448" t="s">
        <v>53</v>
      </c>
      <c r="C5448">
        <v>6</v>
      </c>
      <c r="D5448">
        <v>2005</v>
      </c>
      <c r="E5448" t="s">
        <v>35</v>
      </c>
      <c r="F5448" t="s">
        <v>230</v>
      </c>
      <c r="G5448" t="s">
        <v>25</v>
      </c>
    </row>
    <row r="5449" spans="1:7" x14ac:dyDescent="0.25">
      <c r="A5449" t="s">
        <v>63</v>
      </c>
      <c r="B5449" t="s">
        <v>53</v>
      </c>
      <c r="C5449">
        <v>4</v>
      </c>
      <c r="D5449">
        <v>2005</v>
      </c>
      <c r="E5449" t="s">
        <v>35</v>
      </c>
      <c r="F5449" t="s">
        <v>230</v>
      </c>
      <c r="G5449" t="s">
        <v>25</v>
      </c>
    </row>
    <row r="5450" spans="1:7" x14ac:dyDescent="0.25">
      <c r="A5450" t="s">
        <v>64</v>
      </c>
      <c r="B5450" t="s">
        <v>53</v>
      </c>
      <c r="C5450">
        <v>12</v>
      </c>
      <c r="D5450">
        <v>2005</v>
      </c>
      <c r="E5450" t="s">
        <v>35</v>
      </c>
      <c r="F5450" t="s">
        <v>230</v>
      </c>
      <c r="G5450" t="s">
        <v>25</v>
      </c>
    </row>
    <row r="5451" spans="1:7" x14ac:dyDescent="0.25">
      <c r="A5451" t="s">
        <v>77</v>
      </c>
      <c r="B5451" t="s">
        <v>53</v>
      </c>
      <c r="C5451">
        <v>4</v>
      </c>
      <c r="D5451">
        <v>2005</v>
      </c>
      <c r="E5451" t="s">
        <v>35</v>
      </c>
      <c r="F5451" t="s">
        <v>230</v>
      </c>
      <c r="G5451" t="s">
        <v>25</v>
      </c>
    </row>
    <row r="5452" spans="1:7" x14ac:dyDescent="0.25">
      <c r="A5452" t="s">
        <v>65</v>
      </c>
      <c r="B5452" t="s">
        <v>53</v>
      </c>
      <c r="C5452">
        <v>1</v>
      </c>
      <c r="D5452">
        <v>2005</v>
      </c>
      <c r="E5452" t="s">
        <v>35</v>
      </c>
      <c r="F5452" t="s">
        <v>230</v>
      </c>
      <c r="G5452" t="s">
        <v>25</v>
      </c>
    </row>
    <row r="5453" spans="1:7" x14ac:dyDescent="0.25">
      <c r="A5453" t="s">
        <v>66</v>
      </c>
      <c r="B5453" t="s">
        <v>53</v>
      </c>
      <c r="C5453">
        <v>4</v>
      </c>
      <c r="D5453">
        <v>2005</v>
      </c>
      <c r="E5453" t="s">
        <v>35</v>
      </c>
      <c r="F5453" t="s">
        <v>230</v>
      </c>
      <c r="G5453" t="s">
        <v>25</v>
      </c>
    </row>
    <row r="5454" spans="1:7" x14ac:dyDescent="0.25">
      <c r="A5454" t="s">
        <v>31</v>
      </c>
      <c r="B5454" t="s">
        <v>53</v>
      </c>
      <c r="C5454">
        <v>12</v>
      </c>
      <c r="D5454">
        <v>2005</v>
      </c>
      <c r="E5454" t="s">
        <v>35</v>
      </c>
      <c r="F5454" t="s">
        <v>230</v>
      </c>
      <c r="G5454" t="s">
        <v>25</v>
      </c>
    </row>
    <row r="5455" spans="1:7" x14ac:dyDescent="0.25">
      <c r="A5455" t="s">
        <v>32</v>
      </c>
      <c r="B5455" t="s">
        <v>53</v>
      </c>
      <c r="C5455">
        <v>2</v>
      </c>
      <c r="D5455">
        <v>2005</v>
      </c>
      <c r="E5455" t="s">
        <v>35</v>
      </c>
      <c r="F5455" t="s">
        <v>230</v>
      </c>
      <c r="G5455" t="s">
        <v>25</v>
      </c>
    </row>
    <row r="5456" spans="1:7" x14ac:dyDescent="0.25">
      <c r="A5456" t="s">
        <v>69</v>
      </c>
      <c r="B5456" t="s">
        <v>53</v>
      </c>
      <c r="C5456">
        <v>8</v>
      </c>
      <c r="D5456">
        <v>2005</v>
      </c>
      <c r="E5456" t="s">
        <v>35</v>
      </c>
      <c r="F5456" t="s">
        <v>230</v>
      </c>
      <c r="G5456" t="s">
        <v>25</v>
      </c>
    </row>
    <row r="5457" spans="1:7" x14ac:dyDescent="0.25">
      <c r="A5457" t="s">
        <v>70</v>
      </c>
      <c r="B5457" t="s">
        <v>53</v>
      </c>
      <c r="C5457">
        <v>12</v>
      </c>
      <c r="D5457">
        <v>2005</v>
      </c>
      <c r="E5457" t="s">
        <v>35</v>
      </c>
      <c r="F5457" t="s">
        <v>230</v>
      </c>
      <c r="G5457" t="s">
        <v>25</v>
      </c>
    </row>
    <row r="5458" spans="1:7" x14ac:dyDescent="0.25">
      <c r="A5458" t="s">
        <v>33</v>
      </c>
      <c r="B5458" t="s">
        <v>53</v>
      </c>
      <c r="C5458">
        <v>7</v>
      </c>
      <c r="D5458">
        <v>2005</v>
      </c>
      <c r="E5458" t="s">
        <v>35</v>
      </c>
      <c r="F5458" t="s">
        <v>230</v>
      </c>
      <c r="G5458" t="s">
        <v>25</v>
      </c>
    </row>
    <row r="5459" spans="1:7" x14ac:dyDescent="0.25">
      <c r="A5459" t="s">
        <v>71</v>
      </c>
      <c r="B5459" t="s">
        <v>53</v>
      </c>
      <c r="C5459">
        <v>10</v>
      </c>
      <c r="D5459">
        <v>2005</v>
      </c>
      <c r="E5459" t="s">
        <v>35</v>
      </c>
      <c r="F5459" t="s">
        <v>230</v>
      </c>
      <c r="G5459" t="s">
        <v>25</v>
      </c>
    </row>
    <row r="5460" spans="1:7" x14ac:dyDescent="0.25">
      <c r="A5460" t="s">
        <v>78</v>
      </c>
      <c r="B5460" t="s">
        <v>53</v>
      </c>
      <c r="C5460">
        <v>12</v>
      </c>
      <c r="D5460">
        <v>2005</v>
      </c>
      <c r="E5460" t="s">
        <v>35</v>
      </c>
      <c r="F5460" t="s">
        <v>230</v>
      </c>
      <c r="G5460" t="s">
        <v>25</v>
      </c>
    </row>
    <row r="5461" spans="1:7" x14ac:dyDescent="0.25">
      <c r="A5461" t="s">
        <v>37</v>
      </c>
      <c r="B5461" t="s">
        <v>54</v>
      </c>
      <c r="C5461">
        <v>7</v>
      </c>
      <c r="D5461">
        <v>2005</v>
      </c>
      <c r="E5461" t="s">
        <v>228</v>
      </c>
      <c r="F5461" t="s">
        <v>231</v>
      </c>
      <c r="G5461" t="s">
        <v>25</v>
      </c>
    </row>
    <row r="5462" spans="1:7" x14ac:dyDescent="0.25">
      <c r="A5462" t="s">
        <v>39</v>
      </c>
      <c r="B5462" t="s">
        <v>54</v>
      </c>
      <c r="C5462">
        <v>2</v>
      </c>
      <c r="D5462">
        <v>2005</v>
      </c>
      <c r="E5462" t="s">
        <v>35</v>
      </c>
      <c r="F5462" t="s">
        <v>230</v>
      </c>
      <c r="G5462" t="s">
        <v>25</v>
      </c>
    </row>
    <row r="5463" spans="1:7" x14ac:dyDescent="0.25">
      <c r="A5463" t="s">
        <v>39</v>
      </c>
      <c r="B5463" t="s">
        <v>54</v>
      </c>
      <c r="C5463">
        <v>4</v>
      </c>
      <c r="D5463">
        <v>2005</v>
      </c>
      <c r="E5463" t="s">
        <v>228</v>
      </c>
      <c r="F5463" t="s">
        <v>231</v>
      </c>
      <c r="G5463" t="s">
        <v>25</v>
      </c>
    </row>
    <row r="5464" spans="1:7" x14ac:dyDescent="0.25">
      <c r="A5464" t="s">
        <v>17</v>
      </c>
      <c r="B5464" t="s">
        <v>54</v>
      </c>
      <c r="C5464">
        <v>2</v>
      </c>
      <c r="D5464">
        <v>2005</v>
      </c>
      <c r="E5464" t="s">
        <v>35</v>
      </c>
      <c r="F5464" t="s">
        <v>230</v>
      </c>
      <c r="G5464" t="s">
        <v>25</v>
      </c>
    </row>
    <row r="5465" spans="1:7" x14ac:dyDescent="0.25">
      <c r="A5465" t="s">
        <v>17</v>
      </c>
      <c r="B5465" t="s">
        <v>54</v>
      </c>
      <c r="C5465">
        <v>6</v>
      </c>
      <c r="D5465">
        <v>2005</v>
      </c>
      <c r="E5465" t="s">
        <v>228</v>
      </c>
      <c r="F5465" t="s">
        <v>231</v>
      </c>
      <c r="G5465" t="s">
        <v>25</v>
      </c>
    </row>
    <row r="5466" spans="1:7" x14ac:dyDescent="0.25">
      <c r="A5466" t="s">
        <v>41</v>
      </c>
      <c r="B5466" t="s">
        <v>54</v>
      </c>
      <c r="C5466">
        <v>1</v>
      </c>
      <c r="D5466">
        <v>2005</v>
      </c>
      <c r="E5466" t="s">
        <v>35</v>
      </c>
      <c r="F5466" t="s">
        <v>230</v>
      </c>
      <c r="G5466" t="s">
        <v>25</v>
      </c>
    </row>
    <row r="5467" spans="1:7" x14ac:dyDescent="0.25">
      <c r="A5467" t="s">
        <v>41</v>
      </c>
      <c r="B5467" t="s">
        <v>54</v>
      </c>
      <c r="C5467">
        <v>3</v>
      </c>
      <c r="D5467">
        <v>2005</v>
      </c>
      <c r="E5467" t="s">
        <v>228</v>
      </c>
      <c r="F5467" t="s">
        <v>231</v>
      </c>
      <c r="G5467" t="s">
        <v>25</v>
      </c>
    </row>
    <row r="5468" spans="1:7" x14ac:dyDescent="0.25">
      <c r="A5468" t="s">
        <v>24</v>
      </c>
      <c r="B5468" t="s">
        <v>54</v>
      </c>
      <c r="C5468">
        <v>5</v>
      </c>
      <c r="D5468">
        <v>2005</v>
      </c>
      <c r="E5468" t="s">
        <v>35</v>
      </c>
      <c r="F5468" t="s">
        <v>230</v>
      </c>
      <c r="G5468" t="s">
        <v>25</v>
      </c>
    </row>
    <row r="5469" spans="1:7" x14ac:dyDescent="0.25">
      <c r="A5469" t="s">
        <v>24</v>
      </c>
      <c r="B5469" t="s">
        <v>54</v>
      </c>
      <c r="C5469">
        <v>7</v>
      </c>
      <c r="D5469">
        <v>2005</v>
      </c>
      <c r="E5469" t="s">
        <v>228</v>
      </c>
      <c r="F5469" t="s">
        <v>231</v>
      </c>
      <c r="G5469" t="s">
        <v>25</v>
      </c>
    </row>
    <row r="5470" spans="1:7" x14ac:dyDescent="0.25">
      <c r="A5470" t="s">
        <v>42</v>
      </c>
      <c r="B5470" t="s">
        <v>54</v>
      </c>
      <c r="C5470">
        <v>6</v>
      </c>
      <c r="D5470">
        <v>2005</v>
      </c>
      <c r="E5470" t="s">
        <v>35</v>
      </c>
      <c r="F5470" t="s">
        <v>230</v>
      </c>
      <c r="G5470" t="s">
        <v>25</v>
      </c>
    </row>
    <row r="5471" spans="1:7" x14ac:dyDescent="0.25">
      <c r="A5471" t="s">
        <v>42</v>
      </c>
      <c r="B5471" t="s">
        <v>54</v>
      </c>
      <c r="C5471">
        <v>8</v>
      </c>
      <c r="D5471">
        <v>2005</v>
      </c>
      <c r="E5471" t="s">
        <v>228</v>
      </c>
      <c r="F5471" t="s">
        <v>231</v>
      </c>
      <c r="G5471" t="s">
        <v>25</v>
      </c>
    </row>
    <row r="5472" spans="1:7" x14ac:dyDescent="0.25">
      <c r="A5472" t="s">
        <v>43</v>
      </c>
      <c r="B5472" t="s">
        <v>54</v>
      </c>
      <c r="C5472">
        <v>6</v>
      </c>
      <c r="D5472">
        <v>2005</v>
      </c>
      <c r="E5472" t="s">
        <v>228</v>
      </c>
      <c r="F5472" t="s">
        <v>231</v>
      </c>
      <c r="G5472" t="s">
        <v>25</v>
      </c>
    </row>
    <row r="5473" spans="1:7" x14ac:dyDescent="0.25">
      <c r="A5473" t="s">
        <v>43</v>
      </c>
      <c r="B5473" t="s">
        <v>54</v>
      </c>
      <c r="C5473">
        <v>7</v>
      </c>
      <c r="D5473">
        <v>2005</v>
      </c>
      <c r="E5473" t="s">
        <v>35</v>
      </c>
      <c r="F5473" t="s">
        <v>230</v>
      </c>
      <c r="G5473" t="s">
        <v>25</v>
      </c>
    </row>
    <row r="5474" spans="1:7" x14ac:dyDescent="0.25">
      <c r="A5474" t="s">
        <v>75</v>
      </c>
      <c r="B5474" t="s">
        <v>54</v>
      </c>
      <c r="C5474">
        <v>1</v>
      </c>
      <c r="D5474">
        <v>2005</v>
      </c>
      <c r="E5474" t="s">
        <v>228</v>
      </c>
      <c r="F5474" t="s">
        <v>231</v>
      </c>
      <c r="G5474" t="s">
        <v>25</v>
      </c>
    </row>
    <row r="5475" spans="1:7" x14ac:dyDescent="0.25">
      <c r="A5475" t="s">
        <v>46</v>
      </c>
      <c r="B5475" t="s">
        <v>54</v>
      </c>
      <c r="C5475">
        <v>3</v>
      </c>
      <c r="D5475">
        <v>2005</v>
      </c>
      <c r="E5475" t="s">
        <v>35</v>
      </c>
      <c r="F5475" t="s">
        <v>230</v>
      </c>
      <c r="G5475" t="s">
        <v>25</v>
      </c>
    </row>
    <row r="5476" spans="1:7" x14ac:dyDescent="0.25">
      <c r="A5476" t="s">
        <v>46</v>
      </c>
      <c r="B5476" t="s">
        <v>54</v>
      </c>
      <c r="C5476">
        <v>4</v>
      </c>
      <c r="D5476">
        <v>2005</v>
      </c>
      <c r="E5476" t="s">
        <v>228</v>
      </c>
      <c r="F5476" t="s">
        <v>231</v>
      </c>
      <c r="G5476" t="s">
        <v>25</v>
      </c>
    </row>
    <row r="5477" spans="1:7" x14ac:dyDescent="0.25">
      <c r="A5477" t="s">
        <v>27</v>
      </c>
      <c r="B5477" t="s">
        <v>54</v>
      </c>
      <c r="C5477">
        <v>1</v>
      </c>
      <c r="D5477">
        <v>2005</v>
      </c>
      <c r="E5477" t="s">
        <v>35</v>
      </c>
      <c r="F5477" t="s">
        <v>230</v>
      </c>
      <c r="G5477" t="s">
        <v>25</v>
      </c>
    </row>
    <row r="5478" spans="1:7" x14ac:dyDescent="0.25">
      <c r="A5478" t="s">
        <v>27</v>
      </c>
      <c r="B5478" t="s">
        <v>54</v>
      </c>
      <c r="C5478">
        <v>4</v>
      </c>
      <c r="D5478">
        <v>2005</v>
      </c>
      <c r="E5478" t="s">
        <v>228</v>
      </c>
      <c r="F5478" t="s">
        <v>231</v>
      </c>
      <c r="G5478" t="s">
        <v>25</v>
      </c>
    </row>
    <row r="5479" spans="1:7" x14ac:dyDescent="0.25">
      <c r="A5479" t="s">
        <v>48</v>
      </c>
      <c r="B5479" t="s">
        <v>54</v>
      </c>
      <c r="C5479">
        <v>5</v>
      </c>
      <c r="D5479">
        <v>2005</v>
      </c>
      <c r="E5479" t="s">
        <v>228</v>
      </c>
      <c r="F5479" t="s">
        <v>231</v>
      </c>
      <c r="G5479" t="s">
        <v>25</v>
      </c>
    </row>
    <row r="5480" spans="1:7" x14ac:dyDescent="0.25">
      <c r="A5480" t="s">
        <v>49</v>
      </c>
      <c r="B5480" t="s">
        <v>54</v>
      </c>
      <c r="C5480">
        <v>3</v>
      </c>
      <c r="D5480">
        <v>2005</v>
      </c>
      <c r="E5480" t="s">
        <v>35</v>
      </c>
      <c r="F5480" t="s">
        <v>230</v>
      </c>
      <c r="G5480" t="s">
        <v>25</v>
      </c>
    </row>
    <row r="5481" spans="1:7" x14ac:dyDescent="0.25">
      <c r="A5481" t="s">
        <v>49</v>
      </c>
      <c r="B5481" t="s">
        <v>54</v>
      </c>
      <c r="C5481">
        <v>4</v>
      </c>
      <c r="D5481">
        <v>2005</v>
      </c>
      <c r="E5481" t="s">
        <v>228</v>
      </c>
      <c r="F5481" t="s">
        <v>231</v>
      </c>
      <c r="G5481" t="s">
        <v>25</v>
      </c>
    </row>
    <row r="5482" spans="1:7" x14ac:dyDescent="0.25">
      <c r="A5482" t="s">
        <v>53</v>
      </c>
      <c r="B5482" t="s">
        <v>54</v>
      </c>
      <c r="C5482">
        <v>2</v>
      </c>
      <c r="D5482">
        <v>2005</v>
      </c>
      <c r="E5482" t="s">
        <v>35</v>
      </c>
      <c r="F5482" t="s">
        <v>230</v>
      </c>
      <c r="G5482" t="s">
        <v>25</v>
      </c>
    </row>
    <row r="5483" spans="1:7" x14ac:dyDescent="0.25">
      <c r="A5483" t="s">
        <v>53</v>
      </c>
      <c r="B5483" t="s">
        <v>54</v>
      </c>
      <c r="C5483">
        <v>5</v>
      </c>
      <c r="D5483">
        <v>2005</v>
      </c>
      <c r="E5483" t="s">
        <v>228</v>
      </c>
      <c r="F5483" t="s">
        <v>231</v>
      </c>
      <c r="G5483" t="s">
        <v>25</v>
      </c>
    </row>
    <row r="5484" spans="1:7" x14ac:dyDescent="0.25">
      <c r="A5484" t="s">
        <v>55</v>
      </c>
      <c r="B5484" t="s">
        <v>54</v>
      </c>
      <c r="C5484">
        <v>6</v>
      </c>
      <c r="D5484">
        <v>2005</v>
      </c>
      <c r="E5484" t="s">
        <v>35</v>
      </c>
      <c r="F5484" t="s">
        <v>230</v>
      </c>
      <c r="G5484" t="s">
        <v>25</v>
      </c>
    </row>
    <row r="5485" spans="1:7" x14ac:dyDescent="0.25">
      <c r="A5485" t="s">
        <v>55</v>
      </c>
      <c r="B5485" t="s">
        <v>54</v>
      </c>
      <c r="C5485">
        <v>7</v>
      </c>
      <c r="D5485">
        <v>2005</v>
      </c>
      <c r="E5485" t="s">
        <v>228</v>
      </c>
      <c r="F5485" t="s">
        <v>231</v>
      </c>
      <c r="G5485" t="s">
        <v>25</v>
      </c>
    </row>
    <row r="5486" spans="1:7" x14ac:dyDescent="0.25">
      <c r="A5486" t="s">
        <v>56</v>
      </c>
      <c r="B5486" t="s">
        <v>54</v>
      </c>
      <c r="C5486">
        <v>8</v>
      </c>
      <c r="D5486">
        <v>2005</v>
      </c>
      <c r="E5486" t="s">
        <v>35</v>
      </c>
      <c r="F5486" t="s">
        <v>230</v>
      </c>
      <c r="G5486" t="s">
        <v>25</v>
      </c>
    </row>
    <row r="5487" spans="1:7" x14ac:dyDescent="0.25">
      <c r="A5487" t="s">
        <v>56</v>
      </c>
      <c r="B5487" t="s">
        <v>54</v>
      </c>
      <c r="C5487">
        <v>8</v>
      </c>
      <c r="D5487">
        <v>2005</v>
      </c>
      <c r="E5487" t="s">
        <v>228</v>
      </c>
      <c r="F5487" t="s">
        <v>231</v>
      </c>
      <c r="G5487" t="s">
        <v>25</v>
      </c>
    </row>
    <row r="5488" spans="1:7" x14ac:dyDescent="0.25">
      <c r="A5488" t="s">
        <v>58</v>
      </c>
      <c r="B5488" t="s">
        <v>54</v>
      </c>
      <c r="C5488">
        <v>3</v>
      </c>
      <c r="D5488">
        <v>2005</v>
      </c>
      <c r="E5488" t="s">
        <v>35</v>
      </c>
      <c r="F5488" t="s">
        <v>230</v>
      </c>
      <c r="G5488" t="s">
        <v>25</v>
      </c>
    </row>
    <row r="5489" spans="1:7" x14ac:dyDescent="0.25">
      <c r="A5489" t="s">
        <v>58</v>
      </c>
      <c r="B5489" t="s">
        <v>54</v>
      </c>
      <c r="C5489">
        <v>5</v>
      </c>
      <c r="D5489">
        <v>2005</v>
      </c>
      <c r="E5489" t="s">
        <v>228</v>
      </c>
      <c r="F5489" t="s">
        <v>231</v>
      </c>
      <c r="G5489" t="s">
        <v>25</v>
      </c>
    </row>
    <row r="5490" spans="1:7" x14ac:dyDescent="0.25">
      <c r="A5490" t="s">
        <v>61</v>
      </c>
      <c r="B5490" t="s">
        <v>54</v>
      </c>
      <c r="C5490">
        <v>2</v>
      </c>
      <c r="D5490">
        <v>2005</v>
      </c>
      <c r="E5490" t="s">
        <v>228</v>
      </c>
      <c r="F5490" t="s">
        <v>231</v>
      </c>
      <c r="G5490" t="s">
        <v>25</v>
      </c>
    </row>
    <row r="5491" spans="1:7" x14ac:dyDescent="0.25">
      <c r="A5491" t="s">
        <v>64</v>
      </c>
      <c r="B5491" t="s">
        <v>54</v>
      </c>
      <c r="C5491">
        <v>6</v>
      </c>
      <c r="D5491">
        <v>2005</v>
      </c>
      <c r="E5491" t="s">
        <v>35</v>
      </c>
      <c r="F5491" t="s">
        <v>230</v>
      </c>
      <c r="G5491" t="s">
        <v>25</v>
      </c>
    </row>
    <row r="5492" spans="1:7" x14ac:dyDescent="0.25">
      <c r="A5492" t="s">
        <v>64</v>
      </c>
      <c r="B5492" t="s">
        <v>54</v>
      </c>
      <c r="C5492">
        <v>8</v>
      </c>
      <c r="D5492">
        <v>2005</v>
      </c>
      <c r="E5492" t="s">
        <v>228</v>
      </c>
      <c r="F5492" t="s">
        <v>231</v>
      </c>
      <c r="G5492" t="s">
        <v>25</v>
      </c>
    </row>
    <row r="5493" spans="1:7" x14ac:dyDescent="0.25">
      <c r="A5493" t="s">
        <v>77</v>
      </c>
      <c r="B5493" t="s">
        <v>54</v>
      </c>
      <c r="C5493">
        <v>6</v>
      </c>
      <c r="D5493">
        <v>2005</v>
      </c>
      <c r="E5493" t="s">
        <v>228</v>
      </c>
      <c r="F5493" t="s">
        <v>231</v>
      </c>
      <c r="G5493" t="s">
        <v>25</v>
      </c>
    </row>
    <row r="5494" spans="1:7" x14ac:dyDescent="0.25">
      <c r="A5494" t="s">
        <v>65</v>
      </c>
      <c r="B5494" t="s">
        <v>54</v>
      </c>
      <c r="C5494">
        <v>10</v>
      </c>
      <c r="D5494">
        <v>2005</v>
      </c>
      <c r="E5494" t="s">
        <v>35</v>
      </c>
      <c r="F5494" t="s">
        <v>230</v>
      </c>
      <c r="G5494" t="s">
        <v>25</v>
      </c>
    </row>
    <row r="5495" spans="1:7" x14ac:dyDescent="0.25">
      <c r="A5495" t="s">
        <v>65</v>
      </c>
      <c r="B5495" t="s">
        <v>54</v>
      </c>
      <c r="C5495">
        <v>12</v>
      </c>
      <c r="D5495">
        <v>2005</v>
      </c>
      <c r="E5495" t="s">
        <v>228</v>
      </c>
      <c r="F5495" t="s">
        <v>231</v>
      </c>
      <c r="G5495" t="s">
        <v>25</v>
      </c>
    </row>
    <row r="5496" spans="1:7" x14ac:dyDescent="0.25">
      <c r="A5496" t="s">
        <v>66</v>
      </c>
      <c r="B5496" t="s">
        <v>54</v>
      </c>
      <c r="C5496">
        <v>3</v>
      </c>
      <c r="D5496">
        <v>2005</v>
      </c>
      <c r="E5496" t="s">
        <v>35</v>
      </c>
      <c r="F5496" t="s">
        <v>230</v>
      </c>
      <c r="G5496" t="s">
        <v>25</v>
      </c>
    </row>
    <row r="5497" spans="1:7" x14ac:dyDescent="0.25">
      <c r="A5497" t="s">
        <v>66</v>
      </c>
      <c r="B5497" t="s">
        <v>54</v>
      </c>
      <c r="C5497">
        <v>7</v>
      </c>
      <c r="D5497">
        <v>2005</v>
      </c>
      <c r="E5497" t="s">
        <v>228</v>
      </c>
      <c r="F5497" t="s">
        <v>231</v>
      </c>
      <c r="G5497" t="s">
        <v>25</v>
      </c>
    </row>
    <row r="5498" spans="1:7" x14ac:dyDescent="0.25">
      <c r="A5498" t="s">
        <v>31</v>
      </c>
      <c r="B5498" t="s">
        <v>54</v>
      </c>
      <c r="C5498">
        <v>6</v>
      </c>
      <c r="D5498">
        <v>2005</v>
      </c>
      <c r="E5498" t="s">
        <v>35</v>
      </c>
      <c r="F5498" t="s">
        <v>230</v>
      </c>
      <c r="G5498" t="s">
        <v>25</v>
      </c>
    </row>
    <row r="5499" spans="1:7" x14ac:dyDescent="0.25">
      <c r="A5499" t="s">
        <v>31</v>
      </c>
      <c r="B5499" t="s">
        <v>54</v>
      </c>
      <c r="C5499">
        <v>8</v>
      </c>
      <c r="D5499">
        <v>2005</v>
      </c>
      <c r="E5499" t="s">
        <v>228</v>
      </c>
      <c r="F5499" t="s">
        <v>231</v>
      </c>
      <c r="G5499" t="s">
        <v>25</v>
      </c>
    </row>
    <row r="5500" spans="1:7" x14ac:dyDescent="0.25">
      <c r="A5500" t="s">
        <v>32</v>
      </c>
      <c r="B5500" t="s">
        <v>54</v>
      </c>
      <c r="C5500">
        <v>4</v>
      </c>
      <c r="D5500">
        <v>2005</v>
      </c>
      <c r="E5500" t="s">
        <v>228</v>
      </c>
      <c r="F5500" t="s">
        <v>231</v>
      </c>
      <c r="G5500" t="s">
        <v>25</v>
      </c>
    </row>
    <row r="5501" spans="1:7" x14ac:dyDescent="0.25">
      <c r="A5501" t="s">
        <v>69</v>
      </c>
      <c r="B5501" t="s">
        <v>54</v>
      </c>
      <c r="C5501">
        <v>3</v>
      </c>
      <c r="D5501">
        <v>2005</v>
      </c>
      <c r="E5501" t="s">
        <v>228</v>
      </c>
      <c r="F5501" t="s">
        <v>231</v>
      </c>
      <c r="G5501" t="s">
        <v>25</v>
      </c>
    </row>
    <row r="5502" spans="1:7" x14ac:dyDescent="0.25">
      <c r="A5502" t="s">
        <v>69</v>
      </c>
      <c r="B5502" t="s">
        <v>54</v>
      </c>
      <c r="C5502">
        <v>5</v>
      </c>
      <c r="D5502">
        <v>2005</v>
      </c>
      <c r="E5502" t="s">
        <v>35</v>
      </c>
      <c r="F5502" t="s">
        <v>230</v>
      </c>
      <c r="G5502" t="s">
        <v>25</v>
      </c>
    </row>
    <row r="5503" spans="1:7" x14ac:dyDescent="0.25">
      <c r="A5503" t="s">
        <v>70</v>
      </c>
      <c r="B5503" t="s">
        <v>54</v>
      </c>
      <c r="C5503">
        <v>3</v>
      </c>
      <c r="D5503">
        <v>2005</v>
      </c>
      <c r="E5503" t="s">
        <v>228</v>
      </c>
      <c r="F5503" t="s">
        <v>231</v>
      </c>
      <c r="G5503" t="s">
        <v>25</v>
      </c>
    </row>
    <row r="5504" spans="1:7" x14ac:dyDescent="0.25">
      <c r="A5504" t="s">
        <v>33</v>
      </c>
      <c r="B5504" t="s">
        <v>54</v>
      </c>
      <c r="C5504">
        <v>1</v>
      </c>
      <c r="D5504">
        <v>2005</v>
      </c>
      <c r="E5504" t="s">
        <v>228</v>
      </c>
      <c r="F5504" t="s">
        <v>231</v>
      </c>
      <c r="G5504" t="s">
        <v>25</v>
      </c>
    </row>
    <row r="5505" spans="1:7" x14ac:dyDescent="0.25">
      <c r="A5505" t="s">
        <v>72</v>
      </c>
      <c r="B5505" t="s">
        <v>54</v>
      </c>
      <c r="C5505">
        <v>2</v>
      </c>
      <c r="D5505">
        <v>2005</v>
      </c>
      <c r="E5505" t="s">
        <v>35</v>
      </c>
      <c r="F5505" t="s">
        <v>230</v>
      </c>
      <c r="G5505" t="s">
        <v>25</v>
      </c>
    </row>
    <row r="5506" spans="1:7" x14ac:dyDescent="0.25">
      <c r="A5506" t="s">
        <v>72</v>
      </c>
      <c r="B5506" t="s">
        <v>54</v>
      </c>
      <c r="C5506">
        <v>10</v>
      </c>
      <c r="D5506">
        <v>2005</v>
      </c>
      <c r="E5506" t="s">
        <v>228</v>
      </c>
      <c r="F5506" t="s">
        <v>231</v>
      </c>
      <c r="G5506" t="s">
        <v>25</v>
      </c>
    </row>
    <row r="5507" spans="1:7" x14ac:dyDescent="0.25">
      <c r="A5507" t="s">
        <v>78</v>
      </c>
      <c r="B5507" t="s">
        <v>54</v>
      </c>
      <c r="C5507">
        <v>1</v>
      </c>
      <c r="D5507">
        <v>2005</v>
      </c>
      <c r="E5507" t="s">
        <v>228</v>
      </c>
      <c r="F5507" t="s">
        <v>231</v>
      </c>
      <c r="G5507" t="s">
        <v>25</v>
      </c>
    </row>
    <row r="5508" spans="1:7" x14ac:dyDescent="0.25">
      <c r="A5508" t="s">
        <v>75</v>
      </c>
      <c r="B5508" t="s">
        <v>55</v>
      </c>
      <c r="C5508">
        <v>10</v>
      </c>
      <c r="D5508">
        <v>2005</v>
      </c>
      <c r="E5508" t="s">
        <v>228</v>
      </c>
      <c r="F5508" t="s">
        <v>231</v>
      </c>
      <c r="G5508" t="s">
        <v>25</v>
      </c>
    </row>
    <row r="5509" spans="1:7" x14ac:dyDescent="0.25">
      <c r="A5509" t="s">
        <v>49</v>
      </c>
      <c r="B5509" t="s">
        <v>55</v>
      </c>
      <c r="C5509">
        <v>2</v>
      </c>
      <c r="D5509">
        <v>2005</v>
      </c>
      <c r="E5509" t="s">
        <v>228</v>
      </c>
      <c r="F5509" t="s">
        <v>231</v>
      </c>
      <c r="G5509" t="s">
        <v>25</v>
      </c>
    </row>
    <row r="5510" spans="1:7" x14ac:dyDescent="0.25">
      <c r="A5510" t="s">
        <v>56</v>
      </c>
      <c r="B5510" t="s">
        <v>55</v>
      </c>
      <c r="C5510">
        <v>4</v>
      </c>
      <c r="D5510">
        <v>2005</v>
      </c>
      <c r="E5510" t="s">
        <v>228</v>
      </c>
      <c r="F5510" t="s">
        <v>231</v>
      </c>
      <c r="G5510" t="s">
        <v>25</v>
      </c>
    </row>
    <row r="5511" spans="1:7" x14ac:dyDescent="0.25">
      <c r="A5511" t="s">
        <v>63</v>
      </c>
      <c r="B5511" t="s">
        <v>55</v>
      </c>
      <c r="C5511">
        <v>10</v>
      </c>
      <c r="D5511">
        <v>2005</v>
      </c>
      <c r="E5511" t="s">
        <v>228</v>
      </c>
      <c r="F5511" t="s">
        <v>231</v>
      </c>
      <c r="G5511" t="s">
        <v>25</v>
      </c>
    </row>
    <row r="5512" spans="1:7" x14ac:dyDescent="0.25">
      <c r="A5512" t="s">
        <v>77</v>
      </c>
      <c r="B5512" t="s">
        <v>55</v>
      </c>
      <c r="C5512">
        <v>8</v>
      </c>
      <c r="D5512">
        <v>2005</v>
      </c>
      <c r="E5512" t="s">
        <v>228</v>
      </c>
      <c r="F5512" t="s">
        <v>231</v>
      </c>
      <c r="G5512" t="s">
        <v>25</v>
      </c>
    </row>
    <row r="5513" spans="1:7" x14ac:dyDescent="0.25">
      <c r="A5513" t="s">
        <v>69</v>
      </c>
      <c r="B5513" t="s">
        <v>55</v>
      </c>
      <c r="C5513">
        <v>2</v>
      </c>
      <c r="D5513">
        <v>2005</v>
      </c>
      <c r="E5513" t="s">
        <v>228</v>
      </c>
      <c r="F5513" t="s">
        <v>231</v>
      </c>
      <c r="G5513" t="s">
        <v>25</v>
      </c>
    </row>
    <row r="5514" spans="1:7" x14ac:dyDescent="0.25">
      <c r="A5514" t="s">
        <v>70</v>
      </c>
      <c r="B5514" t="s">
        <v>55</v>
      </c>
      <c r="C5514">
        <v>7</v>
      </c>
      <c r="D5514">
        <v>2005</v>
      </c>
      <c r="E5514" t="s">
        <v>228</v>
      </c>
      <c r="F5514" t="s">
        <v>231</v>
      </c>
      <c r="G5514" t="s">
        <v>25</v>
      </c>
    </row>
    <row r="5515" spans="1:7" x14ac:dyDescent="0.25">
      <c r="A5515" t="s">
        <v>78</v>
      </c>
      <c r="B5515" t="s">
        <v>55</v>
      </c>
      <c r="C5515">
        <v>3</v>
      </c>
      <c r="D5515">
        <v>2005</v>
      </c>
      <c r="E5515" t="s">
        <v>228</v>
      </c>
      <c r="F5515" t="s">
        <v>231</v>
      </c>
      <c r="G5515" t="s">
        <v>25</v>
      </c>
    </row>
    <row r="5516" spans="1:7" x14ac:dyDescent="0.25">
      <c r="A5516" t="s">
        <v>41</v>
      </c>
      <c r="B5516" t="s">
        <v>76</v>
      </c>
      <c r="C5516">
        <v>4</v>
      </c>
      <c r="D5516">
        <v>2005</v>
      </c>
      <c r="E5516" t="s">
        <v>228</v>
      </c>
      <c r="F5516" t="s">
        <v>231</v>
      </c>
      <c r="G5516" t="s">
        <v>25</v>
      </c>
    </row>
    <row r="5517" spans="1:7" x14ac:dyDescent="0.25">
      <c r="A5517" t="s">
        <v>24</v>
      </c>
      <c r="B5517" t="s">
        <v>76</v>
      </c>
      <c r="C5517">
        <v>1</v>
      </c>
      <c r="D5517">
        <v>2005</v>
      </c>
      <c r="E5517" t="s">
        <v>228</v>
      </c>
      <c r="F5517" t="s">
        <v>231</v>
      </c>
      <c r="G5517" t="s">
        <v>25</v>
      </c>
    </row>
    <row r="5518" spans="1:7" x14ac:dyDescent="0.25">
      <c r="A5518" t="s">
        <v>42</v>
      </c>
      <c r="B5518" t="s">
        <v>76</v>
      </c>
      <c r="C5518">
        <v>5</v>
      </c>
      <c r="D5518">
        <v>2005</v>
      </c>
      <c r="E5518" t="s">
        <v>228</v>
      </c>
      <c r="F5518" t="s">
        <v>231</v>
      </c>
      <c r="G5518" t="s">
        <v>25</v>
      </c>
    </row>
    <row r="5519" spans="1:7" x14ac:dyDescent="0.25">
      <c r="A5519" t="s">
        <v>43</v>
      </c>
      <c r="B5519" t="s">
        <v>76</v>
      </c>
      <c r="C5519">
        <v>1</v>
      </c>
      <c r="D5519">
        <v>2005</v>
      </c>
      <c r="E5519" t="s">
        <v>228</v>
      </c>
      <c r="F5519" t="s">
        <v>231</v>
      </c>
      <c r="G5519" t="s">
        <v>25</v>
      </c>
    </row>
    <row r="5520" spans="1:7" x14ac:dyDescent="0.25">
      <c r="A5520" t="s">
        <v>46</v>
      </c>
      <c r="B5520" t="s">
        <v>76</v>
      </c>
      <c r="C5520">
        <v>2</v>
      </c>
      <c r="D5520">
        <v>2005</v>
      </c>
      <c r="E5520" t="s">
        <v>228</v>
      </c>
      <c r="F5520" t="s">
        <v>231</v>
      </c>
      <c r="G5520" t="s">
        <v>25</v>
      </c>
    </row>
    <row r="5521" spans="1:7" x14ac:dyDescent="0.25">
      <c r="A5521" t="s">
        <v>54</v>
      </c>
      <c r="B5521" t="s">
        <v>76</v>
      </c>
      <c r="C5521">
        <v>10</v>
      </c>
      <c r="D5521">
        <v>2005</v>
      </c>
      <c r="E5521" t="s">
        <v>228</v>
      </c>
      <c r="F5521" t="s">
        <v>231</v>
      </c>
      <c r="G5521" t="s">
        <v>25</v>
      </c>
    </row>
    <row r="5522" spans="1:7" x14ac:dyDescent="0.25">
      <c r="A5522" t="s">
        <v>61</v>
      </c>
      <c r="B5522" t="s">
        <v>76</v>
      </c>
      <c r="C5522">
        <v>5</v>
      </c>
      <c r="D5522">
        <v>2005</v>
      </c>
      <c r="E5522" t="s">
        <v>228</v>
      </c>
      <c r="F5522" t="s">
        <v>231</v>
      </c>
      <c r="G5522" t="s">
        <v>25</v>
      </c>
    </row>
    <row r="5523" spans="1:7" x14ac:dyDescent="0.25">
      <c r="A5523" t="s">
        <v>65</v>
      </c>
      <c r="B5523" t="s">
        <v>76</v>
      </c>
      <c r="C5523">
        <v>2</v>
      </c>
      <c r="D5523">
        <v>2005</v>
      </c>
      <c r="E5523" t="s">
        <v>228</v>
      </c>
      <c r="F5523" t="s">
        <v>231</v>
      </c>
      <c r="G5523" t="s">
        <v>25</v>
      </c>
    </row>
    <row r="5524" spans="1:7" x14ac:dyDescent="0.25">
      <c r="A5524" t="s">
        <v>78</v>
      </c>
      <c r="B5524" t="s">
        <v>76</v>
      </c>
      <c r="C5524">
        <v>12</v>
      </c>
      <c r="D5524">
        <v>2005</v>
      </c>
      <c r="E5524" t="s">
        <v>228</v>
      </c>
      <c r="F5524" t="s">
        <v>231</v>
      </c>
      <c r="G5524" t="s">
        <v>25</v>
      </c>
    </row>
    <row r="5525" spans="1:7" x14ac:dyDescent="0.25">
      <c r="A5525" t="s">
        <v>18</v>
      </c>
      <c r="B5525" t="s">
        <v>56</v>
      </c>
      <c r="C5525">
        <v>3</v>
      </c>
      <c r="D5525">
        <v>2005</v>
      </c>
      <c r="E5525" t="s">
        <v>35</v>
      </c>
      <c r="F5525" t="s">
        <v>230</v>
      </c>
      <c r="G5525" t="s">
        <v>25</v>
      </c>
    </row>
    <row r="5526" spans="1:7" x14ac:dyDescent="0.25">
      <c r="A5526" t="s">
        <v>18</v>
      </c>
      <c r="B5526" t="s">
        <v>56</v>
      </c>
      <c r="C5526">
        <v>7</v>
      </c>
      <c r="D5526">
        <v>2005</v>
      </c>
      <c r="E5526" t="s">
        <v>228</v>
      </c>
      <c r="F5526" t="s">
        <v>231</v>
      </c>
      <c r="G5526" t="s">
        <v>25</v>
      </c>
    </row>
    <row r="5527" spans="1:7" x14ac:dyDescent="0.25">
      <c r="A5527" t="s">
        <v>37</v>
      </c>
      <c r="B5527" t="s">
        <v>56</v>
      </c>
      <c r="C5527">
        <v>1</v>
      </c>
      <c r="D5527">
        <v>2005</v>
      </c>
      <c r="E5527" t="s">
        <v>35</v>
      </c>
      <c r="F5527" t="s">
        <v>230</v>
      </c>
      <c r="G5527" t="s">
        <v>25</v>
      </c>
    </row>
    <row r="5528" spans="1:7" x14ac:dyDescent="0.25">
      <c r="A5528" t="s">
        <v>39</v>
      </c>
      <c r="B5528" t="s">
        <v>56</v>
      </c>
      <c r="C5528">
        <v>8</v>
      </c>
      <c r="D5528">
        <v>2005</v>
      </c>
      <c r="E5528" t="s">
        <v>35</v>
      </c>
      <c r="F5528" t="s">
        <v>230</v>
      </c>
      <c r="G5528" t="s">
        <v>25</v>
      </c>
    </row>
    <row r="5529" spans="1:7" x14ac:dyDescent="0.25">
      <c r="A5529" t="s">
        <v>39</v>
      </c>
      <c r="B5529" t="s">
        <v>56</v>
      </c>
      <c r="C5529">
        <v>12</v>
      </c>
      <c r="D5529">
        <v>2005</v>
      </c>
      <c r="E5529" t="s">
        <v>228</v>
      </c>
      <c r="F5529" t="s">
        <v>231</v>
      </c>
      <c r="G5529" t="s">
        <v>25</v>
      </c>
    </row>
    <row r="5530" spans="1:7" x14ac:dyDescent="0.25">
      <c r="A5530" t="s">
        <v>17</v>
      </c>
      <c r="B5530" t="s">
        <v>56</v>
      </c>
      <c r="C5530">
        <v>3</v>
      </c>
      <c r="D5530">
        <v>2005</v>
      </c>
      <c r="E5530" t="s">
        <v>228</v>
      </c>
      <c r="F5530" t="s">
        <v>231</v>
      </c>
      <c r="G5530" t="s">
        <v>25</v>
      </c>
    </row>
    <row r="5531" spans="1:7" x14ac:dyDescent="0.25">
      <c r="A5531" t="s">
        <v>17</v>
      </c>
      <c r="B5531" t="s">
        <v>56</v>
      </c>
      <c r="C5531">
        <v>6</v>
      </c>
      <c r="D5531">
        <v>2005</v>
      </c>
      <c r="E5531" t="s">
        <v>35</v>
      </c>
      <c r="F5531" t="s">
        <v>230</v>
      </c>
      <c r="G5531" t="s">
        <v>25</v>
      </c>
    </row>
    <row r="5532" spans="1:7" x14ac:dyDescent="0.25">
      <c r="A5532" t="s">
        <v>24</v>
      </c>
      <c r="B5532" t="s">
        <v>56</v>
      </c>
      <c r="C5532">
        <v>4</v>
      </c>
      <c r="D5532">
        <v>2005</v>
      </c>
      <c r="E5532" t="s">
        <v>228</v>
      </c>
      <c r="F5532" t="s">
        <v>231</v>
      </c>
      <c r="G5532" t="s">
        <v>25</v>
      </c>
    </row>
    <row r="5533" spans="1:7" x14ac:dyDescent="0.25">
      <c r="A5533" t="s">
        <v>43</v>
      </c>
      <c r="B5533" t="s">
        <v>56</v>
      </c>
      <c r="C5533">
        <v>3</v>
      </c>
      <c r="D5533">
        <v>2005</v>
      </c>
      <c r="E5533" t="s">
        <v>228</v>
      </c>
      <c r="F5533" t="s">
        <v>231</v>
      </c>
      <c r="G5533" t="s">
        <v>25</v>
      </c>
    </row>
    <row r="5534" spans="1:7" x14ac:dyDescent="0.25">
      <c r="A5534" t="s">
        <v>75</v>
      </c>
      <c r="B5534" t="s">
        <v>56</v>
      </c>
      <c r="C5534">
        <v>4</v>
      </c>
      <c r="D5534">
        <v>2005</v>
      </c>
      <c r="E5534" t="s">
        <v>228</v>
      </c>
      <c r="F5534" t="s">
        <v>231</v>
      </c>
      <c r="G5534" t="s">
        <v>25</v>
      </c>
    </row>
    <row r="5535" spans="1:7" x14ac:dyDescent="0.25">
      <c r="A5535" t="s">
        <v>75</v>
      </c>
      <c r="B5535" t="s">
        <v>56</v>
      </c>
      <c r="C5535">
        <v>5</v>
      </c>
      <c r="D5535">
        <v>2005</v>
      </c>
      <c r="E5535" t="s">
        <v>35</v>
      </c>
      <c r="F5535" t="s">
        <v>230</v>
      </c>
      <c r="G5535" t="s">
        <v>25</v>
      </c>
    </row>
    <row r="5536" spans="1:7" x14ac:dyDescent="0.25">
      <c r="A5536" t="s">
        <v>46</v>
      </c>
      <c r="B5536" t="s">
        <v>56</v>
      </c>
      <c r="C5536">
        <v>1</v>
      </c>
      <c r="D5536">
        <v>2005</v>
      </c>
      <c r="E5536" t="s">
        <v>35</v>
      </c>
      <c r="F5536" t="s">
        <v>230</v>
      </c>
      <c r="G5536" t="s">
        <v>25</v>
      </c>
    </row>
    <row r="5537" spans="1:7" x14ac:dyDescent="0.25">
      <c r="A5537" t="s">
        <v>27</v>
      </c>
      <c r="B5537" t="s">
        <v>56</v>
      </c>
      <c r="C5537">
        <v>1</v>
      </c>
      <c r="D5537">
        <v>2005</v>
      </c>
      <c r="E5537" t="s">
        <v>228</v>
      </c>
      <c r="F5537" t="s">
        <v>231</v>
      </c>
      <c r="G5537" t="s">
        <v>25</v>
      </c>
    </row>
    <row r="5538" spans="1:7" x14ac:dyDescent="0.25">
      <c r="A5538" t="s">
        <v>48</v>
      </c>
      <c r="B5538" t="s">
        <v>56</v>
      </c>
      <c r="C5538">
        <v>1</v>
      </c>
      <c r="D5538">
        <v>2005</v>
      </c>
      <c r="E5538" t="s">
        <v>228</v>
      </c>
      <c r="F5538" t="s">
        <v>231</v>
      </c>
      <c r="G5538" t="s">
        <v>25</v>
      </c>
    </row>
    <row r="5539" spans="1:7" x14ac:dyDescent="0.25">
      <c r="A5539" t="s">
        <v>48</v>
      </c>
      <c r="B5539" t="s">
        <v>56</v>
      </c>
      <c r="C5539">
        <v>5</v>
      </c>
      <c r="D5539">
        <v>2005</v>
      </c>
      <c r="E5539" t="s">
        <v>35</v>
      </c>
      <c r="F5539" t="s">
        <v>230</v>
      </c>
      <c r="G5539" t="s">
        <v>25</v>
      </c>
    </row>
    <row r="5540" spans="1:7" x14ac:dyDescent="0.25">
      <c r="A5540" t="s">
        <v>49</v>
      </c>
      <c r="B5540" t="s">
        <v>56</v>
      </c>
      <c r="C5540">
        <v>8</v>
      </c>
      <c r="D5540">
        <v>2005</v>
      </c>
      <c r="E5540" t="s">
        <v>228</v>
      </c>
      <c r="F5540" t="s">
        <v>231</v>
      </c>
      <c r="G5540" t="s">
        <v>25</v>
      </c>
    </row>
    <row r="5541" spans="1:7" x14ac:dyDescent="0.25">
      <c r="A5541" t="s">
        <v>49</v>
      </c>
      <c r="B5541" t="s">
        <v>56</v>
      </c>
      <c r="C5541">
        <v>10</v>
      </c>
      <c r="D5541">
        <v>2005</v>
      </c>
      <c r="E5541" t="s">
        <v>35</v>
      </c>
      <c r="F5541" t="s">
        <v>230</v>
      </c>
      <c r="G5541" t="s">
        <v>25</v>
      </c>
    </row>
    <row r="5542" spans="1:7" x14ac:dyDescent="0.25">
      <c r="A5542" t="s">
        <v>52</v>
      </c>
      <c r="B5542" t="s">
        <v>56</v>
      </c>
      <c r="C5542">
        <v>3</v>
      </c>
      <c r="D5542">
        <v>2005</v>
      </c>
      <c r="E5542" t="s">
        <v>228</v>
      </c>
      <c r="F5542" t="s">
        <v>231</v>
      </c>
      <c r="G5542" t="s">
        <v>25</v>
      </c>
    </row>
    <row r="5543" spans="1:7" x14ac:dyDescent="0.25">
      <c r="A5543" t="s">
        <v>52</v>
      </c>
      <c r="B5543" t="s">
        <v>56</v>
      </c>
      <c r="C5543">
        <v>5</v>
      </c>
      <c r="D5543">
        <v>2005</v>
      </c>
      <c r="E5543" t="s">
        <v>35</v>
      </c>
      <c r="F5543" t="s">
        <v>230</v>
      </c>
      <c r="G5543" t="s">
        <v>25</v>
      </c>
    </row>
    <row r="5544" spans="1:7" x14ac:dyDescent="0.25">
      <c r="A5544" t="s">
        <v>54</v>
      </c>
      <c r="B5544" t="s">
        <v>56</v>
      </c>
      <c r="C5544">
        <v>5</v>
      </c>
      <c r="D5544">
        <v>2005</v>
      </c>
      <c r="E5544" t="s">
        <v>228</v>
      </c>
      <c r="F5544" t="s">
        <v>231</v>
      </c>
      <c r="G5544" t="s">
        <v>25</v>
      </c>
    </row>
    <row r="5545" spans="1:7" x14ac:dyDescent="0.25">
      <c r="A5545" t="s">
        <v>54</v>
      </c>
      <c r="B5545" t="s">
        <v>56</v>
      </c>
      <c r="C5545">
        <v>8</v>
      </c>
      <c r="D5545">
        <v>2005</v>
      </c>
      <c r="E5545" t="s">
        <v>35</v>
      </c>
      <c r="F5545" t="s">
        <v>230</v>
      </c>
      <c r="G5545" t="s">
        <v>25</v>
      </c>
    </row>
    <row r="5546" spans="1:7" x14ac:dyDescent="0.25">
      <c r="A5546" t="s">
        <v>76</v>
      </c>
      <c r="B5546" t="s">
        <v>56</v>
      </c>
      <c r="C5546">
        <v>6</v>
      </c>
      <c r="D5546">
        <v>2005</v>
      </c>
      <c r="E5546" t="s">
        <v>35</v>
      </c>
      <c r="F5546" t="s">
        <v>230</v>
      </c>
      <c r="G5546" t="s">
        <v>25</v>
      </c>
    </row>
    <row r="5547" spans="1:7" x14ac:dyDescent="0.25">
      <c r="A5547" t="s">
        <v>76</v>
      </c>
      <c r="B5547" t="s">
        <v>56</v>
      </c>
      <c r="C5547">
        <v>7</v>
      </c>
      <c r="D5547">
        <v>2005</v>
      </c>
      <c r="E5547" t="s">
        <v>228</v>
      </c>
      <c r="F5547" t="s">
        <v>231</v>
      </c>
      <c r="G5547" t="s">
        <v>25</v>
      </c>
    </row>
    <row r="5548" spans="1:7" x14ac:dyDescent="0.25">
      <c r="A5548" t="s">
        <v>58</v>
      </c>
      <c r="B5548" t="s">
        <v>56</v>
      </c>
      <c r="C5548">
        <v>2</v>
      </c>
      <c r="D5548">
        <v>2005</v>
      </c>
      <c r="E5548" t="s">
        <v>35</v>
      </c>
      <c r="F5548" t="s">
        <v>230</v>
      </c>
      <c r="G5548" t="s">
        <v>25</v>
      </c>
    </row>
    <row r="5549" spans="1:7" x14ac:dyDescent="0.25">
      <c r="A5549" t="s">
        <v>60</v>
      </c>
      <c r="B5549" t="s">
        <v>56</v>
      </c>
      <c r="C5549">
        <v>2</v>
      </c>
      <c r="D5549">
        <v>2005</v>
      </c>
      <c r="E5549" t="s">
        <v>228</v>
      </c>
      <c r="F5549" t="s">
        <v>231</v>
      </c>
      <c r="G5549" t="s">
        <v>25</v>
      </c>
    </row>
    <row r="5550" spans="1:7" x14ac:dyDescent="0.25">
      <c r="A5550" t="s">
        <v>60</v>
      </c>
      <c r="B5550" t="s">
        <v>56</v>
      </c>
      <c r="C5550">
        <v>3</v>
      </c>
      <c r="D5550">
        <v>2005</v>
      </c>
      <c r="E5550" t="s">
        <v>35</v>
      </c>
      <c r="F5550" t="s">
        <v>230</v>
      </c>
      <c r="G5550" t="s">
        <v>25</v>
      </c>
    </row>
    <row r="5551" spans="1:7" x14ac:dyDescent="0.25">
      <c r="A5551" t="s">
        <v>61</v>
      </c>
      <c r="B5551" t="s">
        <v>56</v>
      </c>
      <c r="C5551">
        <v>6</v>
      </c>
      <c r="D5551">
        <v>2005</v>
      </c>
      <c r="E5551" t="s">
        <v>228</v>
      </c>
      <c r="F5551" t="s">
        <v>231</v>
      </c>
      <c r="G5551" t="s">
        <v>25</v>
      </c>
    </row>
    <row r="5552" spans="1:7" x14ac:dyDescent="0.25">
      <c r="A5552" t="s">
        <v>61</v>
      </c>
      <c r="B5552" t="s">
        <v>56</v>
      </c>
      <c r="C5552">
        <v>8</v>
      </c>
      <c r="D5552">
        <v>2005</v>
      </c>
      <c r="E5552" t="s">
        <v>35</v>
      </c>
      <c r="F5552" t="s">
        <v>230</v>
      </c>
      <c r="G5552" t="s">
        <v>25</v>
      </c>
    </row>
    <row r="5553" spans="1:7" x14ac:dyDescent="0.25">
      <c r="A5553" t="s">
        <v>63</v>
      </c>
      <c r="B5553" t="s">
        <v>56</v>
      </c>
      <c r="C5553">
        <v>5</v>
      </c>
      <c r="D5553">
        <v>2005</v>
      </c>
      <c r="E5553" t="s">
        <v>228</v>
      </c>
      <c r="F5553" t="s">
        <v>231</v>
      </c>
      <c r="G5553" t="s">
        <v>25</v>
      </c>
    </row>
    <row r="5554" spans="1:7" x14ac:dyDescent="0.25">
      <c r="A5554" t="s">
        <v>63</v>
      </c>
      <c r="B5554" t="s">
        <v>56</v>
      </c>
      <c r="C5554">
        <v>6</v>
      </c>
      <c r="D5554">
        <v>2005</v>
      </c>
      <c r="E5554" t="s">
        <v>35</v>
      </c>
      <c r="F5554" t="s">
        <v>230</v>
      </c>
      <c r="G5554" t="s">
        <v>25</v>
      </c>
    </row>
    <row r="5555" spans="1:7" x14ac:dyDescent="0.25">
      <c r="A5555" t="s">
        <v>64</v>
      </c>
      <c r="B5555" t="s">
        <v>56</v>
      </c>
      <c r="C5555">
        <v>3</v>
      </c>
      <c r="D5555">
        <v>2005</v>
      </c>
      <c r="E5555" t="s">
        <v>228</v>
      </c>
      <c r="F5555" t="s">
        <v>231</v>
      </c>
      <c r="G5555" t="s">
        <v>25</v>
      </c>
    </row>
    <row r="5556" spans="1:7" x14ac:dyDescent="0.25">
      <c r="A5556" t="s">
        <v>77</v>
      </c>
      <c r="B5556" t="s">
        <v>56</v>
      </c>
      <c r="C5556">
        <v>5</v>
      </c>
      <c r="D5556">
        <v>2005</v>
      </c>
      <c r="E5556" t="s">
        <v>35</v>
      </c>
      <c r="F5556" t="s">
        <v>230</v>
      </c>
      <c r="G5556" t="s">
        <v>25</v>
      </c>
    </row>
    <row r="5557" spans="1:7" x14ac:dyDescent="0.25">
      <c r="A5557" t="s">
        <v>65</v>
      </c>
      <c r="B5557" t="s">
        <v>56</v>
      </c>
      <c r="C5557">
        <v>4</v>
      </c>
      <c r="D5557">
        <v>2005</v>
      </c>
      <c r="E5557" t="s">
        <v>228</v>
      </c>
      <c r="F5557" t="s">
        <v>231</v>
      </c>
      <c r="G5557" t="s">
        <v>25</v>
      </c>
    </row>
    <row r="5558" spans="1:7" x14ac:dyDescent="0.25">
      <c r="A5558" t="s">
        <v>66</v>
      </c>
      <c r="B5558" t="s">
        <v>56</v>
      </c>
      <c r="C5558">
        <v>8</v>
      </c>
      <c r="D5558">
        <v>2005</v>
      </c>
      <c r="E5558" t="s">
        <v>35</v>
      </c>
      <c r="F5558" t="s">
        <v>230</v>
      </c>
      <c r="G5558" t="s">
        <v>25</v>
      </c>
    </row>
    <row r="5559" spans="1:7" x14ac:dyDescent="0.25">
      <c r="A5559" t="s">
        <v>66</v>
      </c>
      <c r="B5559" t="s">
        <v>56</v>
      </c>
      <c r="C5559">
        <v>8</v>
      </c>
      <c r="D5559">
        <v>2005</v>
      </c>
      <c r="E5559" t="s">
        <v>228</v>
      </c>
      <c r="F5559" t="s">
        <v>231</v>
      </c>
      <c r="G5559" t="s">
        <v>25</v>
      </c>
    </row>
    <row r="5560" spans="1:7" x14ac:dyDescent="0.25">
      <c r="A5560" t="s">
        <v>31</v>
      </c>
      <c r="B5560" t="s">
        <v>56</v>
      </c>
      <c r="C5560">
        <v>3</v>
      </c>
      <c r="D5560">
        <v>2005</v>
      </c>
      <c r="E5560" t="s">
        <v>228</v>
      </c>
      <c r="F5560" t="s">
        <v>231</v>
      </c>
      <c r="G5560" t="s">
        <v>25</v>
      </c>
    </row>
    <row r="5561" spans="1:7" x14ac:dyDescent="0.25">
      <c r="A5561" t="s">
        <v>69</v>
      </c>
      <c r="B5561" t="s">
        <v>56</v>
      </c>
      <c r="C5561">
        <v>4</v>
      </c>
      <c r="D5561">
        <v>2005</v>
      </c>
      <c r="E5561" t="s">
        <v>228</v>
      </c>
      <c r="F5561" t="s">
        <v>231</v>
      </c>
      <c r="G5561" t="s">
        <v>25</v>
      </c>
    </row>
    <row r="5562" spans="1:7" x14ac:dyDescent="0.25">
      <c r="A5562" t="s">
        <v>69</v>
      </c>
      <c r="B5562" t="s">
        <v>56</v>
      </c>
      <c r="C5562">
        <v>6</v>
      </c>
      <c r="D5562">
        <v>2005</v>
      </c>
      <c r="E5562" t="s">
        <v>35</v>
      </c>
      <c r="F5562" t="s">
        <v>230</v>
      </c>
      <c r="G5562" t="s">
        <v>25</v>
      </c>
    </row>
    <row r="5563" spans="1:7" x14ac:dyDescent="0.25">
      <c r="A5563" t="s">
        <v>70</v>
      </c>
      <c r="B5563" t="s">
        <v>56</v>
      </c>
      <c r="C5563">
        <v>1</v>
      </c>
      <c r="D5563">
        <v>2005</v>
      </c>
      <c r="E5563" t="s">
        <v>35</v>
      </c>
      <c r="F5563" t="s">
        <v>230</v>
      </c>
      <c r="G5563" t="s">
        <v>25</v>
      </c>
    </row>
    <row r="5564" spans="1:7" x14ac:dyDescent="0.25">
      <c r="A5564" t="s">
        <v>33</v>
      </c>
      <c r="B5564" t="s">
        <v>56</v>
      </c>
      <c r="C5564">
        <v>1</v>
      </c>
      <c r="D5564">
        <v>2005</v>
      </c>
      <c r="E5564" t="s">
        <v>35</v>
      </c>
      <c r="F5564" t="s">
        <v>230</v>
      </c>
      <c r="G5564" t="s">
        <v>25</v>
      </c>
    </row>
    <row r="5565" spans="1:7" x14ac:dyDescent="0.25">
      <c r="A5565" t="s">
        <v>33</v>
      </c>
      <c r="B5565" t="s">
        <v>56</v>
      </c>
      <c r="C5565">
        <v>3</v>
      </c>
      <c r="D5565">
        <v>2005</v>
      </c>
      <c r="E5565" t="s">
        <v>228</v>
      </c>
      <c r="F5565" t="s">
        <v>231</v>
      </c>
      <c r="G5565" t="s">
        <v>25</v>
      </c>
    </row>
    <row r="5566" spans="1:7" x14ac:dyDescent="0.25">
      <c r="A5566" t="s">
        <v>71</v>
      </c>
      <c r="B5566" t="s">
        <v>56</v>
      </c>
      <c r="C5566">
        <v>7</v>
      </c>
      <c r="D5566">
        <v>2005</v>
      </c>
      <c r="E5566" t="s">
        <v>35</v>
      </c>
      <c r="F5566" t="s">
        <v>230</v>
      </c>
      <c r="G5566" t="s">
        <v>25</v>
      </c>
    </row>
    <row r="5567" spans="1:7" x14ac:dyDescent="0.25">
      <c r="A5567" t="s">
        <v>71</v>
      </c>
      <c r="B5567" t="s">
        <v>56</v>
      </c>
      <c r="C5567">
        <v>10</v>
      </c>
      <c r="D5567">
        <v>2005</v>
      </c>
      <c r="E5567" t="s">
        <v>228</v>
      </c>
      <c r="F5567" t="s">
        <v>231</v>
      </c>
      <c r="G5567" t="s">
        <v>25</v>
      </c>
    </row>
    <row r="5568" spans="1:7" x14ac:dyDescent="0.25">
      <c r="A5568" t="s">
        <v>72</v>
      </c>
      <c r="B5568" t="s">
        <v>56</v>
      </c>
      <c r="C5568">
        <v>5</v>
      </c>
      <c r="D5568">
        <v>2005</v>
      </c>
      <c r="E5568" t="s">
        <v>228</v>
      </c>
      <c r="F5568" t="s">
        <v>231</v>
      </c>
      <c r="G5568" t="s">
        <v>25</v>
      </c>
    </row>
    <row r="5569" spans="1:7" x14ac:dyDescent="0.25">
      <c r="A5569" t="s">
        <v>72</v>
      </c>
      <c r="B5569" t="s">
        <v>56</v>
      </c>
      <c r="C5569">
        <v>7</v>
      </c>
      <c r="D5569">
        <v>2005</v>
      </c>
      <c r="E5569" t="s">
        <v>35</v>
      </c>
      <c r="F5569" t="s">
        <v>230</v>
      </c>
      <c r="G5569" t="s">
        <v>25</v>
      </c>
    </row>
    <row r="5570" spans="1:7" x14ac:dyDescent="0.25">
      <c r="A5570" t="s">
        <v>78</v>
      </c>
      <c r="B5570" t="s">
        <v>56</v>
      </c>
      <c r="C5570">
        <v>6</v>
      </c>
      <c r="D5570">
        <v>2005</v>
      </c>
      <c r="E5570" t="s">
        <v>228</v>
      </c>
      <c r="F5570" t="s">
        <v>231</v>
      </c>
      <c r="G5570" t="s">
        <v>25</v>
      </c>
    </row>
    <row r="5571" spans="1:7" x14ac:dyDescent="0.25">
      <c r="A5571" t="s">
        <v>78</v>
      </c>
      <c r="B5571" t="s">
        <v>56</v>
      </c>
      <c r="C5571">
        <v>7</v>
      </c>
      <c r="D5571">
        <v>2005</v>
      </c>
      <c r="E5571" t="s">
        <v>35</v>
      </c>
      <c r="F5571" t="s">
        <v>230</v>
      </c>
      <c r="G5571" t="s">
        <v>25</v>
      </c>
    </row>
    <row r="5572" spans="1:7" x14ac:dyDescent="0.25">
      <c r="A5572" t="s">
        <v>39</v>
      </c>
      <c r="B5572" t="s">
        <v>58</v>
      </c>
      <c r="C5572">
        <v>6</v>
      </c>
      <c r="D5572">
        <v>2005</v>
      </c>
      <c r="E5572" t="s">
        <v>35</v>
      </c>
      <c r="F5572" t="s">
        <v>230</v>
      </c>
      <c r="G5572" t="s">
        <v>25</v>
      </c>
    </row>
    <row r="5573" spans="1:7" x14ac:dyDescent="0.25">
      <c r="A5573" t="s">
        <v>39</v>
      </c>
      <c r="B5573" t="s">
        <v>58</v>
      </c>
      <c r="C5573">
        <v>7</v>
      </c>
      <c r="D5573">
        <v>2005</v>
      </c>
      <c r="E5573" t="s">
        <v>228</v>
      </c>
      <c r="F5573" t="s">
        <v>231</v>
      </c>
      <c r="G5573" t="s">
        <v>25</v>
      </c>
    </row>
    <row r="5574" spans="1:7" x14ac:dyDescent="0.25">
      <c r="A5574" t="s">
        <v>17</v>
      </c>
      <c r="B5574" t="s">
        <v>58</v>
      </c>
      <c r="C5574">
        <v>5</v>
      </c>
      <c r="D5574">
        <v>2005</v>
      </c>
      <c r="E5574" t="s">
        <v>35</v>
      </c>
      <c r="F5574" t="s">
        <v>230</v>
      </c>
      <c r="G5574" t="s">
        <v>25</v>
      </c>
    </row>
    <row r="5575" spans="1:7" x14ac:dyDescent="0.25">
      <c r="A5575" t="s">
        <v>42</v>
      </c>
      <c r="B5575" t="s">
        <v>58</v>
      </c>
      <c r="C5575">
        <v>7</v>
      </c>
      <c r="D5575">
        <v>2005</v>
      </c>
      <c r="E5575" t="s">
        <v>35</v>
      </c>
      <c r="F5575" t="s">
        <v>230</v>
      </c>
      <c r="G5575" t="s">
        <v>25</v>
      </c>
    </row>
    <row r="5576" spans="1:7" x14ac:dyDescent="0.25">
      <c r="A5576" t="s">
        <v>42</v>
      </c>
      <c r="B5576" t="s">
        <v>58</v>
      </c>
      <c r="C5576">
        <v>7</v>
      </c>
      <c r="D5576">
        <v>2005</v>
      </c>
      <c r="E5576" t="s">
        <v>228</v>
      </c>
      <c r="F5576" t="s">
        <v>231</v>
      </c>
      <c r="G5576" t="s">
        <v>25</v>
      </c>
    </row>
    <row r="5577" spans="1:7" x14ac:dyDescent="0.25">
      <c r="A5577" t="s">
        <v>43</v>
      </c>
      <c r="B5577" t="s">
        <v>58</v>
      </c>
      <c r="C5577">
        <v>1</v>
      </c>
      <c r="D5577">
        <v>2005</v>
      </c>
      <c r="E5577" t="s">
        <v>35</v>
      </c>
      <c r="F5577" t="s">
        <v>230</v>
      </c>
      <c r="G5577" t="s">
        <v>25</v>
      </c>
    </row>
    <row r="5578" spans="1:7" x14ac:dyDescent="0.25">
      <c r="A5578" t="s">
        <v>43</v>
      </c>
      <c r="B5578" t="s">
        <v>58</v>
      </c>
      <c r="C5578">
        <v>2</v>
      </c>
      <c r="D5578">
        <v>2005</v>
      </c>
      <c r="E5578" t="s">
        <v>228</v>
      </c>
      <c r="F5578" t="s">
        <v>231</v>
      </c>
      <c r="G5578" t="s">
        <v>25</v>
      </c>
    </row>
    <row r="5579" spans="1:7" x14ac:dyDescent="0.25">
      <c r="A5579" t="s">
        <v>75</v>
      </c>
      <c r="B5579" t="s">
        <v>58</v>
      </c>
      <c r="C5579">
        <v>5</v>
      </c>
      <c r="D5579">
        <v>2005</v>
      </c>
      <c r="E5579" t="s">
        <v>228</v>
      </c>
      <c r="F5579" t="s">
        <v>231</v>
      </c>
      <c r="G5579" t="s">
        <v>25</v>
      </c>
    </row>
    <row r="5580" spans="1:7" x14ac:dyDescent="0.25">
      <c r="A5580" t="s">
        <v>75</v>
      </c>
      <c r="B5580" t="s">
        <v>58</v>
      </c>
      <c r="C5580">
        <v>6</v>
      </c>
      <c r="D5580">
        <v>2005</v>
      </c>
      <c r="E5580" t="s">
        <v>35</v>
      </c>
      <c r="F5580" t="s">
        <v>230</v>
      </c>
      <c r="G5580" t="s">
        <v>25</v>
      </c>
    </row>
    <row r="5581" spans="1:7" x14ac:dyDescent="0.25">
      <c r="A5581" t="s">
        <v>46</v>
      </c>
      <c r="B5581" t="s">
        <v>58</v>
      </c>
      <c r="C5581">
        <v>10</v>
      </c>
      <c r="D5581">
        <v>2005</v>
      </c>
      <c r="E5581" t="s">
        <v>35</v>
      </c>
      <c r="F5581" t="s">
        <v>230</v>
      </c>
      <c r="G5581" t="s">
        <v>25</v>
      </c>
    </row>
    <row r="5582" spans="1:7" x14ac:dyDescent="0.25">
      <c r="A5582" t="s">
        <v>46</v>
      </c>
      <c r="B5582" t="s">
        <v>58</v>
      </c>
      <c r="C5582">
        <v>10</v>
      </c>
      <c r="D5582">
        <v>2005</v>
      </c>
      <c r="E5582" t="s">
        <v>228</v>
      </c>
      <c r="F5582" t="s">
        <v>231</v>
      </c>
      <c r="G5582" t="s">
        <v>25</v>
      </c>
    </row>
    <row r="5583" spans="1:7" x14ac:dyDescent="0.25">
      <c r="A5583" t="s">
        <v>48</v>
      </c>
      <c r="B5583" t="s">
        <v>58</v>
      </c>
      <c r="C5583">
        <v>4</v>
      </c>
      <c r="D5583">
        <v>2005</v>
      </c>
      <c r="E5583" t="s">
        <v>35</v>
      </c>
      <c r="F5583" t="s">
        <v>230</v>
      </c>
      <c r="G5583" t="s">
        <v>25</v>
      </c>
    </row>
    <row r="5584" spans="1:7" x14ac:dyDescent="0.25">
      <c r="A5584" t="s">
        <v>52</v>
      </c>
      <c r="B5584" t="s">
        <v>58</v>
      </c>
      <c r="C5584">
        <v>7</v>
      </c>
      <c r="D5584">
        <v>2005</v>
      </c>
      <c r="E5584" t="s">
        <v>35</v>
      </c>
      <c r="F5584" t="s">
        <v>230</v>
      </c>
      <c r="G5584" t="s">
        <v>25</v>
      </c>
    </row>
    <row r="5585" spans="1:7" x14ac:dyDescent="0.25">
      <c r="A5585" t="s">
        <v>53</v>
      </c>
      <c r="B5585" t="s">
        <v>58</v>
      </c>
      <c r="C5585">
        <v>1</v>
      </c>
      <c r="D5585">
        <v>2005</v>
      </c>
      <c r="E5585" t="s">
        <v>35</v>
      </c>
      <c r="F5585" t="s">
        <v>230</v>
      </c>
      <c r="G5585" t="s">
        <v>25</v>
      </c>
    </row>
    <row r="5586" spans="1:7" x14ac:dyDescent="0.25">
      <c r="A5586" t="s">
        <v>54</v>
      </c>
      <c r="B5586" t="s">
        <v>58</v>
      </c>
      <c r="C5586">
        <v>1</v>
      </c>
      <c r="D5586">
        <v>2005</v>
      </c>
      <c r="E5586" t="s">
        <v>35</v>
      </c>
      <c r="F5586" t="s">
        <v>230</v>
      </c>
      <c r="G5586" t="s">
        <v>25</v>
      </c>
    </row>
    <row r="5587" spans="1:7" x14ac:dyDescent="0.25">
      <c r="A5587" t="s">
        <v>55</v>
      </c>
      <c r="B5587" t="s">
        <v>58</v>
      </c>
      <c r="C5587">
        <v>2</v>
      </c>
      <c r="D5587">
        <v>2005</v>
      </c>
      <c r="E5587" t="s">
        <v>228</v>
      </c>
      <c r="F5587" t="s">
        <v>231</v>
      </c>
      <c r="G5587" t="s">
        <v>25</v>
      </c>
    </row>
    <row r="5588" spans="1:7" x14ac:dyDescent="0.25">
      <c r="A5588" t="s">
        <v>55</v>
      </c>
      <c r="B5588" t="s">
        <v>58</v>
      </c>
      <c r="C5588">
        <v>3</v>
      </c>
      <c r="D5588">
        <v>2005</v>
      </c>
      <c r="E5588" t="s">
        <v>35</v>
      </c>
      <c r="F5588" t="s">
        <v>230</v>
      </c>
      <c r="G5588" t="s">
        <v>25</v>
      </c>
    </row>
    <row r="5589" spans="1:7" x14ac:dyDescent="0.25">
      <c r="A5589" t="s">
        <v>76</v>
      </c>
      <c r="B5589" t="s">
        <v>58</v>
      </c>
      <c r="C5589">
        <v>6</v>
      </c>
      <c r="D5589">
        <v>2005</v>
      </c>
      <c r="E5589" t="s">
        <v>228</v>
      </c>
      <c r="F5589" t="s">
        <v>231</v>
      </c>
      <c r="G5589" t="s">
        <v>25</v>
      </c>
    </row>
    <row r="5590" spans="1:7" x14ac:dyDescent="0.25">
      <c r="A5590" t="s">
        <v>76</v>
      </c>
      <c r="B5590" t="s">
        <v>58</v>
      </c>
      <c r="C5590">
        <v>12</v>
      </c>
      <c r="D5590">
        <v>2005</v>
      </c>
      <c r="E5590" t="s">
        <v>35</v>
      </c>
      <c r="F5590" t="s">
        <v>230</v>
      </c>
      <c r="G5590" t="s">
        <v>25</v>
      </c>
    </row>
    <row r="5591" spans="1:7" x14ac:dyDescent="0.25">
      <c r="A5591" t="s">
        <v>56</v>
      </c>
      <c r="B5591" t="s">
        <v>58</v>
      </c>
      <c r="C5591">
        <v>6</v>
      </c>
      <c r="D5591">
        <v>2005</v>
      </c>
      <c r="E5591" t="s">
        <v>35</v>
      </c>
      <c r="F5591" t="s">
        <v>230</v>
      </c>
      <c r="G5591" t="s">
        <v>25</v>
      </c>
    </row>
    <row r="5592" spans="1:7" x14ac:dyDescent="0.25">
      <c r="A5592" t="s">
        <v>56</v>
      </c>
      <c r="B5592" t="s">
        <v>58</v>
      </c>
      <c r="C5592">
        <v>6</v>
      </c>
      <c r="D5592">
        <v>2005</v>
      </c>
      <c r="E5592" t="s">
        <v>228</v>
      </c>
      <c r="F5592" t="s">
        <v>231</v>
      </c>
      <c r="G5592" t="s">
        <v>25</v>
      </c>
    </row>
    <row r="5593" spans="1:7" x14ac:dyDescent="0.25">
      <c r="A5593" t="s">
        <v>60</v>
      </c>
      <c r="B5593" t="s">
        <v>58</v>
      </c>
      <c r="C5593">
        <v>12</v>
      </c>
      <c r="D5593">
        <v>2005</v>
      </c>
      <c r="E5593" t="s">
        <v>35</v>
      </c>
      <c r="F5593" t="s">
        <v>230</v>
      </c>
      <c r="G5593" t="s">
        <v>25</v>
      </c>
    </row>
    <row r="5594" spans="1:7" x14ac:dyDescent="0.25">
      <c r="A5594" t="s">
        <v>60</v>
      </c>
      <c r="B5594" t="s">
        <v>58</v>
      </c>
      <c r="C5594">
        <v>12</v>
      </c>
      <c r="D5594">
        <v>2005</v>
      </c>
      <c r="E5594" t="s">
        <v>228</v>
      </c>
      <c r="F5594" t="s">
        <v>231</v>
      </c>
      <c r="G5594" t="s">
        <v>25</v>
      </c>
    </row>
    <row r="5595" spans="1:7" x14ac:dyDescent="0.25">
      <c r="A5595" t="s">
        <v>61</v>
      </c>
      <c r="B5595" t="s">
        <v>58</v>
      </c>
      <c r="C5595">
        <v>10</v>
      </c>
      <c r="D5595">
        <v>2005</v>
      </c>
      <c r="E5595" t="s">
        <v>35</v>
      </c>
      <c r="F5595" t="s">
        <v>230</v>
      </c>
      <c r="G5595" t="s">
        <v>25</v>
      </c>
    </row>
    <row r="5596" spans="1:7" x14ac:dyDescent="0.25">
      <c r="A5596" t="s">
        <v>61</v>
      </c>
      <c r="B5596" t="s">
        <v>58</v>
      </c>
      <c r="C5596">
        <v>12</v>
      </c>
      <c r="D5596">
        <v>2005</v>
      </c>
      <c r="E5596" t="s">
        <v>228</v>
      </c>
      <c r="F5596" t="s">
        <v>231</v>
      </c>
      <c r="G5596" t="s">
        <v>25</v>
      </c>
    </row>
    <row r="5597" spans="1:7" x14ac:dyDescent="0.25">
      <c r="A5597" t="s">
        <v>63</v>
      </c>
      <c r="B5597" t="s">
        <v>58</v>
      </c>
      <c r="C5597">
        <v>12</v>
      </c>
      <c r="D5597">
        <v>2005</v>
      </c>
      <c r="E5597" t="s">
        <v>35</v>
      </c>
      <c r="F5597" t="s">
        <v>230</v>
      </c>
      <c r="G5597" t="s">
        <v>25</v>
      </c>
    </row>
    <row r="5598" spans="1:7" x14ac:dyDescent="0.25">
      <c r="A5598" t="s">
        <v>77</v>
      </c>
      <c r="B5598" t="s">
        <v>58</v>
      </c>
      <c r="C5598">
        <v>3</v>
      </c>
      <c r="D5598">
        <v>2005</v>
      </c>
      <c r="E5598" t="s">
        <v>228</v>
      </c>
      <c r="F5598" t="s">
        <v>231</v>
      </c>
      <c r="G5598" t="s">
        <v>25</v>
      </c>
    </row>
    <row r="5599" spans="1:7" x14ac:dyDescent="0.25">
      <c r="A5599" t="s">
        <v>77</v>
      </c>
      <c r="B5599" t="s">
        <v>58</v>
      </c>
      <c r="C5599">
        <v>8</v>
      </c>
      <c r="D5599">
        <v>2005</v>
      </c>
      <c r="E5599" t="s">
        <v>35</v>
      </c>
      <c r="F5599" t="s">
        <v>230</v>
      </c>
      <c r="G5599" t="s">
        <v>25</v>
      </c>
    </row>
    <row r="5600" spans="1:7" x14ac:dyDescent="0.25">
      <c r="A5600" t="s">
        <v>65</v>
      </c>
      <c r="B5600" t="s">
        <v>58</v>
      </c>
      <c r="C5600">
        <v>4</v>
      </c>
      <c r="D5600">
        <v>2005</v>
      </c>
      <c r="E5600" t="s">
        <v>35</v>
      </c>
      <c r="F5600" t="s">
        <v>230</v>
      </c>
      <c r="G5600" t="s">
        <v>25</v>
      </c>
    </row>
    <row r="5601" spans="1:7" x14ac:dyDescent="0.25">
      <c r="A5601" t="s">
        <v>66</v>
      </c>
      <c r="B5601" t="s">
        <v>58</v>
      </c>
      <c r="C5601">
        <v>1</v>
      </c>
      <c r="D5601">
        <v>2005</v>
      </c>
      <c r="E5601" t="s">
        <v>228</v>
      </c>
      <c r="F5601" t="s">
        <v>231</v>
      </c>
      <c r="G5601" t="s">
        <v>25</v>
      </c>
    </row>
    <row r="5602" spans="1:7" x14ac:dyDescent="0.25">
      <c r="A5602" t="s">
        <v>66</v>
      </c>
      <c r="B5602" t="s">
        <v>58</v>
      </c>
      <c r="C5602">
        <v>5</v>
      </c>
      <c r="D5602">
        <v>2005</v>
      </c>
      <c r="E5602" t="s">
        <v>35</v>
      </c>
      <c r="F5602" t="s">
        <v>230</v>
      </c>
      <c r="G5602" t="s">
        <v>25</v>
      </c>
    </row>
    <row r="5603" spans="1:7" x14ac:dyDescent="0.25">
      <c r="A5603" t="s">
        <v>32</v>
      </c>
      <c r="B5603" t="s">
        <v>58</v>
      </c>
      <c r="C5603">
        <v>6</v>
      </c>
      <c r="D5603">
        <v>2005</v>
      </c>
      <c r="E5603" t="s">
        <v>228</v>
      </c>
      <c r="F5603" t="s">
        <v>231</v>
      </c>
      <c r="G5603" t="s">
        <v>25</v>
      </c>
    </row>
    <row r="5604" spans="1:7" x14ac:dyDescent="0.25">
      <c r="A5604" t="s">
        <v>32</v>
      </c>
      <c r="B5604" t="s">
        <v>58</v>
      </c>
      <c r="C5604">
        <v>7</v>
      </c>
      <c r="D5604">
        <v>2005</v>
      </c>
      <c r="E5604" t="s">
        <v>35</v>
      </c>
      <c r="F5604" t="s">
        <v>230</v>
      </c>
      <c r="G5604" t="s">
        <v>25</v>
      </c>
    </row>
    <row r="5605" spans="1:7" x14ac:dyDescent="0.25">
      <c r="A5605" t="s">
        <v>70</v>
      </c>
      <c r="B5605" t="s">
        <v>58</v>
      </c>
      <c r="C5605">
        <v>3</v>
      </c>
      <c r="D5605">
        <v>2005</v>
      </c>
      <c r="E5605" t="s">
        <v>35</v>
      </c>
      <c r="F5605" t="s">
        <v>230</v>
      </c>
      <c r="G5605" t="s">
        <v>25</v>
      </c>
    </row>
    <row r="5606" spans="1:7" x14ac:dyDescent="0.25">
      <c r="A5606" t="s">
        <v>72</v>
      </c>
      <c r="B5606" t="s">
        <v>58</v>
      </c>
      <c r="C5606">
        <v>1</v>
      </c>
      <c r="D5606">
        <v>2005</v>
      </c>
      <c r="E5606" t="s">
        <v>35</v>
      </c>
      <c r="F5606" t="s">
        <v>230</v>
      </c>
      <c r="G5606" t="s">
        <v>25</v>
      </c>
    </row>
    <row r="5607" spans="1:7" x14ac:dyDescent="0.25">
      <c r="A5607" t="s">
        <v>72</v>
      </c>
      <c r="B5607" t="s">
        <v>58</v>
      </c>
      <c r="C5607">
        <v>2</v>
      </c>
      <c r="D5607">
        <v>2005</v>
      </c>
      <c r="E5607" t="s">
        <v>228</v>
      </c>
      <c r="F5607" t="s">
        <v>231</v>
      </c>
      <c r="G5607" t="s">
        <v>25</v>
      </c>
    </row>
    <row r="5608" spans="1:7" x14ac:dyDescent="0.25">
      <c r="A5608" t="s">
        <v>78</v>
      </c>
      <c r="B5608" t="s">
        <v>58</v>
      </c>
      <c r="C5608">
        <v>6</v>
      </c>
      <c r="D5608">
        <v>2005</v>
      </c>
      <c r="E5608" t="s">
        <v>35</v>
      </c>
      <c r="F5608" t="s">
        <v>230</v>
      </c>
      <c r="G5608" t="s">
        <v>25</v>
      </c>
    </row>
    <row r="5609" spans="1:7" x14ac:dyDescent="0.25">
      <c r="A5609" t="s">
        <v>76</v>
      </c>
      <c r="B5609" t="s">
        <v>60</v>
      </c>
      <c r="C5609">
        <v>5</v>
      </c>
      <c r="D5609">
        <v>2005</v>
      </c>
      <c r="E5609" t="s">
        <v>228</v>
      </c>
      <c r="F5609" t="s">
        <v>231</v>
      </c>
      <c r="G5609" t="s">
        <v>25</v>
      </c>
    </row>
    <row r="5610" spans="1:7" x14ac:dyDescent="0.25">
      <c r="A5610" t="s">
        <v>58</v>
      </c>
      <c r="B5610" t="s">
        <v>60</v>
      </c>
      <c r="C5610">
        <v>8</v>
      </c>
      <c r="D5610">
        <v>2005</v>
      </c>
      <c r="E5610" t="s">
        <v>228</v>
      </c>
      <c r="F5610" t="s">
        <v>231</v>
      </c>
      <c r="G5610" t="s">
        <v>25</v>
      </c>
    </row>
    <row r="5611" spans="1:7" x14ac:dyDescent="0.25">
      <c r="A5611" t="s">
        <v>78</v>
      </c>
      <c r="B5611" t="s">
        <v>60</v>
      </c>
      <c r="C5611">
        <v>4</v>
      </c>
      <c r="D5611">
        <v>2005</v>
      </c>
      <c r="E5611" t="s">
        <v>228</v>
      </c>
      <c r="F5611" t="s">
        <v>231</v>
      </c>
      <c r="G5611" t="s">
        <v>25</v>
      </c>
    </row>
    <row r="5612" spans="1:7" x14ac:dyDescent="0.25">
      <c r="A5612" t="s">
        <v>18</v>
      </c>
      <c r="B5612" t="s">
        <v>61</v>
      </c>
      <c r="C5612">
        <v>4</v>
      </c>
      <c r="D5612">
        <v>2005</v>
      </c>
      <c r="E5612" t="s">
        <v>35</v>
      </c>
      <c r="F5612" t="s">
        <v>230</v>
      </c>
      <c r="G5612" t="s">
        <v>25</v>
      </c>
    </row>
    <row r="5613" spans="1:7" x14ac:dyDescent="0.25">
      <c r="A5613" t="s">
        <v>37</v>
      </c>
      <c r="B5613" t="s">
        <v>61</v>
      </c>
      <c r="C5613">
        <v>5</v>
      </c>
      <c r="D5613">
        <v>2005</v>
      </c>
      <c r="E5613" t="s">
        <v>35</v>
      </c>
      <c r="F5613" t="s">
        <v>230</v>
      </c>
      <c r="G5613" t="s">
        <v>25</v>
      </c>
    </row>
    <row r="5614" spans="1:7" x14ac:dyDescent="0.25">
      <c r="A5614" t="s">
        <v>39</v>
      </c>
      <c r="B5614" t="s">
        <v>61</v>
      </c>
      <c r="C5614">
        <v>5</v>
      </c>
      <c r="D5614">
        <v>2005</v>
      </c>
      <c r="E5614" t="s">
        <v>35</v>
      </c>
      <c r="F5614" t="s">
        <v>230</v>
      </c>
      <c r="G5614" t="s">
        <v>25</v>
      </c>
    </row>
    <row r="5615" spans="1:7" x14ac:dyDescent="0.25">
      <c r="A5615" t="s">
        <v>17</v>
      </c>
      <c r="B5615" t="s">
        <v>61</v>
      </c>
      <c r="C5615">
        <v>8</v>
      </c>
      <c r="D5615">
        <v>2005</v>
      </c>
      <c r="E5615" t="s">
        <v>35</v>
      </c>
      <c r="F5615" t="s">
        <v>230</v>
      </c>
      <c r="G5615" t="s">
        <v>25</v>
      </c>
    </row>
    <row r="5616" spans="1:7" x14ac:dyDescent="0.25">
      <c r="A5616" t="s">
        <v>42</v>
      </c>
      <c r="B5616" t="s">
        <v>61</v>
      </c>
      <c r="C5616">
        <v>4</v>
      </c>
      <c r="D5616">
        <v>2005</v>
      </c>
      <c r="E5616" t="s">
        <v>35</v>
      </c>
      <c r="F5616" t="s">
        <v>230</v>
      </c>
      <c r="G5616" t="s">
        <v>25</v>
      </c>
    </row>
    <row r="5617" spans="1:7" x14ac:dyDescent="0.25">
      <c r="A5617" t="s">
        <v>43</v>
      </c>
      <c r="B5617" t="s">
        <v>61</v>
      </c>
      <c r="C5617">
        <v>6</v>
      </c>
      <c r="D5617">
        <v>2005</v>
      </c>
      <c r="E5617" t="s">
        <v>35</v>
      </c>
      <c r="F5617" t="s">
        <v>230</v>
      </c>
      <c r="G5617" t="s">
        <v>25</v>
      </c>
    </row>
    <row r="5618" spans="1:7" x14ac:dyDescent="0.25">
      <c r="A5618" t="s">
        <v>75</v>
      </c>
      <c r="B5618" t="s">
        <v>61</v>
      </c>
      <c r="C5618">
        <v>10</v>
      </c>
      <c r="D5618">
        <v>2005</v>
      </c>
      <c r="E5618" t="s">
        <v>35</v>
      </c>
      <c r="F5618" t="s">
        <v>230</v>
      </c>
      <c r="G5618" t="s">
        <v>25</v>
      </c>
    </row>
    <row r="5619" spans="1:7" x14ac:dyDescent="0.25">
      <c r="A5619" t="s">
        <v>46</v>
      </c>
      <c r="B5619" t="s">
        <v>61</v>
      </c>
      <c r="C5619">
        <v>4</v>
      </c>
      <c r="D5619">
        <v>2005</v>
      </c>
      <c r="E5619" t="s">
        <v>35</v>
      </c>
      <c r="F5619" t="s">
        <v>230</v>
      </c>
      <c r="G5619" t="s">
        <v>25</v>
      </c>
    </row>
    <row r="5620" spans="1:7" x14ac:dyDescent="0.25">
      <c r="A5620" t="s">
        <v>48</v>
      </c>
      <c r="B5620" t="s">
        <v>61</v>
      </c>
      <c r="C5620">
        <v>8</v>
      </c>
      <c r="D5620">
        <v>2005</v>
      </c>
      <c r="E5620" t="s">
        <v>35</v>
      </c>
      <c r="F5620" t="s">
        <v>230</v>
      </c>
      <c r="G5620" t="s">
        <v>25</v>
      </c>
    </row>
    <row r="5621" spans="1:7" x14ac:dyDescent="0.25">
      <c r="A5621" t="s">
        <v>49</v>
      </c>
      <c r="B5621" t="s">
        <v>61</v>
      </c>
      <c r="C5621">
        <v>7</v>
      </c>
      <c r="D5621">
        <v>2005</v>
      </c>
      <c r="E5621" t="s">
        <v>35</v>
      </c>
      <c r="F5621" t="s">
        <v>230</v>
      </c>
      <c r="G5621" t="s">
        <v>25</v>
      </c>
    </row>
    <row r="5622" spans="1:7" x14ac:dyDescent="0.25">
      <c r="A5622" t="s">
        <v>52</v>
      </c>
      <c r="B5622" t="s">
        <v>61</v>
      </c>
      <c r="C5622">
        <v>8</v>
      </c>
      <c r="D5622">
        <v>2005</v>
      </c>
      <c r="E5622" t="s">
        <v>35</v>
      </c>
      <c r="F5622" t="s">
        <v>230</v>
      </c>
      <c r="G5622" t="s">
        <v>25</v>
      </c>
    </row>
    <row r="5623" spans="1:7" x14ac:dyDescent="0.25">
      <c r="A5623" t="s">
        <v>53</v>
      </c>
      <c r="B5623" t="s">
        <v>61</v>
      </c>
      <c r="C5623">
        <v>8</v>
      </c>
      <c r="D5623">
        <v>2005</v>
      </c>
      <c r="E5623" t="s">
        <v>35</v>
      </c>
      <c r="F5623" t="s">
        <v>230</v>
      </c>
      <c r="G5623" t="s">
        <v>25</v>
      </c>
    </row>
    <row r="5624" spans="1:7" x14ac:dyDescent="0.25">
      <c r="A5624" t="s">
        <v>54</v>
      </c>
      <c r="B5624" t="s">
        <v>61</v>
      </c>
      <c r="C5624">
        <v>5</v>
      </c>
      <c r="D5624">
        <v>2005</v>
      </c>
      <c r="E5624" t="s">
        <v>35</v>
      </c>
      <c r="F5624" t="s">
        <v>230</v>
      </c>
      <c r="G5624" t="s">
        <v>25</v>
      </c>
    </row>
    <row r="5625" spans="1:7" x14ac:dyDescent="0.25">
      <c r="A5625" t="s">
        <v>55</v>
      </c>
      <c r="B5625" t="s">
        <v>61</v>
      </c>
      <c r="C5625">
        <v>4</v>
      </c>
      <c r="D5625">
        <v>2005</v>
      </c>
      <c r="E5625" t="s">
        <v>35</v>
      </c>
      <c r="F5625" t="s">
        <v>230</v>
      </c>
      <c r="G5625" t="s">
        <v>25</v>
      </c>
    </row>
    <row r="5626" spans="1:7" x14ac:dyDescent="0.25">
      <c r="A5626" t="s">
        <v>76</v>
      </c>
      <c r="B5626" t="s">
        <v>61</v>
      </c>
      <c r="C5626">
        <v>10</v>
      </c>
      <c r="D5626">
        <v>2005</v>
      </c>
      <c r="E5626" t="s">
        <v>35</v>
      </c>
      <c r="F5626" t="s">
        <v>230</v>
      </c>
      <c r="G5626" t="s">
        <v>25</v>
      </c>
    </row>
    <row r="5627" spans="1:7" x14ac:dyDescent="0.25">
      <c r="A5627" t="s">
        <v>56</v>
      </c>
      <c r="B5627" t="s">
        <v>61</v>
      </c>
      <c r="C5627">
        <v>10</v>
      </c>
      <c r="D5627">
        <v>2005</v>
      </c>
      <c r="E5627" t="s">
        <v>35</v>
      </c>
      <c r="F5627" t="s">
        <v>230</v>
      </c>
      <c r="G5627" t="s">
        <v>25</v>
      </c>
    </row>
    <row r="5628" spans="1:7" x14ac:dyDescent="0.25">
      <c r="A5628" t="s">
        <v>58</v>
      </c>
      <c r="B5628" t="s">
        <v>61</v>
      </c>
      <c r="C5628">
        <v>5</v>
      </c>
      <c r="D5628">
        <v>2005</v>
      </c>
      <c r="E5628" t="s">
        <v>35</v>
      </c>
      <c r="F5628" t="s">
        <v>230</v>
      </c>
      <c r="G5628" t="s">
        <v>25</v>
      </c>
    </row>
    <row r="5629" spans="1:7" x14ac:dyDescent="0.25">
      <c r="A5629" t="s">
        <v>60</v>
      </c>
      <c r="B5629" t="s">
        <v>61</v>
      </c>
      <c r="C5629">
        <v>2</v>
      </c>
      <c r="D5629">
        <v>2005</v>
      </c>
      <c r="E5629" t="s">
        <v>35</v>
      </c>
      <c r="F5629" t="s">
        <v>230</v>
      </c>
      <c r="G5629" t="s">
        <v>25</v>
      </c>
    </row>
    <row r="5630" spans="1:7" x14ac:dyDescent="0.25">
      <c r="A5630" t="s">
        <v>77</v>
      </c>
      <c r="B5630" t="s">
        <v>61</v>
      </c>
      <c r="C5630">
        <v>10</v>
      </c>
      <c r="D5630">
        <v>2005</v>
      </c>
      <c r="E5630" t="s">
        <v>35</v>
      </c>
      <c r="F5630" t="s">
        <v>230</v>
      </c>
      <c r="G5630" t="s">
        <v>25</v>
      </c>
    </row>
    <row r="5631" spans="1:7" x14ac:dyDescent="0.25">
      <c r="A5631" t="s">
        <v>66</v>
      </c>
      <c r="B5631" t="s">
        <v>61</v>
      </c>
      <c r="C5631">
        <v>12</v>
      </c>
      <c r="D5631">
        <v>2005</v>
      </c>
      <c r="E5631" t="s">
        <v>35</v>
      </c>
      <c r="F5631" t="s">
        <v>230</v>
      </c>
      <c r="G5631" t="s">
        <v>25</v>
      </c>
    </row>
    <row r="5632" spans="1:7" x14ac:dyDescent="0.25">
      <c r="A5632" t="s">
        <v>32</v>
      </c>
      <c r="B5632" t="s">
        <v>61</v>
      </c>
      <c r="C5632">
        <v>1</v>
      </c>
      <c r="D5632">
        <v>2005</v>
      </c>
      <c r="E5632" t="s">
        <v>35</v>
      </c>
      <c r="F5632" t="s">
        <v>230</v>
      </c>
      <c r="G5632" t="s">
        <v>25</v>
      </c>
    </row>
    <row r="5633" spans="1:7" x14ac:dyDescent="0.25">
      <c r="A5633" t="s">
        <v>69</v>
      </c>
      <c r="B5633" t="s">
        <v>61</v>
      </c>
      <c r="C5633">
        <v>7</v>
      </c>
      <c r="D5633">
        <v>2005</v>
      </c>
      <c r="E5633" t="s">
        <v>35</v>
      </c>
      <c r="F5633" t="s">
        <v>230</v>
      </c>
      <c r="G5633" t="s">
        <v>25</v>
      </c>
    </row>
    <row r="5634" spans="1:7" x14ac:dyDescent="0.25">
      <c r="A5634" t="s">
        <v>70</v>
      </c>
      <c r="B5634" t="s">
        <v>61</v>
      </c>
      <c r="C5634">
        <v>6</v>
      </c>
      <c r="D5634">
        <v>2005</v>
      </c>
      <c r="E5634" t="s">
        <v>35</v>
      </c>
      <c r="F5634" t="s">
        <v>230</v>
      </c>
      <c r="G5634" t="s">
        <v>25</v>
      </c>
    </row>
    <row r="5635" spans="1:7" x14ac:dyDescent="0.25">
      <c r="A5635" t="s">
        <v>33</v>
      </c>
      <c r="B5635" t="s">
        <v>61</v>
      </c>
      <c r="C5635">
        <v>3</v>
      </c>
      <c r="D5635">
        <v>2005</v>
      </c>
      <c r="E5635" t="s">
        <v>35</v>
      </c>
      <c r="F5635" t="s">
        <v>230</v>
      </c>
      <c r="G5635" t="s">
        <v>25</v>
      </c>
    </row>
    <row r="5636" spans="1:7" x14ac:dyDescent="0.25">
      <c r="A5636" t="s">
        <v>71</v>
      </c>
      <c r="B5636" t="s">
        <v>61</v>
      </c>
      <c r="C5636">
        <v>5</v>
      </c>
      <c r="D5636">
        <v>2005</v>
      </c>
      <c r="E5636" t="s">
        <v>35</v>
      </c>
      <c r="F5636" t="s">
        <v>230</v>
      </c>
      <c r="G5636" t="s">
        <v>25</v>
      </c>
    </row>
    <row r="5637" spans="1:7" x14ac:dyDescent="0.25">
      <c r="A5637" t="s">
        <v>72</v>
      </c>
      <c r="B5637" t="s">
        <v>61</v>
      </c>
      <c r="C5637">
        <v>10</v>
      </c>
      <c r="D5637">
        <v>2005</v>
      </c>
      <c r="E5637" t="s">
        <v>35</v>
      </c>
      <c r="F5637" t="s">
        <v>230</v>
      </c>
      <c r="G5637" t="s">
        <v>25</v>
      </c>
    </row>
    <row r="5638" spans="1:7" x14ac:dyDescent="0.25">
      <c r="A5638" t="s">
        <v>78</v>
      </c>
      <c r="B5638" t="s">
        <v>61</v>
      </c>
      <c r="C5638">
        <v>10</v>
      </c>
      <c r="D5638">
        <v>2005</v>
      </c>
      <c r="E5638" t="s">
        <v>35</v>
      </c>
      <c r="F5638" t="s">
        <v>230</v>
      </c>
      <c r="G5638" t="s">
        <v>25</v>
      </c>
    </row>
    <row r="5639" spans="1:7" x14ac:dyDescent="0.25">
      <c r="A5639" t="s">
        <v>18</v>
      </c>
      <c r="B5639" t="s">
        <v>63</v>
      </c>
      <c r="C5639">
        <v>3</v>
      </c>
      <c r="D5639">
        <v>2005</v>
      </c>
      <c r="E5639" t="s">
        <v>228</v>
      </c>
      <c r="F5639" t="s">
        <v>231</v>
      </c>
      <c r="G5639" t="s">
        <v>25</v>
      </c>
    </row>
    <row r="5640" spans="1:7" x14ac:dyDescent="0.25">
      <c r="A5640" t="s">
        <v>37</v>
      </c>
      <c r="B5640" t="s">
        <v>63</v>
      </c>
      <c r="C5640">
        <v>2</v>
      </c>
      <c r="D5640">
        <v>2005</v>
      </c>
      <c r="E5640" t="s">
        <v>35</v>
      </c>
      <c r="F5640" t="s">
        <v>230</v>
      </c>
      <c r="G5640" t="s">
        <v>25</v>
      </c>
    </row>
    <row r="5641" spans="1:7" x14ac:dyDescent="0.25">
      <c r="A5641" t="s">
        <v>37</v>
      </c>
      <c r="B5641" t="s">
        <v>63</v>
      </c>
      <c r="C5641">
        <v>8</v>
      </c>
      <c r="D5641">
        <v>2005</v>
      </c>
      <c r="E5641" t="s">
        <v>228</v>
      </c>
      <c r="F5641" t="s">
        <v>231</v>
      </c>
      <c r="G5641" t="s">
        <v>25</v>
      </c>
    </row>
    <row r="5642" spans="1:7" x14ac:dyDescent="0.25">
      <c r="A5642" t="s">
        <v>39</v>
      </c>
      <c r="B5642" t="s">
        <v>63</v>
      </c>
      <c r="C5642">
        <v>7</v>
      </c>
      <c r="D5642">
        <v>2005</v>
      </c>
      <c r="E5642" t="s">
        <v>35</v>
      </c>
      <c r="F5642" t="s">
        <v>230</v>
      </c>
      <c r="G5642" t="s">
        <v>25</v>
      </c>
    </row>
    <row r="5643" spans="1:7" x14ac:dyDescent="0.25">
      <c r="A5643" t="s">
        <v>39</v>
      </c>
      <c r="B5643" t="s">
        <v>63</v>
      </c>
      <c r="C5643">
        <v>10</v>
      </c>
      <c r="D5643">
        <v>2005</v>
      </c>
      <c r="E5643" t="s">
        <v>228</v>
      </c>
      <c r="F5643" t="s">
        <v>231</v>
      </c>
      <c r="G5643" t="s">
        <v>25</v>
      </c>
    </row>
    <row r="5644" spans="1:7" x14ac:dyDescent="0.25">
      <c r="A5644" t="s">
        <v>17</v>
      </c>
      <c r="B5644" t="s">
        <v>63</v>
      </c>
      <c r="C5644">
        <v>1</v>
      </c>
      <c r="D5644">
        <v>2005</v>
      </c>
      <c r="E5644" t="s">
        <v>35</v>
      </c>
      <c r="F5644" t="s">
        <v>230</v>
      </c>
      <c r="G5644" t="s">
        <v>25</v>
      </c>
    </row>
    <row r="5645" spans="1:7" x14ac:dyDescent="0.25">
      <c r="A5645" t="s">
        <v>17</v>
      </c>
      <c r="B5645" t="s">
        <v>63</v>
      </c>
      <c r="C5645">
        <v>4</v>
      </c>
      <c r="D5645">
        <v>2005</v>
      </c>
      <c r="E5645" t="s">
        <v>228</v>
      </c>
      <c r="F5645" t="s">
        <v>231</v>
      </c>
      <c r="G5645" t="s">
        <v>25</v>
      </c>
    </row>
    <row r="5646" spans="1:7" x14ac:dyDescent="0.25">
      <c r="A5646" t="s">
        <v>41</v>
      </c>
      <c r="B5646" t="s">
        <v>63</v>
      </c>
      <c r="C5646">
        <v>4</v>
      </c>
      <c r="D5646">
        <v>2005</v>
      </c>
      <c r="E5646" t="s">
        <v>35</v>
      </c>
      <c r="F5646" t="s">
        <v>230</v>
      </c>
      <c r="G5646" t="s">
        <v>25</v>
      </c>
    </row>
    <row r="5647" spans="1:7" x14ac:dyDescent="0.25">
      <c r="A5647" t="s">
        <v>41</v>
      </c>
      <c r="B5647" t="s">
        <v>63</v>
      </c>
      <c r="C5647">
        <v>6</v>
      </c>
      <c r="D5647">
        <v>2005</v>
      </c>
      <c r="E5647" t="s">
        <v>228</v>
      </c>
      <c r="F5647" t="s">
        <v>231</v>
      </c>
      <c r="G5647" t="s">
        <v>25</v>
      </c>
    </row>
    <row r="5648" spans="1:7" x14ac:dyDescent="0.25">
      <c r="A5648" t="s">
        <v>24</v>
      </c>
      <c r="B5648" t="s">
        <v>63</v>
      </c>
      <c r="C5648">
        <v>6</v>
      </c>
      <c r="D5648">
        <v>2005</v>
      </c>
      <c r="E5648" t="s">
        <v>35</v>
      </c>
      <c r="F5648" t="s">
        <v>230</v>
      </c>
      <c r="G5648" t="s">
        <v>25</v>
      </c>
    </row>
    <row r="5649" spans="1:7" x14ac:dyDescent="0.25">
      <c r="A5649" t="s">
        <v>24</v>
      </c>
      <c r="B5649" t="s">
        <v>63</v>
      </c>
      <c r="C5649">
        <v>6</v>
      </c>
      <c r="D5649">
        <v>2005</v>
      </c>
      <c r="E5649" t="s">
        <v>228</v>
      </c>
      <c r="F5649" t="s">
        <v>231</v>
      </c>
      <c r="G5649" t="s">
        <v>25</v>
      </c>
    </row>
    <row r="5650" spans="1:7" x14ac:dyDescent="0.25">
      <c r="A5650" t="s">
        <v>42</v>
      </c>
      <c r="B5650" t="s">
        <v>63</v>
      </c>
      <c r="C5650">
        <v>1</v>
      </c>
      <c r="D5650">
        <v>2005</v>
      </c>
      <c r="E5650" t="s">
        <v>35</v>
      </c>
      <c r="F5650" t="s">
        <v>230</v>
      </c>
      <c r="G5650" t="s">
        <v>25</v>
      </c>
    </row>
    <row r="5651" spans="1:7" x14ac:dyDescent="0.25">
      <c r="A5651" t="s">
        <v>42</v>
      </c>
      <c r="B5651" t="s">
        <v>63</v>
      </c>
      <c r="C5651">
        <v>4</v>
      </c>
      <c r="D5651">
        <v>2005</v>
      </c>
      <c r="E5651" t="s">
        <v>228</v>
      </c>
      <c r="F5651" t="s">
        <v>231</v>
      </c>
      <c r="G5651" t="s">
        <v>25</v>
      </c>
    </row>
    <row r="5652" spans="1:7" x14ac:dyDescent="0.25">
      <c r="A5652" t="s">
        <v>43</v>
      </c>
      <c r="B5652" t="s">
        <v>63</v>
      </c>
      <c r="C5652">
        <v>2</v>
      </c>
      <c r="D5652">
        <v>2005</v>
      </c>
      <c r="E5652" t="s">
        <v>35</v>
      </c>
      <c r="F5652" t="s">
        <v>230</v>
      </c>
      <c r="G5652" t="s">
        <v>25</v>
      </c>
    </row>
    <row r="5653" spans="1:7" x14ac:dyDescent="0.25">
      <c r="A5653" t="s">
        <v>43</v>
      </c>
      <c r="B5653" t="s">
        <v>63</v>
      </c>
      <c r="C5653">
        <v>8</v>
      </c>
      <c r="D5653">
        <v>2005</v>
      </c>
      <c r="E5653" t="s">
        <v>228</v>
      </c>
      <c r="F5653" t="s">
        <v>231</v>
      </c>
      <c r="G5653" t="s">
        <v>25</v>
      </c>
    </row>
    <row r="5654" spans="1:7" x14ac:dyDescent="0.25">
      <c r="A5654" t="s">
        <v>46</v>
      </c>
      <c r="B5654" t="s">
        <v>63</v>
      </c>
      <c r="C5654">
        <v>5</v>
      </c>
      <c r="D5654">
        <v>2005</v>
      </c>
      <c r="E5654" t="s">
        <v>228</v>
      </c>
      <c r="F5654" t="s">
        <v>231</v>
      </c>
      <c r="G5654" t="s">
        <v>25</v>
      </c>
    </row>
    <row r="5655" spans="1:7" x14ac:dyDescent="0.25">
      <c r="A5655" t="s">
        <v>46</v>
      </c>
      <c r="B5655" t="s">
        <v>63</v>
      </c>
      <c r="C5655">
        <v>6</v>
      </c>
      <c r="D5655">
        <v>2005</v>
      </c>
      <c r="E5655" t="s">
        <v>35</v>
      </c>
      <c r="F5655" t="s">
        <v>230</v>
      </c>
      <c r="G5655" t="s">
        <v>25</v>
      </c>
    </row>
    <row r="5656" spans="1:7" x14ac:dyDescent="0.25">
      <c r="A5656" t="s">
        <v>27</v>
      </c>
      <c r="B5656" t="s">
        <v>63</v>
      </c>
      <c r="C5656">
        <v>5</v>
      </c>
      <c r="D5656">
        <v>2005</v>
      </c>
      <c r="E5656" t="s">
        <v>35</v>
      </c>
      <c r="F5656" t="s">
        <v>230</v>
      </c>
      <c r="G5656" t="s">
        <v>25</v>
      </c>
    </row>
    <row r="5657" spans="1:7" x14ac:dyDescent="0.25">
      <c r="A5657" t="s">
        <v>27</v>
      </c>
      <c r="B5657" t="s">
        <v>63</v>
      </c>
      <c r="C5657">
        <v>10</v>
      </c>
      <c r="D5657">
        <v>2005</v>
      </c>
      <c r="E5657" t="s">
        <v>228</v>
      </c>
      <c r="F5657" t="s">
        <v>231</v>
      </c>
      <c r="G5657" t="s">
        <v>25</v>
      </c>
    </row>
    <row r="5658" spans="1:7" x14ac:dyDescent="0.25">
      <c r="A5658" t="s">
        <v>48</v>
      </c>
      <c r="B5658" t="s">
        <v>63</v>
      </c>
      <c r="C5658">
        <v>3</v>
      </c>
      <c r="D5658">
        <v>2005</v>
      </c>
      <c r="E5658" t="s">
        <v>228</v>
      </c>
      <c r="F5658" t="s">
        <v>231</v>
      </c>
      <c r="G5658" t="s">
        <v>25</v>
      </c>
    </row>
    <row r="5659" spans="1:7" x14ac:dyDescent="0.25">
      <c r="A5659" t="s">
        <v>49</v>
      </c>
      <c r="B5659" t="s">
        <v>63</v>
      </c>
      <c r="C5659">
        <v>2</v>
      </c>
      <c r="D5659">
        <v>2005</v>
      </c>
      <c r="E5659" t="s">
        <v>35</v>
      </c>
      <c r="F5659" t="s">
        <v>230</v>
      </c>
      <c r="G5659" t="s">
        <v>25</v>
      </c>
    </row>
    <row r="5660" spans="1:7" x14ac:dyDescent="0.25">
      <c r="A5660" t="s">
        <v>49</v>
      </c>
      <c r="B5660" t="s">
        <v>63</v>
      </c>
      <c r="C5660">
        <v>5</v>
      </c>
      <c r="D5660">
        <v>2005</v>
      </c>
      <c r="E5660" t="s">
        <v>228</v>
      </c>
      <c r="F5660" t="s">
        <v>231</v>
      </c>
      <c r="G5660" t="s">
        <v>25</v>
      </c>
    </row>
    <row r="5661" spans="1:7" x14ac:dyDescent="0.25">
      <c r="A5661" t="s">
        <v>52</v>
      </c>
      <c r="B5661" t="s">
        <v>63</v>
      </c>
      <c r="C5661">
        <v>1</v>
      </c>
      <c r="D5661">
        <v>2005</v>
      </c>
      <c r="E5661" t="s">
        <v>35</v>
      </c>
      <c r="F5661" t="s">
        <v>230</v>
      </c>
      <c r="G5661" t="s">
        <v>25</v>
      </c>
    </row>
    <row r="5662" spans="1:7" x14ac:dyDescent="0.25">
      <c r="A5662" t="s">
        <v>53</v>
      </c>
      <c r="B5662" t="s">
        <v>63</v>
      </c>
      <c r="C5662">
        <v>6</v>
      </c>
      <c r="D5662">
        <v>2005</v>
      </c>
      <c r="E5662" t="s">
        <v>228</v>
      </c>
      <c r="F5662" t="s">
        <v>231</v>
      </c>
      <c r="G5662" t="s">
        <v>25</v>
      </c>
    </row>
    <row r="5663" spans="1:7" x14ac:dyDescent="0.25">
      <c r="A5663" t="s">
        <v>53</v>
      </c>
      <c r="B5663" t="s">
        <v>63</v>
      </c>
      <c r="C5663">
        <v>7</v>
      </c>
      <c r="D5663">
        <v>2005</v>
      </c>
      <c r="E5663" t="s">
        <v>35</v>
      </c>
      <c r="F5663" t="s">
        <v>230</v>
      </c>
      <c r="G5663" t="s">
        <v>25</v>
      </c>
    </row>
    <row r="5664" spans="1:7" x14ac:dyDescent="0.25">
      <c r="A5664" t="s">
        <v>54</v>
      </c>
      <c r="B5664" t="s">
        <v>63</v>
      </c>
      <c r="C5664">
        <v>4</v>
      </c>
      <c r="D5664">
        <v>2005</v>
      </c>
      <c r="E5664" t="s">
        <v>35</v>
      </c>
      <c r="F5664" t="s">
        <v>230</v>
      </c>
      <c r="G5664" t="s">
        <v>25</v>
      </c>
    </row>
    <row r="5665" spans="1:7" x14ac:dyDescent="0.25">
      <c r="A5665" t="s">
        <v>54</v>
      </c>
      <c r="B5665" t="s">
        <v>63</v>
      </c>
      <c r="C5665">
        <v>6</v>
      </c>
      <c r="D5665">
        <v>2005</v>
      </c>
      <c r="E5665" t="s">
        <v>228</v>
      </c>
      <c r="F5665" t="s">
        <v>231</v>
      </c>
      <c r="G5665" t="s">
        <v>25</v>
      </c>
    </row>
    <row r="5666" spans="1:7" x14ac:dyDescent="0.25">
      <c r="A5666" t="s">
        <v>55</v>
      </c>
      <c r="B5666" t="s">
        <v>63</v>
      </c>
      <c r="C5666">
        <v>8</v>
      </c>
      <c r="D5666">
        <v>2005</v>
      </c>
      <c r="E5666" t="s">
        <v>35</v>
      </c>
      <c r="F5666" t="s">
        <v>230</v>
      </c>
      <c r="G5666" t="s">
        <v>25</v>
      </c>
    </row>
    <row r="5667" spans="1:7" x14ac:dyDescent="0.25">
      <c r="A5667" t="s">
        <v>55</v>
      </c>
      <c r="B5667" t="s">
        <v>63</v>
      </c>
      <c r="C5667">
        <v>8</v>
      </c>
      <c r="D5667">
        <v>2005</v>
      </c>
      <c r="E5667" t="s">
        <v>228</v>
      </c>
      <c r="F5667" t="s">
        <v>231</v>
      </c>
      <c r="G5667" t="s">
        <v>25</v>
      </c>
    </row>
    <row r="5668" spans="1:7" x14ac:dyDescent="0.25">
      <c r="A5668" t="s">
        <v>76</v>
      </c>
      <c r="B5668" t="s">
        <v>63</v>
      </c>
      <c r="C5668">
        <v>3</v>
      </c>
      <c r="D5668">
        <v>2005</v>
      </c>
      <c r="E5668" t="s">
        <v>228</v>
      </c>
      <c r="F5668" t="s">
        <v>231</v>
      </c>
      <c r="G5668" t="s">
        <v>25</v>
      </c>
    </row>
    <row r="5669" spans="1:7" x14ac:dyDescent="0.25">
      <c r="A5669" t="s">
        <v>56</v>
      </c>
      <c r="B5669" t="s">
        <v>63</v>
      </c>
      <c r="C5669">
        <v>4</v>
      </c>
      <c r="D5669">
        <v>2005</v>
      </c>
      <c r="E5669" t="s">
        <v>35</v>
      </c>
      <c r="F5669" t="s">
        <v>230</v>
      </c>
      <c r="G5669" t="s">
        <v>25</v>
      </c>
    </row>
    <row r="5670" spans="1:7" x14ac:dyDescent="0.25">
      <c r="A5670" t="s">
        <v>56</v>
      </c>
      <c r="B5670" t="s">
        <v>63</v>
      </c>
      <c r="C5670">
        <v>10</v>
      </c>
      <c r="D5670">
        <v>2005</v>
      </c>
      <c r="E5670" t="s">
        <v>228</v>
      </c>
      <c r="F5670" t="s">
        <v>231</v>
      </c>
      <c r="G5670" t="s">
        <v>25</v>
      </c>
    </row>
    <row r="5671" spans="1:7" x14ac:dyDescent="0.25">
      <c r="A5671" t="s">
        <v>58</v>
      </c>
      <c r="B5671" t="s">
        <v>63</v>
      </c>
      <c r="C5671">
        <v>8</v>
      </c>
      <c r="D5671">
        <v>2005</v>
      </c>
      <c r="E5671" t="s">
        <v>35</v>
      </c>
      <c r="F5671" t="s">
        <v>230</v>
      </c>
      <c r="G5671" t="s">
        <v>25</v>
      </c>
    </row>
    <row r="5672" spans="1:7" x14ac:dyDescent="0.25">
      <c r="A5672" t="s">
        <v>58</v>
      </c>
      <c r="B5672" t="s">
        <v>63</v>
      </c>
      <c r="C5672">
        <v>10</v>
      </c>
      <c r="D5672">
        <v>2005</v>
      </c>
      <c r="E5672" t="s">
        <v>228</v>
      </c>
      <c r="F5672" t="s">
        <v>231</v>
      </c>
      <c r="G5672" t="s">
        <v>25</v>
      </c>
    </row>
    <row r="5673" spans="1:7" x14ac:dyDescent="0.25">
      <c r="A5673" t="s">
        <v>60</v>
      </c>
      <c r="B5673" t="s">
        <v>63</v>
      </c>
      <c r="C5673">
        <v>10</v>
      </c>
      <c r="D5673">
        <v>2005</v>
      </c>
      <c r="E5673" t="s">
        <v>35</v>
      </c>
      <c r="F5673" t="s">
        <v>230</v>
      </c>
      <c r="G5673" t="s">
        <v>25</v>
      </c>
    </row>
    <row r="5674" spans="1:7" x14ac:dyDescent="0.25">
      <c r="A5674" t="s">
        <v>60</v>
      </c>
      <c r="B5674" t="s">
        <v>63</v>
      </c>
      <c r="C5674">
        <v>10</v>
      </c>
      <c r="D5674">
        <v>2005</v>
      </c>
      <c r="E5674" t="s">
        <v>228</v>
      </c>
      <c r="F5674" t="s">
        <v>231</v>
      </c>
      <c r="G5674" t="s">
        <v>25</v>
      </c>
    </row>
    <row r="5675" spans="1:7" x14ac:dyDescent="0.25">
      <c r="A5675" t="s">
        <v>61</v>
      </c>
      <c r="B5675" t="s">
        <v>63</v>
      </c>
      <c r="C5675">
        <v>2</v>
      </c>
      <c r="D5675">
        <v>2005</v>
      </c>
      <c r="E5675" t="s">
        <v>35</v>
      </c>
      <c r="F5675" t="s">
        <v>230</v>
      </c>
      <c r="G5675" t="s">
        <v>25</v>
      </c>
    </row>
    <row r="5676" spans="1:7" x14ac:dyDescent="0.25">
      <c r="A5676" t="s">
        <v>64</v>
      </c>
      <c r="B5676" t="s">
        <v>63</v>
      </c>
      <c r="C5676">
        <v>5</v>
      </c>
      <c r="D5676">
        <v>2005</v>
      </c>
      <c r="E5676" t="s">
        <v>35</v>
      </c>
      <c r="F5676" t="s">
        <v>230</v>
      </c>
      <c r="G5676" t="s">
        <v>25</v>
      </c>
    </row>
    <row r="5677" spans="1:7" x14ac:dyDescent="0.25">
      <c r="A5677" t="s">
        <v>64</v>
      </c>
      <c r="B5677" t="s">
        <v>63</v>
      </c>
      <c r="C5677">
        <v>6</v>
      </c>
      <c r="D5677">
        <v>2005</v>
      </c>
      <c r="E5677" t="s">
        <v>228</v>
      </c>
      <c r="F5677" t="s">
        <v>231</v>
      </c>
      <c r="G5677" t="s">
        <v>25</v>
      </c>
    </row>
    <row r="5678" spans="1:7" x14ac:dyDescent="0.25">
      <c r="A5678" t="s">
        <v>77</v>
      </c>
      <c r="B5678" t="s">
        <v>63</v>
      </c>
      <c r="C5678">
        <v>1</v>
      </c>
      <c r="D5678">
        <v>2005</v>
      </c>
      <c r="E5678" t="s">
        <v>228</v>
      </c>
      <c r="F5678" t="s">
        <v>231</v>
      </c>
      <c r="G5678" t="s">
        <v>25</v>
      </c>
    </row>
    <row r="5679" spans="1:7" x14ac:dyDescent="0.25">
      <c r="A5679" t="s">
        <v>65</v>
      </c>
      <c r="B5679" t="s">
        <v>63</v>
      </c>
      <c r="C5679">
        <v>3</v>
      </c>
      <c r="D5679">
        <v>2005</v>
      </c>
      <c r="E5679" t="s">
        <v>35</v>
      </c>
      <c r="F5679" t="s">
        <v>230</v>
      </c>
      <c r="G5679" t="s">
        <v>25</v>
      </c>
    </row>
    <row r="5680" spans="1:7" x14ac:dyDescent="0.25">
      <c r="A5680" t="s">
        <v>65</v>
      </c>
      <c r="B5680" t="s">
        <v>63</v>
      </c>
      <c r="C5680">
        <v>6</v>
      </c>
      <c r="D5680">
        <v>2005</v>
      </c>
      <c r="E5680" t="s">
        <v>228</v>
      </c>
      <c r="F5680" t="s">
        <v>231</v>
      </c>
      <c r="G5680" t="s">
        <v>25</v>
      </c>
    </row>
    <row r="5681" spans="1:7" x14ac:dyDescent="0.25">
      <c r="A5681" t="s">
        <v>66</v>
      </c>
      <c r="B5681" t="s">
        <v>63</v>
      </c>
      <c r="C5681">
        <v>10</v>
      </c>
      <c r="D5681">
        <v>2005</v>
      </c>
      <c r="E5681" t="s">
        <v>35</v>
      </c>
      <c r="F5681" t="s">
        <v>230</v>
      </c>
      <c r="G5681" t="s">
        <v>25</v>
      </c>
    </row>
    <row r="5682" spans="1:7" x14ac:dyDescent="0.25">
      <c r="A5682" t="s">
        <v>66</v>
      </c>
      <c r="B5682" t="s">
        <v>63</v>
      </c>
      <c r="C5682">
        <v>12</v>
      </c>
      <c r="D5682">
        <v>2005</v>
      </c>
      <c r="E5682" t="s">
        <v>228</v>
      </c>
      <c r="F5682" t="s">
        <v>231</v>
      </c>
      <c r="G5682" t="s">
        <v>25</v>
      </c>
    </row>
    <row r="5683" spans="1:7" x14ac:dyDescent="0.25">
      <c r="A5683" t="s">
        <v>31</v>
      </c>
      <c r="B5683" t="s">
        <v>63</v>
      </c>
      <c r="C5683">
        <v>5</v>
      </c>
      <c r="D5683">
        <v>2005</v>
      </c>
      <c r="E5683" t="s">
        <v>35</v>
      </c>
      <c r="F5683" t="s">
        <v>230</v>
      </c>
      <c r="G5683" t="s">
        <v>25</v>
      </c>
    </row>
    <row r="5684" spans="1:7" x14ac:dyDescent="0.25">
      <c r="A5684" t="s">
        <v>31</v>
      </c>
      <c r="B5684" t="s">
        <v>63</v>
      </c>
      <c r="C5684">
        <v>6</v>
      </c>
      <c r="D5684">
        <v>2005</v>
      </c>
      <c r="E5684" t="s">
        <v>228</v>
      </c>
      <c r="F5684" t="s">
        <v>231</v>
      </c>
      <c r="G5684" t="s">
        <v>25</v>
      </c>
    </row>
    <row r="5685" spans="1:7" x14ac:dyDescent="0.25">
      <c r="A5685" t="s">
        <v>32</v>
      </c>
      <c r="B5685" t="s">
        <v>63</v>
      </c>
      <c r="C5685">
        <v>3</v>
      </c>
      <c r="D5685">
        <v>2005</v>
      </c>
      <c r="E5685" t="s">
        <v>35</v>
      </c>
      <c r="F5685" t="s">
        <v>230</v>
      </c>
      <c r="G5685" t="s">
        <v>25</v>
      </c>
    </row>
    <row r="5686" spans="1:7" x14ac:dyDescent="0.25">
      <c r="A5686" t="s">
        <v>32</v>
      </c>
      <c r="B5686" t="s">
        <v>63</v>
      </c>
      <c r="C5686">
        <v>7</v>
      </c>
      <c r="D5686">
        <v>2005</v>
      </c>
      <c r="E5686" t="s">
        <v>228</v>
      </c>
      <c r="F5686" t="s">
        <v>231</v>
      </c>
      <c r="G5686" t="s">
        <v>25</v>
      </c>
    </row>
    <row r="5687" spans="1:7" x14ac:dyDescent="0.25">
      <c r="A5687" t="s">
        <v>69</v>
      </c>
      <c r="B5687" t="s">
        <v>63</v>
      </c>
      <c r="C5687">
        <v>1</v>
      </c>
      <c r="D5687">
        <v>2005</v>
      </c>
      <c r="E5687" t="s">
        <v>228</v>
      </c>
      <c r="F5687" t="s">
        <v>231</v>
      </c>
      <c r="G5687" t="s">
        <v>25</v>
      </c>
    </row>
    <row r="5688" spans="1:7" x14ac:dyDescent="0.25">
      <c r="A5688" t="s">
        <v>69</v>
      </c>
      <c r="B5688" t="s">
        <v>63</v>
      </c>
      <c r="C5688">
        <v>4</v>
      </c>
      <c r="D5688">
        <v>2005</v>
      </c>
      <c r="E5688" t="s">
        <v>35</v>
      </c>
      <c r="F5688" t="s">
        <v>230</v>
      </c>
      <c r="G5688" t="s">
        <v>25</v>
      </c>
    </row>
    <row r="5689" spans="1:7" x14ac:dyDescent="0.25">
      <c r="A5689" t="s">
        <v>72</v>
      </c>
      <c r="B5689" t="s">
        <v>63</v>
      </c>
      <c r="C5689">
        <v>12</v>
      </c>
      <c r="D5689">
        <v>2005</v>
      </c>
      <c r="E5689" t="s">
        <v>35</v>
      </c>
      <c r="F5689" t="s">
        <v>230</v>
      </c>
      <c r="G5689" t="s">
        <v>25</v>
      </c>
    </row>
    <row r="5690" spans="1:7" x14ac:dyDescent="0.25">
      <c r="A5690" t="s">
        <v>72</v>
      </c>
      <c r="B5690" t="s">
        <v>63</v>
      </c>
      <c r="C5690">
        <v>12</v>
      </c>
      <c r="D5690">
        <v>2005</v>
      </c>
      <c r="E5690" t="s">
        <v>228</v>
      </c>
      <c r="F5690" t="s">
        <v>231</v>
      </c>
      <c r="G5690" t="s">
        <v>25</v>
      </c>
    </row>
    <row r="5691" spans="1:7" x14ac:dyDescent="0.25">
      <c r="A5691" t="s">
        <v>78</v>
      </c>
      <c r="B5691" t="s">
        <v>63</v>
      </c>
      <c r="C5691">
        <v>2</v>
      </c>
      <c r="D5691">
        <v>2005</v>
      </c>
      <c r="E5691" t="s">
        <v>35</v>
      </c>
      <c r="F5691" t="s">
        <v>230</v>
      </c>
      <c r="G5691" t="s">
        <v>25</v>
      </c>
    </row>
    <row r="5692" spans="1:7" x14ac:dyDescent="0.25">
      <c r="A5692" t="s">
        <v>78</v>
      </c>
      <c r="B5692" t="s">
        <v>63</v>
      </c>
      <c r="C5692">
        <v>5</v>
      </c>
      <c r="D5692">
        <v>2005</v>
      </c>
      <c r="E5692" t="s">
        <v>228</v>
      </c>
      <c r="F5692" t="s">
        <v>231</v>
      </c>
      <c r="G5692" t="s">
        <v>25</v>
      </c>
    </row>
    <row r="5693" spans="1:7" x14ac:dyDescent="0.25">
      <c r="A5693" t="s">
        <v>18</v>
      </c>
      <c r="B5693" t="s">
        <v>64</v>
      </c>
      <c r="C5693">
        <v>6</v>
      </c>
      <c r="D5693">
        <v>2005</v>
      </c>
      <c r="E5693" t="s">
        <v>35</v>
      </c>
      <c r="F5693" t="s">
        <v>230</v>
      </c>
      <c r="G5693" t="s">
        <v>25</v>
      </c>
    </row>
    <row r="5694" spans="1:7" x14ac:dyDescent="0.25">
      <c r="A5694" t="s">
        <v>37</v>
      </c>
      <c r="B5694" t="s">
        <v>64</v>
      </c>
      <c r="C5694">
        <v>12</v>
      </c>
      <c r="D5694">
        <v>2005</v>
      </c>
      <c r="E5694" t="s">
        <v>35</v>
      </c>
      <c r="F5694" t="s">
        <v>230</v>
      </c>
      <c r="G5694" t="s">
        <v>25</v>
      </c>
    </row>
    <row r="5695" spans="1:7" x14ac:dyDescent="0.25">
      <c r="A5695" t="s">
        <v>39</v>
      </c>
      <c r="B5695" t="s">
        <v>64</v>
      </c>
      <c r="C5695">
        <v>3</v>
      </c>
      <c r="D5695">
        <v>2005</v>
      </c>
      <c r="E5695" t="s">
        <v>35</v>
      </c>
      <c r="F5695" t="s">
        <v>230</v>
      </c>
      <c r="G5695" t="s">
        <v>25</v>
      </c>
    </row>
    <row r="5696" spans="1:7" x14ac:dyDescent="0.25">
      <c r="A5696" t="s">
        <v>41</v>
      </c>
      <c r="B5696" t="s">
        <v>64</v>
      </c>
      <c r="C5696">
        <v>10</v>
      </c>
      <c r="D5696">
        <v>2005</v>
      </c>
      <c r="E5696" t="s">
        <v>35</v>
      </c>
      <c r="F5696" t="s">
        <v>230</v>
      </c>
      <c r="G5696" t="s">
        <v>25</v>
      </c>
    </row>
    <row r="5697" spans="1:7" x14ac:dyDescent="0.25">
      <c r="A5697" t="s">
        <v>24</v>
      </c>
      <c r="B5697" t="s">
        <v>64</v>
      </c>
      <c r="C5697">
        <v>4</v>
      </c>
      <c r="D5697">
        <v>2005</v>
      </c>
      <c r="E5697" t="s">
        <v>35</v>
      </c>
      <c r="F5697" t="s">
        <v>230</v>
      </c>
      <c r="G5697" t="s">
        <v>25</v>
      </c>
    </row>
    <row r="5698" spans="1:7" x14ac:dyDescent="0.25">
      <c r="A5698" t="s">
        <v>42</v>
      </c>
      <c r="B5698" t="s">
        <v>64</v>
      </c>
      <c r="C5698">
        <v>12</v>
      </c>
      <c r="D5698">
        <v>2005</v>
      </c>
      <c r="E5698" t="s">
        <v>35</v>
      </c>
      <c r="F5698" t="s">
        <v>230</v>
      </c>
      <c r="G5698" t="s">
        <v>25</v>
      </c>
    </row>
    <row r="5699" spans="1:7" x14ac:dyDescent="0.25">
      <c r="A5699" t="s">
        <v>43</v>
      </c>
      <c r="B5699" t="s">
        <v>64</v>
      </c>
      <c r="C5699">
        <v>10</v>
      </c>
      <c r="D5699">
        <v>2005</v>
      </c>
      <c r="E5699" t="s">
        <v>35</v>
      </c>
      <c r="F5699" t="s">
        <v>230</v>
      </c>
      <c r="G5699" t="s">
        <v>25</v>
      </c>
    </row>
    <row r="5700" spans="1:7" x14ac:dyDescent="0.25">
      <c r="A5700" t="s">
        <v>27</v>
      </c>
      <c r="B5700" t="s">
        <v>64</v>
      </c>
      <c r="C5700">
        <v>10</v>
      </c>
      <c r="D5700">
        <v>2005</v>
      </c>
      <c r="E5700" t="s">
        <v>35</v>
      </c>
      <c r="F5700" t="s">
        <v>230</v>
      </c>
      <c r="G5700" t="s">
        <v>25</v>
      </c>
    </row>
    <row r="5701" spans="1:7" x14ac:dyDescent="0.25">
      <c r="A5701" t="s">
        <v>49</v>
      </c>
      <c r="B5701" t="s">
        <v>64</v>
      </c>
      <c r="C5701">
        <v>6</v>
      </c>
      <c r="D5701">
        <v>2005</v>
      </c>
      <c r="E5701" t="s">
        <v>35</v>
      </c>
      <c r="F5701" t="s">
        <v>230</v>
      </c>
      <c r="G5701" t="s">
        <v>25</v>
      </c>
    </row>
    <row r="5702" spans="1:7" x14ac:dyDescent="0.25">
      <c r="A5702" t="s">
        <v>52</v>
      </c>
      <c r="B5702" t="s">
        <v>64</v>
      </c>
      <c r="C5702">
        <v>3</v>
      </c>
      <c r="D5702">
        <v>2005</v>
      </c>
      <c r="E5702" t="s">
        <v>35</v>
      </c>
      <c r="F5702" t="s">
        <v>230</v>
      </c>
      <c r="G5702" t="s">
        <v>25</v>
      </c>
    </row>
    <row r="5703" spans="1:7" x14ac:dyDescent="0.25">
      <c r="A5703" t="s">
        <v>53</v>
      </c>
      <c r="B5703" t="s">
        <v>64</v>
      </c>
      <c r="C5703">
        <v>6</v>
      </c>
      <c r="D5703">
        <v>2005</v>
      </c>
      <c r="E5703" t="s">
        <v>35</v>
      </c>
      <c r="F5703" t="s">
        <v>230</v>
      </c>
      <c r="G5703" t="s">
        <v>25</v>
      </c>
    </row>
    <row r="5704" spans="1:7" x14ac:dyDescent="0.25">
      <c r="A5704" t="s">
        <v>54</v>
      </c>
      <c r="B5704" t="s">
        <v>64</v>
      </c>
      <c r="C5704">
        <v>2</v>
      </c>
      <c r="D5704">
        <v>2005</v>
      </c>
      <c r="E5704" t="s">
        <v>35</v>
      </c>
      <c r="F5704" t="s">
        <v>230</v>
      </c>
      <c r="G5704" t="s">
        <v>25</v>
      </c>
    </row>
    <row r="5705" spans="1:7" x14ac:dyDescent="0.25">
      <c r="A5705" t="s">
        <v>58</v>
      </c>
      <c r="B5705" t="s">
        <v>64</v>
      </c>
      <c r="C5705">
        <v>1</v>
      </c>
      <c r="D5705">
        <v>2005</v>
      </c>
      <c r="E5705" t="s">
        <v>35</v>
      </c>
      <c r="F5705" t="s">
        <v>230</v>
      </c>
      <c r="G5705" t="s">
        <v>25</v>
      </c>
    </row>
    <row r="5706" spans="1:7" x14ac:dyDescent="0.25">
      <c r="A5706" t="s">
        <v>63</v>
      </c>
      <c r="B5706" t="s">
        <v>64</v>
      </c>
      <c r="C5706">
        <v>1</v>
      </c>
      <c r="D5706">
        <v>2005</v>
      </c>
      <c r="E5706" t="s">
        <v>35</v>
      </c>
      <c r="F5706" t="s">
        <v>230</v>
      </c>
      <c r="G5706" t="s">
        <v>25</v>
      </c>
    </row>
    <row r="5707" spans="1:7" x14ac:dyDescent="0.25">
      <c r="A5707" t="s">
        <v>66</v>
      </c>
      <c r="B5707" t="s">
        <v>64</v>
      </c>
      <c r="C5707">
        <v>6</v>
      </c>
      <c r="D5707">
        <v>2005</v>
      </c>
      <c r="E5707" t="s">
        <v>35</v>
      </c>
      <c r="F5707" t="s">
        <v>230</v>
      </c>
      <c r="G5707" t="s">
        <v>25</v>
      </c>
    </row>
    <row r="5708" spans="1:7" x14ac:dyDescent="0.25">
      <c r="A5708" t="s">
        <v>32</v>
      </c>
      <c r="B5708" t="s">
        <v>64</v>
      </c>
      <c r="C5708">
        <v>10</v>
      </c>
      <c r="D5708">
        <v>2005</v>
      </c>
      <c r="E5708" t="s">
        <v>35</v>
      </c>
      <c r="F5708" t="s">
        <v>230</v>
      </c>
      <c r="G5708" t="s">
        <v>25</v>
      </c>
    </row>
    <row r="5709" spans="1:7" x14ac:dyDescent="0.25">
      <c r="A5709" t="s">
        <v>70</v>
      </c>
      <c r="B5709" t="s">
        <v>64</v>
      </c>
      <c r="C5709">
        <v>4</v>
      </c>
      <c r="D5709">
        <v>2005</v>
      </c>
      <c r="E5709" t="s">
        <v>35</v>
      </c>
      <c r="F5709" t="s">
        <v>230</v>
      </c>
      <c r="G5709" t="s">
        <v>25</v>
      </c>
    </row>
    <row r="5710" spans="1:7" x14ac:dyDescent="0.25">
      <c r="A5710" t="s">
        <v>33</v>
      </c>
      <c r="B5710" t="s">
        <v>64</v>
      </c>
      <c r="C5710">
        <v>12</v>
      </c>
      <c r="D5710">
        <v>2005</v>
      </c>
      <c r="E5710" t="s">
        <v>35</v>
      </c>
      <c r="F5710" t="s">
        <v>230</v>
      </c>
      <c r="G5710" t="s">
        <v>25</v>
      </c>
    </row>
    <row r="5711" spans="1:7" x14ac:dyDescent="0.25">
      <c r="A5711" t="s">
        <v>71</v>
      </c>
      <c r="B5711" t="s">
        <v>64</v>
      </c>
      <c r="C5711">
        <v>4</v>
      </c>
      <c r="D5711">
        <v>2005</v>
      </c>
      <c r="E5711" t="s">
        <v>35</v>
      </c>
      <c r="F5711" t="s">
        <v>230</v>
      </c>
      <c r="G5711" t="s">
        <v>25</v>
      </c>
    </row>
    <row r="5712" spans="1:7" x14ac:dyDescent="0.25">
      <c r="A5712" t="s">
        <v>72</v>
      </c>
      <c r="B5712" t="s">
        <v>64</v>
      </c>
      <c r="C5712">
        <v>3</v>
      </c>
      <c r="D5712">
        <v>2005</v>
      </c>
      <c r="E5712" t="s">
        <v>35</v>
      </c>
      <c r="F5712" t="s">
        <v>230</v>
      </c>
      <c r="G5712" t="s">
        <v>25</v>
      </c>
    </row>
    <row r="5713" spans="1:7" x14ac:dyDescent="0.25">
      <c r="A5713" t="s">
        <v>18</v>
      </c>
      <c r="B5713" t="s">
        <v>77</v>
      </c>
      <c r="C5713">
        <v>2</v>
      </c>
      <c r="D5713">
        <v>2005</v>
      </c>
      <c r="E5713" t="s">
        <v>228</v>
      </c>
      <c r="F5713" t="s">
        <v>231</v>
      </c>
      <c r="G5713" t="s">
        <v>25</v>
      </c>
    </row>
    <row r="5714" spans="1:7" x14ac:dyDescent="0.25">
      <c r="A5714" t="s">
        <v>37</v>
      </c>
      <c r="B5714" t="s">
        <v>77</v>
      </c>
      <c r="C5714">
        <v>2</v>
      </c>
      <c r="D5714">
        <v>2005</v>
      </c>
      <c r="E5714" t="s">
        <v>228</v>
      </c>
      <c r="F5714" t="s">
        <v>231</v>
      </c>
      <c r="G5714" t="s">
        <v>25</v>
      </c>
    </row>
    <row r="5715" spans="1:7" x14ac:dyDescent="0.25">
      <c r="A5715" t="s">
        <v>39</v>
      </c>
      <c r="B5715" t="s">
        <v>77</v>
      </c>
      <c r="C5715">
        <v>4</v>
      </c>
      <c r="D5715">
        <v>2005</v>
      </c>
      <c r="E5715" t="s">
        <v>35</v>
      </c>
      <c r="F5715" t="s">
        <v>230</v>
      </c>
      <c r="G5715" t="s">
        <v>25</v>
      </c>
    </row>
    <row r="5716" spans="1:7" x14ac:dyDescent="0.25">
      <c r="A5716" t="s">
        <v>39</v>
      </c>
      <c r="B5716" t="s">
        <v>77</v>
      </c>
      <c r="C5716">
        <v>5</v>
      </c>
      <c r="D5716">
        <v>2005</v>
      </c>
      <c r="E5716" t="s">
        <v>228</v>
      </c>
      <c r="F5716" t="s">
        <v>231</v>
      </c>
      <c r="G5716" t="s">
        <v>25</v>
      </c>
    </row>
    <row r="5717" spans="1:7" x14ac:dyDescent="0.25">
      <c r="A5717" t="s">
        <v>17</v>
      </c>
      <c r="B5717" t="s">
        <v>77</v>
      </c>
      <c r="C5717">
        <v>2</v>
      </c>
      <c r="D5717">
        <v>2005</v>
      </c>
      <c r="E5717" t="s">
        <v>228</v>
      </c>
      <c r="F5717" t="s">
        <v>231</v>
      </c>
      <c r="G5717" t="s">
        <v>25</v>
      </c>
    </row>
    <row r="5718" spans="1:7" x14ac:dyDescent="0.25">
      <c r="A5718" t="s">
        <v>17</v>
      </c>
      <c r="B5718" t="s">
        <v>77</v>
      </c>
      <c r="C5718">
        <v>3</v>
      </c>
      <c r="D5718">
        <v>2005</v>
      </c>
      <c r="E5718" t="s">
        <v>35</v>
      </c>
      <c r="F5718" t="s">
        <v>230</v>
      </c>
      <c r="G5718" t="s">
        <v>25</v>
      </c>
    </row>
    <row r="5719" spans="1:7" x14ac:dyDescent="0.25">
      <c r="A5719" t="s">
        <v>41</v>
      </c>
      <c r="B5719" t="s">
        <v>77</v>
      </c>
      <c r="C5719">
        <v>3</v>
      </c>
      <c r="D5719">
        <v>2005</v>
      </c>
      <c r="E5719" t="s">
        <v>35</v>
      </c>
      <c r="F5719" t="s">
        <v>230</v>
      </c>
      <c r="G5719" t="s">
        <v>25</v>
      </c>
    </row>
    <row r="5720" spans="1:7" x14ac:dyDescent="0.25">
      <c r="A5720" t="s">
        <v>41</v>
      </c>
      <c r="B5720" t="s">
        <v>77</v>
      </c>
      <c r="C5720">
        <v>7</v>
      </c>
      <c r="D5720">
        <v>2005</v>
      </c>
      <c r="E5720" t="s">
        <v>228</v>
      </c>
      <c r="F5720" t="s">
        <v>231</v>
      </c>
      <c r="G5720" t="s">
        <v>25</v>
      </c>
    </row>
    <row r="5721" spans="1:7" x14ac:dyDescent="0.25">
      <c r="A5721" t="s">
        <v>24</v>
      </c>
      <c r="B5721" t="s">
        <v>77</v>
      </c>
      <c r="C5721">
        <v>1</v>
      </c>
      <c r="D5721">
        <v>2005</v>
      </c>
      <c r="E5721" t="s">
        <v>35</v>
      </c>
      <c r="F5721" t="s">
        <v>230</v>
      </c>
      <c r="G5721" t="s">
        <v>25</v>
      </c>
    </row>
    <row r="5722" spans="1:7" x14ac:dyDescent="0.25">
      <c r="A5722" t="s">
        <v>24</v>
      </c>
      <c r="B5722" t="s">
        <v>77</v>
      </c>
      <c r="C5722">
        <v>2</v>
      </c>
      <c r="D5722">
        <v>2005</v>
      </c>
      <c r="E5722" t="s">
        <v>228</v>
      </c>
      <c r="F5722" t="s">
        <v>231</v>
      </c>
      <c r="G5722" t="s">
        <v>25</v>
      </c>
    </row>
    <row r="5723" spans="1:7" x14ac:dyDescent="0.25">
      <c r="A5723" t="s">
        <v>43</v>
      </c>
      <c r="B5723" t="s">
        <v>77</v>
      </c>
      <c r="C5723">
        <v>3</v>
      </c>
      <c r="D5723">
        <v>2005</v>
      </c>
      <c r="E5723" t="s">
        <v>35</v>
      </c>
      <c r="F5723" t="s">
        <v>230</v>
      </c>
      <c r="G5723" t="s">
        <v>25</v>
      </c>
    </row>
    <row r="5724" spans="1:7" x14ac:dyDescent="0.25">
      <c r="A5724" t="s">
        <v>43</v>
      </c>
      <c r="B5724" t="s">
        <v>77</v>
      </c>
      <c r="C5724">
        <v>4</v>
      </c>
      <c r="D5724">
        <v>2005</v>
      </c>
      <c r="E5724" t="s">
        <v>228</v>
      </c>
      <c r="F5724" t="s">
        <v>231</v>
      </c>
      <c r="G5724" t="s">
        <v>25</v>
      </c>
    </row>
    <row r="5725" spans="1:7" x14ac:dyDescent="0.25">
      <c r="A5725" t="s">
        <v>75</v>
      </c>
      <c r="B5725" t="s">
        <v>77</v>
      </c>
      <c r="C5725">
        <v>12</v>
      </c>
      <c r="D5725">
        <v>2005</v>
      </c>
      <c r="E5725" t="s">
        <v>35</v>
      </c>
      <c r="F5725" t="s">
        <v>230</v>
      </c>
      <c r="G5725" t="s">
        <v>25</v>
      </c>
    </row>
    <row r="5726" spans="1:7" x14ac:dyDescent="0.25">
      <c r="A5726" t="s">
        <v>75</v>
      </c>
      <c r="B5726" t="s">
        <v>77</v>
      </c>
      <c r="C5726">
        <v>12</v>
      </c>
      <c r="D5726">
        <v>2005</v>
      </c>
      <c r="E5726" t="s">
        <v>228</v>
      </c>
      <c r="F5726" t="s">
        <v>231</v>
      </c>
      <c r="G5726" t="s">
        <v>25</v>
      </c>
    </row>
    <row r="5727" spans="1:7" x14ac:dyDescent="0.25">
      <c r="A5727" t="s">
        <v>46</v>
      </c>
      <c r="B5727" t="s">
        <v>77</v>
      </c>
      <c r="C5727">
        <v>6</v>
      </c>
      <c r="D5727">
        <v>2005</v>
      </c>
      <c r="E5727" t="s">
        <v>228</v>
      </c>
      <c r="F5727" t="s">
        <v>231</v>
      </c>
      <c r="G5727" t="s">
        <v>25</v>
      </c>
    </row>
    <row r="5728" spans="1:7" x14ac:dyDescent="0.25">
      <c r="A5728" t="s">
        <v>46</v>
      </c>
      <c r="B5728" t="s">
        <v>77</v>
      </c>
      <c r="C5728">
        <v>8</v>
      </c>
      <c r="D5728">
        <v>2005</v>
      </c>
      <c r="E5728" t="s">
        <v>35</v>
      </c>
      <c r="F5728" t="s">
        <v>230</v>
      </c>
      <c r="G5728" t="s">
        <v>25</v>
      </c>
    </row>
    <row r="5729" spans="1:7" x14ac:dyDescent="0.25">
      <c r="A5729" t="s">
        <v>27</v>
      </c>
      <c r="B5729" t="s">
        <v>77</v>
      </c>
      <c r="C5729">
        <v>2</v>
      </c>
      <c r="D5729">
        <v>2005</v>
      </c>
      <c r="E5729" t="s">
        <v>228</v>
      </c>
      <c r="F5729" t="s">
        <v>231</v>
      </c>
      <c r="G5729" t="s">
        <v>25</v>
      </c>
    </row>
    <row r="5730" spans="1:7" x14ac:dyDescent="0.25">
      <c r="A5730" t="s">
        <v>48</v>
      </c>
      <c r="B5730" t="s">
        <v>77</v>
      </c>
      <c r="C5730">
        <v>12</v>
      </c>
      <c r="D5730">
        <v>2005</v>
      </c>
      <c r="E5730" t="s">
        <v>35</v>
      </c>
      <c r="F5730" t="s">
        <v>230</v>
      </c>
      <c r="G5730" t="s">
        <v>25</v>
      </c>
    </row>
    <row r="5731" spans="1:7" x14ac:dyDescent="0.25">
      <c r="A5731" t="s">
        <v>48</v>
      </c>
      <c r="B5731" t="s">
        <v>77</v>
      </c>
      <c r="C5731">
        <v>12</v>
      </c>
      <c r="D5731">
        <v>2005</v>
      </c>
      <c r="E5731" t="s">
        <v>228</v>
      </c>
      <c r="F5731" t="s">
        <v>231</v>
      </c>
      <c r="G5731" t="s">
        <v>25</v>
      </c>
    </row>
    <row r="5732" spans="1:7" x14ac:dyDescent="0.25">
      <c r="A5732" t="s">
        <v>53</v>
      </c>
      <c r="B5732" t="s">
        <v>77</v>
      </c>
      <c r="C5732">
        <v>4</v>
      </c>
      <c r="D5732">
        <v>2005</v>
      </c>
      <c r="E5732" t="s">
        <v>35</v>
      </c>
      <c r="F5732" t="s">
        <v>230</v>
      </c>
      <c r="G5732" t="s">
        <v>25</v>
      </c>
    </row>
    <row r="5733" spans="1:7" x14ac:dyDescent="0.25">
      <c r="A5733" t="s">
        <v>53</v>
      </c>
      <c r="B5733" t="s">
        <v>77</v>
      </c>
      <c r="C5733">
        <v>4</v>
      </c>
      <c r="D5733">
        <v>2005</v>
      </c>
      <c r="E5733" t="s">
        <v>228</v>
      </c>
      <c r="F5733" t="s">
        <v>231</v>
      </c>
      <c r="G5733" t="s">
        <v>25</v>
      </c>
    </row>
    <row r="5734" spans="1:7" x14ac:dyDescent="0.25">
      <c r="A5734" t="s">
        <v>55</v>
      </c>
      <c r="B5734" t="s">
        <v>77</v>
      </c>
      <c r="C5734">
        <v>12</v>
      </c>
      <c r="D5734">
        <v>2005</v>
      </c>
      <c r="E5734" t="s">
        <v>35</v>
      </c>
      <c r="F5734" t="s">
        <v>230</v>
      </c>
      <c r="G5734" t="s">
        <v>25</v>
      </c>
    </row>
    <row r="5735" spans="1:7" x14ac:dyDescent="0.25">
      <c r="A5735" t="s">
        <v>55</v>
      </c>
      <c r="B5735" t="s">
        <v>77</v>
      </c>
      <c r="C5735">
        <v>12</v>
      </c>
      <c r="D5735">
        <v>2005</v>
      </c>
      <c r="E5735" t="s">
        <v>228</v>
      </c>
      <c r="F5735" t="s">
        <v>231</v>
      </c>
      <c r="G5735" t="s">
        <v>25</v>
      </c>
    </row>
    <row r="5736" spans="1:7" x14ac:dyDescent="0.25">
      <c r="A5736" t="s">
        <v>76</v>
      </c>
      <c r="B5736" t="s">
        <v>77</v>
      </c>
      <c r="C5736">
        <v>4</v>
      </c>
      <c r="D5736">
        <v>2005</v>
      </c>
      <c r="E5736" t="s">
        <v>35</v>
      </c>
      <c r="F5736" t="s">
        <v>230</v>
      </c>
      <c r="G5736" t="s">
        <v>25</v>
      </c>
    </row>
    <row r="5737" spans="1:7" x14ac:dyDescent="0.25">
      <c r="A5737" t="s">
        <v>76</v>
      </c>
      <c r="B5737" t="s">
        <v>77</v>
      </c>
      <c r="C5737">
        <v>10</v>
      </c>
      <c r="D5737">
        <v>2005</v>
      </c>
      <c r="E5737" t="s">
        <v>228</v>
      </c>
      <c r="F5737" t="s">
        <v>231</v>
      </c>
      <c r="G5737" t="s">
        <v>25</v>
      </c>
    </row>
    <row r="5738" spans="1:7" x14ac:dyDescent="0.25">
      <c r="A5738" t="s">
        <v>56</v>
      </c>
      <c r="B5738" t="s">
        <v>77</v>
      </c>
      <c r="C5738">
        <v>1</v>
      </c>
      <c r="D5738">
        <v>2005</v>
      </c>
      <c r="E5738" t="s">
        <v>35</v>
      </c>
      <c r="F5738" t="s">
        <v>230</v>
      </c>
      <c r="G5738" t="s">
        <v>25</v>
      </c>
    </row>
    <row r="5739" spans="1:7" x14ac:dyDescent="0.25">
      <c r="A5739" t="s">
        <v>56</v>
      </c>
      <c r="B5739" t="s">
        <v>77</v>
      </c>
      <c r="C5739">
        <v>7</v>
      </c>
      <c r="D5739">
        <v>2005</v>
      </c>
      <c r="E5739" t="s">
        <v>228</v>
      </c>
      <c r="F5739" t="s">
        <v>231</v>
      </c>
      <c r="G5739" t="s">
        <v>25</v>
      </c>
    </row>
    <row r="5740" spans="1:7" x14ac:dyDescent="0.25">
      <c r="A5740" t="s">
        <v>58</v>
      </c>
      <c r="B5740" t="s">
        <v>77</v>
      </c>
      <c r="C5740">
        <v>6</v>
      </c>
      <c r="D5740">
        <v>2005</v>
      </c>
      <c r="E5740" t="s">
        <v>35</v>
      </c>
      <c r="F5740" t="s">
        <v>230</v>
      </c>
      <c r="G5740" t="s">
        <v>25</v>
      </c>
    </row>
    <row r="5741" spans="1:7" x14ac:dyDescent="0.25">
      <c r="A5741" t="s">
        <v>58</v>
      </c>
      <c r="B5741" t="s">
        <v>77</v>
      </c>
      <c r="C5741">
        <v>6</v>
      </c>
      <c r="D5741">
        <v>2005</v>
      </c>
      <c r="E5741" t="s">
        <v>228</v>
      </c>
      <c r="F5741" t="s">
        <v>231</v>
      </c>
      <c r="G5741" t="s">
        <v>25</v>
      </c>
    </row>
    <row r="5742" spans="1:7" x14ac:dyDescent="0.25">
      <c r="A5742" t="s">
        <v>60</v>
      </c>
      <c r="B5742" t="s">
        <v>77</v>
      </c>
      <c r="C5742">
        <v>5</v>
      </c>
      <c r="D5742">
        <v>2005</v>
      </c>
      <c r="E5742" t="s">
        <v>35</v>
      </c>
      <c r="F5742" t="s">
        <v>230</v>
      </c>
      <c r="G5742" t="s">
        <v>25</v>
      </c>
    </row>
    <row r="5743" spans="1:7" x14ac:dyDescent="0.25">
      <c r="A5743" t="s">
        <v>60</v>
      </c>
      <c r="B5743" t="s">
        <v>77</v>
      </c>
      <c r="C5743">
        <v>6</v>
      </c>
      <c r="D5743">
        <v>2005</v>
      </c>
      <c r="E5743" t="s">
        <v>228</v>
      </c>
      <c r="F5743" t="s">
        <v>231</v>
      </c>
      <c r="G5743" t="s">
        <v>25</v>
      </c>
    </row>
    <row r="5744" spans="1:7" x14ac:dyDescent="0.25">
      <c r="A5744" t="s">
        <v>61</v>
      </c>
      <c r="B5744" t="s">
        <v>77</v>
      </c>
      <c r="C5744">
        <v>3</v>
      </c>
      <c r="D5744">
        <v>2005</v>
      </c>
      <c r="E5744" t="s">
        <v>228</v>
      </c>
      <c r="F5744" t="s">
        <v>231</v>
      </c>
      <c r="G5744" t="s">
        <v>25</v>
      </c>
    </row>
    <row r="5745" spans="1:7" x14ac:dyDescent="0.25">
      <c r="A5745" t="s">
        <v>61</v>
      </c>
      <c r="B5745" t="s">
        <v>77</v>
      </c>
      <c r="C5745">
        <v>5</v>
      </c>
      <c r="D5745">
        <v>2005</v>
      </c>
      <c r="E5745" t="s">
        <v>35</v>
      </c>
      <c r="F5745" t="s">
        <v>230</v>
      </c>
      <c r="G5745" t="s">
        <v>25</v>
      </c>
    </row>
    <row r="5746" spans="1:7" x14ac:dyDescent="0.25">
      <c r="A5746" t="s">
        <v>63</v>
      </c>
      <c r="B5746" t="s">
        <v>77</v>
      </c>
      <c r="C5746">
        <v>3</v>
      </c>
      <c r="D5746">
        <v>2005</v>
      </c>
      <c r="E5746" t="s">
        <v>35</v>
      </c>
      <c r="F5746" t="s">
        <v>230</v>
      </c>
      <c r="G5746" t="s">
        <v>25</v>
      </c>
    </row>
    <row r="5747" spans="1:7" x14ac:dyDescent="0.25">
      <c r="A5747" t="s">
        <v>63</v>
      </c>
      <c r="B5747" t="s">
        <v>77</v>
      </c>
      <c r="C5747">
        <v>8</v>
      </c>
      <c r="D5747">
        <v>2005</v>
      </c>
      <c r="E5747" t="s">
        <v>228</v>
      </c>
      <c r="F5747" t="s">
        <v>231</v>
      </c>
      <c r="G5747" t="s">
        <v>25</v>
      </c>
    </row>
    <row r="5748" spans="1:7" x14ac:dyDescent="0.25">
      <c r="A5748" t="s">
        <v>64</v>
      </c>
      <c r="B5748" t="s">
        <v>77</v>
      </c>
      <c r="C5748">
        <v>2</v>
      </c>
      <c r="D5748">
        <v>2005</v>
      </c>
      <c r="E5748" t="s">
        <v>35</v>
      </c>
      <c r="F5748" t="s">
        <v>230</v>
      </c>
      <c r="G5748" t="s">
        <v>25</v>
      </c>
    </row>
    <row r="5749" spans="1:7" x14ac:dyDescent="0.25">
      <c r="A5749" t="s">
        <v>64</v>
      </c>
      <c r="B5749" t="s">
        <v>77</v>
      </c>
      <c r="C5749">
        <v>4</v>
      </c>
      <c r="D5749">
        <v>2005</v>
      </c>
      <c r="E5749" t="s">
        <v>228</v>
      </c>
      <c r="F5749" t="s">
        <v>231</v>
      </c>
      <c r="G5749" t="s">
        <v>25</v>
      </c>
    </row>
    <row r="5750" spans="1:7" x14ac:dyDescent="0.25">
      <c r="A5750" t="s">
        <v>65</v>
      </c>
      <c r="B5750" t="s">
        <v>77</v>
      </c>
      <c r="C5750">
        <v>7</v>
      </c>
      <c r="D5750">
        <v>2005</v>
      </c>
      <c r="E5750" t="s">
        <v>228</v>
      </c>
      <c r="F5750" t="s">
        <v>231</v>
      </c>
      <c r="G5750" t="s">
        <v>25</v>
      </c>
    </row>
    <row r="5751" spans="1:7" x14ac:dyDescent="0.25">
      <c r="A5751" t="s">
        <v>65</v>
      </c>
      <c r="B5751" t="s">
        <v>77</v>
      </c>
      <c r="C5751">
        <v>8</v>
      </c>
      <c r="D5751">
        <v>2005</v>
      </c>
      <c r="E5751" t="s">
        <v>35</v>
      </c>
      <c r="F5751" t="s">
        <v>230</v>
      </c>
      <c r="G5751" t="s">
        <v>25</v>
      </c>
    </row>
    <row r="5752" spans="1:7" x14ac:dyDescent="0.25">
      <c r="A5752" t="s">
        <v>31</v>
      </c>
      <c r="B5752" t="s">
        <v>77</v>
      </c>
      <c r="C5752">
        <v>2</v>
      </c>
      <c r="D5752">
        <v>2005</v>
      </c>
      <c r="E5752" t="s">
        <v>35</v>
      </c>
      <c r="F5752" t="s">
        <v>230</v>
      </c>
      <c r="G5752" t="s">
        <v>25</v>
      </c>
    </row>
    <row r="5753" spans="1:7" x14ac:dyDescent="0.25">
      <c r="A5753" t="s">
        <v>31</v>
      </c>
      <c r="B5753" t="s">
        <v>77</v>
      </c>
      <c r="C5753">
        <v>4</v>
      </c>
      <c r="D5753">
        <v>2005</v>
      </c>
      <c r="E5753" t="s">
        <v>228</v>
      </c>
      <c r="F5753" t="s">
        <v>231</v>
      </c>
      <c r="G5753" t="s">
        <v>25</v>
      </c>
    </row>
    <row r="5754" spans="1:7" x14ac:dyDescent="0.25">
      <c r="A5754" t="s">
        <v>32</v>
      </c>
      <c r="B5754" t="s">
        <v>77</v>
      </c>
      <c r="C5754">
        <v>3</v>
      </c>
      <c r="D5754">
        <v>2005</v>
      </c>
      <c r="E5754" t="s">
        <v>228</v>
      </c>
      <c r="F5754" t="s">
        <v>231</v>
      </c>
      <c r="G5754" t="s">
        <v>25</v>
      </c>
    </row>
    <row r="5755" spans="1:7" x14ac:dyDescent="0.25">
      <c r="A5755" t="s">
        <v>32</v>
      </c>
      <c r="B5755" t="s">
        <v>77</v>
      </c>
      <c r="C5755">
        <v>4</v>
      </c>
      <c r="D5755">
        <v>2005</v>
      </c>
      <c r="E5755" t="s">
        <v>35</v>
      </c>
      <c r="F5755" t="s">
        <v>230</v>
      </c>
      <c r="G5755" t="s">
        <v>25</v>
      </c>
    </row>
    <row r="5756" spans="1:7" x14ac:dyDescent="0.25">
      <c r="A5756" t="s">
        <v>69</v>
      </c>
      <c r="B5756" t="s">
        <v>77</v>
      </c>
      <c r="C5756">
        <v>3</v>
      </c>
      <c r="D5756">
        <v>2005</v>
      </c>
      <c r="E5756" t="s">
        <v>35</v>
      </c>
      <c r="F5756" t="s">
        <v>230</v>
      </c>
      <c r="G5756" t="s">
        <v>25</v>
      </c>
    </row>
    <row r="5757" spans="1:7" x14ac:dyDescent="0.25">
      <c r="A5757" t="s">
        <v>70</v>
      </c>
      <c r="B5757" t="s">
        <v>77</v>
      </c>
      <c r="C5757">
        <v>8</v>
      </c>
      <c r="D5757">
        <v>2005</v>
      </c>
      <c r="E5757" t="s">
        <v>35</v>
      </c>
      <c r="F5757" t="s">
        <v>230</v>
      </c>
      <c r="G5757" t="s">
        <v>25</v>
      </c>
    </row>
    <row r="5758" spans="1:7" x14ac:dyDescent="0.25">
      <c r="A5758" t="s">
        <v>70</v>
      </c>
      <c r="B5758" t="s">
        <v>77</v>
      </c>
      <c r="C5758">
        <v>8</v>
      </c>
      <c r="D5758">
        <v>2005</v>
      </c>
      <c r="E5758" t="s">
        <v>228</v>
      </c>
      <c r="F5758" t="s">
        <v>231</v>
      </c>
      <c r="G5758" t="s">
        <v>25</v>
      </c>
    </row>
    <row r="5759" spans="1:7" x14ac:dyDescent="0.25">
      <c r="A5759" t="s">
        <v>33</v>
      </c>
      <c r="B5759" t="s">
        <v>77</v>
      </c>
      <c r="C5759">
        <v>5</v>
      </c>
      <c r="D5759">
        <v>2005</v>
      </c>
      <c r="E5759" t="s">
        <v>228</v>
      </c>
      <c r="F5759" t="s">
        <v>231</v>
      </c>
      <c r="G5759" t="s">
        <v>25</v>
      </c>
    </row>
    <row r="5760" spans="1:7" x14ac:dyDescent="0.25">
      <c r="A5760" t="s">
        <v>71</v>
      </c>
      <c r="B5760" t="s">
        <v>77</v>
      </c>
      <c r="C5760">
        <v>1</v>
      </c>
      <c r="D5760">
        <v>2005</v>
      </c>
      <c r="E5760" t="s">
        <v>35</v>
      </c>
      <c r="F5760" t="s">
        <v>230</v>
      </c>
      <c r="G5760" t="s">
        <v>25</v>
      </c>
    </row>
    <row r="5761" spans="1:7" x14ac:dyDescent="0.25">
      <c r="A5761" t="s">
        <v>71</v>
      </c>
      <c r="B5761" t="s">
        <v>77</v>
      </c>
      <c r="C5761">
        <v>2</v>
      </c>
      <c r="D5761">
        <v>2005</v>
      </c>
      <c r="E5761" t="s">
        <v>228</v>
      </c>
      <c r="F5761" t="s">
        <v>231</v>
      </c>
      <c r="G5761" t="s">
        <v>25</v>
      </c>
    </row>
    <row r="5762" spans="1:7" x14ac:dyDescent="0.25">
      <c r="A5762" t="s">
        <v>72</v>
      </c>
      <c r="B5762" t="s">
        <v>77</v>
      </c>
      <c r="C5762">
        <v>6</v>
      </c>
      <c r="D5762">
        <v>2005</v>
      </c>
      <c r="E5762" t="s">
        <v>35</v>
      </c>
      <c r="F5762" t="s">
        <v>230</v>
      </c>
      <c r="G5762" t="s">
        <v>25</v>
      </c>
    </row>
    <row r="5763" spans="1:7" x14ac:dyDescent="0.25">
      <c r="A5763" t="s">
        <v>72</v>
      </c>
      <c r="B5763" t="s">
        <v>77</v>
      </c>
      <c r="C5763">
        <v>6</v>
      </c>
      <c r="D5763">
        <v>2005</v>
      </c>
      <c r="E5763" t="s">
        <v>228</v>
      </c>
      <c r="F5763" t="s">
        <v>231</v>
      </c>
      <c r="G5763" t="s">
        <v>25</v>
      </c>
    </row>
    <row r="5764" spans="1:7" x14ac:dyDescent="0.25">
      <c r="A5764" t="s">
        <v>78</v>
      </c>
      <c r="B5764" t="s">
        <v>77</v>
      </c>
      <c r="C5764">
        <v>5</v>
      </c>
      <c r="D5764">
        <v>2005</v>
      </c>
      <c r="E5764" t="s">
        <v>35</v>
      </c>
      <c r="F5764" t="s">
        <v>230</v>
      </c>
      <c r="G5764" t="s">
        <v>25</v>
      </c>
    </row>
    <row r="5765" spans="1:7" x14ac:dyDescent="0.25">
      <c r="A5765" t="s">
        <v>78</v>
      </c>
      <c r="B5765" t="s">
        <v>77</v>
      </c>
      <c r="C5765">
        <v>7</v>
      </c>
      <c r="D5765">
        <v>2005</v>
      </c>
      <c r="E5765" t="s">
        <v>228</v>
      </c>
      <c r="F5765" t="s">
        <v>231</v>
      </c>
      <c r="G5765" t="s">
        <v>25</v>
      </c>
    </row>
    <row r="5766" spans="1:7" x14ac:dyDescent="0.25">
      <c r="A5766" t="s">
        <v>37</v>
      </c>
      <c r="B5766" t="s">
        <v>65</v>
      </c>
      <c r="C5766">
        <v>5</v>
      </c>
      <c r="D5766">
        <v>2005</v>
      </c>
      <c r="E5766" t="s">
        <v>228</v>
      </c>
      <c r="F5766" t="s">
        <v>231</v>
      </c>
      <c r="G5766" t="s">
        <v>25</v>
      </c>
    </row>
    <row r="5767" spans="1:7" x14ac:dyDescent="0.25">
      <c r="A5767" t="s">
        <v>39</v>
      </c>
      <c r="B5767" t="s">
        <v>65</v>
      </c>
      <c r="C5767">
        <v>6</v>
      </c>
      <c r="D5767">
        <v>2005</v>
      </c>
      <c r="E5767" t="s">
        <v>228</v>
      </c>
      <c r="F5767" t="s">
        <v>231</v>
      </c>
      <c r="G5767" t="s">
        <v>25</v>
      </c>
    </row>
    <row r="5768" spans="1:7" x14ac:dyDescent="0.25">
      <c r="A5768" t="s">
        <v>17</v>
      </c>
      <c r="B5768" t="s">
        <v>65</v>
      </c>
      <c r="C5768">
        <v>5</v>
      </c>
      <c r="D5768">
        <v>2005</v>
      </c>
      <c r="E5768" t="s">
        <v>228</v>
      </c>
      <c r="F5768" t="s">
        <v>231</v>
      </c>
      <c r="G5768" t="s">
        <v>25</v>
      </c>
    </row>
    <row r="5769" spans="1:7" x14ac:dyDescent="0.25">
      <c r="A5769" t="s">
        <v>42</v>
      </c>
      <c r="B5769" t="s">
        <v>65</v>
      </c>
      <c r="C5769">
        <v>2</v>
      </c>
      <c r="D5769">
        <v>2005</v>
      </c>
      <c r="E5769" t="s">
        <v>228</v>
      </c>
      <c r="F5769" t="s">
        <v>231</v>
      </c>
      <c r="G5769" t="s">
        <v>25</v>
      </c>
    </row>
    <row r="5770" spans="1:7" x14ac:dyDescent="0.25">
      <c r="A5770" t="s">
        <v>49</v>
      </c>
      <c r="B5770" t="s">
        <v>65</v>
      </c>
      <c r="C5770">
        <v>3</v>
      </c>
      <c r="D5770">
        <v>2005</v>
      </c>
      <c r="E5770" t="s">
        <v>228</v>
      </c>
      <c r="F5770" t="s">
        <v>231</v>
      </c>
      <c r="G5770" t="s">
        <v>25</v>
      </c>
    </row>
    <row r="5771" spans="1:7" x14ac:dyDescent="0.25">
      <c r="A5771" t="s">
        <v>52</v>
      </c>
      <c r="B5771" t="s">
        <v>65</v>
      </c>
      <c r="C5771">
        <v>8</v>
      </c>
      <c r="D5771">
        <v>2005</v>
      </c>
      <c r="E5771" t="s">
        <v>228</v>
      </c>
      <c r="F5771" t="s">
        <v>231</v>
      </c>
      <c r="G5771" t="s">
        <v>25</v>
      </c>
    </row>
    <row r="5772" spans="1:7" x14ac:dyDescent="0.25">
      <c r="A5772" t="s">
        <v>53</v>
      </c>
      <c r="B5772" t="s">
        <v>65</v>
      </c>
      <c r="C5772">
        <v>10</v>
      </c>
      <c r="D5772">
        <v>2005</v>
      </c>
      <c r="E5772" t="s">
        <v>228</v>
      </c>
      <c r="F5772" t="s">
        <v>231</v>
      </c>
      <c r="G5772" t="s">
        <v>25</v>
      </c>
    </row>
    <row r="5773" spans="1:7" x14ac:dyDescent="0.25">
      <c r="A5773" t="s">
        <v>54</v>
      </c>
      <c r="B5773" t="s">
        <v>65</v>
      </c>
      <c r="C5773">
        <v>4</v>
      </c>
      <c r="D5773">
        <v>2005</v>
      </c>
      <c r="E5773" t="s">
        <v>228</v>
      </c>
      <c r="F5773" t="s">
        <v>231</v>
      </c>
      <c r="G5773" t="s">
        <v>25</v>
      </c>
    </row>
    <row r="5774" spans="1:7" x14ac:dyDescent="0.25">
      <c r="A5774" t="s">
        <v>55</v>
      </c>
      <c r="B5774" t="s">
        <v>65</v>
      </c>
      <c r="C5774">
        <v>3</v>
      </c>
      <c r="D5774">
        <v>2005</v>
      </c>
      <c r="E5774" t="s">
        <v>228</v>
      </c>
      <c r="F5774" t="s">
        <v>231</v>
      </c>
      <c r="G5774" t="s">
        <v>25</v>
      </c>
    </row>
    <row r="5775" spans="1:7" x14ac:dyDescent="0.25">
      <c r="A5775" t="s">
        <v>58</v>
      </c>
      <c r="B5775" t="s">
        <v>65</v>
      </c>
      <c r="C5775">
        <v>1</v>
      </c>
      <c r="D5775">
        <v>2005</v>
      </c>
      <c r="E5775" t="s">
        <v>228</v>
      </c>
      <c r="F5775" t="s">
        <v>231</v>
      </c>
      <c r="G5775" t="s">
        <v>25</v>
      </c>
    </row>
    <row r="5776" spans="1:7" x14ac:dyDescent="0.25">
      <c r="A5776" t="s">
        <v>60</v>
      </c>
      <c r="B5776" t="s">
        <v>65</v>
      </c>
      <c r="C5776">
        <v>1</v>
      </c>
      <c r="D5776">
        <v>2005</v>
      </c>
      <c r="E5776" t="s">
        <v>228</v>
      </c>
      <c r="F5776" t="s">
        <v>231</v>
      </c>
      <c r="G5776" t="s">
        <v>25</v>
      </c>
    </row>
    <row r="5777" spans="1:7" x14ac:dyDescent="0.25">
      <c r="A5777" t="s">
        <v>77</v>
      </c>
      <c r="B5777" t="s">
        <v>65</v>
      </c>
      <c r="C5777">
        <v>5</v>
      </c>
      <c r="D5777">
        <v>2005</v>
      </c>
      <c r="E5777" t="s">
        <v>228</v>
      </c>
      <c r="F5777" t="s">
        <v>231</v>
      </c>
      <c r="G5777" t="s">
        <v>25</v>
      </c>
    </row>
    <row r="5778" spans="1:7" x14ac:dyDescent="0.25">
      <c r="A5778" t="s">
        <v>66</v>
      </c>
      <c r="B5778" t="s">
        <v>65</v>
      </c>
      <c r="C5778">
        <v>5</v>
      </c>
      <c r="D5778">
        <v>2005</v>
      </c>
      <c r="E5778" t="s">
        <v>228</v>
      </c>
      <c r="F5778" t="s">
        <v>231</v>
      </c>
      <c r="G5778" t="s">
        <v>25</v>
      </c>
    </row>
    <row r="5779" spans="1:7" x14ac:dyDescent="0.25">
      <c r="A5779" t="s">
        <v>69</v>
      </c>
      <c r="B5779" t="s">
        <v>65</v>
      </c>
      <c r="C5779">
        <v>7</v>
      </c>
      <c r="D5779">
        <v>2005</v>
      </c>
      <c r="E5779" t="s">
        <v>228</v>
      </c>
      <c r="F5779" t="s">
        <v>231</v>
      </c>
      <c r="G5779" t="s">
        <v>25</v>
      </c>
    </row>
    <row r="5780" spans="1:7" x14ac:dyDescent="0.25">
      <c r="A5780" t="s">
        <v>70</v>
      </c>
      <c r="B5780" t="s">
        <v>65</v>
      </c>
      <c r="C5780">
        <v>2</v>
      </c>
      <c r="D5780">
        <v>2005</v>
      </c>
      <c r="E5780" t="s">
        <v>228</v>
      </c>
      <c r="F5780" t="s">
        <v>231</v>
      </c>
      <c r="G5780" t="s">
        <v>25</v>
      </c>
    </row>
    <row r="5781" spans="1:7" x14ac:dyDescent="0.25">
      <c r="A5781" t="s">
        <v>71</v>
      </c>
      <c r="B5781" t="s">
        <v>65</v>
      </c>
      <c r="C5781">
        <v>5</v>
      </c>
      <c r="D5781">
        <v>2005</v>
      </c>
      <c r="E5781" t="s">
        <v>228</v>
      </c>
      <c r="F5781" t="s">
        <v>231</v>
      </c>
      <c r="G5781" t="s">
        <v>25</v>
      </c>
    </row>
    <row r="5782" spans="1:7" x14ac:dyDescent="0.25">
      <c r="A5782" t="s">
        <v>72</v>
      </c>
      <c r="B5782" t="s">
        <v>65</v>
      </c>
      <c r="C5782">
        <v>8</v>
      </c>
      <c r="D5782">
        <v>2005</v>
      </c>
      <c r="E5782" t="s">
        <v>228</v>
      </c>
      <c r="F5782" t="s">
        <v>231</v>
      </c>
      <c r="G5782" t="s">
        <v>25</v>
      </c>
    </row>
    <row r="5783" spans="1:7" x14ac:dyDescent="0.25">
      <c r="A5783" t="s">
        <v>39</v>
      </c>
      <c r="B5783" t="s">
        <v>66</v>
      </c>
      <c r="C5783">
        <v>12</v>
      </c>
      <c r="D5783">
        <v>2005</v>
      </c>
      <c r="E5783" t="s">
        <v>35</v>
      </c>
      <c r="F5783" t="s">
        <v>230</v>
      </c>
      <c r="G5783" t="s">
        <v>25</v>
      </c>
    </row>
    <row r="5784" spans="1:7" x14ac:dyDescent="0.25">
      <c r="A5784" t="s">
        <v>46</v>
      </c>
      <c r="B5784" t="s">
        <v>66</v>
      </c>
      <c r="C5784">
        <v>7</v>
      </c>
      <c r="D5784">
        <v>2005</v>
      </c>
      <c r="E5784" t="s">
        <v>35</v>
      </c>
      <c r="F5784" t="s">
        <v>230</v>
      </c>
      <c r="G5784" t="s">
        <v>25</v>
      </c>
    </row>
    <row r="5785" spans="1:7" x14ac:dyDescent="0.25">
      <c r="A5785" t="s">
        <v>48</v>
      </c>
      <c r="B5785" t="s">
        <v>66</v>
      </c>
      <c r="C5785">
        <v>7</v>
      </c>
      <c r="D5785">
        <v>2005</v>
      </c>
      <c r="E5785" t="s">
        <v>35</v>
      </c>
      <c r="F5785" t="s">
        <v>230</v>
      </c>
      <c r="G5785" t="s">
        <v>25</v>
      </c>
    </row>
    <row r="5786" spans="1:7" x14ac:dyDescent="0.25">
      <c r="A5786" t="s">
        <v>58</v>
      </c>
      <c r="B5786" t="s">
        <v>66</v>
      </c>
      <c r="C5786">
        <v>10</v>
      </c>
      <c r="D5786">
        <v>2005</v>
      </c>
      <c r="E5786" t="s">
        <v>35</v>
      </c>
      <c r="F5786" t="s">
        <v>230</v>
      </c>
      <c r="G5786" t="s">
        <v>25</v>
      </c>
    </row>
    <row r="5787" spans="1:7" x14ac:dyDescent="0.25">
      <c r="A5787" t="s">
        <v>60</v>
      </c>
      <c r="B5787" t="s">
        <v>66</v>
      </c>
      <c r="C5787">
        <v>7</v>
      </c>
      <c r="D5787">
        <v>2005</v>
      </c>
      <c r="E5787" t="s">
        <v>35</v>
      </c>
      <c r="F5787" t="s">
        <v>230</v>
      </c>
      <c r="G5787" t="s">
        <v>25</v>
      </c>
    </row>
    <row r="5788" spans="1:7" x14ac:dyDescent="0.25">
      <c r="A5788" t="s">
        <v>63</v>
      </c>
      <c r="B5788" t="s">
        <v>66</v>
      </c>
      <c r="C5788">
        <v>10</v>
      </c>
      <c r="D5788">
        <v>2005</v>
      </c>
      <c r="E5788" t="s">
        <v>35</v>
      </c>
      <c r="F5788" t="s">
        <v>230</v>
      </c>
      <c r="G5788" t="s">
        <v>25</v>
      </c>
    </row>
    <row r="5789" spans="1:7" x14ac:dyDescent="0.25">
      <c r="A5789" t="s">
        <v>72</v>
      </c>
      <c r="B5789" t="s">
        <v>66</v>
      </c>
      <c r="C5789">
        <v>4</v>
      </c>
      <c r="D5789">
        <v>2005</v>
      </c>
      <c r="E5789" t="s">
        <v>35</v>
      </c>
      <c r="F5789" t="s">
        <v>230</v>
      </c>
      <c r="G5789" t="s">
        <v>25</v>
      </c>
    </row>
    <row r="5790" spans="1:7" x14ac:dyDescent="0.25">
      <c r="A5790" t="s">
        <v>18</v>
      </c>
      <c r="B5790" t="s">
        <v>31</v>
      </c>
      <c r="C5790">
        <v>6</v>
      </c>
      <c r="D5790">
        <v>2005</v>
      </c>
      <c r="E5790" t="s">
        <v>35</v>
      </c>
      <c r="F5790" t="s">
        <v>230</v>
      </c>
      <c r="G5790" t="s">
        <v>25</v>
      </c>
    </row>
    <row r="5791" spans="1:7" x14ac:dyDescent="0.25">
      <c r="A5791" t="s">
        <v>37</v>
      </c>
      <c r="B5791" t="s">
        <v>31</v>
      </c>
      <c r="C5791">
        <v>12</v>
      </c>
      <c r="D5791">
        <v>2005</v>
      </c>
      <c r="E5791" t="s">
        <v>35</v>
      </c>
      <c r="F5791" t="s">
        <v>230</v>
      </c>
      <c r="G5791" t="s">
        <v>25</v>
      </c>
    </row>
    <row r="5792" spans="1:7" x14ac:dyDescent="0.25">
      <c r="A5792" t="s">
        <v>39</v>
      </c>
      <c r="B5792" t="s">
        <v>31</v>
      </c>
      <c r="C5792">
        <v>3</v>
      </c>
      <c r="D5792">
        <v>2005</v>
      </c>
      <c r="E5792" t="s">
        <v>35</v>
      </c>
      <c r="F5792" t="s">
        <v>230</v>
      </c>
      <c r="G5792" t="s">
        <v>25</v>
      </c>
    </row>
    <row r="5793" spans="1:7" x14ac:dyDescent="0.25">
      <c r="A5793" t="s">
        <v>41</v>
      </c>
      <c r="B5793" t="s">
        <v>31</v>
      </c>
      <c r="C5793">
        <v>10</v>
      </c>
      <c r="D5793">
        <v>2005</v>
      </c>
      <c r="E5793" t="s">
        <v>35</v>
      </c>
      <c r="F5793" t="s">
        <v>230</v>
      </c>
      <c r="G5793" t="s">
        <v>25</v>
      </c>
    </row>
    <row r="5794" spans="1:7" x14ac:dyDescent="0.25">
      <c r="A5794" t="s">
        <v>24</v>
      </c>
      <c r="B5794" t="s">
        <v>31</v>
      </c>
      <c r="C5794">
        <v>4</v>
      </c>
      <c r="D5794">
        <v>2005</v>
      </c>
      <c r="E5794" t="s">
        <v>35</v>
      </c>
      <c r="F5794" t="s">
        <v>230</v>
      </c>
      <c r="G5794" t="s">
        <v>25</v>
      </c>
    </row>
    <row r="5795" spans="1:7" x14ac:dyDescent="0.25">
      <c r="A5795" t="s">
        <v>42</v>
      </c>
      <c r="B5795" t="s">
        <v>31</v>
      </c>
      <c r="C5795">
        <v>12</v>
      </c>
      <c r="D5795">
        <v>2005</v>
      </c>
      <c r="E5795" t="s">
        <v>35</v>
      </c>
      <c r="F5795" t="s">
        <v>230</v>
      </c>
      <c r="G5795" t="s">
        <v>25</v>
      </c>
    </row>
    <row r="5796" spans="1:7" x14ac:dyDescent="0.25">
      <c r="A5796" t="s">
        <v>43</v>
      </c>
      <c r="B5796" t="s">
        <v>31</v>
      </c>
      <c r="C5796">
        <v>10</v>
      </c>
      <c r="D5796">
        <v>2005</v>
      </c>
      <c r="E5796" t="s">
        <v>35</v>
      </c>
      <c r="F5796" t="s">
        <v>230</v>
      </c>
      <c r="G5796" t="s">
        <v>25</v>
      </c>
    </row>
    <row r="5797" spans="1:7" x14ac:dyDescent="0.25">
      <c r="A5797" t="s">
        <v>27</v>
      </c>
      <c r="B5797" t="s">
        <v>31</v>
      </c>
      <c r="C5797">
        <v>10</v>
      </c>
      <c r="D5797">
        <v>2005</v>
      </c>
      <c r="E5797" t="s">
        <v>35</v>
      </c>
      <c r="F5797" t="s">
        <v>230</v>
      </c>
      <c r="G5797" t="s">
        <v>25</v>
      </c>
    </row>
    <row r="5798" spans="1:7" x14ac:dyDescent="0.25">
      <c r="A5798" t="s">
        <v>49</v>
      </c>
      <c r="B5798" t="s">
        <v>31</v>
      </c>
      <c r="C5798">
        <v>6</v>
      </c>
      <c r="D5798">
        <v>2005</v>
      </c>
      <c r="E5798" t="s">
        <v>35</v>
      </c>
      <c r="F5798" t="s">
        <v>230</v>
      </c>
      <c r="G5798" t="s">
        <v>25</v>
      </c>
    </row>
    <row r="5799" spans="1:7" x14ac:dyDescent="0.25">
      <c r="A5799" t="s">
        <v>52</v>
      </c>
      <c r="B5799" t="s">
        <v>31</v>
      </c>
      <c r="C5799">
        <v>3</v>
      </c>
      <c r="D5799">
        <v>2005</v>
      </c>
      <c r="E5799" t="s">
        <v>35</v>
      </c>
      <c r="F5799" t="s">
        <v>230</v>
      </c>
      <c r="G5799" t="s">
        <v>25</v>
      </c>
    </row>
    <row r="5800" spans="1:7" x14ac:dyDescent="0.25">
      <c r="A5800" t="s">
        <v>53</v>
      </c>
      <c r="B5800" t="s">
        <v>31</v>
      </c>
      <c r="C5800">
        <v>6</v>
      </c>
      <c r="D5800">
        <v>2005</v>
      </c>
      <c r="E5800" t="s">
        <v>35</v>
      </c>
      <c r="F5800" t="s">
        <v>230</v>
      </c>
      <c r="G5800" t="s">
        <v>25</v>
      </c>
    </row>
    <row r="5801" spans="1:7" x14ac:dyDescent="0.25">
      <c r="A5801" t="s">
        <v>54</v>
      </c>
      <c r="B5801" t="s">
        <v>31</v>
      </c>
      <c r="C5801">
        <v>2</v>
      </c>
      <c r="D5801">
        <v>2005</v>
      </c>
      <c r="E5801" t="s">
        <v>35</v>
      </c>
      <c r="F5801" t="s">
        <v>230</v>
      </c>
      <c r="G5801" t="s">
        <v>25</v>
      </c>
    </row>
    <row r="5802" spans="1:7" x14ac:dyDescent="0.25">
      <c r="A5802" t="s">
        <v>58</v>
      </c>
      <c r="B5802" t="s">
        <v>31</v>
      </c>
      <c r="C5802">
        <v>1</v>
      </c>
      <c r="D5802">
        <v>2005</v>
      </c>
      <c r="E5802" t="s">
        <v>35</v>
      </c>
      <c r="F5802" t="s">
        <v>230</v>
      </c>
      <c r="G5802" t="s">
        <v>25</v>
      </c>
    </row>
    <row r="5803" spans="1:7" x14ac:dyDescent="0.25">
      <c r="A5803" t="s">
        <v>63</v>
      </c>
      <c r="B5803" t="s">
        <v>31</v>
      </c>
      <c r="C5803">
        <v>1</v>
      </c>
      <c r="D5803">
        <v>2005</v>
      </c>
      <c r="E5803" t="s">
        <v>35</v>
      </c>
      <c r="F5803" t="s">
        <v>230</v>
      </c>
      <c r="G5803" t="s">
        <v>25</v>
      </c>
    </row>
    <row r="5804" spans="1:7" x14ac:dyDescent="0.25">
      <c r="A5804" t="s">
        <v>66</v>
      </c>
      <c r="B5804" t="s">
        <v>31</v>
      </c>
      <c r="C5804">
        <v>6</v>
      </c>
      <c r="D5804">
        <v>2005</v>
      </c>
      <c r="E5804" t="s">
        <v>35</v>
      </c>
      <c r="F5804" t="s">
        <v>230</v>
      </c>
      <c r="G5804" t="s">
        <v>25</v>
      </c>
    </row>
    <row r="5805" spans="1:7" x14ac:dyDescent="0.25">
      <c r="A5805" t="s">
        <v>32</v>
      </c>
      <c r="B5805" t="s">
        <v>31</v>
      </c>
      <c r="C5805">
        <v>10</v>
      </c>
      <c r="D5805">
        <v>2005</v>
      </c>
      <c r="E5805" t="s">
        <v>35</v>
      </c>
      <c r="F5805" t="s">
        <v>230</v>
      </c>
      <c r="G5805" t="s">
        <v>25</v>
      </c>
    </row>
    <row r="5806" spans="1:7" x14ac:dyDescent="0.25">
      <c r="A5806" t="s">
        <v>70</v>
      </c>
      <c r="B5806" t="s">
        <v>31</v>
      </c>
      <c r="C5806">
        <v>4</v>
      </c>
      <c r="D5806">
        <v>2005</v>
      </c>
      <c r="E5806" t="s">
        <v>35</v>
      </c>
      <c r="F5806" t="s">
        <v>230</v>
      </c>
      <c r="G5806" t="s">
        <v>25</v>
      </c>
    </row>
    <row r="5807" spans="1:7" x14ac:dyDescent="0.25">
      <c r="A5807" t="s">
        <v>33</v>
      </c>
      <c r="B5807" t="s">
        <v>31</v>
      </c>
      <c r="C5807">
        <v>12</v>
      </c>
      <c r="D5807">
        <v>2005</v>
      </c>
      <c r="E5807" t="s">
        <v>35</v>
      </c>
      <c r="F5807" t="s">
        <v>230</v>
      </c>
      <c r="G5807" t="s">
        <v>25</v>
      </c>
    </row>
    <row r="5808" spans="1:7" x14ac:dyDescent="0.25">
      <c r="A5808" t="s">
        <v>71</v>
      </c>
      <c r="B5808" t="s">
        <v>31</v>
      </c>
      <c r="C5808">
        <v>4</v>
      </c>
      <c r="D5808">
        <v>2005</v>
      </c>
      <c r="E5808" t="s">
        <v>35</v>
      </c>
      <c r="F5808" t="s">
        <v>230</v>
      </c>
      <c r="G5808" t="s">
        <v>25</v>
      </c>
    </row>
    <row r="5809" spans="1:7" x14ac:dyDescent="0.25">
      <c r="A5809" t="s">
        <v>72</v>
      </c>
      <c r="B5809" t="s">
        <v>31</v>
      </c>
      <c r="C5809">
        <v>3</v>
      </c>
      <c r="D5809">
        <v>2005</v>
      </c>
      <c r="E5809" t="s">
        <v>35</v>
      </c>
      <c r="F5809" t="s">
        <v>230</v>
      </c>
      <c r="G5809" t="s">
        <v>25</v>
      </c>
    </row>
    <row r="5810" spans="1:7" x14ac:dyDescent="0.25">
      <c r="A5810" t="s">
        <v>18</v>
      </c>
      <c r="B5810" t="s">
        <v>32</v>
      </c>
      <c r="C5810">
        <v>8</v>
      </c>
      <c r="D5810">
        <v>2005</v>
      </c>
      <c r="E5810" t="s">
        <v>228</v>
      </c>
      <c r="F5810" t="s">
        <v>231</v>
      </c>
      <c r="G5810" t="s">
        <v>25</v>
      </c>
    </row>
    <row r="5811" spans="1:7" x14ac:dyDescent="0.25">
      <c r="A5811" t="s">
        <v>37</v>
      </c>
      <c r="B5811" t="s">
        <v>32</v>
      </c>
      <c r="C5811">
        <v>3</v>
      </c>
      <c r="D5811">
        <v>2005</v>
      </c>
      <c r="E5811" t="s">
        <v>228</v>
      </c>
      <c r="F5811" t="s">
        <v>231</v>
      </c>
      <c r="G5811" t="s">
        <v>25</v>
      </c>
    </row>
    <row r="5812" spans="1:7" x14ac:dyDescent="0.25">
      <c r="A5812" t="s">
        <v>39</v>
      </c>
      <c r="B5812" t="s">
        <v>32</v>
      </c>
      <c r="C5812">
        <v>2</v>
      </c>
      <c r="D5812">
        <v>2005</v>
      </c>
      <c r="E5812" t="s">
        <v>228</v>
      </c>
      <c r="F5812" t="s">
        <v>231</v>
      </c>
      <c r="G5812" t="s">
        <v>25</v>
      </c>
    </row>
    <row r="5813" spans="1:7" x14ac:dyDescent="0.25">
      <c r="A5813" t="s">
        <v>41</v>
      </c>
      <c r="B5813" t="s">
        <v>32</v>
      </c>
      <c r="C5813">
        <v>8</v>
      </c>
      <c r="D5813">
        <v>2005</v>
      </c>
      <c r="E5813" t="s">
        <v>228</v>
      </c>
      <c r="F5813" t="s">
        <v>231</v>
      </c>
      <c r="G5813" t="s">
        <v>25</v>
      </c>
    </row>
    <row r="5814" spans="1:7" x14ac:dyDescent="0.25">
      <c r="A5814" t="s">
        <v>42</v>
      </c>
      <c r="B5814" t="s">
        <v>32</v>
      </c>
      <c r="C5814">
        <v>10</v>
      </c>
      <c r="D5814">
        <v>2005</v>
      </c>
      <c r="E5814" t="s">
        <v>228</v>
      </c>
      <c r="F5814" t="s">
        <v>231</v>
      </c>
      <c r="G5814" t="s">
        <v>25</v>
      </c>
    </row>
    <row r="5815" spans="1:7" x14ac:dyDescent="0.25">
      <c r="A5815" t="s">
        <v>27</v>
      </c>
      <c r="B5815" t="s">
        <v>32</v>
      </c>
      <c r="C5815">
        <v>7</v>
      </c>
      <c r="D5815">
        <v>2005</v>
      </c>
      <c r="E5815" t="s">
        <v>228</v>
      </c>
      <c r="F5815" t="s">
        <v>231</v>
      </c>
      <c r="G5815" t="s">
        <v>25</v>
      </c>
    </row>
    <row r="5816" spans="1:7" x14ac:dyDescent="0.25">
      <c r="A5816" t="s">
        <v>48</v>
      </c>
      <c r="B5816" t="s">
        <v>32</v>
      </c>
      <c r="C5816">
        <v>7</v>
      </c>
      <c r="D5816">
        <v>2005</v>
      </c>
      <c r="E5816" t="s">
        <v>228</v>
      </c>
      <c r="F5816" t="s">
        <v>231</v>
      </c>
      <c r="G5816" t="s">
        <v>25</v>
      </c>
    </row>
    <row r="5817" spans="1:7" x14ac:dyDescent="0.25">
      <c r="A5817" t="s">
        <v>54</v>
      </c>
      <c r="B5817" t="s">
        <v>32</v>
      </c>
      <c r="C5817">
        <v>2</v>
      </c>
      <c r="D5817">
        <v>2005</v>
      </c>
      <c r="E5817" t="s">
        <v>228</v>
      </c>
      <c r="F5817" t="s">
        <v>231</v>
      </c>
      <c r="G5817" t="s">
        <v>25</v>
      </c>
    </row>
    <row r="5818" spans="1:7" x14ac:dyDescent="0.25">
      <c r="A5818" t="s">
        <v>55</v>
      </c>
      <c r="B5818" t="s">
        <v>32</v>
      </c>
      <c r="C5818">
        <v>1</v>
      </c>
      <c r="D5818">
        <v>2005</v>
      </c>
      <c r="E5818" t="s">
        <v>228</v>
      </c>
      <c r="F5818" t="s">
        <v>231</v>
      </c>
      <c r="G5818" t="s">
        <v>25</v>
      </c>
    </row>
    <row r="5819" spans="1:7" x14ac:dyDescent="0.25">
      <c r="A5819" t="s">
        <v>56</v>
      </c>
      <c r="B5819" t="s">
        <v>32</v>
      </c>
      <c r="C5819">
        <v>1</v>
      </c>
      <c r="D5819">
        <v>2005</v>
      </c>
      <c r="E5819" t="s">
        <v>228</v>
      </c>
      <c r="F5819" t="s">
        <v>231</v>
      </c>
      <c r="G5819" t="s">
        <v>25</v>
      </c>
    </row>
    <row r="5820" spans="1:7" x14ac:dyDescent="0.25">
      <c r="A5820" t="s">
        <v>64</v>
      </c>
      <c r="B5820" t="s">
        <v>32</v>
      </c>
      <c r="C5820">
        <v>7</v>
      </c>
      <c r="D5820">
        <v>2005</v>
      </c>
      <c r="E5820" t="s">
        <v>228</v>
      </c>
      <c r="F5820" t="s">
        <v>231</v>
      </c>
      <c r="G5820" t="s">
        <v>25</v>
      </c>
    </row>
    <row r="5821" spans="1:7" x14ac:dyDescent="0.25">
      <c r="A5821" t="s">
        <v>66</v>
      </c>
      <c r="B5821" t="s">
        <v>32</v>
      </c>
      <c r="C5821">
        <v>6</v>
      </c>
      <c r="D5821">
        <v>2005</v>
      </c>
      <c r="E5821" t="s">
        <v>228</v>
      </c>
      <c r="F5821" t="s">
        <v>231</v>
      </c>
      <c r="G5821" t="s">
        <v>25</v>
      </c>
    </row>
    <row r="5822" spans="1:7" x14ac:dyDescent="0.25">
      <c r="A5822" t="s">
        <v>31</v>
      </c>
      <c r="B5822" t="s">
        <v>32</v>
      </c>
      <c r="C5822">
        <v>7</v>
      </c>
      <c r="D5822">
        <v>2005</v>
      </c>
      <c r="E5822" t="s">
        <v>228</v>
      </c>
      <c r="F5822" t="s">
        <v>231</v>
      </c>
      <c r="G5822" t="s">
        <v>25</v>
      </c>
    </row>
    <row r="5823" spans="1:7" x14ac:dyDescent="0.25">
      <c r="A5823" t="s">
        <v>72</v>
      </c>
      <c r="B5823" t="s">
        <v>32</v>
      </c>
      <c r="C5823">
        <v>3</v>
      </c>
      <c r="D5823">
        <v>2005</v>
      </c>
      <c r="E5823" t="s">
        <v>228</v>
      </c>
      <c r="F5823" t="s">
        <v>231</v>
      </c>
      <c r="G5823" t="s">
        <v>25</v>
      </c>
    </row>
    <row r="5824" spans="1:7" x14ac:dyDescent="0.25">
      <c r="A5824" t="s">
        <v>49</v>
      </c>
      <c r="B5824" t="s">
        <v>69</v>
      </c>
      <c r="C5824">
        <v>4</v>
      </c>
      <c r="D5824">
        <v>2005</v>
      </c>
      <c r="E5824" t="s">
        <v>35</v>
      </c>
      <c r="F5824" t="s">
        <v>230</v>
      </c>
      <c r="G5824" t="s">
        <v>25</v>
      </c>
    </row>
    <row r="5825" spans="1:7" x14ac:dyDescent="0.25">
      <c r="A5825" t="s">
        <v>33</v>
      </c>
      <c r="B5825" t="s">
        <v>69</v>
      </c>
      <c r="C5825">
        <v>4</v>
      </c>
      <c r="D5825">
        <v>2005</v>
      </c>
      <c r="E5825" t="s">
        <v>35</v>
      </c>
      <c r="F5825" t="s">
        <v>230</v>
      </c>
      <c r="G5825" t="s">
        <v>25</v>
      </c>
    </row>
    <row r="5826" spans="1:7" x14ac:dyDescent="0.25">
      <c r="A5826" t="s">
        <v>75</v>
      </c>
      <c r="B5826" t="s">
        <v>70</v>
      </c>
      <c r="C5826">
        <v>7</v>
      </c>
      <c r="D5826">
        <v>2005</v>
      </c>
      <c r="E5826" t="s">
        <v>35</v>
      </c>
      <c r="F5826" t="s">
        <v>230</v>
      </c>
      <c r="G5826" t="s">
        <v>25</v>
      </c>
    </row>
    <row r="5827" spans="1:7" x14ac:dyDescent="0.25">
      <c r="A5827" t="s">
        <v>27</v>
      </c>
      <c r="B5827" t="s">
        <v>70</v>
      </c>
      <c r="C5827">
        <v>6</v>
      </c>
      <c r="D5827">
        <v>2005</v>
      </c>
      <c r="E5827" t="s">
        <v>35</v>
      </c>
      <c r="F5827" t="s">
        <v>230</v>
      </c>
      <c r="G5827" t="s">
        <v>25</v>
      </c>
    </row>
    <row r="5828" spans="1:7" x14ac:dyDescent="0.25">
      <c r="A5828" t="s">
        <v>48</v>
      </c>
      <c r="B5828" t="s">
        <v>70</v>
      </c>
      <c r="C5828">
        <v>6</v>
      </c>
      <c r="D5828">
        <v>2005</v>
      </c>
      <c r="E5828" t="s">
        <v>35</v>
      </c>
      <c r="F5828" t="s">
        <v>230</v>
      </c>
      <c r="G5828" t="s">
        <v>25</v>
      </c>
    </row>
    <row r="5829" spans="1:7" x14ac:dyDescent="0.25">
      <c r="A5829" t="s">
        <v>63</v>
      </c>
      <c r="B5829" t="s">
        <v>70</v>
      </c>
      <c r="C5829">
        <v>5</v>
      </c>
      <c r="D5829">
        <v>2005</v>
      </c>
      <c r="E5829" t="s">
        <v>35</v>
      </c>
      <c r="F5829" t="s">
        <v>230</v>
      </c>
      <c r="G5829" t="s">
        <v>25</v>
      </c>
    </row>
    <row r="5830" spans="1:7" x14ac:dyDescent="0.25">
      <c r="A5830" t="s">
        <v>77</v>
      </c>
      <c r="B5830" t="s">
        <v>70</v>
      </c>
      <c r="C5830">
        <v>1</v>
      </c>
      <c r="D5830">
        <v>2005</v>
      </c>
      <c r="E5830" t="s">
        <v>35</v>
      </c>
      <c r="F5830" t="s">
        <v>230</v>
      </c>
      <c r="G5830" t="s">
        <v>25</v>
      </c>
    </row>
    <row r="5831" spans="1:7" x14ac:dyDescent="0.25">
      <c r="A5831" t="s">
        <v>69</v>
      </c>
      <c r="B5831" t="s">
        <v>70</v>
      </c>
      <c r="C5831">
        <v>2</v>
      </c>
      <c r="D5831">
        <v>2005</v>
      </c>
      <c r="E5831" t="s">
        <v>35</v>
      </c>
      <c r="F5831" t="s">
        <v>230</v>
      </c>
      <c r="G5831" t="s">
        <v>25</v>
      </c>
    </row>
    <row r="5832" spans="1:7" x14ac:dyDescent="0.25">
      <c r="A5832" t="s">
        <v>37</v>
      </c>
      <c r="B5832" t="s">
        <v>33</v>
      </c>
      <c r="C5832">
        <v>1</v>
      </c>
      <c r="D5832">
        <v>2005</v>
      </c>
      <c r="E5832" t="s">
        <v>228</v>
      </c>
      <c r="F5832" t="s">
        <v>231</v>
      </c>
      <c r="G5832" t="s">
        <v>25</v>
      </c>
    </row>
    <row r="5833" spans="1:7" x14ac:dyDescent="0.25">
      <c r="A5833" t="s">
        <v>39</v>
      </c>
      <c r="B5833" t="s">
        <v>33</v>
      </c>
      <c r="C5833">
        <v>8</v>
      </c>
      <c r="D5833">
        <v>2005</v>
      </c>
      <c r="E5833" t="s">
        <v>228</v>
      </c>
      <c r="F5833" t="s">
        <v>231</v>
      </c>
      <c r="G5833" t="s">
        <v>25</v>
      </c>
    </row>
    <row r="5834" spans="1:7" x14ac:dyDescent="0.25">
      <c r="A5834" t="s">
        <v>39</v>
      </c>
      <c r="B5834" t="s">
        <v>33</v>
      </c>
      <c r="C5834">
        <v>10</v>
      </c>
      <c r="D5834">
        <v>2005</v>
      </c>
      <c r="E5834" t="s">
        <v>35</v>
      </c>
      <c r="F5834" t="s">
        <v>230</v>
      </c>
      <c r="G5834" t="s">
        <v>25</v>
      </c>
    </row>
    <row r="5835" spans="1:7" x14ac:dyDescent="0.25">
      <c r="A5835" t="s">
        <v>41</v>
      </c>
      <c r="B5835" t="s">
        <v>33</v>
      </c>
      <c r="C5835">
        <v>2</v>
      </c>
      <c r="D5835">
        <v>2005</v>
      </c>
      <c r="E5835" t="s">
        <v>228</v>
      </c>
      <c r="F5835" t="s">
        <v>231</v>
      </c>
      <c r="G5835" t="s">
        <v>25</v>
      </c>
    </row>
    <row r="5836" spans="1:7" x14ac:dyDescent="0.25">
      <c r="A5836" t="s">
        <v>24</v>
      </c>
      <c r="B5836" t="s">
        <v>33</v>
      </c>
      <c r="C5836">
        <v>3</v>
      </c>
      <c r="D5836">
        <v>2005</v>
      </c>
      <c r="E5836" t="s">
        <v>228</v>
      </c>
      <c r="F5836" t="s">
        <v>231</v>
      </c>
      <c r="G5836" t="s">
        <v>25</v>
      </c>
    </row>
    <row r="5837" spans="1:7" x14ac:dyDescent="0.25">
      <c r="A5837" t="s">
        <v>42</v>
      </c>
      <c r="B5837" t="s">
        <v>33</v>
      </c>
      <c r="C5837">
        <v>3</v>
      </c>
      <c r="D5837">
        <v>2005</v>
      </c>
      <c r="E5837" t="s">
        <v>35</v>
      </c>
      <c r="F5837" t="s">
        <v>230</v>
      </c>
      <c r="G5837" t="s">
        <v>25</v>
      </c>
    </row>
    <row r="5838" spans="1:7" x14ac:dyDescent="0.25">
      <c r="A5838" t="s">
        <v>42</v>
      </c>
      <c r="B5838" t="s">
        <v>33</v>
      </c>
      <c r="C5838">
        <v>3</v>
      </c>
      <c r="D5838">
        <v>2005</v>
      </c>
      <c r="E5838" t="s">
        <v>228</v>
      </c>
      <c r="F5838" t="s">
        <v>231</v>
      </c>
      <c r="G5838" t="s">
        <v>25</v>
      </c>
    </row>
    <row r="5839" spans="1:7" x14ac:dyDescent="0.25">
      <c r="A5839" t="s">
        <v>43</v>
      </c>
      <c r="B5839" t="s">
        <v>33</v>
      </c>
      <c r="C5839">
        <v>4</v>
      </c>
      <c r="D5839">
        <v>2005</v>
      </c>
      <c r="E5839" t="s">
        <v>35</v>
      </c>
      <c r="F5839" t="s">
        <v>230</v>
      </c>
      <c r="G5839" t="s">
        <v>25</v>
      </c>
    </row>
    <row r="5840" spans="1:7" x14ac:dyDescent="0.25">
      <c r="A5840" t="s">
        <v>43</v>
      </c>
      <c r="B5840" t="s">
        <v>33</v>
      </c>
      <c r="C5840">
        <v>5</v>
      </c>
      <c r="D5840">
        <v>2005</v>
      </c>
      <c r="E5840" t="s">
        <v>228</v>
      </c>
      <c r="F5840" t="s">
        <v>231</v>
      </c>
      <c r="G5840" t="s">
        <v>25</v>
      </c>
    </row>
    <row r="5841" spans="1:7" x14ac:dyDescent="0.25">
      <c r="A5841" t="s">
        <v>75</v>
      </c>
      <c r="B5841" t="s">
        <v>33</v>
      </c>
      <c r="C5841">
        <v>1</v>
      </c>
      <c r="D5841">
        <v>2005</v>
      </c>
      <c r="E5841" t="s">
        <v>35</v>
      </c>
      <c r="F5841" t="s">
        <v>230</v>
      </c>
      <c r="G5841" t="s">
        <v>25</v>
      </c>
    </row>
    <row r="5842" spans="1:7" x14ac:dyDescent="0.25">
      <c r="A5842" t="s">
        <v>75</v>
      </c>
      <c r="B5842" t="s">
        <v>33</v>
      </c>
      <c r="C5842">
        <v>2</v>
      </c>
      <c r="D5842">
        <v>2005</v>
      </c>
      <c r="E5842" t="s">
        <v>228</v>
      </c>
      <c r="F5842" t="s">
        <v>231</v>
      </c>
      <c r="G5842" t="s">
        <v>25</v>
      </c>
    </row>
    <row r="5843" spans="1:7" x14ac:dyDescent="0.25">
      <c r="A5843" t="s">
        <v>46</v>
      </c>
      <c r="B5843" t="s">
        <v>33</v>
      </c>
      <c r="C5843">
        <v>12</v>
      </c>
      <c r="D5843">
        <v>2005</v>
      </c>
      <c r="E5843" t="s">
        <v>35</v>
      </c>
      <c r="F5843" t="s">
        <v>230</v>
      </c>
      <c r="G5843" t="s">
        <v>25</v>
      </c>
    </row>
    <row r="5844" spans="1:7" x14ac:dyDescent="0.25">
      <c r="A5844" t="s">
        <v>46</v>
      </c>
      <c r="B5844" t="s">
        <v>33</v>
      </c>
      <c r="C5844">
        <v>12</v>
      </c>
      <c r="D5844">
        <v>2005</v>
      </c>
      <c r="E5844" t="s">
        <v>228</v>
      </c>
      <c r="F5844" t="s">
        <v>231</v>
      </c>
      <c r="G5844" t="s">
        <v>25</v>
      </c>
    </row>
    <row r="5845" spans="1:7" x14ac:dyDescent="0.25">
      <c r="A5845" t="s">
        <v>27</v>
      </c>
      <c r="B5845" t="s">
        <v>33</v>
      </c>
      <c r="C5845">
        <v>3</v>
      </c>
      <c r="D5845">
        <v>2005</v>
      </c>
      <c r="E5845" t="s">
        <v>228</v>
      </c>
      <c r="F5845" t="s">
        <v>231</v>
      </c>
      <c r="G5845" t="s">
        <v>25</v>
      </c>
    </row>
    <row r="5846" spans="1:7" x14ac:dyDescent="0.25">
      <c r="A5846" t="s">
        <v>48</v>
      </c>
      <c r="B5846" t="s">
        <v>33</v>
      </c>
      <c r="C5846">
        <v>10</v>
      </c>
      <c r="D5846">
        <v>2005</v>
      </c>
      <c r="E5846" t="s">
        <v>35</v>
      </c>
      <c r="F5846" t="s">
        <v>230</v>
      </c>
      <c r="G5846" t="s">
        <v>25</v>
      </c>
    </row>
    <row r="5847" spans="1:7" x14ac:dyDescent="0.25">
      <c r="A5847" t="s">
        <v>48</v>
      </c>
      <c r="B5847" t="s">
        <v>33</v>
      </c>
      <c r="C5847">
        <v>10</v>
      </c>
      <c r="D5847">
        <v>2005</v>
      </c>
      <c r="E5847" t="s">
        <v>228</v>
      </c>
      <c r="F5847" t="s">
        <v>231</v>
      </c>
      <c r="G5847" t="s">
        <v>25</v>
      </c>
    </row>
    <row r="5848" spans="1:7" x14ac:dyDescent="0.25">
      <c r="A5848" t="s">
        <v>52</v>
      </c>
      <c r="B5848" t="s">
        <v>33</v>
      </c>
      <c r="C5848">
        <v>4</v>
      </c>
      <c r="D5848">
        <v>2005</v>
      </c>
      <c r="E5848" t="s">
        <v>35</v>
      </c>
      <c r="F5848" t="s">
        <v>230</v>
      </c>
      <c r="G5848" t="s">
        <v>25</v>
      </c>
    </row>
    <row r="5849" spans="1:7" x14ac:dyDescent="0.25">
      <c r="A5849" t="s">
        <v>52</v>
      </c>
      <c r="B5849" t="s">
        <v>33</v>
      </c>
      <c r="C5849">
        <v>6</v>
      </c>
      <c r="D5849">
        <v>2005</v>
      </c>
      <c r="E5849" t="s">
        <v>228</v>
      </c>
      <c r="F5849" t="s">
        <v>231</v>
      </c>
      <c r="G5849" t="s">
        <v>25</v>
      </c>
    </row>
    <row r="5850" spans="1:7" x14ac:dyDescent="0.25">
      <c r="A5850" t="s">
        <v>53</v>
      </c>
      <c r="B5850" t="s">
        <v>33</v>
      </c>
      <c r="C5850">
        <v>3</v>
      </c>
      <c r="D5850">
        <v>2005</v>
      </c>
      <c r="E5850" t="s">
        <v>35</v>
      </c>
      <c r="F5850" t="s">
        <v>230</v>
      </c>
      <c r="G5850" t="s">
        <v>25</v>
      </c>
    </row>
    <row r="5851" spans="1:7" x14ac:dyDescent="0.25">
      <c r="A5851" t="s">
        <v>53</v>
      </c>
      <c r="B5851" t="s">
        <v>33</v>
      </c>
      <c r="C5851">
        <v>3</v>
      </c>
      <c r="D5851">
        <v>2005</v>
      </c>
      <c r="E5851" t="s">
        <v>228</v>
      </c>
      <c r="F5851" t="s">
        <v>231</v>
      </c>
      <c r="G5851" t="s">
        <v>25</v>
      </c>
    </row>
    <row r="5852" spans="1:7" x14ac:dyDescent="0.25">
      <c r="A5852" t="s">
        <v>54</v>
      </c>
      <c r="B5852" t="s">
        <v>33</v>
      </c>
      <c r="C5852">
        <v>3</v>
      </c>
      <c r="D5852">
        <v>2005</v>
      </c>
      <c r="E5852" t="s">
        <v>35</v>
      </c>
      <c r="F5852" t="s">
        <v>230</v>
      </c>
      <c r="G5852" t="s">
        <v>25</v>
      </c>
    </row>
    <row r="5853" spans="1:7" x14ac:dyDescent="0.25">
      <c r="A5853" t="s">
        <v>54</v>
      </c>
      <c r="B5853" t="s">
        <v>33</v>
      </c>
      <c r="C5853">
        <v>3</v>
      </c>
      <c r="D5853">
        <v>2005</v>
      </c>
      <c r="E5853" t="s">
        <v>228</v>
      </c>
      <c r="F5853" t="s">
        <v>231</v>
      </c>
      <c r="G5853" t="s">
        <v>25</v>
      </c>
    </row>
    <row r="5854" spans="1:7" x14ac:dyDescent="0.25">
      <c r="A5854" t="s">
        <v>55</v>
      </c>
      <c r="B5854" t="s">
        <v>33</v>
      </c>
      <c r="C5854">
        <v>6</v>
      </c>
      <c r="D5854">
        <v>2005</v>
      </c>
      <c r="E5854" t="s">
        <v>228</v>
      </c>
      <c r="F5854" t="s">
        <v>231</v>
      </c>
      <c r="G5854" t="s">
        <v>25</v>
      </c>
    </row>
    <row r="5855" spans="1:7" x14ac:dyDescent="0.25">
      <c r="A5855" t="s">
        <v>55</v>
      </c>
      <c r="B5855" t="s">
        <v>33</v>
      </c>
      <c r="C5855">
        <v>7</v>
      </c>
      <c r="D5855">
        <v>2005</v>
      </c>
      <c r="E5855" t="s">
        <v>35</v>
      </c>
      <c r="F5855" t="s">
        <v>230</v>
      </c>
      <c r="G5855" t="s">
        <v>25</v>
      </c>
    </row>
    <row r="5856" spans="1:7" x14ac:dyDescent="0.25">
      <c r="A5856" t="s">
        <v>76</v>
      </c>
      <c r="B5856" t="s">
        <v>33</v>
      </c>
      <c r="C5856">
        <v>2</v>
      </c>
      <c r="D5856">
        <v>2005</v>
      </c>
      <c r="E5856" t="s">
        <v>228</v>
      </c>
      <c r="F5856" t="s">
        <v>231</v>
      </c>
      <c r="G5856" t="s">
        <v>25</v>
      </c>
    </row>
    <row r="5857" spans="1:7" x14ac:dyDescent="0.25">
      <c r="A5857" t="s">
        <v>76</v>
      </c>
      <c r="B5857" t="s">
        <v>33</v>
      </c>
      <c r="C5857">
        <v>3</v>
      </c>
      <c r="D5857">
        <v>2005</v>
      </c>
      <c r="E5857" t="s">
        <v>35</v>
      </c>
      <c r="F5857" t="s">
        <v>230</v>
      </c>
      <c r="G5857" t="s">
        <v>25</v>
      </c>
    </row>
    <row r="5858" spans="1:7" x14ac:dyDescent="0.25">
      <c r="A5858" t="s">
        <v>56</v>
      </c>
      <c r="B5858" t="s">
        <v>33</v>
      </c>
      <c r="C5858">
        <v>2</v>
      </c>
      <c r="D5858">
        <v>2005</v>
      </c>
      <c r="E5858" t="s">
        <v>35</v>
      </c>
      <c r="F5858" t="s">
        <v>230</v>
      </c>
      <c r="G5858" t="s">
        <v>25</v>
      </c>
    </row>
    <row r="5859" spans="1:7" x14ac:dyDescent="0.25">
      <c r="A5859" t="s">
        <v>56</v>
      </c>
      <c r="B5859" t="s">
        <v>33</v>
      </c>
      <c r="C5859">
        <v>3</v>
      </c>
      <c r="D5859">
        <v>2005</v>
      </c>
      <c r="E5859" t="s">
        <v>228</v>
      </c>
      <c r="F5859" t="s">
        <v>231</v>
      </c>
      <c r="G5859" t="s">
        <v>25</v>
      </c>
    </row>
    <row r="5860" spans="1:7" x14ac:dyDescent="0.25">
      <c r="A5860" t="s">
        <v>58</v>
      </c>
      <c r="B5860" t="s">
        <v>33</v>
      </c>
      <c r="C5860">
        <v>7</v>
      </c>
      <c r="D5860">
        <v>2005</v>
      </c>
      <c r="E5860" t="s">
        <v>228</v>
      </c>
      <c r="F5860" t="s">
        <v>231</v>
      </c>
      <c r="G5860" t="s">
        <v>25</v>
      </c>
    </row>
    <row r="5861" spans="1:7" x14ac:dyDescent="0.25">
      <c r="A5861" t="s">
        <v>58</v>
      </c>
      <c r="B5861" t="s">
        <v>33</v>
      </c>
      <c r="C5861">
        <v>12</v>
      </c>
      <c r="D5861">
        <v>2005</v>
      </c>
      <c r="E5861" t="s">
        <v>35</v>
      </c>
      <c r="F5861" t="s">
        <v>230</v>
      </c>
      <c r="G5861" t="s">
        <v>25</v>
      </c>
    </row>
    <row r="5862" spans="1:7" x14ac:dyDescent="0.25">
      <c r="A5862" t="s">
        <v>60</v>
      </c>
      <c r="B5862" t="s">
        <v>33</v>
      </c>
      <c r="C5862">
        <v>8</v>
      </c>
      <c r="D5862">
        <v>2005</v>
      </c>
      <c r="E5862" t="s">
        <v>35</v>
      </c>
      <c r="F5862" t="s">
        <v>230</v>
      </c>
      <c r="G5862" t="s">
        <v>25</v>
      </c>
    </row>
    <row r="5863" spans="1:7" x14ac:dyDescent="0.25">
      <c r="A5863" t="s">
        <v>60</v>
      </c>
      <c r="B5863" t="s">
        <v>33</v>
      </c>
      <c r="C5863">
        <v>8</v>
      </c>
      <c r="D5863">
        <v>2005</v>
      </c>
      <c r="E5863" t="s">
        <v>228</v>
      </c>
      <c r="F5863" t="s">
        <v>231</v>
      </c>
      <c r="G5863" t="s">
        <v>25</v>
      </c>
    </row>
    <row r="5864" spans="1:7" x14ac:dyDescent="0.25">
      <c r="A5864" t="s">
        <v>61</v>
      </c>
      <c r="B5864" t="s">
        <v>33</v>
      </c>
      <c r="C5864">
        <v>1</v>
      </c>
      <c r="D5864">
        <v>2005</v>
      </c>
      <c r="E5864" t="s">
        <v>35</v>
      </c>
      <c r="F5864" t="s">
        <v>230</v>
      </c>
      <c r="G5864" t="s">
        <v>25</v>
      </c>
    </row>
    <row r="5865" spans="1:7" x14ac:dyDescent="0.25">
      <c r="A5865" t="s">
        <v>61</v>
      </c>
      <c r="B5865" t="s">
        <v>33</v>
      </c>
      <c r="C5865">
        <v>1</v>
      </c>
      <c r="D5865">
        <v>2005</v>
      </c>
      <c r="E5865" t="s">
        <v>228</v>
      </c>
      <c r="F5865" t="s">
        <v>231</v>
      </c>
      <c r="G5865" t="s">
        <v>25</v>
      </c>
    </row>
    <row r="5866" spans="1:7" x14ac:dyDescent="0.25">
      <c r="A5866" t="s">
        <v>64</v>
      </c>
      <c r="B5866" t="s">
        <v>33</v>
      </c>
      <c r="C5866">
        <v>2</v>
      </c>
      <c r="D5866">
        <v>2005</v>
      </c>
      <c r="E5866" t="s">
        <v>228</v>
      </c>
      <c r="F5866" t="s">
        <v>231</v>
      </c>
      <c r="G5866" t="s">
        <v>25</v>
      </c>
    </row>
    <row r="5867" spans="1:7" x14ac:dyDescent="0.25">
      <c r="A5867" t="s">
        <v>77</v>
      </c>
      <c r="B5867" t="s">
        <v>33</v>
      </c>
      <c r="C5867">
        <v>2</v>
      </c>
      <c r="D5867">
        <v>2005</v>
      </c>
      <c r="E5867" t="s">
        <v>228</v>
      </c>
      <c r="F5867" t="s">
        <v>231</v>
      </c>
      <c r="G5867" t="s">
        <v>25</v>
      </c>
    </row>
    <row r="5868" spans="1:7" x14ac:dyDescent="0.25">
      <c r="A5868" t="s">
        <v>77</v>
      </c>
      <c r="B5868" t="s">
        <v>33</v>
      </c>
      <c r="C5868">
        <v>3</v>
      </c>
      <c r="D5868">
        <v>2005</v>
      </c>
      <c r="E5868" t="s">
        <v>35</v>
      </c>
      <c r="F5868" t="s">
        <v>230</v>
      </c>
      <c r="G5868" t="s">
        <v>25</v>
      </c>
    </row>
    <row r="5869" spans="1:7" x14ac:dyDescent="0.25">
      <c r="A5869" t="s">
        <v>65</v>
      </c>
      <c r="B5869" t="s">
        <v>33</v>
      </c>
      <c r="C5869">
        <v>5</v>
      </c>
      <c r="D5869">
        <v>2005</v>
      </c>
      <c r="E5869" t="s">
        <v>228</v>
      </c>
      <c r="F5869" t="s">
        <v>231</v>
      </c>
      <c r="G5869" t="s">
        <v>25</v>
      </c>
    </row>
    <row r="5870" spans="1:7" x14ac:dyDescent="0.25">
      <c r="A5870" t="s">
        <v>65</v>
      </c>
      <c r="B5870" t="s">
        <v>33</v>
      </c>
      <c r="C5870">
        <v>6</v>
      </c>
      <c r="D5870">
        <v>2005</v>
      </c>
      <c r="E5870" t="s">
        <v>35</v>
      </c>
      <c r="F5870" t="s">
        <v>230</v>
      </c>
      <c r="G5870" t="s">
        <v>25</v>
      </c>
    </row>
    <row r="5871" spans="1:7" x14ac:dyDescent="0.25">
      <c r="A5871" t="s">
        <v>66</v>
      </c>
      <c r="B5871" t="s">
        <v>33</v>
      </c>
      <c r="C5871">
        <v>2</v>
      </c>
      <c r="D5871">
        <v>2005</v>
      </c>
      <c r="E5871" t="s">
        <v>228</v>
      </c>
      <c r="F5871" t="s">
        <v>231</v>
      </c>
      <c r="G5871" t="s">
        <v>25</v>
      </c>
    </row>
    <row r="5872" spans="1:7" x14ac:dyDescent="0.25">
      <c r="A5872" t="s">
        <v>66</v>
      </c>
      <c r="B5872" t="s">
        <v>33</v>
      </c>
      <c r="C5872">
        <v>7</v>
      </c>
      <c r="D5872">
        <v>2005</v>
      </c>
      <c r="E5872" t="s">
        <v>35</v>
      </c>
      <c r="F5872" t="s">
        <v>230</v>
      </c>
      <c r="G5872" t="s">
        <v>25</v>
      </c>
    </row>
    <row r="5873" spans="1:7" x14ac:dyDescent="0.25">
      <c r="A5873" t="s">
        <v>31</v>
      </c>
      <c r="B5873" t="s">
        <v>33</v>
      </c>
      <c r="C5873">
        <v>2</v>
      </c>
      <c r="D5873">
        <v>2005</v>
      </c>
      <c r="E5873" t="s">
        <v>228</v>
      </c>
      <c r="F5873" t="s">
        <v>231</v>
      </c>
      <c r="G5873" t="s">
        <v>25</v>
      </c>
    </row>
    <row r="5874" spans="1:7" x14ac:dyDescent="0.25">
      <c r="A5874" t="s">
        <v>32</v>
      </c>
      <c r="B5874" t="s">
        <v>33</v>
      </c>
      <c r="C5874">
        <v>5</v>
      </c>
      <c r="D5874">
        <v>2005</v>
      </c>
      <c r="E5874" t="s">
        <v>228</v>
      </c>
      <c r="F5874" t="s">
        <v>231</v>
      </c>
      <c r="G5874" t="s">
        <v>25</v>
      </c>
    </row>
    <row r="5875" spans="1:7" x14ac:dyDescent="0.25">
      <c r="A5875" t="s">
        <v>32</v>
      </c>
      <c r="B5875" t="s">
        <v>33</v>
      </c>
      <c r="C5875">
        <v>6</v>
      </c>
      <c r="D5875">
        <v>2005</v>
      </c>
      <c r="E5875" t="s">
        <v>35</v>
      </c>
      <c r="F5875" t="s">
        <v>230</v>
      </c>
      <c r="G5875" t="s">
        <v>25</v>
      </c>
    </row>
    <row r="5876" spans="1:7" x14ac:dyDescent="0.25">
      <c r="A5876" t="s">
        <v>70</v>
      </c>
      <c r="B5876" t="s">
        <v>33</v>
      </c>
      <c r="C5876">
        <v>4</v>
      </c>
      <c r="D5876">
        <v>2005</v>
      </c>
      <c r="E5876" t="s">
        <v>228</v>
      </c>
      <c r="F5876" t="s">
        <v>231</v>
      </c>
      <c r="G5876" t="s">
        <v>25</v>
      </c>
    </row>
    <row r="5877" spans="1:7" x14ac:dyDescent="0.25">
      <c r="A5877" t="s">
        <v>70</v>
      </c>
      <c r="B5877" t="s">
        <v>33</v>
      </c>
      <c r="C5877">
        <v>5</v>
      </c>
      <c r="D5877">
        <v>2005</v>
      </c>
      <c r="E5877" t="s">
        <v>35</v>
      </c>
      <c r="F5877" t="s">
        <v>230</v>
      </c>
      <c r="G5877" t="s">
        <v>25</v>
      </c>
    </row>
    <row r="5878" spans="1:7" x14ac:dyDescent="0.25">
      <c r="A5878" t="s">
        <v>72</v>
      </c>
      <c r="B5878" t="s">
        <v>33</v>
      </c>
      <c r="C5878">
        <v>5</v>
      </c>
      <c r="D5878">
        <v>2005</v>
      </c>
      <c r="E5878" t="s">
        <v>35</v>
      </c>
      <c r="F5878" t="s">
        <v>230</v>
      </c>
      <c r="G5878" t="s">
        <v>25</v>
      </c>
    </row>
    <row r="5879" spans="1:7" x14ac:dyDescent="0.25">
      <c r="A5879" t="s">
        <v>17</v>
      </c>
      <c r="B5879" t="s">
        <v>71</v>
      </c>
      <c r="C5879">
        <v>12</v>
      </c>
      <c r="D5879">
        <v>2005</v>
      </c>
      <c r="E5879" t="s">
        <v>228</v>
      </c>
      <c r="F5879" t="s">
        <v>231</v>
      </c>
      <c r="G5879" t="s">
        <v>25</v>
      </c>
    </row>
    <row r="5880" spans="1:7" x14ac:dyDescent="0.25">
      <c r="A5880" t="s">
        <v>75</v>
      </c>
      <c r="B5880" t="s">
        <v>71</v>
      </c>
      <c r="C5880">
        <v>6</v>
      </c>
      <c r="D5880">
        <v>2005</v>
      </c>
      <c r="E5880" t="s">
        <v>228</v>
      </c>
      <c r="F5880" t="s">
        <v>231</v>
      </c>
      <c r="G5880" t="s">
        <v>25</v>
      </c>
    </row>
    <row r="5881" spans="1:7" x14ac:dyDescent="0.25">
      <c r="A5881" t="s">
        <v>76</v>
      </c>
      <c r="B5881" t="s">
        <v>71</v>
      </c>
      <c r="C5881">
        <v>4</v>
      </c>
      <c r="D5881">
        <v>2005</v>
      </c>
      <c r="E5881" t="s">
        <v>228</v>
      </c>
      <c r="F5881" t="s">
        <v>231</v>
      </c>
      <c r="G5881" t="s">
        <v>25</v>
      </c>
    </row>
    <row r="5882" spans="1:7" x14ac:dyDescent="0.25">
      <c r="A5882" t="s">
        <v>56</v>
      </c>
      <c r="B5882" t="s">
        <v>71</v>
      </c>
      <c r="C5882">
        <v>5</v>
      </c>
      <c r="D5882">
        <v>2005</v>
      </c>
      <c r="E5882" t="s">
        <v>228</v>
      </c>
      <c r="F5882" t="s">
        <v>231</v>
      </c>
      <c r="G5882" t="s">
        <v>25</v>
      </c>
    </row>
    <row r="5883" spans="1:7" x14ac:dyDescent="0.25">
      <c r="A5883" t="s">
        <v>61</v>
      </c>
      <c r="B5883" t="s">
        <v>71</v>
      </c>
      <c r="C5883">
        <v>8</v>
      </c>
      <c r="D5883">
        <v>2005</v>
      </c>
      <c r="E5883" t="s">
        <v>228</v>
      </c>
      <c r="F5883" t="s">
        <v>231</v>
      </c>
      <c r="G5883" t="s">
        <v>25</v>
      </c>
    </row>
    <row r="5884" spans="1:7" x14ac:dyDescent="0.25">
      <c r="A5884" t="s">
        <v>33</v>
      </c>
      <c r="B5884" t="s">
        <v>71</v>
      </c>
      <c r="C5884">
        <v>2</v>
      </c>
      <c r="D5884">
        <v>2005</v>
      </c>
      <c r="E5884" t="s">
        <v>228</v>
      </c>
      <c r="F5884" t="s">
        <v>231</v>
      </c>
      <c r="G5884" t="s">
        <v>25</v>
      </c>
    </row>
    <row r="5885" spans="1:7" x14ac:dyDescent="0.25">
      <c r="A5885" t="s">
        <v>78</v>
      </c>
      <c r="B5885" t="s">
        <v>71</v>
      </c>
      <c r="C5885">
        <v>2</v>
      </c>
      <c r="D5885">
        <v>2005</v>
      </c>
      <c r="E5885" t="s">
        <v>228</v>
      </c>
      <c r="F5885" t="s">
        <v>231</v>
      </c>
      <c r="G5885" t="s">
        <v>25</v>
      </c>
    </row>
    <row r="5886" spans="1:7" x14ac:dyDescent="0.25">
      <c r="A5886" t="s">
        <v>63</v>
      </c>
      <c r="B5886" t="s">
        <v>72</v>
      </c>
      <c r="C5886">
        <v>8</v>
      </c>
      <c r="D5886">
        <v>2005</v>
      </c>
      <c r="E5886" t="s">
        <v>35</v>
      </c>
      <c r="F5886" t="s">
        <v>230</v>
      </c>
      <c r="G5886" t="s">
        <v>25</v>
      </c>
    </row>
    <row r="5887" spans="1:7" x14ac:dyDescent="0.25">
      <c r="A5887" t="s">
        <v>65</v>
      </c>
      <c r="B5887" t="s">
        <v>72</v>
      </c>
      <c r="C5887">
        <v>12</v>
      </c>
      <c r="D5887">
        <v>2005</v>
      </c>
      <c r="E5887" t="s">
        <v>35</v>
      </c>
      <c r="F5887" t="s">
        <v>230</v>
      </c>
      <c r="G5887" t="s">
        <v>25</v>
      </c>
    </row>
    <row r="5888" spans="1:7" x14ac:dyDescent="0.25">
      <c r="A5888" t="s">
        <v>66</v>
      </c>
      <c r="B5888" t="s">
        <v>72</v>
      </c>
      <c r="C5888">
        <v>2</v>
      </c>
      <c r="D5888">
        <v>2005</v>
      </c>
      <c r="E5888" t="s">
        <v>35</v>
      </c>
      <c r="F5888" t="s">
        <v>230</v>
      </c>
      <c r="G5888" t="s">
        <v>25</v>
      </c>
    </row>
    <row r="5889" spans="1:7" x14ac:dyDescent="0.25">
      <c r="A5889" t="s">
        <v>69</v>
      </c>
      <c r="B5889" t="s">
        <v>72</v>
      </c>
      <c r="C5889">
        <v>1</v>
      </c>
      <c r="D5889">
        <v>2005</v>
      </c>
      <c r="E5889" t="s">
        <v>35</v>
      </c>
      <c r="F5889" t="s">
        <v>230</v>
      </c>
      <c r="G5889" t="s">
        <v>25</v>
      </c>
    </row>
    <row r="5890" spans="1:7" x14ac:dyDescent="0.25">
      <c r="A5890" t="s">
        <v>43</v>
      </c>
      <c r="B5890" t="s">
        <v>78</v>
      </c>
      <c r="C5890">
        <v>5</v>
      </c>
      <c r="D5890">
        <v>2005</v>
      </c>
      <c r="E5890" t="s">
        <v>35</v>
      </c>
      <c r="F5890" t="s">
        <v>230</v>
      </c>
      <c r="G5890" t="s">
        <v>25</v>
      </c>
    </row>
    <row r="5891" spans="1:7" x14ac:dyDescent="0.25">
      <c r="A5891" t="s">
        <v>76</v>
      </c>
      <c r="B5891" t="s">
        <v>78</v>
      </c>
      <c r="C5891">
        <v>8</v>
      </c>
      <c r="D5891">
        <v>2005</v>
      </c>
      <c r="E5891" t="s">
        <v>35</v>
      </c>
      <c r="F5891" t="s">
        <v>230</v>
      </c>
      <c r="G5891" t="s">
        <v>25</v>
      </c>
    </row>
    <row r="5892" spans="1:7" x14ac:dyDescent="0.25">
      <c r="A5892" t="s">
        <v>61</v>
      </c>
      <c r="B5892" t="s">
        <v>78</v>
      </c>
      <c r="C5892">
        <v>4</v>
      </c>
      <c r="D5892">
        <v>2005</v>
      </c>
      <c r="E5892" t="s">
        <v>35</v>
      </c>
      <c r="F5892" t="s">
        <v>230</v>
      </c>
      <c r="G5892" t="s">
        <v>25</v>
      </c>
    </row>
    <row r="5893" spans="1:7" x14ac:dyDescent="0.25">
      <c r="A5893" t="s">
        <v>34</v>
      </c>
      <c r="B5893" t="s">
        <v>18</v>
      </c>
      <c r="C5893">
        <v>1</v>
      </c>
      <c r="D5893">
        <v>2006</v>
      </c>
      <c r="E5893" t="s">
        <v>228</v>
      </c>
      <c r="F5893" t="s">
        <v>232</v>
      </c>
      <c r="G5893" t="s">
        <v>25</v>
      </c>
    </row>
    <row r="5894" spans="1:7" x14ac:dyDescent="0.25">
      <c r="A5894" t="s">
        <v>41</v>
      </c>
      <c r="B5894" t="s">
        <v>18</v>
      </c>
      <c r="C5894">
        <v>5</v>
      </c>
      <c r="D5894">
        <v>2006</v>
      </c>
      <c r="E5894" t="s">
        <v>228</v>
      </c>
      <c r="F5894" t="s">
        <v>232</v>
      </c>
      <c r="G5894" t="s">
        <v>25</v>
      </c>
    </row>
    <row r="5895" spans="1:7" x14ac:dyDescent="0.25">
      <c r="A5895" t="s">
        <v>42</v>
      </c>
      <c r="B5895" t="s">
        <v>18</v>
      </c>
      <c r="C5895">
        <v>7</v>
      </c>
      <c r="D5895">
        <v>2006</v>
      </c>
      <c r="E5895" t="s">
        <v>228</v>
      </c>
      <c r="F5895" t="s">
        <v>232</v>
      </c>
      <c r="G5895" t="s">
        <v>25</v>
      </c>
    </row>
    <row r="5896" spans="1:7" x14ac:dyDescent="0.25">
      <c r="A5896" t="s">
        <v>27</v>
      </c>
      <c r="B5896" t="s">
        <v>18</v>
      </c>
      <c r="C5896">
        <v>12</v>
      </c>
      <c r="D5896">
        <v>2006</v>
      </c>
      <c r="E5896" t="s">
        <v>228</v>
      </c>
      <c r="F5896" t="s">
        <v>232</v>
      </c>
      <c r="G5896" t="s">
        <v>25</v>
      </c>
    </row>
    <row r="5897" spans="1:7" x14ac:dyDescent="0.25">
      <c r="A5897" t="s">
        <v>52</v>
      </c>
      <c r="B5897" t="s">
        <v>18</v>
      </c>
      <c r="C5897">
        <v>3</v>
      </c>
      <c r="D5897">
        <v>2006</v>
      </c>
      <c r="E5897" t="s">
        <v>228</v>
      </c>
      <c r="F5897" t="s">
        <v>232</v>
      </c>
      <c r="G5897" t="s">
        <v>25</v>
      </c>
    </row>
    <row r="5898" spans="1:7" x14ac:dyDescent="0.25">
      <c r="A5898" t="s">
        <v>53</v>
      </c>
      <c r="B5898" t="s">
        <v>18</v>
      </c>
      <c r="C5898">
        <v>7</v>
      </c>
      <c r="D5898">
        <v>2006</v>
      </c>
      <c r="E5898" t="s">
        <v>228</v>
      </c>
      <c r="F5898" t="s">
        <v>232</v>
      </c>
      <c r="G5898" t="s">
        <v>25</v>
      </c>
    </row>
    <row r="5899" spans="1:7" x14ac:dyDescent="0.25">
      <c r="A5899" t="s">
        <v>77</v>
      </c>
      <c r="B5899" t="s">
        <v>18</v>
      </c>
      <c r="C5899">
        <v>3</v>
      </c>
      <c r="D5899">
        <v>2006</v>
      </c>
      <c r="E5899" t="s">
        <v>228</v>
      </c>
      <c r="F5899" t="s">
        <v>232</v>
      </c>
      <c r="G5899" t="s">
        <v>25</v>
      </c>
    </row>
    <row r="5900" spans="1:7" x14ac:dyDescent="0.25">
      <c r="A5900" t="s">
        <v>66</v>
      </c>
      <c r="B5900" t="s">
        <v>18</v>
      </c>
      <c r="C5900">
        <v>2</v>
      </c>
      <c r="D5900">
        <v>2006</v>
      </c>
      <c r="E5900" t="s">
        <v>228</v>
      </c>
      <c r="F5900" t="s">
        <v>232</v>
      </c>
      <c r="G5900" t="s">
        <v>25</v>
      </c>
    </row>
    <row r="5901" spans="1:7" x14ac:dyDescent="0.25">
      <c r="A5901" t="s">
        <v>32</v>
      </c>
      <c r="B5901" t="s">
        <v>18</v>
      </c>
      <c r="C5901">
        <v>1</v>
      </c>
      <c r="D5901">
        <v>2006</v>
      </c>
      <c r="E5901" t="s">
        <v>228</v>
      </c>
      <c r="F5901" t="s">
        <v>232</v>
      </c>
      <c r="G5901" t="s">
        <v>25</v>
      </c>
    </row>
    <row r="5902" spans="1:7" x14ac:dyDescent="0.25">
      <c r="A5902" t="s">
        <v>70</v>
      </c>
      <c r="B5902" t="s">
        <v>18</v>
      </c>
      <c r="C5902">
        <v>2</v>
      </c>
      <c r="D5902">
        <v>2006</v>
      </c>
      <c r="E5902" t="s">
        <v>228</v>
      </c>
      <c r="F5902" t="s">
        <v>232</v>
      </c>
      <c r="G5902" t="s">
        <v>25</v>
      </c>
    </row>
    <row r="5903" spans="1:7" x14ac:dyDescent="0.25">
      <c r="A5903" t="s">
        <v>33</v>
      </c>
      <c r="B5903" t="s">
        <v>18</v>
      </c>
      <c r="C5903">
        <v>10</v>
      </c>
      <c r="D5903">
        <v>2006</v>
      </c>
      <c r="E5903" t="s">
        <v>228</v>
      </c>
      <c r="F5903" t="s">
        <v>232</v>
      </c>
      <c r="G5903" t="s">
        <v>25</v>
      </c>
    </row>
    <row r="5904" spans="1:7" x14ac:dyDescent="0.25">
      <c r="A5904" t="s">
        <v>78</v>
      </c>
      <c r="B5904" t="s">
        <v>18</v>
      </c>
      <c r="C5904">
        <v>2</v>
      </c>
      <c r="D5904">
        <v>2006</v>
      </c>
      <c r="E5904" t="s">
        <v>228</v>
      </c>
      <c r="F5904" t="s">
        <v>232</v>
      </c>
      <c r="G5904" t="s">
        <v>25</v>
      </c>
    </row>
    <row r="5905" spans="1:7" x14ac:dyDescent="0.25">
      <c r="A5905" t="s">
        <v>18</v>
      </c>
      <c r="B5905" t="s">
        <v>34</v>
      </c>
      <c r="C5905">
        <v>3</v>
      </c>
      <c r="D5905">
        <v>2006</v>
      </c>
      <c r="E5905" t="s">
        <v>228</v>
      </c>
      <c r="F5905" t="s">
        <v>232</v>
      </c>
      <c r="G5905" t="s">
        <v>25</v>
      </c>
    </row>
    <row r="5906" spans="1:7" x14ac:dyDescent="0.25">
      <c r="A5906" t="s">
        <v>39</v>
      </c>
      <c r="B5906" t="s">
        <v>34</v>
      </c>
      <c r="C5906">
        <v>7</v>
      </c>
      <c r="D5906">
        <v>2006</v>
      </c>
      <c r="E5906" t="s">
        <v>228</v>
      </c>
      <c r="F5906" t="s">
        <v>232</v>
      </c>
      <c r="G5906" t="s">
        <v>25</v>
      </c>
    </row>
    <row r="5907" spans="1:7" x14ac:dyDescent="0.25">
      <c r="A5907" t="s">
        <v>39</v>
      </c>
      <c r="B5907" t="s">
        <v>34</v>
      </c>
      <c r="C5907">
        <v>8</v>
      </c>
      <c r="D5907">
        <v>2006</v>
      </c>
      <c r="E5907" t="s">
        <v>35</v>
      </c>
      <c r="F5907" t="s">
        <v>233</v>
      </c>
      <c r="G5907" t="s">
        <v>25</v>
      </c>
    </row>
    <row r="5908" spans="1:7" x14ac:dyDescent="0.25">
      <c r="A5908" t="s">
        <v>17</v>
      </c>
      <c r="B5908" t="s">
        <v>34</v>
      </c>
      <c r="C5908">
        <v>12</v>
      </c>
      <c r="D5908">
        <v>2006</v>
      </c>
      <c r="E5908" t="s">
        <v>35</v>
      </c>
      <c r="F5908" t="s">
        <v>233</v>
      </c>
      <c r="G5908" t="s">
        <v>25</v>
      </c>
    </row>
    <row r="5909" spans="1:7" x14ac:dyDescent="0.25">
      <c r="A5909" t="s">
        <v>17</v>
      </c>
      <c r="B5909" t="s">
        <v>34</v>
      </c>
      <c r="C5909">
        <v>12</v>
      </c>
      <c r="D5909">
        <v>2006</v>
      </c>
      <c r="E5909" t="s">
        <v>228</v>
      </c>
      <c r="F5909" t="s">
        <v>232</v>
      </c>
      <c r="G5909" t="s">
        <v>25</v>
      </c>
    </row>
    <row r="5910" spans="1:7" x14ac:dyDescent="0.25">
      <c r="A5910" t="s">
        <v>24</v>
      </c>
      <c r="B5910" t="s">
        <v>34</v>
      </c>
      <c r="C5910">
        <v>8</v>
      </c>
      <c r="D5910">
        <v>2006</v>
      </c>
      <c r="E5910" t="s">
        <v>35</v>
      </c>
      <c r="F5910" t="s">
        <v>233</v>
      </c>
      <c r="G5910" t="s">
        <v>25</v>
      </c>
    </row>
    <row r="5911" spans="1:7" x14ac:dyDescent="0.25">
      <c r="A5911" t="s">
        <v>24</v>
      </c>
      <c r="B5911" t="s">
        <v>34</v>
      </c>
      <c r="C5911">
        <v>8</v>
      </c>
      <c r="D5911">
        <v>2006</v>
      </c>
      <c r="E5911" t="s">
        <v>228</v>
      </c>
      <c r="F5911" t="s">
        <v>232</v>
      </c>
      <c r="G5911" t="s">
        <v>25</v>
      </c>
    </row>
    <row r="5912" spans="1:7" x14ac:dyDescent="0.25">
      <c r="A5912" t="s">
        <v>43</v>
      </c>
      <c r="B5912" t="s">
        <v>34</v>
      </c>
      <c r="C5912">
        <v>7</v>
      </c>
      <c r="D5912">
        <v>2006</v>
      </c>
      <c r="E5912" t="s">
        <v>35</v>
      </c>
      <c r="F5912" t="s">
        <v>233</v>
      </c>
      <c r="G5912" t="s">
        <v>25</v>
      </c>
    </row>
    <row r="5913" spans="1:7" x14ac:dyDescent="0.25">
      <c r="A5913" t="s">
        <v>43</v>
      </c>
      <c r="B5913" t="s">
        <v>34</v>
      </c>
      <c r="C5913">
        <v>12</v>
      </c>
      <c r="D5913">
        <v>2006</v>
      </c>
      <c r="E5913" t="s">
        <v>228</v>
      </c>
      <c r="F5913" t="s">
        <v>232</v>
      </c>
      <c r="G5913" t="s">
        <v>25</v>
      </c>
    </row>
    <row r="5914" spans="1:7" x14ac:dyDescent="0.25">
      <c r="A5914" t="s">
        <v>49</v>
      </c>
      <c r="B5914" t="s">
        <v>34</v>
      </c>
      <c r="C5914">
        <v>10</v>
      </c>
      <c r="D5914">
        <v>2006</v>
      </c>
      <c r="E5914" t="s">
        <v>35</v>
      </c>
      <c r="F5914" t="s">
        <v>233</v>
      </c>
      <c r="G5914" t="s">
        <v>25</v>
      </c>
    </row>
    <row r="5915" spans="1:7" x14ac:dyDescent="0.25">
      <c r="A5915" t="s">
        <v>49</v>
      </c>
      <c r="B5915" t="s">
        <v>34</v>
      </c>
      <c r="C5915">
        <v>12</v>
      </c>
      <c r="D5915">
        <v>2006</v>
      </c>
      <c r="E5915" t="s">
        <v>228</v>
      </c>
      <c r="F5915" t="s">
        <v>232</v>
      </c>
      <c r="G5915" t="s">
        <v>25</v>
      </c>
    </row>
    <row r="5916" spans="1:7" x14ac:dyDescent="0.25">
      <c r="A5916" t="s">
        <v>52</v>
      </c>
      <c r="B5916" t="s">
        <v>34</v>
      </c>
      <c r="C5916">
        <v>3</v>
      </c>
      <c r="D5916">
        <v>2006</v>
      </c>
      <c r="E5916" t="s">
        <v>35</v>
      </c>
      <c r="F5916" t="s">
        <v>233</v>
      </c>
      <c r="G5916" t="s">
        <v>25</v>
      </c>
    </row>
    <row r="5917" spans="1:7" x14ac:dyDescent="0.25">
      <c r="A5917" t="s">
        <v>52</v>
      </c>
      <c r="B5917" t="s">
        <v>34</v>
      </c>
      <c r="C5917">
        <v>7</v>
      </c>
      <c r="D5917">
        <v>2006</v>
      </c>
      <c r="E5917" t="s">
        <v>228</v>
      </c>
      <c r="F5917" t="s">
        <v>232</v>
      </c>
      <c r="G5917" t="s">
        <v>25</v>
      </c>
    </row>
    <row r="5918" spans="1:7" x14ac:dyDescent="0.25">
      <c r="A5918" t="s">
        <v>53</v>
      </c>
      <c r="B5918" t="s">
        <v>34</v>
      </c>
      <c r="C5918">
        <v>10</v>
      </c>
      <c r="D5918">
        <v>2006</v>
      </c>
      <c r="E5918" t="s">
        <v>35</v>
      </c>
      <c r="F5918" t="s">
        <v>233</v>
      </c>
      <c r="G5918" t="s">
        <v>25</v>
      </c>
    </row>
    <row r="5919" spans="1:7" x14ac:dyDescent="0.25">
      <c r="A5919" t="s">
        <v>53</v>
      </c>
      <c r="B5919" t="s">
        <v>34</v>
      </c>
      <c r="C5919">
        <v>10</v>
      </c>
      <c r="D5919">
        <v>2006</v>
      </c>
      <c r="E5919" t="s">
        <v>228</v>
      </c>
      <c r="F5919" t="s">
        <v>232</v>
      </c>
      <c r="G5919" t="s">
        <v>25</v>
      </c>
    </row>
    <row r="5920" spans="1:7" x14ac:dyDescent="0.25">
      <c r="A5920" t="s">
        <v>56</v>
      </c>
      <c r="B5920" t="s">
        <v>34</v>
      </c>
      <c r="C5920">
        <v>8</v>
      </c>
      <c r="D5920">
        <v>2006</v>
      </c>
      <c r="E5920" t="s">
        <v>35</v>
      </c>
      <c r="F5920" t="s">
        <v>233</v>
      </c>
      <c r="G5920" t="s">
        <v>25</v>
      </c>
    </row>
    <row r="5921" spans="1:7" x14ac:dyDescent="0.25">
      <c r="A5921" t="s">
        <v>56</v>
      </c>
      <c r="B5921" t="s">
        <v>34</v>
      </c>
      <c r="C5921">
        <v>10</v>
      </c>
      <c r="D5921">
        <v>2006</v>
      </c>
      <c r="E5921" t="s">
        <v>228</v>
      </c>
      <c r="F5921" t="s">
        <v>232</v>
      </c>
      <c r="G5921" t="s">
        <v>25</v>
      </c>
    </row>
    <row r="5922" spans="1:7" x14ac:dyDescent="0.25">
      <c r="A5922" t="s">
        <v>60</v>
      </c>
      <c r="B5922" t="s">
        <v>34</v>
      </c>
      <c r="C5922">
        <v>2</v>
      </c>
      <c r="D5922">
        <v>2006</v>
      </c>
      <c r="E5922" t="s">
        <v>35</v>
      </c>
      <c r="F5922" t="s">
        <v>233</v>
      </c>
      <c r="G5922" t="s">
        <v>25</v>
      </c>
    </row>
    <row r="5923" spans="1:7" x14ac:dyDescent="0.25">
      <c r="A5923" t="s">
        <v>63</v>
      </c>
      <c r="B5923" t="s">
        <v>34</v>
      </c>
      <c r="C5923">
        <v>2</v>
      </c>
      <c r="D5923">
        <v>2006</v>
      </c>
      <c r="E5923" t="s">
        <v>228</v>
      </c>
      <c r="F5923" t="s">
        <v>232</v>
      </c>
      <c r="G5923" t="s">
        <v>25</v>
      </c>
    </row>
    <row r="5924" spans="1:7" x14ac:dyDescent="0.25">
      <c r="A5924" t="s">
        <v>63</v>
      </c>
      <c r="B5924" t="s">
        <v>34</v>
      </c>
      <c r="C5924">
        <v>7</v>
      </c>
      <c r="D5924">
        <v>2006</v>
      </c>
      <c r="E5924" t="s">
        <v>35</v>
      </c>
      <c r="F5924" t="s">
        <v>233</v>
      </c>
      <c r="G5924" t="s">
        <v>25</v>
      </c>
    </row>
    <row r="5925" spans="1:7" x14ac:dyDescent="0.25">
      <c r="A5925" t="s">
        <v>65</v>
      </c>
      <c r="B5925" t="s">
        <v>34</v>
      </c>
      <c r="C5925">
        <v>3</v>
      </c>
      <c r="D5925">
        <v>2006</v>
      </c>
      <c r="E5925" t="s">
        <v>228</v>
      </c>
      <c r="F5925" t="s">
        <v>232</v>
      </c>
      <c r="G5925" t="s">
        <v>25</v>
      </c>
    </row>
    <row r="5926" spans="1:7" x14ac:dyDescent="0.25">
      <c r="A5926" t="s">
        <v>65</v>
      </c>
      <c r="B5926" t="s">
        <v>34</v>
      </c>
      <c r="C5926">
        <v>5</v>
      </c>
      <c r="D5926">
        <v>2006</v>
      </c>
      <c r="E5926" t="s">
        <v>35</v>
      </c>
      <c r="F5926" t="s">
        <v>233</v>
      </c>
      <c r="G5926" t="s">
        <v>25</v>
      </c>
    </row>
    <row r="5927" spans="1:7" x14ac:dyDescent="0.25">
      <c r="A5927" t="s">
        <v>66</v>
      </c>
      <c r="B5927" t="s">
        <v>34</v>
      </c>
      <c r="C5927">
        <v>12</v>
      </c>
      <c r="D5927">
        <v>2006</v>
      </c>
      <c r="E5927" t="s">
        <v>35</v>
      </c>
      <c r="F5927" t="s">
        <v>233</v>
      </c>
      <c r="G5927" t="s">
        <v>25</v>
      </c>
    </row>
    <row r="5928" spans="1:7" x14ac:dyDescent="0.25">
      <c r="A5928" t="s">
        <v>66</v>
      </c>
      <c r="B5928" t="s">
        <v>34</v>
      </c>
      <c r="C5928">
        <v>12</v>
      </c>
      <c r="D5928">
        <v>2006</v>
      </c>
      <c r="E5928" t="s">
        <v>228</v>
      </c>
      <c r="F5928" t="s">
        <v>232</v>
      </c>
      <c r="G5928" t="s">
        <v>25</v>
      </c>
    </row>
    <row r="5929" spans="1:7" x14ac:dyDescent="0.25">
      <c r="A5929" t="s">
        <v>69</v>
      </c>
      <c r="B5929" t="s">
        <v>34</v>
      </c>
      <c r="C5929">
        <v>8</v>
      </c>
      <c r="D5929">
        <v>2006</v>
      </c>
      <c r="E5929" t="s">
        <v>35</v>
      </c>
      <c r="F5929" t="s">
        <v>233</v>
      </c>
      <c r="G5929" t="s">
        <v>25</v>
      </c>
    </row>
    <row r="5930" spans="1:7" x14ac:dyDescent="0.25">
      <c r="A5930" t="s">
        <v>69</v>
      </c>
      <c r="B5930" t="s">
        <v>34</v>
      </c>
      <c r="C5930">
        <v>12</v>
      </c>
      <c r="D5930">
        <v>2006</v>
      </c>
      <c r="E5930" t="s">
        <v>228</v>
      </c>
      <c r="F5930" t="s">
        <v>232</v>
      </c>
      <c r="G5930" t="s">
        <v>25</v>
      </c>
    </row>
    <row r="5931" spans="1:7" x14ac:dyDescent="0.25">
      <c r="A5931" t="s">
        <v>70</v>
      </c>
      <c r="B5931" t="s">
        <v>34</v>
      </c>
      <c r="C5931">
        <v>3</v>
      </c>
      <c r="D5931">
        <v>2006</v>
      </c>
      <c r="E5931" t="s">
        <v>228</v>
      </c>
      <c r="F5931" t="s">
        <v>232</v>
      </c>
      <c r="G5931" t="s">
        <v>25</v>
      </c>
    </row>
    <row r="5932" spans="1:7" x14ac:dyDescent="0.25">
      <c r="A5932" t="s">
        <v>33</v>
      </c>
      <c r="B5932" t="s">
        <v>34</v>
      </c>
      <c r="C5932">
        <v>3</v>
      </c>
      <c r="D5932">
        <v>2006</v>
      </c>
      <c r="E5932" t="s">
        <v>228</v>
      </c>
      <c r="F5932" t="s">
        <v>232</v>
      </c>
      <c r="G5932" t="s">
        <v>25</v>
      </c>
    </row>
    <row r="5933" spans="1:7" x14ac:dyDescent="0.25">
      <c r="A5933" t="s">
        <v>71</v>
      </c>
      <c r="B5933" t="s">
        <v>34</v>
      </c>
      <c r="C5933">
        <v>10</v>
      </c>
      <c r="D5933">
        <v>2006</v>
      </c>
      <c r="E5933" t="s">
        <v>35</v>
      </c>
      <c r="F5933" t="s">
        <v>233</v>
      </c>
      <c r="G5933" t="s">
        <v>25</v>
      </c>
    </row>
    <row r="5934" spans="1:7" x14ac:dyDescent="0.25">
      <c r="A5934" t="s">
        <v>71</v>
      </c>
      <c r="B5934" t="s">
        <v>34</v>
      </c>
      <c r="C5934">
        <v>12</v>
      </c>
      <c r="D5934">
        <v>2006</v>
      </c>
      <c r="E5934" t="s">
        <v>228</v>
      </c>
      <c r="F5934" t="s">
        <v>232</v>
      </c>
      <c r="G5934" t="s">
        <v>25</v>
      </c>
    </row>
    <row r="5935" spans="1:7" x14ac:dyDescent="0.25">
      <c r="A5935" t="s">
        <v>72</v>
      </c>
      <c r="B5935" t="s">
        <v>34</v>
      </c>
      <c r="C5935">
        <v>7</v>
      </c>
      <c r="D5935">
        <v>2006</v>
      </c>
      <c r="E5935" t="s">
        <v>228</v>
      </c>
      <c r="F5935" t="s">
        <v>232</v>
      </c>
      <c r="G5935" t="s">
        <v>25</v>
      </c>
    </row>
    <row r="5936" spans="1:7" x14ac:dyDescent="0.25">
      <c r="A5936" t="s">
        <v>72</v>
      </c>
      <c r="B5936" t="s">
        <v>34</v>
      </c>
      <c r="C5936">
        <v>8</v>
      </c>
      <c r="D5936">
        <v>2006</v>
      </c>
      <c r="E5936" t="s">
        <v>35</v>
      </c>
      <c r="F5936" t="s">
        <v>233</v>
      </c>
      <c r="G5936" t="s">
        <v>25</v>
      </c>
    </row>
    <row r="5937" spans="1:7" x14ac:dyDescent="0.25">
      <c r="A5937" t="s">
        <v>78</v>
      </c>
      <c r="B5937" t="s">
        <v>34</v>
      </c>
      <c r="C5937">
        <v>3</v>
      </c>
      <c r="D5937">
        <v>2006</v>
      </c>
      <c r="E5937" t="s">
        <v>228</v>
      </c>
      <c r="F5937" t="s">
        <v>232</v>
      </c>
      <c r="G5937" t="s">
        <v>25</v>
      </c>
    </row>
    <row r="5938" spans="1:7" x14ac:dyDescent="0.25">
      <c r="A5938" t="s">
        <v>63</v>
      </c>
      <c r="B5938" t="s">
        <v>39</v>
      </c>
      <c r="C5938">
        <v>3</v>
      </c>
      <c r="D5938">
        <v>2006</v>
      </c>
      <c r="E5938" t="s">
        <v>228</v>
      </c>
      <c r="F5938" t="s">
        <v>232</v>
      </c>
      <c r="G5938" t="s">
        <v>25</v>
      </c>
    </row>
    <row r="5939" spans="1:7" x14ac:dyDescent="0.25">
      <c r="A5939" t="s">
        <v>66</v>
      </c>
      <c r="B5939" t="s">
        <v>39</v>
      </c>
      <c r="C5939">
        <v>6</v>
      </c>
      <c r="D5939">
        <v>2006</v>
      </c>
      <c r="E5939" t="s">
        <v>228</v>
      </c>
      <c r="F5939" t="s">
        <v>232</v>
      </c>
      <c r="G5939" t="s">
        <v>25</v>
      </c>
    </row>
    <row r="5940" spans="1:7" x14ac:dyDescent="0.25">
      <c r="A5940" t="s">
        <v>72</v>
      </c>
      <c r="B5940" t="s">
        <v>39</v>
      </c>
      <c r="C5940">
        <v>1</v>
      </c>
      <c r="D5940">
        <v>2006</v>
      </c>
      <c r="E5940" t="s">
        <v>228</v>
      </c>
      <c r="F5940" t="s">
        <v>232</v>
      </c>
      <c r="G5940" t="s">
        <v>25</v>
      </c>
    </row>
    <row r="5941" spans="1:7" x14ac:dyDescent="0.25">
      <c r="A5941" t="s">
        <v>43</v>
      </c>
      <c r="B5941" t="s">
        <v>17</v>
      </c>
      <c r="C5941">
        <v>1</v>
      </c>
      <c r="D5941">
        <v>2006</v>
      </c>
      <c r="E5941" t="s">
        <v>228</v>
      </c>
      <c r="F5941" t="s">
        <v>232</v>
      </c>
      <c r="G5941" t="s">
        <v>25</v>
      </c>
    </row>
    <row r="5942" spans="1:7" x14ac:dyDescent="0.25">
      <c r="A5942" t="s">
        <v>75</v>
      </c>
      <c r="B5942" t="s">
        <v>17</v>
      </c>
      <c r="C5942">
        <v>3</v>
      </c>
      <c r="D5942">
        <v>2006</v>
      </c>
      <c r="E5942" t="s">
        <v>228</v>
      </c>
      <c r="F5942" t="s">
        <v>232</v>
      </c>
      <c r="G5942" t="s">
        <v>25</v>
      </c>
    </row>
    <row r="5943" spans="1:7" x14ac:dyDescent="0.25">
      <c r="A5943" t="s">
        <v>46</v>
      </c>
      <c r="B5943" t="s">
        <v>17</v>
      </c>
      <c r="C5943">
        <v>3</v>
      </c>
      <c r="D5943">
        <v>2006</v>
      </c>
      <c r="E5943" t="s">
        <v>228</v>
      </c>
      <c r="F5943" t="s">
        <v>232</v>
      </c>
      <c r="G5943" t="s">
        <v>25</v>
      </c>
    </row>
    <row r="5944" spans="1:7" x14ac:dyDescent="0.25">
      <c r="A5944" t="s">
        <v>48</v>
      </c>
      <c r="B5944" t="s">
        <v>17</v>
      </c>
      <c r="C5944">
        <v>3</v>
      </c>
      <c r="D5944">
        <v>2006</v>
      </c>
      <c r="E5944" t="s">
        <v>228</v>
      </c>
      <c r="F5944" t="s">
        <v>232</v>
      </c>
      <c r="G5944" t="s">
        <v>25</v>
      </c>
    </row>
    <row r="5945" spans="1:7" x14ac:dyDescent="0.25">
      <c r="A5945" t="s">
        <v>49</v>
      </c>
      <c r="B5945" t="s">
        <v>17</v>
      </c>
      <c r="C5945">
        <v>3</v>
      </c>
      <c r="D5945">
        <v>2006</v>
      </c>
      <c r="E5945" t="s">
        <v>228</v>
      </c>
      <c r="F5945" t="s">
        <v>232</v>
      </c>
      <c r="G5945" t="s">
        <v>25</v>
      </c>
    </row>
    <row r="5946" spans="1:7" x14ac:dyDescent="0.25">
      <c r="A5946" t="s">
        <v>55</v>
      </c>
      <c r="B5946" t="s">
        <v>17</v>
      </c>
      <c r="C5946">
        <v>4</v>
      </c>
      <c r="D5946">
        <v>2006</v>
      </c>
      <c r="E5946" t="s">
        <v>228</v>
      </c>
      <c r="F5946" t="s">
        <v>232</v>
      </c>
      <c r="G5946" t="s">
        <v>25</v>
      </c>
    </row>
    <row r="5947" spans="1:7" x14ac:dyDescent="0.25">
      <c r="A5947" t="s">
        <v>76</v>
      </c>
      <c r="B5947" t="s">
        <v>17</v>
      </c>
      <c r="C5947">
        <v>5</v>
      </c>
      <c r="D5947">
        <v>2006</v>
      </c>
      <c r="E5947" t="s">
        <v>228</v>
      </c>
      <c r="F5947" t="s">
        <v>232</v>
      </c>
      <c r="G5947" t="s">
        <v>25</v>
      </c>
    </row>
    <row r="5948" spans="1:7" x14ac:dyDescent="0.25">
      <c r="A5948" t="s">
        <v>60</v>
      </c>
      <c r="B5948" t="s">
        <v>17</v>
      </c>
      <c r="C5948">
        <v>2</v>
      </c>
      <c r="D5948">
        <v>2006</v>
      </c>
      <c r="E5948" t="s">
        <v>228</v>
      </c>
      <c r="F5948" t="s">
        <v>232</v>
      </c>
      <c r="G5948" t="s">
        <v>25</v>
      </c>
    </row>
    <row r="5949" spans="1:7" x14ac:dyDescent="0.25">
      <c r="A5949" t="s">
        <v>61</v>
      </c>
      <c r="B5949" t="s">
        <v>17</v>
      </c>
      <c r="C5949">
        <v>7</v>
      </c>
      <c r="D5949">
        <v>2006</v>
      </c>
      <c r="E5949" t="s">
        <v>228</v>
      </c>
      <c r="F5949" t="s">
        <v>232</v>
      </c>
      <c r="G5949" t="s">
        <v>25</v>
      </c>
    </row>
    <row r="5950" spans="1:7" x14ac:dyDescent="0.25">
      <c r="A5950" t="s">
        <v>65</v>
      </c>
      <c r="B5950" t="s">
        <v>17</v>
      </c>
      <c r="C5950">
        <v>4</v>
      </c>
      <c r="D5950">
        <v>2006</v>
      </c>
      <c r="E5950" t="s">
        <v>228</v>
      </c>
      <c r="F5950" t="s">
        <v>232</v>
      </c>
      <c r="G5950" t="s">
        <v>25</v>
      </c>
    </row>
    <row r="5951" spans="1:7" x14ac:dyDescent="0.25">
      <c r="A5951" t="s">
        <v>32</v>
      </c>
      <c r="B5951" t="s">
        <v>17</v>
      </c>
      <c r="C5951">
        <v>5</v>
      </c>
      <c r="D5951">
        <v>2006</v>
      </c>
      <c r="E5951" t="s">
        <v>228</v>
      </c>
      <c r="F5951" t="s">
        <v>232</v>
      </c>
      <c r="G5951" t="s">
        <v>25</v>
      </c>
    </row>
    <row r="5952" spans="1:7" x14ac:dyDescent="0.25">
      <c r="A5952" t="s">
        <v>69</v>
      </c>
      <c r="B5952" t="s">
        <v>17</v>
      </c>
      <c r="C5952">
        <v>2</v>
      </c>
      <c r="D5952">
        <v>2006</v>
      </c>
      <c r="E5952" t="s">
        <v>228</v>
      </c>
      <c r="F5952" t="s">
        <v>232</v>
      </c>
      <c r="G5952" t="s">
        <v>25</v>
      </c>
    </row>
    <row r="5953" spans="1:7" x14ac:dyDescent="0.25">
      <c r="A5953" t="s">
        <v>70</v>
      </c>
      <c r="B5953" t="s">
        <v>17</v>
      </c>
      <c r="C5953">
        <v>5</v>
      </c>
      <c r="D5953">
        <v>2006</v>
      </c>
      <c r="E5953" t="s">
        <v>228</v>
      </c>
      <c r="F5953" t="s">
        <v>232</v>
      </c>
      <c r="G5953" t="s">
        <v>25</v>
      </c>
    </row>
    <row r="5954" spans="1:7" x14ac:dyDescent="0.25">
      <c r="A5954" t="s">
        <v>71</v>
      </c>
      <c r="B5954" t="s">
        <v>17</v>
      </c>
      <c r="C5954">
        <v>7</v>
      </c>
      <c r="D5954">
        <v>2006</v>
      </c>
      <c r="E5954" t="s">
        <v>228</v>
      </c>
      <c r="F5954" t="s">
        <v>232</v>
      </c>
      <c r="G5954" t="s">
        <v>25</v>
      </c>
    </row>
    <row r="5955" spans="1:7" x14ac:dyDescent="0.25">
      <c r="A5955" t="s">
        <v>18</v>
      </c>
      <c r="B5955" t="s">
        <v>41</v>
      </c>
      <c r="C5955">
        <v>10</v>
      </c>
      <c r="D5955">
        <v>2006</v>
      </c>
      <c r="E5955" t="s">
        <v>228</v>
      </c>
      <c r="F5955" t="s">
        <v>232</v>
      </c>
      <c r="G5955" t="s">
        <v>25</v>
      </c>
    </row>
    <row r="5956" spans="1:7" x14ac:dyDescent="0.25">
      <c r="A5956" t="s">
        <v>18</v>
      </c>
      <c r="B5956" t="s">
        <v>41</v>
      </c>
      <c r="C5956">
        <v>12</v>
      </c>
      <c r="D5956">
        <v>2006</v>
      </c>
      <c r="E5956" t="s">
        <v>35</v>
      </c>
      <c r="F5956" t="s">
        <v>233</v>
      </c>
      <c r="G5956" t="s">
        <v>25</v>
      </c>
    </row>
    <row r="5957" spans="1:7" x14ac:dyDescent="0.25">
      <c r="A5957" t="s">
        <v>34</v>
      </c>
      <c r="B5957" t="s">
        <v>41</v>
      </c>
      <c r="C5957">
        <v>5</v>
      </c>
      <c r="D5957">
        <v>2006</v>
      </c>
      <c r="E5957" t="s">
        <v>35</v>
      </c>
      <c r="F5957" t="s">
        <v>233</v>
      </c>
      <c r="G5957" t="s">
        <v>25</v>
      </c>
    </row>
    <row r="5958" spans="1:7" x14ac:dyDescent="0.25">
      <c r="A5958" t="s">
        <v>34</v>
      </c>
      <c r="B5958" t="s">
        <v>41</v>
      </c>
      <c r="C5958">
        <v>5</v>
      </c>
      <c r="D5958">
        <v>2006</v>
      </c>
      <c r="E5958" t="s">
        <v>228</v>
      </c>
      <c r="F5958" t="s">
        <v>232</v>
      </c>
      <c r="G5958" t="s">
        <v>25</v>
      </c>
    </row>
    <row r="5959" spans="1:7" x14ac:dyDescent="0.25">
      <c r="A5959" t="s">
        <v>39</v>
      </c>
      <c r="B5959" t="s">
        <v>41</v>
      </c>
      <c r="C5959">
        <v>3</v>
      </c>
      <c r="D5959">
        <v>2006</v>
      </c>
      <c r="E5959" t="s">
        <v>228</v>
      </c>
      <c r="F5959" t="s">
        <v>232</v>
      </c>
      <c r="G5959" t="s">
        <v>25</v>
      </c>
    </row>
    <row r="5960" spans="1:7" x14ac:dyDescent="0.25">
      <c r="A5960" t="s">
        <v>39</v>
      </c>
      <c r="B5960" t="s">
        <v>41</v>
      </c>
      <c r="C5960">
        <v>4</v>
      </c>
      <c r="D5960">
        <v>2006</v>
      </c>
      <c r="E5960" t="s">
        <v>35</v>
      </c>
      <c r="F5960" t="s">
        <v>233</v>
      </c>
      <c r="G5960" t="s">
        <v>25</v>
      </c>
    </row>
    <row r="5961" spans="1:7" x14ac:dyDescent="0.25">
      <c r="A5961" t="s">
        <v>17</v>
      </c>
      <c r="B5961" t="s">
        <v>41</v>
      </c>
      <c r="C5961">
        <v>6</v>
      </c>
      <c r="D5961">
        <v>2006</v>
      </c>
      <c r="E5961" t="s">
        <v>35</v>
      </c>
      <c r="F5961" t="s">
        <v>233</v>
      </c>
      <c r="G5961" t="s">
        <v>25</v>
      </c>
    </row>
    <row r="5962" spans="1:7" x14ac:dyDescent="0.25">
      <c r="A5962" t="s">
        <v>17</v>
      </c>
      <c r="B5962" t="s">
        <v>41</v>
      </c>
      <c r="C5962">
        <v>6</v>
      </c>
      <c r="D5962">
        <v>2006</v>
      </c>
      <c r="E5962" t="s">
        <v>228</v>
      </c>
      <c r="F5962" t="s">
        <v>232</v>
      </c>
      <c r="G5962" t="s">
        <v>25</v>
      </c>
    </row>
    <row r="5963" spans="1:7" x14ac:dyDescent="0.25">
      <c r="A5963" t="s">
        <v>24</v>
      </c>
      <c r="B5963" t="s">
        <v>41</v>
      </c>
      <c r="C5963">
        <v>7</v>
      </c>
      <c r="D5963">
        <v>2006</v>
      </c>
      <c r="E5963" t="s">
        <v>35</v>
      </c>
      <c r="F5963" t="s">
        <v>233</v>
      </c>
      <c r="G5963" t="s">
        <v>25</v>
      </c>
    </row>
    <row r="5964" spans="1:7" x14ac:dyDescent="0.25">
      <c r="A5964" t="s">
        <v>24</v>
      </c>
      <c r="B5964" t="s">
        <v>41</v>
      </c>
      <c r="C5964">
        <v>10</v>
      </c>
      <c r="D5964">
        <v>2006</v>
      </c>
      <c r="E5964" t="s">
        <v>228</v>
      </c>
      <c r="F5964" t="s">
        <v>232</v>
      </c>
      <c r="G5964" t="s">
        <v>25</v>
      </c>
    </row>
    <row r="5965" spans="1:7" x14ac:dyDescent="0.25">
      <c r="A5965" t="s">
        <v>42</v>
      </c>
      <c r="B5965" t="s">
        <v>41</v>
      </c>
      <c r="C5965">
        <v>12</v>
      </c>
      <c r="D5965">
        <v>2006</v>
      </c>
      <c r="E5965" t="s">
        <v>35</v>
      </c>
      <c r="F5965" t="s">
        <v>233</v>
      </c>
      <c r="G5965" t="s">
        <v>25</v>
      </c>
    </row>
    <row r="5966" spans="1:7" x14ac:dyDescent="0.25">
      <c r="A5966" t="s">
        <v>42</v>
      </c>
      <c r="B5966" t="s">
        <v>41</v>
      </c>
      <c r="C5966">
        <v>12</v>
      </c>
      <c r="D5966">
        <v>2006</v>
      </c>
      <c r="E5966" t="s">
        <v>228</v>
      </c>
      <c r="F5966" t="s">
        <v>232</v>
      </c>
      <c r="G5966" t="s">
        <v>25</v>
      </c>
    </row>
    <row r="5967" spans="1:7" x14ac:dyDescent="0.25">
      <c r="A5967" t="s">
        <v>43</v>
      </c>
      <c r="B5967" t="s">
        <v>41</v>
      </c>
      <c r="C5967">
        <v>2</v>
      </c>
      <c r="D5967">
        <v>2006</v>
      </c>
      <c r="E5967" t="s">
        <v>35</v>
      </c>
      <c r="F5967" t="s">
        <v>233</v>
      </c>
      <c r="G5967" t="s">
        <v>25</v>
      </c>
    </row>
    <row r="5968" spans="1:7" x14ac:dyDescent="0.25">
      <c r="A5968" t="s">
        <v>43</v>
      </c>
      <c r="B5968" t="s">
        <v>41</v>
      </c>
      <c r="C5968">
        <v>5</v>
      </c>
      <c r="D5968">
        <v>2006</v>
      </c>
      <c r="E5968" t="s">
        <v>228</v>
      </c>
      <c r="F5968" t="s">
        <v>232</v>
      </c>
      <c r="G5968" t="s">
        <v>25</v>
      </c>
    </row>
    <row r="5969" spans="1:7" x14ac:dyDescent="0.25">
      <c r="A5969" t="s">
        <v>75</v>
      </c>
      <c r="B5969" t="s">
        <v>41</v>
      </c>
      <c r="C5969">
        <v>8</v>
      </c>
      <c r="D5969">
        <v>2006</v>
      </c>
      <c r="E5969" t="s">
        <v>35</v>
      </c>
      <c r="F5969" t="s">
        <v>233</v>
      </c>
      <c r="G5969" t="s">
        <v>25</v>
      </c>
    </row>
    <row r="5970" spans="1:7" x14ac:dyDescent="0.25">
      <c r="A5970" t="s">
        <v>75</v>
      </c>
      <c r="B5970" t="s">
        <v>41</v>
      </c>
      <c r="C5970">
        <v>8</v>
      </c>
      <c r="D5970">
        <v>2006</v>
      </c>
      <c r="E5970" t="s">
        <v>228</v>
      </c>
      <c r="F5970" t="s">
        <v>232</v>
      </c>
      <c r="G5970" t="s">
        <v>25</v>
      </c>
    </row>
    <row r="5971" spans="1:7" x14ac:dyDescent="0.25">
      <c r="A5971" t="s">
        <v>46</v>
      </c>
      <c r="B5971" t="s">
        <v>41</v>
      </c>
      <c r="C5971">
        <v>1</v>
      </c>
      <c r="D5971">
        <v>2006</v>
      </c>
      <c r="E5971" t="s">
        <v>228</v>
      </c>
      <c r="F5971" t="s">
        <v>232</v>
      </c>
      <c r="G5971" t="s">
        <v>25</v>
      </c>
    </row>
    <row r="5972" spans="1:7" x14ac:dyDescent="0.25">
      <c r="A5972" t="s">
        <v>27</v>
      </c>
      <c r="B5972" t="s">
        <v>41</v>
      </c>
      <c r="C5972">
        <v>10</v>
      </c>
      <c r="D5972">
        <v>2006</v>
      </c>
      <c r="E5972" t="s">
        <v>228</v>
      </c>
      <c r="F5972" t="s">
        <v>232</v>
      </c>
      <c r="G5972" t="s">
        <v>25</v>
      </c>
    </row>
    <row r="5973" spans="1:7" x14ac:dyDescent="0.25">
      <c r="A5973" t="s">
        <v>27</v>
      </c>
      <c r="B5973" t="s">
        <v>41</v>
      </c>
      <c r="C5973">
        <v>12</v>
      </c>
      <c r="D5973">
        <v>2006</v>
      </c>
      <c r="E5973" t="s">
        <v>35</v>
      </c>
      <c r="F5973" t="s">
        <v>233</v>
      </c>
      <c r="G5973" t="s">
        <v>25</v>
      </c>
    </row>
    <row r="5974" spans="1:7" x14ac:dyDescent="0.25">
      <c r="A5974" t="s">
        <v>48</v>
      </c>
      <c r="B5974" t="s">
        <v>41</v>
      </c>
      <c r="C5974">
        <v>10</v>
      </c>
      <c r="D5974">
        <v>2006</v>
      </c>
      <c r="E5974" t="s">
        <v>35</v>
      </c>
      <c r="F5974" t="s">
        <v>233</v>
      </c>
      <c r="G5974" t="s">
        <v>25</v>
      </c>
    </row>
    <row r="5975" spans="1:7" x14ac:dyDescent="0.25">
      <c r="A5975" t="s">
        <v>48</v>
      </c>
      <c r="B5975" t="s">
        <v>41</v>
      </c>
      <c r="C5975">
        <v>12</v>
      </c>
      <c r="D5975">
        <v>2006</v>
      </c>
      <c r="E5975" t="s">
        <v>228</v>
      </c>
      <c r="F5975" t="s">
        <v>232</v>
      </c>
      <c r="G5975" t="s">
        <v>25</v>
      </c>
    </row>
    <row r="5976" spans="1:7" x14ac:dyDescent="0.25">
      <c r="A5976" t="s">
        <v>49</v>
      </c>
      <c r="B5976" t="s">
        <v>41</v>
      </c>
      <c r="C5976">
        <v>6</v>
      </c>
      <c r="D5976">
        <v>2006</v>
      </c>
      <c r="E5976" t="s">
        <v>35</v>
      </c>
      <c r="F5976" t="s">
        <v>233</v>
      </c>
      <c r="G5976" t="s">
        <v>25</v>
      </c>
    </row>
    <row r="5977" spans="1:7" x14ac:dyDescent="0.25">
      <c r="A5977" t="s">
        <v>49</v>
      </c>
      <c r="B5977" t="s">
        <v>41</v>
      </c>
      <c r="C5977">
        <v>6</v>
      </c>
      <c r="D5977">
        <v>2006</v>
      </c>
      <c r="E5977" t="s">
        <v>228</v>
      </c>
      <c r="F5977" t="s">
        <v>232</v>
      </c>
      <c r="G5977" t="s">
        <v>25</v>
      </c>
    </row>
    <row r="5978" spans="1:7" x14ac:dyDescent="0.25">
      <c r="A5978" t="s">
        <v>52</v>
      </c>
      <c r="B5978" t="s">
        <v>41</v>
      </c>
      <c r="C5978">
        <v>7</v>
      </c>
      <c r="D5978">
        <v>2006</v>
      </c>
      <c r="E5978" t="s">
        <v>35</v>
      </c>
      <c r="F5978" t="s">
        <v>233</v>
      </c>
      <c r="G5978" t="s">
        <v>25</v>
      </c>
    </row>
    <row r="5979" spans="1:7" x14ac:dyDescent="0.25">
      <c r="A5979" t="s">
        <v>52</v>
      </c>
      <c r="B5979" t="s">
        <v>41</v>
      </c>
      <c r="C5979">
        <v>10</v>
      </c>
      <c r="D5979">
        <v>2006</v>
      </c>
      <c r="E5979" t="s">
        <v>228</v>
      </c>
      <c r="F5979" t="s">
        <v>232</v>
      </c>
      <c r="G5979" t="s">
        <v>25</v>
      </c>
    </row>
    <row r="5980" spans="1:7" x14ac:dyDescent="0.25">
      <c r="A5980" t="s">
        <v>53</v>
      </c>
      <c r="B5980" t="s">
        <v>41</v>
      </c>
      <c r="C5980">
        <v>6</v>
      </c>
      <c r="D5980">
        <v>2006</v>
      </c>
      <c r="E5980" t="s">
        <v>35</v>
      </c>
      <c r="F5980" t="s">
        <v>233</v>
      </c>
      <c r="G5980" t="s">
        <v>25</v>
      </c>
    </row>
    <row r="5981" spans="1:7" x14ac:dyDescent="0.25">
      <c r="A5981" t="s">
        <v>53</v>
      </c>
      <c r="B5981" t="s">
        <v>41</v>
      </c>
      <c r="C5981">
        <v>6</v>
      </c>
      <c r="D5981">
        <v>2006</v>
      </c>
      <c r="E5981" t="s">
        <v>228</v>
      </c>
      <c r="F5981" t="s">
        <v>232</v>
      </c>
      <c r="G5981" t="s">
        <v>25</v>
      </c>
    </row>
    <row r="5982" spans="1:7" x14ac:dyDescent="0.25">
      <c r="A5982" t="s">
        <v>55</v>
      </c>
      <c r="B5982" t="s">
        <v>41</v>
      </c>
      <c r="C5982">
        <v>3</v>
      </c>
      <c r="D5982">
        <v>2006</v>
      </c>
      <c r="E5982" t="s">
        <v>35</v>
      </c>
      <c r="F5982" t="s">
        <v>233</v>
      </c>
      <c r="G5982" t="s">
        <v>25</v>
      </c>
    </row>
    <row r="5983" spans="1:7" x14ac:dyDescent="0.25">
      <c r="A5983" t="s">
        <v>55</v>
      </c>
      <c r="B5983" t="s">
        <v>41</v>
      </c>
      <c r="C5983">
        <v>7</v>
      </c>
      <c r="D5983">
        <v>2006</v>
      </c>
      <c r="E5983" t="s">
        <v>228</v>
      </c>
      <c r="F5983" t="s">
        <v>232</v>
      </c>
      <c r="G5983" t="s">
        <v>25</v>
      </c>
    </row>
    <row r="5984" spans="1:7" x14ac:dyDescent="0.25">
      <c r="A5984" t="s">
        <v>76</v>
      </c>
      <c r="B5984" t="s">
        <v>41</v>
      </c>
      <c r="C5984">
        <v>2</v>
      </c>
      <c r="D5984">
        <v>2006</v>
      </c>
      <c r="E5984" t="s">
        <v>35</v>
      </c>
      <c r="F5984" t="s">
        <v>233</v>
      </c>
      <c r="G5984" t="s">
        <v>25</v>
      </c>
    </row>
    <row r="5985" spans="1:7" x14ac:dyDescent="0.25">
      <c r="A5985" t="s">
        <v>76</v>
      </c>
      <c r="B5985" t="s">
        <v>41</v>
      </c>
      <c r="C5985">
        <v>6</v>
      </c>
      <c r="D5985">
        <v>2006</v>
      </c>
      <c r="E5985" t="s">
        <v>228</v>
      </c>
      <c r="F5985" t="s">
        <v>232</v>
      </c>
      <c r="G5985" t="s">
        <v>25</v>
      </c>
    </row>
    <row r="5986" spans="1:7" x14ac:dyDescent="0.25">
      <c r="A5986" t="s">
        <v>56</v>
      </c>
      <c r="B5986" t="s">
        <v>41</v>
      </c>
      <c r="C5986">
        <v>1</v>
      </c>
      <c r="D5986">
        <v>2006</v>
      </c>
      <c r="E5986" t="s">
        <v>228</v>
      </c>
      <c r="F5986" t="s">
        <v>232</v>
      </c>
      <c r="G5986" t="s">
        <v>25</v>
      </c>
    </row>
    <row r="5987" spans="1:7" x14ac:dyDescent="0.25">
      <c r="A5987" t="s">
        <v>56</v>
      </c>
      <c r="B5987" t="s">
        <v>41</v>
      </c>
      <c r="C5987">
        <v>2</v>
      </c>
      <c r="D5987">
        <v>2006</v>
      </c>
      <c r="E5987" t="s">
        <v>35</v>
      </c>
      <c r="F5987" t="s">
        <v>233</v>
      </c>
      <c r="G5987" t="s">
        <v>25</v>
      </c>
    </row>
    <row r="5988" spans="1:7" x14ac:dyDescent="0.25">
      <c r="A5988" t="s">
        <v>58</v>
      </c>
      <c r="B5988" t="s">
        <v>41</v>
      </c>
      <c r="C5988">
        <v>2</v>
      </c>
      <c r="D5988">
        <v>2006</v>
      </c>
      <c r="E5988" t="s">
        <v>228</v>
      </c>
      <c r="F5988" t="s">
        <v>232</v>
      </c>
      <c r="G5988" t="s">
        <v>25</v>
      </c>
    </row>
    <row r="5989" spans="1:7" x14ac:dyDescent="0.25">
      <c r="A5989" t="s">
        <v>60</v>
      </c>
      <c r="B5989" t="s">
        <v>41</v>
      </c>
      <c r="C5989">
        <v>3</v>
      </c>
      <c r="D5989">
        <v>2006</v>
      </c>
      <c r="E5989" t="s">
        <v>228</v>
      </c>
      <c r="F5989" t="s">
        <v>232</v>
      </c>
      <c r="G5989" t="s">
        <v>25</v>
      </c>
    </row>
    <row r="5990" spans="1:7" x14ac:dyDescent="0.25">
      <c r="A5990" t="s">
        <v>60</v>
      </c>
      <c r="B5990" t="s">
        <v>41</v>
      </c>
      <c r="C5990">
        <v>4</v>
      </c>
      <c r="D5990">
        <v>2006</v>
      </c>
      <c r="E5990" t="s">
        <v>35</v>
      </c>
      <c r="F5990" t="s">
        <v>233</v>
      </c>
      <c r="G5990" t="s">
        <v>25</v>
      </c>
    </row>
    <row r="5991" spans="1:7" x14ac:dyDescent="0.25">
      <c r="A5991" t="s">
        <v>61</v>
      </c>
      <c r="B5991" t="s">
        <v>41</v>
      </c>
      <c r="C5991">
        <v>2</v>
      </c>
      <c r="D5991">
        <v>2006</v>
      </c>
      <c r="E5991" t="s">
        <v>228</v>
      </c>
      <c r="F5991" t="s">
        <v>232</v>
      </c>
      <c r="G5991" t="s">
        <v>25</v>
      </c>
    </row>
    <row r="5992" spans="1:7" x14ac:dyDescent="0.25">
      <c r="A5992" t="s">
        <v>63</v>
      </c>
      <c r="B5992" t="s">
        <v>41</v>
      </c>
      <c r="C5992">
        <v>5</v>
      </c>
      <c r="D5992">
        <v>2006</v>
      </c>
      <c r="E5992" t="s">
        <v>35</v>
      </c>
      <c r="F5992" t="s">
        <v>233</v>
      </c>
      <c r="G5992" t="s">
        <v>25</v>
      </c>
    </row>
    <row r="5993" spans="1:7" x14ac:dyDescent="0.25">
      <c r="A5993" t="s">
        <v>63</v>
      </c>
      <c r="B5993" t="s">
        <v>41</v>
      </c>
      <c r="C5993">
        <v>8</v>
      </c>
      <c r="D5993">
        <v>2006</v>
      </c>
      <c r="E5993" t="s">
        <v>228</v>
      </c>
      <c r="F5993" t="s">
        <v>232</v>
      </c>
      <c r="G5993" t="s">
        <v>25</v>
      </c>
    </row>
    <row r="5994" spans="1:7" x14ac:dyDescent="0.25">
      <c r="A5994" t="s">
        <v>64</v>
      </c>
      <c r="B5994" t="s">
        <v>41</v>
      </c>
      <c r="C5994">
        <v>12</v>
      </c>
      <c r="D5994">
        <v>2006</v>
      </c>
      <c r="E5994" t="s">
        <v>35</v>
      </c>
      <c r="F5994" t="s">
        <v>233</v>
      </c>
      <c r="G5994" t="s">
        <v>25</v>
      </c>
    </row>
    <row r="5995" spans="1:7" x14ac:dyDescent="0.25">
      <c r="A5995" t="s">
        <v>64</v>
      </c>
      <c r="B5995" t="s">
        <v>41</v>
      </c>
      <c r="C5995">
        <v>12</v>
      </c>
      <c r="D5995">
        <v>2006</v>
      </c>
      <c r="E5995" t="s">
        <v>228</v>
      </c>
      <c r="F5995" t="s">
        <v>232</v>
      </c>
      <c r="G5995" t="s">
        <v>25</v>
      </c>
    </row>
    <row r="5996" spans="1:7" x14ac:dyDescent="0.25">
      <c r="A5996" t="s">
        <v>77</v>
      </c>
      <c r="B5996" t="s">
        <v>41</v>
      </c>
      <c r="C5996">
        <v>8</v>
      </c>
      <c r="D5996">
        <v>2006</v>
      </c>
      <c r="E5996" t="s">
        <v>35</v>
      </c>
      <c r="F5996" t="s">
        <v>233</v>
      </c>
      <c r="G5996" t="s">
        <v>25</v>
      </c>
    </row>
    <row r="5997" spans="1:7" x14ac:dyDescent="0.25">
      <c r="A5997" t="s">
        <v>77</v>
      </c>
      <c r="B5997" t="s">
        <v>41</v>
      </c>
      <c r="C5997">
        <v>12</v>
      </c>
      <c r="D5997">
        <v>2006</v>
      </c>
      <c r="E5997" t="s">
        <v>228</v>
      </c>
      <c r="F5997" t="s">
        <v>232</v>
      </c>
      <c r="G5997" t="s">
        <v>25</v>
      </c>
    </row>
    <row r="5998" spans="1:7" x14ac:dyDescent="0.25">
      <c r="A5998" t="s">
        <v>65</v>
      </c>
      <c r="B5998" t="s">
        <v>41</v>
      </c>
      <c r="C5998">
        <v>4</v>
      </c>
      <c r="D5998">
        <v>2006</v>
      </c>
      <c r="E5998" t="s">
        <v>35</v>
      </c>
      <c r="F5998" t="s">
        <v>233</v>
      </c>
      <c r="G5998" t="s">
        <v>25</v>
      </c>
    </row>
    <row r="5999" spans="1:7" x14ac:dyDescent="0.25">
      <c r="A5999" t="s">
        <v>65</v>
      </c>
      <c r="B5999" t="s">
        <v>41</v>
      </c>
      <c r="C5999">
        <v>5</v>
      </c>
      <c r="D5999">
        <v>2006</v>
      </c>
      <c r="E5999" t="s">
        <v>228</v>
      </c>
      <c r="F5999" t="s">
        <v>232</v>
      </c>
      <c r="G5999" t="s">
        <v>25</v>
      </c>
    </row>
    <row r="6000" spans="1:7" x14ac:dyDescent="0.25">
      <c r="A6000" t="s">
        <v>66</v>
      </c>
      <c r="B6000" t="s">
        <v>41</v>
      </c>
      <c r="C6000">
        <v>6</v>
      </c>
      <c r="D6000">
        <v>2006</v>
      </c>
      <c r="E6000" t="s">
        <v>35</v>
      </c>
      <c r="F6000" t="s">
        <v>233</v>
      </c>
      <c r="G6000" t="s">
        <v>25</v>
      </c>
    </row>
    <row r="6001" spans="1:7" x14ac:dyDescent="0.25">
      <c r="A6001" t="s">
        <v>66</v>
      </c>
      <c r="B6001" t="s">
        <v>41</v>
      </c>
      <c r="C6001">
        <v>7</v>
      </c>
      <c r="D6001">
        <v>2006</v>
      </c>
      <c r="E6001" t="s">
        <v>228</v>
      </c>
      <c r="F6001" t="s">
        <v>232</v>
      </c>
      <c r="G6001" t="s">
        <v>25</v>
      </c>
    </row>
    <row r="6002" spans="1:7" x14ac:dyDescent="0.25">
      <c r="A6002" t="s">
        <v>31</v>
      </c>
      <c r="B6002" t="s">
        <v>41</v>
      </c>
      <c r="C6002">
        <v>12</v>
      </c>
      <c r="D6002">
        <v>2006</v>
      </c>
      <c r="E6002" t="s">
        <v>35</v>
      </c>
      <c r="F6002" t="s">
        <v>233</v>
      </c>
      <c r="G6002" t="s">
        <v>25</v>
      </c>
    </row>
    <row r="6003" spans="1:7" x14ac:dyDescent="0.25">
      <c r="A6003" t="s">
        <v>31</v>
      </c>
      <c r="B6003" t="s">
        <v>41</v>
      </c>
      <c r="C6003">
        <v>12</v>
      </c>
      <c r="D6003">
        <v>2006</v>
      </c>
      <c r="E6003" t="s">
        <v>228</v>
      </c>
      <c r="F6003" t="s">
        <v>232</v>
      </c>
      <c r="G6003" t="s">
        <v>25</v>
      </c>
    </row>
    <row r="6004" spans="1:7" x14ac:dyDescent="0.25">
      <c r="A6004" t="s">
        <v>32</v>
      </c>
      <c r="B6004" t="s">
        <v>41</v>
      </c>
      <c r="C6004">
        <v>12</v>
      </c>
      <c r="D6004">
        <v>2006</v>
      </c>
      <c r="E6004" t="s">
        <v>35</v>
      </c>
      <c r="F6004" t="s">
        <v>233</v>
      </c>
      <c r="G6004" t="s">
        <v>25</v>
      </c>
    </row>
    <row r="6005" spans="1:7" x14ac:dyDescent="0.25">
      <c r="A6005" t="s">
        <v>32</v>
      </c>
      <c r="B6005" t="s">
        <v>41</v>
      </c>
      <c r="C6005">
        <v>12</v>
      </c>
      <c r="D6005">
        <v>2006</v>
      </c>
      <c r="E6005" t="s">
        <v>228</v>
      </c>
      <c r="F6005" t="s">
        <v>232</v>
      </c>
      <c r="G6005" t="s">
        <v>25</v>
      </c>
    </row>
    <row r="6006" spans="1:7" x14ac:dyDescent="0.25">
      <c r="A6006" t="s">
        <v>69</v>
      </c>
      <c r="B6006" t="s">
        <v>41</v>
      </c>
      <c r="C6006">
        <v>1</v>
      </c>
      <c r="D6006">
        <v>2006</v>
      </c>
      <c r="E6006" t="s">
        <v>35</v>
      </c>
      <c r="F6006" t="s">
        <v>233</v>
      </c>
      <c r="G6006" t="s">
        <v>25</v>
      </c>
    </row>
    <row r="6007" spans="1:7" x14ac:dyDescent="0.25">
      <c r="A6007" t="s">
        <v>69</v>
      </c>
      <c r="B6007" t="s">
        <v>41</v>
      </c>
      <c r="C6007">
        <v>1</v>
      </c>
      <c r="D6007">
        <v>2006</v>
      </c>
      <c r="E6007" t="s">
        <v>228</v>
      </c>
      <c r="F6007" t="s">
        <v>232</v>
      </c>
      <c r="G6007" t="s">
        <v>25</v>
      </c>
    </row>
    <row r="6008" spans="1:7" x14ac:dyDescent="0.25">
      <c r="A6008" t="s">
        <v>70</v>
      </c>
      <c r="B6008" t="s">
        <v>41</v>
      </c>
      <c r="C6008">
        <v>10</v>
      </c>
      <c r="D6008">
        <v>2006</v>
      </c>
      <c r="E6008" t="s">
        <v>35</v>
      </c>
      <c r="F6008" t="s">
        <v>233</v>
      </c>
      <c r="G6008" t="s">
        <v>25</v>
      </c>
    </row>
    <row r="6009" spans="1:7" x14ac:dyDescent="0.25">
      <c r="A6009" t="s">
        <v>70</v>
      </c>
      <c r="B6009" t="s">
        <v>41</v>
      </c>
      <c r="C6009">
        <v>10</v>
      </c>
      <c r="D6009">
        <v>2006</v>
      </c>
      <c r="E6009" t="s">
        <v>228</v>
      </c>
      <c r="F6009" t="s">
        <v>232</v>
      </c>
      <c r="G6009" t="s">
        <v>25</v>
      </c>
    </row>
    <row r="6010" spans="1:7" x14ac:dyDescent="0.25">
      <c r="A6010" t="s">
        <v>33</v>
      </c>
      <c r="B6010" t="s">
        <v>41</v>
      </c>
      <c r="C6010">
        <v>12</v>
      </c>
      <c r="D6010">
        <v>2006</v>
      </c>
      <c r="E6010" t="s">
        <v>35</v>
      </c>
      <c r="F6010" t="s">
        <v>233</v>
      </c>
      <c r="G6010" t="s">
        <v>25</v>
      </c>
    </row>
    <row r="6011" spans="1:7" x14ac:dyDescent="0.25">
      <c r="A6011" t="s">
        <v>33</v>
      </c>
      <c r="B6011" t="s">
        <v>41</v>
      </c>
      <c r="C6011">
        <v>12</v>
      </c>
      <c r="D6011">
        <v>2006</v>
      </c>
      <c r="E6011" t="s">
        <v>228</v>
      </c>
      <c r="F6011" t="s">
        <v>232</v>
      </c>
      <c r="G6011" t="s">
        <v>25</v>
      </c>
    </row>
    <row r="6012" spans="1:7" x14ac:dyDescent="0.25">
      <c r="A6012" t="s">
        <v>71</v>
      </c>
      <c r="B6012" t="s">
        <v>41</v>
      </c>
      <c r="C6012">
        <v>8</v>
      </c>
      <c r="D6012">
        <v>2006</v>
      </c>
      <c r="E6012" t="s">
        <v>35</v>
      </c>
      <c r="F6012" t="s">
        <v>233</v>
      </c>
      <c r="G6012" t="s">
        <v>25</v>
      </c>
    </row>
    <row r="6013" spans="1:7" x14ac:dyDescent="0.25">
      <c r="A6013" t="s">
        <v>71</v>
      </c>
      <c r="B6013" t="s">
        <v>41</v>
      </c>
      <c r="C6013">
        <v>8</v>
      </c>
      <c r="D6013">
        <v>2006</v>
      </c>
      <c r="E6013" t="s">
        <v>228</v>
      </c>
      <c r="F6013" t="s">
        <v>232</v>
      </c>
      <c r="G6013" t="s">
        <v>25</v>
      </c>
    </row>
    <row r="6014" spans="1:7" x14ac:dyDescent="0.25">
      <c r="A6014" t="s">
        <v>72</v>
      </c>
      <c r="B6014" t="s">
        <v>41</v>
      </c>
      <c r="C6014">
        <v>8</v>
      </c>
      <c r="D6014">
        <v>2006</v>
      </c>
      <c r="E6014" t="s">
        <v>228</v>
      </c>
      <c r="F6014" t="s">
        <v>232</v>
      </c>
      <c r="G6014" t="s">
        <v>25</v>
      </c>
    </row>
    <row r="6015" spans="1:7" x14ac:dyDescent="0.25">
      <c r="A6015" t="s">
        <v>72</v>
      </c>
      <c r="B6015" t="s">
        <v>41</v>
      </c>
      <c r="C6015">
        <v>10</v>
      </c>
      <c r="D6015">
        <v>2006</v>
      </c>
      <c r="E6015" t="s">
        <v>35</v>
      </c>
      <c r="F6015" t="s">
        <v>233</v>
      </c>
      <c r="G6015" t="s">
        <v>25</v>
      </c>
    </row>
    <row r="6016" spans="1:7" x14ac:dyDescent="0.25">
      <c r="A6016" t="s">
        <v>78</v>
      </c>
      <c r="B6016" t="s">
        <v>41</v>
      </c>
      <c r="C6016">
        <v>4</v>
      </c>
      <c r="D6016">
        <v>2006</v>
      </c>
      <c r="E6016" t="s">
        <v>228</v>
      </c>
      <c r="F6016" t="s">
        <v>232</v>
      </c>
      <c r="G6016" t="s">
        <v>25</v>
      </c>
    </row>
    <row r="6017" spans="1:7" x14ac:dyDescent="0.25">
      <c r="A6017" t="s">
        <v>18</v>
      </c>
      <c r="B6017" t="s">
        <v>24</v>
      </c>
      <c r="C6017">
        <v>8</v>
      </c>
      <c r="D6017">
        <v>2006</v>
      </c>
      <c r="E6017" t="s">
        <v>228</v>
      </c>
      <c r="F6017" t="s">
        <v>232</v>
      </c>
      <c r="G6017" t="s">
        <v>25</v>
      </c>
    </row>
    <row r="6018" spans="1:7" x14ac:dyDescent="0.25">
      <c r="A6018" t="s">
        <v>43</v>
      </c>
      <c r="B6018" t="s">
        <v>24</v>
      </c>
      <c r="C6018">
        <v>8</v>
      </c>
      <c r="D6018">
        <v>2006</v>
      </c>
      <c r="E6018" t="s">
        <v>228</v>
      </c>
      <c r="F6018" t="s">
        <v>232</v>
      </c>
      <c r="G6018" t="s">
        <v>25</v>
      </c>
    </row>
    <row r="6019" spans="1:7" x14ac:dyDescent="0.25">
      <c r="A6019" t="s">
        <v>27</v>
      </c>
      <c r="B6019" t="s">
        <v>24</v>
      </c>
      <c r="C6019">
        <v>6</v>
      </c>
      <c r="D6019">
        <v>2006</v>
      </c>
      <c r="E6019" t="s">
        <v>228</v>
      </c>
      <c r="F6019" t="s">
        <v>232</v>
      </c>
      <c r="G6019" t="s">
        <v>25</v>
      </c>
    </row>
    <row r="6020" spans="1:7" x14ac:dyDescent="0.25">
      <c r="A6020" t="s">
        <v>49</v>
      </c>
      <c r="B6020" t="s">
        <v>24</v>
      </c>
      <c r="C6020">
        <v>4</v>
      </c>
      <c r="D6020">
        <v>2006</v>
      </c>
      <c r="E6020" t="s">
        <v>228</v>
      </c>
      <c r="F6020" t="s">
        <v>232</v>
      </c>
      <c r="G6020" t="s">
        <v>25</v>
      </c>
    </row>
    <row r="6021" spans="1:7" x14ac:dyDescent="0.25">
      <c r="A6021" t="s">
        <v>53</v>
      </c>
      <c r="B6021" t="s">
        <v>24</v>
      </c>
      <c r="C6021">
        <v>3</v>
      </c>
      <c r="D6021">
        <v>2006</v>
      </c>
      <c r="E6021" t="s">
        <v>228</v>
      </c>
      <c r="F6021" t="s">
        <v>232</v>
      </c>
      <c r="G6021" t="s">
        <v>25</v>
      </c>
    </row>
    <row r="6022" spans="1:7" x14ac:dyDescent="0.25">
      <c r="A6022" t="s">
        <v>69</v>
      </c>
      <c r="B6022" t="s">
        <v>24</v>
      </c>
      <c r="C6022">
        <v>5</v>
      </c>
      <c r="D6022">
        <v>2006</v>
      </c>
      <c r="E6022" t="s">
        <v>228</v>
      </c>
      <c r="F6022" t="s">
        <v>232</v>
      </c>
      <c r="G6022" t="s">
        <v>25</v>
      </c>
    </row>
    <row r="6023" spans="1:7" x14ac:dyDescent="0.25">
      <c r="A6023" t="s">
        <v>41</v>
      </c>
      <c r="B6023" t="s">
        <v>42</v>
      </c>
      <c r="C6023">
        <v>12</v>
      </c>
      <c r="D6023">
        <v>2006</v>
      </c>
      <c r="E6023" t="s">
        <v>35</v>
      </c>
      <c r="F6023" t="s">
        <v>233</v>
      </c>
      <c r="G6023" t="s">
        <v>25</v>
      </c>
    </row>
    <row r="6024" spans="1:7" x14ac:dyDescent="0.25">
      <c r="A6024" t="s">
        <v>27</v>
      </c>
      <c r="B6024" t="s">
        <v>42</v>
      </c>
      <c r="C6024">
        <v>10</v>
      </c>
      <c r="D6024">
        <v>2006</v>
      </c>
      <c r="E6024" t="s">
        <v>35</v>
      </c>
      <c r="F6024" t="s">
        <v>233</v>
      </c>
      <c r="G6024" t="s">
        <v>25</v>
      </c>
    </row>
    <row r="6025" spans="1:7" x14ac:dyDescent="0.25">
      <c r="A6025" t="s">
        <v>52</v>
      </c>
      <c r="B6025" t="s">
        <v>42</v>
      </c>
      <c r="C6025">
        <v>2</v>
      </c>
      <c r="D6025">
        <v>2006</v>
      </c>
      <c r="E6025" t="s">
        <v>35</v>
      </c>
      <c r="F6025" t="s">
        <v>233</v>
      </c>
      <c r="G6025" t="s">
        <v>25</v>
      </c>
    </row>
    <row r="6026" spans="1:7" x14ac:dyDescent="0.25">
      <c r="A6026" t="s">
        <v>64</v>
      </c>
      <c r="B6026" t="s">
        <v>42</v>
      </c>
      <c r="C6026">
        <v>10</v>
      </c>
      <c r="D6026">
        <v>2006</v>
      </c>
      <c r="E6026" t="s">
        <v>35</v>
      </c>
      <c r="F6026" t="s">
        <v>233</v>
      </c>
      <c r="G6026" t="s">
        <v>25</v>
      </c>
    </row>
    <row r="6027" spans="1:7" x14ac:dyDescent="0.25">
      <c r="A6027" t="s">
        <v>31</v>
      </c>
      <c r="B6027" t="s">
        <v>42</v>
      </c>
      <c r="C6027">
        <v>10</v>
      </c>
      <c r="D6027">
        <v>2006</v>
      </c>
      <c r="E6027" t="s">
        <v>35</v>
      </c>
      <c r="F6027" t="s">
        <v>233</v>
      </c>
      <c r="G6027" t="s">
        <v>25</v>
      </c>
    </row>
    <row r="6028" spans="1:7" x14ac:dyDescent="0.25">
      <c r="A6028" t="s">
        <v>32</v>
      </c>
      <c r="B6028" t="s">
        <v>42</v>
      </c>
      <c r="C6028">
        <v>10</v>
      </c>
      <c r="D6028">
        <v>2006</v>
      </c>
      <c r="E6028" t="s">
        <v>35</v>
      </c>
      <c r="F6028" t="s">
        <v>233</v>
      </c>
      <c r="G6028" t="s">
        <v>25</v>
      </c>
    </row>
    <row r="6029" spans="1:7" x14ac:dyDescent="0.25">
      <c r="A6029" t="s">
        <v>33</v>
      </c>
      <c r="B6029" t="s">
        <v>42</v>
      </c>
      <c r="C6029">
        <v>6</v>
      </c>
      <c r="D6029">
        <v>2006</v>
      </c>
      <c r="E6029" t="s">
        <v>35</v>
      </c>
      <c r="F6029" t="s">
        <v>233</v>
      </c>
      <c r="G6029" t="s">
        <v>25</v>
      </c>
    </row>
    <row r="6030" spans="1:7" x14ac:dyDescent="0.25">
      <c r="A6030" t="s">
        <v>18</v>
      </c>
      <c r="B6030" t="s">
        <v>43</v>
      </c>
      <c r="C6030">
        <v>4</v>
      </c>
      <c r="D6030">
        <v>2006</v>
      </c>
      <c r="E6030" t="s">
        <v>228</v>
      </c>
      <c r="F6030" t="s">
        <v>232</v>
      </c>
      <c r="G6030" t="s">
        <v>25</v>
      </c>
    </row>
    <row r="6031" spans="1:7" x14ac:dyDescent="0.25">
      <c r="A6031" t="s">
        <v>34</v>
      </c>
      <c r="B6031" t="s">
        <v>43</v>
      </c>
      <c r="C6031">
        <v>7</v>
      </c>
      <c r="D6031">
        <v>2006</v>
      </c>
      <c r="E6031" t="s">
        <v>228</v>
      </c>
      <c r="F6031" t="s">
        <v>232</v>
      </c>
      <c r="G6031" t="s">
        <v>25</v>
      </c>
    </row>
    <row r="6032" spans="1:7" x14ac:dyDescent="0.25">
      <c r="A6032" t="s">
        <v>39</v>
      </c>
      <c r="B6032" t="s">
        <v>43</v>
      </c>
      <c r="C6032">
        <v>1</v>
      </c>
      <c r="D6032">
        <v>2006</v>
      </c>
      <c r="E6032" t="s">
        <v>228</v>
      </c>
      <c r="F6032" t="s">
        <v>232</v>
      </c>
      <c r="G6032" t="s">
        <v>25</v>
      </c>
    </row>
    <row r="6033" spans="1:7" x14ac:dyDescent="0.25">
      <c r="A6033" t="s">
        <v>24</v>
      </c>
      <c r="B6033" t="s">
        <v>43</v>
      </c>
      <c r="C6033">
        <v>2</v>
      </c>
      <c r="D6033">
        <v>2006</v>
      </c>
      <c r="E6033" t="s">
        <v>228</v>
      </c>
      <c r="F6033" t="s">
        <v>232</v>
      </c>
      <c r="G6033" t="s">
        <v>25</v>
      </c>
    </row>
    <row r="6034" spans="1:7" x14ac:dyDescent="0.25">
      <c r="A6034" t="s">
        <v>52</v>
      </c>
      <c r="B6034" t="s">
        <v>43</v>
      </c>
      <c r="C6034">
        <v>2</v>
      </c>
      <c r="D6034">
        <v>2006</v>
      </c>
      <c r="E6034" t="s">
        <v>228</v>
      </c>
      <c r="F6034" t="s">
        <v>232</v>
      </c>
      <c r="G6034" t="s">
        <v>25</v>
      </c>
    </row>
    <row r="6035" spans="1:7" x14ac:dyDescent="0.25">
      <c r="A6035" t="s">
        <v>53</v>
      </c>
      <c r="B6035" t="s">
        <v>43</v>
      </c>
      <c r="C6035">
        <v>12</v>
      </c>
      <c r="D6035">
        <v>2006</v>
      </c>
      <c r="E6035" t="s">
        <v>228</v>
      </c>
      <c r="F6035" t="s">
        <v>232</v>
      </c>
      <c r="G6035" t="s">
        <v>25</v>
      </c>
    </row>
    <row r="6036" spans="1:7" x14ac:dyDescent="0.25">
      <c r="A6036" t="s">
        <v>61</v>
      </c>
      <c r="B6036" t="s">
        <v>43</v>
      </c>
      <c r="C6036">
        <v>4</v>
      </c>
      <c r="D6036">
        <v>2006</v>
      </c>
      <c r="E6036" t="s">
        <v>228</v>
      </c>
      <c r="F6036" t="s">
        <v>232</v>
      </c>
      <c r="G6036" t="s">
        <v>25</v>
      </c>
    </row>
    <row r="6037" spans="1:7" x14ac:dyDescent="0.25">
      <c r="A6037" t="s">
        <v>33</v>
      </c>
      <c r="B6037" t="s">
        <v>43</v>
      </c>
      <c r="C6037">
        <v>1</v>
      </c>
      <c r="D6037">
        <v>2006</v>
      </c>
      <c r="E6037" t="s">
        <v>228</v>
      </c>
      <c r="F6037" t="s">
        <v>232</v>
      </c>
      <c r="G6037" t="s">
        <v>25</v>
      </c>
    </row>
    <row r="6038" spans="1:7" x14ac:dyDescent="0.25">
      <c r="A6038" t="s">
        <v>72</v>
      </c>
      <c r="B6038" t="s">
        <v>43</v>
      </c>
      <c r="C6038">
        <v>3</v>
      </c>
      <c r="D6038">
        <v>2006</v>
      </c>
      <c r="E6038" t="s">
        <v>228</v>
      </c>
      <c r="F6038" t="s">
        <v>232</v>
      </c>
      <c r="G6038" t="s">
        <v>25</v>
      </c>
    </row>
    <row r="6039" spans="1:7" x14ac:dyDescent="0.25">
      <c r="A6039" t="s">
        <v>78</v>
      </c>
      <c r="B6039" t="s">
        <v>43</v>
      </c>
      <c r="C6039">
        <v>7</v>
      </c>
      <c r="D6039">
        <v>2006</v>
      </c>
      <c r="E6039" t="s">
        <v>228</v>
      </c>
      <c r="F6039" t="s">
        <v>232</v>
      </c>
      <c r="G6039" t="s">
        <v>25</v>
      </c>
    </row>
    <row r="6040" spans="1:7" x14ac:dyDescent="0.25">
      <c r="A6040" t="s">
        <v>46</v>
      </c>
      <c r="B6040" t="s">
        <v>75</v>
      </c>
      <c r="C6040">
        <v>1</v>
      </c>
      <c r="D6040">
        <v>2006</v>
      </c>
      <c r="E6040" t="s">
        <v>35</v>
      </c>
      <c r="F6040" t="s">
        <v>233</v>
      </c>
      <c r="G6040" t="s">
        <v>25</v>
      </c>
    </row>
    <row r="6041" spans="1:7" x14ac:dyDescent="0.25">
      <c r="A6041" t="s">
        <v>48</v>
      </c>
      <c r="B6041" t="s">
        <v>75</v>
      </c>
      <c r="C6041">
        <v>3</v>
      </c>
      <c r="D6041">
        <v>2006</v>
      </c>
      <c r="E6041" t="s">
        <v>35</v>
      </c>
      <c r="F6041" t="s">
        <v>233</v>
      </c>
      <c r="G6041" t="s">
        <v>25</v>
      </c>
    </row>
    <row r="6042" spans="1:7" x14ac:dyDescent="0.25">
      <c r="A6042" t="s">
        <v>55</v>
      </c>
      <c r="B6042" t="s">
        <v>75</v>
      </c>
      <c r="C6042">
        <v>8</v>
      </c>
      <c r="D6042">
        <v>2006</v>
      </c>
      <c r="E6042" t="s">
        <v>35</v>
      </c>
      <c r="F6042" t="s">
        <v>233</v>
      </c>
      <c r="G6042" t="s">
        <v>25</v>
      </c>
    </row>
    <row r="6043" spans="1:7" x14ac:dyDescent="0.25">
      <c r="A6043" t="s">
        <v>77</v>
      </c>
      <c r="B6043" t="s">
        <v>75</v>
      </c>
      <c r="C6043">
        <v>6</v>
      </c>
      <c r="D6043">
        <v>2006</v>
      </c>
      <c r="E6043" t="s">
        <v>35</v>
      </c>
      <c r="F6043" t="s">
        <v>233</v>
      </c>
      <c r="G6043" t="s">
        <v>25</v>
      </c>
    </row>
    <row r="6044" spans="1:7" x14ac:dyDescent="0.25">
      <c r="A6044" t="s">
        <v>70</v>
      </c>
      <c r="B6044" t="s">
        <v>75</v>
      </c>
      <c r="C6044">
        <v>8</v>
      </c>
      <c r="D6044">
        <v>2006</v>
      </c>
      <c r="E6044" t="s">
        <v>35</v>
      </c>
      <c r="F6044" t="s">
        <v>233</v>
      </c>
      <c r="G6044" t="s">
        <v>25</v>
      </c>
    </row>
    <row r="6045" spans="1:7" x14ac:dyDescent="0.25">
      <c r="A6045" t="s">
        <v>75</v>
      </c>
      <c r="B6045" t="s">
        <v>46</v>
      </c>
      <c r="C6045">
        <v>2</v>
      </c>
      <c r="D6045">
        <v>2006</v>
      </c>
      <c r="E6045" t="s">
        <v>228</v>
      </c>
      <c r="F6045" t="s">
        <v>232</v>
      </c>
      <c r="G6045" t="s">
        <v>25</v>
      </c>
    </row>
    <row r="6046" spans="1:7" x14ac:dyDescent="0.25">
      <c r="A6046" t="s">
        <v>48</v>
      </c>
      <c r="B6046" t="s">
        <v>46</v>
      </c>
      <c r="C6046">
        <v>5</v>
      </c>
      <c r="D6046">
        <v>2006</v>
      </c>
      <c r="E6046" t="s">
        <v>228</v>
      </c>
      <c r="F6046" t="s">
        <v>232</v>
      </c>
      <c r="G6046" t="s">
        <v>25</v>
      </c>
    </row>
    <row r="6047" spans="1:7" x14ac:dyDescent="0.25">
      <c r="A6047" t="s">
        <v>76</v>
      </c>
      <c r="B6047" t="s">
        <v>46</v>
      </c>
      <c r="C6047">
        <v>1</v>
      </c>
      <c r="D6047">
        <v>2006</v>
      </c>
      <c r="E6047" t="s">
        <v>228</v>
      </c>
      <c r="F6047" t="s">
        <v>232</v>
      </c>
      <c r="G6047" t="s">
        <v>25</v>
      </c>
    </row>
    <row r="6048" spans="1:7" x14ac:dyDescent="0.25">
      <c r="A6048" t="s">
        <v>58</v>
      </c>
      <c r="B6048" t="s">
        <v>46</v>
      </c>
      <c r="C6048">
        <v>7</v>
      </c>
      <c r="D6048">
        <v>2006</v>
      </c>
      <c r="E6048" t="s">
        <v>228</v>
      </c>
      <c r="F6048" t="s">
        <v>232</v>
      </c>
      <c r="G6048" t="s">
        <v>25</v>
      </c>
    </row>
    <row r="6049" spans="1:7" x14ac:dyDescent="0.25">
      <c r="A6049" t="s">
        <v>70</v>
      </c>
      <c r="B6049" t="s">
        <v>46</v>
      </c>
      <c r="C6049">
        <v>8</v>
      </c>
      <c r="D6049">
        <v>2006</v>
      </c>
      <c r="E6049" t="s">
        <v>228</v>
      </c>
      <c r="F6049" t="s">
        <v>232</v>
      </c>
      <c r="G6049" t="s">
        <v>25</v>
      </c>
    </row>
    <row r="6050" spans="1:7" x14ac:dyDescent="0.25">
      <c r="A6050" t="s">
        <v>18</v>
      </c>
      <c r="B6050" t="s">
        <v>27</v>
      </c>
      <c r="C6050">
        <v>3</v>
      </c>
      <c r="D6050">
        <v>2006</v>
      </c>
      <c r="E6050" t="s">
        <v>35</v>
      </c>
      <c r="F6050" t="s">
        <v>233</v>
      </c>
      <c r="G6050" t="s">
        <v>25</v>
      </c>
    </row>
    <row r="6051" spans="1:7" x14ac:dyDescent="0.25">
      <c r="A6051" t="s">
        <v>18</v>
      </c>
      <c r="B6051" t="s">
        <v>27</v>
      </c>
      <c r="C6051">
        <v>12</v>
      </c>
      <c r="D6051">
        <v>2006</v>
      </c>
      <c r="E6051" t="s">
        <v>228</v>
      </c>
      <c r="F6051" t="s">
        <v>232</v>
      </c>
      <c r="G6051" t="s">
        <v>25</v>
      </c>
    </row>
    <row r="6052" spans="1:7" x14ac:dyDescent="0.25">
      <c r="A6052" t="s">
        <v>34</v>
      </c>
      <c r="B6052" t="s">
        <v>27</v>
      </c>
      <c r="C6052">
        <v>7</v>
      </c>
      <c r="D6052">
        <v>2006</v>
      </c>
      <c r="E6052" t="s">
        <v>35</v>
      </c>
      <c r="F6052" t="s">
        <v>233</v>
      </c>
      <c r="G6052" t="s">
        <v>25</v>
      </c>
    </row>
    <row r="6053" spans="1:7" x14ac:dyDescent="0.25">
      <c r="A6053" t="s">
        <v>34</v>
      </c>
      <c r="B6053" t="s">
        <v>27</v>
      </c>
      <c r="C6053">
        <v>8</v>
      </c>
      <c r="D6053">
        <v>2006</v>
      </c>
      <c r="E6053" t="s">
        <v>228</v>
      </c>
      <c r="F6053" t="s">
        <v>232</v>
      </c>
      <c r="G6053" t="s">
        <v>25</v>
      </c>
    </row>
    <row r="6054" spans="1:7" x14ac:dyDescent="0.25">
      <c r="A6054" t="s">
        <v>41</v>
      </c>
      <c r="B6054" t="s">
        <v>27</v>
      </c>
      <c r="C6054">
        <v>8</v>
      </c>
      <c r="D6054">
        <v>2006</v>
      </c>
      <c r="E6054" t="s">
        <v>35</v>
      </c>
      <c r="F6054" t="s">
        <v>233</v>
      </c>
      <c r="G6054" t="s">
        <v>25</v>
      </c>
    </row>
    <row r="6055" spans="1:7" x14ac:dyDescent="0.25">
      <c r="A6055" t="s">
        <v>41</v>
      </c>
      <c r="B6055" t="s">
        <v>27</v>
      </c>
      <c r="C6055">
        <v>10</v>
      </c>
      <c r="D6055">
        <v>2006</v>
      </c>
      <c r="E6055" t="s">
        <v>228</v>
      </c>
      <c r="F6055" t="s">
        <v>232</v>
      </c>
      <c r="G6055" t="s">
        <v>25</v>
      </c>
    </row>
    <row r="6056" spans="1:7" x14ac:dyDescent="0.25">
      <c r="A6056" t="s">
        <v>24</v>
      </c>
      <c r="B6056" t="s">
        <v>27</v>
      </c>
      <c r="C6056">
        <v>5</v>
      </c>
      <c r="D6056">
        <v>2006</v>
      </c>
      <c r="E6056" t="s">
        <v>228</v>
      </c>
      <c r="F6056" t="s">
        <v>232</v>
      </c>
      <c r="G6056" t="s">
        <v>25</v>
      </c>
    </row>
    <row r="6057" spans="1:7" x14ac:dyDescent="0.25">
      <c r="A6057" t="s">
        <v>24</v>
      </c>
      <c r="B6057" t="s">
        <v>27</v>
      </c>
      <c r="C6057">
        <v>6</v>
      </c>
      <c r="D6057">
        <v>2006</v>
      </c>
      <c r="E6057" t="s">
        <v>35</v>
      </c>
      <c r="F6057" t="s">
        <v>233</v>
      </c>
      <c r="G6057" t="s">
        <v>25</v>
      </c>
    </row>
    <row r="6058" spans="1:7" x14ac:dyDescent="0.25">
      <c r="A6058" t="s">
        <v>42</v>
      </c>
      <c r="B6058" t="s">
        <v>27</v>
      </c>
      <c r="C6058">
        <v>8</v>
      </c>
      <c r="D6058">
        <v>2006</v>
      </c>
      <c r="E6058" t="s">
        <v>35</v>
      </c>
      <c r="F6058" t="s">
        <v>233</v>
      </c>
      <c r="G6058" t="s">
        <v>25</v>
      </c>
    </row>
    <row r="6059" spans="1:7" x14ac:dyDescent="0.25">
      <c r="A6059" t="s">
        <v>42</v>
      </c>
      <c r="B6059" t="s">
        <v>27</v>
      </c>
      <c r="C6059">
        <v>8</v>
      </c>
      <c r="D6059">
        <v>2006</v>
      </c>
      <c r="E6059" t="s">
        <v>228</v>
      </c>
      <c r="F6059" t="s">
        <v>232</v>
      </c>
      <c r="G6059" t="s">
        <v>25</v>
      </c>
    </row>
    <row r="6060" spans="1:7" x14ac:dyDescent="0.25">
      <c r="A6060" t="s">
        <v>64</v>
      </c>
      <c r="B6060" t="s">
        <v>27</v>
      </c>
      <c r="C6060">
        <v>8</v>
      </c>
      <c r="D6060">
        <v>2006</v>
      </c>
      <c r="E6060" t="s">
        <v>35</v>
      </c>
      <c r="F6060" t="s">
        <v>233</v>
      </c>
      <c r="G6060" t="s">
        <v>25</v>
      </c>
    </row>
    <row r="6061" spans="1:7" x14ac:dyDescent="0.25">
      <c r="A6061" t="s">
        <v>64</v>
      </c>
      <c r="B6061" t="s">
        <v>27</v>
      </c>
      <c r="C6061">
        <v>10</v>
      </c>
      <c r="D6061">
        <v>2006</v>
      </c>
      <c r="E6061" t="s">
        <v>228</v>
      </c>
      <c r="F6061" t="s">
        <v>232</v>
      </c>
      <c r="G6061" t="s">
        <v>25</v>
      </c>
    </row>
    <row r="6062" spans="1:7" x14ac:dyDescent="0.25">
      <c r="A6062" t="s">
        <v>31</v>
      </c>
      <c r="B6062" t="s">
        <v>27</v>
      </c>
      <c r="C6062">
        <v>8</v>
      </c>
      <c r="D6062">
        <v>2006</v>
      </c>
      <c r="E6062" t="s">
        <v>35</v>
      </c>
      <c r="F6062" t="s">
        <v>233</v>
      </c>
      <c r="G6062" t="s">
        <v>25</v>
      </c>
    </row>
    <row r="6063" spans="1:7" x14ac:dyDescent="0.25">
      <c r="A6063" t="s">
        <v>31</v>
      </c>
      <c r="B6063" t="s">
        <v>27</v>
      </c>
      <c r="C6063">
        <v>10</v>
      </c>
      <c r="D6063">
        <v>2006</v>
      </c>
      <c r="E6063" t="s">
        <v>228</v>
      </c>
      <c r="F6063" t="s">
        <v>232</v>
      </c>
      <c r="G6063" t="s">
        <v>25</v>
      </c>
    </row>
    <row r="6064" spans="1:7" x14ac:dyDescent="0.25">
      <c r="A6064" t="s">
        <v>32</v>
      </c>
      <c r="B6064" t="s">
        <v>27</v>
      </c>
      <c r="C6064">
        <v>6</v>
      </c>
      <c r="D6064">
        <v>2006</v>
      </c>
      <c r="E6064" t="s">
        <v>35</v>
      </c>
      <c r="F6064" t="s">
        <v>233</v>
      </c>
      <c r="G6064" t="s">
        <v>25</v>
      </c>
    </row>
    <row r="6065" spans="1:7" x14ac:dyDescent="0.25">
      <c r="A6065" t="s">
        <v>32</v>
      </c>
      <c r="B6065" t="s">
        <v>27</v>
      </c>
      <c r="C6065">
        <v>8</v>
      </c>
      <c r="D6065">
        <v>2006</v>
      </c>
      <c r="E6065" t="s">
        <v>228</v>
      </c>
      <c r="F6065" t="s">
        <v>232</v>
      </c>
      <c r="G6065" t="s">
        <v>25</v>
      </c>
    </row>
    <row r="6066" spans="1:7" x14ac:dyDescent="0.25">
      <c r="A6066" t="s">
        <v>33</v>
      </c>
      <c r="B6066" t="s">
        <v>27</v>
      </c>
      <c r="C6066">
        <v>4</v>
      </c>
      <c r="D6066">
        <v>2006</v>
      </c>
      <c r="E6066" t="s">
        <v>35</v>
      </c>
      <c r="F6066" t="s">
        <v>233</v>
      </c>
      <c r="G6066" t="s">
        <v>25</v>
      </c>
    </row>
    <row r="6067" spans="1:7" x14ac:dyDescent="0.25">
      <c r="A6067" t="s">
        <v>33</v>
      </c>
      <c r="B6067" t="s">
        <v>27</v>
      </c>
      <c r="C6067">
        <v>6</v>
      </c>
      <c r="D6067">
        <v>2006</v>
      </c>
      <c r="E6067" t="s">
        <v>228</v>
      </c>
      <c r="F6067" t="s">
        <v>232</v>
      </c>
      <c r="G6067" t="s">
        <v>25</v>
      </c>
    </row>
    <row r="6068" spans="1:7" x14ac:dyDescent="0.25">
      <c r="A6068" t="s">
        <v>39</v>
      </c>
      <c r="B6068" t="s">
        <v>48</v>
      </c>
      <c r="C6068">
        <v>7</v>
      </c>
      <c r="D6068">
        <v>2006</v>
      </c>
      <c r="E6068" t="s">
        <v>35</v>
      </c>
      <c r="F6068" t="s">
        <v>233</v>
      </c>
      <c r="G6068" t="s">
        <v>25</v>
      </c>
    </row>
    <row r="6069" spans="1:7" x14ac:dyDescent="0.25">
      <c r="A6069" t="s">
        <v>39</v>
      </c>
      <c r="B6069" t="s">
        <v>48</v>
      </c>
      <c r="C6069">
        <v>8</v>
      </c>
      <c r="D6069">
        <v>2006</v>
      </c>
      <c r="E6069" t="s">
        <v>228</v>
      </c>
      <c r="F6069" t="s">
        <v>232</v>
      </c>
      <c r="G6069" t="s">
        <v>25</v>
      </c>
    </row>
    <row r="6070" spans="1:7" x14ac:dyDescent="0.25">
      <c r="A6070" t="s">
        <v>17</v>
      </c>
      <c r="B6070" t="s">
        <v>48</v>
      </c>
      <c r="C6070">
        <v>8</v>
      </c>
      <c r="D6070">
        <v>2006</v>
      </c>
      <c r="E6070" t="s">
        <v>35</v>
      </c>
      <c r="F6070" t="s">
        <v>233</v>
      </c>
      <c r="G6070" t="s">
        <v>25</v>
      </c>
    </row>
    <row r="6071" spans="1:7" x14ac:dyDescent="0.25">
      <c r="A6071" t="s">
        <v>17</v>
      </c>
      <c r="B6071" t="s">
        <v>48</v>
      </c>
      <c r="C6071">
        <v>10</v>
      </c>
      <c r="D6071">
        <v>2006</v>
      </c>
      <c r="E6071" t="s">
        <v>228</v>
      </c>
      <c r="F6071" t="s">
        <v>232</v>
      </c>
      <c r="G6071" t="s">
        <v>25</v>
      </c>
    </row>
    <row r="6072" spans="1:7" x14ac:dyDescent="0.25">
      <c r="A6072" t="s">
        <v>41</v>
      </c>
      <c r="B6072" t="s">
        <v>48</v>
      </c>
      <c r="C6072">
        <v>7</v>
      </c>
      <c r="D6072">
        <v>2006</v>
      </c>
      <c r="E6072" t="s">
        <v>35</v>
      </c>
      <c r="F6072" t="s">
        <v>233</v>
      </c>
      <c r="G6072" t="s">
        <v>25</v>
      </c>
    </row>
    <row r="6073" spans="1:7" x14ac:dyDescent="0.25">
      <c r="A6073" t="s">
        <v>41</v>
      </c>
      <c r="B6073" t="s">
        <v>48</v>
      </c>
      <c r="C6073">
        <v>8</v>
      </c>
      <c r="D6073">
        <v>2006</v>
      </c>
      <c r="E6073" t="s">
        <v>228</v>
      </c>
      <c r="F6073" t="s">
        <v>232</v>
      </c>
      <c r="G6073" t="s">
        <v>25</v>
      </c>
    </row>
    <row r="6074" spans="1:7" x14ac:dyDescent="0.25">
      <c r="A6074" t="s">
        <v>24</v>
      </c>
      <c r="B6074" t="s">
        <v>48</v>
      </c>
      <c r="C6074">
        <v>5</v>
      </c>
      <c r="D6074">
        <v>2006</v>
      </c>
      <c r="E6074" t="s">
        <v>35</v>
      </c>
      <c r="F6074" t="s">
        <v>233</v>
      </c>
      <c r="G6074" t="s">
        <v>25</v>
      </c>
    </row>
    <row r="6075" spans="1:7" x14ac:dyDescent="0.25">
      <c r="A6075" t="s">
        <v>24</v>
      </c>
      <c r="B6075" t="s">
        <v>48</v>
      </c>
      <c r="C6075">
        <v>7</v>
      </c>
      <c r="D6075">
        <v>2006</v>
      </c>
      <c r="E6075" t="s">
        <v>228</v>
      </c>
      <c r="F6075" t="s">
        <v>232</v>
      </c>
      <c r="G6075" t="s">
        <v>25</v>
      </c>
    </row>
    <row r="6076" spans="1:7" x14ac:dyDescent="0.25">
      <c r="A6076" t="s">
        <v>42</v>
      </c>
      <c r="B6076" t="s">
        <v>48</v>
      </c>
      <c r="C6076">
        <v>10</v>
      </c>
      <c r="D6076">
        <v>2006</v>
      </c>
      <c r="E6076" t="s">
        <v>35</v>
      </c>
      <c r="F6076" t="s">
        <v>233</v>
      </c>
      <c r="G6076" t="s">
        <v>25</v>
      </c>
    </row>
    <row r="6077" spans="1:7" x14ac:dyDescent="0.25">
      <c r="A6077" t="s">
        <v>42</v>
      </c>
      <c r="B6077" t="s">
        <v>48</v>
      </c>
      <c r="C6077">
        <v>10</v>
      </c>
      <c r="D6077">
        <v>2006</v>
      </c>
      <c r="E6077" t="s">
        <v>228</v>
      </c>
      <c r="F6077" t="s">
        <v>232</v>
      </c>
      <c r="G6077" t="s">
        <v>25</v>
      </c>
    </row>
    <row r="6078" spans="1:7" x14ac:dyDescent="0.25">
      <c r="A6078" t="s">
        <v>43</v>
      </c>
      <c r="B6078" t="s">
        <v>48</v>
      </c>
      <c r="C6078">
        <v>5</v>
      </c>
      <c r="D6078">
        <v>2006</v>
      </c>
      <c r="E6078" t="s">
        <v>35</v>
      </c>
      <c r="F6078" t="s">
        <v>233</v>
      </c>
      <c r="G6078" t="s">
        <v>25</v>
      </c>
    </row>
    <row r="6079" spans="1:7" x14ac:dyDescent="0.25">
      <c r="A6079" t="s">
        <v>43</v>
      </c>
      <c r="B6079" t="s">
        <v>48</v>
      </c>
      <c r="C6079">
        <v>7</v>
      </c>
      <c r="D6079">
        <v>2006</v>
      </c>
      <c r="E6079" t="s">
        <v>228</v>
      </c>
      <c r="F6079" t="s">
        <v>232</v>
      </c>
      <c r="G6079" t="s">
        <v>25</v>
      </c>
    </row>
    <row r="6080" spans="1:7" x14ac:dyDescent="0.25">
      <c r="A6080" t="s">
        <v>75</v>
      </c>
      <c r="B6080" t="s">
        <v>48</v>
      </c>
      <c r="C6080">
        <v>10</v>
      </c>
      <c r="D6080">
        <v>2006</v>
      </c>
      <c r="E6080" t="s">
        <v>228</v>
      </c>
      <c r="F6080" t="s">
        <v>232</v>
      </c>
      <c r="G6080" t="s">
        <v>25</v>
      </c>
    </row>
    <row r="6081" spans="1:7" x14ac:dyDescent="0.25">
      <c r="A6081" t="s">
        <v>75</v>
      </c>
      <c r="B6081" t="s">
        <v>48</v>
      </c>
      <c r="C6081">
        <v>12</v>
      </c>
      <c r="D6081">
        <v>2006</v>
      </c>
      <c r="E6081" t="s">
        <v>35</v>
      </c>
      <c r="F6081" t="s">
        <v>233</v>
      </c>
      <c r="G6081" t="s">
        <v>25</v>
      </c>
    </row>
    <row r="6082" spans="1:7" x14ac:dyDescent="0.25">
      <c r="A6082" t="s">
        <v>46</v>
      </c>
      <c r="B6082" t="s">
        <v>48</v>
      </c>
      <c r="C6082">
        <v>12</v>
      </c>
      <c r="D6082">
        <v>2006</v>
      </c>
      <c r="E6082" t="s">
        <v>35</v>
      </c>
      <c r="F6082" t="s">
        <v>233</v>
      </c>
      <c r="G6082" t="s">
        <v>25</v>
      </c>
    </row>
    <row r="6083" spans="1:7" x14ac:dyDescent="0.25">
      <c r="A6083" t="s">
        <v>46</v>
      </c>
      <c r="B6083" t="s">
        <v>48</v>
      </c>
      <c r="C6083">
        <v>12</v>
      </c>
      <c r="D6083">
        <v>2006</v>
      </c>
      <c r="E6083" t="s">
        <v>228</v>
      </c>
      <c r="F6083" t="s">
        <v>232</v>
      </c>
      <c r="G6083" t="s">
        <v>25</v>
      </c>
    </row>
    <row r="6084" spans="1:7" x14ac:dyDescent="0.25">
      <c r="A6084" t="s">
        <v>27</v>
      </c>
      <c r="B6084" t="s">
        <v>48</v>
      </c>
      <c r="C6084">
        <v>6</v>
      </c>
      <c r="D6084">
        <v>2006</v>
      </c>
      <c r="E6084" t="s">
        <v>35</v>
      </c>
      <c r="F6084" t="s">
        <v>233</v>
      </c>
      <c r="G6084" t="s">
        <v>25</v>
      </c>
    </row>
    <row r="6085" spans="1:7" x14ac:dyDescent="0.25">
      <c r="A6085" t="s">
        <v>27</v>
      </c>
      <c r="B6085" t="s">
        <v>48</v>
      </c>
      <c r="C6085">
        <v>7</v>
      </c>
      <c r="D6085">
        <v>2006</v>
      </c>
      <c r="E6085" t="s">
        <v>228</v>
      </c>
      <c r="F6085" t="s">
        <v>232</v>
      </c>
      <c r="G6085" t="s">
        <v>25</v>
      </c>
    </row>
    <row r="6086" spans="1:7" x14ac:dyDescent="0.25">
      <c r="A6086" t="s">
        <v>49</v>
      </c>
      <c r="B6086" t="s">
        <v>48</v>
      </c>
      <c r="C6086">
        <v>5</v>
      </c>
      <c r="D6086">
        <v>2006</v>
      </c>
      <c r="E6086" t="s">
        <v>228</v>
      </c>
      <c r="F6086" t="s">
        <v>232</v>
      </c>
      <c r="G6086" t="s">
        <v>25</v>
      </c>
    </row>
    <row r="6087" spans="1:7" x14ac:dyDescent="0.25">
      <c r="A6087" t="s">
        <v>49</v>
      </c>
      <c r="B6087" t="s">
        <v>48</v>
      </c>
      <c r="C6087">
        <v>8</v>
      </c>
      <c r="D6087">
        <v>2006</v>
      </c>
      <c r="E6087" t="s">
        <v>35</v>
      </c>
      <c r="F6087" t="s">
        <v>233</v>
      </c>
      <c r="G6087" t="s">
        <v>25</v>
      </c>
    </row>
    <row r="6088" spans="1:7" x14ac:dyDescent="0.25">
      <c r="A6088" t="s">
        <v>52</v>
      </c>
      <c r="B6088" t="s">
        <v>48</v>
      </c>
      <c r="C6088">
        <v>10</v>
      </c>
      <c r="D6088">
        <v>2006</v>
      </c>
      <c r="E6088" t="s">
        <v>35</v>
      </c>
      <c r="F6088" t="s">
        <v>233</v>
      </c>
      <c r="G6088" t="s">
        <v>25</v>
      </c>
    </row>
    <row r="6089" spans="1:7" x14ac:dyDescent="0.25">
      <c r="A6089" t="s">
        <v>52</v>
      </c>
      <c r="B6089" t="s">
        <v>48</v>
      </c>
      <c r="C6089">
        <v>12</v>
      </c>
      <c r="D6089">
        <v>2006</v>
      </c>
      <c r="E6089" t="s">
        <v>228</v>
      </c>
      <c r="F6089" t="s">
        <v>232</v>
      </c>
      <c r="G6089" t="s">
        <v>25</v>
      </c>
    </row>
    <row r="6090" spans="1:7" x14ac:dyDescent="0.25">
      <c r="A6090" t="s">
        <v>53</v>
      </c>
      <c r="B6090" t="s">
        <v>48</v>
      </c>
      <c r="C6090">
        <v>8</v>
      </c>
      <c r="D6090">
        <v>2006</v>
      </c>
      <c r="E6090" t="s">
        <v>228</v>
      </c>
      <c r="F6090" t="s">
        <v>232</v>
      </c>
      <c r="G6090" t="s">
        <v>25</v>
      </c>
    </row>
    <row r="6091" spans="1:7" x14ac:dyDescent="0.25">
      <c r="A6091" t="s">
        <v>53</v>
      </c>
      <c r="B6091" t="s">
        <v>48</v>
      </c>
      <c r="C6091">
        <v>12</v>
      </c>
      <c r="D6091">
        <v>2006</v>
      </c>
      <c r="E6091" t="s">
        <v>35</v>
      </c>
      <c r="F6091" t="s">
        <v>233</v>
      </c>
      <c r="G6091" t="s">
        <v>25</v>
      </c>
    </row>
    <row r="6092" spans="1:7" x14ac:dyDescent="0.25">
      <c r="A6092" t="s">
        <v>55</v>
      </c>
      <c r="B6092" t="s">
        <v>48</v>
      </c>
      <c r="C6092">
        <v>12</v>
      </c>
      <c r="D6092">
        <v>2006</v>
      </c>
      <c r="E6092" t="s">
        <v>35</v>
      </c>
      <c r="F6092" t="s">
        <v>233</v>
      </c>
      <c r="G6092" t="s">
        <v>25</v>
      </c>
    </row>
    <row r="6093" spans="1:7" x14ac:dyDescent="0.25">
      <c r="A6093" t="s">
        <v>55</v>
      </c>
      <c r="B6093" t="s">
        <v>48</v>
      </c>
      <c r="C6093">
        <v>12</v>
      </c>
      <c r="D6093">
        <v>2006</v>
      </c>
      <c r="E6093" t="s">
        <v>228</v>
      </c>
      <c r="F6093" t="s">
        <v>232</v>
      </c>
      <c r="G6093" t="s">
        <v>25</v>
      </c>
    </row>
    <row r="6094" spans="1:7" x14ac:dyDescent="0.25">
      <c r="A6094" t="s">
        <v>76</v>
      </c>
      <c r="B6094" t="s">
        <v>48</v>
      </c>
      <c r="C6094">
        <v>10</v>
      </c>
      <c r="D6094">
        <v>2006</v>
      </c>
      <c r="E6094" t="s">
        <v>35</v>
      </c>
      <c r="F6094" t="s">
        <v>233</v>
      </c>
      <c r="G6094" t="s">
        <v>25</v>
      </c>
    </row>
    <row r="6095" spans="1:7" x14ac:dyDescent="0.25">
      <c r="A6095" t="s">
        <v>76</v>
      </c>
      <c r="B6095" t="s">
        <v>48</v>
      </c>
      <c r="C6095">
        <v>10</v>
      </c>
      <c r="D6095">
        <v>2006</v>
      </c>
      <c r="E6095" t="s">
        <v>228</v>
      </c>
      <c r="F6095" t="s">
        <v>232</v>
      </c>
      <c r="G6095" t="s">
        <v>25</v>
      </c>
    </row>
    <row r="6096" spans="1:7" x14ac:dyDescent="0.25">
      <c r="A6096" t="s">
        <v>56</v>
      </c>
      <c r="B6096" t="s">
        <v>48</v>
      </c>
      <c r="C6096">
        <v>7</v>
      </c>
      <c r="D6096">
        <v>2006</v>
      </c>
      <c r="E6096" t="s">
        <v>35</v>
      </c>
      <c r="F6096" t="s">
        <v>233</v>
      </c>
      <c r="G6096" t="s">
        <v>25</v>
      </c>
    </row>
    <row r="6097" spans="1:7" x14ac:dyDescent="0.25">
      <c r="A6097" t="s">
        <v>56</v>
      </c>
      <c r="B6097" t="s">
        <v>48</v>
      </c>
      <c r="C6097">
        <v>7</v>
      </c>
      <c r="D6097">
        <v>2006</v>
      </c>
      <c r="E6097" t="s">
        <v>228</v>
      </c>
      <c r="F6097" t="s">
        <v>232</v>
      </c>
      <c r="G6097" t="s">
        <v>25</v>
      </c>
    </row>
    <row r="6098" spans="1:7" x14ac:dyDescent="0.25">
      <c r="A6098" t="s">
        <v>58</v>
      </c>
      <c r="B6098" t="s">
        <v>48</v>
      </c>
      <c r="C6098">
        <v>8</v>
      </c>
      <c r="D6098">
        <v>2006</v>
      </c>
      <c r="E6098" t="s">
        <v>35</v>
      </c>
      <c r="F6098" t="s">
        <v>233</v>
      </c>
      <c r="G6098" t="s">
        <v>25</v>
      </c>
    </row>
    <row r="6099" spans="1:7" x14ac:dyDescent="0.25">
      <c r="A6099" t="s">
        <v>58</v>
      </c>
      <c r="B6099" t="s">
        <v>48</v>
      </c>
      <c r="C6099">
        <v>8</v>
      </c>
      <c r="D6099">
        <v>2006</v>
      </c>
      <c r="E6099" t="s">
        <v>228</v>
      </c>
      <c r="F6099" t="s">
        <v>232</v>
      </c>
      <c r="G6099" t="s">
        <v>25</v>
      </c>
    </row>
    <row r="6100" spans="1:7" x14ac:dyDescent="0.25">
      <c r="A6100" t="s">
        <v>60</v>
      </c>
      <c r="B6100" t="s">
        <v>48</v>
      </c>
      <c r="C6100">
        <v>10</v>
      </c>
      <c r="D6100">
        <v>2006</v>
      </c>
      <c r="E6100" t="s">
        <v>35</v>
      </c>
      <c r="F6100" t="s">
        <v>233</v>
      </c>
      <c r="G6100" t="s">
        <v>25</v>
      </c>
    </row>
    <row r="6101" spans="1:7" x14ac:dyDescent="0.25">
      <c r="A6101" t="s">
        <v>60</v>
      </c>
      <c r="B6101" t="s">
        <v>48</v>
      </c>
      <c r="C6101">
        <v>10</v>
      </c>
      <c r="D6101">
        <v>2006</v>
      </c>
      <c r="E6101" t="s">
        <v>228</v>
      </c>
      <c r="F6101" t="s">
        <v>232</v>
      </c>
      <c r="G6101" t="s">
        <v>25</v>
      </c>
    </row>
    <row r="6102" spans="1:7" x14ac:dyDescent="0.25">
      <c r="A6102" t="s">
        <v>61</v>
      </c>
      <c r="B6102" t="s">
        <v>48</v>
      </c>
      <c r="C6102">
        <v>7</v>
      </c>
      <c r="D6102">
        <v>2006</v>
      </c>
      <c r="E6102" t="s">
        <v>35</v>
      </c>
      <c r="F6102" t="s">
        <v>233</v>
      </c>
      <c r="G6102" t="s">
        <v>25</v>
      </c>
    </row>
    <row r="6103" spans="1:7" x14ac:dyDescent="0.25">
      <c r="A6103" t="s">
        <v>61</v>
      </c>
      <c r="B6103" t="s">
        <v>48</v>
      </c>
      <c r="C6103">
        <v>10</v>
      </c>
      <c r="D6103">
        <v>2006</v>
      </c>
      <c r="E6103" t="s">
        <v>228</v>
      </c>
      <c r="F6103" t="s">
        <v>232</v>
      </c>
      <c r="G6103" t="s">
        <v>25</v>
      </c>
    </row>
    <row r="6104" spans="1:7" x14ac:dyDescent="0.25">
      <c r="A6104" t="s">
        <v>63</v>
      </c>
      <c r="B6104" t="s">
        <v>48</v>
      </c>
      <c r="C6104">
        <v>5</v>
      </c>
      <c r="D6104">
        <v>2006</v>
      </c>
      <c r="E6104" t="s">
        <v>228</v>
      </c>
      <c r="F6104" t="s">
        <v>232</v>
      </c>
      <c r="G6104" t="s">
        <v>25</v>
      </c>
    </row>
    <row r="6105" spans="1:7" x14ac:dyDescent="0.25">
      <c r="A6105" t="s">
        <v>63</v>
      </c>
      <c r="B6105" t="s">
        <v>48</v>
      </c>
      <c r="C6105">
        <v>6</v>
      </c>
      <c r="D6105">
        <v>2006</v>
      </c>
      <c r="E6105" t="s">
        <v>35</v>
      </c>
      <c r="F6105" t="s">
        <v>233</v>
      </c>
      <c r="G6105" t="s">
        <v>25</v>
      </c>
    </row>
    <row r="6106" spans="1:7" x14ac:dyDescent="0.25">
      <c r="A6106" t="s">
        <v>64</v>
      </c>
      <c r="B6106" t="s">
        <v>48</v>
      </c>
      <c r="C6106">
        <v>7</v>
      </c>
      <c r="D6106">
        <v>2006</v>
      </c>
      <c r="E6106" t="s">
        <v>35</v>
      </c>
      <c r="F6106" t="s">
        <v>233</v>
      </c>
      <c r="G6106" t="s">
        <v>25</v>
      </c>
    </row>
    <row r="6107" spans="1:7" x14ac:dyDescent="0.25">
      <c r="A6107" t="s">
        <v>64</v>
      </c>
      <c r="B6107" t="s">
        <v>48</v>
      </c>
      <c r="C6107">
        <v>8</v>
      </c>
      <c r="D6107">
        <v>2006</v>
      </c>
      <c r="E6107" t="s">
        <v>228</v>
      </c>
      <c r="F6107" t="s">
        <v>232</v>
      </c>
      <c r="G6107" t="s">
        <v>25</v>
      </c>
    </row>
    <row r="6108" spans="1:7" x14ac:dyDescent="0.25">
      <c r="A6108" t="s">
        <v>77</v>
      </c>
      <c r="B6108" t="s">
        <v>48</v>
      </c>
      <c r="C6108">
        <v>8</v>
      </c>
      <c r="D6108">
        <v>2006</v>
      </c>
      <c r="E6108" t="s">
        <v>228</v>
      </c>
      <c r="F6108" t="s">
        <v>232</v>
      </c>
      <c r="G6108" t="s">
        <v>25</v>
      </c>
    </row>
    <row r="6109" spans="1:7" x14ac:dyDescent="0.25">
      <c r="A6109" t="s">
        <v>77</v>
      </c>
      <c r="B6109" t="s">
        <v>48</v>
      </c>
      <c r="C6109">
        <v>12</v>
      </c>
      <c r="D6109">
        <v>2006</v>
      </c>
      <c r="E6109" t="s">
        <v>35</v>
      </c>
      <c r="F6109" t="s">
        <v>233</v>
      </c>
      <c r="G6109" t="s">
        <v>25</v>
      </c>
    </row>
    <row r="6110" spans="1:7" x14ac:dyDescent="0.25">
      <c r="A6110" t="s">
        <v>65</v>
      </c>
      <c r="B6110" t="s">
        <v>48</v>
      </c>
      <c r="C6110">
        <v>12</v>
      </c>
      <c r="D6110">
        <v>2006</v>
      </c>
      <c r="E6110" t="s">
        <v>35</v>
      </c>
      <c r="F6110" t="s">
        <v>233</v>
      </c>
      <c r="G6110" t="s">
        <v>25</v>
      </c>
    </row>
    <row r="6111" spans="1:7" x14ac:dyDescent="0.25">
      <c r="A6111" t="s">
        <v>65</v>
      </c>
      <c r="B6111" t="s">
        <v>48</v>
      </c>
      <c r="C6111">
        <v>12</v>
      </c>
      <c r="D6111">
        <v>2006</v>
      </c>
      <c r="E6111" t="s">
        <v>228</v>
      </c>
      <c r="F6111" t="s">
        <v>232</v>
      </c>
      <c r="G6111" t="s">
        <v>25</v>
      </c>
    </row>
    <row r="6112" spans="1:7" x14ac:dyDescent="0.25">
      <c r="A6112" t="s">
        <v>66</v>
      </c>
      <c r="B6112" t="s">
        <v>48</v>
      </c>
      <c r="C6112">
        <v>8</v>
      </c>
      <c r="D6112">
        <v>2006</v>
      </c>
      <c r="E6112" t="s">
        <v>35</v>
      </c>
      <c r="F6112" t="s">
        <v>233</v>
      </c>
      <c r="G6112" t="s">
        <v>25</v>
      </c>
    </row>
    <row r="6113" spans="1:7" x14ac:dyDescent="0.25">
      <c r="A6113" t="s">
        <v>66</v>
      </c>
      <c r="B6113" t="s">
        <v>48</v>
      </c>
      <c r="C6113">
        <v>8</v>
      </c>
      <c r="D6113">
        <v>2006</v>
      </c>
      <c r="E6113" t="s">
        <v>228</v>
      </c>
      <c r="F6113" t="s">
        <v>232</v>
      </c>
      <c r="G6113" t="s">
        <v>25</v>
      </c>
    </row>
    <row r="6114" spans="1:7" x14ac:dyDescent="0.25">
      <c r="A6114" t="s">
        <v>31</v>
      </c>
      <c r="B6114" t="s">
        <v>48</v>
      </c>
      <c r="C6114">
        <v>7</v>
      </c>
      <c r="D6114">
        <v>2006</v>
      </c>
      <c r="E6114" t="s">
        <v>35</v>
      </c>
      <c r="F6114" t="s">
        <v>233</v>
      </c>
      <c r="G6114" t="s">
        <v>25</v>
      </c>
    </row>
    <row r="6115" spans="1:7" x14ac:dyDescent="0.25">
      <c r="A6115" t="s">
        <v>31</v>
      </c>
      <c r="B6115" t="s">
        <v>48</v>
      </c>
      <c r="C6115">
        <v>8</v>
      </c>
      <c r="D6115">
        <v>2006</v>
      </c>
      <c r="E6115" t="s">
        <v>228</v>
      </c>
      <c r="F6115" t="s">
        <v>232</v>
      </c>
      <c r="G6115" t="s">
        <v>25</v>
      </c>
    </row>
    <row r="6116" spans="1:7" x14ac:dyDescent="0.25">
      <c r="A6116" t="s">
        <v>32</v>
      </c>
      <c r="B6116" t="s">
        <v>48</v>
      </c>
      <c r="C6116">
        <v>8</v>
      </c>
      <c r="D6116">
        <v>2006</v>
      </c>
      <c r="E6116" t="s">
        <v>35</v>
      </c>
      <c r="F6116" t="s">
        <v>233</v>
      </c>
      <c r="G6116" t="s">
        <v>25</v>
      </c>
    </row>
    <row r="6117" spans="1:7" x14ac:dyDescent="0.25">
      <c r="A6117" t="s">
        <v>32</v>
      </c>
      <c r="B6117" t="s">
        <v>48</v>
      </c>
      <c r="C6117">
        <v>10</v>
      </c>
      <c r="D6117">
        <v>2006</v>
      </c>
      <c r="E6117" t="s">
        <v>228</v>
      </c>
      <c r="F6117" t="s">
        <v>232</v>
      </c>
      <c r="G6117" t="s">
        <v>25</v>
      </c>
    </row>
    <row r="6118" spans="1:7" x14ac:dyDescent="0.25">
      <c r="A6118" t="s">
        <v>69</v>
      </c>
      <c r="B6118" t="s">
        <v>48</v>
      </c>
      <c r="C6118">
        <v>10</v>
      </c>
      <c r="D6118">
        <v>2006</v>
      </c>
      <c r="E6118" t="s">
        <v>35</v>
      </c>
      <c r="F6118" t="s">
        <v>233</v>
      </c>
      <c r="G6118" t="s">
        <v>25</v>
      </c>
    </row>
    <row r="6119" spans="1:7" x14ac:dyDescent="0.25">
      <c r="A6119" t="s">
        <v>69</v>
      </c>
      <c r="B6119" t="s">
        <v>48</v>
      </c>
      <c r="C6119">
        <v>10</v>
      </c>
      <c r="D6119">
        <v>2006</v>
      </c>
      <c r="E6119" t="s">
        <v>228</v>
      </c>
      <c r="F6119" t="s">
        <v>232</v>
      </c>
      <c r="G6119" t="s">
        <v>25</v>
      </c>
    </row>
    <row r="6120" spans="1:7" x14ac:dyDescent="0.25">
      <c r="A6120" t="s">
        <v>70</v>
      </c>
      <c r="B6120" t="s">
        <v>48</v>
      </c>
      <c r="C6120">
        <v>12</v>
      </c>
      <c r="D6120">
        <v>2006</v>
      </c>
      <c r="E6120" t="s">
        <v>35</v>
      </c>
      <c r="F6120" t="s">
        <v>233</v>
      </c>
      <c r="G6120" t="s">
        <v>25</v>
      </c>
    </row>
    <row r="6121" spans="1:7" x14ac:dyDescent="0.25">
      <c r="A6121" t="s">
        <v>70</v>
      </c>
      <c r="B6121" t="s">
        <v>48</v>
      </c>
      <c r="C6121">
        <v>12</v>
      </c>
      <c r="D6121">
        <v>2006</v>
      </c>
      <c r="E6121" t="s">
        <v>228</v>
      </c>
      <c r="F6121" t="s">
        <v>232</v>
      </c>
      <c r="G6121" t="s">
        <v>25</v>
      </c>
    </row>
    <row r="6122" spans="1:7" x14ac:dyDescent="0.25">
      <c r="A6122" t="s">
        <v>33</v>
      </c>
      <c r="B6122" t="s">
        <v>48</v>
      </c>
      <c r="C6122">
        <v>5</v>
      </c>
      <c r="D6122">
        <v>2006</v>
      </c>
      <c r="E6122" t="s">
        <v>228</v>
      </c>
      <c r="F6122" t="s">
        <v>232</v>
      </c>
      <c r="G6122" t="s">
        <v>25</v>
      </c>
    </row>
    <row r="6123" spans="1:7" x14ac:dyDescent="0.25">
      <c r="A6123" t="s">
        <v>33</v>
      </c>
      <c r="B6123" t="s">
        <v>48</v>
      </c>
      <c r="C6123">
        <v>8</v>
      </c>
      <c r="D6123">
        <v>2006</v>
      </c>
      <c r="E6123" t="s">
        <v>35</v>
      </c>
      <c r="F6123" t="s">
        <v>233</v>
      </c>
      <c r="G6123" t="s">
        <v>25</v>
      </c>
    </row>
    <row r="6124" spans="1:7" x14ac:dyDescent="0.25">
      <c r="A6124" t="s">
        <v>71</v>
      </c>
      <c r="B6124" t="s">
        <v>48</v>
      </c>
      <c r="C6124">
        <v>6</v>
      </c>
      <c r="D6124">
        <v>2006</v>
      </c>
      <c r="E6124" t="s">
        <v>228</v>
      </c>
      <c r="F6124" t="s">
        <v>232</v>
      </c>
      <c r="G6124" t="s">
        <v>25</v>
      </c>
    </row>
    <row r="6125" spans="1:7" x14ac:dyDescent="0.25">
      <c r="A6125" t="s">
        <v>71</v>
      </c>
      <c r="B6125" t="s">
        <v>48</v>
      </c>
      <c r="C6125">
        <v>7</v>
      </c>
      <c r="D6125">
        <v>2006</v>
      </c>
      <c r="E6125" t="s">
        <v>35</v>
      </c>
      <c r="F6125" t="s">
        <v>233</v>
      </c>
      <c r="G6125" t="s">
        <v>25</v>
      </c>
    </row>
    <row r="6126" spans="1:7" x14ac:dyDescent="0.25">
      <c r="A6126" t="s">
        <v>72</v>
      </c>
      <c r="B6126" t="s">
        <v>48</v>
      </c>
      <c r="C6126">
        <v>6</v>
      </c>
      <c r="D6126">
        <v>2006</v>
      </c>
      <c r="E6126" t="s">
        <v>228</v>
      </c>
      <c r="F6126" t="s">
        <v>232</v>
      </c>
      <c r="G6126" t="s">
        <v>25</v>
      </c>
    </row>
    <row r="6127" spans="1:7" x14ac:dyDescent="0.25">
      <c r="A6127" t="s">
        <v>72</v>
      </c>
      <c r="B6127" t="s">
        <v>48</v>
      </c>
      <c r="C6127">
        <v>7</v>
      </c>
      <c r="D6127">
        <v>2006</v>
      </c>
      <c r="E6127" t="s">
        <v>35</v>
      </c>
      <c r="F6127" t="s">
        <v>233</v>
      </c>
      <c r="G6127" t="s">
        <v>25</v>
      </c>
    </row>
    <row r="6128" spans="1:7" x14ac:dyDescent="0.25">
      <c r="A6128" t="s">
        <v>78</v>
      </c>
      <c r="B6128" t="s">
        <v>48</v>
      </c>
      <c r="C6128">
        <v>12</v>
      </c>
      <c r="D6128">
        <v>2006</v>
      </c>
      <c r="E6128" t="s">
        <v>35</v>
      </c>
      <c r="F6128" t="s">
        <v>233</v>
      </c>
      <c r="G6128" t="s">
        <v>25</v>
      </c>
    </row>
    <row r="6129" spans="1:7" x14ac:dyDescent="0.25">
      <c r="A6129" t="s">
        <v>78</v>
      </c>
      <c r="B6129" t="s">
        <v>48</v>
      </c>
      <c r="C6129">
        <v>12</v>
      </c>
      <c r="D6129">
        <v>2006</v>
      </c>
      <c r="E6129" t="s">
        <v>228</v>
      </c>
      <c r="F6129" t="s">
        <v>232</v>
      </c>
      <c r="G6129" t="s">
        <v>25</v>
      </c>
    </row>
    <row r="6130" spans="1:7" x14ac:dyDescent="0.25">
      <c r="A6130" t="s">
        <v>34</v>
      </c>
      <c r="B6130" t="s">
        <v>49</v>
      </c>
      <c r="C6130">
        <v>2</v>
      </c>
      <c r="D6130">
        <v>2006</v>
      </c>
      <c r="E6130" t="s">
        <v>35</v>
      </c>
      <c r="F6130" t="s">
        <v>233</v>
      </c>
      <c r="G6130" t="s">
        <v>25</v>
      </c>
    </row>
    <row r="6131" spans="1:7" x14ac:dyDescent="0.25">
      <c r="A6131" t="s">
        <v>18</v>
      </c>
      <c r="B6131" t="s">
        <v>52</v>
      </c>
      <c r="C6131">
        <v>5</v>
      </c>
      <c r="D6131">
        <v>2006</v>
      </c>
      <c r="E6131" t="s">
        <v>35</v>
      </c>
      <c r="F6131" t="s">
        <v>233</v>
      </c>
      <c r="G6131" t="s">
        <v>25</v>
      </c>
    </row>
    <row r="6132" spans="1:7" x14ac:dyDescent="0.25">
      <c r="A6132" t="s">
        <v>17</v>
      </c>
      <c r="B6132" t="s">
        <v>52</v>
      </c>
      <c r="C6132">
        <v>1</v>
      </c>
      <c r="D6132">
        <v>2006</v>
      </c>
      <c r="E6132" t="s">
        <v>35</v>
      </c>
      <c r="F6132" t="s">
        <v>233</v>
      </c>
      <c r="G6132" t="s">
        <v>25</v>
      </c>
    </row>
    <row r="6133" spans="1:7" x14ac:dyDescent="0.25">
      <c r="A6133" t="s">
        <v>75</v>
      </c>
      <c r="B6133" t="s">
        <v>52</v>
      </c>
      <c r="C6133">
        <v>3</v>
      </c>
      <c r="D6133">
        <v>2006</v>
      </c>
      <c r="E6133" t="s">
        <v>35</v>
      </c>
      <c r="F6133" t="s">
        <v>233</v>
      </c>
      <c r="G6133" t="s">
        <v>25</v>
      </c>
    </row>
    <row r="6134" spans="1:7" x14ac:dyDescent="0.25">
      <c r="A6134" t="s">
        <v>76</v>
      </c>
      <c r="B6134" t="s">
        <v>52</v>
      </c>
      <c r="C6134">
        <v>3</v>
      </c>
      <c r="D6134">
        <v>2006</v>
      </c>
      <c r="E6134" t="s">
        <v>35</v>
      </c>
      <c r="F6134" t="s">
        <v>233</v>
      </c>
      <c r="G6134" t="s">
        <v>25</v>
      </c>
    </row>
    <row r="6135" spans="1:7" x14ac:dyDescent="0.25">
      <c r="A6135" t="s">
        <v>58</v>
      </c>
      <c r="B6135" t="s">
        <v>52</v>
      </c>
      <c r="C6135">
        <v>3</v>
      </c>
      <c r="D6135">
        <v>2006</v>
      </c>
      <c r="E6135" t="s">
        <v>35</v>
      </c>
      <c r="F6135" t="s">
        <v>233</v>
      </c>
      <c r="G6135" t="s">
        <v>25</v>
      </c>
    </row>
    <row r="6136" spans="1:7" x14ac:dyDescent="0.25">
      <c r="A6136" t="s">
        <v>77</v>
      </c>
      <c r="B6136" t="s">
        <v>52</v>
      </c>
      <c r="C6136">
        <v>1</v>
      </c>
      <c r="D6136">
        <v>2006</v>
      </c>
      <c r="E6136" t="s">
        <v>35</v>
      </c>
      <c r="F6136" t="s">
        <v>233</v>
      </c>
      <c r="G6136" t="s">
        <v>25</v>
      </c>
    </row>
    <row r="6137" spans="1:7" x14ac:dyDescent="0.25">
      <c r="A6137" t="s">
        <v>69</v>
      </c>
      <c r="B6137" t="s">
        <v>52</v>
      </c>
      <c r="C6137">
        <v>5</v>
      </c>
      <c r="D6137">
        <v>2006</v>
      </c>
      <c r="E6137" t="s">
        <v>35</v>
      </c>
      <c r="F6137" t="s">
        <v>233</v>
      </c>
      <c r="G6137" t="s">
        <v>25</v>
      </c>
    </row>
    <row r="6138" spans="1:7" x14ac:dyDescent="0.25">
      <c r="A6138" t="s">
        <v>33</v>
      </c>
      <c r="B6138" t="s">
        <v>52</v>
      </c>
      <c r="C6138">
        <v>7</v>
      </c>
      <c r="D6138">
        <v>2006</v>
      </c>
      <c r="E6138" t="s">
        <v>35</v>
      </c>
      <c r="F6138" t="s">
        <v>233</v>
      </c>
      <c r="G6138" t="s">
        <v>25</v>
      </c>
    </row>
    <row r="6139" spans="1:7" x14ac:dyDescent="0.25">
      <c r="A6139" t="s">
        <v>71</v>
      </c>
      <c r="B6139" t="s">
        <v>52</v>
      </c>
      <c r="C6139">
        <v>3</v>
      </c>
      <c r="D6139">
        <v>2006</v>
      </c>
      <c r="E6139" t="s">
        <v>35</v>
      </c>
      <c r="F6139" t="s">
        <v>233</v>
      </c>
      <c r="G6139" t="s">
        <v>25</v>
      </c>
    </row>
    <row r="6140" spans="1:7" x14ac:dyDescent="0.25">
      <c r="A6140" t="s">
        <v>78</v>
      </c>
      <c r="B6140" t="s">
        <v>52</v>
      </c>
      <c r="C6140">
        <v>5</v>
      </c>
      <c r="D6140">
        <v>2006</v>
      </c>
      <c r="E6140" t="s">
        <v>35</v>
      </c>
      <c r="F6140" t="s">
        <v>233</v>
      </c>
      <c r="G6140" t="s">
        <v>25</v>
      </c>
    </row>
    <row r="6141" spans="1:7" x14ac:dyDescent="0.25">
      <c r="A6141" t="s">
        <v>18</v>
      </c>
      <c r="B6141" t="s">
        <v>53</v>
      </c>
      <c r="C6141">
        <v>8</v>
      </c>
      <c r="D6141">
        <v>2006</v>
      </c>
      <c r="E6141" t="s">
        <v>35</v>
      </c>
      <c r="F6141" t="s">
        <v>233</v>
      </c>
      <c r="G6141" t="s">
        <v>25</v>
      </c>
    </row>
    <row r="6142" spans="1:7" x14ac:dyDescent="0.25">
      <c r="A6142" t="s">
        <v>34</v>
      </c>
      <c r="B6142" t="s">
        <v>53</v>
      </c>
      <c r="C6142">
        <v>8</v>
      </c>
      <c r="D6142">
        <v>2006</v>
      </c>
      <c r="E6142" t="s">
        <v>35</v>
      </c>
      <c r="F6142" t="s">
        <v>233</v>
      </c>
      <c r="G6142" t="s">
        <v>25</v>
      </c>
    </row>
    <row r="6143" spans="1:7" x14ac:dyDescent="0.25">
      <c r="A6143" t="s">
        <v>39</v>
      </c>
      <c r="B6143" t="s">
        <v>53</v>
      </c>
      <c r="C6143">
        <v>2</v>
      </c>
      <c r="D6143">
        <v>2006</v>
      </c>
      <c r="E6143" t="s">
        <v>35</v>
      </c>
      <c r="F6143" t="s">
        <v>233</v>
      </c>
      <c r="G6143" t="s">
        <v>25</v>
      </c>
    </row>
    <row r="6144" spans="1:7" x14ac:dyDescent="0.25">
      <c r="A6144" t="s">
        <v>17</v>
      </c>
      <c r="B6144" t="s">
        <v>53</v>
      </c>
      <c r="C6144">
        <v>10</v>
      </c>
      <c r="D6144">
        <v>2006</v>
      </c>
      <c r="E6144" t="s">
        <v>35</v>
      </c>
      <c r="F6144" t="s">
        <v>233</v>
      </c>
      <c r="G6144" t="s">
        <v>25</v>
      </c>
    </row>
    <row r="6145" spans="1:7" x14ac:dyDescent="0.25">
      <c r="A6145" t="s">
        <v>41</v>
      </c>
      <c r="B6145" t="s">
        <v>53</v>
      </c>
      <c r="C6145">
        <v>1</v>
      </c>
      <c r="D6145">
        <v>2006</v>
      </c>
      <c r="E6145" t="s">
        <v>35</v>
      </c>
      <c r="F6145" t="s">
        <v>233</v>
      </c>
      <c r="G6145" t="s">
        <v>25</v>
      </c>
    </row>
    <row r="6146" spans="1:7" x14ac:dyDescent="0.25">
      <c r="A6146" t="s">
        <v>24</v>
      </c>
      <c r="B6146" t="s">
        <v>53</v>
      </c>
      <c r="C6146">
        <v>12</v>
      </c>
      <c r="D6146">
        <v>2006</v>
      </c>
      <c r="E6146" t="s">
        <v>35</v>
      </c>
      <c r="F6146" t="s">
        <v>233</v>
      </c>
      <c r="G6146" t="s">
        <v>25</v>
      </c>
    </row>
    <row r="6147" spans="1:7" x14ac:dyDescent="0.25">
      <c r="A6147" t="s">
        <v>43</v>
      </c>
      <c r="B6147" t="s">
        <v>53</v>
      </c>
      <c r="C6147">
        <v>12</v>
      </c>
      <c r="D6147">
        <v>2006</v>
      </c>
      <c r="E6147" t="s">
        <v>35</v>
      </c>
      <c r="F6147" t="s">
        <v>233</v>
      </c>
      <c r="G6147" t="s">
        <v>25</v>
      </c>
    </row>
    <row r="6148" spans="1:7" x14ac:dyDescent="0.25">
      <c r="A6148" t="s">
        <v>27</v>
      </c>
      <c r="B6148" t="s">
        <v>53</v>
      </c>
      <c r="C6148">
        <v>7</v>
      </c>
      <c r="D6148">
        <v>2006</v>
      </c>
      <c r="E6148" t="s">
        <v>35</v>
      </c>
      <c r="F6148" t="s">
        <v>233</v>
      </c>
      <c r="G6148" t="s">
        <v>25</v>
      </c>
    </row>
    <row r="6149" spans="1:7" x14ac:dyDescent="0.25">
      <c r="A6149" t="s">
        <v>48</v>
      </c>
      <c r="B6149" t="s">
        <v>53</v>
      </c>
      <c r="C6149">
        <v>1</v>
      </c>
      <c r="D6149">
        <v>2006</v>
      </c>
      <c r="E6149" t="s">
        <v>35</v>
      </c>
      <c r="F6149" t="s">
        <v>233</v>
      </c>
      <c r="G6149" t="s">
        <v>25</v>
      </c>
    </row>
    <row r="6150" spans="1:7" x14ac:dyDescent="0.25">
      <c r="A6150" t="s">
        <v>49</v>
      </c>
      <c r="B6150" t="s">
        <v>53</v>
      </c>
      <c r="C6150">
        <v>5</v>
      </c>
      <c r="D6150">
        <v>2006</v>
      </c>
      <c r="E6150" t="s">
        <v>35</v>
      </c>
      <c r="F6150" t="s">
        <v>233</v>
      </c>
      <c r="G6150" t="s">
        <v>25</v>
      </c>
    </row>
    <row r="6151" spans="1:7" x14ac:dyDescent="0.25">
      <c r="A6151" t="s">
        <v>52</v>
      </c>
      <c r="B6151" t="s">
        <v>53</v>
      </c>
      <c r="C6151">
        <v>8</v>
      </c>
      <c r="D6151">
        <v>2006</v>
      </c>
      <c r="E6151" t="s">
        <v>35</v>
      </c>
      <c r="F6151" t="s">
        <v>233</v>
      </c>
      <c r="G6151" t="s">
        <v>25</v>
      </c>
    </row>
    <row r="6152" spans="1:7" x14ac:dyDescent="0.25">
      <c r="A6152" t="s">
        <v>60</v>
      </c>
      <c r="B6152" t="s">
        <v>53</v>
      </c>
      <c r="C6152">
        <v>3</v>
      </c>
      <c r="D6152">
        <v>2006</v>
      </c>
      <c r="E6152" t="s">
        <v>35</v>
      </c>
      <c r="F6152" t="s">
        <v>233</v>
      </c>
      <c r="G6152" t="s">
        <v>25</v>
      </c>
    </row>
    <row r="6153" spans="1:7" x14ac:dyDescent="0.25">
      <c r="A6153" t="s">
        <v>61</v>
      </c>
      <c r="B6153" t="s">
        <v>53</v>
      </c>
      <c r="C6153">
        <v>8</v>
      </c>
      <c r="D6153">
        <v>2006</v>
      </c>
      <c r="E6153" t="s">
        <v>35</v>
      </c>
      <c r="F6153" t="s">
        <v>233</v>
      </c>
      <c r="G6153" t="s">
        <v>25</v>
      </c>
    </row>
    <row r="6154" spans="1:7" x14ac:dyDescent="0.25">
      <c r="A6154" t="s">
        <v>63</v>
      </c>
      <c r="B6154" t="s">
        <v>53</v>
      </c>
      <c r="C6154">
        <v>1</v>
      </c>
      <c r="D6154">
        <v>2006</v>
      </c>
      <c r="E6154" t="s">
        <v>35</v>
      </c>
      <c r="F6154" t="s">
        <v>233</v>
      </c>
      <c r="G6154" t="s">
        <v>25</v>
      </c>
    </row>
    <row r="6155" spans="1:7" x14ac:dyDescent="0.25">
      <c r="A6155" t="s">
        <v>64</v>
      </c>
      <c r="B6155" t="s">
        <v>53</v>
      </c>
      <c r="C6155">
        <v>6</v>
      </c>
      <c r="D6155">
        <v>2006</v>
      </c>
      <c r="E6155" t="s">
        <v>35</v>
      </c>
      <c r="F6155" t="s">
        <v>233</v>
      </c>
      <c r="G6155" t="s">
        <v>25</v>
      </c>
    </row>
    <row r="6156" spans="1:7" x14ac:dyDescent="0.25">
      <c r="A6156" t="s">
        <v>31</v>
      </c>
      <c r="B6156" t="s">
        <v>53</v>
      </c>
      <c r="C6156">
        <v>6</v>
      </c>
      <c r="D6156">
        <v>2006</v>
      </c>
      <c r="E6156" t="s">
        <v>35</v>
      </c>
      <c r="F6156" t="s">
        <v>233</v>
      </c>
      <c r="G6156" t="s">
        <v>25</v>
      </c>
    </row>
    <row r="6157" spans="1:7" x14ac:dyDescent="0.25">
      <c r="A6157" t="s">
        <v>70</v>
      </c>
      <c r="B6157" t="s">
        <v>53</v>
      </c>
      <c r="C6157">
        <v>4</v>
      </c>
      <c r="D6157">
        <v>2006</v>
      </c>
      <c r="E6157" t="s">
        <v>35</v>
      </c>
      <c r="F6157" t="s">
        <v>233</v>
      </c>
      <c r="G6157" t="s">
        <v>25</v>
      </c>
    </row>
    <row r="6158" spans="1:7" x14ac:dyDescent="0.25">
      <c r="A6158" t="s">
        <v>33</v>
      </c>
      <c r="B6158" t="s">
        <v>53</v>
      </c>
      <c r="C6158">
        <v>5</v>
      </c>
      <c r="D6158">
        <v>2006</v>
      </c>
      <c r="E6158" t="s">
        <v>35</v>
      </c>
      <c r="F6158" t="s">
        <v>233</v>
      </c>
      <c r="G6158" t="s">
        <v>25</v>
      </c>
    </row>
    <row r="6159" spans="1:7" x14ac:dyDescent="0.25">
      <c r="A6159" t="s">
        <v>71</v>
      </c>
      <c r="B6159" t="s">
        <v>53</v>
      </c>
      <c r="C6159">
        <v>5</v>
      </c>
      <c r="D6159">
        <v>2006</v>
      </c>
      <c r="E6159" t="s">
        <v>35</v>
      </c>
      <c r="F6159" t="s">
        <v>233</v>
      </c>
      <c r="G6159" t="s">
        <v>25</v>
      </c>
    </row>
    <row r="6160" spans="1:7" x14ac:dyDescent="0.25">
      <c r="A6160" t="s">
        <v>78</v>
      </c>
      <c r="B6160" t="s">
        <v>53</v>
      </c>
      <c r="C6160">
        <v>7</v>
      </c>
      <c r="D6160">
        <v>2006</v>
      </c>
      <c r="E6160" t="s">
        <v>35</v>
      </c>
      <c r="F6160" t="s">
        <v>233</v>
      </c>
      <c r="G6160" t="s">
        <v>25</v>
      </c>
    </row>
    <row r="6161" spans="1:7" x14ac:dyDescent="0.25">
      <c r="A6161" t="s">
        <v>41</v>
      </c>
      <c r="B6161" t="s">
        <v>55</v>
      </c>
      <c r="C6161">
        <v>1</v>
      </c>
      <c r="D6161">
        <v>2006</v>
      </c>
      <c r="E6161" t="s">
        <v>228</v>
      </c>
      <c r="F6161" t="s">
        <v>232</v>
      </c>
      <c r="G6161" t="s">
        <v>25</v>
      </c>
    </row>
    <row r="6162" spans="1:7" x14ac:dyDescent="0.25">
      <c r="A6162" t="s">
        <v>42</v>
      </c>
      <c r="B6162" t="s">
        <v>55</v>
      </c>
      <c r="C6162">
        <v>1</v>
      </c>
      <c r="D6162">
        <v>2006</v>
      </c>
      <c r="E6162" t="s">
        <v>228</v>
      </c>
      <c r="F6162" t="s">
        <v>232</v>
      </c>
      <c r="G6162" t="s">
        <v>25</v>
      </c>
    </row>
    <row r="6163" spans="1:7" x14ac:dyDescent="0.25">
      <c r="A6163" t="s">
        <v>75</v>
      </c>
      <c r="B6163" t="s">
        <v>55</v>
      </c>
      <c r="C6163">
        <v>7</v>
      </c>
      <c r="D6163">
        <v>2006</v>
      </c>
      <c r="E6163" t="s">
        <v>228</v>
      </c>
      <c r="F6163" t="s">
        <v>232</v>
      </c>
      <c r="G6163" t="s">
        <v>25</v>
      </c>
    </row>
    <row r="6164" spans="1:7" x14ac:dyDescent="0.25">
      <c r="A6164" t="s">
        <v>46</v>
      </c>
      <c r="B6164" t="s">
        <v>55</v>
      </c>
      <c r="C6164">
        <v>5</v>
      </c>
      <c r="D6164">
        <v>2006</v>
      </c>
      <c r="E6164" t="s">
        <v>228</v>
      </c>
      <c r="F6164" t="s">
        <v>232</v>
      </c>
      <c r="G6164" t="s">
        <v>25</v>
      </c>
    </row>
    <row r="6165" spans="1:7" x14ac:dyDescent="0.25">
      <c r="A6165" t="s">
        <v>48</v>
      </c>
      <c r="B6165" t="s">
        <v>55</v>
      </c>
      <c r="C6165">
        <v>7</v>
      </c>
      <c r="D6165">
        <v>2006</v>
      </c>
      <c r="E6165" t="s">
        <v>228</v>
      </c>
      <c r="F6165" t="s">
        <v>232</v>
      </c>
      <c r="G6165" t="s">
        <v>25</v>
      </c>
    </row>
    <row r="6166" spans="1:7" x14ac:dyDescent="0.25">
      <c r="A6166" t="s">
        <v>49</v>
      </c>
      <c r="B6166" t="s">
        <v>55</v>
      </c>
      <c r="C6166">
        <v>1</v>
      </c>
      <c r="D6166">
        <v>2006</v>
      </c>
      <c r="E6166" t="s">
        <v>228</v>
      </c>
      <c r="F6166" t="s">
        <v>232</v>
      </c>
      <c r="G6166" t="s">
        <v>25</v>
      </c>
    </row>
    <row r="6167" spans="1:7" x14ac:dyDescent="0.25">
      <c r="A6167" t="s">
        <v>76</v>
      </c>
      <c r="B6167" t="s">
        <v>55</v>
      </c>
      <c r="C6167">
        <v>2</v>
      </c>
      <c r="D6167">
        <v>2006</v>
      </c>
      <c r="E6167" t="s">
        <v>228</v>
      </c>
      <c r="F6167" t="s">
        <v>232</v>
      </c>
      <c r="G6167" t="s">
        <v>25</v>
      </c>
    </row>
    <row r="6168" spans="1:7" x14ac:dyDescent="0.25">
      <c r="A6168" t="s">
        <v>58</v>
      </c>
      <c r="B6168" t="s">
        <v>55</v>
      </c>
      <c r="C6168">
        <v>1</v>
      </c>
      <c r="D6168">
        <v>2006</v>
      </c>
      <c r="E6168" t="s">
        <v>228</v>
      </c>
      <c r="F6168" t="s">
        <v>232</v>
      </c>
      <c r="G6168" t="s">
        <v>25</v>
      </c>
    </row>
    <row r="6169" spans="1:7" x14ac:dyDescent="0.25">
      <c r="A6169" t="s">
        <v>60</v>
      </c>
      <c r="B6169" t="s">
        <v>55</v>
      </c>
      <c r="C6169">
        <v>7</v>
      </c>
      <c r="D6169">
        <v>2006</v>
      </c>
      <c r="E6169" t="s">
        <v>228</v>
      </c>
      <c r="F6169" t="s">
        <v>232</v>
      </c>
      <c r="G6169" t="s">
        <v>25</v>
      </c>
    </row>
    <row r="6170" spans="1:7" x14ac:dyDescent="0.25">
      <c r="A6170" t="s">
        <v>64</v>
      </c>
      <c r="B6170" t="s">
        <v>55</v>
      </c>
      <c r="C6170">
        <v>2</v>
      </c>
      <c r="D6170">
        <v>2006</v>
      </c>
      <c r="E6170" t="s">
        <v>228</v>
      </c>
      <c r="F6170" t="s">
        <v>232</v>
      </c>
      <c r="G6170" t="s">
        <v>25</v>
      </c>
    </row>
    <row r="6171" spans="1:7" x14ac:dyDescent="0.25">
      <c r="A6171" t="s">
        <v>77</v>
      </c>
      <c r="B6171" t="s">
        <v>55</v>
      </c>
      <c r="C6171">
        <v>7</v>
      </c>
      <c r="D6171">
        <v>2006</v>
      </c>
      <c r="E6171" t="s">
        <v>228</v>
      </c>
      <c r="F6171" t="s">
        <v>232</v>
      </c>
      <c r="G6171" t="s">
        <v>25</v>
      </c>
    </row>
    <row r="6172" spans="1:7" x14ac:dyDescent="0.25">
      <c r="A6172" t="s">
        <v>31</v>
      </c>
      <c r="B6172" t="s">
        <v>55</v>
      </c>
      <c r="C6172">
        <v>2</v>
      </c>
      <c r="D6172">
        <v>2006</v>
      </c>
      <c r="E6172" t="s">
        <v>228</v>
      </c>
      <c r="F6172" t="s">
        <v>232</v>
      </c>
      <c r="G6172" t="s">
        <v>25</v>
      </c>
    </row>
    <row r="6173" spans="1:7" x14ac:dyDescent="0.25">
      <c r="A6173" t="s">
        <v>69</v>
      </c>
      <c r="B6173" t="s">
        <v>55</v>
      </c>
      <c r="C6173">
        <v>6</v>
      </c>
      <c r="D6173">
        <v>2006</v>
      </c>
      <c r="E6173" t="s">
        <v>228</v>
      </c>
      <c r="F6173" t="s">
        <v>232</v>
      </c>
      <c r="G6173" t="s">
        <v>25</v>
      </c>
    </row>
    <row r="6174" spans="1:7" x14ac:dyDescent="0.25">
      <c r="A6174" t="s">
        <v>70</v>
      </c>
      <c r="B6174" t="s">
        <v>55</v>
      </c>
      <c r="C6174">
        <v>6</v>
      </c>
      <c r="D6174">
        <v>2006</v>
      </c>
      <c r="E6174" t="s">
        <v>228</v>
      </c>
      <c r="F6174" t="s">
        <v>232</v>
      </c>
      <c r="G6174" t="s">
        <v>25</v>
      </c>
    </row>
    <row r="6175" spans="1:7" x14ac:dyDescent="0.25">
      <c r="A6175" t="s">
        <v>78</v>
      </c>
      <c r="B6175" t="s">
        <v>55</v>
      </c>
      <c r="C6175">
        <v>5</v>
      </c>
      <c r="D6175">
        <v>2006</v>
      </c>
      <c r="E6175" t="s">
        <v>228</v>
      </c>
      <c r="F6175" t="s">
        <v>232</v>
      </c>
      <c r="G6175" t="s">
        <v>25</v>
      </c>
    </row>
    <row r="6176" spans="1:7" x14ac:dyDescent="0.25">
      <c r="A6176" t="s">
        <v>18</v>
      </c>
      <c r="B6176" t="s">
        <v>76</v>
      </c>
      <c r="C6176">
        <v>1</v>
      </c>
      <c r="D6176">
        <v>2006</v>
      </c>
      <c r="E6176" t="s">
        <v>228</v>
      </c>
      <c r="F6176" t="s">
        <v>232</v>
      </c>
      <c r="G6176" t="s">
        <v>25</v>
      </c>
    </row>
    <row r="6177" spans="1:7" x14ac:dyDescent="0.25">
      <c r="A6177" t="s">
        <v>34</v>
      </c>
      <c r="B6177" t="s">
        <v>76</v>
      </c>
      <c r="C6177">
        <v>3</v>
      </c>
      <c r="D6177">
        <v>2006</v>
      </c>
      <c r="E6177" t="s">
        <v>35</v>
      </c>
      <c r="F6177" t="s">
        <v>233</v>
      </c>
      <c r="G6177" t="s">
        <v>25</v>
      </c>
    </row>
    <row r="6178" spans="1:7" x14ac:dyDescent="0.25">
      <c r="A6178" t="s">
        <v>17</v>
      </c>
      <c r="B6178" t="s">
        <v>76</v>
      </c>
      <c r="C6178">
        <v>3</v>
      </c>
      <c r="D6178">
        <v>2006</v>
      </c>
      <c r="E6178" t="s">
        <v>228</v>
      </c>
      <c r="F6178" t="s">
        <v>232</v>
      </c>
      <c r="G6178" t="s">
        <v>25</v>
      </c>
    </row>
    <row r="6179" spans="1:7" x14ac:dyDescent="0.25">
      <c r="A6179" t="s">
        <v>42</v>
      </c>
      <c r="B6179" t="s">
        <v>76</v>
      </c>
      <c r="C6179">
        <v>2</v>
      </c>
      <c r="D6179">
        <v>2006</v>
      </c>
      <c r="E6179" t="s">
        <v>35</v>
      </c>
      <c r="F6179" t="s">
        <v>233</v>
      </c>
      <c r="G6179" t="s">
        <v>25</v>
      </c>
    </row>
    <row r="6180" spans="1:7" x14ac:dyDescent="0.25">
      <c r="A6180" t="s">
        <v>75</v>
      </c>
      <c r="B6180" t="s">
        <v>76</v>
      </c>
      <c r="C6180">
        <v>5</v>
      </c>
      <c r="D6180">
        <v>2006</v>
      </c>
      <c r="E6180" t="s">
        <v>35</v>
      </c>
      <c r="F6180" t="s">
        <v>233</v>
      </c>
      <c r="G6180" t="s">
        <v>25</v>
      </c>
    </row>
    <row r="6181" spans="1:7" x14ac:dyDescent="0.25">
      <c r="A6181" t="s">
        <v>75</v>
      </c>
      <c r="B6181" t="s">
        <v>76</v>
      </c>
      <c r="C6181">
        <v>5</v>
      </c>
      <c r="D6181">
        <v>2006</v>
      </c>
      <c r="E6181" t="s">
        <v>228</v>
      </c>
      <c r="F6181" t="s">
        <v>232</v>
      </c>
      <c r="G6181" t="s">
        <v>25</v>
      </c>
    </row>
    <row r="6182" spans="1:7" x14ac:dyDescent="0.25">
      <c r="A6182" t="s">
        <v>46</v>
      </c>
      <c r="B6182" t="s">
        <v>76</v>
      </c>
      <c r="C6182">
        <v>6</v>
      </c>
      <c r="D6182">
        <v>2006</v>
      </c>
      <c r="E6182" t="s">
        <v>35</v>
      </c>
      <c r="F6182" t="s">
        <v>233</v>
      </c>
      <c r="G6182" t="s">
        <v>25</v>
      </c>
    </row>
    <row r="6183" spans="1:7" x14ac:dyDescent="0.25">
      <c r="A6183" t="s">
        <v>46</v>
      </c>
      <c r="B6183" t="s">
        <v>76</v>
      </c>
      <c r="C6183">
        <v>6</v>
      </c>
      <c r="D6183">
        <v>2006</v>
      </c>
      <c r="E6183" t="s">
        <v>228</v>
      </c>
      <c r="F6183" t="s">
        <v>232</v>
      </c>
      <c r="G6183" t="s">
        <v>25</v>
      </c>
    </row>
    <row r="6184" spans="1:7" x14ac:dyDescent="0.25">
      <c r="A6184" t="s">
        <v>48</v>
      </c>
      <c r="B6184" t="s">
        <v>76</v>
      </c>
      <c r="C6184">
        <v>4</v>
      </c>
      <c r="D6184">
        <v>2006</v>
      </c>
      <c r="E6184" t="s">
        <v>35</v>
      </c>
      <c r="F6184" t="s">
        <v>233</v>
      </c>
      <c r="G6184" t="s">
        <v>25</v>
      </c>
    </row>
    <row r="6185" spans="1:7" x14ac:dyDescent="0.25">
      <c r="A6185" t="s">
        <v>48</v>
      </c>
      <c r="B6185" t="s">
        <v>76</v>
      </c>
      <c r="C6185">
        <v>4</v>
      </c>
      <c r="D6185">
        <v>2006</v>
      </c>
      <c r="E6185" t="s">
        <v>228</v>
      </c>
      <c r="F6185" t="s">
        <v>232</v>
      </c>
      <c r="G6185" t="s">
        <v>25</v>
      </c>
    </row>
    <row r="6186" spans="1:7" x14ac:dyDescent="0.25">
      <c r="A6186" t="s">
        <v>49</v>
      </c>
      <c r="B6186" t="s">
        <v>76</v>
      </c>
      <c r="C6186">
        <v>1</v>
      </c>
      <c r="D6186">
        <v>2006</v>
      </c>
      <c r="E6186" t="s">
        <v>35</v>
      </c>
      <c r="F6186" t="s">
        <v>233</v>
      </c>
      <c r="G6186" t="s">
        <v>25</v>
      </c>
    </row>
    <row r="6187" spans="1:7" x14ac:dyDescent="0.25">
      <c r="A6187" t="s">
        <v>52</v>
      </c>
      <c r="B6187" t="s">
        <v>76</v>
      </c>
      <c r="C6187">
        <v>4</v>
      </c>
      <c r="D6187">
        <v>2006</v>
      </c>
      <c r="E6187" t="s">
        <v>35</v>
      </c>
      <c r="F6187" t="s">
        <v>233</v>
      </c>
      <c r="G6187" t="s">
        <v>25</v>
      </c>
    </row>
    <row r="6188" spans="1:7" x14ac:dyDescent="0.25">
      <c r="A6188" t="s">
        <v>55</v>
      </c>
      <c r="B6188" t="s">
        <v>76</v>
      </c>
      <c r="C6188">
        <v>1</v>
      </c>
      <c r="D6188">
        <v>2006</v>
      </c>
      <c r="E6188" t="s">
        <v>35</v>
      </c>
      <c r="F6188" t="s">
        <v>233</v>
      </c>
      <c r="G6188" t="s">
        <v>25</v>
      </c>
    </row>
    <row r="6189" spans="1:7" x14ac:dyDescent="0.25">
      <c r="A6189" t="s">
        <v>55</v>
      </c>
      <c r="B6189" t="s">
        <v>76</v>
      </c>
      <c r="C6189">
        <v>2</v>
      </c>
      <c r="D6189">
        <v>2006</v>
      </c>
      <c r="E6189" t="s">
        <v>228</v>
      </c>
      <c r="F6189" t="s">
        <v>232</v>
      </c>
      <c r="G6189" t="s">
        <v>25</v>
      </c>
    </row>
    <row r="6190" spans="1:7" x14ac:dyDescent="0.25">
      <c r="A6190" t="s">
        <v>56</v>
      </c>
      <c r="B6190" t="s">
        <v>76</v>
      </c>
      <c r="C6190">
        <v>5</v>
      </c>
      <c r="D6190">
        <v>2006</v>
      </c>
      <c r="E6190" t="s">
        <v>228</v>
      </c>
      <c r="F6190" t="s">
        <v>232</v>
      </c>
      <c r="G6190" t="s">
        <v>25</v>
      </c>
    </row>
    <row r="6191" spans="1:7" x14ac:dyDescent="0.25">
      <c r="A6191" t="s">
        <v>58</v>
      </c>
      <c r="B6191" t="s">
        <v>76</v>
      </c>
      <c r="C6191">
        <v>4</v>
      </c>
      <c r="D6191">
        <v>2006</v>
      </c>
      <c r="E6191" t="s">
        <v>35</v>
      </c>
      <c r="F6191" t="s">
        <v>233</v>
      </c>
      <c r="G6191" t="s">
        <v>25</v>
      </c>
    </row>
    <row r="6192" spans="1:7" x14ac:dyDescent="0.25">
      <c r="A6192" t="s">
        <v>58</v>
      </c>
      <c r="B6192" t="s">
        <v>76</v>
      </c>
      <c r="C6192">
        <v>4</v>
      </c>
      <c r="D6192">
        <v>2006</v>
      </c>
      <c r="E6192" t="s">
        <v>228</v>
      </c>
      <c r="F6192" t="s">
        <v>232</v>
      </c>
      <c r="G6192" t="s">
        <v>25</v>
      </c>
    </row>
    <row r="6193" spans="1:7" x14ac:dyDescent="0.25">
      <c r="A6193" t="s">
        <v>60</v>
      </c>
      <c r="B6193" t="s">
        <v>76</v>
      </c>
      <c r="C6193">
        <v>4</v>
      </c>
      <c r="D6193">
        <v>2006</v>
      </c>
      <c r="E6193" t="s">
        <v>228</v>
      </c>
      <c r="F6193" t="s">
        <v>232</v>
      </c>
      <c r="G6193" t="s">
        <v>25</v>
      </c>
    </row>
    <row r="6194" spans="1:7" x14ac:dyDescent="0.25">
      <c r="A6194" t="s">
        <v>60</v>
      </c>
      <c r="B6194" t="s">
        <v>76</v>
      </c>
      <c r="C6194">
        <v>6</v>
      </c>
      <c r="D6194">
        <v>2006</v>
      </c>
      <c r="E6194" t="s">
        <v>35</v>
      </c>
      <c r="F6194" t="s">
        <v>233</v>
      </c>
      <c r="G6194" t="s">
        <v>25</v>
      </c>
    </row>
    <row r="6195" spans="1:7" x14ac:dyDescent="0.25">
      <c r="A6195" t="s">
        <v>61</v>
      </c>
      <c r="B6195" t="s">
        <v>76</v>
      </c>
      <c r="C6195">
        <v>4</v>
      </c>
      <c r="D6195">
        <v>2006</v>
      </c>
      <c r="E6195" t="s">
        <v>35</v>
      </c>
      <c r="F6195" t="s">
        <v>233</v>
      </c>
      <c r="G6195" t="s">
        <v>25</v>
      </c>
    </row>
    <row r="6196" spans="1:7" x14ac:dyDescent="0.25">
      <c r="A6196" t="s">
        <v>61</v>
      </c>
      <c r="B6196" t="s">
        <v>76</v>
      </c>
      <c r="C6196">
        <v>6</v>
      </c>
      <c r="D6196">
        <v>2006</v>
      </c>
      <c r="E6196" t="s">
        <v>228</v>
      </c>
      <c r="F6196" t="s">
        <v>232</v>
      </c>
      <c r="G6196" t="s">
        <v>25</v>
      </c>
    </row>
    <row r="6197" spans="1:7" x14ac:dyDescent="0.25">
      <c r="A6197" t="s">
        <v>63</v>
      </c>
      <c r="B6197" t="s">
        <v>76</v>
      </c>
      <c r="C6197">
        <v>1</v>
      </c>
      <c r="D6197">
        <v>2006</v>
      </c>
      <c r="E6197" t="s">
        <v>228</v>
      </c>
      <c r="F6197" t="s">
        <v>232</v>
      </c>
      <c r="G6197" t="s">
        <v>25</v>
      </c>
    </row>
    <row r="6198" spans="1:7" x14ac:dyDescent="0.25">
      <c r="A6198" t="s">
        <v>64</v>
      </c>
      <c r="B6198" t="s">
        <v>76</v>
      </c>
      <c r="C6198">
        <v>1</v>
      </c>
      <c r="D6198">
        <v>2006</v>
      </c>
      <c r="E6198" t="s">
        <v>228</v>
      </c>
      <c r="F6198" t="s">
        <v>232</v>
      </c>
      <c r="G6198" t="s">
        <v>25</v>
      </c>
    </row>
    <row r="6199" spans="1:7" x14ac:dyDescent="0.25">
      <c r="A6199" t="s">
        <v>77</v>
      </c>
      <c r="B6199" t="s">
        <v>76</v>
      </c>
      <c r="C6199">
        <v>6</v>
      </c>
      <c r="D6199">
        <v>2006</v>
      </c>
      <c r="E6199" t="s">
        <v>228</v>
      </c>
      <c r="F6199" t="s">
        <v>232</v>
      </c>
      <c r="G6199" t="s">
        <v>25</v>
      </c>
    </row>
    <row r="6200" spans="1:7" x14ac:dyDescent="0.25">
      <c r="A6200" t="s">
        <v>77</v>
      </c>
      <c r="B6200" t="s">
        <v>76</v>
      </c>
      <c r="C6200">
        <v>7</v>
      </c>
      <c r="D6200">
        <v>2006</v>
      </c>
      <c r="E6200" t="s">
        <v>35</v>
      </c>
      <c r="F6200" t="s">
        <v>233</v>
      </c>
      <c r="G6200" t="s">
        <v>25</v>
      </c>
    </row>
    <row r="6201" spans="1:7" x14ac:dyDescent="0.25">
      <c r="A6201" t="s">
        <v>65</v>
      </c>
      <c r="B6201" t="s">
        <v>76</v>
      </c>
      <c r="C6201">
        <v>2</v>
      </c>
      <c r="D6201">
        <v>2006</v>
      </c>
      <c r="E6201" t="s">
        <v>35</v>
      </c>
      <c r="F6201" t="s">
        <v>233</v>
      </c>
      <c r="G6201" t="s">
        <v>25</v>
      </c>
    </row>
    <row r="6202" spans="1:7" x14ac:dyDescent="0.25">
      <c r="A6202" t="s">
        <v>65</v>
      </c>
      <c r="B6202" t="s">
        <v>76</v>
      </c>
      <c r="C6202">
        <v>2</v>
      </c>
      <c r="D6202">
        <v>2006</v>
      </c>
      <c r="E6202" t="s">
        <v>228</v>
      </c>
      <c r="F6202" t="s">
        <v>232</v>
      </c>
      <c r="G6202" t="s">
        <v>25</v>
      </c>
    </row>
    <row r="6203" spans="1:7" x14ac:dyDescent="0.25">
      <c r="A6203" t="s">
        <v>66</v>
      </c>
      <c r="B6203" t="s">
        <v>76</v>
      </c>
      <c r="C6203">
        <v>1</v>
      </c>
      <c r="D6203">
        <v>2006</v>
      </c>
      <c r="E6203" t="s">
        <v>228</v>
      </c>
      <c r="F6203" t="s">
        <v>232</v>
      </c>
      <c r="G6203" t="s">
        <v>25</v>
      </c>
    </row>
    <row r="6204" spans="1:7" x14ac:dyDescent="0.25">
      <c r="A6204" t="s">
        <v>31</v>
      </c>
      <c r="B6204" t="s">
        <v>76</v>
      </c>
      <c r="C6204">
        <v>1</v>
      </c>
      <c r="D6204">
        <v>2006</v>
      </c>
      <c r="E6204" t="s">
        <v>228</v>
      </c>
      <c r="F6204" t="s">
        <v>232</v>
      </c>
      <c r="G6204" t="s">
        <v>25</v>
      </c>
    </row>
    <row r="6205" spans="1:7" x14ac:dyDescent="0.25">
      <c r="A6205" t="s">
        <v>32</v>
      </c>
      <c r="B6205" t="s">
        <v>76</v>
      </c>
      <c r="C6205">
        <v>1</v>
      </c>
      <c r="D6205">
        <v>2006</v>
      </c>
      <c r="E6205" t="s">
        <v>35</v>
      </c>
      <c r="F6205" t="s">
        <v>233</v>
      </c>
      <c r="G6205" t="s">
        <v>25</v>
      </c>
    </row>
    <row r="6206" spans="1:7" x14ac:dyDescent="0.25">
      <c r="A6206" t="s">
        <v>32</v>
      </c>
      <c r="B6206" t="s">
        <v>76</v>
      </c>
      <c r="C6206">
        <v>3</v>
      </c>
      <c r="D6206">
        <v>2006</v>
      </c>
      <c r="E6206" t="s">
        <v>228</v>
      </c>
      <c r="F6206" t="s">
        <v>232</v>
      </c>
      <c r="G6206" t="s">
        <v>25</v>
      </c>
    </row>
    <row r="6207" spans="1:7" x14ac:dyDescent="0.25">
      <c r="A6207" t="s">
        <v>70</v>
      </c>
      <c r="B6207" t="s">
        <v>76</v>
      </c>
      <c r="C6207">
        <v>1</v>
      </c>
      <c r="D6207">
        <v>2006</v>
      </c>
      <c r="E6207" t="s">
        <v>228</v>
      </c>
      <c r="F6207" t="s">
        <v>232</v>
      </c>
      <c r="G6207" t="s">
        <v>25</v>
      </c>
    </row>
    <row r="6208" spans="1:7" x14ac:dyDescent="0.25">
      <c r="A6208" t="s">
        <v>70</v>
      </c>
      <c r="B6208" t="s">
        <v>76</v>
      </c>
      <c r="C6208">
        <v>5</v>
      </c>
      <c r="D6208">
        <v>2006</v>
      </c>
      <c r="E6208" t="s">
        <v>35</v>
      </c>
      <c r="F6208" t="s">
        <v>233</v>
      </c>
      <c r="G6208" t="s">
        <v>25</v>
      </c>
    </row>
    <row r="6209" spans="1:7" x14ac:dyDescent="0.25">
      <c r="A6209" t="s">
        <v>33</v>
      </c>
      <c r="B6209" t="s">
        <v>76</v>
      </c>
      <c r="C6209">
        <v>2</v>
      </c>
      <c r="D6209">
        <v>2006</v>
      </c>
      <c r="E6209" t="s">
        <v>228</v>
      </c>
      <c r="F6209" t="s">
        <v>232</v>
      </c>
      <c r="G6209" t="s">
        <v>25</v>
      </c>
    </row>
    <row r="6210" spans="1:7" x14ac:dyDescent="0.25">
      <c r="A6210" t="s">
        <v>33</v>
      </c>
      <c r="B6210" t="s">
        <v>76</v>
      </c>
      <c r="C6210">
        <v>3</v>
      </c>
      <c r="D6210">
        <v>2006</v>
      </c>
      <c r="E6210" t="s">
        <v>35</v>
      </c>
      <c r="F6210" t="s">
        <v>233</v>
      </c>
      <c r="G6210" t="s">
        <v>25</v>
      </c>
    </row>
    <row r="6211" spans="1:7" x14ac:dyDescent="0.25">
      <c r="A6211" t="s">
        <v>71</v>
      </c>
      <c r="B6211" t="s">
        <v>76</v>
      </c>
      <c r="C6211">
        <v>3</v>
      </c>
      <c r="D6211">
        <v>2006</v>
      </c>
      <c r="E6211" t="s">
        <v>228</v>
      </c>
      <c r="F6211" t="s">
        <v>232</v>
      </c>
      <c r="G6211" t="s">
        <v>25</v>
      </c>
    </row>
    <row r="6212" spans="1:7" x14ac:dyDescent="0.25">
      <c r="A6212" t="s">
        <v>71</v>
      </c>
      <c r="B6212" t="s">
        <v>76</v>
      </c>
      <c r="C6212">
        <v>4</v>
      </c>
      <c r="D6212">
        <v>2006</v>
      </c>
      <c r="E6212" t="s">
        <v>35</v>
      </c>
      <c r="F6212" t="s">
        <v>233</v>
      </c>
      <c r="G6212" t="s">
        <v>25</v>
      </c>
    </row>
    <row r="6213" spans="1:7" x14ac:dyDescent="0.25">
      <c r="A6213" t="s">
        <v>72</v>
      </c>
      <c r="B6213" t="s">
        <v>76</v>
      </c>
      <c r="C6213">
        <v>2</v>
      </c>
      <c r="D6213">
        <v>2006</v>
      </c>
      <c r="E6213" t="s">
        <v>35</v>
      </c>
      <c r="F6213" t="s">
        <v>233</v>
      </c>
      <c r="G6213" t="s">
        <v>25</v>
      </c>
    </row>
    <row r="6214" spans="1:7" x14ac:dyDescent="0.25">
      <c r="A6214" t="s">
        <v>78</v>
      </c>
      <c r="B6214" t="s">
        <v>76</v>
      </c>
      <c r="C6214">
        <v>8</v>
      </c>
      <c r="D6214">
        <v>2006</v>
      </c>
      <c r="E6214" t="s">
        <v>35</v>
      </c>
      <c r="F6214" t="s">
        <v>233</v>
      </c>
      <c r="G6214" t="s">
        <v>25</v>
      </c>
    </row>
    <row r="6215" spans="1:7" x14ac:dyDescent="0.25">
      <c r="A6215" t="s">
        <v>78</v>
      </c>
      <c r="B6215" t="s">
        <v>76</v>
      </c>
      <c r="C6215">
        <v>8</v>
      </c>
      <c r="D6215">
        <v>2006</v>
      </c>
      <c r="E6215" t="s">
        <v>228</v>
      </c>
      <c r="F6215" t="s">
        <v>232</v>
      </c>
      <c r="G6215" t="s">
        <v>25</v>
      </c>
    </row>
    <row r="6216" spans="1:7" x14ac:dyDescent="0.25">
      <c r="A6216" t="s">
        <v>49</v>
      </c>
      <c r="B6216" t="s">
        <v>56</v>
      </c>
      <c r="C6216">
        <v>4</v>
      </c>
      <c r="D6216">
        <v>2006</v>
      </c>
      <c r="E6216" t="s">
        <v>35</v>
      </c>
      <c r="F6216" t="s">
        <v>233</v>
      </c>
      <c r="G6216" t="s">
        <v>25</v>
      </c>
    </row>
    <row r="6217" spans="1:7" x14ac:dyDescent="0.25">
      <c r="A6217" t="s">
        <v>46</v>
      </c>
      <c r="B6217" t="s">
        <v>58</v>
      </c>
      <c r="C6217">
        <v>3</v>
      </c>
      <c r="D6217">
        <v>2006</v>
      </c>
      <c r="E6217" t="s">
        <v>35</v>
      </c>
      <c r="F6217" t="s">
        <v>233</v>
      </c>
      <c r="G6217" t="s">
        <v>25</v>
      </c>
    </row>
    <row r="6218" spans="1:7" x14ac:dyDescent="0.25">
      <c r="A6218" t="s">
        <v>76</v>
      </c>
      <c r="B6218" t="s">
        <v>58</v>
      </c>
      <c r="C6218">
        <v>4</v>
      </c>
      <c r="D6218">
        <v>2006</v>
      </c>
      <c r="E6218" t="s">
        <v>35</v>
      </c>
      <c r="F6218" t="s">
        <v>233</v>
      </c>
      <c r="G6218" t="s">
        <v>25</v>
      </c>
    </row>
    <row r="6219" spans="1:7" x14ac:dyDescent="0.25">
      <c r="A6219" t="s">
        <v>60</v>
      </c>
      <c r="B6219" t="s">
        <v>58</v>
      </c>
      <c r="C6219">
        <v>8</v>
      </c>
      <c r="D6219">
        <v>2006</v>
      </c>
      <c r="E6219" t="s">
        <v>35</v>
      </c>
      <c r="F6219" t="s">
        <v>233</v>
      </c>
      <c r="G6219" t="s">
        <v>25</v>
      </c>
    </row>
    <row r="6220" spans="1:7" x14ac:dyDescent="0.25">
      <c r="A6220" t="s">
        <v>66</v>
      </c>
      <c r="B6220" t="s">
        <v>58</v>
      </c>
      <c r="C6220">
        <v>1</v>
      </c>
      <c r="D6220">
        <v>2006</v>
      </c>
      <c r="E6220" t="s">
        <v>35</v>
      </c>
      <c r="F6220" t="s">
        <v>233</v>
      </c>
      <c r="G6220" t="s">
        <v>25</v>
      </c>
    </row>
    <row r="6221" spans="1:7" x14ac:dyDescent="0.25">
      <c r="A6221" t="s">
        <v>72</v>
      </c>
      <c r="B6221" t="s">
        <v>58</v>
      </c>
      <c r="C6221">
        <v>4</v>
      </c>
      <c r="D6221">
        <v>2006</v>
      </c>
      <c r="E6221" t="s">
        <v>35</v>
      </c>
      <c r="F6221" t="s">
        <v>233</v>
      </c>
      <c r="G6221" t="s">
        <v>25</v>
      </c>
    </row>
    <row r="6222" spans="1:7" x14ac:dyDescent="0.25">
      <c r="A6222" t="s">
        <v>78</v>
      </c>
      <c r="B6222" t="s">
        <v>58</v>
      </c>
      <c r="C6222">
        <v>2</v>
      </c>
      <c r="D6222">
        <v>2006</v>
      </c>
      <c r="E6222" t="s">
        <v>35</v>
      </c>
      <c r="F6222" t="s">
        <v>233</v>
      </c>
      <c r="G6222" t="s">
        <v>25</v>
      </c>
    </row>
    <row r="6223" spans="1:7" x14ac:dyDescent="0.25">
      <c r="A6223" t="s">
        <v>39</v>
      </c>
      <c r="B6223" t="s">
        <v>60</v>
      </c>
      <c r="C6223">
        <v>6</v>
      </c>
      <c r="D6223">
        <v>2006</v>
      </c>
      <c r="E6223" t="s">
        <v>35</v>
      </c>
      <c r="F6223" t="s">
        <v>233</v>
      </c>
      <c r="G6223" t="s">
        <v>25</v>
      </c>
    </row>
    <row r="6224" spans="1:7" x14ac:dyDescent="0.25">
      <c r="A6224" t="s">
        <v>39</v>
      </c>
      <c r="B6224" t="s">
        <v>60</v>
      </c>
      <c r="C6224">
        <v>6</v>
      </c>
      <c r="D6224">
        <v>2006</v>
      </c>
      <c r="E6224" t="s">
        <v>228</v>
      </c>
      <c r="F6224" t="s">
        <v>232</v>
      </c>
      <c r="G6224" t="s">
        <v>25</v>
      </c>
    </row>
    <row r="6225" spans="1:7" x14ac:dyDescent="0.25">
      <c r="A6225" t="s">
        <v>17</v>
      </c>
      <c r="B6225" t="s">
        <v>60</v>
      </c>
      <c r="C6225">
        <v>4</v>
      </c>
      <c r="D6225">
        <v>2006</v>
      </c>
      <c r="E6225" t="s">
        <v>35</v>
      </c>
      <c r="F6225" t="s">
        <v>233</v>
      </c>
      <c r="G6225" t="s">
        <v>25</v>
      </c>
    </row>
    <row r="6226" spans="1:7" x14ac:dyDescent="0.25">
      <c r="A6226" t="s">
        <v>17</v>
      </c>
      <c r="B6226" t="s">
        <v>60</v>
      </c>
      <c r="C6226">
        <v>7</v>
      </c>
      <c r="D6226">
        <v>2006</v>
      </c>
      <c r="E6226" t="s">
        <v>228</v>
      </c>
      <c r="F6226" t="s">
        <v>232</v>
      </c>
      <c r="G6226" t="s">
        <v>25</v>
      </c>
    </row>
    <row r="6227" spans="1:7" x14ac:dyDescent="0.25">
      <c r="A6227" t="s">
        <v>41</v>
      </c>
      <c r="B6227" t="s">
        <v>60</v>
      </c>
      <c r="C6227">
        <v>2</v>
      </c>
      <c r="D6227">
        <v>2006</v>
      </c>
      <c r="E6227" t="s">
        <v>228</v>
      </c>
      <c r="F6227" t="s">
        <v>232</v>
      </c>
      <c r="G6227" t="s">
        <v>25</v>
      </c>
    </row>
    <row r="6228" spans="1:7" x14ac:dyDescent="0.25">
      <c r="A6228" t="s">
        <v>24</v>
      </c>
      <c r="B6228" t="s">
        <v>60</v>
      </c>
      <c r="C6228">
        <v>1</v>
      </c>
      <c r="D6228">
        <v>2006</v>
      </c>
      <c r="E6228" t="s">
        <v>35</v>
      </c>
      <c r="F6228" t="s">
        <v>233</v>
      </c>
      <c r="G6228" t="s">
        <v>25</v>
      </c>
    </row>
    <row r="6229" spans="1:7" x14ac:dyDescent="0.25">
      <c r="A6229" t="s">
        <v>24</v>
      </c>
      <c r="B6229" t="s">
        <v>60</v>
      </c>
      <c r="C6229">
        <v>6</v>
      </c>
      <c r="D6229">
        <v>2006</v>
      </c>
      <c r="E6229" t="s">
        <v>228</v>
      </c>
      <c r="F6229" t="s">
        <v>232</v>
      </c>
      <c r="G6229" t="s">
        <v>25</v>
      </c>
    </row>
    <row r="6230" spans="1:7" x14ac:dyDescent="0.25">
      <c r="A6230" t="s">
        <v>42</v>
      </c>
      <c r="B6230" t="s">
        <v>60</v>
      </c>
      <c r="C6230">
        <v>5</v>
      </c>
      <c r="D6230">
        <v>2006</v>
      </c>
      <c r="E6230" t="s">
        <v>228</v>
      </c>
      <c r="F6230" t="s">
        <v>232</v>
      </c>
      <c r="G6230" t="s">
        <v>25</v>
      </c>
    </row>
    <row r="6231" spans="1:7" x14ac:dyDescent="0.25">
      <c r="A6231" t="s">
        <v>42</v>
      </c>
      <c r="B6231" t="s">
        <v>60</v>
      </c>
      <c r="C6231">
        <v>6</v>
      </c>
      <c r="D6231">
        <v>2006</v>
      </c>
      <c r="E6231" t="s">
        <v>35</v>
      </c>
      <c r="F6231" t="s">
        <v>233</v>
      </c>
      <c r="G6231" t="s">
        <v>25</v>
      </c>
    </row>
    <row r="6232" spans="1:7" x14ac:dyDescent="0.25">
      <c r="A6232" t="s">
        <v>43</v>
      </c>
      <c r="B6232" t="s">
        <v>60</v>
      </c>
      <c r="C6232">
        <v>4</v>
      </c>
      <c r="D6232">
        <v>2006</v>
      </c>
      <c r="E6232" t="s">
        <v>35</v>
      </c>
      <c r="F6232" t="s">
        <v>233</v>
      </c>
      <c r="G6232" t="s">
        <v>25</v>
      </c>
    </row>
    <row r="6233" spans="1:7" x14ac:dyDescent="0.25">
      <c r="A6233" t="s">
        <v>43</v>
      </c>
      <c r="B6233" t="s">
        <v>60</v>
      </c>
      <c r="C6233">
        <v>4</v>
      </c>
      <c r="D6233">
        <v>2006</v>
      </c>
      <c r="E6233" t="s">
        <v>228</v>
      </c>
      <c r="F6233" t="s">
        <v>232</v>
      </c>
      <c r="G6233" t="s">
        <v>25</v>
      </c>
    </row>
    <row r="6234" spans="1:7" x14ac:dyDescent="0.25">
      <c r="A6234" t="s">
        <v>75</v>
      </c>
      <c r="B6234" t="s">
        <v>60</v>
      </c>
      <c r="C6234">
        <v>4</v>
      </c>
      <c r="D6234">
        <v>2006</v>
      </c>
      <c r="E6234" t="s">
        <v>228</v>
      </c>
      <c r="F6234" t="s">
        <v>232</v>
      </c>
      <c r="G6234" t="s">
        <v>25</v>
      </c>
    </row>
    <row r="6235" spans="1:7" x14ac:dyDescent="0.25">
      <c r="A6235" t="s">
        <v>75</v>
      </c>
      <c r="B6235" t="s">
        <v>60</v>
      </c>
      <c r="C6235">
        <v>7</v>
      </c>
      <c r="D6235">
        <v>2006</v>
      </c>
      <c r="E6235" t="s">
        <v>35</v>
      </c>
      <c r="F6235" t="s">
        <v>233</v>
      </c>
      <c r="G6235" t="s">
        <v>25</v>
      </c>
    </row>
    <row r="6236" spans="1:7" x14ac:dyDescent="0.25">
      <c r="A6236" t="s">
        <v>46</v>
      </c>
      <c r="B6236" t="s">
        <v>60</v>
      </c>
      <c r="C6236">
        <v>8</v>
      </c>
      <c r="D6236">
        <v>2006</v>
      </c>
      <c r="E6236" t="s">
        <v>35</v>
      </c>
      <c r="F6236" t="s">
        <v>233</v>
      </c>
      <c r="G6236" t="s">
        <v>25</v>
      </c>
    </row>
    <row r="6237" spans="1:7" x14ac:dyDescent="0.25">
      <c r="A6237" t="s">
        <v>46</v>
      </c>
      <c r="B6237" t="s">
        <v>60</v>
      </c>
      <c r="C6237">
        <v>8</v>
      </c>
      <c r="D6237">
        <v>2006</v>
      </c>
      <c r="E6237" t="s">
        <v>228</v>
      </c>
      <c r="F6237" t="s">
        <v>232</v>
      </c>
      <c r="G6237" t="s">
        <v>25</v>
      </c>
    </row>
    <row r="6238" spans="1:7" x14ac:dyDescent="0.25">
      <c r="A6238" t="s">
        <v>27</v>
      </c>
      <c r="B6238" t="s">
        <v>60</v>
      </c>
      <c r="C6238">
        <v>3</v>
      </c>
      <c r="D6238">
        <v>2006</v>
      </c>
      <c r="E6238" t="s">
        <v>35</v>
      </c>
      <c r="F6238" t="s">
        <v>233</v>
      </c>
      <c r="G6238" t="s">
        <v>25</v>
      </c>
    </row>
    <row r="6239" spans="1:7" x14ac:dyDescent="0.25">
      <c r="A6239" t="s">
        <v>27</v>
      </c>
      <c r="B6239" t="s">
        <v>60</v>
      </c>
      <c r="C6239">
        <v>4</v>
      </c>
      <c r="D6239">
        <v>2006</v>
      </c>
      <c r="E6239" t="s">
        <v>228</v>
      </c>
      <c r="F6239" t="s">
        <v>232</v>
      </c>
      <c r="G6239" t="s">
        <v>25</v>
      </c>
    </row>
    <row r="6240" spans="1:7" x14ac:dyDescent="0.25">
      <c r="A6240" t="s">
        <v>48</v>
      </c>
      <c r="B6240" t="s">
        <v>60</v>
      </c>
      <c r="C6240">
        <v>8</v>
      </c>
      <c r="D6240">
        <v>2006</v>
      </c>
      <c r="E6240" t="s">
        <v>35</v>
      </c>
      <c r="F6240" t="s">
        <v>233</v>
      </c>
      <c r="G6240" t="s">
        <v>25</v>
      </c>
    </row>
    <row r="6241" spans="1:7" x14ac:dyDescent="0.25">
      <c r="A6241" t="s">
        <v>48</v>
      </c>
      <c r="B6241" t="s">
        <v>60</v>
      </c>
      <c r="C6241">
        <v>8</v>
      </c>
      <c r="D6241">
        <v>2006</v>
      </c>
      <c r="E6241" t="s">
        <v>228</v>
      </c>
      <c r="F6241" t="s">
        <v>232</v>
      </c>
      <c r="G6241" t="s">
        <v>25</v>
      </c>
    </row>
    <row r="6242" spans="1:7" x14ac:dyDescent="0.25">
      <c r="A6242" t="s">
        <v>52</v>
      </c>
      <c r="B6242" t="s">
        <v>60</v>
      </c>
      <c r="C6242">
        <v>1</v>
      </c>
      <c r="D6242">
        <v>2006</v>
      </c>
      <c r="E6242" t="s">
        <v>35</v>
      </c>
      <c r="F6242" t="s">
        <v>233</v>
      </c>
      <c r="G6242" t="s">
        <v>25</v>
      </c>
    </row>
    <row r="6243" spans="1:7" x14ac:dyDescent="0.25">
      <c r="A6243" t="s">
        <v>52</v>
      </c>
      <c r="B6243" t="s">
        <v>60</v>
      </c>
      <c r="C6243">
        <v>1</v>
      </c>
      <c r="D6243">
        <v>2006</v>
      </c>
      <c r="E6243" t="s">
        <v>228</v>
      </c>
      <c r="F6243" t="s">
        <v>232</v>
      </c>
      <c r="G6243" t="s">
        <v>25</v>
      </c>
    </row>
    <row r="6244" spans="1:7" x14ac:dyDescent="0.25">
      <c r="A6244" t="s">
        <v>53</v>
      </c>
      <c r="B6244" t="s">
        <v>60</v>
      </c>
      <c r="C6244">
        <v>1</v>
      </c>
      <c r="D6244">
        <v>2006</v>
      </c>
      <c r="E6244" t="s">
        <v>228</v>
      </c>
      <c r="F6244" t="s">
        <v>232</v>
      </c>
      <c r="G6244" t="s">
        <v>25</v>
      </c>
    </row>
    <row r="6245" spans="1:7" x14ac:dyDescent="0.25">
      <c r="A6245" t="s">
        <v>53</v>
      </c>
      <c r="B6245" t="s">
        <v>60</v>
      </c>
      <c r="C6245">
        <v>4</v>
      </c>
      <c r="D6245">
        <v>2006</v>
      </c>
      <c r="E6245" t="s">
        <v>35</v>
      </c>
      <c r="F6245" t="s">
        <v>233</v>
      </c>
      <c r="G6245" t="s">
        <v>25</v>
      </c>
    </row>
    <row r="6246" spans="1:7" x14ac:dyDescent="0.25">
      <c r="A6246" t="s">
        <v>55</v>
      </c>
      <c r="B6246" t="s">
        <v>60</v>
      </c>
      <c r="C6246">
        <v>8</v>
      </c>
      <c r="D6246">
        <v>2006</v>
      </c>
      <c r="E6246" t="s">
        <v>228</v>
      </c>
      <c r="F6246" t="s">
        <v>232</v>
      </c>
      <c r="G6246" t="s">
        <v>25</v>
      </c>
    </row>
    <row r="6247" spans="1:7" x14ac:dyDescent="0.25">
      <c r="A6247" t="s">
        <v>55</v>
      </c>
      <c r="B6247" t="s">
        <v>60</v>
      </c>
      <c r="C6247">
        <v>10</v>
      </c>
      <c r="D6247">
        <v>2006</v>
      </c>
      <c r="E6247" t="s">
        <v>35</v>
      </c>
      <c r="F6247" t="s">
        <v>233</v>
      </c>
      <c r="G6247" t="s">
        <v>25</v>
      </c>
    </row>
    <row r="6248" spans="1:7" x14ac:dyDescent="0.25">
      <c r="A6248" t="s">
        <v>76</v>
      </c>
      <c r="B6248" t="s">
        <v>60</v>
      </c>
      <c r="C6248">
        <v>12</v>
      </c>
      <c r="D6248">
        <v>2006</v>
      </c>
      <c r="E6248" t="s">
        <v>35</v>
      </c>
      <c r="F6248" t="s">
        <v>233</v>
      </c>
      <c r="G6248" t="s">
        <v>25</v>
      </c>
    </row>
    <row r="6249" spans="1:7" x14ac:dyDescent="0.25">
      <c r="A6249" t="s">
        <v>76</v>
      </c>
      <c r="B6249" t="s">
        <v>60</v>
      </c>
      <c r="C6249">
        <v>12</v>
      </c>
      <c r="D6249">
        <v>2006</v>
      </c>
      <c r="E6249" t="s">
        <v>228</v>
      </c>
      <c r="F6249" t="s">
        <v>232</v>
      </c>
      <c r="G6249" t="s">
        <v>25</v>
      </c>
    </row>
    <row r="6250" spans="1:7" x14ac:dyDescent="0.25">
      <c r="A6250" t="s">
        <v>56</v>
      </c>
      <c r="B6250" t="s">
        <v>60</v>
      </c>
      <c r="C6250">
        <v>3</v>
      </c>
      <c r="D6250">
        <v>2006</v>
      </c>
      <c r="E6250" t="s">
        <v>35</v>
      </c>
      <c r="F6250" t="s">
        <v>233</v>
      </c>
      <c r="G6250" t="s">
        <v>25</v>
      </c>
    </row>
    <row r="6251" spans="1:7" x14ac:dyDescent="0.25">
      <c r="A6251" t="s">
        <v>58</v>
      </c>
      <c r="B6251" t="s">
        <v>60</v>
      </c>
      <c r="C6251">
        <v>10</v>
      </c>
      <c r="D6251">
        <v>2006</v>
      </c>
      <c r="E6251" t="s">
        <v>35</v>
      </c>
      <c r="F6251" t="s">
        <v>233</v>
      </c>
      <c r="G6251" t="s">
        <v>25</v>
      </c>
    </row>
    <row r="6252" spans="1:7" x14ac:dyDescent="0.25">
      <c r="A6252" t="s">
        <v>58</v>
      </c>
      <c r="B6252" t="s">
        <v>60</v>
      </c>
      <c r="C6252">
        <v>10</v>
      </c>
      <c r="D6252">
        <v>2006</v>
      </c>
      <c r="E6252" t="s">
        <v>228</v>
      </c>
      <c r="F6252" t="s">
        <v>232</v>
      </c>
      <c r="G6252" t="s">
        <v>25</v>
      </c>
    </row>
    <row r="6253" spans="1:7" x14ac:dyDescent="0.25">
      <c r="A6253" t="s">
        <v>61</v>
      </c>
      <c r="B6253" t="s">
        <v>60</v>
      </c>
      <c r="C6253">
        <v>1</v>
      </c>
      <c r="D6253">
        <v>2006</v>
      </c>
      <c r="E6253" t="s">
        <v>35</v>
      </c>
      <c r="F6253" t="s">
        <v>233</v>
      </c>
      <c r="G6253" t="s">
        <v>25</v>
      </c>
    </row>
    <row r="6254" spans="1:7" x14ac:dyDescent="0.25">
      <c r="A6254" t="s">
        <v>63</v>
      </c>
      <c r="B6254" t="s">
        <v>60</v>
      </c>
      <c r="C6254">
        <v>4</v>
      </c>
      <c r="D6254">
        <v>2006</v>
      </c>
      <c r="E6254" t="s">
        <v>35</v>
      </c>
      <c r="F6254" t="s">
        <v>233</v>
      </c>
      <c r="G6254" t="s">
        <v>25</v>
      </c>
    </row>
    <row r="6255" spans="1:7" x14ac:dyDescent="0.25">
      <c r="A6255" t="s">
        <v>63</v>
      </c>
      <c r="B6255" t="s">
        <v>60</v>
      </c>
      <c r="C6255">
        <v>6</v>
      </c>
      <c r="D6255">
        <v>2006</v>
      </c>
      <c r="E6255" t="s">
        <v>228</v>
      </c>
      <c r="F6255" t="s">
        <v>232</v>
      </c>
      <c r="G6255" t="s">
        <v>25</v>
      </c>
    </row>
    <row r="6256" spans="1:7" x14ac:dyDescent="0.25">
      <c r="A6256" t="s">
        <v>64</v>
      </c>
      <c r="B6256" t="s">
        <v>60</v>
      </c>
      <c r="C6256">
        <v>3</v>
      </c>
      <c r="D6256">
        <v>2006</v>
      </c>
      <c r="E6256" t="s">
        <v>35</v>
      </c>
      <c r="F6256" t="s">
        <v>233</v>
      </c>
      <c r="G6256" t="s">
        <v>25</v>
      </c>
    </row>
    <row r="6257" spans="1:7" x14ac:dyDescent="0.25">
      <c r="A6257" t="s">
        <v>64</v>
      </c>
      <c r="B6257" t="s">
        <v>60</v>
      </c>
      <c r="C6257">
        <v>3</v>
      </c>
      <c r="D6257">
        <v>2006</v>
      </c>
      <c r="E6257" t="s">
        <v>228</v>
      </c>
      <c r="F6257" t="s">
        <v>232</v>
      </c>
      <c r="G6257" t="s">
        <v>25</v>
      </c>
    </row>
    <row r="6258" spans="1:7" x14ac:dyDescent="0.25">
      <c r="A6258" t="s">
        <v>77</v>
      </c>
      <c r="B6258" t="s">
        <v>60</v>
      </c>
      <c r="C6258">
        <v>5</v>
      </c>
      <c r="D6258">
        <v>2006</v>
      </c>
      <c r="E6258" t="s">
        <v>35</v>
      </c>
      <c r="F6258" t="s">
        <v>233</v>
      </c>
      <c r="G6258" t="s">
        <v>25</v>
      </c>
    </row>
    <row r="6259" spans="1:7" x14ac:dyDescent="0.25">
      <c r="A6259" t="s">
        <v>77</v>
      </c>
      <c r="B6259" t="s">
        <v>60</v>
      </c>
      <c r="C6259">
        <v>5</v>
      </c>
      <c r="D6259">
        <v>2006</v>
      </c>
      <c r="E6259" t="s">
        <v>228</v>
      </c>
      <c r="F6259" t="s">
        <v>232</v>
      </c>
      <c r="G6259" t="s">
        <v>25</v>
      </c>
    </row>
    <row r="6260" spans="1:7" x14ac:dyDescent="0.25">
      <c r="A6260" t="s">
        <v>65</v>
      </c>
      <c r="B6260" t="s">
        <v>60</v>
      </c>
      <c r="C6260">
        <v>8</v>
      </c>
      <c r="D6260">
        <v>2006</v>
      </c>
      <c r="E6260" t="s">
        <v>35</v>
      </c>
      <c r="F6260" t="s">
        <v>233</v>
      </c>
      <c r="G6260" t="s">
        <v>25</v>
      </c>
    </row>
    <row r="6261" spans="1:7" x14ac:dyDescent="0.25">
      <c r="A6261" t="s">
        <v>65</v>
      </c>
      <c r="B6261" t="s">
        <v>60</v>
      </c>
      <c r="C6261">
        <v>10</v>
      </c>
      <c r="D6261">
        <v>2006</v>
      </c>
      <c r="E6261" t="s">
        <v>228</v>
      </c>
      <c r="F6261" t="s">
        <v>232</v>
      </c>
      <c r="G6261" t="s">
        <v>25</v>
      </c>
    </row>
    <row r="6262" spans="1:7" x14ac:dyDescent="0.25">
      <c r="A6262" t="s">
        <v>66</v>
      </c>
      <c r="B6262" t="s">
        <v>60</v>
      </c>
      <c r="C6262">
        <v>4</v>
      </c>
      <c r="D6262">
        <v>2006</v>
      </c>
      <c r="E6262" t="s">
        <v>228</v>
      </c>
      <c r="F6262" t="s">
        <v>232</v>
      </c>
      <c r="G6262" t="s">
        <v>25</v>
      </c>
    </row>
    <row r="6263" spans="1:7" x14ac:dyDescent="0.25">
      <c r="A6263" t="s">
        <v>66</v>
      </c>
      <c r="B6263" t="s">
        <v>60</v>
      </c>
      <c r="C6263">
        <v>5</v>
      </c>
      <c r="D6263">
        <v>2006</v>
      </c>
      <c r="E6263" t="s">
        <v>35</v>
      </c>
      <c r="F6263" t="s">
        <v>233</v>
      </c>
      <c r="G6263" t="s">
        <v>25</v>
      </c>
    </row>
    <row r="6264" spans="1:7" x14ac:dyDescent="0.25">
      <c r="A6264" t="s">
        <v>31</v>
      </c>
      <c r="B6264" t="s">
        <v>60</v>
      </c>
      <c r="C6264">
        <v>3</v>
      </c>
      <c r="D6264">
        <v>2006</v>
      </c>
      <c r="E6264" t="s">
        <v>35</v>
      </c>
      <c r="F6264" t="s">
        <v>233</v>
      </c>
      <c r="G6264" t="s">
        <v>25</v>
      </c>
    </row>
    <row r="6265" spans="1:7" x14ac:dyDescent="0.25">
      <c r="A6265" t="s">
        <v>31</v>
      </c>
      <c r="B6265" t="s">
        <v>60</v>
      </c>
      <c r="C6265">
        <v>3</v>
      </c>
      <c r="D6265">
        <v>2006</v>
      </c>
      <c r="E6265" t="s">
        <v>228</v>
      </c>
      <c r="F6265" t="s">
        <v>232</v>
      </c>
      <c r="G6265" t="s">
        <v>25</v>
      </c>
    </row>
    <row r="6266" spans="1:7" x14ac:dyDescent="0.25">
      <c r="A6266" t="s">
        <v>32</v>
      </c>
      <c r="B6266" t="s">
        <v>60</v>
      </c>
      <c r="C6266">
        <v>3</v>
      </c>
      <c r="D6266">
        <v>2006</v>
      </c>
      <c r="E6266" t="s">
        <v>35</v>
      </c>
      <c r="F6266" t="s">
        <v>233</v>
      </c>
      <c r="G6266" t="s">
        <v>25</v>
      </c>
    </row>
    <row r="6267" spans="1:7" x14ac:dyDescent="0.25">
      <c r="A6267" t="s">
        <v>32</v>
      </c>
      <c r="B6267" t="s">
        <v>60</v>
      </c>
      <c r="C6267">
        <v>6</v>
      </c>
      <c r="D6267">
        <v>2006</v>
      </c>
      <c r="E6267" t="s">
        <v>228</v>
      </c>
      <c r="F6267" t="s">
        <v>232</v>
      </c>
      <c r="G6267" t="s">
        <v>25</v>
      </c>
    </row>
    <row r="6268" spans="1:7" x14ac:dyDescent="0.25">
      <c r="A6268" t="s">
        <v>69</v>
      </c>
      <c r="B6268" t="s">
        <v>60</v>
      </c>
      <c r="C6268">
        <v>4</v>
      </c>
      <c r="D6268">
        <v>2006</v>
      </c>
      <c r="E6268" t="s">
        <v>35</v>
      </c>
      <c r="F6268" t="s">
        <v>233</v>
      </c>
      <c r="G6268" t="s">
        <v>25</v>
      </c>
    </row>
    <row r="6269" spans="1:7" x14ac:dyDescent="0.25">
      <c r="A6269" t="s">
        <v>70</v>
      </c>
      <c r="B6269" t="s">
        <v>60</v>
      </c>
      <c r="C6269">
        <v>3</v>
      </c>
      <c r="D6269">
        <v>2006</v>
      </c>
      <c r="E6269" t="s">
        <v>35</v>
      </c>
      <c r="F6269" t="s">
        <v>233</v>
      </c>
      <c r="G6269" t="s">
        <v>25</v>
      </c>
    </row>
    <row r="6270" spans="1:7" x14ac:dyDescent="0.25">
      <c r="A6270" t="s">
        <v>70</v>
      </c>
      <c r="B6270" t="s">
        <v>60</v>
      </c>
      <c r="C6270">
        <v>4</v>
      </c>
      <c r="D6270">
        <v>2006</v>
      </c>
      <c r="E6270" t="s">
        <v>228</v>
      </c>
      <c r="F6270" t="s">
        <v>232</v>
      </c>
      <c r="G6270" t="s">
        <v>25</v>
      </c>
    </row>
    <row r="6271" spans="1:7" x14ac:dyDescent="0.25">
      <c r="A6271" t="s">
        <v>71</v>
      </c>
      <c r="B6271" t="s">
        <v>60</v>
      </c>
      <c r="C6271">
        <v>5</v>
      </c>
      <c r="D6271">
        <v>2006</v>
      </c>
      <c r="E6271" t="s">
        <v>228</v>
      </c>
      <c r="F6271" t="s">
        <v>232</v>
      </c>
      <c r="G6271" t="s">
        <v>25</v>
      </c>
    </row>
    <row r="6272" spans="1:7" x14ac:dyDescent="0.25">
      <c r="A6272" t="s">
        <v>71</v>
      </c>
      <c r="B6272" t="s">
        <v>60</v>
      </c>
      <c r="C6272">
        <v>6</v>
      </c>
      <c r="D6272">
        <v>2006</v>
      </c>
      <c r="E6272" t="s">
        <v>35</v>
      </c>
      <c r="F6272" t="s">
        <v>233</v>
      </c>
      <c r="G6272" t="s">
        <v>25</v>
      </c>
    </row>
    <row r="6273" spans="1:7" x14ac:dyDescent="0.25">
      <c r="A6273" t="s">
        <v>72</v>
      </c>
      <c r="B6273" t="s">
        <v>60</v>
      </c>
      <c r="C6273">
        <v>5</v>
      </c>
      <c r="D6273">
        <v>2006</v>
      </c>
      <c r="E6273" t="s">
        <v>35</v>
      </c>
      <c r="F6273" t="s">
        <v>233</v>
      </c>
      <c r="G6273" t="s">
        <v>25</v>
      </c>
    </row>
    <row r="6274" spans="1:7" x14ac:dyDescent="0.25">
      <c r="A6274" t="s">
        <v>72</v>
      </c>
      <c r="B6274" t="s">
        <v>60</v>
      </c>
      <c r="C6274">
        <v>5</v>
      </c>
      <c r="D6274">
        <v>2006</v>
      </c>
      <c r="E6274" t="s">
        <v>228</v>
      </c>
      <c r="F6274" t="s">
        <v>232</v>
      </c>
      <c r="G6274" t="s">
        <v>25</v>
      </c>
    </row>
    <row r="6275" spans="1:7" x14ac:dyDescent="0.25">
      <c r="A6275" t="s">
        <v>78</v>
      </c>
      <c r="B6275" t="s">
        <v>60</v>
      </c>
      <c r="C6275">
        <v>10</v>
      </c>
      <c r="D6275">
        <v>2006</v>
      </c>
      <c r="E6275" t="s">
        <v>35</v>
      </c>
      <c r="F6275" t="s">
        <v>233</v>
      </c>
      <c r="G6275" t="s">
        <v>25</v>
      </c>
    </row>
    <row r="6276" spans="1:7" x14ac:dyDescent="0.25">
      <c r="A6276" t="s">
        <v>78</v>
      </c>
      <c r="B6276" t="s">
        <v>60</v>
      </c>
      <c r="C6276">
        <v>10</v>
      </c>
      <c r="D6276">
        <v>2006</v>
      </c>
      <c r="E6276" t="s">
        <v>228</v>
      </c>
      <c r="F6276" t="s">
        <v>232</v>
      </c>
      <c r="G6276" t="s">
        <v>25</v>
      </c>
    </row>
    <row r="6277" spans="1:7" x14ac:dyDescent="0.25">
      <c r="A6277" t="s">
        <v>18</v>
      </c>
      <c r="B6277" t="s">
        <v>61</v>
      </c>
      <c r="C6277">
        <v>1</v>
      </c>
      <c r="D6277">
        <v>2006</v>
      </c>
      <c r="E6277" t="s">
        <v>35</v>
      </c>
      <c r="F6277" t="s">
        <v>233</v>
      </c>
      <c r="G6277" t="s">
        <v>25</v>
      </c>
    </row>
    <row r="6278" spans="1:7" x14ac:dyDescent="0.25">
      <c r="A6278" t="s">
        <v>53</v>
      </c>
      <c r="B6278" t="s">
        <v>63</v>
      </c>
      <c r="C6278">
        <v>1</v>
      </c>
      <c r="D6278">
        <v>2006</v>
      </c>
      <c r="E6278" t="s">
        <v>35</v>
      </c>
      <c r="F6278" t="s">
        <v>233</v>
      </c>
      <c r="G6278" t="s">
        <v>25</v>
      </c>
    </row>
    <row r="6279" spans="1:7" x14ac:dyDescent="0.25">
      <c r="A6279" t="s">
        <v>66</v>
      </c>
      <c r="B6279" t="s">
        <v>63</v>
      </c>
      <c r="C6279">
        <v>3</v>
      </c>
      <c r="D6279">
        <v>2006</v>
      </c>
      <c r="E6279" t="s">
        <v>35</v>
      </c>
      <c r="F6279" t="s">
        <v>233</v>
      </c>
      <c r="G6279" t="s">
        <v>25</v>
      </c>
    </row>
    <row r="6280" spans="1:7" x14ac:dyDescent="0.25">
      <c r="A6280" t="s">
        <v>69</v>
      </c>
      <c r="B6280" t="s">
        <v>63</v>
      </c>
      <c r="C6280">
        <v>2</v>
      </c>
      <c r="D6280">
        <v>2006</v>
      </c>
      <c r="E6280" t="s">
        <v>35</v>
      </c>
      <c r="F6280" t="s">
        <v>233</v>
      </c>
      <c r="G6280" t="s">
        <v>25</v>
      </c>
    </row>
    <row r="6281" spans="1:7" x14ac:dyDescent="0.25">
      <c r="A6281" t="s">
        <v>34</v>
      </c>
      <c r="B6281" t="s">
        <v>77</v>
      </c>
      <c r="C6281">
        <v>1</v>
      </c>
      <c r="D6281">
        <v>2006</v>
      </c>
      <c r="E6281" t="s">
        <v>35</v>
      </c>
      <c r="F6281" t="s">
        <v>233</v>
      </c>
      <c r="G6281" t="s">
        <v>25</v>
      </c>
    </row>
    <row r="6282" spans="1:7" x14ac:dyDescent="0.25">
      <c r="A6282" t="s">
        <v>39</v>
      </c>
      <c r="B6282" t="s">
        <v>77</v>
      </c>
      <c r="C6282">
        <v>1</v>
      </c>
      <c r="D6282">
        <v>2006</v>
      </c>
      <c r="E6282" t="s">
        <v>35</v>
      </c>
      <c r="F6282" t="s">
        <v>233</v>
      </c>
      <c r="G6282" t="s">
        <v>25</v>
      </c>
    </row>
    <row r="6283" spans="1:7" x14ac:dyDescent="0.25">
      <c r="A6283" t="s">
        <v>75</v>
      </c>
      <c r="B6283" t="s">
        <v>77</v>
      </c>
      <c r="C6283">
        <v>1</v>
      </c>
      <c r="D6283">
        <v>2006</v>
      </c>
      <c r="E6283" t="s">
        <v>35</v>
      </c>
      <c r="F6283" t="s">
        <v>233</v>
      </c>
      <c r="G6283" t="s">
        <v>25</v>
      </c>
    </row>
    <row r="6284" spans="1:7" x14ac:dyDescent="0.25">
      <c r="A6284" t="s">
        <v>48</v>
      </c>
      <c r="B6284" t="s">
        <v>77</v>
      </c>
      <c r="C6284">
        <v>5</v>
      </c>
      <c r="D6284">
        <v>2006</v>
      </c>
      <c r="E6284" t="s">
        <v>35</v>
      </c>
      <c r="F6284" t="s">
        <v>233</v>
      </c>
      <c r="G6284" t="s">
        <v>25</v>
      </c>
    </row>
    <row r="6285" spans="1:7" x14ac:dyDescent="0.25">
      <c r="A6285" t="s">
        <v>53</v>
      </c>
      <c r="B6285" t="s">
        <v>77</v>
      </c>
      <c r="C6285">
        <v>2</v>
      </c>
      <c r="D6285">
        <v>2006</v>
      </c>
      <c r="E6285" t="s">
        <v>35</v>
      </c>
      <c r="F6285" t="s">
        <v>233</v>
      </c>
      <c r="G6285" t="s">
        <v>25</v>
      </c>
    </row>
    <row r="6286" spans="1:7" x14ac:dyDescent="0.25">
      <c r="A6286" t="s">
        <v>55</v>
      </c>
      <c r="B6286" t="s">
        <v>77</v>
      </c>
      <c r="C6286">
        <v>4</v>
      </c>
      <c r="D6286">
        <v>2006</v>
      </c>
      <c r="E6286" t="s">
        <v>35</v>
      </c>
      <c r="F6286" t="s">
        <v>233</v>
      </c>
      <c r="G6286" t="s">
        <v>25</v>
      </c>
    </row>
    <row r="6287" spans="1:7" x14ac:dyDescent="0.25">
      <c r="A6287" t="s">
        <v>58</v>
      </c>
      <c r="B6287" t="s">
        <v>77</v>
      </c>
      <c r="C6287">
        <v>6</v>
      </c>
      <c r="D6287">
        <v>2006</v>
      </c>
      <c r="E6287" t="s">
        <v>35</v>
      </c>
      <c r="F6287" t="s">
        <v>233</v>
      </c>
      <c r="G6287" t="s">
        <v>25</v>
      </c>
    </row>
    <row r="6288" spans="1:7" x14ac:dyDescent="0.25">
      <c r="A6288" t="s">
        <v>63</v>
      </c>
      <c r="B6288" t="s">
        <v>77</v>
      </c>
      <c r="C6288">
        <v>3</v>
      </c>
      <c r="D6288">
        <v>2006</v>
      </c>
      <c r="E6288" t="s">
        <v>35</v>
      </c>
      <c r="F6288" t="s">
        <v>233</v>
      </c>
      <c r="G6288" t="s">
        <v>25</v>
      </c>
    </row>
    <row r="6289" spans="1:7" x14ac:dyDescent="0.25">
      <c r="A6289" t="s">
        <v>66</v>
      </c>
      <c r="B6289" t="s">
        <v>77</v>
      </c>
      <c r="C6289">
        <v>7</v>
      </c>
      <c r="D6289">
        <v>2006</v>
      </c>
      <c r="E6289" t="s">
        <v>35</v>
      </c>
      <c r="F6289" t="s">
        <v>233</v>
      </c>
      <c r="G6289" t="s">
        <v>25</v>
      </c>
    </row>
    <row r="6290" spans="1:7" x14ac:dyDescent="0.25">
      <c r="A6290" t="s">
        <v>70</v>
      </c>
      <c r="B6290" t="s">
        <v>77</v>
      </c>
      <c r="C6290">
        <v>2</v>
      </c>
      <c r="D6290">
        <v>2006</v>
      </c>
      <c r="E6290" t="s">
        <v>35</v>
      </c>
      <c r="F6290" t="s">
        <v>233</v>
      </c>
      <c r="G6290" t="s">
        <v>25</v>
      </c>
    </row>
    <row r="6291" spans="1:7" x14ac:dyDescent="0.25">
      <c r="A6291" t="s">
        <v>72</v>
      </c>
      <c r="B6291" t="s">
        <v>77</v>
      </c>
      <c r="C6291">
        <v>3</v>
      </c>
      <c r="D6291">
        <v>2006</v>
      </c>
      <c r="E6291" t="s">
        <v>35</v>
      </c>
      <c r="F6291" t="s">
        <v>233</v>
      </c>
      <c r="G6291" t="s">
        <v>25</v>
      </c>
    </row>
    <row r="6292" spans="1:7" x14ac:dyDescent="0.25">
      <c r="A6292" t="s">
        <v>34</v>
      </c>
      <c r="B6292" t="s">
        <v>65</v>
      </c>
      <c r="C6292">
        <v>3</v>
      </c>
      <c r="D6292">
        <v>2006</v>
      </c>
      <c r="E6292" t="s">
        <v>228</v>
      </c>
      <c r="F6292" t="s">
        <v>232</v>
      </c>
      <c r="G6292" t="s">
        <v>25</v>
      </c>
    </row>
    <row r="6293" spans="1:7" x14ac:dyDescent="0.25">
      <c r="A6293" t="s">
        <v>39</v>
      </c>
      <c r="B6293" t="s">
        <v>65</v>
      </c>
      <c r="C6293">
        <v>4</v>
      </c>
      <c r="D6293">
        <v>2006</v>
      </c>
      <c r="E6293" t="s">
        <v>228</v>
      </c>
      <c r="F6293" t="s">
        <v>232</v>
      </c>
      <c r="G6293" t="s">
        <v>25</v>
      </c>
    </row>
    <row r="6294" spans="1:7" x14ac:dyDescent="0.25">
      <c r="A6294" t="s">
        <v>17</v>
      </c>
      <c r="B6294" t="s">
        <v>65</v>
      </c>
      <c r="C6294">
        <v>1</v>
      </c>
      <c r="D6294">
        <v>2006</v>
      </c>
      <c r="E6294" t="s">
        <v>228</v>
      </c>
      <c r="F6294" t="s">
        <v>232</v>
      </c>
      <c r="G6294" t="s">
        <v>25</v>
      </c>
    </row>
    <row r="6295" spans="1:7" x14ac:dyDescent="0.25">
      <c r="A6295" t="s">
        <v>49</v>
      </c>
      <c r="B6295" t="s">
        <v>65</v>
      </c>
      <c r="C6295">
        <v>2</v>
      </c>
      <c r="D6295">
        <v>2006</v>
      </c>
      <c r="E6295" t="s">
        <v>228</v>
      </c>
      <c r="F6295" t="s">
        <v>232</v>
      </c>
      <c r="G6295" t="s">
        <v>25</v>
      </c>
    </row>
    <row r="6296" spans="1:7" x14ac:dyDescent="0.25">
      <c r="A6296" t="s">
        <v>52</v>
      </c>
      <c r="B6296" t="s">
        <v>65</v>
      </c>
      <c r="C6296">
        <v>6</v>
      </c>
      <c r="D6296">
        <v>2006</v>
      </c>
      <c r="E6296" t="s">
        <v>228</v>
      </c>
      <c r="F6296" t="s">
        <v>232</v>
      </c>
      <c r="G6296" t="s">
        <v>25</v>
      </c>
    </row>
    <row r="6297" spans="1:7" x14ac:dyDescent="0.25">
      <c r="A6297" t="s">
        <v>53</v>
      </c>
      <c r="B6297" t="s">
        <v>65</v>
      </c>
      <c r="C6297">
        <v>2</v>
      </c>
      <c r="D6297">
        <v>2006</v>
      </c>
      <c r="E6297" t="s">
        <v>228</v>
      </c>
      <c r="F6297" t="s">
        <v>232</v>
      </c>
      <c r="G6297" t="s">
        <v>25</v>
      </c>
    </row>
    <row r="6298" spans="1:7" x14ac:dyDescent="0.25">
      <c r="A6298" t="s">
        <v>55</v>
      </c>
      <c r="B6298" t="s">
        <v>65</v>
      </c>
      <c r="C6298">
        <v>3</v>
      </c>
      <c r="D6298">
        <v>2006</v>
      </c>
      <c r="E6298" t="s">
        <v>228</v>
      </c>
      <c r="F6298" t="s">
        <v>232</v>
      </c>
      <c r="G6298" t="s">
        <v>25</v>
      </c>
    </row>
    <row r="6299" spans="1:7" x14ac:dyDescent="0.25">
      <c r="A6299" t="s">
        <v>76</v>
      </c>
      <c r="B6299" t="s">
        <v>65</v>
      </c>
      <c r="C6299">
        <v>7</v>
      </c>
      <c r="D6299">
        <v>2006</v>
      </c>
      <c r="E6299" t="s">
        <v>228</v>
      </c>
      <c r="F6299" t="s">
        <v>232</v>
      </c>
      <c r="G6299" t="s">
        <v>25</v>
      </c>
    </row>
    <row r="6300" spans="1:7" x14ac:dyDescent="0.25">
      <c r="A6300" t="s">
        <v>56</v>
      </c>
      <c r="B6300" t="s">
        <v>65</v>
      </c>
      <c r="C6300">
        <v>2</v>
      </c>
      <c r="D6300">
        <v>2006</v>
      </c>
      <c r="E6300" t="s">
        <v>228</v>
      </c>
      <c r="F6300" t="s">
        <v>232</v>
      </c>
      <c r="G6300" t="s">
        <v>25</v>
      </c>
    </row>
    <row r="6301" spans="1:7" x14ac:dyDescent="0.25">
      <c r="A6301" t="s">
        <v>58</v>
      </c>
      <c r="B6301" t="s">
        <v>65</v>
      </c>
      <c r="C6301">
        <v>3</v>
      </c>
      <c r="D6301">
        <v>2006</v>
      </c>
      <c r="E6301" t="s">
        <v>228</v>
      </c>
      <c r="F6301" t="s">
        <v>232</v>
      </c>
      <c r="G6301" t="s">
        <v>25</v>
      </c>
    </row>
    <row r="6302" spans="1:7" x14ac:dyDescent="0.25">
      <c r="A6302" t="s">
        <v>60</v>
      </c>
      <c r="B6302" t="s">
        <v>65</v>
      </c>
      <c r="C6302">
        <v>8</v>
      </c>
      <c r="D6302">
        <v>2006</v>
      </c>
      <c r="E6302" t="s">
        <v>228</v>
      </c>
      <c r="F6302" t="s">
        <v>232</v>
      </c>
      <c r="G6302" t="s">
        <v>25</v>
      </c>
    </row>
    <row r="6303" spans="1:7" x14ac:dyDescent="0.25">
      <c r="A6303" t="s">
        <v>61</v>
      </c>
      <c r="B6303" t="s">
        <v>65</v>
      </c>
      <c r="C6303">
        <v>1</v>
      </c>
      <c r="D6303">
        <v>2006</v>
      </c>
      <c r="E6303" t="s">
        <v>228</v>
      </c>
      <c r="F6303" t="s">
        <v>232</v>
      </c>
      <c r="G6303" t="s">
        <v>25</v>
      </c>
    </row>
    <row r="6304" spans="1:7" x14ac:dyDescent="0.25">
      <c r="A6304" t="s">
        <v>63</v>
      </c>
      <c r="B6304" t="s">
        <v>65</v>
      </c>
      <c r="C6304">
        <v>4</v>
      </c>
      <c r="D6304">
        <v>2006</v>
      </c>
      <c r="E6304" t="s">
        <v>228</v>
      </c>
      <c r="F6304" t="s">
        <v>232</v>
      </c>
      <c r="G6304" t="s">
        <v>25</v>
      </c>
    </row>
    <row r="6305" spans="1:7" x14ac:dyDescent="0.25">
      <c r="A6305" t="s">
        <v>77</v>
      </c>
      <c r="B6305" t="s">
        <v>65</v>
      </c>
      <c r="C6305">
        <v>2</v>
      </c>
      <c r="D6305">
        <v>2006</v>
      </c>
      <c r="E6305" t="s">
        <v>228</v>
      </c>
      <c r="F6305" t="s">
        <v>232</v>
      </c>
      <c r="G6305" t="s">
        <v>25</v>
      </c>
    </row>
    <row r="6306" spans="1:7" x14ac:dyDescent="0.25">
      <c r="A6306" t="s">
        <v>66</v>
      </c>
      <c r="B6306" t="s">
        <v>65</v>
      </c>
      <c r="C6306">
        <v>5</v>
      </c>
      <c r="D6306">
        <v>2006</v>
      </c>
      <c r="E6306" t="s">
        <v>228</v>
      </c>
      <c r="F6306" t="s">
        <v>232</v>
      </c>
      <c r="G6306" t="s">
        <v>25</v>
      </c>
    </row>
    <row r="6307" spans="1:7" x14ac:dyDescent="0.25">
      <c r="A6307" t="s">
        <v>69</v>
      </c>
      <c r="B6307" t="s">
        <v>65</v>
      </c>
      <c r="C6307">
        <v>4</v>
      </c>
      <c r="D6307">
        <v>2006</v>
      </c>
      <c r="E6307" t="s">
        <v>228</v>
      </c>
      <c r="F6307" t="s">
        <v>232</v>
      </c>
      <c r="G6307" t="s">
        <v>25</v>
      </c>
    </row>
    <row r="6308" spans="1:7" x14ac:dyDescent="0.25">
      <c r="A6308" t="s">
        <v>71</v>
      </c>
      <c r="B6308" t="s">
        <v>65</v>
      </c>
      <c r="C6308">
        <v>2</v>
      </c>
      <c r="D6308">
        <v>2006</v>
      </c>
      <c r="E6308" t="s">
        <v>228</v>
      </c>
      <c r="F6308" t="s">
        <v>232</v>
      </c>
      <c r="G6308" t="s">
        <v>25</v>
      </c>
    </row>
    <row r="6309" spans="1:7" x14ac:dyDescent="0.25">
      <c r="A6309" t="s">
        <v>72</v>
      </c>
      <c r="B6309" t="s">
        <v>65</v>
      </c>
      <c r="C6309">
        <v>10</v>
      </c>
      <c r="D6309">
        <v>2006</v>
      </c>
      <c r="E6309" t="s">
        <v>228</v>
      </c>
      <c r="F6309" t="s">
        <v>232</v>
      </c>
      <c r="G6309" t="s">
        <v>25</v>
      </c>
    </row>
    <row r="6310" spans="1:7" x14ac:dyDescent="0.25">
      <c r="A6310" t="s">
        <v>78</v>
      </c>
      <c r="B6310" t="s">
        <v>65</v>
      </c>
      <c r="C6310">
        <v>1</v>
      </c>
      <c r="D6310">
        <v>2006</v>
      </c>
      <c r="E6310" t="s">
        <v>228</v>
      </c>
      <c r="F6310" t="s">
        <v>232</v>
      </c>
      <c r="G6310" t="s">
        <v>25</v>
      </c>
    </row>
    <row r="6311" spans="1:7" x14ac:dyDescent="0.25">
      <c r="A6311" t="s">
        <v>18</v>
      </c>
      <c r="B6311" t="s">
        <v>66</v>
      </c>
      <c r="C6311">
        <v>4</v>
      </c>
      <c r="D6311">
        <v>2006</v>
      </c>
      <c r="E6311" t="s">
        <v>35</v>
      </c>
      <c r="F6311" t="s">
        <v>233</v>
      </c>
      <c r="G6311" t="s">
        <v>25</v>
      </c>
    </row>
    <row r="6312" spans="1:7" x14ac:dyDescent="0.25">
      <c r="A6312" t="s">
        <v>34</v>
      </c>
      <c r="B6312" t="s">
        <v>66</v>
      </c>
      <c r="C6312">
        <v>12</v>
      </c>
      <c r="D6312">
        <v>2006</v>
      </c>
      <c r="E6312" t="s">
        <v>35</v>
      </c>
      <c r="F6312" t="s">
        <v>233</v>
      </c>
      <c r="G6312" t="s">
        <v>25</v>
      </c>
    </row>
    <row r="6313" spans="1:7" x14ac:dyDescent="0.25">
      <c r="A6313" t="s">
        <v>34</v>
      </c>
      <c r="B6313" t="s">
        <v>66</v>
      </c>
      <c r="C6313">
        <v>12</v>
      </c>
      <c r="D6313">
        <v>2006</v>
      </c>
      <c r="E6313" t="s">
        <v>228</v>
      </c>
      <c r="F6313" t="s">
        <v>232</v>
      </c>
      <c r="G6313" t="s">
        <v>25</v>
      </c>
    </row>
    <row r="6314" spans="1:7" x14ac:dyDescent="0.25">
      <c r="A6314" t="s">
        <v>39</v>
      </c>
      <c r="B6314" t="s">
        <v>66</v>
      </c>
      <c r="C6314">
        <v>12</v>
      </c>
      <c r="D6314">
        <v>2006</v>
      </c>
      <c r="E6314" t="s">
        <v>35</v>
      </c>
      <c r="F6314" t="s">
        <v>233</v>
      </c>
      <c r="G6314" t="s">
        <v>25</v>
      </c>
    </row>
    <row r="6315" spans="1:7" x14ac:dyDescent="0.25">
      <c r="A6315" t="s">
        <v>39</v>
      </c>
      <c r="B6315" t="s">
        <v>66</v>
      </c>
      <c r="C6315">
        <v>12</v>
      </c>
      <c r="D6315">
        <v>2006</v>
      </c>
      <c r="E6315" t="s">
        <v>228</v>
      </c>
      <c r="F6315" t="s">
        <v>232</v>
      </c>
      <c r="G6315" t="s">
        <v>25</v>
      </c>
    </row>
    <row r="6316" spans="1:7" x14ac:dyDescent="0.25">
      <c r="A6316" t="s">
        <v>17</v>
      </c>
      <c r="B6316" t="s">
        <v>66</v>
      </c>
      <c r="C6316">
        <v>2</v>
      </c>
      <c r="D6316">
        <v>2006</v>
      </c>
      <c r="E6316" t="s">
        <v>228</v>
      </c>
      <c r="F6316" t="s">
        <v>232</v>
      </c>
      <c r="G6316" t="s">
        <v>25</v>
      </c>
    </row>
    <row r="6317" spans="1:7" x14ac:dyDescent="0.25">
      <c r="A6317" t="s">
        <v>17</v>
      </c>
      <c r="B6317" t="s">
        <v>66</v>
      </c>
      <c r="C6317">
        <v>3</v>
      </c>
      <c r="D6317">
        <v>2006</v>
      </c>
      <c r="E6317" t="s">
        <v>35</v>
      </c>
      <c r="F6317" t="s">
        <v>233</v>
      </c>
      <c r="G6317" t="s">
        <v>25</v>
      </c>
    </row>
    <row r="6318" spans="1:7" x14ac:dyDescent="0.25">
      <c r="A6318" t="s">
        <v>41</v>
      </c>
      <c r="B6318" t="s">
        <v>66</v>
      </c>
      <c r="C6318">
        <v>4</v>
      </c>
      <c r="D6318">
        <v>2006</v>
      </c>
      <c r="E6318" t="s">
        <v>228</v>
      </c>
      <c r="F6318" t="s">
        <v>232</v>
      </c>
      <c r="G6318" t="s">
        <v>25</v>
      </c>
    </row>
    <row r="6319" spans="1:7" x14ac:dyDescent="0.25">
      <c r="A6319" t="s">
        <v>41</v>
      </c>
      <c r="B6319" t="s">
        <v>66</v>
      </c>
      <c r="C6319">
        <v>6</v>
      </c>
      <c r="D6319">
        <v>2006</v>
      </c>
      <c r="E6319" t="s">
        <v>35</v>
      </c>
      <c r="F6319" t="s">
        <v>233</v>
      </c>
      <c r="G6319" t="s">
        <v>25</v>
      </c>
    </row>
    <row r="6320" spans="1:7" x14ac:dyDescent="0.25">
      <c r="A6320" t="s">
        <v>24</v>
      </c>
      <c r="B6320" t="s">
        <v>66</v>
      </c>
      <c r="C6320">
        <v>10</v>
      </c>
      <c r="D6320">
        <v>2006</v>
      </c>
      <c r="E6320" t="s">
        <v>35</v>
      </c>
      <c r="F6320" t="s">
        <v>233</v>
      </c>
      <c r="G6320" t="s">
        <v>25</v>
      </c>
    </row>
    <row r="6321" spans="1:7" x14ac:dyDescent="0.25">
      <c r="A6321" t="s">
        <v>24</v>
      </c>
      <c r="B6321" t="s">
        <v>66</v>
      </c>
      <c r="C6321">
        <v>12</v>
      </c>
      <c r="D6321">
        <v>2006</v>
      </c>
      <c r="E6321" t="s">
        <v>228</v>
      </c>
      <c r="F6321" t="s">
        <v>232</v>
      </c>
      <c r="G6321" t="s">
        <v>25</v>
      </c>
    </row>
    <row r="6322" spans="1:7" x14ac:dyDescent="0.25">
      <c r="A6322" t="s">
        <v>42</v>
      </c>
      <c r="B6322" t="s">
        <v>66</v>
      </c>
      <c r="C6322">
        <v>3</v>
      </c>
      <c r="D6322">
        <v>2006</v>
      </c>
      <c r="E6322" t="s">
        <v>228</v>
      </c>
      <c r="F6322" t="s">
        <v>232</v>
      </c>
      <c r="G6322" t="s">
        <v>25</v>
      </c>
    </row>
    <row r="6323" spans="1:7" x14ac:dyDescent="0.25">
      <c r="A6323" t="s">
        <v>42</v>
      </c>
      <c r="B6323" t="s">
        <v>66</v>
      </c>
      <c r="C6323">
        <v>7</v>
      </c>
      <c r="D6323">
        <v>2006</v>
      </c>
      <c r="E6323" t="s">
        <v>35</v>
      </c>
      <c r="F6323" t="s">
        <v>233</v>
      </c>
      <c r="G6323" t="s">
        <v>25</v>
      </c>
    </row>
    <row r="6324" spans="1:7" x14ac:dyDescent="0.25">
      <c r="A6324" t="s">
        <v>43</v>
      </c>
      <c r="B6324" t="s">
        <v>66</v>
      </c>
      <c r="C6324">
        <v>8</v>
      </c>
      <c r="D6324">
        <v>2006</v>
      </c>
      <c r="E6324" t="s">
        <v>35</v>
      </c>
      <c r="F6324" t="s">
        <v>233</v>
      </c>
      <c r="G6324" t="s">
        <v>25</v>
      </c>
    </row>
    <row r="6325" spans="1:7" x14ac:dyDescent="0.25">
      <c r="A6325" t="s">
        <v>43</v>
      </c>
      <c r="B6325" t="s">
        <v>66</v>
      </c>
      <c r="C6325">
        <v>10</v>
      </c>
      <c r="D6325">
        <v>2006</v>
      </c>
      <c r="E6325" t="s">
        <v>228</v>
      </c>
      <c r="F6325" t="s">
        <v>232</v>
      </c>
      <c r="G6325" t="s">
        <v>25</v>
      </c>
    </row>
    <row r="6326" spans="1:7" x14ac:dyDescent="0.25">
      <c r="A6326" t="s">
        <v>75</v>
      </c>
      <c r="B6326" t="s">
        <v>66</v>
      </c>
      <c r="C6326">
        <v>1</v>
      </c>
      <c r="D6326">
        <v>2006</v>
      </c>
      <c r="E6326" t="s">
        <v>228</v>
      </c>
      <c r="F6326" t="s">
        <v>232</v>
      </c>
      <c r="G6326" t="s">
        <v>25</v>
      </c>
    </row>
    <row r="6327" spans="1:7" x14ac:dyDescent="0.25">
      <c r="A6327" t="s">
        <v>75</v>
      </c>
      <c r="B6327" t="s">
        <v>66</v>
      </c>
      <c r="C6327">
        <v>2</v>
      </c>
      <c r="D6327">
        <v>2006</v>
      </c>
      <c r="E6327" t="s">
        <v>35</v>
      </c>
      <c r="F6327" t="s">
        <v>233</v>
      </c>
      <c r="G6327" t="s">
        <v>25</v>
      </c>
    </row>
    <row r="6328" spans="1:7" x14ac:dyDescent="0.25">
      <c r="A6328" t="s">
        <v>46</v>
      </c>
      <c r="B6328" t="s">
        <v>66</v>
      </c>
      <c r="C6328">
        <v>10</v>
      </c>
      <c r="D6328">
        <v>2006</v>
      </c>
      <c r="E6328" t="s">
        <v>35</v>
      </c>
      <c r="F6328" t="s">
        <v>233</v>
      </c>
      <c r="G6328" t="s">
        <v>25</v>
      </c>
    </row>
    <row r="6329" spans="1:7" x14ac:dyDescent="0.25">
      <c r="A6329" t="s">
        <v>46</v>
      </c>
      <c r="B6329" t="s">
        <v>66</v>
      </c>
      <c r="C6329">
        <v>10</v>
      </c>
      <c r="D6329">
        <v>2006</v>
      </c>
      <c r="E6329" t="s">
        <v>228</v>
      </c>
      <c r="F6329" t="s">
        <v>232</v>
      </c>
      <c r="G6329" t="s">
        <v>25</v>
      </c>
    </row>
    <row r="6330" spans="1:7" x14ac:dyDescent="0.25">
      <c r="A6330" t="s">
        <v>27</v>
      </c>
      <c r="B6330" t="s">
        <v>66</v>
      </c>
      <c r="C6330">
        <v>5</v>
      </c>
      <c r="D6330">
        <v>2006</v>
      </c>
      <c r="E6330" t="s">
        <v>228</v>
      </c>
      <c r="F6330" t="s">
        <v>232</v>
      </c>
      <c r="G6330" t="s">
        <v>25</v>
      </c>
    </row>
    <row r="6331" spans="1:7" x14ac:dyDescent="0.25">
      <c r="A6331" t="s">
        <v>27</v>
      </c>
      <c r="B6331" t="s">
        <v>66</v>
      </c>
      <c r="C6331">
        <v>8</v>
      </c>
      <c r="D6331">
        <v>2006</v>
      </c>
      <c r="E6331" t="s">
        <v>35</v>
      </c>
      <c r="F6331" t="s">
        <v>233</v>
      </c>
      <c r="G6331" t="s">
        <v>25</v>
      </c>
    </row>
    <row r="6332" spans="1:7" x14ac:dyDescent="0.25">
      <c r="A6332" t="s">
        <v>48</v>
      </c>
      <c r="B6332" t="s">
        <v>66</v>
      </c>
      <c r="C6332">
        <v>6</v>
      </c>
      <c r="D6332">
        <v>2006</v>
      </c>
      <c r="E6332" t="s">
        <v>228</v>
      </c>
      <c r="F6332" t="s">
        <v>232</v>
      </c>
      <c r="G6332" t="s">
        <v>25</v>
      </c>
    </row>
    <row r="6333" spans="1:7" x14ac:dyDescent="0.25">
      <c r="A6333" t="s">
        <v>48</v>
      </c>
      <c r="B6333" t="s">
        <v>66</v>
      </c>
      <c r="C6333">
        <v>12</v>
      </c>
      <c r="D6333">
        <v>2006</v>
      </c>
      <c r="E6333" t="s">
        <v>35</v>
      </c>
      <c r="F6333" t="s">
        <v>233</v>
      </c>
      <c r="G6333" t="s">
        <v>25</v>
      </c>
    </row>
    <row r="6334" spans="1:7" x14ac:dyDescent="0.25">
      <c r="A6334" t="s">
        <v>49</v>
      </c>
      <c r="B6334" t="s">
        <v>66</v>
      </c>
      <c r="C6334">
        <v>2</v>
      </c>
      <c r="D6334">
        <v>2006</v>
      </c>
      <c r="E6334" t="s">
        <v>35</v>
      </c>
      <c r="F6334" t="s">
        <v>233</v>
      </c>
      <c r="G6334" t="s">
        <v>25</v>
      </c>
    </row>
    <row r="6335" spans="1:7" x14ac:dyDescent="0.25">
      <c r="A6335" t="s">
        <v>52</v>
      </c>
      <c r="B6335" t="s">
        <v>66</v>
      </c>
      <c r="C6335">
        <v>5</v>
      </c>
      <c r="D6335">
        <v>2006</v>
      </c>
      <c r="E6335" t="s">
        <v>228</v>
      </c>
      <c r="F6335" t="s">
        <v>232</v>
      </c>
      <c r="G6335" t="s">
        <v>25</v>
      </c>
    </row>
    <row r="6336" spans="1:7" x14ac:dyDescent="0.25">
      <c r="A6336" t="s">
        <v>52</v>
      </c>
      <c r="B6336" t="s">
        <v>66</v>
      </c>
      <c r="C6336">
        <v>6</v>
      </c>
      <c r="D6336">
        <v>2006</v>
      </c>
      <c r="E6336" t="s">
        <v>35</v>
      </c>
      <c r="F6336" t="s">
        <v>233</v>
      </c>
      <c r="G6336" t="s">
        <v>25</v>
      </c>
    </row>
    <row r="6337" spans="1:7" x14ac:dyDescent="0.25">
      <c r="A6337" t="s">
        <v>53</v>
      </c>
      <c r="B6337" t="s">
        <v>66</v>
      </c>
      <c r="C6337">
        <v>5</v>
      </c>
      <c r="D6337">
        <v>2006</v>
      </c>
      <c r="E6337" t="s">
        <v>228</v>
      </c>
      <c r="F6337" t="s">
        <v>232</v>
      </c>
      <c r="G6337" t="s">
        <v>25</v>
      </c>
    </row>
    <row r="6338" spans="1:7" x14ac:dyDescent="0.25">
      <c r="A6338" t="s">
        <v>53</v>
      </c>
      <c r="B6338" t="s">
        <v>66</v>
      </c>
      <c r="C6338">
        <v>8</v>
      </c>
      <c r="D6338">
        <v>2006</v>
      </c>
      <c r="E6338" t="s">
        <v>35</v>
      </c>
      <c r="F6338" t="s">
        <v>233</v>
      </c>
      <c r="G6338" t="s">
        <v>25</v>
      </c>
    </row>
    <row r="6339" spans="1:7" x14ac:dyDescent="0.25">
      <c r="A6339" t="s">
        <v>55</v>
      </c>
      <c r="B6339" t="s">
        <v>66</v>
      </c>
      <c r="C6339">
        <v>5</v>
      </c>
      <c r="D6339">
        <v>2006</v>
      </c>
      <c r="E6339" t="s">
        <v>35</v>
      </c>
      <c r="F6339" t="s">
        <v>233</v>
      </c>
      <c r="G6339" t="s">
        <v>25</v>
      </c>
    </row>
    <row r="6340" spans="1:7" x14ac:dyDescent="0.25">
      <c r="A6340" t="s">
        <v>55</v>
      </c>
      <c r="B6340" t="s">
        <v>66</v>
      </c>
      <c r="C6340">
        <v>6</v>
      </c>
      <c r="D6340">
        <v>2006</v>
      </c>
      <c r="E6340" t="s">
        <v>228</v>
      </c>
      <c r="F6340" t="s">
        <v>232</v>
      </c>
      <c r="G6340" t="s">
        <v>25</v>
      </c>
    </row>
    <row r="6341" spans="1:7" x14ac:dyDescent="0.25">
      <c r="A6341" t="s">
        <v>76</v>
      </c>
      <c r="B6341" t="s">
        <v>66</v>
      </c>
      <c r="C6341">
        <v>4</v>
      </c>
      <c r="D6341">
        <v>2006</v>
      </c>
      <c r="E6341" t="s">
        <v>228</v>
      </c>
      <c r="F6341" t="s">
        <v>232</v>
      </c>
      <c r="G6341" t="s">
        <v>25</v>
      </c>
    </row>
    <row r="6342" spans="1:7" x14ac:dyDescent="0.25">
      <c r="A6342" t="s">
        <v>76</v>
      </c>
      <c r="B6342" t="s">
        <v>66</v>
      </c>
      <c r="C6342">
        <v>5</v>
      </c>
      <c r="D6342">
        <v>2006</v>
      </c>
      <c r="E6342" t="s">
        <v>35</v>
      </c>
      <c r="F6342" t="s">
        <v>233</v>
      </c>
      <c r="G6342" t="s">
        <v>25</v>
      </c>
    </row>
    <row r="6343" spans="1:7" x14ac:dyDescent="0.25">
      <c r="A6343" t="s">
        <v>56</v>
      </c>
      <c r="B6343" t="s">
        <v>66</v>
      </c>
      <c r="C6343">
        <v>12</v>
      </c>
      <c r="D6343">
        <v>2006</v>
      </c>
      <c r="E6343" t="s">
        <v>35</v>
      </c>
      <c r="F6343" t="s">
        <v>233</v>
      </c>
      <c r="G6343" t="s">
        <v>25</v>
      </c>
    </row>
    <row r="6344" spans="1:7" x14ac:dyDescent="0.25">
      <c r="A6344" t="s">
        <v>56</v>
      </c>
      <c r="B6344" t="s">
        <v>66</v>
      </c>
      <c r="C6344">
        <v>12</v>
      </c>
      <c r="D6344">
        <v>2006</v>
      </c>
      <c r="E6344" t="s">
        <v>228</v>
      </c>
      <c r="F6344" t="s">
        <v>232</v>
      </c>
      <c r="G6344" t="s">
        <v>25</v>
      </c>
    </row>
    <row r="6345" spans="1:7" x14ac:dyDescent="0.25">
      <c r="A6345" t="s">
        <v>58</v>
      </c>
      <c r="B6345" t="s">
        <v>66</v>
      </c>
      <c r="C6345">
        <v>12</v>
      </c>
      <c r="D6345">
        <v>2006</v>
      </c>
      <c r="E6345" t="s">
        <v>35</v>
      </c>
      <c r="F6345" t="s">
        <v>233</v>
      </c>
      <c r="G6345" t="s">
        <v>25</v>
      </c>
    </row>
    <row r="6346" spans="1:7" x14ac:dyDescent="0.25">
      <c r="A6346" t="s">
        <v>58</v>
      </c>
      <c r="B6346" t="s">
        <v>66</v>
      </c>
      <c r="C6346">
        <v>12</v>
      </c>
      <c r="D6346">
        <v>2006</v>
      </c>
      <c r="E6346" t="s">
        <v>228</v>
      </c>
      <c r="F6346" t="s">
        <v>232</v>
      </c>
      <c r="G6346" t="s">
        <v>25</v>
      </c>
    </row>
    <row r="6347" spans="1:7" x14ac:dyDescent="0.25">
      <c r="A6347" t="s">
        <v>60</v>
      </c>
      <c r="B6347" t="s">
        <v>66</v>
      </c>
      <c r="C6347">
        <v>12</v>
      </c>
      <c r="D6347">
        <v>2006</v>
      </c>
      <c r="E6347" t="s">
        <v>35</v>
      </c>
      <c r="F6347" t="s">
        <v>233</v>
      </c>
      <c r="G6347" t="s">
        <v>25</v>
      </c>
    </row>
    <row r="6348" spans="1:7" x14ac:dyDescent="0.25">
      <c r="A6348" t="s">
        <v>60</v>
      </c>
      <c r="B6348" t="s">
        <v>66</v>
      </c>
      <c r="C6348">
        <v>12</v>
      </c>
      <c r="D6348">
        <v>2006</v>
      </c>
      <c r="E6348" t="s">
        <v>228</v>
      </c>
      <c r="F6348" t="s">
        <v>232</v>
      </c>
      <c r="G6348" t="s">
        <v>25</v>
      </c>
    </row>
    <row r="6349" spans="1:7" x14ac:dyDescent="0.25">
      <c r="A6349" t="s">
        <v>61</v>
      </c>
      <c r="B6349" t="s">
        <v>66</v>
      </c>
      <c r="C6349">
        <v>5</v>
      </c>
      <c r="D6349">
        <v>2006</v>
      </c>
      <c r="E6349" t="s">
        <v>35</v>
      </c>
      <c r="F6349" t="s">
        <v>233</v>
      </c>
      <c r="G6349" t="s">
        <v>25</v>
      </c>
    </row>
    <row r="6350" spans="1:7" x14ac:dyDescent="0.25">
      <c r="A6350" t="s">
        <v>61</v>
      </c>
      <c r="B6350" t="s">
        <v>66</v>
      </c>
      <c r="C6350">
        <v>8</v>
      </c>
      <c r="D6350">
        <v>2006</v>
      </c>
      <c r="E6350" t="s">
        <v>228</v>
      </c>
      <c r="F6350" t="s">
        <v>232</v>
      </c>
      <c r="G6350" t="s">
        <v>25</v>
      </c>
    </row>
    <row r="6351" spans="1:7" x14ac:dyDescent="0.25">
      <c r="A6351" t="s">
        <v>63</v>
      </c>
      <c r="B6351" t="s">
        <v>66</v>
      </c>
      <c r="C6351">
        <v>10</v>
      </c>
      <c r="D6351">
        <v>2006</v>
      </c>
      <c r="E6351" t="s">
        <v>35</v>
      </c>
      <c r="F6351" t="s">
        <v>233</v>
      </c>
      <c r="G6351" t="s">
        <v>25</v>
      </c>
    </row>
    <row r="6352" spans="1:7" x14ac:dyDescent="0.25">
      <c r="A6352" t="s">
        <v>63</v>
      </c>
      <c r="B6352" t="s">
        <v>66</v>
      </c>
      <c r="C6352">
        <v>12</v>
      </c>
      <c r="D6352">
        <v>2006</v>
      </c>
      <c r="E6352" t="s">
        <v>228</v>
      </c>
      <c r="F6352" t="s">
        <v>232</v>
      </c>
      <c r="G6352" t="s">
        <v>25</v>
      </c>
    </row>
    <row r="6353" spans="1:7" x14ac:dyDescent="0.25">
      <c r="A6353" t="s">
        <v>64</v>
      </c>
      <c r="B6353" t="s">
        <v>66</v>
      </c>
      <c r="C6353">
        <v>5</v>
      </c>
      <c r="D6353">
        <v>2006</v>
      </c>
      <c r="E6353" t="s">
        <v>35</v>
      </c>
      <c r="F6353" t="s">
        <v>233</v>
      </c>
      <c r="G6353" t="s">
        <v>25</v>
      </c>
    </row>
    <row r="6354" spans="1:7" x14ac:dyDescent="0.25">
      <c r="A6354" t="s">
        <v>64</v>
      </c>
      <c r="B6354" t="s">
        <v>66</v>
      </c>
      <c r="C6354">
        <v>6</v>
      </c>
      <c r="D6354">
        <v>2006</v>
      </c>
      <c r="E6354" t="s">
        <v>228</v>
      </c>
      <c r="F6354" t="s">
        <v>232</v>
      </c>
      <c r="G6354" t="s">
        <v>25</v>
      </c>
    </row>
    <row r="6355" spans="1:7" x14ac:dyDescent="0.25">
      <c r="A6355" t="s">
        <v>77</v>
      </c>
      <c r="B6355" t="s">
        <v>66</v>
      </c>
      <c r="C6355">
        <v>3</v>
      </c>
      <c r="D6355">
        <v>2006</v>
      </c>
      <c r="E6355" t="s">
        <v>35</v>
      </c>
      <c r="F6355" t="s">
        <v>233</v>
      </c>
      <c r="G6355" t="s">
        <v>25</v>
      </c>
    </row>
    <row r="6356" spans="1:7" x14ac:dyDescent="0.25">
      <c r="A6356" t="s">
        <v>77</v>
      </c>
      <c r="B6356" t="s">
        <v>66</v>
      </c>
      <c r="C6356">
        <v>4</v>
      </c>
      <c r="D6356">
        <v>2006</v>
      </c>
      <c r="E6356" t="s">
        <v>228</v>
      </c>
      <c r="F6356" t="s">
        <v>232</v>
      </c>
      <c r="G6356" t="s">
        <v>25</v>
      </c>
    </row>
    <row r="6357" spans="1:7" x14ac:dyDescent="0.25">
      <c r="A6357" t="s">
        <v>65</v>
      </c>
      <c r="B6357" t="s">
        <v>66</v>
      </c>
      <c r="C6357">
        <v>8</v>
      </c>
      <c r="D6357">
        <v>2006</v>
      </c>
      <c r="E6357" t="s">
        <v>228</v>
      </c>
      <c r="F6357" t="s">
        <v>232</v>
      </c>
      <c r="G6357" t="s">
        <v>25</v>
      </c>
    </row>
    <row r="6358" spans="1:7" x14ac:dyDescent="0.25">
      <c r="A6358" t="s">
        <v>65</v>
      </c>
      <c r="B6358" t="s">
        <v>66</v>
      </c>
      <c r="C6358">
        <v>10</v>
      </c>
      <c r="D6358">
        <v>2006</v>
      </c>
      <c r="E6358" t="s">
        <v>35</v>
      </c>
      <c r="F6358" t="s">
        <v>233</v>
      </c>
      <c r="G6358" t="s">
        <v>25</v>
      </c>
    </row>
    <row r="6359" spans="1:7" x14ac:dyDescent="0.25">
      <c r="A6359" t="s">
        <v>31</v>
      </c>
      <c r="B6359" t="s">
        <v>66</v>
      </c>
      <c r="C6359">
        <v>5</v>
      </c>
      <c r="D6359">
        <v>2006</v>
      </c>
      <c r="E6359" t="s">
        <v>35</v>
      </c>
      <c r="F6359" t="s">
        <v>233</v>
      </c>
      <c r="G6359" t="s">
        <v>25</v>
      </c>
    </row>
    <row r="6360" spans="1:7" x14ac:dyDescent="0.25">
      <c r="A6360" t="s">
        <v>31</v>
      </c>
      <c r="B6360" t="s">
        <v>66</v>
      </c>
      <c r="C6360">
        <v>6</v>
      </c>
      <c r="D6360">
        <v>2006</v>
      </c>
      <c r="E6360" t="s">
        <v>228</v>
      </c>
      <c r="F6360" t="s">
        <v>232</v>
      </c>
      <c r="G6360" t="s">
        <v>25</v>
      </c>
    </row>
    <row r="6361" spans="1:7" x14ac:dyDescent="0.25">
      <c r="A6361" t="s">
        <v>32</v>
      </c>
      <c r="B6361" t="s">
        <v>66</v>
      </c>
      <c r="C6361">
        <v>4</v>
      </c>
      <c r="D6361">
        <v>2006</v>
      </c>
      <c r="E6361" t="s">
        <v>35</v>
      </c>
      <c r="F6361" t="s">
        <v>233</v>
      </c>
      <c r="G6361" t="s">
        <v>25</v>
      </c>
    </row>
    <row r="6362" spans="1:7" x14ac:dyDescent="0.25">
      <c r="A6362" t="s">
        <v>32</v>
      </c>
      <c r="B6362" t="s">
        <v>66</v>
      </c>
      <c r="C6362">
        <v>4</v>
      </c>
      <c r="D6362">
        <v>2006</v>
      </c>
      <c r="E6362" t="s">
        <v>228</v>
      </c>
      <c r="F6362" t="s">
        <v>232</v>
      </c>
      <c r="G6362" t="s">
        <v>25</v>
      </c>
    </row>
    <row r="6363" spans="1:7" x14ac:dyDescent="0.25">
      <c r="A6363" t="s">
        <v>69</v>
      </c>
      <c r="B6363" t="s">
        <v>66</v>
      </c>
      <c r="C6363">
        <v>7</v>
      </c>
      <c r="D6363">
        <v>2006</v>
      </c>
      <c r="E6363" t="s">
        <v>35</v>
      </c>
      <c r="F6363" t="s">
        <v>233</v>
      </c>
      <c r="G6363" t="s">
        <v>25</v>
      </c>
    </row>
    <row r="6364" spans="1:7" x14ac:dyDescent="0.25">
      <c r="A6364" t="s">
        <v>70</v>
      </c>
      <c r="B6364" t="s">
        <v>66</v>
      </c>
      <c r="C6364">
        <v>7</v>
      </c>
      <c r="D6364">
        <v>2006</v>
      </c>
      <c r="E6364" t="s">
        <v>35</v>
      </c>
      <c r="F6364" t="s">
        <v>233</v>
      </c>
      <c r="G6364" t="s">
        <v>25</v>
      </c>
    </row>
    <row r="6365" spans="1:7" x14ac:dyDescent="0.25">
      <c r="A6365" t="s">
        <v>70</v>
      </c>
      <c r="B6365" t="s">
        <v>66</v>
      </c>
      <c r="C6365">
        <v>7</v>
      </c>
      <c r="D6365">
        <v>2006</v>
      </c>
      <c r="E6365" t="s">
        <v>228</v>
      </c>
      <c r="F6365" t="s">
        <v>232</v>
      </c>
      <c r="G6365" t="s">
        <v>25</v>
      </c>
    </row>
    <row r="6366" spans="1:7" x14ac:dyDescent="0.25">
      <c r="A6366" t="s">
        <v>71</v>
      </c>
      <c r="B6366" t="s">
        <v>66</v>
      </c>
      <c r="C6366">
        <v>1</v>
      </c>
      <c r="D6366">
        <v>2006</v>
      </c>
      <c r="E6366" t="s">
        <v>228</v>
      </c>
      <c r="F6366" t="s">
        <v>232</v>
      </c>
      <c r="G6366" t="s">
        <v>25</v>
      </c>
    </row>
    <row r="6367" spans="1:7" x14ac:dyDescent="0.25">
      <c r="A6367" t="s">
        <v>71</v>
      </c>
      <c r="B6367" t="s">
        <v>66</v>
      </c>
      <c r="C6367">
        <v>2</v>
      </c>
      <c r="D6367">
        <v>2006</v>
      </c>
      <c r="E6367" t="s">
        <v>35</v>
      </c>
      <c r="F6367" t="s">
        <v>233</v>
      </c>
      <c r="G6367" t="s">
        <v>25</v>
      </c>
    </row>
    <row r="6368" spans="1:7" x14ac:dyDescent="0.25">
      <c r="A6368" t="s">
        <v>72</v>
      </c>
      <c r="B6368" t="s">
        <v>66</v>
      </c>
      <c r="C6368">
        <v>12</v>
      </c>
      <c r="D6368">
        <v>2006</v>
      </c>
      <c r="E6368" t="s">
        <v>35</v>
      </c>
      <c r="F6368" t="s">
        <v>233</v>
      </c>
      <c r="G6368" t="s">
        <v>25</v>
      </c>
    </row>
    <row r="6369" spans="1:7" x14ac:dyDescent="0.25">
      <c r="A6369" t="s">
        <v>72</v>
      </c>
      <c r="B6369" t="s">
        <v>66</v>
      </c>
      <c r="C6369">
        <v>12</v>
      </c>
      <c r="D6369">
        <v>2006</v>
      </c>
      <c r="E6369" t="s">
        <v>228</v>
      </c>
      <c r="F6369" t="s">
        <v>232</v>
      </c>
      <c r="G6369" t="s">
        <v>25</v>
      </c>
    </row>
    <row r="6370" spans="1:7" x14ac:dyDescent="0.25">
      <c r="A6370" t="s">
        <v>78</v>
      </c>
      <c r="B6370" t="s">
        <v>66</v>
      </c>
      <c r="C6370">
        <v>1</v>
      </c>
      <c r="D6370">
        <v>2006</v>
      </c>
      <c r="E6370" t="s">
        <v>35</v>
      </c>
      <c r="F6370" t="s">
        <v>233</v>
      </c>
      <c r="G6370" t="s">
        <v>25</v>
      </c>
    </row>
    <row r="6371" spans="1:7" x14ac:dyDescent="0.25">
      <c r="A6371" t="s">
        <v>18</v>
      </c>
      <c r="B6371" t="s">
        <v>32</v>
      </c>
      <c r="C6371">
        <v>7</v>
      </c>
      <c r="D6371">
        <v>2006</v>
      </c>
      <c r="E6371" t="s">
        <v>228</v>
      </c>
      <c r="F6371" t="s">
        <v>232</v>
      </c>
      <c r="G6371" t="s">
        <v>25</v>
      </c>
    </row>
    <row r="6372" spans="1:7" x14ac:dyDescent="0.25">
      <c r="A6372" t="s">
        <v>34</v>
      </c>
      <c r="B6372" t="s">
        <v>32</v>
      </c>
      <c r="C6372">
        <v>2</v>
      </c>
      <c r="D6372">
        <v>2006</v>
      </c>
      <c r="E6372" t="s">
        <v>228</v>
      </c>
      <c r="F6372" t="s">
        <v>232</v>
      </c>
      <c r="G6372" t="s">
        <v>25</v>
      </c>
    </row>
    <row r="6373" spans="1:7" x14ac:dyDescent="0.25">
      <c r="A6373" t="s">
        <v>39</v>
      </c>
      <c r="B6373" t="s">
        <v>32</v>
      </c>
      <c r="C6373">
        <v>2</v>
      </c>
      <c r="D6373">
        <v>2006</v>
      </c>
      <c r="E6373" t="s">
        <v>228</v>
      </c>
      <c r="F6373" t="s">
        <v>232</v>
      </c>
      <c r="G6373" t="s">
        <v>25</v>
      </c>
    </row>
    <row r="6374" spans="1:7" x14ac:dyDescent="0.25">
      <c r="A6374" t="s">
        <v>41</v>
      </c>
      <c r="B6374" t="s">
        <v>32</v>
      </c>
      <c r="C6374">
        <v>7</v>
      </c>
      <c r="D6374">
        <v>2006</v>
      </c>
      <c r="E6374" t="s">
        <v>228</v>
      </c>
      <c r="F6374" t="s">
        <v>232</v>
      </c>
      <c r="G6374" t="s">
        <v>25</v>
      </c>
    </row>
    <row r="6375" spans="1:7" x14ac:dyDescent="0.25">
      <c r="A6375" t="s">
        <v>42</v>
      </c>
      <c r="B6375" t="s">
        <v>32</v>
      </c>
      <c r="C6375">
        <v>6</v>
      </c>
      <c r="D6375">
        <v>2006</v>
      </c>
      <c r="E6375" t="s">
        <v>228</v>
      </c>
      <c r="F6375" t="s">
        <v>232</v>
      </c>
      <c r="G6375" t="s">
        <v>25</v>
      </c>
    </row>
    <row r="6376" spans="1:7" x14ac:dyDescent="0.25">
      <c r="A6376" t="s">
        <v>27</v>
      </c>
      <c r="B6376" t="s">
        <v>32</v>
      </c>
      <c r="C6376">
        <v>3</v>
      </c>
      <c r="D6376">
        <v>2006</v>
      </c>
      <c r="E6376" t="s">
        <v>228</v>
      </c>
      <c r="F6376" t="s">
        <v>232</v>
      </c>
      <c r="G6376" t="s">
        <v>25</v>
      </c>
    </row>
    <row r="6377" spans="1:7" x14ac:dyDescent="0.25">
      <c r="A6377" t="s">
        <v>48</v>
      </c>
      <c r="B6377" t="s">
        <v>32</v>
      </c>
      <c r="C6377">
        <v>1</v>
      </c>
      <c r="D6377">
        <v>2006</v>
      </c>
      <c r="E6377" t="s">
        <v>228</v>
      </c>
      <c r="F6377" t="s">
        <v>232</v>
      </c>
      <c r="G6377" t="s">
        <v>25</v>
      </c>
    </row>
    <row r="6378" spans="1:7" x14ac:dyDescent="0.25">
      <c r="A6378" t="s">
        <v>56</v>
      </c>
      <c r="B6378" t="s">
        <v>32</v>
      </c>
      <c r="C6378">
        <v>4</v>
      </c>
      <c r="D6378">
        <v>2006</v>
      </c>
      <c r="E6378" t="s">
        <v>228</v>
      </c>
      <c r="F6378" t="s">
        <v>232</v>
      </c>
      <c r="G6378" t="s">
        <v>25</v>
      </c>
    </row>
    <row r="6379" spans="1:7" x14ac:dyDescent="0.25">
      <c r="A6379" t="s">
        <v>61</v>
      </c>
      <c r="B6379" t="s">
        <v>32</v>
      </c>
      <c r="C6379">
        <v>5</v>
      </c>
      <c r="D6379">
        <v>2006</v>
      </c>
      <c r="E6379" t="s">
        <v>228</v>
      </c>
      <c r="F6379" t="s">
        <v>232</v>
      </c>
      <c r="G6379" t="s">
        <v>25</v>
      </c>
    </row>
    <row r="6380" spans="1:7" x14ac:dyDescent="0.25">
      <c r="A6380" t="s">
        <v>64</v>
      </c>
      <c r="B6380" t="s">
        <v>32</v>
      </c>
      <c r="C6380">
        <v>7</v>
      </c>
      <c r="D6380">
        <v>2006</v>
      </c>
      <c r="E6380" t="s">
        <v>228</v>
      </c>
      <c r="F6380" t="s">
        <v>232</v>
      </c>
      <c r="G6380" t="s">
        <v>25</v>
      </c>
    </row>
    <row r="6381" spans="1:7" x14ac:dyDescent="0.25">
      <c r="A6381" t="s">
        <v>31</v>
      </c>
      <c r="B6381" t="s">
        <v>32</v>
      </c>
      <c r="C6381">
        <v>7</v>
      </c>
      <c r="D6381">
        <v>2006</v>
      </c>
      <c r="E6381" t="s">
        <v>228</v>
      </c>
      <c r="F6381" t="s">
        <v>232</v>
      </c>
      <c r="G6381" t="s">
        <v>25</v>
      </c>
    </row>
    <row r="6382" spans="1:7" x14ac:dyDescent="0.25">
      <c r="A6382" t="s">
        <v>72</v>
      </c>
      <c r="B6382" t="s">
        <v>32</v>
      </c>
      <c r="C6382">
        <v>2</v>
      </c>
      <c r="D6382">
        <v>2006</v>
      </c>
      <c r="E6382" t="s">
        <v>228</v>
      </c>
      <c r="F6382" t="s">
        <v>232</v>
      </c>
      <c r="G6382" t="s">
        <v>25</v>
      </c>
    </row>
    <row r="6383" spans="1:7" x14ac:dyDescent="0.25">
      <c r="A6383" t="s">
        <v>18</v>
      </c>
      <c r="B6383" t="s">
        <v>69</v>
      </c>
      <c r="C6383">
        <v>6</v>
      </c>
      <c r="D6383">
        <v>2006</v>
      </c>
      <c r="E6383" t="s">
        <v>35</v>
      </c>
      <c r="F6383" t="s">
        <v>233</v>
      </c>
      <c r="G6383" t="s">
        <v>25</v>
      </c>
    </row>
    <row r="6384" spans="1:7" x14ac:dyDescent="0.25">
      <c r="A6384" t="s">
        <v>18</v>
      </c>
      <c r="B6384" t="s">
        <v>70</v>
      </c>
      <c r="C6384">
        <v>5</v>
      </c>
      <c r="D6384">
        <v>2006</v>
      </c>
      <c r="E6384" t="s">
        <v>228</v>
      </c>
      <c r="F6384" t="s">
        <v>232</v>
      </c>
      <c r="G6384" t="s">
        <v>25</v>
      </c>
    </row>
    <row r="6385" spans="1:7" x14ac:dyDescent="0.25">
      <c r="A6385" t="s">
        <v>18</v>
      </c>
      <c r="B6385" t="s">
        <v>70</v>
      </c>
      <c r="C6385">
        <v>10</v>
      </c>
      <c r="D6385">
        <v>2006</v>
      </c>
      <c r="E6385" t="s">
        <v>35</v>
      </c>
      <c r="F6385" t="s">
        <v>233</v>
      </c>
      <c r="G6385" t="s">
        <v>25</v>
      </c>
    </row>
    <row r="6386" spans="1:7" x14ac:dyDescent="0.25">
      <c r="A6386" t="s">
        <v>34</v>
      </c>
      <c r="B6386" t="s">
        <v>70</v>
      </c>
      <c r="C6386">
        <v>6</v>
      </c>
      <c r="D6386">
        <v>2006</v>
      </c>
      <c r="E6386" t="s">
        <v>35</v>
      </c>
      <c r="F6386" t="s">
        <v>233</v>
      </c>
      <c r="G6386" t="s">
        <v>25</v>
      </c>
    </row>
    <row r="6387" spans="1:7" x14ac:dyDescent="0.25">
      <c r="A6387" t="s">
        <v>34</v>
      </c>
      <c r="B6387" t="s">
        <v>70</v>
      </c>
      <c r="C6387">
        <v>6</v>
      </c>
      <c r="D6387">
        <v>2006</v>
      </c>
      <c r="E6387" t="s">
        <v>228</v>
      </c>
      <c r="F6387" t="s">
        <v>232</v>
      </c>
      <c r="G6387" t="s">
        <v>25</v>
      </c>
    </row>
    <row r="6388" spans="1:7" x14ac:dyDescent="0.25">
      <c r="A6388" t="s">
        <v>39</v>
      </c>
      <c r="B6388" t="s">
        <v>70</v>
      </c>
      <c r="C6388">
        <v>5</v>
      </c>
      <c r="D6388">
        <v>2006</v>
      </c>
      <c r="E6388" t="s">
        <v>35</v>
      </c>
      <c r="F6388" t="s">
        <v>233</v>
      </c>
      <c r="G6388" t="s">
        <v>25</v>
      </c>
    </row>
    <row r="6389" spans="1:7" x14ac:dyDescent="0.25">
      <c r="A6389" t="s">
        <v>39</v>
      </c>
      <c r="B6389" t="s">
        <v>70</v>
      </c>
      <c r="C6389">
        <v>5</v>
      </c>
      <c r="D6389">
        <v>2006</v>
      </c>
      <c r="E6389" t="s">
        <v>228</v>
      </c>
      <c r="F6389" t="s">
        <v>232</v>
      </c>
      <c r="G6389" t="s">
        <v>25</v>
      </c>
    </row>
    <row r="6390" spans="1:7" x14ac:dyDescent="0.25">
      <c r="A6390" t="s">
        <v>17</v>
      </c>
      <c r="B6390" t="s">
        <v>70</v>
      </c>
      <c r="C6390">
        <v>5</v>
      </c>
      <c r="D6390">
        <v>2006</v>
      </c>
      <c r="E6390" t="s">
        <v>35</v>
      </c>
      <c r="F6390" t="s">
        <v>233</v>
      </c>
      <c r="G6390" t="s">
        <v>25</v>
      </c>
    </row>
    <row r="6391" spans="1:7" x14ac:dyDescent="0.25">
      <c r="A6391" t="s">
        <v>17</v>
      </c>
      <c r="B6391" t="s">
        <v>70</v>
      </c>
      <c r="C6391">
        <v>5</v>
      </c>
      <c r="D6391">
        <v>2006</v>
      </c>
      <c r="E6391" t="s">
        <v>228</v>
      </c>
      <c r="F6391" t="s">
        <v>232</v>
      </c>
      <c r="G6391" t="s">
        <v>25</v>
      </c>
    </row>
    <row r="6392" spans="1:7" x14ac:dyDescent="0.25">
      <c r="A6392" t="s">
        <v>41</v>
      </c>
      <c r="B6392" t="s">
        <v>70</v>
      </c>
      <c r="C6392">
        <v>3</v>
      </c>
      <c r="D6392">
        <v>2006</v>
      </c>
      <c r="E6392" t="s">
        <v>35</v>
      </c>
      <c r="F6392" t="s">
        <v>233</v>
      </c>
      <c r="G6392" t="s">
        <v>25</v>
      </c>
    </row>
    <row r="6393" spans="1:7" x14ac:dyDescent="0.25">
      <c r="A6393" t="s">
        <v>41</v>
      </c>
      <c r="B6393" t="s">
        <v>70</v>
      </c>
      <c r="C6393">
        <v>6</v>
      </c>
      <c r="D6393">
        <v>2006</v>
      </c>
      <c r="E6393" t="s">
        <v>228</v>
      </c>
      <c r="F6393" t="s">
        <v>232</v>
      </c>
      <c r="G6393" t="s">
        <v>25</v>
      </c>
    </row>
    <row r="6394" spans="1:7" x14ac:dyDescent="0.25">
      <c r="A6394" t="s">
        <v>24</v>
      </c>
      <c r="B6394" t="s">
        <v>70</v>
      </c>
      <c r="C6394">
        <v>4</v>
      </c>
      <c r="D6394">
        <v>2006</v>
      </c>
      <c r="E6394" t="s">
        <v>228</v>
      </c>
      <c r="F6394" t="s">
        <v>232</v>
      </c>
      <c r="G6394" t="s">
        <v>25</v>
      </c>
    </row>
    <row r="6395" spans="1:7" x14ac:dyDescent="0.25">
      <c r="A6395" t="s">
        <v>42</v>
      </c>
      <c r="B6395" t="s">
        <v>70</v>
      </c>
      <c r="C6395">
        <v>3</v>
      </c>
      <c r="D6395">
        <v>2006</v>
      </c>
      <c r="E6395" t="s">
        <v>35</v>
      </c>
      <c r="F6395" t="s">
        <v>233</v>
      </c>
      <c r="G6395" t="s">
        <v>25</v>
      </c>
    </row>
    <row r="6396" spans="1:7" x14ac:dyDescent="0.25">
      <c r="A6396" t="s">
        <v>42</v>
      </c>
      <c r="B6396" t="s">
        <v>70</v>
      </c>
      <c r="C6396">
        <v>4</v>
      </c>
      <c r="D6396">
        <v>2006</v>
      </c>
      <c r="E6396" t="s">
        <v>228</v>
      </c>
      <c r="F6396" t="s">
        <v>232</v>
      </c>
      <c r="G6396" t="s">
        <v>25</v>
      </c>
    </row>
    <row r="6397" spans="1:7" x14ac:dyDescent="0.25">
      <c r="A6397" t="s">
        <v>43</v>
      </c>
      <c r="B6397" t="s">
        <v>70</v>
      </c>
      <c r="C6397">
        <v>2</v>
      </c>
      <c r="D6397">
        <v>2006</v>
      </c>
      <c r="E6397" t="s">
        <v>228</v>
      </c>
      <c r="F6397" t="s">
        <v>232</v>
      </c>
      <c r="G6397" t="s">
        <v>25</v>
      </c>
    </row>
    <row r="6398" spans="1:7" x14ac:dyDescent="0.25">
      <c r="A6398" t="s">
        <v>75</v>
      </c>
      <c r="B6398" t="s">
        <v>70</v>
      </c>
      <c r="C6398">
        <v>10</v>
      </c>
      <c r="D6398">
        <v>2006</v>
      </c>
      <c r="E6398" t="s">
        <v>35</v>
      </c>
      <c r="F6398" t="s">
        <v>233</v>
      </c>
      <c r="G6398" t="s">
        <v>25</v>
      </c>
    </row>
    <row r="6399" spans="1:7" x14ac:dyDescent="0.25">
      <c r="A6399" t="s">
        <v>75</v>
      </c>
      <c r="B6399" t="s">
        <v>70</v>
      </c>
      <c r="C6399">
        <v>12</v>
      </c>
      <c r="D6399">
        <v>2006</v>
      </c>
      <c r="E6399" t="s">
        <v>228</v>
      </c>
      <c r="F6399" t="s">
        <v>232</v>
      </c>
      <c r="G6399" t="s">
        <v>25</v>
      </c>
    </row>
    <row r="6400" spans="1:7" x14ac:dyDescent="0.25">
      <c r="A6400" t="s">
        <v>46</v>
      </c>
      <c r="B6400" t="s">
        <v>70</v>
      </c>
      <c r="C6400">
        <v>7</v>
      </c>
      <c r="D6400">
        <v>2006</v>
      </c>
      <c r="E6400" t="s">
        <v>35</v>
      </c>
      <c r="F6400" t="s">
        <v>233</v>
      </c>
      <c r="G6400" t="s">
        <v>25</v>
      </c>
    </row>
    <row r="6401" spans="1:7" x14ac:dyDescent="0.25">
      <c r="A6401" t="s">
        <v>46</v>
      </c>
      <c r="B6401" t="s">
        <v>70</v>
      </c>
      <c r="C6401">
        <v>7</v>
      </c>
      <c r="D6401">
        <v>2006</v>
      </c>
      <c r="E6401" t="s">
        <v>228</v>
      </c>
      <c r="F6401" t="s">
        <v>232</v>
      </c>
      <c r="G6401" t="s">
        <v>25</v>
      </c>
    </row>
    <row r="6402" spans="1:7" x14ac:dyDescent="0.25">
      <c r="A6402" t="s">
        <v>27</v>
      </c>
      <c r="B6402" t="s">
        <v>70</v>
      </c>
      <c r="C6402">
        <v>1</v>
      </c>
      <c r="D6402">
        <v>2006</v>
      </c>
      <c r="E6402" t="s">
        <v>35</v>
      </c>
      <c r="F6402" t="s">
        <v>233</v>
      </c>
      <c r="G6402" t="s">
        <v>25</v>
      </c>
    </row>
    <row r="6403" spans="1:7" x14ac:dyDescent="0.25">
      <c r="A6403" t="s">
        <v>27</v>
      </c>
      <c r="B6403" t="s">
        <v>70</v>
      </c>
      <c r="C6403">
        <v>1</v>
      </c>
      <c r="D6403">
        <v>2006</v>
      </c>
      <c r="E6403" t="s">
        <v>228</v>
      </c>
      <c r="F6403" t="s">
        <v>232</v>
      </c>
      <c r="G6403" t="s">
        <v>25</v>
      </c>
    </row>
    <row r="6404" spans="1:7" x14ac:dyDescent="0.25">
      <c r="A6404" t="s">
        <v>48</v>
      </c>
      <c r="B6404" t="s">
        <v>70</v>
      </c>
      <c r="C6404">
        <v>7</v>
      </c>
      <c r="D6404">
        <v>2006</v>
      </c>
      <c r="E6404" t="s">
        <v>35</v>
      </c>
      <c r="F6404" t="s">
        <v>233</v>
      </c>
      <c r="G6404" t="s">
        <v>25</v>
      </c>
    </row>
    <row r="6405" spans="1:7" x14ac:dyDescent="0.25">
      <c r="A6405" t="s">
        <v>48</v>
      </c>
      <c r="B6405" t="s">
        <v>70</v>
      </c>
      <c r="C6405">
        <v>10</v>
      </c>
      <c r="D6405">
        <v>2006</v>
      </c>
      <c r="E6405" t="s">
        <v>228</v>
      </c>
      <c r="F6405" t="s">
        <v>232</v>
      </c>
      <c r="G6405" t="s">
        <v>25</v>
      </c>
    </row>
    <row r="6406" spans="1:7" x14ac:dyDescent="0.25">
      <c r="A6406" t="s">
        <v>49</v>
      </c>
      <c r="B6406" t="s">
        <v>70</v>
      </c>
      <c r="C6406">
        <v>3</v>
      </c>
      <c r="D6406">
        <v>2006</v>
      </c>
      <c r="E6406" t="s">
        <v>35</v>
      </c>
      <c r="F6406" t="s">
        <v>233</v>
      </c>
      <c r="G6406" t="s">
        <v>25</v>
      </c>
    </row>
    <row r="6407" spans="1:7" x14ac:dyDescent="0.25">
      <c r="A6407" t="s">
        <v>52</v>
      </c>
      <c r="B6407" t="s">
        <v>70</v>
      </c>
      <c r="C6407">
        <v>4</v>
      </c>
      <c r="D6407">
        <v>2006</v>
      </c>
      <c r="E6407" t="s">
        <v>228</v>
      </c>
      <c r="F6407" t="s">
        <v>232</v>
      </c>
      <c r="G6407" t="s">
        <v>25</v>
      </c>
    </row>
    <row r="6408" spans="1:7" x14ac:dyDescent="0.25">
      <c r="A6408" t="s">
        <v>55</v>
      </c>
      <c r="B6408" t="s">
        <v>70</v>
      </c>
      <c r="C6408">
        <v>7</v>
      </c>
      <c r="D6408">
        <v>2006</v>
      </c>
      <c r="E6408" t="s">
        <v>35</v>
      </c>
      <c r="F6408" t="s">
        <v>233</v>
      </c>
      <c r="G6408" t="s">
        <v>25</v>
      </c>
    </row>
    <row r="6409" spans="1:7" x14ac:dyDescent="0.25">
      <c r="A6409" t="s">
        <v>55</v>
      </c>
      <c r="B6409" t="s">
        <v>70</v>
      </c>
      <c r="C6409">
        <v>10</v>
      </c>
      <c r="D6409">
        <v>2006</v>
      </c>
      <c r="E6409" t="s">
        <v>228</v>
      </c>
      <c r="F6409" t="s">
        <v>232</v>
      </c>
      <c r="G6409" t="s">
        <v>25</v>
      </c>
    </row>
    <row r="6410" spans="1:7" x14ac:dyDescent="0.25">
      <c r="A6410" t="s">
        <v>76</v>
      </c>
      <c r="B6410" t="s">
        <v>70</v>
      </c>
      <c r="C6410">
        <v>7</v>
      </c>
      <c r="D6410">
        <v>2006</v>
      </c>
      <c r="E6410" t="s">
        <v>35</v>
      </c>
      <c r="F6410" t="s">
        <v>233</v>
      </c>
      <c r="G6410" t="s">
        <v>25</v>
      </c>
    </row>
    <row r="6411" spans="1:7" x14ac:dyDescent="0.25">
      <c r="A6411" t="s">
        <v>76</v>
      </c>
      <c r="B6411" t="s">
        <v>70</v>
      </c>
      <c r="C6411">
        <v>8</v>
      </c>
      <c r="D6411">
        <v>2006</v>
      </c>
      <c r="E6411" t="s">
        <v>228</v>
      </c>
      <c r="F6411" t="s">
        <v>232</v>
      </c>
      <c r="G6411" t="s">
        <v>25</v>
      </c>
    </row>
    <row r="6412" spans="1:7" x14ac:dyDescent="0.25">
      <c r="A6412" t="s">
        <v>56</v>
      </c>
      <c r="B6412" t="s">
        <v>70</v>
      </c>
      <c r="C6412">
        <v>5</v>
      </c>
      <c r="D6412">
        <v>2006</v>
      </c>
      <c r="E6412" t="s">
        <v>35</v>
      </c>
      <c r="F6412" t="s">
        <v>233</v>
      </c>
      <c r="G6412" t="s">
        <v>25</v>
      </c>
    </row>
    <row r="6413" spans="1:7" x14ac:dyDescent="0.25">
      <c r="A6413" t="s">
        <v>56</v>
      </c>
      <c r="B6413" t="s">
        <v>70</v>
      </c>
      <c r="C6413">
        <v>6</v>
      </c>
      <c r="D6413">
        <v>2006</v>
      </c>
      <c r="E6413" t="s">
        <v>228</v>
      </c>
      <c r="F6413" t="s">
        <v>232</v>
      </c>
      <c r="G6413" t="s">
        <v>25</v>
      </c>
    </row>
    <row r="6414" spans="1:7" x14ac:dyDescent="0.25">
      <c r="A6414" t="s">
        <v>58</v>
      </c>
      <c r="B6414" t="s">
        <v>70</v>
      </c>
      <c r="C6414">
        <v>5</v>
      </c>
      <c r="D6414">
        <v>2006</v>
      </c>
      <c r="E6414" t="s">
        <v>228</v>
      </c>
      <c r="F6414" t="s">
        <v>232</v>
      </c>
      <c r="G6414" t="s">
        <v>25</v>
      </c>
    </row>
    <row r="6415" spans="1:7" x14ac:dyDescent="0.25">
      <c r="A6415" t="s">
        <v>58</v>
      </c>
      <c r="B6415" t="s">
        <v>70</v>
      </c>
      <c r="C6415">
        <v>7</v>
      </c>
      <c r="D6415">
        <v>2006</v>
      </c>
      <c r="E6415" t="s">
        <v>35</v>
      </c>
      <c r="F6415" t="s">
        <v>233</v>
      </c>
      <c r="G6415" t="s">
        <v>25</v>
      </c>
    </row>
    <row r="6416" spans="1:7" x14ac:dyDescent="0.25">
      <c r="A6416" t="s">
        <v>60</v>
      </c>
      <c r="B6416" t="s">
        <v>70</v>
      </c>
      <c r="C6416">
        <v>5</v>
      </c>
      <c r="D6416">
        <v>2006</v>
      </c>
      <c r="E6416" t="s">
        <v>35</v>
      </c>
      <c r="F6416" t="s">
        <v>233</v>
      </c>
      <c r="G6416" t="s">
        <v>25</v>
      </c>
    </row>
    <row r="6417" spans="1:7" x14ac:dyDescent="0.25">
      <c r="A6417" t="s">
        <v>60</v>
      </c>
      <c r="B6417" t="s">
        <v>70</v>
      </c>
      <c r="C6417">
        <v>5</v>
      </c>
      <c r="D6417">
        <v>2006</v>
      </c>
      <c r="E6417" t="s">
        <v>228</v>
      </c>
      <c r="F6417" t="s">
        <v>232</v>
      </c>
      <c r="G6417" t="s">
        <v>25</v>
      </c>
    </row>
    <row r="6418" spans="1:7" x14ac:dyDescent="0.25">
      <c r="A6418" t="s">
        <v>61</v>
      </c>
      <c r="B6418" t="s">
        <v>70</v>
      </c>
      <c r="C6418">
        <v>6</v>
      </c>
      <c r="D6418">
        <v>2006</v>
      </c>
      <c r="E6418" t="s">
        <v>35</v>
      </c>
      <c r="F6418" t="s">
        <v>233</v>
      </c>
      <c r="G6418" t="s">
        <v>25</v>
      </c>
    </row>
    <row r="6419" spans="1:7" x14ac:dyDescent="0.25">
      <c r="A6419" t="s">
        <v>61</v>
      </c>
      <c r="B6419" t="s">
        <v>70</v>
      </c>
      <c r="C6419">
        <v>12</v>
      </c>
      <c r="D6419">
        <v>2006</v>
      </c>
      <c r="E6419" t="s">
        <v>228</v>
      </c>
      <c r="F6419" t="s">
        <v>232</v>
      </c>
      <c r="G6419" t="s">
        <v>25</v>
      </c>
    </row>
    <row r="6420" spans="1:7" x14ac:dyDescent="0.25">
      <c r="A6420" t="s">
        <v>63</v>
      </c>
      <c r="B6420" t="s">
        <v>70</v>
      </c>
      <c r="C6420">
        <v>2</v>
      </c>
      <c r="D6420">
        <v>2006</v>
      </c>
      <c r="E6420" t="s">
        <v>35</v>
      </c>
      <c r="F6420" t="s">
        <v>233</v>
      </c>
      <c r="G6420" t="s">
        <v>25</v>
      </c>
    </row>
    <row r="6421" spans="1:7" x14ac:dyDescent="0.25">
      <c r="A6421" t="s">
        <v>63</v>
      </c>
      <c r="B6421" t="s">
        <v>70</v>
      </c>
      <c r="C6421">
        <v>7</v>
      </c>
      <c r="D6421">
        <v>2006</v>
      </c>
      <c r="E6421" t="s">
        <v>228</v>
      </c>
      <c r="F6421" t="s">
        <v>232</v>
      </c>
      <c r="G6421" t="s">
        <v>25</v>
      </c>
    </row>
    <row r="6422" spans="1:7" x14ac:dyDescent="0.25">
      <c r="A6422" t="s">
        <v>64</v>
      </c>
      <c r="B6422" t="s">
        <v>70</v>
      </c>
      <c r="C6422">
        <v>1</v>
      </c>
      <c r="D6422">
        <v>2006</v>
      </c>
      <c r="E6422" t="s">
        <v>35</v>
      </c>
      <c r="F6422" t="s">
        <v>233</v>
      </c>
      <c r="G6422" t="s">
        <v>25</v>
      </c>
    </row>
    <row r="6423" spans="1:7" x14ac:dyDescent="0.25">
      <c r="A6423" t="s">
        <v>64</v>
      </c>
      <c r="B6423" t="s">
        <v>70</v>
      </c>
      <c r="C6423">
        <v>4</v>
      </c>
      <c r="D6423">
        <v>2006</v>
      </c>
      <c r="E6423" t="s">
        <v>228</v>
      </c>
      <c r="F6423" t="s">
        <v>232</v>
      </c>
      <c r="G6423" t="s">
        <v>25</v>
      </c>
    </row>
    <row r="6424" spans="1:7" x14ac:dyDescent="0.25">
      <c r="A6424" t="s">
        <v>77</v>
      </c>
      <c r="B6424" t="s">
        <v>70</v>
      </c>
      <c r="C6424">
        <v>10</v>
      </c>
      <c r="D6424">
        <v>2006</v>
      </c>
      <c r="E6424" t="s">
        <v>35</v>
      </c>
      <c r="F6424" t="s">
        <v>233</v>
      </c>
      <c r="G6424" t="s">
        <v>25</v>
      </c>
    </row>
    <row r="6425" spans="1:7" x14ac:dyDescent="0.25">
      <c r="A6425" t="s">
        <v>77</v>
      </c>
      <c r="B6425" t="s">
        <v>70</v>
      </c>
      <c r="C6425">
        <v>10</v>
      </c>
      <c r="D6425">
        <v>2006</v>
      </c>
      <c r="E6425" t="s">
        <v>228</v>
      </c>
      <c r="F6425" t="s">
        <v>232</v>
      </c>
      <c r="G6425" t="s">
        <v>25</v>
      </c>
    </row>
    <row r="6426" spans="1:7" x14ac:dyDescent="0.25">
      <c r="A6426" t="s">
        <v>65</v>
      </c>
      <c r="B6426" t="s">
        <v>70</v>
      </c>
      <c r="C6426">
        <v>7</v>
      </c>
      <c r="D6426">
        <v>2006</v>
      </c>
      <c r="E6426" t="s">
        <v>35</v>
      </c>
      <c r="F6426" t="s">
        <v>233</v>
      </c>
      <c r="G6426" t="s">
        <v>25</v>
      </c>
    </row>
    <row r="6427" spans="1:7" x14ac:dyDescent="0.25">
      <c r="A6427" t="s">
        <v>65</v>
      </c>
      <c r="B6427" t="s">
        <v>70</v>
      </c>
      <c r="C6427">
        <v>7</v>
      </c>
      <c r="D6427">
        <v>2006</v>
      </c>
      <c r="E6427" t="s">
        <v>228</v>
      </c>
      <c r="F6427" t="s">
        <v>232</v>
      </c>
      <c r="G6427" t="s">
        <v>25</v>
      </c>
    </row>
    <row r="6428" spans="1:7" x14ac:dyDescent="0.25">
      <c r="A6428" t="s">
        <v>66</v>
      </c>
      <c r="B6428" t="s">
        <v>70</v>
      </c>
      <c r="C6428">
        <v>2</v>
      </c>
      <c r="D6428">
        <v>2006</v>
      </c>
      <c r="E6428" t="s">
        <v>35</v>
      </c>
      <c r="F6428" t="s">
        <v>233</v>
      </c>
      <c r="G6428" t="s">
        <v>25</v>
      </c>
    </row>
    <row r="6429" spans="1:7" x14ac:dyDescent="0.25">
      <c r="A6429" t="s">
        <v>66</v>
      </c>
      <c r="B6429" t="s">
        <v>70</v>
      </c>
      <c r="C6429">
        <v>3</v>
      </c>
      <c r="D6429">
        <v>2006</v>
      </c>
      <c r="E6429" t="s">
        <v>228</v>
      </c>
      <c r="F6429" t="s">
        <v>232</v>
      </c>
      <c r="G6429" t="s">
        <v>25</v>
      </c>
    </row>
    <row r="6430" spans="1:7" x14ac:dyDescent="0.25">
      <c r="A6430" t="s">
        <v>31</v>
      </c>
      <c r="B6430" t="s">
        <v>70</v>
      </c>
      <c r="C6430">
        <v>1</v>
      </c>
      <c r="D6430">
        <v>2006</v>
      </c>
      <c r="E6430" t="s">
        <v>35</v>
      </c>
      <c r="F6430" t="s">
        <v>233</v>
      </c>
      <c r="G6430" t="s">
        <v>25</v>
      </c>
    </row>
    <row r="6431" spans="1:7" x14ac:dyDescent="0.25">
      <c r="A6431" t="s">
        <v>31</v>
      </c>
      <c r="B6431" t="s">
        <v>70</v>
      </c>
      <c r="C6431">
        <v>4</v>
      </c>
      <c r="D6431">
        <v>2006</v>
      </c>
      <c r="E6431" t="s">
        <v>228</v>
      </c>
      <c r="F6431" t="s">
        <v>232</v>
      </c>
      <c r="G6431" t="s">
        <v>25</v>
      </c>
    </row>
    <row r="6432" spans="1:7" x14ac:dyDescent="0.25">
      <c r="A6432" t="s">
        <v>32</v>
      </c>
      <c r="B6432" t="s">
        <v>70</v>
      </c>
      <c r="C6432">
        <v>7</v>
      </c>
      <c r="D6432">
        <v>2006</v>
      </c>
      <c r="E6432" t="s">
        <v>35</v>
      </c>
      <c r="F6432" t="s">
        <v>233</v>
      </c>
      <c r="G6432" t="s">
        <v>25</v>
      </c>
    </row>
    <row r="6433" spans="1:7" x14ac:dyDescent="0.25">
      <c r="A6433" t="s">
        <v>32</v>
      </c>
      <c r="B6433" t="s">
        <v>70</v>
      </c>
      <c r="C6433">
        <v>7</v>
      </c>
      <c r="D6433">
        <v>2006</v>
      </c>
      <c r="E6433" t="s">
        <v>228</v>
      </c>
      <c r="F6433" t="s">
        <v>232</v>
      </c>
      <c r="G6433" t="s">
        <v>25</v>
      </c>
    </row>
    <row r="6434" spans="1:7" x14ac:dyDescent="0.25">
      <c r="A6434" t="s">
        <v>69</v>
      </c>
      <c r="B6434" t="s">
        <v>70</v>
      </c>
      <c r="C6434">
        <v>6</v>
      </c>
      <c r="D6434">
        <v>2006</v>
      </c>
      <c r="E6434" t="s">
        <v>35</v>
      </c>
      <c r="F6434" t="s">
        <v>233</v>
      </c>
      <c r="G6434" t="s">
        <v>25</v>
      </c>
    </row>
    <row r="6435" spans="1:7" x14ac:dyDescent="0.25">
      <c r="A6435" t="s">
        <v>69</v>
      </c>
      <c r="B6435" t="s">
        <v>70</v>
      </c>
      <c r="C6435">
        <v>7</v>
      </c>
      <c r="D6435">
        <v>2006</v>
      </c>
      <c r="E6435" t="s">
        <v>228</v>
      </c>
      <c r="F6435" t="s">
        <v>232</v>
      </c>
      <c r="G6435" t="s">
        <v>25</v>
      </c>
    </row>
    <row r="6436" spans="1:7" x14ac:dyDescent="0.25">
      <c r="A6436" t="s">
        <v>33</v>
      </c>
      <c r="B6436" t="s">
        <v>70</v>
      </c>
      <c r="C6436">
        <v>2</v>
      </c>
      <c r="D6436">
        <v>2006</v>
      </c>
      <c r="E6436" t="s">
        <v>35</v>
      </c>
      <c r="F6436" t="s">
        <v>233</v>
      </c>
      <c r="G6436" t="s">
        <v>25</v>
      </c>
    </row>
    <row r="6437" spans="1:7" x14ac:dyDescent="0.25">
      <c r="A6437" t="s">
        <v>33</v>
      </c>
      <c r="B6437" t="s">
        <v>70</v>
      </c>
      <c r="C6437">
        <v>4</v>
      </c>
      <c r="D6437">
        <v>2006</v>
      </c>
      <c r="E6437" t="s">
        <v>228</v>
      </c>
      <c r="F6437" t="s">
        <v>232</v>
      </c>
      <c r="G6437" t="s">
        <v>25</v>
      </c>
    </row>
    <row r="6438" spans="1:7" x14ac:dyDescent="0.25">
      <c r="A6438" t="s">
        <v>71</v>
      </c>
      <c r="B6438" t="s">
        <v>70</v>
      </c>
      <c r="C6438">
        <v>4</v>
      </c>
      <c r="D6438">
        <v>2006</v>
      </c>
      <c r="E6438" t="s">
        <v>228</v>
      </c>
      <c r="F6438" t="s">
        <v>232</v>
      </c>
      <c r="G6438" t="s">
        <v>25</v>
      </c>
    </row>
    <row r="6439" spans="1:7" x14ac:dyDescent="0.25">
      <c r="A6439" t="s">
        <v>72</v>
      </c>
      <c r="B6439" t="s">
        <v>70</v>
      </c>
      <c r="C6439">
        <v>4</v>
      </c>
      <c r="D6439">
        <v>2006</v>
      </c>
      <c r="E6439" t="s">
        <v>228</v>
      </c>
      <c r="F6439" t="s">
        <v>232</v>
      </c>
      <c r="G6439" t="s">
        <v>25</v>
      </c>
    </row>
    <row r="6440" spans="1:7" x14ac:dyDescent="0.25">
      <c r="A6440" t="s">
        <v>72</v>
      </c>
      <c r="B6440" t="s">
        <v>70</v>
      </c>
      <c r="C6440">
        <v>6</v>
      </c>
      <c r="D6440">
        <v>2006</v>
      </c>
      <c r="E6440" t="s">
        <v>35</v>
      </c>
      <c r="F6440" t="s">
        <v>233</v>
      </c>
      <c r="G6440" t="s">
        <v>25</v>
      </c>
    </row>
    <row r="6441" spans="1:7" x14ac:dyDescent="0.25">
      <c r="A6441" t="s">
        <v>78</v>
      </c>
      <c r="B6441" t="s">
        <v>70</v>
      </c>
      <c r="C6441">
        <v>4</v>
      </c>
      <c r="D6441">
        <v>2006</v>
      </c>
      <c r="E6441" t="s">
        <v>35</v>
      </c>
      <c r="F6441" t="s">
        <v>233</v>
      </c>
      <c r="G6441" t="s">
        <v>25</v>
      </c>
    </row>
    <row r="6442" spans="1:7" x14ac:dyDescent="0.25">
      <c r="A6442" t="s">
        <v>78</v>
      </c>
      <c r="B6442" t="s">
        <v>70</v>
      </c>
      <c r="C6442">
        <v>6</v>
      </c>
      <c r="D6442">
        <v>2006</v>
      </c>
      <c r="E6442" t="s">
        <v>228</v>
      </c>
      <c r="F6442" t="s">
        <v>232</v>
      </c>
      <c r="G6442" t="s">
        <v>25</v>
      </c>
    </row>
    <row r="6443" spans="1:7" x14ac:dyDescent="0.25">
      <c r="A6443" t="s">
        <v>41</v>
      </c>
      <c r="B6443" t="s">
        <v>33</v>
      </c>
      <c r="C6443">
        <v>4</v>
      </c>
      <c r="D6443">
        <v>2006</v>
      </c>
      <c r="E6443" t="s">
        <v>35</v>
      </c>
      <c r="F6443" t="s">
        <v>233</v>
      </c>
      <c r="G6443" t="s">
        <v>25</v>
      </c>
    </row>
    <row r="6444" spans="1:7" x14ac:dyDescent="0.25">
      <c r="A6444" t="s">
        <v>43</v>
      </c>
      <c r="B6444" t="s">
        <v>33</v>
      </c>
      <c r="C6444">
        <v>3</v>
      </c>
      <c r="D6444">
        <v>2006</v>
      </c>
      <c r="E6444" t="s">
        <v>35</v>
      </c>
      <c r="F6444" t="s">
        <v>233</v>
      </c>
      <c r="G6444" t="s">
        <v>25</v>
      </c>
    </row>
    <row r="6445" spans="1:7" x14ac:dyDescent="0.25">
      <c r="A6445" t="s">
        <v>56</v>
      </c>
      <c r="B6445" t="s">
        <v>33</v>
      </c>
      <c r="C6445">
        <v>4</v>
      </c>
      <c r="D6445">
        <v>2006</v>
      </c>
      <c r="E6445" t="s">
        <v>35</v>
      </c>
      <c r="F6445" t="s">
        <v>233</v>
      </c>
      <c r="G6445" t="s">
        <v>25</v>
      </c>
    </row>
    <row r="6446" spans="1:7" x14ac:dyDescent="0.25">
      <c r="A6446" t="s">
        <v>61</v>
      </c>
      <c r="B6446" t="s">
        <v>33</v>
      </c>
      <c r="C6446">
        <v>12</v>
      </c>
      <c r="D6446">
        <v>2006</v>
      </c>
      <c r="E6446" t="s">
        <v>35</v>
      </c>
      <c r="F6446" t="s">
        <v>233</v>
      </c>
      <c r="G6446" t="s">
        <v>25</v>
      </c>
    </row>
    <row r="6447" spans="1:7" x14ac:dyDescent="0.25">
      <c r="A6447" t="s">
        <v>18</v>
      </c>
      <c r="B6447" t="s">
        <v>71</v>
      </c>
      <c r="C6447">
        <v>2</v>
      </c>
      <c r="D6447">
        <v>2006</v>
      </c>
      <c r="E6447" t="s">
        <v>228</v>
      </c>
      <c r="F6447" t="s">
        <v>232</v>
      </c>
      <c r="G6447" t="s">
        <v>25</v>
      </c>
    </row>
    <row r="6448" spans="1:7" x14ac:dyDescent="0.25">
      <c r="A6448" t="s">
        <v>34</v>
      </c>
      <c r="B6448" t="s">
        <v>71</v>
      </c>
      <c r="C6448">
        <v>4</v>
      </c>
      <c r="D6448">
        <v>2006</v>
      </c>
      <c r="E6448" t="s">
        <v>228</v>
      </c>
      <c r="F6448" t="s">
        <v>232</v>
      </c>
      <c r="G6448" t="s">
        <v>25</v>
      </c>
    </row>
    <row r="6449" spans="1:7" x14ac:dyDescent="0.25">
      <c r="A6449" t="s">
        <v>17</v>
      </c>
      <c r="B6449" t="s">
        <v>71</v>
      </c>
      <c r="C6449">
        <v>4</v>
      </c>
      <c r="D6449">
        <v>2006</v>
      </c>
      <c r="E6449" t="s">
        <v>228</v>
      </c>
      <c r="F6449" t="s">
        <v>232</v>
      </c>
      <c r="G6449" t="s">
        <v>25</v>
      </c>
    </row>
    <row r="6450" spans="1:7" x14ac:dyDescent="0.25">
      <c r="A6450" t="s">
        <v>43</v>
      </c>
      <c r="B6450" t="s">
        <v>71</v>
      </c>
      <c r="C6450">
        <v>3</v>
      </c>
      <c r="D6450">
        <v>2006</v>
      </c>
      <c r="E6450" t="s">
        <v>228</v>
      </c>
      <c r="F6450" t="s">
        <v>232</v>
      </c>
      <c r="G6450" t="s">
        <v>25</v>
      </c>
    </row>
    <row r="6451" spans="1:7" x14ac:dyDescent="0.25">
      <c r="A6451" t="s">
        <v>55</v>
      </c>
      <c r="B6451" t="s">
        <v>71</v>
      </c>
      <c r="C6451">
        <v>1</v>
      </c>
      <c r="D6451">
        <v>2006</v>
      </c>
      <c r="E6451" t="s">
        <v>228</v>
      </c>
      <c r="F6451" t="s">
        <v>232</v>
      </c>
      <c r="G6451" t="s">
        <v>25</v>
      </c>
    </row>
    <row r="6452" spans="1:7" x14ac:dyDescent="0.25">
      <c r="A6452" t="s">
        <v>60</v>
      </c>
      <c r="B6452" t="s">
        <v>71</v>
      </c>
      <c r="C6452">
        <v>1</v>
      </c>
      <c r="D6452">
        <v>2006</v>
      </c>
      <c r="E6452" t="s">
        <v>228</v>
      </c>
      <c r="F6452" t="s">
        <v>232</v>
      </c>
      <c r="G6452" t="s">
        <v>25</v>
      </c>
    </row>
    <row r="6453" spans="1:7" x14ac:dyDescent="0.25">
      <c r="A6453" t="s">
        <v>34</v>
      </c>
      <c r="B6453" t="s">
        <v>72</v>
      </c>
      <c r="C6453">
        <v>10</v>
      </c>
      <c r="D6453">
        <v>2006</v>
      </c>
      <c r="E6453" t="s">
        <v>35</v>
      </c>
      <c r="F6453" t="s">
        <v>233</v>
      </c>
      <c r="G6453" t="s">
        <v>25</v>
      </c>
    </row>
    <row r="6454" spans="1:7" x14ac:dyDescent="0.25">
      <c r="A6454" t="s">
        <v>34</v>
      </c>
      <c r="B6454" t="s">
        <v>72</v>
      </c>
      <c r="C6454">
        <v>10</v>
      </c>
      <c r="D6454">
        <v>2006</v>
      </c>
      <c r="E6454" t="s">
        <v>228</v>
      </c>
      <c r="F6454" t="s">
        <v>232</v>
      </c>
      <c r="G6454" t="s">
        <v>25</v>
      </c>
    </row>
    <row r="6455" spans="1:7" x14ac:dyDescent="0.25">
      <c r="A6455" t="s">
        <v>39</v>
      </c>
      <c r="B6455" t="s">
        <v>72</v>
      </c>
      <c r="C6455">
        <v>10</v>
      </c>
      <c r="D6455">
        <v>2006</v>
      </c>
      <c r="E6455" t="s">
        <v>35</v>
      </c>
      <c r="F6455" t="s">
        <v>233</v>
      </c>
      <c r="G6455" t="s">
        <v>25</v>
      </c>
    </row>
    <row r="6456" spans="1:7" x14ac:dyDescent="0.25">
      <c r="A6456" t="s">
        <v>39</v>
      </c>
      <c r="B6456" t="s">
        <v>72</v>
      </c>
      <c r="C6456">
        <v>10</v>
      </c>
      <c r="D6456">
        <v>2006</v>
      </c>
      <c r="E6456" t="s">
        <v>228</v>
      </c>
      <c r="F6456" t="s">
        <v>232</v>
      </c>
      <c r="G6456" t="s">
        <v>25</v>
      </c>
    </row>
    <row r="6457" spans="1:7" x14ac:dyDescent="0.25">
      <c r="A6457" t="s">
        <v>41</v>
      </c>
      <c r="B6457" t="s">
        <v>72</v>
      </c>
      <c r="C6457">
        <v>3</v>
      </c>
      <c r="D6457">
        <v>2006</v>
      </c>
      <c r="E6457" t="s">
        <v>228</v>
      </c>
      <c r="F6457" t="s">
        <v>232</v>
      </c>
      <c r="G6457" t="s">
        <v>25</v>
      </c>
    </row>
    <row r="6458" spans="1:7" x14ac:dyDescent="0.25">
      <c r="A6458" t="s">
        <v>41</v>
      </c>
      <c r="B6458" t="s">
        <v>72</v>
      </c>
      <c r="C6458">
        <v>5</v>
      </c>
      <c r="D6458">
        <v>2006</v>
      </c>
      <c r="E6458" t="s">
        <v>35</v>
      </c>
      <c r="F6458" t="s">
        <v>233</v>
      </c>
      <c r="G6458" t="s">
        <v>25</v>
      </c>
    </row>
    <row r="6459" spans="1:7" x14ac:dyDescent="0.25">
      <c r="A6459" t="s">
        <v>24</v>
      </c>
      <c r="B6459" t="s">
        <v>72</v>
      </c>
      <c r="C6459">
        <v>3</v>
      </c>
      <c r="D6459">
        <v>2006</v>
      </c>
      <c r="E6459" t="s">
        <v>35</v>
      </c>
      <c r="F6459" t="s">
        <v>233</v>
      </c>
      <c r="G6459" t="s">
        <v>25</v>
      </c>
    </row>
    <row r="6460" spans="1:7" x14ac:dyDescent="0.25">
      <c r="A6460" t="s">
        <v>24</v>
      </c>
      <c r="B6460" t="s">
        <v>72</v>
      </c>
      <c r="C6460">
        <v>3</v>
      </c>
      <c r="D6460">
        <v>2006</v>
      </c>
      <c r="E6460" t="s">
        <v>228</v>
      </c>
      <c r="F6460" t="s">
        <v>232</v>
      </c>
      <c r="G6460" t="s">
        <v>25</v>
      </c>
    </row>
    <row r="6461" spans="1:7" x14ac:dyDescent="0.25">
      <c r="A6461" t="s">
        <v>42</v>
      </c>
      <c r="B6461" t="s">
        <v>72</v>
      </c>
      <c r="C6461">
        <v>2</v>
      </c>
      <c r="D6461">
        <v>2006</v>
      </c>
      <c r="E6461" t="s">
        <v>228</v>
      </c>
      <c r="F6461" t="s">
        <v>232</v>
      </c>
      <c r="G6461" t="s">
        <v>25</v>
      </c>
    </row>
    <row r="6462" spans="1:7" x14ac:dyDescent="0.25">
      <c r="A6462" t="s">
        <v>42</v>
      </c>
      <c r="B6462" t="s">
        <v>72</v>
      </c>
      <c r="C6462">
        <v>4</v>
      </c>
      <c r="D6462">
        <v>2006</v>
      </c>
      <c r="E6462" t="s">
        <v>35</v>
      </c>
      <c r="F6462" t="s">
        <v>233</v>
      </c>
      <c r="G6462" t="s">
        <v>25</v>
      </c>
    </row>
    <row r="6463" spans="1:7" x14ac:dyDescent="0.25">
      <c r="A6463" t="s">
        <v>43</v>
      </c>
      <c r="B6463" t="s">
        <v>72</v>
      </c>
      <c r="C6463">
        <v>6</v>
      </c>
      <c r="D6463">
        <v>2006</v>
      </c>
      <c r="E6463" t="s">
        <v>35</v>
      </c>
      <c r="F6463" t="s">
        <v>233</v>
      </c>
      <c r="G6463" t="s">
        <v>25</v>
      </c>
    </row>
    <row r="6464" spans="1:7" x14ac:dyDescent="0.25">
      <c r="A6464" t="s">
        <v>43</v>
      </c>
      <c r="B6464" t="s">
        <v>72</v>
      </c>
      <c r="C6464">
        <v>6</v>
      </c>
      <c r="D6464">
        <v>2006</v>
      </c>
      <c r="E6464" t="s">
        <v>228</v>
      </c>
      <c r="F6464" t="s">
        <v>232</v>
      </c>
      <c r="G6464" t="s">
        <v>25</v>
      </c>
    </row>
    <row r="6465" spans="1:7" x14ac:dyDescent="0.25">
      <c r="A6465" t="s">
        <v>46</v>
      </c>
      <c r="B6465" t="s">
        <v>72</v>
      </c>
      <c r="C6465">
        <v>4</v>
      </c>
      <c r="D6465">
        <v>2006</v>
      </c>
      <c r="E6465" t="s">
        <v>228</v>
      </c>
      <c r="F6465" t="s">
        <v>232</v>
      </c>
      <c r="G6465" t="s">
        <v>25</v>
      </c>
    </row>
    <row r="6466" spans="1:7" x14ac:dyDescent="0.25">
      <c r="A6466" t="s">
        <v>46</v>
      </c>
      <c r="B6466" t="s">
        <v>72</v>
      </c>
      <c r="C6466">
        <v>5</v>
      </c>
      <c r="D6466">
        <v>2006</v>
      </c>
      <c r="E6466" t="s">
        <v>35</v>
      </c>
      <c r="F6466" t="s">
        <v>233</v>
      </c>
      <c r="G6466" t="s">
        <v>25</v>
      </c>
    </row>
    <row r="6467" spans="1:7" x14ac:dyDescent="0.25">
      <c r="A6467" t="s">
        <v>27</v>
      </c>
      <c r="B6467" t="s">
        <v>72</v>
      </c>
      <c r="C6467">
        <v>2</v>
      </c>
      <c r="D6467">
        <v>2006</v>
      </c>
      <c r="E6467" t="s">
        <v>228</v>
      </c>
      <c r="F6467" t="s">
        <v>232</v>
      </c>
      <c r="G6467" t="s">
        <v>25</v>
      </c>
    </row>
    <row r="6468" spans="1:7" x14ac:dyDescent="0.25">
      <c r="A6468" t="s">
        <v>27</v>
      </c>
      <c r="B6468" t="s">
        <v>72</v>
      </c>
      <c r="C6468">
        <v>5</v>
      </c>
      <c r="D6468">
        <v>2006</v>
      </c>
      <c r="E6468" t="s">
        <v>35</v>
      </c>
      <c r="F6468" t="s">
        <v>233</v>
      </c>
      <c r="G6468" t="s">
        <v>25</v>
      </c>
    </row>
    <row r="6469" spans="1:7" x14ac:dyDescent="0.25">
      <c r="A6469" t="s">
        <v>48</v>
      </c>
      <c r="B6469" t="s">
        <v>72</v>
      </c>
      <c r="C6469">
        <v>2</v>
      </c>
      <c r="D6469">
        <v>2006</v>
      </c>
      <c r="E6469" t="s">
        <v>35</v>
      </c>
      <c r="F6469" t="s">
        <v>233</v>
      </c>
      <c r="G6469" t="s">
        <v>25</v>
      </c>
    </row>
    <row r="6470" spans="1:7" x14ac:dyDescent="0.25">
      <c r="A6470" t="s">
        <v>48</v>
      </c>
      <c r="B6470" t="s">
        <v>72</v>
      </c>
      <c r="C6470">
        <v>2</v>
      </c>
      <c r="D6470">
        <v>2006</v>
      </c>
      <c r="E6470" t="s">
        <v>228</v>
      </c>
      <c r="F6470" t="s">
        <v>232</v>
      </c>
      <c r="G6470" t="s">
        <v>25</v>
      </c>
    </row>
    <row r="6471" spans="1:7" x14ac:dyDescent="0.25">
      <c r="A6471" t="s">
        <v>53</v>
      </c>
      <c r="B6471" t="s">
        <v>72</v>
      </c>
      <c r="C6471">
        <v>4</v>
      </c>
      <c r="D6471">
        <v>2006</v>
      </c>
      <c r="E6471" t="s">
        <v>228</v>
      </c>
      <c r="F6471" t="s">
        <v>232</v>
      </c>
      <c r="G6471" t="s">
        <v>25</v>
      </c>
    </row>
    <row r="6472" spans="1:7" x14ac:dyDescent="0.25">
      <c r="A6472" t="s">
        <v>53</v>
      </c>
      <c r="B6472" t="s">
        <v>72</v>
      </c>
      <c r="C6472">
        <v>5</v>
      </c>
      <c r="D6472">
        <v>2006</v>
      </c>
      <c r="E6472" t="s">
        <v>35</v>
      </c>
      <c r="F6472" t="s">
        <v>233</v>
      </c>
      <c r="G6472" t="s">
        <v>25</v>
      </c>
    </row>
    <row r="6473" spans="1:7" x14ac:dyDescent="0.25">
      <c r="A6473" t="s">
        <v>55</v>
      </c>
      <c r="B6473" t="s">
        <v>72</v>
      </c>
      <c r="C6473">
        <v>5</v>
      </c>
      <c r="D6473">
        <v>2006</v>
      </c>
      <c r="E6473" t="s">
        <v>228</v>
      </c>
      <c r="F6473" t="s">
        <v>232</v>
      </c>
      <c r="G6473" t="s">
        <v>25</v>
      </c>
    </row>
    <row r="6474" spans="1:7" x14ac:dyDescent="0.25">
      <c r="A6474" t="s">
        <v>55</v>
      </c>
      <c r="B6474" t="s">
        <v>72</v>
      </c>
      <c r="C6474">
        <v>6</v>
      </c>
      <c r="D6474">
        <v>2006</v>
      </c>
      <c r="E6474" t="s">
        <v>35</v>
      </c>
      <c r="F6474" t="s">
        <v>233</v>
      </c>
      <c r="G6474" t="s">
        <v>25</v>
      </c>
    </row>
    <row r="6475" spans="1:7" x14ac:dyDescent="0.25">
      <c r="A6475" t="s">
        <v>76</v>
      </c>
      <c r="B6475" t="s">
        <v>72</v>
      </c>
      <c r="C6475">
        <v>1</v>
      </c>
      <c r="D6475">
        <v>2006</v>
      </c>
      <c r="E6475" t="s">
        <v>35</v>
      </c>
      <c r="F6475" t="s">
        <v>233</v>
      </c>
      <c r="G6475" t="s">
        <v>25</v>
      </c>
    </row>
    <row r="6476" spans="1:7" x14ac:dyDescent="0.25">
      <c r="A6476" t="s">
        <v>76</v>
      </c>
      <c r="B6476" t="s">
        <v>72</v>
      </c>
      <c r="C6476">
        <v>3</v>
      </c>
      <c r="D6476">
        <v>2006</v>
      </c>
      <c r="E6476" t="s">
        <v>228</v>
      </c>
      <c r="F6476" t="s">
        <v>232</v>
      </c>
      <c r="G6476" t="s">
        <v>25</v>
      </c>
    </row>
    <row r="6477" spans="1:7" x14ac:dyDescent="0.25">
      <c r="A6477" t="s">
        <v>56</v>
      </c>
      <c r="B6477" t="s">
        <v>72</v>
      </c>
      <c r="C6477">
        <v>6</v>
      </c>
      <c r="D6477">
        <v>2006</v>
      </c>
      <c r="E6477" t="s">
        <v>35</v>
      </c>
      <c r="F6477" t="s">
        <v>233</v>
      </c>
      <c r="G6477" t="s">
        <v>25</v>
      </c>
    </row>
    <row r="6478" spans="1:7" x14ac:dyDescent="0.25">
      <c r="A6478" t="s">
        <v>56</v>
      </c>
      <c r="B6478" t="s">
        <v>72</v>
      </c>
      <c r="C6478">
        <v>8</v>
      </c>
      <c r="D6478">
        <v>2006</v>
      </c>
      <c r="E6478" t="s">
        <v>228</v>
      </c>
      <c r="F6478" t="s">
        <v>232</v>
      </c>
      <c r="G6478" t="s">
        <v>25</v>
      </c>
    </row>
    <row r="6479" spans="1:7" x14ac:dyDescent="0.25">
      <c r="A6479" t="s">
        <v>58</v>
      </c>
      <c r="B6479" t="s">
        <v>72</v>
      </c>
      <c r="C6479">
        <v>5</v>
      </c>
      <c r="D6479">
        <v>2006</v>
      </c>
      <c r="E6479" t="s">
        <v>35</v>
      </c>
      <c r="F6479" t="s">
        <v>233</v>
      </c>
      <c r="G6479" t="s">
        <v>25</v>
      </c>
    </row>
    <row r="6480" spans="1:7" x14ac:dyDescent="0.25">
      <c r="A6480" t="s">
        <v>58</v>
      </c>
      <c r="B6480" t="s">
        <v>72</v>
      </c>
      <c r="C6480">
        <v>6</v>
      </c>
      <c r="D6480">
        <v>2006</v>
      </c>
      <c r="E6480" t="s">
        <v>228</v>
      </c>
      <c r="F6480" t="s">
        <v>232</v>
      </c>
      <c r="G6480" t="s">
        <v>25</v>
      </c>
    </row>
    <row r="6481" spans="1:7" x14ac:dyDescent="0.25">
      <c r="A6481" t="s">
        <v>60</v>
      </c>
      <c r="B6481" t="s">
        <v>72</v>
      </c>
      <c r="C6481">
        <v>6</v>
      </c>
      <c r="D6481">
        <v>2006</v>
      </c>
      <c r="E6481" t="s">
        <v>228</v>
      </c>
      <c r="F6481" t="s">
        <v>232</v>
      </c>
      <c r="G6481" t="s">
        <v>25</v>
      </c>
    </row>
    <row r="6482" spans="1:7" x14ac:dyDescent="0.25">
      <c r="A6482" t="s">
        <v>60</v>
      </c>
      <c r="B6482" t="s">
        <v>72</v>
      </c>
      <c r="C6482">
        <v>7</v>
      </c>
      <c r="D6482">
        <v>2006</v>
      </c>
      <c r="E6482" t="s">
        <v>35</v>
      </c>
      <c r="F6482" t="s">
        <v>233</v>
      </c>
      <c r="G6482" t="s">
        <v>25</v>
      </c>
    </row>
    <row r="6483" spans="1:7" x14ac:dyDescent="0.25">
      <c r="A6483" t="s">
        <v>61</v>
      </c>
      <c r="B6483" t="s">
        <v>72</v>
      </c>
      <c r="C6483">
        <v>2</v>
      </c>
      <c r="D6483">
        <v>2006</v>
      </c>
      <c r="E6483" t="s">
        <v>35</v>
      </c>
      <c r="F6483" t="s">
        <v>233</v>
      </c>
      <c r="G6483" t="s">
        <v>25</v>
      </c>
    </row>
    <row r="6484" spans="1:7" x14ac:dyDescent="0.25">
      <c r="A6484" t="s">
        <v>61</v>
      </c>
      <c r="B6484" t="s">
        <v>72</v>
      </c>
      <c r="C6484">
        <v>3</v>
      </c>
      <c r="D6484">
        <v>2006</v>
      </c>
      <c r="E6484" t="s">
        <v>228</v>
      </c>
      <c r="F6484" t="s">
        <v>232</v>
      </c>
      <c r="G6484" t="s">
        <v>25</v>
      </c>
    </row>
    <row r="6485" spans="1:7" x14ac:dyDescent="0.25">
      <c r="A6485" t="s">
        <v>63</v>
      </c>
      <c r="B6485" t="s">
        <v>72</v>
      </c>
      <c r="C6485">
        <v>8</v>
      </c>
      <c r="D6485">
        <v>2006</v>
      </c>
      <c r="E6485" t="s">
        <v>35</v>
      </c>
      <c r="F6485" t="s">
        <v>233</v>
      </c>
      <c r="G6485" t="s">
        <v>25</v>
      </c>
    </row>
    <row r="6486" spans="1:7" x14ac:dyDescent="0.25">
      <c r="A6486" t="s">
        <v>63</v>
      </c>
      <c r="B6486" t="s">
        <v>72</v>
      </c>
      <c r="C6486">
        <v>10</v>
      </c>
      <c r="D6486">
        <v>2006</v>
      </c>
      <c r="E6486" t="s">
        <v>228</v>
      </c>
      <c r="F6486" t="s">
        <v>232</v>
      </c>
      <c r="G6486" t="s">
        <v>25</v>
      </c>
    </row>
    <row r="6487" spans="1:7" x14ac:dyDescent="0.25">
      <c r="A6487" t="s">
        <v>64</v>
      </c>
      <c r="B6487" t="s">
        <v>72</v>
      </c>
      <c r="C6487">
        <v>2</v>
      </c>
      <c r="D6487">
        <v>2006</v>
      </c>
      <c r="E6487" t="s">
        <v>35</v>
      </c>
      <c r="F6487" t="s">
        <v>233</v>
      </c>
      <c r="G6487" t="s">
        <v>25</v>
      </c>
    </row>
    <row r="6488" spans="1:7" x14ac:dyDescent="0.25">
      <c r="A6488" t="s">
        <v>64</v>
      </c>
      <c r="B6488" t="s">
        <v>72</v>
      </c>
      <c r="C6488">
        <v>5</v>
      </c>
      <c r="D6488">
        <v>2006</v>
      </c>
      <c r="E6488" t="s">
        <v>228</v>
      </c>
      <c r="F6488" t="s">
        <v>232</v>
      </c>
      <c r="G6488" t="s">
        <v>25</v>
      </c>
    </row>
    <row r="6489" spans="1:7" x14ac:dyDescent="0.25">
      <c r="A6489" t="s">
        <v>65</v>
      </c>
      <c r="B6489" t="s">
        <v>72</v>
      </c>
      <c r="C6489">
        <v>6</v>
      </c>
      <c r="D6489">
        <v>2006</v>
      </c>
      <c r="E6489" t="s">
        <v>35</v>
      </c>
      <c r="F6489" t="s">
        <v>233</v>
      </c>
      <c r="G6489" t="s">
        <v>25</v>
      </c>
    </row>
    <row r="6490" spans="1:7" x14ac:dyDescent="0.25">
      <c r="A6490" t="s">
        <v>65</v>
      </c>
      <c r="B6490" t="s">
        <v>72</v>
      </c>
      <c r="C6490">
        <v>6</v>
      </c>
      <c r="D6490">
        <v>2006</v>
      </c>
      <c r="E6490" t="s">
        <v>228</v>
      </c>
      <c r="F6490" t="s">
        <v>232</v>
      </c>
      <c r="G6490" t="s">
        <v>25</v>
      </c>
    </row>
    <row r="6491" spans="1:7" x14ac:dyDescent="0.25">
      <c r="A6491" t="s">
        <v>66</v>
      </c>
      <c r="B6491" t="s">
        <v>72</v>
      </c>
      <c r="C6491">
        <v>10</v>
      </c>
      <c r="D6491">
        <v>2006</v>
      </c>
      <c r="E6491" t="s">
        <v>35</v>
      </c>
      <c r="F6491" t="s">
        <v>233</v>
      </c>
      <c r="G6491" t="s">
        <v>25</v>
      </c>
    </row>
    <row r="6492" spans="1:7" x14ac:dyDescent="0.25">
      <c r="A6492" t="s">
        <v>66</v>
      </c>
      <c r="B6492" t="s">
        <v>72</v>
      </c>
      <c r="C6492">
        <v>10</v>
      </c>
      <c r="D6492">
        <v>2006</v>
      </c>
      <c r="E6492" t="s">
        <v>228</v>
      </c>
      <c r="F6492" t="s">
        <v>232</v>
      </c>
      <c r="G6492" t="s">
        <v>25</v>
      </c>
    </row>
    <row r="6493" spans="1:7" x14ac:dyDescent="0.25">
      <c r="A6493" t="s">
        <v>31</v>
      </c>
      <c r="B6493" t="s">
        <v>72</v>
      </c>
      <c r="C6493">
        <v>2</v>
      </c>
      <c r="D6493">
        <v>2006</v>
      </c>
      <c r="E6493" t="s">
        <v>35</v>
      </c>
      <c r="F6493" t="s">
        <v>233</v>
      </c>
      <c r="G6493" t="s">
        <v>25</v>
      </c>
    </row>
    <row r="6494" spans="1:7" x14ac:dyDescent="0.25">
      <c r="A6494" t="s">
        <v>31</v>
      </c>
      <c r="B6494" t="s">
        <v>72</v>
      </c>
      <c r="C6494">
        <v>5</v>
      </c>
      <c r="D6494">
        <v>2006</v>
      </c>
      <c r="E6494" t="s">
        <v>228</v>
      </c>
      <c r="F6494" t="s">
        <v>232</v>
      </c>
      <c r="G6494" t="s">
        <v>25</v>
      </c>
    </row>
    <row r="6495" spans="1:7" x14ac:dyDescent="0.25">
      <c r="A6495" t="s">
        <v>32</v>
      </c>
      <c r="B6495" t="s">
        <v>72</v>
      </c>
      <c r="C6495">
        <v>2</v>
      </c>
      <c r="D6495">
        <v>2006</v>
      </c>
      <c r="E6495" t="s">
        <v>35</v>
      </c>
      <c r="F6495" t="s">
        <v>233</v>
      </c>
      <c r="G6495" t="s">
        <v>25</v>
      </c>
    </row>
    <row r="6496" spans="1:7" x14ac:dyDescent="0.25">
      <c r="A6496" t="s">
        <v>32</v>
      </c>
      <c r="B6496" t="s">
        <v>72</v>
      </c>
      <c r="C6496">
        <v>2</v>
      </c>
      <c r="D6496">
        <v>2006</v>
      </c>
      <c r="E6496" t="s">
        <v>228</v>
      </c>
      <c r="F6496" t="s">
        <v>232</v>
      </c>
      <c r="G6496" t="s">
        <v>25</v>
      </c>
    </row>
    <row r="6497" spans="1:7" x14ac:dyDescent="0.25">
      <c r="A6497" t="s">
        <v>69</v>
      </c>
      <c r="B6497" t="s">
        <v>72</v>
      </c>
      <c r="C6497">
        <v>3</v>
      </c>
      <c r="D6497">
        <v>2006</v>
      </c>
      <c r="E6497" t="s">
        <v>35</v>
      </c>
      <c r="F6497" t="s">
        <v>233</v>
      </c>
      <c r="G6497" t="s">
        <v>25</v>
      </c>
    </row>
    <row r="6498" spans="1:7" x14ac:dyDescent="0.25">
      <c r="A6498" t="s">
        <v>69</v>
      </c>
      <c r="B6498" t="s">
        <v>72</v>
      </c>
      <c r="C6498">
        <v>3</v>
      </c>
      <c r="D6498">
        <v>2006</v>
      </c>
      <c r="E6498" t="s">
        <v>228</v>
      </c>
      <c r="F6498" t="s">
        <v>232</v>
      </c>
      <c r="G6498" t="s">
        <v>25</v>
      </c>
    </row>
    <row r="6499" spans="1:7" x14ac:dyDescent="0.25">
      <c r="A6499" t="s">
        <v>70</v>
      </c>
      <c r="B6499" t="s">
        <v>72</v>
      </c>
      <c r="C6499">
        <v>1</v>
      </c>
      <c r="D6499">
        <v>2006</v>
      </c>
      <c r="E6499" t="s">
        <v>35</v>
      </c>
      <c r="F6499" t="s">
        <v>233</v>
      </c>
      <c r="G6499" t="s">
        <v>25</v>
      </c>
    </row>
    <row r="6500" spans="1:7" x14ac:dyDescent="0.25">
      <c r="A6500" t="s">
        <v>71</v>
      </c>
      <c r="B6500" t="s">
        <v>72</v>
      </c>
      <c r="C6500">
        <v>1</v>
      </c>
      <c r="D6500">
        <v>2006</v>
      </c>
      <c r="E6500" t="s">
        <v>35</v>
      </c>
      <c r="F6500" t="s">
        <v>233</v>
      </c>
      <c r="G6500" t="s">
        <v>25</v>
      </c>
    </row>
    <row r="6501" spans="1:7" x14ac:dyDescent="0.25">
      <c r="A6501" t="s">
        <v>42</v>
      </c>
      <c r="B6501" t="s">
        <v>78</v>
      </c>
      <c r="C6501">
        <v>1</v>
      </c>
      <c r="D6501">
        <v>2006</v>
      </c>
      <c r="E6501" t="s">
        <v>35</v>
      </c>
      <c r="F6501" t="s">
        <v>233</v>
      </c>
      <c r="G6501" t="s">
        <v>25</v>
      </c>
    </row>
    <row r="6502" spans="1:7" x14ac:dyDescent="0.25">
      <c r="A6502" t="s">
        <v>43</v>
      </c>
      <c r="B6502" t="s">
        <v>78</v>
      </c>
      <c r="C6502">
        <v>1</v>
      </c>
      <c r="D6502">
        <v>2006</v>
      </c>
      <c r="E6502" t="s">
        <v>35</v>
      </c>
      <c r="F6502" t="s">
        <v>233</v>
      </c>
      <c r="G6502" t="s">
        <v>25</v>
      </c>
    </row>
    <row r="6503" spans="1:7" x14ac:dyDescent="0.25">
      <c r="A6503" t="s">
        <v>75</v>
      </c>
      <c r="B6503" t="s">
        <v>78</v>
      </c>
      <c r="C6503">
        <v>4</v>
      </c>
      <c r="D6503">
        <v>2006</v>
      </c>
      <c r="E6503" t="s">
        <v>35</v>
      </c>
      <c r="F6503" t="s">
        <v>233</v>
      </c>
      <c r="G6503" t="s">
        <v>25</v>
      </c>
    </row>
    <row r="6504" spans="1:7" x14ac:dyDescent="0.25">
      <c r="A6504" t="s">
        <v>46</v>
      </c>
      <c r="B6504" t="s">
        <v>78</v>
      </c>
      <c r="C6504">
        <v>2</v>
      </c>
      <c r="D6504">
        <v>2006</v>
      </c>
      <c r="E6504" t="s">
        <v>35</v>
      </c>
      <c r="F6504" t="s">
        <v>233</v>
      </c>
      <c r="G6504" t="s">
        <v>25</v>
      </c>
    </row>
    <row r="6505" spans="1:7" x14ac:dyDescent="0.25">
      <c r="A6505" t="s">
        <v>76</v>
      </c>
      <c r="B6505" t="s">
        <v>78</v>
      </c>
      <c r="C6505">
        <v>8</v>
      </c>
      <c r="D6505">
        <v>2006</v>
      </c>
      <c r="E6505" t="s">
        <v>35</v>
      </c>
      <c r="F6505" t="s">
        <v>233</v>
      </c>
      <c r="G6505" t="s">
        <v>25</v>
      </c>
    </row>
    <row r="6506" spans="1:7" x14ac:dyDescent="0.25">
      <c r="A6506" t="s">
        <v>58</v>
      </c>
      <c r="B6506" t="s">
        <v>78</v>
      </c>
      <c r="C6506">
        <v>1</v>
      </c>
      <c r="D6506">
        <v>2006</v>
      </c>
      <c r="E6506" t="s">
        <v>35</v>
      </c>
      <c r="F6506" t="s">
        <v>233</v>
      </c>
      <c r="G6506" t="s">
        <v>25</v>
      </c>
    </row>
    <row r="6507" spans="1:7" x14ac:dyDescent="0.25">
      <c r="A6507" t="s">
        <v>61</v>
      </c>
      <c r="B6507" t="s">
        <v>78</v>
      </c>
      <c r="C6507">
        <v>3</v>
      </c>
      <c r="D6507">
        <v>2006</v>
      </c>
      <c r="E6507" t="s">
        <v>35</v>
      </c>
      <c r="F6507" t="s">
        <v>233</v>
      </c>
      <c r="G6507" t="s">
        <v>25</v>
      </c>
    </row>
    <row r="6508" spans="1:7" x14ac:dyDescent="0.25">
      <c r="A6508" t="s">
        <v>77</v>
      </c>
      <c r="B6508" t="s">
        <v>78</v>
      </c>
      <c r="C6508">
        <v>2</v>
      </c>
      <c r="D6508">
        <v>2006</v>
      </c>
      <c r="E6508" t="s">
        <v>35</v>
      </c>
      <c r="F6508" t="s">
        <v>233</v>
      </c>
      <c r="G6508" t="s">
        <v>25</v>
      </c>
    </row>
    <row r="6509" spans="1:7" x14ac:dyDescent="0.25">
      <c r="A6509" t="s">
        <v>65</v>
      </c>
      <c r="B6509" t="s">
        <v>78</v>
      </c>
      <c r="C6509">
        <v>1</v>
      </c>
      <c r="D6509">
        <v>2006</v>
      </c>
      <c r="E6509" t="s">
        <v>35</v>
      </c>
      <c r="F6509" t="s">
        <v>233</v>
      </c>
      <c r="G6509" t="s">
        <v>25</v>
      </c>
    </row>
    <row r="6510" spans="1:7" x14ac:dyDescent="0.25">
      <c r="A6510" t="s">
        <v>37</v>
      </c>
      <c r="B6510" t="s">
        <v>18</v>
      </c>
      <c r="C6510">
        <v>3</v>
      </c>
      <c r="D6510">
        <v>2007</v>
      </c>
      <c r="E6510" t="s">
        <v>228</v>
      </c>
      <c r="F6510" t="s">
        <v>234</v>
      </c>
      <c r="G6510" t="s">
        <v>25</v>
      </c>
    </row>
    <row r="6511" spans="1:7" x14ac:dyDescent="0.25">
      <c r="A6511" t="s">
        <v>41</v>
      </c>
      <c r="B6511" t="s">
        <v>18</v>
      </c>
      <c r="C6511">
        <v>4</v>
      </c>
      <c r="D6511">
        <v>2007</v>
      </c>
      <c r="E6511" t="s">
        <v>228</v>
      </c>
      <c r="F6511" t="s">
        <v>234</v>
      </c>
      <c r="G6511" t="s">
        <v>25</v>
      </c>
    </row>
    <row r="6512" spans="1:7" x14ac:dyDescent="0.25">
      <c r="A6512" t="s">
        <v>24</v>
      </c>
      <c r="B6512" t="s">
        <v>18</v>
      </c>
      <c r="C6512">
        <v>2</v>
      </c>
      <c r="D6512">
        <v>2007</v>
      </c>
      <c r="E6512" t="s">
        <v>228</v>
      </c>
      <c r="F6512" t="s">
        <v>234</v>
      </c>
      <c r="G6512" t="s">
        <v>25</v>
      </c>
    </row>
    <row r="6513" spans="1:7" x14ac:dyDescent="0.25">
      <c r="A6513" t="s">
        <v>42</v>
      </c>
      <c r="B6513" t="s">
        <v>18</v>
      </c>
      <c r="C6513">
        <v>3</v>
      </c>
      <c r="D6513">
        <v>2007</v>
      </c>
      <c r="E6513" t="s">
        <v>228</v>
      </c>
      <c r="F6513" t="s">
        <v>234</v>
      </c>
      <c r="G6513" t="s">
        <v>25</v>
      </c>
    </row>
    <row r="6514" spans="1:7" x14ac:dyDescent="0.25">
      <c r="A6514" t="s">
        <v>27</v>
      </c>
      <c r="B6514" t="s">
        <v>18</v>
      </c>
      <c r="C6514">
        <v>10</v>
      </c>
      <c r="D6514">
        <v>2007</v>
      </c>
      <c r="E6514" t="s">
        <v>228</v>
      </c>
      <c r="F6514" t="s">
        <v>234</v>
      </c>
      <c r="G6514" t="s">
        <v>25</v>
      </c>
    </row>
    <row r="6515" spans="1:7" x14ac:dyDescent="0.25">
      <c r="A6515" t="s">
        <v>52</v>
      </c>
      <c r="B6515" t="s">
        <v>18</v>
      </c>
      <c r="C6515">
        <v>1</v>
      </c>
      <c r="D6515">
        <v>2007</v>
      </c>
      <c r="E6515" t="s">
        <v>228</v>
      </c>
      <c r="F6515" t="s">
        <v>234</v>
      </c>
      <c r="G6515" t="s">
        <v>25</v>
      </c>
    </row>
    <row r="6516" spans="1:7" x14ac:dyDescent="0.25">
      <c r="A6516" t="s">
        <v>53</v>
      </c>
      <c r="B6516" t="s">
        <v>18</v>
      </c>
      <c r="C6516">
        <v>8</v>
      </c>
      <c r="D6516">
        <v>2007</v>
      </c>
      <c r="E6516" t="s">
        <v>228</v>
      </c>
      <c r="F6516" t="s">
        <v>234</v>
      </c>
      <c r="G6516" t="s">
        <v>25</v>
      </c>
    </row>
    <row r="6517" spans="1:7" x14ac:dyDescent="0.25">
      <c r="A6517" t="s">
        <v>64</v>
      </c>
      <c r="B6517" t="s">
        <v>18</v>
      </c>
      <c r="C6517">
        <v>6</v>
      </c>
      <c r="D6517">
        <v>2007</v>
      </c>
      <c r="E6517" t="s">
        <v>228</v>
      </c>
      <c r="F6517" t="s">
        <v>234</v>
      </c>
      <c r="G6517" t="s">
        <v>25</v>
      </c>
    </row>
    <row r="6518" spans="1:7" x14ac:dyDescent="0.25">
      <c r="A6518" t="s">
        <v>33</v>
      </c>
      <c r="B6518" t="s">
        <v>18</v>
      </c>
      <c r="C6518">
        <v>7</v>
      </c>
      <c r="D6518">
        <v>2007</v>
      </c>
      <c r="E6518" t="s">
        <v>228</v>
      </c>
      <c r="F6518" t="s">
        <v>234</v>
      </c>
      <c r="G6518" t="s">
        <v>25</v>
      </c>
    </row>
    <row r="6519" spans="1:7" x14ac:dyDescent="0.25">
      <c r="A6519" t="s">
        <v>78</v>
      </c>
      <c r="B6519" t="s">
        <v>18</v>
      </c>
      <c r="C6519">
        <v>1</v>
      </c>
      <c r="D6519">
        <v>2007</v>
      </c>
      <c r="E6519" t="s">
        <v>228</v>
      </c>
      <c r="F6519" t="s">
        <v>234</v>
      </c>
      <c r="G6519" t="s">
        <v>25</v>
      </c>
    </row>
    <row r="6520" spans="1:7" x14ac:dyDescent="0.25">
      <c r="A6520" t="s">
        <v>37</v>
      </c>
      <c r="B6520" t="s">
        <v>34</v>
      </c>
      <c r="C6520">
        <v>5</v>
      </c>
      <c r="D6520">
        <v>2007</v>
      </c>
      <c r="E6520" t="s">
        <v>35</v>
      </c>
      <c r="F6520" t="s">
        <v>235</v>
      </c>
      <c r="G6520" t="s">
        <v>25</v>
      </c>
    </row>
    <row r="6521" spans="1:7" x14ac:dyDescent="0.25">
      <c r="A6521" t="s">
        <v>39</v>
      </c>
      <c r="B6521" t="s">
        <v>34</v>
      </c>
      <c r="C6521">
        <v>5</v>
      </c>
      <c r="D6521">
        <v>2007</v>
      </c>
      <c r="E6521" t="s">
        <v>35</v>
      </c>
      <c r="F6521" t="s">
        <v>235</v>
      </c>
      <c r="G6521" t="s">
        <v>25</v>
      </c>
    </row>
    <row r="6522" spans="1:7" x14ac:dyDescent="0.25">
      <c r="A6522" t="s">
        <v>17</v>
      </c>
      <c r="B6522" t="s">
        <v>34</v>
      </c>
      <c r="C6522">
        <v>10</v>
      </c>
      <c r="D6522">
        <v>2007</v>
      </c>
      <c r="E6522" t="s">
        <v>35</v>
      </c>
      <c r="F6522" t="s">
        <v>235</v>
      </c>
      <c r="G6522" t="s">
        <v>25</v>
      </c>
    </row>
    <row r="6523" spans="1:7" x14ac:dyDescent="0.25">
      <c r="A6523" t="s">
        <v>24</v>
      </c>
      <c r="B6523" t="s">
        <v>34</v>
      </c>
      <c r="C6523">
        <v>8</v>
      </c>
      <c r="D6523">
        <v>2007</v>
      </c>
      <c r="E6523" t="s">
        <v>35</v>
      </c>
      <c r="F6523" t="s">
        <v>235</v>
      </c>
      <c r="G6523" t="s">
        <v>25</v>
      </c>
    </row>
    <row r="6524" spans="1:7" x14ac:dyDescent="0.25">
      <c r="A6524" t="s">
        <v>43</v>
      </c>
      <c r="B6524" t="s">
        <v>34</v>
      </c>
      <c r="C6524">
        <v>8</v>
      </c>
      <c r="D6524">
        <v>2007</v>
      </c>
      <c r="E6524" t="s">
        <v>35</v>
      </c>
      <c r="F6524" t="s">
        <v>235</v>
      </c>
      <c r="G6524" t="s">
        <v>25</v>
      </c>
    </row>
    <row r="6525" spans="1:7" x14ac:dyDescent="0.25">
      <c r="A6525" t="s">
        <v>45</v>
      </c>
      <c r="B6525" t="s">
        <v>34</v>
      </c>
      <c r="C6525">
        <v>10</v>
      </c>
      <c r="D6525">
        <v>2007</v>
      </c>
      <c r="E6525" t="s">
        <v>35</v>
      </c>
      <c r="F6525" t="s">
        <v>235</v>
      </c>
      <c r="G6525" t="s">
        <v>25</v>
      </c>
    </row>
    <row r="6526" spans="1:7" x14ac:dyDescent="0.25">
      <c r="A6526" t="s">
        <v>49</v>
      </c>
      <c r="B6526" t="s">
        <v>34</v>
      </c>
      <c r="C6526">
        <v>10</v>
      </c>
      <c r="D6526">
        <v>2007</v>
      </c>
      <c r="E6526" t="s">
        <v>35</v>
      </c>
      <c r="F6526" t="s">
        <v>235</v>
      </c>
      <c r="G6526" t="s">
        <v>25</v>
      </c>
    </row>
    <row r="6527" spans="1:7" x14ac:dyDescent="0.25">
      <c r="A6527" t="s">
        <v>50</v>
      </c>
      <c r="B6527" t="s">
        <v>34</v>
      </c>
      <c r="C6527">
        <v>12</v>
      </c>
      <c r="D6527">
        <v>2007</v>
      </c>
      <c r="E6527" t="s">
        <v>35</v>
      </c>
      <c r="F6527" t="s">
        <v>235</v>
      </c>
      <c r="G6527" t="s">
        <v>25</v>
      </c>
    </row>
    <row r="6528" spans="1:7" x14ac:dyDescent="0.25">
      <c r="A6528" t="s">
        <v>52</v>
      </c>
      <c r="B6528" t="s">
        <v>34</v>
      </c>
      <c r="C6528">
        <v>2</v>
      </c>
      <c r="D6528">
        <v>2007</v>
      </c>
      <c r="E6528" t="s">
        <v>35</v>
      </c>
      <c r="F6528" t="s">
        <v>235</v>
      </c>
      <c r="G6528" t="s">
        <v>25</v>
      </c>
    </row>
    <row r="6529" spans="1:7" x14ac:dyDescent="0.25">
      <c r="A6529" t="s">
        <v>53</v>
      </c>
      <c r="B6529" t="s">
        <v>34</v>
      </c>
      <c r="C6529">
        <v>6</v>
      </c>
      <c r="D6529">
        <v>2007</v>
      </c>
      <c r="E6529" t="s">
        <v>35</v>
      </c>
      <c r="F6529" t="s">
        <v>235</v>
      </c>
      <c r="G6529" t="s">
        <v>25</v>
      </c>
    </row>
    <row r="6530" spans="1:7" x14ac:dyDescent="0.25">
      <c r="A6530" t="s">
        <v>56</v>
      </c>
      <c r="B6530" t="s">
        <v>34</v>
      </c>
      <c r="C6530">
        <v>5</v>
      </c>
      <c r="D6530">
        <v>2007</v>
      </c>
      <c r="E6530" t="s">
        <v>35</v>
      </c>
      <c r="F6530" t="s">
        <v>235</v>
      </c>
      <c r="G6530" t="s">
        <v>25</v>
      </c>
    </row>
    <row r="6531" spans="1:7" x14ac:dyDescent="0.25">
      <c r="A6531" t="s">
        <v>63</v>
      </c>
      <c r="B6531" t="s">
        <v>34</v>
      </c>
      <c r="C6531">
        <v>2</v>
      </c>
      <c r="D6531">
        <v>2007</v>
      </c>
      <c r="E6531" t="s">
        <v>35</v>
      </c>
      <c r="F6531" t="s">
        <v>235</v>
      </c>
      <c r="G6531" t="s">
        <v>25</v>
      </c>
    </row>
    <row r="6532" spans="1:7" x14ac:dyDescent="0.25">
      <c r="A6532" t="s">
        <v>65</v>
      </c>
      <c r="B6532" t="s">
        <v>34</v>
      </c>
      <c r="C6532">
        <v>10</v>
      </c>
      <c r="D6532">
        <v>2007</v>
      </c>
      <c r="E6532" t="s">
        <v>35</v>
      </c>
      <c r="F6532" t="s">
        <v>235</v>
      </c>
      <c r="G6532" t="s">
        <v>25</v>
      </c>
    </row>
    <row r="6533" spans="1:7" x14ac:dyDescent="0.25">
      <c r="A6533" t="s">
        <v>66</v>
      </c>
      <c r="B6533" t="s">
        <v>34</v>
      </c>
      <c r="C6533">
        <v>10</v>
      </c>
      <c r="D6533">
        <v>2007</v>
      </c>
      <c r="E6533" t="s">
        <v>35</v>
      </c>
      <c r="F6533" t="s">
        <v>235</v>
      </c>
      <c r="G6533" t="s">
        <v>25</v>
      </c>
    </row>
    <row r="6534" spans="1:7" x14ac:dyDescent="0.25">
      <c r="A6534" t="s">
        <v>69</v>
      </c>
      <c r="B6534" t="s">
        <v>34</v>
      </c>
      <c r="C6534">
        <v>8</v>
      </c>
      <c r="D6534">
        <v>2007</v>
      </c>
      <c r="E6534" t="s">
        <v>35</v>
      </c>
      <c r="F6534" t="s">
        <v>235</v>
      </c>
      <c r="G6534" t="s">
        <v>25</v>
      </c>
    </row>
    <row r="6535" spans="1:7" x14ac:dyDescent="0.25">
      <c r="A6535" t="s">
        <v>71</v>
      </c>
      <c r="B6535" t="s">
        <v>34</v>
      </c>
      <c r="C6535">
        <v>10</v>
      </c>
      <c r="D6535">
        <v>2007</v>
      </c>
      <c r="E6535" t="s">
        <v>35</v>
      </c>
      <c r="F6535" t="s">
        <v>235</v>
      </c>
      <c r="G6535" t="s">
        <v>25</v>
      </c>
    </row>
    <row r="6536" spans="1:7" x14ac:dyDescent="0.25">
      <c r="A6536" t="s">
        <v>72</v>
      </c>
      <c r="B6536" t="s">
        <v>34</v>
      </c>
      <c r="C6536">
        <v>5</v>
      </c>
      <c r="D6536">
        <v>2007</v>
      </c>
      <c r="E6536" t="s">
        <v>35</v>
      </c>
      <c r="F6536" t="s">
        <v>235</v>
      </c>
      <c r="G6536" t="s">
        <v>25</v>
      </c>
    </row>
    <row r="6537" spans="1:7" x14ac:dyDescent="0.25">
      <c r="A6537" t="s">
        <v>33</v>
      </c>
      <c r="B6537" t="s">
        <v>37</v>
      </c>
      <c r="C6537">
        <v>3</v>
      </c>
      <c r="D6537">
        <v>2007</v>
      </c>
      <c r="E6537" t="s">
        <v>228</v>
      </c>
      <c r="F6537" t="s">
        <v>234</v>
      </c>
      <c r="G6537" t="s">
        <v>25</v>
      </c>
    </row>
    <row r="6538" spans="1:7" x14ac:dyDescent="0.25">
      <c r="A6538" t="s">
        <v>18</v>
      </c>
      <c r="B6538" t="s">
        <v>39</v>
      </c>
      <c r="C6538">
        <v>2</v>
      </c>
      <c r="D6538">
        <v>2007</v>
      </c>
      <c r="E6538" t="s">
        <v>35</v>
      </c>
      <c r="F6538" t="s">
        <v>235</v>
      </c>
      <c r="G6538" t="s">
        <v>25</v>
      </c>
    </row>
    <row r="6539" spans="1:7" x14ac:dyDescent="0.25">
      <c r="A6539" t="s">
        <v>18</v>
      </c>
      <c r="B6539" t="s">
        <v>39</v>
      </c>
      <c r="C6539">
        <v>4</v>
      </c>
      <c r="D6539">
        <v>2007</v>
      </c>
      <c r="E6539" t="s">
        <v>228</v>
      </c>
      <c r="F6539" t="s">
        <v>234</v>
      </c>
      <c r="G6539" t="s">
        <v>25</v>
      </c>
    </row>
    <row r="6540" spans="1:7" x14ac:dyDescent="0.25">
      <c r="A6540" t="s">
        <v>34</v>
      </c>
      <c r="B6540" t="s">
        <v>39</v>
      </c>
      <c r="C6540">
        <v>10</v>
      </c>
      <c r="D6540">
        <v>2007</v>
      </c>
      <c r="E6540" t="s">
        <v>35</v>
      </c>
      <c r="F6540" t="s">
        <v>235</v>
      </c>
      <c r="G6540" t="s">
        <v>25</v>
      </c>
    </row>
    <row r="6541" spans="1:7" x14ac:dyDescent="0.25">
      <c r="A6541" t="s">
        <v>34</v>
      </c>
      <c r="B6541" t="s">
        <v>39</v>
      </c>
      <c r="C6541">
        <v>12</v>
      </c>
      <c r="D6541">
        <v>2007</v>
      </c>
      <c r="E6541" t="s">
        <v>228</v>
      </c>
      <c r="F6541" t="s">
        <v>234</v>
      </c>
      <c r="G6541" t="s">
        <v>25</v>
      </c>
    </row>
    <row r="6542" spans="1:7" x14ac:dyDescent="0.25">
      <c r="A6542" t="s">
        <v>41</v>
      </c>
      <c r="B6542" t="s">
        <v>39</v>
      </c>
      <c r="C6542">
        <v>2</v>
      </c>
      <c r="D6542">
        <v>2007</v>
      </c>
      <c r="E6542" t="s">
        <v>228</v>
      </c>
      <c r="F6542" t="s">
        <v>234</v>
      </c>
      <c r="G6542" t="s">
        <v>25</v>
      </c>
    </row>
    <row r="6543" spans="1:7" x14ac:dyDescent="0.25">
      <c r="A6543" t="s">
        <v>41</v>
      </c>
      <c r="B6543" t="s">
        <v>39</v>
      </c>
      <c r="C6543">
        <v>4</v>
      </c>
      <c r="D6543">
        <v>2007</v>
      </c>
      <c r="E6543" t="s">
        <v>35</v>
      </c>
      <c r="F6543" t="s">
        <v>235</v>
      </c>
      <c r="G6543" t="s">
        <v>25</v>
      </c>
    </row>
    <row r="6544" spans="1:7" x14ac:dyDescent="0.25">
      <c r="A6544" t="s">
        <v>24</v>
      </c>
      <c r="B6544" t="s">
        <v>39</v>
      </c>
      <c r="C6544">
        <v>1</v>
      </c>
      <c r="D6544">
        <v>2007</v>
      </c>
      <c r="E6544" t="s">
        <v>35</v>
      </c>
      <c r="F6544" t="s">
        <v>235</v>
      </c>
      <c r="G6544" t="s">
        <v>25</v>
      </c>
    </row>
    <row r="6545" spans="1:7" x14ac:dyDescent="0.25">
      <c r="A6545" t="s">
        <v>24</v>
      </c>
      <c r="B6545" t="s">
        <v>39</v>
      </c>
      <c r="C6545">
        <v>6</v>
      </c>
      <c r="D6545">
        <v>2007</v>
      </c>
      <c r="E6545" t="s">
        <v>228</v>
      </c>
      <c r="F6545" t="s">
        <v>234</v>
      </c>
      <c r="G6545" t="s">
        <v>25</v>
      </c>
    </row>
    <row r="6546" spans="1:7" x14ac:dyDescent="0.25">
      <c r="A6546" t="s">
        <v>43</v>
      </c>
      <c r="B6546" t="s">
        <v>39</v>
      </c>
      <c r="C6546">
        <v>6</v>
      </c>
      <c r="D6546">
        <v>2007</v>
      </c>
      <c r="E6546" t="s">
        <v>35</v>
      </c>
      <c r="F6546" t="s">
        <v>235</v>
      </c>
      <c r="G6546" t="s">
        <v>25</v>
      </c>
    </row>
    <row r="6547" spans="1:7" x14ac:dyDescent="0.25">
      <c r="A6547" t="s">
        <v>43</v>
      </c>
      <c r="B6547" t="s">
        <v>39</v>
      </c>
      <c r="C6547">
        <v>10</v>
      </c>
      <c r="D6547">
        <v>2007</v>
      </c>
      <c r="E6547" t="s">
        <v>228</v>
      </c>
      <c r="F6547" t="s">
        <v>234</v>
      </c>
      <c r="G6547" t="s">
        <v>25</v>
      </c>
    </row>
    <row r="6548" spans="1:7" x14ac:dyDescent="0.25">
      <c r="A6548" t="s">
        <v>45</v>
      </c>
      <c r="B6548" t="s">
        <v>39</v>
      </c>
      <c r="C6548">
        <v>2</v>
      </c>
      <c r="D6548">
        <v>2007</v>
      </c>
      <c r="E6548" t="s">
        <v>35</v>
      </c>
      <c r="F6548" t="s">
        <v>235</v>
      </c>
      <c r="G6548" t="s">
        <v>25</v>
      </c>
    </row>
    <row r="6549" spans="1:7" x14ac:dyDescent="0.25">
      <c r="A6549" t="s">
        <v>45</v>
      </c>
      <c r="B6549" t="s">
        <v>39</v>
      </c>
      <c r="C6549">
        <v>5</v>
      </c>
      <c r="D6549">
        <v>2007</v>
      </c>
      <c r="E6549" t="s">
        <v>228</v>
      </c>
      <c r="F6549" t="s">
        <v>234</v>
      </c>
      <c r="G6549" t="s">
        <v>25</v>
      </c>
    </row>
    <row r="6550" spans="1:7" x14ac:dyDescent="0.25">
      <c r="A6550" t="s">
        <v>75</v>
      </c>
      <c r="B6550" t="s">
        <v>39</v>
      </c>
      <c r="C6550">
        <v>1</v>
      </c>
      <c r="D6550">
        <v>2007</v>
      </c>
      <c r="E6550" t="s">
        <v>228</v>
      </c>
      <c r="F6550" t="s">
        <v>234</v>
      </c>
      <c r="G6550" t="s">
        <v>25</v>
      </c>
    </row>
    <row r="6551" spans="1:7" x14ac:dyDescent="0.25">
      <c r="A6551" t="s">
        <v>46</v>
      </c>
      <c r="B6551" t="s">
        <v>39</v>
      </c>
      <c r="C6551">
        <v>7</v>
      </c>
      <c r="D6551">
        <v>2007</v>
      </c>
      <c r="E6551" t="s">
        <v>35</v>
      </c>
      <c r="F6551" t="s">
        <v>235</v>
      </c>
      <c r="G6551" t="s">
        <v>25</v>
      </c>
    </row>
    <row r="6552" spans="1:7" x14ac:dyDescent="0.25">
      <c r="A6552" t="s">
        <v>46</v>
      </c>
      <c r="B6552" t="s">
        <v>39</v>
      </c>
      <c r="C6552">
        <v>7</v>
      </c>
      <c r="D6552">
        <v>2007</v>
      </c>
      <c r="E6552" t="s">
        <v>228</v>
      </c>
      <c r="F6552" t="s">
        <v>234</v>
      </c>
      <c r="G6552" t="s">
        <v>25</v>
      </c>
    </row>
    <row r="6553" spans="1:7" x14ac:dyDescent="0.25">
      <c r="A6553" t="s">
        <v>27</v>
      </c>
      <c r="B6553" t="s">
        <v>39</v>
      </c>
      <c r="C6553">
        <v>4</v>
      </c>
      <c r="D6553">
        <v>2007</v>
      </c>
      <c r="E6553" t="s">
        <v>228</v>
      </c>
      <c r="F6553" t="s">
        <v>234</v>
      </c>
      <c r="G6553" t="s">
        <v>25</v>
      </c>
    </row>
    <row r="6554" spans="1:7" x14ac:dyDescent="0.25">
      <c r="A6554" t="s">
        <v>27</v>
      </c>
      <c r="B6554" t="s">
        <v>39</v>
      </c>
      <c r="C6554">
        <v>7</v>
      </c>
      <c r="D6554">
        <v>2007</v>
      </c>
      <c r="E6554" t="s">
        <v>35</v>
      </c>
      <c r="F6554" t="s">
        <v>235</v>
      </c>
      <c r="G6554" t="s">
        <v>25</v>
      </c>
    </row>
    <row r="6555" spans="1:7" x14ac:dyDescent="0.25">
      <c r="A6555" t="s">
        <v>50</v>
      </c>
      <c r="B6555" t="s">
        <v>39</v>
      </c>
      <c r="C6555">
        <v>4</v>
      </c>
      <c r="D6555">
        <v>2007</v>
      </c>
      <c r="E6555" t="s">
        <v>228</v>
      </c>
      <c r="F6555" t="s">
        <v>234</v>
      </c>
      <c r="G6555" t="s">
        <v>25</v>
      </c>
    </row>
    <row r="6556" spans="1:7" x14ac:dyDescent="0.25">
      <c r="A6556" t="s">
        <v>50</v>
      </c>
      <c r="B6556" t="s">
        <v>39</v>
      </c>
      <c r="C6556">
        <v>8</v>
      </c>
      <c r="D6556">
        <v>2007</v>
      </c>
      <c r="E6556" t="s">
        <v>35</v>
      </c>
      <c r="F6556" t="s">
        <v>235</v>
      </c>
      <c r="G6556" t="s">
        <v>25</v>
      </c>
    </row>
    <row r="6557" spans="1:7" x14ac:dyDescent="0.25">
      <c r="A6557" t="s">
        <v>53</v>
      </c>
      <c r="B6557" t="s">
        <v>39</v>
      </c>
      <c r="C6557">
        <v>5</v>
      </c>
      <c r="D6557">
        <v>2007</v>
      </c>
      <c r="E6557" t="s">
        <v>35</v>
      </c>
      <c r="F6557" t="s">
        <v>235</v>
      </c>
      <c r="G6557" t="s">
        <v>25</v>
      </c>
    </row>
    <row r="6558" spans="1:7" x14ac:dyDescent="0.25">
      <c r="A6558" t="s">
        <v>53</v>
      </c>
      <c r="B6558" t="s">
        <v>39</v>
      </c>
      <c r="C6558">
        <v>7</v>
      </c>
      <c r="D6558">
        <v>2007</v>
      </c>
      <c r="E6558" t="s">
        <v>228</v>
      </c>
      <c r="F6558" t="s">
        <v>234</v>
      </c>
      <c r="G6558" t="s">
        <v>25</v>
      </c>
    </row>
    <row r="6559" spans="1:7" x14ac:dyDescent="0.25">
      <c r="A6559" t="s">
        <v>54</v>
      </c>
      <c r="B6559" t="s">
        <v>39</v>
      </c>
      <c r="C6559">
        <v>2</v>
      </c>
      <c r="D6559">
        <v>2007</v>
      </c>
      <c r="E6559" t="s">
        <v>228</v>
      </c>
      <c r="F6559" t="s">
        <v>234</v>
      </c>
      <c r="G6559" t="s">
        <v>25</v>
      </c>
    </row>
    <row r="6560" spans="1:7" x14ac:dyDescent="0.25">
      <c r="A6560" t="s">
        <v>54</v>
      </c>
      <c r="B6560" t="s">
        <v>39</v>
      </c>
      <c r="C6560">
        <v>4</v>
      </c>
      <c r="D6560">
        <v>2007</v>
      </c>
      <c r="E6560" t="s">
        <v>35</v>
      </c>
      <c r="F6560" t="s">
        <v>235</v>
      </c>
      <c r="G6560" t="s">
        <v>25</v>
      </c>
    </row>
    <row r="6561" spans="1:7" x14ac:dyDescent="0.25">
      <c r="A6561" t="s">
        <v>55</v>
      </c>
      <c r="B6561" t="s">
        <v>39</v>
      </c>
      <c r="C6561">
        <v>4</v>
      </c>
      <c r="D6561">
        <v>2007</v>
      </c>
      <c r="E6561" t="s">
        <v>35</v>
      </c>
      <c r="F6561" t="s">
        <v>235</v>
      </c>
      <c r="G6561" t="s">
        <v>25</v>
      </c>
    </row>
    <row r="6562" spans="1:7" x14ac:dyDescent="0.25">
      <c r="A6562" t="s">
        <v>55</v>
      </c>
      <c r="B6562" t="s">
        <v>39</v>
      </c>
      <c r="C6562">
        <v>4</v>
      </c>
      <c r="D6562">
        <v>2007</v>
      </c>
      <c r="E6562" t="s">
        <v>228</v>
      </c>
      <c r="F6562" t="s">
        <v>234</v>
      </c>
      <c r="G6562" t="s">
        <v>25</v>
      </c>
    </row>
    <row r="6563" spans="1:7" x14ac:dyDescent="0.25">
      <c r="A6563" t="s">
        <v>76</v>
      </c>
      <c r="B6563" t="s">
        <v>39</v>
      </c>
      <c r="C6563">
        <v>6</v>
      </c>
      <c r="D6563">
        <v>2007</v>
      </c>
      <c r="E6563" t="s">
        <v>228</v>
      </c>
      <c r="F6563" t="s">
        <v>234</v>
      </c>
      <c r="G6563" t="s">
        <v>25</v>
      </c>
    </row>
    <row r="6564" spans="1:7" x14ac:dyDescent="0.25">
      <c r="A6564" t="s">
        <v>56</v>
      </c>
      <c r="B6564" t="s">
        <v>39</v>
      </c>
      <c r="C6564">
        <v>12</v>
      </c>
      <c r="D6564">
        <v>2007</v>
      </c>
      <c r="E6564" t="s">
        <v>35</v>
      </c>
      <c r="F6564" t="s">
        <v>235</v>
      </c>
      <c r="G6564" t="s">
        <v>25</v>
      </c>
    </row>
    <row r="6565" spans="1:7" x14ac:dyDescent="0.25">
      <c r="A6565" t="s">
        <v>56</v>
      </c>
      <c r="B6565" t="s">
        <v>39</v>
      </c>
      <c r="C6565">
        <v>12</v>
      </c>
      <c r="D6565">
        <v>2007</v>
      </c>
      <c r="E6565" t="s">
        <v>228</v>
      </c>
      <c r="F6565" t="s">
        <v>234</v>
      </c>
      <c r="G6565" t="s">
        <v>25</v>
      </c>
    </row>
    <row r="6566" spans="1:7" x14ac:dyDescent="0.25">
      <c r="A6566" t="s">
        <v>58</v>
      </c>
      <c r="B6566" t="s">
        <v>39</v>
      </c>
      <c r="C6566">
        <v>8</v>
      </c>
      <c r="D6566">
        <v>2007</v>
      </c>
      <c r="E6566" t="s">
        <v>35</v>
      </c>
      <c r="F6566" t="s">
        <v>235</v>
      </c>
      <c r="G6566" t="s">
        <v>25</v>
      </c>
    </row>
    <row r="6567" spans="1:7" x14ac:dyDescent="0.25">
      <c r="A6567" t="s">
        <v>58</v>
      </c>
      <c r="B6567" t="s">
        <v>39</v>
      </c>
      <c r="C6567">
        <v>10</v>
      </c>
      <c r="D6567">
        <v>2007</v>
      </c>
      <c r="E6567" t="s">
        <v>228</v>
      </c>
      <c r="F6567" t="s">
        <v>234</v>
      </c>
      <c r="G6567" t="s">
        <v>25</v>
      </c>
    </row>
    <row r="6568" spans="1:7" x14ac:dyDescent="0.25">
      <c r="A6568" t="s">
        <v>60</v>
      </c>
      <c r="B6568" t="s">
        <v>39</v>
      </c>
      <c r="C6568">
        <v>7</v>
      </c>
      <c r="D6568">
        <v>2007</v>
      </c>
      <c r="E6568" t="s">
        <v>35</v>
      </c>
      <c r="F6568" t="s">
        <v>235</v>
      </c>
      <c r="G6568" t="s">
        <v>25</v>
      </c>
    </row>
    <row r="6569" spans="1:7" x14ac:dyDescent="0.25">
      <c r="A6569" t="s">
        <v>60</v>
      </c>
      <c r="B6569" t="s">
        <v>39</v>
      </c>
      <c r="C6569">
        <v>10</v>
      </c>
      <c r="D6569">
        <v>2007</v>
      </c>
      <c r="E6569" t="s">
        <v>228</v>
      </c>
      <c r="F6569" t="s">
        <v>234</v>
      </c>
      <c r="G6569" t="s">
        <v>25</v>
      </c>
    </row>
    <row r="6570" spans="1:7" x14ac:dyDescent="0.25">
      <c r="A6570" t="s">
        <v>61</v>
      </c>
      <c r="B6570" t="s">
        <v>39</v>
      </c>
      <c r="C6570">
        <v>7</v>
      </c>
      <c r="D6570">
        <v>2007</v>
      </c>
      <c r="E6570" t="s">
        <v>228</v>
      </c>
      <c r="F6570" t="s">
        <v>234</v>
      </c>
      <c r="G6570" t="s">
        <v>25</v>
      </c>
    </row>
    <row r="6571" spans="1:7" x14ac:dyDescent="0.25">
      <c r="A6571" t="s">
        <v>61</v>
      </c>
      <c r="B6571" t="s">
        <v>39</v>
      </c>
      <c r="C6571">
        <v>10</v>
      </c>
      <c r="D6571">
        <v>2007</v>
      </c>
      <c r="E6571" t="s">
        <v>35</v>
      </c>
      <c r="F6571" t="s">
        <v>235</v>
      </c>
      <c r="G6571" t="s">
        <v>25</v>
      </c>
    </row>
    <row r="6572" spans="1:7" x14ac:dyDescent="0.25">
      <c r="A6572" t="s">
        <v>63</v>
      </c>
      <c r="B6572" t="s">
        <v>39</v>
      </c>
      <c r="C6572">
        <v>10</v>
      </c>
      <c r="D6572">
        <v>2007</v>
      </c>
      <c r="E6572" t="s">
        <v>35</v>
      </c>
      <c r="F6572" t="s">
        <v>235</v>
      </c>
      <c r="G6572" t="s">
        <v>25</v>
      </c>
    </row>
    <row r="6573" spans="1:7" x14ac:dyDescent="0.25">
      <c r="A6573" t="s">
        <v>63</v>
      </c>
      <c r="B6573" t="s">
        <v>39</v>
      </c>
      <c r="C6573">
        <v>12</v>
      </c>
      <c r="D6573">
        <v>2007</v>
      </c>
      <c r="E6573" t="s">
        <v>228</v>
      </c>
      <c r="F6573" t="s">
        <v>234</v>
      </c>
      <c r="G6573" t="s">
        <v>25</v>
      </c>
    </row>
    <row r="6574" spans="1:7" x14ac:dyDescent="0.25">
      <c r="A6574" t="s">
        <v>64</v>
      </c>
      <c r="B6574" t="s">
        <v>39</v>
      </c>
      <c r="C6574">
        <v>3</v>
      </c>
      <c r="D6574">
        <v>2007</v>
      </c>
      <c r="E6574" t="s">
        <v>35</v>
      </c>
      <c r="F6574" t="s">
        <v>235</v>
      </c>
      <c r="G6574" t="s">
        <v>25</v>
      </c>
    </row>
    <row r="6575" spans="1:7" x14ac:dyDescent="0.25">
      <c r="A6575" t="s">
        <v>64</v>
      </c>
      <c r="B6575" t="s">
        <v>39</v>
      </c>
      <c r="C6575">
        <v>4</v>
      </c>
      <c r="D6575">
        <v>2007</v>
      </c>
      <c r="E6575" t="s">
        <v>228</v>
      </c>
      <c r="F6575" t="s">
        <v>234</v>
      </c>
      <c r="G6575" t="s">
        <v>25</v>
      </c>
    </row>
    <row r="6576" spans="1:7" x14ac:dyDescent="0.25">
      <c r="A6576" t="s">
        <v>77</v>
      </c>
      <c r="B6576" t="s">
        <v>39</v>
      </c>
      <c r="C6576">
        <v>3</v>
      </c>
      <c r="D6576">
        <v>2007</v>
      </c>
      <c r="E6576" t="s">
        <v>228</v>
      </c>
      <c r="F6576" t="s">
        <v>234</v>
      </c>
      <c r="G6576" t="s">
        <v>25</v>
      </c>
    </row>
    <row r="6577" spans="1:7" x14ac:dyDescent="0.25">
      <c r="A6577" t="s">
        <v>65</v>
      </c>
      <c r="B6577" t="s">
        <v>39</v>
      </c>
      <c r="C6577">
        <v>4</v>
      </c>
      <c r="D6577">
        <v>2007</v>
      </c>
      <c r="E6577" t="s">
        <v>228</v>
      </c>
      <c r="F6577" t="s">
        <v>234</v>
      </c>
      <c r="G6577" t="s">
        <v>25</v>
      </c>
    </row>
    <row r="6578" spans="1:7" x14ac:dyDescent="0.25">
      <c r="A6578" t="s">
        <v>65</v>
      </c>
      <c r="B6578" t="s">
        <v>39</v>
      </c>
      <c r="C6578">
        <v>7</v>
      </c>
      <c r="D6578">
        <v>2007</v>
      </c>
      <c r="E6578" t="s">
        <v>35</v>
      </c>
      <c r="F6578" t="s">
        <v>235</v>
      </c>
      <c r="G6578" t="s">
        <v>25</v>
      </c>
    </row>
    <row r="6579" spans="1:7" x14ac:dyDescent="0.25">
      <c r="A6579" t="s">
        <v>66</v>
      </c>
      <c r="B6579" t="s">
        <v>39</v>
      </c>
      <c r="C6579">
        <v>12</v>
      </c>
      <c r="D6579">
        <v>2007</v>
      </c>
      <c r="E6579" t="s">
        <v>35</v>
      </c>
      <c r="F6579" t="s">
        <v>235</v>
      </c>
      <c r="G6579" t="s">
        <v>25</v>
      </c>
    </row>
    <row r="6580" spans="1:7" x14ac:dyDescent="0.25">
      <c r="A6580" t="s">
        <v>66</v>
      </c>
      <c r="B6580" t="s">
        <v>39</v>
      </c>
      <c r="C6580">
        <v>12</v>
      </c>
      <c r="D6580">
        <v>2007</v>
      </c>
      <c r="E6580" t="s">
        <v>228</v>
      </c>
      <c r="F6580" t="s">
        <v>234</v>
      </c>
      <c r="G6580" t="s">
        <v>25</v>
      </c>
    </row>
    <row r="6581" spans="1:7" x14ac:dyDescent="0.25">
      <c r="A6581" t="s">
        <v>31</v>
      </c>
      <c r="B6581" t="s">
        <v>39</v>
      </c>
      <c r="C6581">
        <v>2</v>
      </c>
      <c r="D6581">
        <v>2007</v>
      </c>
      <c r="E6581" t="s">
        <v>35</v>
      </c>
      <c r="F6581" t="s">
        <v>235</v>
      </c>
      <c r="G6581" t="s">
        <v>25</v>
      </c>
    </row>
    <row r="6582" spans="1:7" x14ac:dyDescent="0.25">
      <c r="A6582" t="s">
        <v>31</v>
      </c>
      <c r="B6582" t="s">
        <v>39</v>
      </c>
      <c r="C6582">
        <v>4</v>
      </c>
      <c r="D6582">
        <v>2007</v>
      </c>
      <c r="E6582" t="s">
        <v>228</v>
      </c>
      <c r="F6582" t="s">
        <v>234</v>
      </c>
      <c r="G6582" t="s">
        <v>25</v>
      </c>
    </row>
    <row r="6583" spans="1:7" x14ac:dyDescent="0.25">
      <c r="A6583" t="s">
        <v>70</v>
      </c>
      <c r="B6583" t="s">
        <v>39</v>
      </c>
      <c r="C6583">
        <v>3</v>
      </c>
      <c r="D6583">
        <v>2007</v>
      </c>
      <c r="E6583" t="s">
        <v>228</v>
      </c>
      <c r="F6583" t="s">
        <v>234</v>
      </c>
      <c r="G6583" t="s">
        <v>25</v>
      </c>
    </row>
    <row r="6584" spans="1:7" x14ac:dyDescent="0.25">
      <c r="A6584" t="s">
        <v>72</v>
      </c>
      <c r="B6584" t="s">
        <v>39</v>
      </c>
      <c r="C6584">
        <v>12</v>
      </c>
      <c r="D6584">
        <v>2007</v>
      </c>
      <c r="E6584" t="s">
        <v>35</v>
      </c>
      <c r="F6584" t="s">
        <v>235</v>
      </c>
      <c r="G6584" t="s">
        <v>25</v>
      </c>
    </row>
    <row r="6585" spans="1:7" x14ac:dyDescent="0.25">
      <c r="A6585" t="s">
        <v>72</v>
      </c>
      <c r="B6585" t="s">
        <v>39</v>
      </c>
      <c r="C6585">
        <v>12</v>
      </c>
      <c r="D6585">
        <v>2007</v>
      </c>
      <c r="E6585" t="s">
        <v>228</v>
      </c>
      <c r="F6585" t="s">
        <v>234</v>
      </c>
      <c r="G6585" t="s">
        <v>25</v>
      </c>
    </row>
    <row r="6586" spans="1:7" x14ac:dyDescent="0.25">
      <c r="A6586" t="s">
        <v>50</v>
      </c>
      <c r="B6586" t="s">
        <v>17</v>
      </c>
      <c r="C6586">
        <v>12</v>
      </c>
      <c r="D6586">
        <v>2007</v>
      </c>
      <c r="E6586" t="s">
        <v>228</v>
      </c>
      <c r="F6586" t="s">
        <v>234</v>
      </c>
      <c r="G6586" t="s">
        <v>25</v>
      </c>
    </row>
    <row r="6587" spans="1:7" x14ac:dyDescent="0.25">
      <c r="A6587" t="s">
        <v>71</v>
      </c>
      <c r="B6587" t="s">
        <v>17</v>
      </c>
      <c r="C6587">
        <v>2</v>
      </c>
      <c r="D6587">
        <v>2007</v>
      </c>
      <c r="E6587" t="s">
        <v>228</v>
      </c>
      <c r="F6587" t="s">
        <v>234</v>
      </c>
      <c r="G6587" t="s">
        <v>25</v>
      </c>
    </row>
    <row r="6588" spans="1:7" x14ac:dyDescent="0.25">
      <c r="A6588" t="s">
        <v>18</v>
      </c>
      <c r="B6588" t="s">
        <v>41</v>
      </c>
      <c r="C6588">
        <v>8</v>
      </c>
      <c r="D6588">
        <v>2007</v>
      </c>
      <c r="E6588" t="s">
        <v>35</v>
      </c>
      <c r="F6588" t="s">
        <v>235</v>
      </c>
      <c r="G6588" t="s">
        <v>25</v>
      </c>
    </row>
    <row r="6589" spans="1:7" x14ac:dyDescent="0.25">
      <c r="A6589" t="s">
        <v>34</v>
      </c>
      <c r="B6589" t="s">
        <v>41</v>
      </c>
      <c r="C6589">
        <v>1</v>
      </c>
      <c r="D6589">
        <v>2007</v>
      </c>
      <c r="E6589" t="s">
        <v>35</v>
      </c>
      <c r="F6589" t="s">
        <v>235</v>
      </c>
      <c r="G6589" t="s">
        <v>25</v>
      </c>
    </row>
    <row r="6590" spans="1:7" x14ac:dyDescent="0.25">
      <c r="A6590" t="s">
        <v>37</v>
      </c>
      <c r="B6590" t="s">
        <v>41</v>
      </c>
      <c r="C6590">
        <v>8</v>
      </c>
      <c r="D6590">
        <v>2007</v>
      </c>
      <c r="E6590" t="s">
        <v>35</v>
      </c>
      <c r="F6590" t="s">
        <v>235</v>
      </c>
      <c r="G6590" t="s">
        <v>25</v>
      </c>
    </row>
    <row r="6591" spans="1:7" x14ac:dyDescent="0.25">
      <c r="A6591" t="s">
        <v>42</v>
      </c>
      <c r="B6591" t="s">
        <v>41</v>
      </c>
      <c r="C6591">
        <v>10</v>
      </c>
      <c r="D6591">
        <v>2007</v>
      </c>
      <c r="E6591" t="s">
        <v>35</v>
      </c>
      <c r="F6591" t="s">
        <v>235</v>
      </c>
      <c r="G6591" t="s">
        <v>25</v>
      </c>
    </row>
    <row r="6592" spans="1:7" x14ac:dyDescent="0.25">
      <c r="A6592" t="s">
        <v>45</v>
      </c>
      <c r="B6592" t="s">
        <v>41</v>
      </c>
      <c r="C6592">
        <v>4</v>
      </c>
      <c r="D6592">
        <v>2007</v>
      </c>
      <c r="E6592" t="s">
        <v>35</v>
      </c>
      <c r="F6592" t="s">
        <v>235</v>
      </c>
      <c r="G6592" t="s">
        <v>25</v>
      </c>
    </row>
    <row r="6593" spans="1:7" x14ac:dyDescent="0.25">
      <c r="A6593" t="s">
        <v>75</v>
      </c>
      <c r="B6593" t="s">
        <v>41</v>
      </c>
      <c r="C6593">
        <v>7</v>
      </c>
      <c r="D6593">
        <v>2007</v>
      </c>
      <c r="E6593" t="s">
        <v>35</v>
      </c>
      <c r="F6593" t="s">
        <v>235</v>
      </c>
      <c r="G6593" t="s">
        <v>25</v>
      </c>
    </row>
    <row r="6594" spans="1:7" x14ac:dyDescent="0.25">
      <c r="A6594" t="s">
        <v>27</v>
      </c>
      <c r="B6594" t="s">
        <v>41</v>
      </c>
      <c r="C6594">
        <v>4</v>
      </c>
      <c r="D6594">
        <v>2007</v>
      </c>
      <c r="E6594" t="s">
        <v>35</v>
      </c>
      <c r="F6594" t="s">
        <v>235</v>
      </c>
      <c r="G6594" t="s">
        <v>25</v>
      </c>
    </row>
    <row r="6595" spans="1:7" x14ac:dyDescent="0.25">
      <c r="A6595" t="s">
        <v>49</v>
      </c>
      <c r="B6595" t="s">
        <v>41</v>
      </c>
      <c r="C6595">
        <v>1</v>
      </c>
      <c r="D6595">
        <v>2007</v>
      </c>
      <c r="E6595" t="s">
        <v>35</v>
      </c>
      <c r="F6595" t="s">
        <v>235</v>
      </c>
      <c r="G6595" t="s">
        <v>25</v>
      </c>
    </row>
    <row r="6596" spans="1:7" x14ac:dyDescent="0.25">
      <c r="A6596" t="s">
        <v>52</v>
      </c>
      <c r="B6596" t="s">
        <v>41</v>
      </c>
      <c r="C6596">
        <v>3</v>
      </c>
      <c r="D6596">
        <v>2007</v>
      </c>
      <c r="E6596" t="s">
        <v>35</v>
      </c>
      <c r="F6596" t="s">
        <v>235</v>
      </c>
      <c r="G6596" t="s">
        <v>25</v>
      </c>
    </row>
    <row r="6597" spans="1:7" x14ac:dyDescent="0.25">
      <c r="A6597" t="s">
        <v>64</v>
      </c>
      <c r="B6597" t="s">
        <v>41</v>
      </c>
      <c r="C6597">
        <v>7</v>
      </c>
      <c r="D6597">
        <v>2007</v>
      </c>
      <c r="E6597" t="s">
        <v>35</v>
      </c>
      <c r="F6597" t="s">
        <v>235</v>
      </c>
      <c r="G6597" t="s">
        <v>25</v>
      </c>
    </row>
    <row r="6598" spans="1:7" x14ac:dyDescent="0.25">
      <c r="A6598" t="s">
        <v>77</v>
      </c>
      <c r="B6598" t="s">
        <v>41</v>
      </c>
      <c r="C6598">
        <v>6</v>
      </c>
      <c r="D6598">
        <v>2007</v>
      </c>
      <c r="E6598" t="s">
        <v>35</v>
      </c>
      <c r="F6598" t="s">
        <v>235</v>
      </c>
      <c r="G6598" t="s">
        <v>25</v>
      </c>
    </row>
    <row r="6599" spans="1:7" x14ac:dyDescent="0.25">
      <c r="A6599" t="s">
        <v>31</v>
      </c>
      <c r="B6599" t="s">
        <v>41</v>
      </c>
      <c r="C6599">
        <v>8</v>
      </c>
      <c r="D6599">
        <v>2007</v>
      </c>
      <c r="E6599" t="s">
        <v>35</v>
      </c>
      <c r="F6599" t="s">
        <v>235</v>
      </c>
      <c r="G6599" t="s">
        <v>25</v>
      </c>
    </row>
    <row r="6600" spans="1:7" x14ac:dyDescent="0.25">
      <c r="A6600" t="s">
        <v>32</v>
      </c>
      <c r="B6600" t="s">
        <v>41</v>
      </c>
      <c r="C6600">
        <v>8</v>
      </c>
      <c r="D6600">
        <v>2007</v>
      </c>
      <c r="E6600" t="s">
        <v>35</v>
      </c>
      <c r="F6600" t="s">
        <v>235</v>
      </c>
      <c r="G6600" t="s">
        <v>25</v>
      </c>
    </row>
    <row r="6601" spans="1:7" x14ac:dyDescent="0.25">
      <c r="A6601" t="s">
        <v>70</v>
      </c>
      <c r="B6601" t="s">
        <v>41</v>
      </c>
      <c r="C6601">
        <v>6</v>
      </c>
      <c r="D6601">
        <v>2007</v>
      </c>
      <c r="E6601" t="s">
        <v>35</v>
      </c>
      <c r="F6601" t="s">
        <v>235</v>
      </c>
      <c r="G6601" t="s">
        <v>25</v>
      </c>
    </row>
    <row r="6602" spans="1:7" x14ac:dyDescent="0.25">
      <c r="A6602" t="s">
        <v>33</v>
      </c>
      <c r="B6602" t="s">
        <v>41</v>
      </c>
      <c r="C6602">
        <v>8</v>
      </c>
      <c r="D6602">
        <v>2007</v>
      </c>
      <c r="E6602" t="s">
        <v>35</v>
      </c>
      <c r="F6602" t="s">
        <v>235</v>
      </c>
      <c r="G6602" t="s">
        <v>25</v>
      </c>
    </row>
    <row r="6603" spans="1:7" x14ac:dyDescent="0.25">
      <c r="A6603" t="s">
        <v>71</v>
      </c>
      <c r="B6603" t="s">
        <v>41</v>
      </c>
      <c r="C6603">
        <v>7</v>
      </c>
      <c r="D6603">
        <v>2007</v>
      </c>
      <c r="E6603" t="s">
        <v>35</v>
      </c>
      <c r="F6603" t="s">
        <v>235</v>
      </c>
      <c r="G6603" t="s">
        <v>25</v>
      </c>
    </row>
    <row r="6604" spans="1:7" x14ac:dyDescent="0.25">
      <c r="A6604" t="s">
        <v>18</v>
      </c>
      <c r="B6604" t="s">
        <v>24</v>
      </c>
      <c r="C6604">
        <v>1</v>
      </c>
      <c r="D6604">
        <v>2007</v>
      </c>
      <c r="E6604" t="s">
        <v>228</v>
      </c>
      <c r="F6604" t="s">
        <v>234</v>
      </c>
      <c r="G6604" t="s">
        <v>25</v>
      </c>
    </row>
    <row r="6605" spans="1:7" x14ac:dyDescent="0.25">
      <c r="A6605" t="s">
        <v>34</v>
      </c>
      <c r="B6605" t="s">
        <v>24</v>
      </c>
      <c r="C6605">
        <v>1</v>
      </c>
      <c r="D6605">
        <v>2007</v>
      </c>
      <c r="E6605" t="s">
        <v>228</v>
      </c>
      <c r="F6605" t="s">
        <v>234</v>
      </c>
      <c r="G6605" t="s">
        <v>25</v>
      </c>
    </row>
    <row r="6606" spans="1:7" x14ac:dyDescent="0.25">
      <c r="A6606" t="s">
        <v>34</v>
      </c>
      <c r="B6606" t="s">
        <v>24</v>
      </c>
      <c r="C6606">
        <v>4</v>
      </c>
      <c r="D6606">
        <v>2007</v>
      </c>
      <c r="E6606" t="s">
        <v>35</v>
      </c>
      <c r="F6606" t="s">
        <v>235</v>
      </c>
      <c r="G6606" t="s">
        <v>25</v>
      </c>
    </row>
    <row r="6607" spans="1:7" x14ac:dyDescent="0.25">
      <c r="A6607" t="s">
        <v>37</v>
      </c>
      <c r="B6607" t="s">
        <v>24</v>
      </c>
      <c r="C6607">
        <v>6</v>
      </c>
      <c r="D6607">
        <v>2007</v>
      </c>
      <c r="E6607" t="s">
        <v>35</v>
      </c>
      <c r="F6607" t="s">
        <v>235</v>
      </c>
      <c r="G6607" t="s">
        <v>25</v>
      </c>
    </row>
    <row r="6608" spans="1:7" x14ac:dyDescent="0.25">
      <c r="A6608" t="s">
        <v>37</v>
      </c>
      <c r="B6608" t="s">
        <v>24</v>
      </c>
      <c r="C6608">
        <v>6</v>
      </c>
      <c r="D6608">
        <v>2007</v>
      </c>
      <c r="E6608" t="s">
        <v>228</v>
      </c>
      <c r="F6608" t="s">
        <v>234</v>
      </c>
      <c r="G6608" t="s">
        <v>25</v>
      </c>
    </row>
    <row r="6609" spans="1:7" x14ac:dyDescent="0.25">
      <c r="A6609" t="s">
        <v>17</v>
      </c>
      <c r="B6609" t="s">
        <v>24</v>
      </c>
      <c r="C6609">
        <v>2</v>
      </c>
      <c r="D6609">
        <v>2007</v>
      </c>
      <c r="E6609" t="s">
        <v>228</v>
      </c>
      <c r="F6609" t="s">
        <v>234</v>
      </c>
      <c r="G6609" t="s">
        <v>25</v>
      </c>
    </row>
    <row r="6610" spans="1:7" x14ac:dyDescent="0.25">
      <c r="A6610" t="s">
        <v>17</v>
      </c>
      <c r="B6610" t="s">
        <v>24</v>
      </c>
      <c r="C6610">
        <v>4</v>
      </c>
      <c r="D6610">
        <v>2007</v>
      </c>
      <c r="E6610" t="s">
        <v>35</v>
      </c>
      <c r="F6610" t="s">
        <v>235</v>
      </c>
      <c r="G6610" t="s">
        <v>25</v>
      </c>
    </row>
    <row r="6611" spans="1:7" x14ac:dyDescent="0.25">
      <c r="A6611" t="s">
        <v>41</v>
      </c>
      <c r="B6611" t="s">
        <v>24</v>
      </c>
      <c r="C6611">
        <v>3</v>
      </c>
      <c r="D6611">
        <v>2007</v>
      </c>
      <c r="E6611" t="s">
        <v>228</v>
      </c>
      <c r="F6611" t="s">
        <v>234</v>
      </c>
      <c r="G6611" t="s">
        <v>25</v>
      </c>
    </row>
    <row r="6612" spans="1:7" x14ac:dyDescent="0.25">
      <c r="A6612" t="s">
        <v>41</v>
      </c>
      <c r="B6612" t="s">
        <v>24</v>
      </c>
      <c r="C6612">
        <v>6</v>
      </c>
      <c r="D6612">
        <v>2007</v>
      </c>
      <c r="E6612" t="s">
        <v>35</v>
      </c>
      <c r="F6612" t="s">
        <v>235</v>
      </c>
      <c r="G6612" t="s">
        <v>25</v>
      </c>
    </row>
    <row r="6613" spans="1:7" x14ac:dyDescent="0.25">
      <c r="A6613" t="s">
        <v>42</v>
      </c>
      <c r="B6613" t="s">
        <v>24</v>
      </c>
      <c r="C6613">
        <v>6</v>
      </c>
      <c r="D6613">
        <v>2007</v>
      </c>
      <c r="E6613" t="s">
        <v>35</v>
      </c>
      <c r="F6613" t="s">
        <v>235</v>
      </c>
      <c r="G6613" t="s">
        <v>25</v>
      </c>
    </row>
    <row r="6614" spans="1:7" x14ac:dyDescent="0.25">
      <c r="A6614" t="s">
        <v>42</v>
      </c>
      <c r="B6614" t="s">
        <v>24</v>
      </c>
      <c r="C6614">
        <v>6</v>
      </c>
      <c r="D6614">
        <v>2007</v>
      </c>
      <c r="E6614" t="s">
        <v>228</v>
      </c>
      <c r="F6614" t="s">
        <v>234</v>
      </c>
      <c r="G6614" t="s">
        <v>25</v>
      </c>
    </row>
    <row r="6615" spans="1:7" x14ac:dyDescent="0.25">
      <c r="A6615" t="s">
        <v>43</v>
      </c>
      <c r="B6615" t="s">
        <v>24</v>
      </c>
      <c r="C6615">
        <v>10</v>
      </c>
      <c r="D6615">
        <v>2007</v>
      </c>
      <c r="E6615" t="s">
        <v>35</v>
      </c>
      <c r="F6615" t="s">
        <v>235</v>
      </c>
      <c r="G6615" t="s">
        <v>25</v>
      </c>
    </row>
    <row r="6616" spans="1:7" x14ac:dyDescent="0.25">
      <c r="A6616" t="s">
        <v>43</v>
      </c>
      <c r="B6616" t="s">
        <v>24</v>
      </c>
      <c r="C6616">
        <v>12</v>
      </c>
      <c r="D6616">
        <v>2007</v>
      </c>
      <c r="E6616" t="s">
        <v>228</v>
      </c>
      <c r="F6616" t="s">
        <v>234</v>
      </c>
      <c r="G6616" t="s">
        <v>25</v>
      </c>
    </row>
    <row r="6617" spans="1:7" x14ac:dyDescent="0.25">
      <c r="A6617" t="s">
        <v>45</v>
      </c>
      <c r="B6617" t="s">
        <v>24</v>
      </c>
      <c r="C6617">
        <v>7</v>
      </c>
      <c r="D6617">
        <v>2007</v>
      </c>
      <c r="E6617" t="s">
        <v>35</v>
      </c>
      <c r="F6617" t="s">
        <v>235</v>
      </c>
      <c r="G6617" t="s">
        <v>25</v>
      </c>
    </row>
    <row r="6618" spans="1:7" x14ac:dyDescent="0.25">
      <c r="A6618" t="s">
        <v>45</v>
      </c>
      <c r="B6618" t="s">
        <v>24</v>
      </c>
      <c r="C6618">
        <v>10</v>
      </c>
      <c r="D6618">
        <v>2007</v>
      </c>
      <c r="E6618" t="s">
        <v>228</v>
      </c>
      <c r="F6618" t="s">
        <v>234</v>
      </c>
      <c r="G6618" t="s">
        <v>25</v>
      </c>
    </row>
    <row r="6619" spans="1:7" x14ac:dyDescent="0.25">
      <c r="A6619" t="s">
        <v>46</v>
      </c>
      <c r="B6619" t="s">
        <v>24</v>
      </c>
      <c r="C6619">
        <v>1</v>
      </c>
      <c r="D6619">
        <v>2007</v>
      </c>
      <c r="E6619" t="s">
        <v>35</v>
      </c>
      <c r="F6619" t="s">
        <v>235</v>
      </c>
      <c r="G6619" t="s">
        <v>25</v>
      </c>
    </row>
    <row r="6620" spans="1:7" x14ac:dyDescent="0.25">
      <c r="A6620" t="s">
        <v>27</v>
      </c>
      <c r="B6620" t="s">
        <v>24</v>
      </c>
      <c r="C6620">
        <v>7</v>
      </c>
      <c r="D6620">
        <v>2007</v>
      </c>
      <c r="E6620" t="s">
        <v>228</v>
      </c>
      <c r="F6620" t="s">
        <v>234</v>
      </c>
      <c r="G6620" t="s">
        <v>25</v>
      </c>
    </row>
    <row r="6621" spans="1:7" x14ac:dyDescent="0.25">
      <c r="A6621" t="s">
        <v>27</v>
      </c>
      <c r="B6621" t="s">
        <v>24</v>
      </c>
      <c r="C6621">
        <v>8</v>
      </c>
      <c r="D6621">
        <v>2007</v>
      </c>
      <c r="E6621" t="s">
        <v>35</v>
      </c>
      <c r="F6621" t="s">
        <v>235</v>
      </c>
      <c r="G6621" t="s">
        <v>25</v>
      </c>
    </row>
    <row r="6622" spans="1:7" x14ac:dyDescent="0.25">
      <c r="A6622" t="s">
        <v>48</v>
      </c>
      <c r="B6622" t="s">
        <v>24</v>
      </c>
      <c r="C6622">
        <v>2</v>
      </c>
      <c r="D6622">
        <v>2007</v>
      </c>
      <c r="E6622" t="s">
        <v>228</v>
      </c>
      <c r="F6622" t="s">
        <v>234</v>
      </c>
      <c r="G6622" t="s">
        <v>25</v>
      </c>
    </row>
    <row r="6623" spans="1:7" x14ac:dyDescent="0.25">
      <c r="A6623" t="s">
        <v>48</v>
      </c>
      <c r="B6623" t="s">
        <v>24</v>
      </c>
      <c r="C6623">
        <v>5</v>
      </c>
      <c r="D6623">
        <v>2007</v>
      </c>
      <c r="E6623" t="s">
        <v>35</v>
      </c>
      <c r="F6623" t="s">
        <v>235</v>
      </c>
      <c r="G6623" t="s">
        <v>25</v>
      </c>
    </row>
    <row r="6624" spans="1:7" x14ac:dyDescent="0.25">
      <c r="A6624" t="s">
        <v>49</v>
      </c>
      <c r="B6624" t="s">
        <v>24</v>
      </c>
      <c r="C6624">
        <v>5</v>
      </c>
      <c r="D6624">
        <v>2007</v>
      </c>
      <c r="E6624" t="s">
        <v>35</v>
      </c>
      <c r="F6624" t="s">
        <v>235</v>
      </c>
      <c r="G6624" t="s">
        <v>25</v>
      </c>
    </row>
    <row r="6625" spans="1:7" x14ac:dyDescent="0.25">
      <c r="A6625" t="s">
        <v>49</v>
      </c>
      <c r="B6625" t="s">
        <v>24</v>
      </c>
      <c r="C6625">
        <v>8</v>
      </c>
      <c r="D6625">
        <v>2007</v>
      </c>
      <c r="E6625" t="s">
        <v>228</v>
      </c>
      <c r="F6625" t="s">
        <v>234</v>
      </c>
      <c r="G6625" t="s">
        <v>25</v>
      </c>
    </row>
    <row r="6626" spans="1:7" x14ac:dyDescent="0.25">
      <c r="A6626" t="s">
        <v>50</v>
      </c>
      <c r="B6626" t="s">
        <v>24</v>
      </c>
      <c r="C6626">
        <v>3</v>
      </c>
      <c r="D6626">
        <v>2007</v>
      </c>
      <c r="E6626" t="s">
        <v>228</v>
      </c>
      <c r="F6626" t="s">
        <v>234</v>
      </c>
      <c r="G6626" t="s">
        <v>25</v>
      </c>
    </row>
    <row r="6627" spans="1:7" x14ac:dyDescent="0.25">
      <c r="A6627" t="s">
        <v>52</v>
      </c>
      <c r="B6627" t="s">
        <v>24</v>
      </c>
      <c r="C6627">
        <v>4</v>
      </c>
      <c r="D6627">
        <v>2007</v>
      </c>
      <c r="E6627" t="s">
        <v>35</v>
      </c>
      <c r="F6627" t="s">
        <v>235</v>
      </c>
      <c r="G6627" t="s">
        <v>25</v>
      </c>
    </row>
    <row r="6628" spans="1:7" x14ac:dyDescent="0.25">
      <c r="A6628" t="s">
        <v>52</v>
      </c>
      <c r="B6628" t="s">
        <v>24</v>
      </c>
      <c r="C6628">
        <v>4</v>
      </c>
      <c r="D6628">
        <v>2007</v>
      </c>
      <c r="E6628" t="s">
        <v>228</v>
      </c>
      <c r="F6628" t="s">
        <v>234</v>
      </c>
      <c r="G6628" t="s">
        <v>25</v>
      </c>
    </row>
    <row r="6629" spans="1:7" x14ac:dyDescent="0.25">
      <c r="A6629" t="s">
        <v>53</v>
      </c>
      <c r="B6629" t="s">
        <v>24</v>
      </c>
      <c r="C6629">
        <v>10</v>
      </c>
      <c r="D6629">
        <v>2007</v>
      </c>
      <c r="E6629" t="s">
        <v>228</v>
      </c>
      <c r="F6629" t="s">
        <v>234</v>
      </c>
      <c r="G6629" t="s">
        <v>25</v>
      </c>
    </row>
    <row r="6630" spans="1:7" x14ac:dyDescent="0.25">
      <c r="A6630" t="s">
        <v>53</v>
      </c>
      <c r="B6630" t="s">
        <v>24</v>
      </c>
      <c r="C6630">
        <v>12</v>
      </c>
      <c r="D6630">
        <v>2007</v>
      </c>
      <c r="E6630" t="s">
        <v>35</v>
      </c>
      <c r="F6630" t="s">
        <v>235</v>
      </c>
      <c r="G6630" t="s">
        <v>25</v>
      </c>
    </row>
    <row r="6631" spans="1:7" x14ac:dyDescent="0.25">
      <c r="A6631" t="s">
        <v>54</v>
      </c>
      <c r="B6631" t="s">
        <v>24</v>
      </c>
      <c r="C6631">
        <v>8</v>
      </c>
      <c r="D6631">
        <v>2007</v>
      </c>
      <c r="E6631" t="s">
        <v>228</v>
      </c>
      <c r="F6631" t="s">
        <v>234</v>
      </c>
      <c r="G6631" t="s">
        <v>25</v>
      </c>
    </row>
    <row r="6632" spans="1:7" x14ac:dyDescent="0.25">
      <c r="A6632" t="s">
        <v>54</v>
      </c>
      <c r="B6632" t="s">
        <v>24</v>
      </c>
      <c r="C6632">
        <v>10</v>
      </c>
      <c r="D6632">
        <v>2007</v>
      </c>
      <c r="E6632" t="s">
        <v>35</v>
      </c>
      <c r="F6632" t="s">
        <v>235</v>
      </c>
      <c r="G6632" t="s">
        <v>25</v>
      </c>
    </row>
    <row r="6633" spans="1:7" x14ac:dyDescent="0.25">
      <c r="A6633" t="s">
        <v>56</v>
      </c>
      <c r="B6633" t="s">
        <v>24</v>
      </c>
      <c r="C6633">
        <v>6</v>
      </c>
      <c r="D6633">
        <v>2007</v>
      </c>
      <c r="E6633" t="s">
        <v>228</v>
      </c>
      <c r="F6633" t="s">
        <v>234</v>
      </c>
      <c r="G6633" t="s">
        <v>25</v>
      </c>
    </row>
    <row r="6634" spans="1:7" x14ac:dyDescent="0.25">
      <c r="A6634" t="s">
        <v>58</v>
      </c>
      <c r="B6634" t="s">
        <v>24</v>
      </c>
      <c r="C6634">
        <v>2</v>
      </c>
      <c r="D6634">
        <v>2007</v>
      </c>
      <c r="E6634" t="s">
        <v>35</v>
      </c>
      <c r="F6634" t="s">
        <v>235</v>
      </c>
      <c r="G6634" t="s">
        <v>25</v>
      </c>
    </row>
    <row r="6635" spans="1:7" x14ac:dyDescent="0.25">
      <c r="A6635" t="s">
        <v>61</v>
      </c>
      <c r="B6635" t="s">
        <v>24</v>
      </c>
      <c r="C6635">
        <v>3</v>
      </c>
      <c r="D6635">
        <v>2007</v>
      </c>
      <c r="E6635" t="s">
        <v>228</v>
      </c>
      <c r="F6635" t="s">
        <v>234</v>
      </c>
      <c r="G6635" t="s">
        <v>25</v>
      </c>
    </row>
    <row r="6636" spans="1:7" x14ac:dyDescent="0.25">
      <c r="A6636" t="s">
        <v>61</v>
      </c>
      <c r="B6636" t="s">
        <v>24</v>
      </c>
      <c r="C6636">
        <v>7</v>
      </c>
      <c r="D6636">
        <v>2007</v>
      </c>
      <c r="E6636" t="s">
        <v>35</v>
      </c>
      <c r="F6636" t="s">
        <v>235</v>
      </c>
      <c r="G6636" t="s">
        <v>25</v>
      </c>
    </row>
    <row r="6637" spans="1:7" x14ac:dyDescent="0.25">
      <c r="A6637" t="s">
        <v>63</v>
      </c>
      <c r="B6637" t="s">
        <v>24</v>
      </c>
      <c r="C6637">
        <v>3</v>
      </c>
      <c r="D6637">
        <v>2007</v>
      </c>
      <c r="E6637" t="s">
        <v>35</v>
      </c>
      <c r="F6637" t="s">
        <v>235</v>
      </c>
      <c r="G6637" t="s">
        <v>25</v>
      </c>
    </row>
    <row r="6638" spans="1:7" x14ac:dyDescent="0.25">
      <c r="A6638" t="s">
        <v>63</v>
      </c>
      <c r="B6638" t="s">
        <v>24</v>
      </c>
      <c r="C6638">
        <v>5</v>
      </c>
      <c r="D6638">
        <v>2007</v>
      </c>
      <c r="E6638" t="s">
        <v>228</v>
      </c>
      <c r="F6638" t="s">
        <v>234</v>
      </c>
      <c r="G6638" t="s">
        <v>25</v>
      </c>
    </row>
    <row r="6639" spans="1:7" x14ac:dyDescent="0.25">
      <c r="A6639" t="s">
        <v>64</v>
      </c>
      <c r="B6639" t="s">
        <v>24</v>
      </c>
      <c r="C6639">
        <v>5</v>
      </c>
      <c r="D6639">
        <v>2007</v>
      </c>
      <c r="E6639" t="s">
        <v>35</v>
      </c>
      <c r="F6639" t="s">
        <v>235</v>
      </c>
      <c r="G6639" t="s">
        <v>25</v>
      </c>
    </row>
    <row r="6640" spans="1:7" x14ac:dyDescent="0.25">
      <c r="A6640" t="s">
        <v>64</v>
      </c>
      <c r="B6640" t="s">
        <v>24</v>
      </c>
      <c r="C6640">
        <v>5</v>
      </c>
      <c r="D6640">
        <v>2007</v>
      </c>
      <c r="E6640" t="s">
        <v>228</v>
      </c>
      <c r="F6640" t="s">
        <v>234</v>
      </c>
      <c r="G6640" t="s">
        <v>25</v>
      </c>
    </row>
    <row r="6641" spans="1:7" x14ac:dyDescent="0.25">
      <c r="A6641" t="s">
        <v>66</v>
      </c>
      <c r="B6641" t="s">
        <v>24</v>
      </c>
      <c r="C6641">
        <v>4</v>
      </c>
      <c r="D6641">
        <v>2007</v>
      </c>
      <c r="E6641" t="s">
        <v>35</v>
      </c>
      <c r="F6641" t="s">
        <v>235</v>
      </c>
      <c r="G6641" t="s">
        <v>25</v>
      </c>
    </row>
    <row r="6642" spans="1:7" x14ac:dyDescent="0.25">
      <c r="A6642" t="s">
        <v>31</v>
      </c>
      <c r="B6642" t="s">
        <v>24</v>
      </c>
      <c r="C6642">
        <v>5</v>
      </c>
      <c r="D6642">
        <v>2007</v>
      </c>
      <c r="E6642" t="s">
        <v>228</v>
      </c>
      <c r="F6642" t="s">
        <v>234</v>
      </c>
      <c r="G6642" t="s">
        <v>25</v>
      </c>
    </row>
    <row r="6643" spans="1:7" x14ac:dyDescent="0.25">
      <c r="A6643" t="s">
        <v>31</v>
      </c>
      <c r="B6643" t="s">
        <v>24</v>
      </c>
      <c r="C6643">
        <v>6</v>
      </c>
      <c r="D6643">
        <v>2007</v>
      </c>
      <c r="E6643" t="s">
        <v>35</v>
      </c>
      <c r="F6643" t="s">
        <v>235</v>
      </c>
      <c r="G6643" t="s">
        <v>25</v>
      </c>
    </row>
    <row r="6644" spans="1:7" x14ac:dyDescent="0.25">
      <c r="A6644" t="s">
        <v>32</v>
      </c>
      <c r="B6644" t="s">
        <v>24</v>
      </c>
      <c r="C6644">
        <v>3</v>
      </c>
      <c r="D6644">
        <v>2007</v>
      </c>
      <c r="E6644" t="s">
        <v>228</v>
      </c>
      <c r="F6644" t="s">
        <v>234</v>
      </c>
      <c r="G6644" t="s">
        <v>25</v>
      </c>
    </row>
    <row r="6645" spans="1:7" x14ac:dyDescent="0.25">
      <c r="A6645" t="s">
        <v>32</v>
      </c>
      <c r="B6645" t="s">
        <v>24</v>
      </c>
      <c r="C6645">
        <v>7</v>
      </c>
      <c r="D6645">
        <v>2007</v>
      </c>
      <c r="E6645" t="s">
        <v>35</v>
      </c>
      <c r="F6645" t="s">
        <v>235</v>
      </c>
      <c r="G6645" t="s">
        <v>25</v>
      </c>
    </row>
    <row r="6646" spans="1:7" x14ac:dyDescent="0.25">
      <c r="A6646" t="s">
        <v>69</v>
      </c>
      <c r="B6646" t="s">
        <v>24</v>
      </c>
      <c r="C6646">
        <v>10</v>
      </c>
      <c r="D6646">
        <v>2007</v>
      </c>
      <c r="E6646" t="s">
        <v>35</v>
      </c>
      <c r="F6646" t="s">
        <v>235</v>
      </c>
      <c r="G6646" t="s">
        <v>25</v>
      </c>
    </row>
    <row r="6647" spans="1:7" x14ac:dyDescent="0.25">
      <c r="A6647" t="s">
        <v>69</v>
      </c>
      <c r="B6647" t="s">
        <v>24</v>
      </c>
      <c r="C6647">
        <v>10</v>
      </c>
      <c r="D6647">
        <v>2007</v>
      </c>
      <c r="E6647" t="s">
        <v>228</v>
      </c>
      <c r="F6647" t="s">
        <v>234</v>
      </c>
      <c r="G6647" t="s">
        <v>25</v>
      </c>
    </row>
    <row r="6648" spans="1:7" x14ac:dyDescent="0.25">
      <c r="A6648" t="s">
        <v>72</v>
      </c>
      <c r="B6648" t="s">
        <v>24</v>
      </c>
      <c r="C6648">
        <v>2</v>
      </c>
      <c r="D6648">
        <v>2007</v>
      </c>
      <c r="E6648" t="s">
        <v>228</v>
      </c>
      <c r="F6648" t="s">
        <v>234</v>
      </c>
      <c r="G6648" t="s">
        <v>25</v>
      </c>
    </row>
    <row r="6649" spans="1:7" x14ac:dyDescent="0.25">
      <c r="A6649" t="s">
        <v>72</v>
      </c>
      <c r="B6649" t="s">
        <v>24</v>
      </c>
      <c r="C6649">
        <v>3</v>
      </c>
      <c r="D6649">
        <v>2007</v>
      </c>
      <c r="E6649" t="s">
        <v>35</v>
      </c>
      <c r="F6649" t="s">
        <v>235</v>
      </c>
      <c r="G6649" t="s">
        <v>25</v>
      </c>
    </row>
    <row r="6650" spans="1:7" x14ac:dyDescent="0.25">
      <c r="A6650" t="s">
        <v>78</v>
      </c>
      <c r="B6650" t="s">
        <v>24</v>
      </c>
      <c r="C6650">
        <v>5</v>
      </c>
      <c r="D6650">
        <v>2007</v>
      </c>
      <c r="E6650" t="s">
        <v>35</v>
      </c>
      <c r="F6650" t="s">
        <v>235</v>
      </c>
      <c r="G6650" t="s">
        <v>25</v>
      </c>
    </row>
    <row r="6651" spans="1:7" x14ac:dyDescent="0.25">
      <c r="A6651" t="s">
        <v>78</v>
      </c>
      <c r="B6651" t="s">
        <v>24</v>
      </c>
      <c r="C6651">
        <v>6</v>
      </c>
      <c r="D6651">
        <v>2007</v>
      </c>
      <c r="E6651" t="s">
        <v>228</v>
      </c>
      <c r="F6651" t="s">
        <v>234</v>
      </c>
      <c r="G6651" t="s">
        <v>25</v>
      </c>
    </row>
    <row r="6652" spans="1:7" x14ac:dyDescent="0.25">
      <c r="A6652" t="s">
        <v>18</v>
      </c>
      <c r="B6652" t="s">
        <v>42</v>
      </c>
      <c r="C6652">
        <v>3</v>
      </c>
      <c r="D6652">
        <v>2007</v>
      </c>
      <c r="E6652" t="s">
        <v>228</v>
      </c>
      <c r="F6652" t="s">
        <v>234</v>
      </c>
      <c r="G6652" t="s">
        <v>25</v>
      </c>
    </row>
    <row r="6653" spans="1:7" x14ac:dyDescent="0.25">
      <c r="A6653" t="s">
        <v>37</v>
      </c>
      <c r="B6653" t="s">
        <v>42</v>
      </c>
      <c r="C6653">
        <v>7</v>
      </c>
      <c r="D6653">
        <v>2007</v>
      </c>
      <c r="E6653" t="s">
        <v>228</v>
      </c>
      <c r="F6653" t="s">
        <v>234</v>
      </c>
      <c r="G6653" t="s">
        <v>25</v>
      </c>
    </row>
    <row r="6654" spans="1:7" x14ac:dyDescent="0.25">
      <c r="A6654" t="s">
        <v>41</v>
      </c>
      <c r="B6654" t="s">
        <v>42</v>
      </c>
      <c r="C6654">
        <v>10</v>
      </c>
      <c r="D6654">
        <v>2007</v>
      </c>
      <c r="E6654" t="s">
        <v>228</v>
      </c>
      <c r="F6654" t="s">
        <v>234</v>
      </c>
      <c r="G6654" t="s">
        <v>25</v>
      </c>
    </row>
    <row r="6655" spans="1:7" x14ac:dyDescent="0.25">
      <c r="A6655" t="s">
        <v>27</v>
      </c>
      <c r="B6655" t="s">
        <v>42</v>
      </c>
      <c r="C6655">
        <v>6</v>
      </c>
      <c r="D6655">
        <v>2007</v>
      </c>
      <c r="E6655" t="s">
        <v>228</v>
      </c>
      <c r="F6655" t="s">
        <v>234</v>
      </c>
      <c r="G6655" t="s">
        <v>25</v>
      </c>
    </row>
    <row r="6656" spans="1:7" x14ac:dyDescent="0.25">
      <c r="A6656" t="s">
        <v>52</v>
      </c>
      <c r="B6656" t="s">
        <v>42</v>
      </c>
      <c r="C6656">
        <v>2</v>
      </c>
      <c r="D6656">
        <v>2007</v>
      </c>
      <c r="E6656" t="s">
        <v>228</v>
      </c>
      <c r="F6656" t="s">
        <v>234</v>
      </c>
      <c r="G6656" t="s">
        <v>25</v>
      </c>
    </row>
    <row r="6657" spans="1:7" x14ac:dyDescent="0.25">
      <c r="A6657" t="s">
        <v>64</v>
      </c>
      <c r="B6657" t="s">
        <v>42</v>
      </c>
      <c r="C6657">
        <v>7</v>
      </c>
      <c r="D6657">
        <v>2007</v>
      </c>
      <c r="E6657" t="s">
        <v>228</v>
      </c>
      <c r="F6657" t="s">
        <v>234</v>
      </c>
      <c r="G6657" t="s">
        <v>25</v>
      </c>
    </row>
    <row r="6658" spans="1:7" x14ac:dyDescent="0.25">
      <c r="A6658" t="s">
        <v>31</v>
      </c>
      <c r="B6658" t="s">
        <v>42</v>
      </c>
      <c r="C6658">
        <v>6</v>
      </c>
      <c r="D6658">
        <v>2007</v>
      </c>
      <c r="E6658" t="s">
        <v>228</v>
      </c>
      <c r="F6658" t="s">
        <v>234</v>
      </c>
      <c r="G6658" t="s">
        <v>25</v>
      </c>
    </row>
    <row r="6659" spans="1:7" x14ac:dyDescent="0.25">
      <c r="A6659" t="s">
        <v>32</v>
      </c>
      <c r="B6659" t="s">
        <v>42</v>
      </c>
      <c r="C6659">
        <v>8</v>
      </c>
      <c r="D6659">
        <v>2007</v>
      </c>
      <c r="E6659" t="s">
        <v>228</v>
      </c>
      <c r="F6659" t="s">
        <v>234</v>
      </c>
      <c r="G6659" t="s">
        <v>25</v>
      </c>
    </row>
    <row r="6660" spans="1:7" x14ac:dyDescent="0.25">
      <c r="A6660" t="s">
        <v>33</v>
      </c>
      <c r="B6660" t="s">
        <v>42</v>
      </c>
      <c r="C6660">
        <v>5</v>
      </c>
      <c r="D6660">
        <v>2007</v>
      </c>
      <c r="E6660" t="s">
        <v>228</v>
      </c>
      <c r="F6660" t="s">
        <v>234</v>
      </c>
      <c r="G6660" t="s">
        <v>25</v>
      </c>
    </row>
    <row r="6661" spans="1:7" x14ac:dyDescent="0.25">
      <c r="A6661" t="s">
        <v>18</v>
      </c>
      <c r="B6661" t="s">
        <v>43</v>
      </c>
      <c r="C6661">
        <v>8</v>
      </c>
      <c r="D6661">
        <v>2007</v>
      </c>
      <c r="E6661" t="s">
        <v>228</v>
      </c>
      <c r="F6661" t="s">
        <v>234</v>
      </c>
      <c r="G6661" t="s">
        <v>25</v>
      </c>
    </row>
    <row r="6662" spans="1:7" x14ac:dyDescent="0.25">
      <c r="A6662" t="s">
        <v>34</v>
      </c>
      <c r="B6662" t="s">
        <v>43</v>
      </c>
      <c r="C6662">
        <v>4</v>
      </c>
      <c r="D6662">
        <v>2007</v>
      </c>
      <c r="E6662" t="s">
        <v>228</v>
      </c>
      <c r="F6662" t="s">
        <v>234</v>
      </c>
      <c r="G6662" t="s">
        <v>25</v>
      </c>
    </row>
    <row r="6663" spans="1:7" x14ac:dyDescent="0.25">
      <c r="A6663" t="s">
        <v>17</v>
      </c>
      <c r="B6663" t="s">
        <v>43</v>
      </c>
      <c r="C6663">
        <v>5</v>
      </c>
      <c r="D6663">
        <v>2007</v>
      </c>
      <c r="E6663" t="s">
        <v>228</v>
      </c>
      <c r="F6663" t="s">
        <v>234</v>
      </c>
      <c r="G6663" t="s">
        <v>25</v>
      </c>
    </row>
    <row r="6664" spans="1:7" x14ac:dyDescent="0.25">
      <c r="A6664" t="s">
        <v>24</v>
      </c>
      <c r="B6664" t="s">
        <v>43</v>
      </c>
      <c r="C6664">
        <v>7</v>
      </c>
      <c r="D6664">
        <v>2007</v>
      </c>
      <c r="E6664" t="s">
        <v>228</v>
      </c>
      <c r="F6664" t="s">
        <v>234</v>
      </c>
      <c r="G6664" t="s">
        <v>25</v>
      </c>
    </row>
    <row r="6665" spans="1:7" x14ac:dyDescent="0.25">
      <c r="A6665" t="s">
        <v>49</v>
      </c>
      <c r="B6665" t="s">
        <v>43</v>
      </c>
      <c r="C6665">
        <v>5</v>
      </c>
      <c r="D6665">
        <v>2007</v>
      </c>
      <c r="E6665" t="s">
        <v>228</v>
      </c>
      <c r="F6665" t="s">
        <v>234</v>
      </c>
      <c r="G6665" t="s">
        <v>25</v>
      </c>
    </row>
    <row r="6666" spans="1:7" x14ac:dyDescent="0.25">
      <c r="A6666" t="s">
        <v>52</v>
      </c>
      <c r="B6666" t="s">
        <v>43</v>
      </c>
      <c r="C6666">
        <v>3</v>
      </c>
      <c r="D6666">
        <v>2007</v>
      </c>
      <c r="E6666" t="s">
        <v>228</v>
      </c>
      <c r="F6666" t="s">
        <v>234</v>
      </c>
      <c r="G6666" t="s">
        <v>25</v>
      </c>
    </row>
    <row r="6667" spans="1:7" x14ac:dyDescent="0.25">
      <c r="A6667" t="s">
        <v>53</v>
      </c>
      <c r="B6667" t="s">
        <v>43</v>
      </c>
      <c r="C6667">
        <v>12</v>
      </c>
      <c r="D6667">
        <v>2007</v>
      </c>
      <c r="E6667" t="s">
        <v>228</v>
      </c>
      <c r="F6667" t="s">
        <v>234</v>
      </c>
      <c r="G6667" t="s">
        <v>25</v>
      </c>
    </row>
    <row r="6668" spans="1:7" x14ac:dyDescent="0.25">
      <c r="A6668" t="s">
        <v>56</v>
      </c>
      <c r="B6668" t="s">
        <v>43</v>
      </c>
      <c r="C6668">
        <v>4</v>
      </c>
      <c r="D6668">
        <v>2007</v>
      </c>
      <c r="E6668" t="s">
        <v>228</v>
      </c>
      <c r="F6668" t="s">
        <v>234</v>
      </c>
      <c r="G6668" t="s">
        <v>25</v>
      </c>
    </row>
    <row r="6669" spans="1:7" x14ac:dyDescent="0.25">
      <c r="A6669" t="s">
        <v>78</v>
      </c>
      <c r="B6669" t="s">
        <v>43</v>
      </c>
      <c r="C6669">
        <v>10</v>
      </c>
      <c r="D6669">
        <v>2007</v>
      </c>
      <c r="E6669" t="s">
        <v>228</v>
      </c>
      <c r="F6669" t="s">
        <v>234</v>
      </c>
      <c r="G6669" t="s">
        <v>25</v>
      </c>
    </row>
    <row r="6670" spans="1:7" x14ac:dyDescent="0.25">
      <c r="A6670" t="s">
        <v>46</v>
      </c>
      <c r="B6670" t="s">
        <v>45</v>
      </c>
      <c r="C6670">
        <v>1</v>
      </c>
      <c r="D6670">
        <v>2007</v>
      </c>
      <c r="E6670" t="s">
        <v>228</v>
      </c>
      <c r="F6670" t="s">
        <v>234</v>
      </c>
      <c r="G6670" t="s">
        <v>25</v>
      </c>
    </row>
    <row r="6671" spans="1:7" x14ac:dyDescent="0.25">
      <c r="A6671" t="s">
        <v>55</v>
      </c>
      <c r="B6671" t="s">
        <v>75</v>
      </c>
      <c r="C6671">
        <v>8</v>
      </c>
      <c r="D6671">
        <v>2007</v>
      </c>
      <c r="E6671" t="s">
        <v>228</v>
      </c>
      <c r="F6671" t="s">
        <v>234</v>
      </c>
      <c r="G6671" t="s">
        <v>25</v>
      </c>
    </row>
    <row r="6672" spans="1:7" x14ac:dyDescent="0.25">
      <c r="A6672" t="s">
        <v>76</v>
      </c>
      <c r="B6672" t="s">
        <v>75</v>
      </c>
      <c r="C6672">
        <v>5</v>
      </c>
      <c r="D6672">
        <v>2007</v>
      </c>
      <c r="E6672" t="s">
        <v>228</v>
      </c>
      <c r="F6672" t="s">
        <v>234</v>
      </c>
      <c r="G6672" t="s">
        <v>25</v>
      </c>
    </row>
    <row r="6673" spans="1:7" x14ac:dyDescent="0.25">
      <c r="A6673" t="s">
        <v>56</v>
      </c>
      <c r="B6673" t="s">
        <v>75</v>
      </c>
      <c r="C6673">
        <v>5</v>
      </c>
      <c r="D6673">
        <v>2007</v>
      </c>
      <c r="E6673" t="s">
        <v>228</v>
      </c>
      <c r="F6673" t="s">
        <v>234</v>
      </c>
      <c r="G6673" t="s">
        <v>25</v>
      </c>
    </row>
    <row r="6674" spans="1:7" x14ac:dyDescent="0.25">
      <c r="A6674" t="s">
        <v>61</v>
      </c>
      <c r="B6674" t="s">
        <v>75</v>
      </c>
      <c r="C6674">
        <v>6</v>
      </c>
      <c r="D6674">
        <v>2007</v>
      </c>
      <c r="E6674" t="s">
        <v>228</v>
      </c>
      <c r="F6674" t="s">
        <v>234</v>
      </c>
      <c r="G6674" t="s">
        <v>25</v>
      </c>
    </row>
    <row r="6675" spans="1:7" x14ac:dyDescent="0.25">
      <c r="A6675" t="s">
        <v>77</v>
      </c>
      <c r="B6675" t="s">
        <v>75</v>
      </c>
      <c r="C6675">
        <v>4</v>
      </c>
      <c r="D6675">
        <v>2007</v>
      </c>
      <c r="E6675" t="s">
        <v>228</v>
      </c>
      <c r="F6675" t="s">
        <v>234</v>
      </c>
      <c r="G6675" t="s">
        <v>25</v>
      </c>
    </row>
    <row r="6676" spans="1:7" x14ac:dyDescent="0.25">
      <c r="A6676" t="s">
        <v>31</v>
      </c>
      <c r="B6676" t="s">
        <v>75</v>
      </c>
      <c r="C6676">
        <v>3</v>
      </c>
      <c r="D6676">
        <v>2007</v>
      </c>
      <c r="E6676" t="s">
        <v>228</v>
      </c>
      <c r="F6676" t="s">
        <v>234</v>
      </c>
      <c r="G6676" t="s">
        <v>25</v>
      </c>
    </row>
    <row r="6677" spans="1:7" x14ac:dyDescent="0.25">
      <c r="A6677" t="s">
        <v>70</v>
      </c>
      <c r="B6677" t="s">
        <v>75</v>
      </c>
      <c r="C6677">
        <v>4</v>
      </c>
      <c r="D6677">
        <v>2007</v>
      </c>
      <c r="E6677" t="s">
        <v>228</v>
      </c>
      <c r="F6677" t="s">
        <v>234</v>
      </c>
      <c r="G6677" t="s">
        <v>25</v>
      </c>
    </row>
    <row r="6678" spans="1:7" x14ac:dyDescent="0.25">
      <c r="A6678" t="s">
        <v>71</v>
      </c>
      <c r="B6678" t="s">
        <v>75</v>
      </c>
      <c r="C6678">
        <v>1</v>
      </c>
      <c r="D6678">
        <v>2007</v>
      </c>
      <c r="E6678" t="s">
        <v>228</v>
      </c>
      <c r="F6678" t="s">
        <v>234</v>
      </c>
      <c r="G6678" t="s">
        <v>25</v>
      </c>
    </row>
    <row r="6679" spans="1:7" x14ac:dyDescent="0.25">
      <c r="A6679" t="s">
        <v>78</v>
      </c>
      <c r="B6679" t="s">
        <v>75</v>
      </c>
      <c r="C6679">
        <v>7</v>
      </c>
      <c r="D6679">
        <v>2007</v>
      </c>
      <c r="E6679" t="s">
        <v>228</v>
      </c>
      <c r="F6679" t="s">
        <v>234</v>
      </c>
      <c r="G6679" t="s">
        <v>25</v>
      </c>
    </row>
    <row r="6680" spans="1:7" x14ac:dyDescent="0.25">
      <c r="A6680" t="s">
        <v>48</v>
      </c>
      <c r="B6680" t="s">
        <v>46</v>
      </c>
      <c r="C6680">
        <v>6</v>
      </c>
      <c r="D6680">
        <v>2007</v>
      </c>
      <c r="E6680" t="s">
        <v>228</v>
      </c>
      <c r="F6680" t="s">
        <v>234</v>
      </c>
      <c r="G6680" t="s">
        <v>25</v>
      </c>
    </row>
    <row r="6681" spans="1:7" x14ac:dyDescent="0.25">
      <c r="A6681" t="s">
        <v>50</v>
      </c>
      <c r="B6681" t="s">
        <v>46</v>
      </c>
      <c r="C6681">
        <v>2</v>
      </c>
      <c r="D6681">
        <v>2007</v>
      </c>
      <c r="E6681" t="s">
        <v>228</v>
      </c>
      <c r="F6681" t="s">
        <v>234</v>
      </c>
      <c r="G6681" t="s">
        <v>25</v>
      </c>
    </row>
    <row r="6682" spans="1:7" x14ac:dyDescent="0.25">
      <c r="A6682" t="s">
        <v>76</v>
      </c>
      <c r="B6682" t="s">
        <v>46</v>
      </c>
      <c r="C6682">
        <v>3</v>
      </c>
      <c r="D6682">
        <v>2007</v>
      </c>
      <c r="E6682" t="s">
        <v>228</v>
      </c>
      <c r="F6682" t="s">
        <v>234</v>
      </c>
      <c r="G6682" t="s">
        <v>25</v>
      </c>
    </row>
    <row r="6683" spans="1:7" x14ac:dyDescent="0.25">
      <c r="A6683" t="s">
        <v>58</v>
      </c>
      <c r="B6683" t="s">
        <v>46</v>
      </c>
      <c r="C6683">
        <v>12</v>
      </c>
      <c r="D6683">
        <v>2007</v>
      </c>
      <c r="E6683" t="s">
        <v>228</v>
      </c>
      <c r="F6683" t="s">
        <v>234</v>
      </c>
      <c r="G6683" t="s">
        <v>25</v>
      </c>
    </row>
    <row r="6684" spans="1:7" x14ac:dyDescent="0.25">
      <c r="A6684" t="s">
        <v>60</v>
      </c>
      <c r="B6684" t="s">
        <v>46</v>
      </c>
      <c r="C6684">
        <v>6</v>
      </c>
      <c r="D6684">
        <v>2007</v>
      </c>
      <c r="E6684" t="s">
        <v>228</v>
      </c>
      <c r="F6684" t="s">
        <v>234</v>
      </c>
      <c r="G6684" t="s">
        <v>25</v>
      </c>
    </row>
    <row r="6685" spans="1:7" x14ac:dyDescent="0.25">
      <c r="A6685" t="s">
        <v>63</v>
      </c>
      <c r="B6685" t="s">
        <v>46</v>
      </c>
      <c r="C6685">
        <v>4</v>
      </c>
      <c r="D6685">
        <v>2007</v>
      </c>
      <c r="E6685" t="s">
        <v>228</v>
      </c>
      <c r="F6685" t="s">
        <v>234</v>
      </c>
      <c r="G6685" t="s">
        <v>25</v>
      </c>
    </row>
    <row r="6686" spans="1:7" x14ac:dyDescent="0.25">
      <c r="A6686" t="s">
        <v>18</v>
      </c>
      <c r="B6686" t="s">
        <v>27</v>
      </c>
      <c r="C6686">
        <v>3</v>
      </c>
      <c r="D6686">
        <v>2007</v>
      </c>
      <c r="E6686" t="s">
        <v>35</v>
      </c>
      <c r="F6686" t="s">
        <v>235</v>
      </c>
      <c r="G6686" t="s">
        <v>25</v>
      </c>
    </row>
    <row r="6687" spans="1:7" x14ac:dyDescent="0.25">
      <c r="A6687" t="s">
        <v>18</v>
      </c>
      <c r="B6687" t="s">
        <v>27</v>
      </c>
      <c r="C6687">
        <v>10</v>
      </c>
      <c r="D6687">
        <v>2007</v>
      </c>
      <c r="E6687" t="s">
        <v>228</v>
      </c>
      <c r="F6687" t="s">
        <v>234</v>
      </c>
      <c r="G6687" t="s">
        <v>25</v>
      </c>
    </row>
    <row r="6688" spans="1:7" x14ac:dyDescent="0.25">
      <c r="A6688" t="s">
        <v>37</v>
      </c>
      <c r="B6688" t="s">
        <v>27</v>
      </c>
      <c r="C6688">
        <v>1</v>
      </c>
      <c r="D6688">
        <v>2007</v>
      </c>
      <c r="E6688" t="s">
        <v>35</v>
      </c>
      <c r="F6688" t="s">
        <v>235</v>
      </c>
      <c r="G6688" t="s">
        <v>25</v>
      </c>
    </row>
    <row r="6689" spans="1:7" x14ac:dyDescent="0.25">
      <c r="A6689" t="s">
        <v>37</v>
      </c>
      <c r="B6689" t="s">
        <v>27</v>
      </c>
      <c r="C6689">
        <v>5</v>
      </c>
      <c r="D6689">
        <v>2007</v>
      </c>
      <c r="E6689" t="s">
        <v>228</v>
      </c>
      <c r="F6689" t="s">
        <v>234</v>
      </c>
      <c r="G6689" t="s">
        <v>25</v>
      </c>
    </row>
    <row r="6690" spans="1:7" x14ac:dyDescent="0.25">
      <c r="A6690" t="s">
        <v>41</v>
      </c>
      <c r="B6690" t="s">
        <v>27</v>
      </c>
      <c r="C6690">
        <v>7</v>
      </c>
      <c r="D6690">
        <v>2007</v>
      </c>
      <c r="E6690" t="s">
        <v>228</v>
      </c>
      <c r="F6690" t="s">
        <v>234</v>
      </c>
      <c r="G6690" t="s">
        <v>25</v>
      </c>
    </row>
    <row r="6691" spans="1:7" x14ac:dyDescent="0.25">
      <c r="A6691" t="s">
        <v>41</v>
      </c>
      <c r="B6691" t="s">
        <v>27</v>
      </c>
      <c r="C6691">
        <v>8</v>
      </c>
      <c r="D6691">
        <v>2007</v>
      </c>
      <c r="E6691" t="s">
        <v>35</v>
      </c>
      <c r="F6691" t="s">
        <v>235</v>
      </c>
      <c r="G6691" t="s">
        <v>25</v>
      </c>
    </row>
    <row r="6692" spans="1:7" x14ac:dyDescent="0.25">
      <c r="A6692" t="s">
        <v>24</v>
      </c>
      <c r="B6692" t="s">
        <v>27</v>
      </c>
      <c r="C6692">
        <v>10</v>
      </c>
      <c r="D6692">
        <v>2007</v>
      </c>
      <c r="E6692" t="s">
        <v>35</v>
      </c>
      <c r="F6692" t="s">
        <v>235</v>
      </c>
      <c r="G6692" t="s">
        <v>25</v>
      </c>
    </row>
    <row r="6693" spans="1:7" x14ac:dyDescent="0.25">
      <c r="A6693" t="s">
        <v>24</v>
      </c>
      <c r="B6693" t="s">
        <v>27</v>
      </c>
      <c r="C6693">
        <v>12</v>
      </c>
      <c r="D6693">
        <v>2007</v>
      </c>
      <c r="E6693" t="s">
        <v>228</v>
      </c>
      <c r="F6693" t="s">
        <v>234</v>
      </c>
      <c r="G6693" t="s">
        <v>25</v>
      </c>
    </row>
    <row r="6694" spans="1:7" x14ac:dyDescent="0.25">
      <c r="A6694" t="s">
        <v>42</v>
      </c>
      <c r="B6694" t="s">
        <v>27</v>
      </c>
      <c r="C6694">
        <v>8</v>
      </c>
      <c r="D6694">
        <v>2007</v>
      </c>
      <c r="E6694" t="s">
        <v>35</v>
      </c>
      <c r="F6694" t="s">
        <v>235</v>
      </c>
      <c r="G6694" t="s">
        <v>25</v>
      </c>
    </row>
    <row r="6695" spans="1:7" x14ac:dyDescent="0.25">
      <c r="A6695" t="s">
        <v>42</v>
      </c>
      <c r="B6695" t="s">
        <v>27</v>
      </c>
      <c r="C6695">
        <v>8</v>
      </c>
      <c r="D6695">
        <v>2007</v>
      </c>
      <c r="E6695" t="s">
        <v>228</v>
      </c>
      <c r="F6695" t="s">
        <v>234</v>
      </c>
      <c r="G6695" t="s">
        <v>25</v>
      </c>
    </row>
    <row r="6696" spans="1:7" x14ac:dyDescent="0.25">
      <c r="A6696" t="s">
        <v>45</v>
      </c>
      <c r="B6696" t="s">
        <v>27</v>
      </c>
      <c r="C6696">
        <v>5</v>
      </c>
      <c r="D6696">
        <v>2007</v>
      </c>
      <c r="E6696" t="s">
        <v>35</v>
      </c>
      <c r="F6696" t="s">
        <v>235</v>
      </c>
      <c r="G6696" t="s">
        <v>25</v>
      </c>
    </row>
    <row r="6697" spans="1:7" x14ac:dyDescent="0.25">
      <c r="A6697" t="s">
        <v>45</v>
      </c>
      <c r="B6697" t="s">
        <v>27</v>
      </c>
      <c r="C6697">
        <v>6</v>
      </c>
      <c r="D6697">
        <v>2007</v>
      </c>
      <c r="E6697" t="s">
        <v>228</v>
      </c>
      <c r="F6697" t="s">
        <v>234</v>
      </c>
      <c r="G6697" t="s">
        <v>25</v>
      </c>
    </row>
    <row r="6698" spans="1:7" x14ac:dyDescent="0.25">
      <c r="A6698" t="s">
        <v>50</v>
      </c>
      <c r="B6698" t="s">
        <v>27</v>
      </c>
      <c r="C6698">
        <v>1</v>
      </c>
      <c r="D6698">
        <v>2007</v>
      </c>
      <c r="E6698" t="s">
        <v>35</v>
      </c>
      <c r="F6698" t="s">
        <v>235</v>
      </c>
      <c r="G6698" t="s">
        <v>25</v>
      </c>
    </row>
    <row r="6699" spans="1:7" x14ac:dyDescent="0.25">
      <c r="A6699" t="s">
        <v>64</v>
      </c>
      <c r="B6699" t="s">
        <v>27</v>
      </c>
      <c r="C6699">
        <v>10</v>
      </c>
      <c r="D6699">
        <v>2007</v>
      </c>
      <c r="E6699" t="s">
        <v>35</v>
      </c>
      <c r="F6699" t="s">
        <v>235</v>
      </c>
      <c r="G6699" t="s">
        <v>25</v>
      </c>
    </row>
    <row r="6700" spans="1:7" x14ac:dyDescent="0.25">
      <c r="A6700" t="s">
        <v>64</v>
      </c>
      <c r="B6700" t="s">
        <v>27</v>
      </c>
      <c r="C6700">
        <v>10</v>
      </c>
      <c r="D6700">
        <v>2007</v>
      </c>
      <c r="E6700" t="s">
        <v>228</v>
      </c>
      <c r="F6700" t="s">
        <v>234</v>
      </c>
      <c r="G6700" t="s">
        <v>25</v>
      </c>
    </row>
    <row r="6701" spans="1:7" x14ac:dyDescent="0.25">
      <c r="A6701" t="s">
        <v>31</v>
      </c>
      <c r="B6701" t="s">
        <v>27</v>
      </c>
      <c r="C6701">
        <v>10</v>
      </c>
      <c r="D6701">
        <v>2007</v>
      </c>
      <c r="E6701" t="s">
        <v>35</v>
      </c>
      <c r="F6701" t="s">
        <v>235</v>
      </c>
      <c r="G6701" t="s">
        <v>25</v>
      </c>
    </row>
    <row r="6702" spans="1:7" x14ac:dyDescent="0.25">
      <c r="A6702" t="s">
        <v>31</v>
      </c>
      <c r="B6702" t="s">
        <v>27</v>
      </c>
      <c r="C6702">
        <v>10</v>
      </c>
      <c r="D6702">
        <v>2007</v>
      </c>
      <c r="E6702" t="s">
        <v>228</v>
      </c>
      <c r="F6702" t="s">
        <v>234</v>
      </c>
      <c r="G6702" t="s">
        <v>25</v>
      </c>
    </row>
    <row r="6703" spans="1:7" x14ac:dyDescent="0.25">
      <c r="A6703" t="s">
        <v>32</v>
      </c>
      <c r="B6703" t="s">
        <v>27</v>
      </c>
      <c r="C6703">
        <v>10</v>
      </c>
      <c r="D6703">
        <v>2007</v>
      </c>
      <c r="E6703" t="s">
        <v>35</v>
      </c>
      <c r="F6703" t="s">
        <v>235</v>
      </c>
      <c r="G6703" t="s">
        <v>25</v>
      </c>
    </row>
    <row r="6704" spans="1:7" x14ac:dyDescent="0.25">
      <c r="A6704" t="s">
        <v>32</v>
      </c>
      <c r="B6704" t="s">
        <v>27</v>
      </c>
      <c r="C6704">
        <v>10</v>
      </c>
      <c r="D6704">
        <v>2007</v>
      </c>
      <c r="E6704" t="s">
        <v>228</v>
      </c>
      <c r="F6704" t="s">
        <v>234</v>
      </c>
      <c r="G6704" t="s">
        <v>25</v>
      </c>
    </row>
    <row r="6705" spans="1:7" x14ac:dyDescent="0.25">
      <c r="A6705" t="s">
        <v>70</v>
      </c>
      <c r="B6705" t="s">
        <v>27</v>
      </c>
      <c r="C6705">
        <v>5</v>
      </c>
      <c r="D6705">
        <v>2007</v>
      </c>
      <c r="E6705" t="s">
        <v>228</v>
      </c>
      <c r="F6705" t="s">
        <v>234</v>
      </c>
      <c r="G6705" t="s">
        <v>25</v>
      </c>
    </row>
    <row r="6706" spans="1:7" x14ac:dyDescent="0.25">
      <c r="A6706" t="s">
        <v>33</v>
      </c>
      <c r="B6706" t="s">
        <v>27</v>
      </c>
      <c r="C6706">
        <v>6</v>
      </c>
      <c r="D6706">
        <v>2007</v>
      </c>
      <c r="E6706" t="s">
        <v>35</v>
      </c>
      <c r="F6706" t="s">
        <v>235</v>
      </c>
      <c r="G6706" t="s">
        <v>25</v>
      </c>
    </row>
    <row r="6707" spans="1:7" x14ac:dyDescent="0.25">
      <c r="A6707" t="s">
        <v>33</v>
      </c>
      <c r="B6707" t="s">
        <v>27</v>
      </c>
      <c r="C6707">
        <v>6</v>
      </c>
      <c r="D6707">
        <v>2007</v>
      </c>
      <c r="E6707" t="s">
        <v>228</v>
      </c>
      <c r="F6707" t="s">
        <v>234</v>
      </c>
      <c r="G6707" t="s">
        <v>25</v>
      </c>
    </row>
    <row r="6708" spans="1:7" x14ac:dyDescent="0.25">
      <c r="A6708" t="s">
        <v>39</v>
      </c>
      <c r="B6708" t="s">
        <v>48</v>
      </c>
      <c r="C6708">
        <v>1</v>
      </c>
      <c r="D6708">
        <v>2007</v>
      </c>
      <c r="E6708" t="s">
        <v>35</v>
      </c>
      <c r="F6708" t="s">
        <v>235</v>
      </c>
      <c r="G6708" t="s">
        <v>25</v>
      </c>
    </row>
    <row r="6709" spans="1:7" x14ac:dyDescent="0.25">
      <c r="A6709" t="s">
        <v>75</v>
      </c>
      <c r="B6709" t="s">
        <v>48</v>
      </c>
      <c r="C6709">
        <v>4</v>
      </c>
      <c r="D6709">
        <v>2007</v>
      </c>
      <c r="E6709" t="s">
        <v>35</v>
      </c>
      <c r="F6709" t="s">
        <v>235</v>
      </c>
      <c r="G6709" t="s">
        <v>25</v>
      </c>
    </row>
    <row r="6710" spans="1:7" x14ac:dyDescent="0.25">
      <c r="A6710" t="s">
        <v>46</v>
      </c>
      <c r="B6710" t="s">
        <v>48</v>
      </c>
      <c r="C6710">
        <v>6</v>
      </c>
      <c r="D6710">
        <v>2007</v>
      </c>
      <c r="E6710" t="s">
        <v>35</v>
      </c>
      <c r="F6710" t="s">
        <v>235</v>
      </c>
      <c r="G6710" t="s">
        <v>25</v>
      </c>
    </row>
    <row r="6711" spans="1:7" x14ac:dyDescent="0.25">
      <c r="A6711" t="s">
        <v>52</v>
      </c>
      <c r="B6711" t="s">
        <v>48</v>
      </c>
      <c r="C6711">
        <v>1</v>
      </c>
      <c r="D6711">
        <v>2007</v>
      </c>
      <c r="E6711" t="s">
        <v>35</v>
      </c>
      <c r="F6711" t="s">
        <v>235</v>
      </c>
      <c r="G6711" t="s">
        <v>25</v>
      </c>
    </row>
    <row r="6712" spans="1:7" x14ac:dyDescent="0.25">
      <c r="A6712" t="s">
        <v>55</v>
      </c>
      <c r="B6712" t="s">
        <v>48</v>
      </c>
      <c r="C6712">
        <v>12</v>
      </c>
      <c r="D6712">
        <v>2007</v>
      </c>
      <c r="E6712" t="s">
        <v>35</v>
      </c>
      <c r="F6712" t="s">
        <v>235</v>
      </c>
      <c r="G6712" t="s">
        <v>25</v>
      </c>
    </row>
    <row r="6713" spans="1:7" x14ac:dyDescent="0.25">
      <c r="A6713" t="s">
        <v>60</v>
      </c>
      <c r="B6713" t="s">
        <v>48</v>
      </c>
      <c r="C6713">
        <v>5</v>
      </c>
      <c r="D6713">
        <v>2007</v>
      </c>
      <c r="E6713" t="s">
        <v>35</v>
      </c>
      <c r="F6713" t="s">
        <v>235</v>
      </c>
      <c r="G6713" t="s">
        <v>25</v>
      </c>
    </row>
    <row r="6714" spans="1:7" x14ac:dyDescent="0.25">
      <c r="A6714" t="s">
        <v>77</v>
      </c>
      <c r="B6714" t="s">
        <v>48</v>
      </c>
      <c r="C6714">
        <v>4</v>
      </c>
      <c r="D6714">
        <v>2007</v>
      </c>
      <c r="E6714" t="s">
        <v>35</v>
      </c>
      <c r="F6714" t="s">
        <v>235</v>
      </c>
      <c r="G6714" t="s">
        <v>25</v>
      </c>
    </row>
    <row r="6715" spans="1:7" x14ac:dyDescent="0.25">
      <c r="A6715" t="s">
        <v>70</v>
      </c>
      <c r="B6715" t="s">
        <v>48</v>
      </c>
      <c r="C6715">
        <v>12</v>
      </c>
      <c r="D6715">
        <v>2007</v>
      </c>
      <c r="E6715" t="s">
        <v>35</v>
      </c>
      <c r="F6715" t="s">
        <v>235</v>
      </c>
      <c r="G6715" t="s">
        <v>25</v>
      </c>
    </row>
    <row r="6716" spans="1:7" x14ac:dyDescent="0.25">
      <c r="A6716" t="s">
        <v>33</v>
      </c>
      <c r="B6716" t="s">
        <v>48</v>
      </c>
      <c r="C6716">
        <v>1</v>
      </c>
      <c r="D6716">
        <v>2007</v>
      </c>
      <c r="E6716" t="s">
        <v>35</v>
      </c>
      <c r="F6716" t="s">
        <v>235</v>
      </c>
      <c r="G6716" t="s">
        <v>25</v>
      </c>
    </row>
    <row r="6717" spans="1:7" x14ac:dyDescent="0.25">
      <c r="A6717" t="s">
        <v>18</v>
      </c>
      <c r="B6717" t="s">
        <v>49</v>
      </c>
      <c r="C6717">
        <v>4</v>
      </c>
      <c r="D6717">
        <v>2007</v>
      </c>
      <c r="E6717" t="s">
        <v>35</v>
      </c>
      <c r="F6717" t="s">
        <v>235</v>
      </c>
      <c r="G6717" t="s">
        <v>25</v>
      </c>
    </row>
    <row r="6718" spans="1:7" x14ac:dyDescent="0.25">
      <c r="A6718" t="s">
        <v>34</v>
      </c>
      <c r="B6718" t="s">
        <v>49</v>
      </c>
      <c r="C6718">
        <v>2</v>
      </c>
      <c r="D6718">
        <v>2007</v>
      </c>
      <c r="E6718" t="s">
        <v>35</v>
      </c>
      <c r="F6718" t="s">
        <v>235</v>
      </c>
      <c r="G6718" t="s">
        <v>25</v>
      </c>
    </row>
    <row r="6719" spans="1:7" x14ac:dyDescent="0.25">
      <c r="A6719" t="s">
        <v>46</v>
      </c>
      <c r="B6719" t="s">
        <v>49</v>
      </c>
      <c r="C6719">
        <v>2</v>
      </c>
      <c r="D6719">
        <v>2007</v>
      </c>
      <c r="E6719" t="s">
        <v>35</v>
      </c>
      <c r="F6719" t="s">
        <v>235</v>
      </c>
      <c r="G6719" t="s">
        <v>25</v>
      </c>
    </row>
    <row r="6720" spans="1:7" x14ac:dyDescent="0.25">
      <c r="A6720" t="s">
        <v>60</v>
      </c>
      <c r="B6720" t="s">
        <v>49</v>
      </c>
      <c r="C6720">
        <v>3</v>
      </c>
      <c r="D6720">
        <v>2007</v>
      </c>
      <c r="E6720" t="s">
        <v>35</v>
      </c>
      <c r="F6720" t="s">
        <v>235</v>
      </c>
      <c r="G6720" t="s">
        <v>25</v>
      </c>
    </row>
    <row r="6721" spans="1:7" x14ac:dyDescent="0.25">
      <c r="A6721" t="s">
        <v>34</v>
      </c>
      <c r="B6721" t="s">
        <v>50</v>
      </c>
      <c r="C6721">
        <v>5</v>
      </c>
      <c r="D6721">
        <v>2007</v>
      </c>
      <c r="E6721" t="s">
        <v>35</v>
      </c>
      <c r="F6721" t="s">
        <v>235</v>
      </c>
      <c r="G6721" t="s">
        <v>25</v>
      </c>
    </row>
    <row r="6722" spans="1:7" x14ac:dyDescent="0.25">
      <c r="A6722" t="s">
        <v>34</v>
      </c>
      <c r="B6722" t="s">
        <v>50</v>
      </c>
      <c r="C6722">
        <v>8</v>
      </c>
      <c r="D6722">
        <v>2007</v>
      </c>
      <c r="E6722" t="s">
        <v>228</v>
      </c>
      <c r="F6722" t="s">
        <v>234</v>
      </c>
      <c r="G6722" t="s">
        <v>25</v>
      </c>
    </row>
    <row r="6723" spans="1:7" x14ac:dyDescent="0.25">
      <c r="A6723" t="s">
        <v>39</v>
      </c>
      <c r="B6723" t="s">
        <v>50</v>
      </c>
      <c r="C6723">
        <v>6</v>
      </c>
      <c r="D6723">
        <v>2007</v>
      </c>
      <c r="E6723" t="s">
        <v>35</v>
      </c>
      <c r="F6723" t="s">
        <v>235</v>
      </c>
      <c r="G6723" t="s">
        <v>25</v>
      </c>
    </row>
    <row r="6724" spans="1:7" x14ac:dyDescent="0.25">
      <c r="A6724" t="s">
        <v>39</v>
      </c>
      <c r="B6724" t="s">
        <v>50</v>
      </c>
      <c r="C6724">
        <v>8</v>
      </c>
      <c r="D6724">
        <v>2007</v>
      </c>
      <c r="E6724" t="s">
        <v>228</v>
      </c>
      <c r="F6724" t="s">
        <v>234</v>
      </c>
      <c r="G6724" t="s">
        <v>25</v>
      </c>
    </row>
    <row r="6725" spans="1:7" x14ac:dyDescent="0.25">
      <c r="A6725" t="s">
        <v>17</v>
      </c>
      <c r="B6725" t="s">
        <v>50</v>
      </c>
      <c r="C6725">
        <v>1</v>
      </c>
      <c r="D6725">
        <v>2007</v>
      </c>
      <c r="E6725" t="s">
        <v>228</v>
      </c>
      <c r="F6725" t="s">
        <v>234</v>
      </c>
      <c r="G6725" t="s">
        <v>25</v>
      </c>
    </row>
    <row r="6726" spans="1:7" x14ac:dyDescent="0.25">
      <c r="A6726" t="s">
        <v>17</v>
      </c>
      <c r="B6726" t="s">
        <v>50</v>
      </c>
      <c r="C6726">
        <v>6</v>
      </c>
      <c r="D6726">
        <v>2007</v>
      </c>
      <c r="E6726" t="s">
        <v>35</v>
      </c>
      <c r="F6726" t="s">
        <v>235</v>
      </c>
      <c r="G6726" t="s">
        <v>25</v>
      </c>
    </row>
    <row r="6727" spans="1:7" x14ac:dyDescent="0.25">
      <c r="A6727" t="s">
        <v>41</v>
      </c>
      <c r="B6727" t="s">
        <v>50</v>
      </c>
      <c r="C6727">
        <v>1</v>
      </c>
      <c r="D6727">
        <v>2007</v>
      </c>
      <c r="E6727" t="s">
        <v>35</v>
      </c>
      <c r="F6727" t="s">
        <v>235</v>
      </c>
      <c r="G6727" t="s">
        <v>25</v>
      </c>
    </row>
    <row r="6728" spans="1:7" x14ac:dyDescent="0.25">
      <c r="A6728" t="s">
        <v>24</v>
      </c>
      <c r="B6728" t="s">
        <v>50</v>
      </c>
      <c r="C6728">
        <v>3</v>
      </c>
      <c r="D6728">
        <v>2007</v>
      </c>
      <c r="E6728" t="s">
        <v>228</v>
      </c>
      <c r="F6728" t="s">
        <v>234</v>
      </c>
      <c r="G6728" t="s">
        <v>25</v>
      </c>
    </row>
    <row r="6729" spans="1:7" x14ac:dyDescent="0.25">
      <c r="A6729" t="s">
        <v>42</v>
      </c>
      <c r="B6729" t="s">
        <v>50</v>
      </c>
      <c r="C6729">
        <v>2</v>
      </c>
      <c r="D6729">
        <v>2007</v>
      </c>
      <c r="E6729" t="s">
        <v>35</v>
      </c>
      <c r="F6729" t="s">
        <v>235</v>
      </c>
      <c r="G6729" t="s">
        <v>25</v>
      </c>
    </row>
    <row r="6730" spans="1:7" x14ac:dyDescent="0.25">
      <c r="A6730" t="s">
        <v>43</v>
      </c>
      <c r="B6730" t="s">
        <v>50</v>
      </c>
      <c r="C6730">
        <v>1</v>
      </c>
      <c r="D6730">
        <v>2007</v>
      </c>
      <c r="E6730" t="s">
        <v>35</v>
      </c>
      <c r="F6730" t="s">
        <v>235</v>
      </c>
      <c r="G6730" t="s">
        <v>25</v>
      </c>
    </row>
    <row r="6731" spans="1:7" x14ac:dyDescent="0.25">
      <c r="A6731" t="s">
        <v>43</v>
      </c>
      <c r="B6731" t="s">
        <v>50</v>
      </c>
      <c r="C6731">
        <v>7</v>
      </c>
      <c r="D6731">
        <v>2007</v>
      </c>
      <c r="E6731" t="s">
        <v>228</v>
      </c>
      <c r="F6731" t="s">
        <v>234</v>
      </c>
      <c r="G6731" t="s">
        <v>25</v>
      </c>
    </row>
    <row r="6732" spans="1:7" x14ac:dyDescent="0.25">
      <c r="A6732" t="s">
        <v>45</v>
      </c>
      <c r="B6732" t="s">
        <v>50</v>
      </c>
      <c r="C6732">
        <v>1</v>
      </c>
      <c r="D6732">
        <v>2007</v>
      </c>
      <c r="E6732" t="s">
        <v>35</v>
      </c>
      <c r="F6732" t="s">
        <v>235</v>
      </c>
      <c r="G6732" t="s">
        <v>25</v>
      </c>
    </row>
    <row r="6733" spans="1:7" x14ac:dyDescent="0.25">
      <c r="A6733" t="s">
        <v>46</v>
      </c>
      <c r="B6733" t="s">
        <v>50</v>
      </c>
      <c r="C6733">
        <v>5</v>
      </c>
      <c r="D6733">
        <v>2007</v>
      </c>
      <c r="E6733" t="s">
        <v>35</v>
      </c>
      <c r="F6733" t="s">
        <v>235</v>
      </c>
      <c r="G6733" t="s">
        <v>25</v>
      </c>
    </row>
    <row r="6734" spans="1:7" x14ac:dyDescent="0.25">
      <c r="A6734" t="s">
        <v>46</v>
      </c>
      <c r="B6734" t="s">
        <v>50</v>
      </c>
      <c r="C6734">
        <v>10</v>
      </c>
      <c r="D6734">
        <v>2007</v>
      </c>
      <c r="E6734" t="s">
        <v>228</v>
      </c>
      <c r="F6734" t="s">
        <v>234</v>
      </c>
      <c r="G6734" t="s">
        <v>25</v>
      </c>
    </row>
    <row r="6735" spans="1:7" x14ac:dyDescent="0.25">
      <c r="A6735" t="s">
        <v>48</v>
      </c>
      <c r="B6735" t="s">
        <v>50</v>
      </c>
      <c r="C6735">
        <v>4</v>
      </c>
      <c r="D6735">
        <v>2007</v>
      </c>
      <c r="E6735" t="s">
        <v>228</v>
      </c>
      <c r="F6735" t="s">
        <v>234</v>
      </c>
      <c r="G6735" t="s">
        <v>25</v>
      </c>
    </row>
    <row r="6736" spans="1:7" x14ac:dyDescent="0.25">
      <c r="A6736" t="s">
        <v>48</v>
      </c>
      <c r="B6736" t="s">
        <v>50</v>
      </c>
      <c r="C6736">
        <v>7</v>
      </c>
      <c r="D6736">
        <v>2007</v>
      </c>
      <c r="E6736" t="s">
        <v>35</v>
      </c>
      <c r="F6736" t="s">
        <v>235</v>
      </c>
      <c r="G6736" t="s">
        <v>25</v>
      </c>
    </row>
    <row r="6737" spans="1:7" x14ac:dyDescent="0.25">
      <c r="A6737" t="s">
        <v>49</v>
      </c>
      <c r="B6737" t="s">
        <v>50</v>
      </c>
      <c r="C6737">
        <v>4</v>
      </c>
      <c r="D6737">
        <v>2007</v>
      </c>
      <c r="E6737" t="s">
        <v>228</v>
      </c>
      <c r="F6737" t="s">
        <v>234</v>
      </c>
      <c r="G6737" t="s">
        <v>25</v>
      </c>
    </row>
    <row r="6738" spans="1:7" x14ac:dyDescent="0.25">
      <c r="A6738" t="s">
        <v>53</v>
      </c>
      <c r="B6738" t="s">
        <v>50</v>
      </c>
      <c r="C6738">
        <v>3</v>
      </c>
      <c r="D6738">
        <v>2007</v>
      </c>
      <c r="E6738" t="s">
        <v>35</v>
      </c>
      <c r="F6738" t="s">
        <v>235</v>
      </c>
      <c r="G6738" t="s">
        <v>25</v>
      </c>
    </row>
    <row r="6739" spans="1:7" x14ac:dyDescent="0.25">
      <c r="A6739" t="s">
        <v>53</v>
      </c>
      <c r="B6739" t="s">
        <v>50</v>
      </c>
      <c r="C6739">
        <v>6</v>
      </c>
      <c r="D6739">
        <v>2007</v>
      </c>
      <c r="E6739" t="s">
        <v>228</v>
      </c>
      <c r="F6739" t="s">
        <v>234</v>
      </c>
      <c r="G6739" t="s">
        <v>25</v>
      </c>
    </row>
    <row r="6740" spans="1:7" x14ac:dyDescent="0.25">
      <c r="A6740" t="s">
        <v>54</v>
      </c>
      <c r="B6740" t="s">
        <v>50</v>
      </c>
      <c r="C6740">
        <v>2</v>
      </c>
      <c r="D6740">
        <v>2007</v>
      </c>
      <c r="E6740" t="s">
        <v>35</v>
      </c>
      <c r="F6740" t="s">
        <v>235</v>
      </c>
      <c r="G6740" t="s">
        <v>25</v>
      </c>
    </row>
    <row r="6741" spans="1:7" x14ac:dyDescent="0.25">
      <c r="A6741" t="s">
        <v>76</v>
      </c>
      <c r="B6741" t="s">
        <v>50</v>
      </c>
      <c r="C6741">
        <v>1</v>
      </c>
      <c r="D6741">
        <v>2007</v>
      </c>
      <c r="E6741" t="s">
        <v>35</v>
      </c>
      <c r="F6741" t="s">
        <v>235</v>
      </c>
      <c r="G6741" t="s">
        <v>25</v>
      </c>
    </row>
    <row r="6742" spans="1:7" x14ac:dyDescent="0.25">
      <c r="A6742" t="s">
        <v>56</v>
      </c>
      <c r="B6742" t="s">
        <v>50</v>
      </c>
      <c r="C6742">
        <v>6</v>
      </c>
      <c r="D6742">
        <v>2007</v>
      </c>
      <c r="E6742" t="s">
        <v>35</v>
      </c>
      <c r="F6742" t="s">
        <v>235</v>
      </c>
      <c r="G6742" t="s">
        <v>25</v>
      </c>
    </row>
    <row r="6743" spans="1:7" x14ac:dyDescent="0.25">
      <c r="A6743" t="s">
        <v>56</v>
      </c>
      <c r="B6743" t="s">
        <v>50</v>
      </c>
      <c r="C6743">
        <v>8</v>
      </c>
      <c r="D6743">
        <v>2007</v>
      </c>
      <c r="E6743" t="s">
        <v>228</v>
      </c>
      <c r="F6743" t="s">
        <v>234</v>
      </c>
      <c r="G6743" t="s">
        <v>25</v>
      </c>
    </row>
    <row r="6744" spans="1:7" x14ac:dyDescent="0.25">
      <c r="A6744" t="s">
        <v>58</v>
      </c>
      <c r="B6744" t="s">
        <v>50</v>
      </c>
      <c r="C6744">
        <v>6</v>
      </c>
      <c r="D6744">
        <v>2007</v>
      </c>
      <c r="E6744" t="s">
        <v>35</v>
      </c>
      <c r="F6744" t="s">
        <v>235</v>
      </c>
      <c r="G6744" t="s">
        <v>25</v>
      </c>
    </row>
    <row r="6745" spans="1:7" x14ac:dyDescent="0.25">
      <c r="A6745" t="s">
        <v>58</v>
      </c>
      <c r="B6745" t="s">
        <v>50</v>
      </c>
      <c r="C6745">
        <v>7</v>
      </c>
      <c r="D6745">
        <v>2007</v>
      </c>
      <c r="E6745" t="s">
        <v>228</v>
      </c>
      <c r="F6745" t="s">
        <v>234</v>
      </c>
      <c r="G6745" t="s">
        <v>25</v>
      </c>
    </row>
    <row r="6746" spans="1:7" x14ac:dyDescent="0.25">
      <c r="A6746" t="s">
        <v>60</v>
      </c>
      <c r="B6746" t="s">
        <v>50</v>
      </c>
      <c r="C6746">
        <v>8</v>
      </c>
      <c r="D6746">
        <v>2007</v>
      </c>
      <c r="E6746" t="s">
        <v>228</v>
      </c>
      <c r="F6746" t="s">
        <v>234</v>
      </c>
      <c r="G6746" t="s">
        <v>25</v>
      </c>
    </row>
    <row r="6747" spans="1:7" x14ac:dyDescent="0.25">
      <c r="A6747" t="s">
        <v>60</v>
      </c>
      <c r="B6747" t="s">
        <v>50</v>
      </c>
      <c r="C6747">
        <v>12</v>
      </c>
      <c r="D6747">
        <v>2007</v>
      </c>
      <c r="E6747" t="s">
        <v>35</v>
      </c>
      <c r="F6747" t="s">
        <v>235</v>
      </c>
      <c r="G6747" t="s">
        <v>25</v>
      </c>
    </row>
    <row r="6748" spans="1:7" x14ac:dyDescent="0.25">
      <c r="A6748" t="s">
        <v>63</v>
      </c>
      <c r="B6748" t="s">
        <v>50</v>
      </c>
      <c r="C6748">
        <v>4</v>
      </c>
      <c r="D6748">
        <v>2007</v>
      </c>
      <c r="E6748" t="s">
        <v>35</v>
      </c>
      <c r="F6748" t="s">
        <v>235</v>
      </c>
      <c r="G6748" t="s">
        <v>25</v>
      </c>
    </row>
    <row r="6749" spans="1:7" x14ac:dyDescent="0.25">
      <c r="A6749" t="s">
        <v>63</v>
      </c>
      <c r="B6749" t="s">
        <v>50</v>
      </c>
      <c r="C6749">
        <v>8</v>
      </c>
      <c r="D6749">
        <v>2007</v>
      </c>
      <c r="E6749" t="s">
        <v>228</v>
      </c>
      <c r="F6749" t="s">
        <v>234</v>
      </c>
      <c r="G6749" t="s">
        <v>25</v>
      </c>
    </row>
    <row r="6750" spans="1:7" x14ac:dyDescent="0.25">
      <c r="A6750" t="s">
        <v>65</v>
      </c>
      <c r="B6750" t="s">
        <v>50</v>
      </c>
      <c r="C6750">
        <v>3</v>
      </c>
      <c r="D6750">
        <v>2007</v>
      </c>
      <c r="E6750" t="s">
        <v>228</v>
      </c>
      <c r="F6750" t="s">
        <v>234</v>
      </c>
      <c r="G6750" t="s">
        <v>25</v>
      </c>
    </row>
    <row r="6751" spans="1:7" x14ac:dyDescent="0.25">
      <c r="A6751" t="s">
        <v>65</v>
      </c>
      <c r="B6751" t="s">
        <v>50</v>
      </c>
      <c r="C6751">
        <v>5</v>
      </c>
      <c r="D6751">
        <v>2007</v>
      </c>
      <c r="E6751" t="s">
        <v>35</v>
      </c>
      <c r="F6751" t="s">
        <v>235</v>
      </c>
      <c r="G6751" t="s">
        <v>25</v>
      </c>
    </row>
    <row r="6752" spans="1:7" x14ac:dyDescent="0.25">
      <c r="A6752" t="s">
        <v>66</v>
      </c>
      <c r="B6752" t="s">
        <v>50</v>
      </c>
      <c r="C6752">
        <v>7</v>
      </c>
      <c r="D6752">
        <v>2007</v>
      </c>
      <c r="E6752" t="s">
        <v>35</v>
      </c>
      <c r="F6752" t="s">
        <v>235</v>
      </c>
      <c r="G6752" t="s">
        <v>25</v>
      </c>
    </row>
    <row r="6753" spans="1:7" x14ac:dyDescent="0.25">
      <c r="A6753" t="s">
        <v>66</v>
      </c>
      <c r="B6753" t="s">
        <v>50</v>
      </c>
      <c r="C6753">
        <v>10</v>
      </c>
      <c r="D6753">
        <v>2007</v>
      </c>
      <c r="E6753" t="s">
        <v>228</v>
      </c>
      <c r="F6753" t="s">
        <v>234</v>
      </c>
      <c r="G6753" t="s">
        <v>25</v>
      </c>
    </row>
    <row r="6754" spans="1:7" x14ac:dyDescent="0.25">
      <c r="A6754" t="s">
        <v>32</v>
      </c>
      <c r="B6754" t="s">
        <v>50</v>
      </c>
      <c r="C6754">
        <v>2</v>
      </c>
      <c r="D6754">
        <v>2007</v>
      </c>
      <c r="E6754" t="s">
        <v>35</v>
      </c>
      <c r="F6754" t="s">
        <v>235</v>
      </c>
      <c r="G6754" t="s">
        <v>25</v>
      </c>
    </row>
    <row r="6755" spans="1:7" x14ac:dyDescent="0.25">
      <c r="A6755" t="s">
        <v>69</v>
      </c>
      <c r="B6755" t="s">
        <v>50</v>
      </c>
      <c r="C6755">
        <v>3</v>
      </c>
      <c r="D6755">
        <v>2007</v>
      </c>
      <c r="E6755" t="s">
        <v>228</v>
      </c>
      <c r="F6755" t="s">
        <v>234</v>
      </c>
      <c r="G6755" t="s">
        <v>25</v>
      </c>
    </row>
    <row r="6756" spans="1:7" x14ac:dyDescent="0.25">
      <c r="A6756" t="s">
        <v>71</v>
      </c>
      <c r="B6756" t="s">
        <v>50</v>
      </c>
      <c r="C6756">
        <v>2</v>
      </c>
      <c r="D6756">
        <v>2007</v>
      </c>
      <c r="E6756" t="s">
        <v>35</v>
      </c>
      <c r="F6756" t="s">
        <v>235</v>
      </c>
      <c r="G6756" t="s">
        <v>25</v>
      </c>
    </row>
    <row r="6757" spans="1:7" x14ac:dyDescent="0.25">
      <c r="A6757" t="s">
        <v>71</v>
      </c>
      <c r="B6757" t="s">
        <v>50</v>
      </c>
      <c r="C6757">
        <v>5</v>
      </c>
      <c r="D6757">
        <v>2007</v>
      </c>
      <c r="E6757" t="s">
        <v>228</v>
      </c>
      <c r="F6757" t="s">
        <v>234</v>
      </c>
      <c r="G6757" t="s">
        <v>25</v>
      </c>
    </row>
    <row r="6758" spans="1:7" x14ac:dyDescent="0.25">
      <c r="A6758" t="s">
        <v>72</v>
      </c>
      <c r="B6758" t="s">
        <v>50</v>
      </c>
      <c r="C6758">
        <v>8</v>
      </c>
      <c r="D6758">
        <v>2007</v>
      </c>
      <c r="E6758" t="s">
        <v>35</v>
      </c>
      <c r="F6758" t="s">
        <v>235</v>
      </c>
      <c r="G6758" t="s">
        <v>25</v>
      </c>
    </row>
    <row r="6759" spans="1:7" x14ac:dyDescent="0.25">
      <c r="A6759" t="s">
        <v>72</v>
      </c>
      <c r="B6759" t="s">
        <v>50</v>
      </c>
      <c r="C6759">
        <v>10</v>
      </c>
      <c r="D6759">
        <v>2007</v>
      </c>
      <c r="E6759" t="s">
        <v>228</v>
      </c>
      <c r="F6759" t="s">
        <v>234</v>
      </c>
      <c r="G6759" t="s">
        <v>25</v>
      </c>
    </row>
    <row r="6760" spans="1:7" x14ac:dyDescent="0.25">
      <c r="A6760" t="s">
        <v>18</v>
      </c>
      <c r="B6760" t="s">
        <v>52</v>
      </c>
      <c r="C6760">
        <v>6</v>
      </c>
      <c r="D6760">
        <v>2007</v>
      </c>
      <c r="E6760" t="s">
        <v>35</v>
      </c>
      <c r="F6760" t="s">
        <v>235</v>
      </c>
      <c r="G6760" t="s">
        <v>25</v>
      </c>
    </row>
    <row r="6761" spans="1:7" x14ac:dyDescent="0.25">
      <c r="A6761" t="s">
        <v>37</v>
      </c>
      <c r="B6761" t="s">
        <v>52</v>
      </c>
      <c r="C6761">
        <v>7</v>
      </c>
      <c r="D6761">
        <v>2007</v>
      </c>
      <c r="E6761" t="s">
        <v>35</v>
      </c>
      <c r="F6761" t="s">
        <v>235</v>
      </c>
      <c r="G6761" t="s">
        <v>25</v>
      </c>
    </row>
    <row r="6762" spans="1:7" x14ac:dyDescent="0.25">
      <c r="A6762" t="s">
        <v>75</v>
      </c>
      <c r="B6762" t="s">
        <v>52</v>
      </c>
      <c r="C6762">
        <v>5</v>
      </c>
      <c r="D6762">
        <v>2007</v>
      </c>
      <c r="E6762" t="s">
        <v>35</v>
      </c>
      <c r="F6762" t="s">
        <v>235</v>
      </c>
      <c r="G6762" t="s">
        <v>25</v>
      </c>
    </row>
    <row r="6763" spans="1:7" x14ac:dyDescent="0.25">
      <c r="A6763" t="s">
        <v>46</v>
      </c>
      <c r="B6763" t="s">
        <v>52</v>
      </c>
      <c r="C6763">
        <v>3</v>
      </c>
      <c r="D6763">
        <v>2007</v>
      </c>
      <c r="E6763" t="s">
        <v>35</v>
      </c>
      <c r="F6763" t="s">
        <v>235</v>
      </c>
      <c r="G6763" t="s">
        <v>25</v>
      </c>
    </row>
    <row r="6764" spans="1:7" x14ac:dyDescent="0.25">
      <c r="A6764" t="s">
        <v>48</v>
      </c>
      <c r="B6764" t="s">
        <v>52</v>
      </c>
      <c r="C6764">
        <v>1</v>
      </c>
      <c r="D6764">
        <v>2007</v>
      </c>
      <c r="E6764" t="s">
        <v>35</v>
      </c>
      <c r="F6764" t="s">
        <v>235</v>
      </c>
      <c r="G6764" t="s">
        <v>25</v>
      </c>
    </row>
    <row r="6765" spans="1:7" x14ac:dyDescent="0.25">
      <c r="A6765" t="s">
        <v>55</v>
      </c>
      <c r="B6765" t="s">
        <v>52</v>
      </c>
      <c r="C6765">
        <v>2</v>
      </c>
      <c r="D6765">
        <v>2007</v>
      </c>
      <c r="E6765" t="s">
        <v>35</v>
      </c>
      <c r="F6765" t="s">
        <v>235</v>
      </c>
      <c r="G6765" t="s">
        <v>25</v>
      </c>
    </row>
    <row r="6766" spans="1:7" x14ac:dyDescent="0.25">
      <c r="A6766" t="s">
        <v>69</v>
      </c>
      <c r="B6766" t="s">
        <v>52</v>
      </c>
      <c r="C6766">
        <v>5</v>
      </c>
      <c r="D6766">
        <v>2007</v>
      </c>
      <c r="E6766" t="s">
        <v>35</v>
      </c>
      <c r="F6766" t="s">
        <v>235</v>
      </c>
      <c r="G6766" t="s">
        <v>25</v>
      </c>
    </row>
    <row r="6767" spans="1:7" x14ac:dyDescent="0.25">
      <c r="A6767" t="s">
        <v>70</v>
      </c>
      <c r="B6767" t="s">
        <v>52</v>
      </c>
      <c r="C6767">
        <v>1</v>
      </c>
      <c r="D6767">
        <v>2007</v>
      </c>
      <c r="E6767" t="s">
        <v>35</v>
      </c>
      <c r="F6767" t="s">
        <v>235</v>
      </c>
      <c r="G6767" t="s">
        <v>25</v>
      </c>
    </row>
    <row r="6768" spans="1:7" x14ac:dyDescent="0.25">
      <c r="A6768" t="s">
        <v>33</v>
      </c>
      <c r="B6768" t="s">
        <v>52</v>
      </c>
      <c r="C6768">
        <v>7</v>
      </c>
      <c r="D6768">
        <v>2007</v>
      </c>
      <c r="E6768" t="s">
        <v>35</v>
      </c>
      <c r="F6768" t="s">
        <v>235</v>
      </c>
      <c r="G6768" t="s">
        <v>25</v>
      </c>
    </row>
    <row r="6769" spans="1:7" x14ac:dyDescent="0.25">
      <c r="A6769" t="s">
        <v>71</v>
      </c>
      <c r="B6769" t="s">
        <v>52</v>
      </c>
      <c r="C6769">
        <v>6</v>
      </c>
      <c r="D6769">
        <v>2007</v>
      </c>
      <c r="E6769" t="s">
        <v>35</v>
      </c>
      <c r="F6769" t="s">
        <v>235</v>
      </c>
      <c r="G6769" t="s">
        <v>25</v>
      </c>
    </row>
    <row r="6770" spans="1:7" x14ac:dyDescent="0.25">
      <c r="A6770" t="s">
        <v>78</v>
      </c>
      <c r="B6770" t="s">
        <v>52</v>
      </c>
      <c r="C6770">
        <v>1</v>
      </c>
      <c r="D6770">
        <v>2007</v>
      </c>
      <c r="E6770" t="s">
        <v>35</v>
      </c>
      <c r="F6770" t="s">
        <v>235</v>
      </c>
      <c r="G6770" t="s">
        <v>25</v>
      </c>
    </row>
    <row r="6771" spans="1:7" x14ac:dyDescent="0.25">
      <c r="A6771" t="s">
        <v>18</v>
      </c>
      <c r="B6771" t="s">
        <v>53</v>
      </c>
      <c r="C6771">
        <v>7</v>
      </c>
      <c r="D6771">
        <v>2007</v>
      </c>
      <c r="E6771" t="s">
        <v>35</v>
      </c>
      <c r="F6771" t="s">
        <v>235</v>
      </c>
      <c r="G6771" t="s">
        <v>25</v>
      </c>
    </row>
    <row r="6772" spans="1:7" x14ac:dyDescent="0.25">
      <c r="A6772" t="s">
        <v>34</v>
      </c>
      <c r="B6772" t="s">
        <v>53</v>
      </c>
      <c r="C6772">
        <v>8</v>
      </c>
      <c r="D6772">
        <v>2007</v>
      </c>
      <c r="E6772" t="s">
        <v>35</v>
      </c>
      <c r="F6772" t="s">
        <v>235</v>
      </c>
      <c r="G6772" t="s">
        <v>25</v>
      </c>
    </row>
    <row r="6773" spans="1:7" x14ac:dyDescent="0.25">
      <c r="A6773" t="s">
        <v>39</v>
      </c>
      <c r="B6773" t="s">
        <v>53</v>
      </c>
      <c r="C6773">
        <v>3</v>
      </c>
      <c r="D6773">
        <v>2007</v>
      </c>
      <c r="E6773" t="s">
        <v>35</v>
      </c>
      <c r="F6773" t="s">
        <v>235</v>
      </c>
      <c r="G6773" t="s">
        <v>25</v>
      </c>
    </row>
    <row r="6774" spans="1:7" x14ac:dyDescent="0.25">
      <c r="A6774" t="s">
        <v>17</v>
      </c>
      <c r="B6774" t="s">
        <v>53</v>
      </c>
      <c r="C6774">
        <v>8</v>
      </c>
      <c r="D6774">
        <v>2007</v>
      </c>
      <c r="E6774" t="s">
        <v>35</v>
      </c>
      <c r="F6774" t="s">
        <v>235</v>
      </c>
      <c r="G6774" t="s">
        <v>25</v>
      </c>
    </row>
    <row r="6775" spans="1:7" x14ac:dyDescent="0.25">
      <c r="A6775" t="s">
        <v>41</v>
      </c>
      <c r="B6775" t="s">
        <v>53</v>
      </c>
      <c r="C6775">
        <v>3</v>
      </c>
      <c r="D6775">
        <v>2007</v>
      </c>
      <c r="E6775" t="s">
        <v>35</v>
      </c>
      <c r="F6775" t="s">
        <v>235</v>
      </c>
      <c r="G6775" t="s">
        <v>25</v>
      </c>
    </row>
    <row r="6776" spans="1:7" x14ac:dyDescent="0.25">
      <c r="A6776" t="s">
        <v>24</v>
      </c>
      <c r="B6776" t="s">
        <v>53</v>
      </c>
      <c r="C6776">
        <v>12</v>
      </c>
      <c r="D6776">
        <v>2007</v>
      </c>
      <c r="E6776" t="s">
        <v>35</v>
      </c>
      <c r="F6776" t="s">
        <v>235</v>
      </c>
      <c r="G6776" t="s">
        <v>25</v>
      </c>
    </row>
    <row r="6777" spans="1:7" x14ac:dyDescent="0.25">
      <c r="A6777" t="s">
        <v>43</v>
      </c>
      <c r="B6777" t="s">
        <v>53</v>
      </c>
      <c r="C6777">
        <v>12</v>
      </c>
      <c r="D6777">
        <v>2007</v>
      </c>
      <c r="E6777" t="s">
        <v>35</v>
      </c>
      <c r="F6777" t="s">
        <v>235</v>
      </c>
      <c r="G6777" t="s">
        <v>25</v>
      </c>
    </row>
    <row r="6778" spans="1:7" x14ac:dyDescent="0.25">
      <c r="A6778" t="s">
        <v>45</v>
      </c>
      <c r="B6778" t="s">
        <v>53</v>
      </c>
      <c r="C6778">
        <v>3</v>
      </c>
      <c r="D6778">
        <v>2007</v>
      </c>
      <c r="E6778" t="s">
        <v>35</v>
      </c>
      <c r="F6778" t="s">
        <v>235</v>
      </c>
      <c r="G6778" t="s">
        <v>25</v>
      </c>
    </row>
    <row r="6779" spans="1:7" x14ac:dyDescent="0.25">
      <c r="A6779" t="s">
        <v>75</v>
      </c>
      <c r="B6779" t="s">
        <v>53</v>
      </c>
      <c r="C6779">
        <v>1</v>
      </c>
      <c r="D6779">
        <v>2007</v>
      </c>
      <c r="E6779" t="s">
        <v>35</v>
      </c>
      <c r="F6779" t="s">
        <v>235</v>
      </c>
      <c r="G6779" t="s">
        <v>25</v>
      </c>
    </row>
    <row r="6780" spans="1:7" x14ac:dyDescent="0.25">
      <c r="A6780" t="s">
        <v>27</v>
      </c>
      <c r="B6780" t="s">
        <v>53</v>
      </c>
      <c r="C6780">
        <v>3</v>
      </c>
      <c r="D6780">
        <v>2007</v>
      </c>
      <c r="E6780" t="s">
        <v>35</v>
      </c>
      <c r="F6780" t="s">
        <v>235</v>
      </c>
      <c r="G6780" t="s">
        <v>25</v>
      </c>
    </row>
    <row r="6781" spans="1:7" x14ac:dyDescent="0.25">
      <c r="A6781" t="s">
        <v>49</v>
      </c>
      <c r="B6781" t="s">
        <v>53</v>
      </c>
      <c r="C6781">
        <v>3</v>
      </c>
      <c r="D6781">
        <v>2007</v>
      </c>
      <c r="E6781" t="s">
        <v>35</v>
      </c>
      <c r="F6781" t="s">
        <v>235</v>
      </c>
      <c r="G6781" t="s">
        <v>25</v>
      </c>
    </row>
    <row r="6782" spans="1:7" x14ac:dyDescent="0.25">
      <c r="A6782" t="s">
        <v>50</v>
      </c>
      <c r="B6782" t="s">
        <v>53</v>
      </c>
      <c r="C6782">
        <v>4</v>
      </c>
      <c r="D6782">
        <v>2007</v>
      </c>
      <c r="E6782" t="s">
        <v>35</v>
      </c>
      <c r="F6782" t="s">
        <v>235</v>
      </c>
      <c r="G6782" t="s">
        <v>25</v>
      </c>
    </row>
    <row r="6783" spans="1:7" x14ac:dyDescent="0.25">
      <c r="A6783" t="s">
        <v>52</v>
      </c>
      <c r="B6783" t="s">
        <v>53</v>
      </c>
      <c r="C6783">
        <v>10</v>
      </c>
      <c r="D6783">
        <v>2007</v>
      </c>
      <c r="E6783" t="s">
        <v>35</v>
      </c>
      <c r="F6783" t="s">
        <v>235</v>
      </c>
      <c r="G6783" t="s">
        <v>25</v>
      </c>
    </row>
    <row r="6784" spans="1:7" x14ac:dyDescent="0.25">
      <c r="A6784" t="s">
        <v>54</v>
      </c>
      <c r="B6784" t="s">
        <v>53</v>
      </c>
      <c r="C6784">
        <v>7</v>
      </c>
      <c r="D6784">
        <v>2007</v>
      </c>
      <c r="E6784" t="s">
        <v>35</v>
      </c>
      <c r="F6784" t="s">
        <v>235</v>
      </c>
      <c r="G6784" t="s">
        <v>25</v>
      </c>
    </row>
    <row r="6785" spans="1:7" x14ac:dyDescent="0.25">
      <c r="A6785" t="s">
        <v>55</v>
      </c>
      <c r="B6785" t="s">
        <v>53</v>
      </c>
      <c r="C6785">
        <v>5</v>
      </c>
      <c r="D6785">
        <v>2007</v>
      </c>
      <c r="E6785" t="s">
        <v>35</v>
      </c>
      <c r="F6785" t="s">
        <v>235</v>
      </c>
      <c r="G6785" t="s">
        <v>25</v>
      </c>
    </row>
    <row r="6786" spans="1:7" x14ac:dyDescent="0.25">
      <c r="A6786" t="s">
        <v>56</v>
      </c>
      <c r="B6786" t="s">
        <v>53</v>
      </c>
      <c r="C6786">
        <v>1</v>
      </c>
      <c r="D6786">
        <v>2007</v>
      </c>
      <c r="E6786" t="s">
        <v>35</v>
      </c>
      <c r="F6786" t="s">
        <v>235</v>
      </c>
      <c r="G6786" t="s">
        <v>25</v>
      </c>
    </row>
    <row r="6787" spans="1:7" x14ac:dyDescent="0.25">
      <c r="A6787" t="s">
        <v>63</v>
      </c>
      <c r="B6787" t="s">
        <v>53</v>
      </c>
      <c r="C6787">
        <v>6</v>
      </c>
      <c r="D6787">
        <v>2007</v>
      </c>
      <c r="E6787" t="s">
        <v>35</v>
      </c>
      <c r="F6787" t="s">
        <v>235</v>
      </c>
      <c r="G6787" t="s">
        <v>25</v>
      </c>
    </row>
    <row r="6788" spans="1:7" x14ac:dyDescent="0.25">
      <c r="A6788" t="s">
        <v>31</v>
      </c>
      <c r="B6788" t="s">
        <v>53</v>
      </c>
      <c r="C6788">
        <v>4</v>
      </c>
      <c r="D6788">
        <v>2007</v>
      </c>
      <c r="E6788" t="s">
        <v>35</v>
      </c>
      <c r="F6788" t="s">
        <v>235</v>
      </c>
      <c r="G6788" t="s">
        <v>25</v>
      </c>
    </row>
    <row r="6789" spans="1:7" x14ac:dyDescent="0.25">
      <c r="A6789" t="s">
        <v>69</v>
      </c>
      <c r="B6789" t="s">
        <v>53</v>
      </c>
      <c r="C6789">
        <v>2</v>
      </c>
      <c r="D6789">
        <v>2007</v>
      </c>
      <c r="E6789" t="s">
        <v>35</v>
      </c>
      <c r="F6789" t="s">
        <v>235</v>
      </c>
      <c r="G6789" t="s">
        <v>25</v>
      </c>
    </row>
    <row r="6790" spans="1:7" x14ac:dyDescent="0.25">
      <c r="A6790" t="s">
        <v>70</v>
      </c>
      <c r="B6790" t="s">
        <v>53</v>
      </c>
      <c r="C6790">
        <v>4</v>
      </c>
      <c r="D6790">
        <v>2007</v>
      </c>
      <c r="E6790" t="s">
        <v>35</v>
      </c>
      <c r="F6790" t="s">
        <v>235</v>
      </c>
      <c r="G6790" t="s">
        <v>25</v>
      </c>
    </row>
    <row r="6791" spans="1:7" x14ac:dyDescent="0.25">
      <c r="A6791" t="s">
        <v>33</v>
      </c>
      <c r="B6791" t="s">
        <v>53</v>
      </c>
      <c r="C6791">
        <v>4</v>
      </c>
      <c r="D6791">
        <v>2007</v>
      </c>
      <c r="E6791" t="s">
        <v>35</v>
      </c>
      <c r="F6791" t="s">
        <v>235</v>
      </c>
      <c r="G6791" t="s">
        <v>25</v>
      </c>
    </row>
    <row r="6792" spans="1:7" x14ac:dyDescent="0.25">
      <c r="A6792" t="s">
        <v>71</v>
      </c>
      <c r="B6792" t="s">
        <v>53</v>
      </c>
      <c r="C6792">
        <v>5</v>
      </c>
      <c r="D6792">
        <v>2007</v>
      </c>
      <c r="E6792" t="s">
        <v>35</v>
      </c>
      <c r="F6792" t="s">
        <v>235</v>
      </c>
      <c r="G6792" t="s">
        <v>25</v>
      </c>
    </row>
    <row r="6793" spans="1:7" x14ac:dyDescent="0.25">
      <c r="A6793" t="s">
        <v>78</v>
      </c>
      <c r="B6793" t="s">
        <v>53</v>
      </c>
      <c r="C6793">
        <v>10</v>
      </c>
      <c r="D6793">
        <v>2007</v>
      </c>
      <c r="E6793" t="s">
        <v>35</v>
      </c>
      <c r="F6793" t="s">
        <v>235</v>
      </c>
      <c r="G6793" t="s">
        <v>25</v>
      </c>
    </row>
    <row r="6794" spans="1:7" x14ac:dyDescent="0.25">
      <c r="A6794" t="s">
        <v>18</v>
      </c>
      <c r="B6794" t="s">
        <v>54</v>
      </c>
      <c r="C6794">
        <v>5</v>
      </c>
      <c r="D6794">
        <v>2007</v>
      </c>
      <c r="E6794" t="s">
        <v>228</v>
      </c>
      <c r="F6794" t="s">
        <v>234</v>
      </c>
      <c r="G6794" t="s">
        <v>25</v>
      </c>
    </row>
    <row r="6795" spans="1:7" x14ac:dyDescent="0.25">
      <c r="A6795" t="s">
        <v>37</v>
      </c>
      <c r="B6795" t="s">
        <v>54</v>
      </c>
      <c r="C6795">
        <v>2</v>
      </c>
      <c r="D6795">
        <v>2007</v>
      </c>
      <c r="E6795" t="s">
        <v>35</v>
      </c>
      <c r="F6795" t="s">
        <v>235</v>
      </c>
      <c r="G6795" t="s">
        <v>25</v>
      </c>
    </row>
    <row r="6796" spans="1:7" x14ac:dyDescent="0.25">
      <c r="A6796" t="s">
        <v>37</v>
      </c>
      <c r="B6796" t="s">
        <v>54</v>
      </c>
      <c r="C6796">
        <v>8</v>
      </c>
      <c r="D6796">
        <v>2007</v>
      </c>
      <c r="E6796" t="s">
        <v>228</v>
      </c>
      <c r="F6796" t="s">
        <v>234</v>
      </c>
      <c r="G6796" t="s">
        <v>25</v>
      </c>
    </row>
    <row r="6797" spans="1:7" x14ac:dyDescent="0.25">
      <c r="A6797" t="s">
        <v>39</v>
      </c>
      <c r="B6797" t="s">
        <v>54</v>
      </c>
      <c r="C6797">
        <v>1</v>
      </c>
      <c r="D6797">
        <v>2007</v>
      </c>
      <c r="E6797" t="s">
        <v>228</v>
      </c>
      <c r="F6797" t="s">
        <v>234</v>
      </c>
      <c r="G6797" t="s">
        <v>25</v>
      </c>
    </row>
    <row r="6798" spans="1:7" x14ac:dyDescent="0.25">
      <c r="A6798" t="s">
        <v>17</v>
      </c>
      <c r="B6798" t="s">
        <v>54</v>
      </c>
      <c r="C6798">
        <v>5</v>
      </c>
      <c r="D6798">
        <v>2007</v>
      </c>
      <c r="E6798" t="s">
        <v>35</v>
      </c>
      <c r="F6798" t="s">
        <v>235</v>
      </c>
      <c r="G6798" t="s">
        <v>25</v>
      </c>
    </row>
    <row r="6799" spans="1:7" x14ac:dyDescent="0.25">
      <c r="A6799" t="s">
        <v>17</v>
      </c>
      <c r="B6799" t="s">
        <v>54</v>
      </c>
      <c r="C6799">
        <v>7</v>
      </c>
      <c r="D6799">
        <v>2007</v>
      </c>
      <c r="E6799" t="s">
        <v>228</v>
      </c>
      <c r="F6799" t="s">
        <v>234</v>
      </c>
      <c r="G6799" t="s">
        <v>25</v>
      </c>
    </row>
    <row r="6800" spans="1:7" x14ac:dyDescent="0.25">
      <c r="A6800" t="s">
        <v>41</v>
      </c>
      <c r="B6800" t="s">
        <v>54</v>
      </c>
      <c r="C6800">
        <v>1</v>
      </c>
      <c r="D6800">
        <v>2007</v>
      </c>
      <c r="E6800" t="s">
        <v>228</v>
      </c>
      <c r="F6800" t="s">
        <v>234</v>
      </c>
      <c r="G6800" t="s">
        <v>25</v>
      </c>
    </row>
    <row r="6801" spans="1:7" x14ac:dyDescent="0.25">
      <c r="A6801" t="s">
        <v>24</v>
      </c>
      <c r="B6801" t="s">
        <v>54</v>
      </c>
      <c r="C6801">
        <v>4</v>
      </c>
      <c r="D6801">
        <v>2007</v>
      </c>
      <c r="E6801" t="s">
        <v>228</v>
      </c>
      <c r="F6801" t="s">
        <v>234</v>
      </c>
      <c r="G6801" t="s">
        <v>25</v>
      </c>
    </row>
    <row r="6802" spans="1:7" x14ac:dyDescent="0.25">
      <c r="A6802" t="s">
        <v>42</v>
      </c>
      <c r="B6802" t="s">
        <v>54</v>
      </c>
      <c r="C6802">
        <v>4</v>
      </c>
      <c r="D6802">
        <v>2007</v>
      </c>
      <c r="E6802" t="s">
        <v>35</v>
      </c>
      <c r="F6802" t="s">
        <v>235</v>
      </c>
      <c r="G6802" t="s">
        <v>25</v>
      </c>
    </row>
    <row r="6803" spans="1:7" x14ac:dyDescent="0.25">
      <c r="A6803" t="s">
        <v>42</v>
      </c>
      <c r="B6803" t="s">
        <v>54</v>
      </c>
      <c r="C6803">
        <v>7</v>
      </c>
      <c r="D6803">
        <v>2007</v>
      </c>
      <c r="E6803" t="s">
        <v>228</v>
      </c>
      <c r="F6803" t="s">
        <v>234</v>
      </c>
      <c r="G6803" t="s">
        <v>25</v>
      </c>
    </row>
    <row r="6804" spans="1:7" x14ac:dyDescent="0.25">
      <c r="A6804" t="s">
        <v>43</v>
      </c>
      <c r="B6804" t="s">
        <v>54</v>
      </c>
      <c r="C6804">
        <v>4</v>
      </c>
      <c r="D6804">
        <v>2007</v>
      </c>
      <c r="E6804" t="s">
        <v>228</v>
      </c>
      <c r="F6804" t="s">
        <v>234</v>
      </c>
      <c r="G6804" t="s">
        <v>25</v>
      </c>
    </row>
    <row r="6805" spans="1:7" x14ac:dyDescent="0.25">
      <c r="A6805" t="s">
        <v>45</v>
      </c>
      <c r="B6805" t="s">
        <v>54</v>
      </c>
      <c r="C6805">
        <v>8</v>
      </c>
      <c r="D6805">
        <v>2007</v>
      </c>
      <c r="E6805" t="s">
        <v>228</v>
      </c>
      <c r="F6805" t="s">
        <v>234</v>
      </c>
      <c r="G6805" t="s">
        <v>25</v>
      </c>
    </row>
    <row r="6806" spans="1:7" x14ac:dyDescent="0.25">
      <c r="A6806" t="s">
        <v>75</v>
      </c>
      <c r="B6806" t="s">
        <v>54</v>
      </c>
      <c r="C6806">
        <v>8</v>
      </c>
      <c r="D6806">
        <v>2007</v>
      </c>
      <c r="E6806" t="s">
        <v>35</v>
      </c>
      <c r="F6806" t="s">
        <v>235</v>
      </c>
      <c r="G6806" t="s">
        <v>25</v>
      </c>
    </row>
    <row r="6807" spans="1:7" x14ac:dyDescent="0.25">
      <c r="A6807" t="s">
        <v>75</v>
      </c>
      <c r="B6807" t="s">
        <v>54</v>
      </c>
      <c r="C6807">
        <v>12</v>
      </c>
      <c r="D6807">
        <v>2007</v>
      </c>
      <c r="E6807" t="s">
        <v>228</v>
      </c>
      <c r="F6807" t="s">
        <v>234</v>
      </c>
      <c r="G6807" t="s">
        <v>25</v>
      </c>
    </row>
    <row r="6808" spans="1:7" x14ac:dyDescent="0.25">
      <c r="A6808" t="s">
        <v>46</v>
      </c>
      <c r="B6808" t="s">
        <v>54</v>
      </c>
      <c r="C6808">
        <v>4</v>
      </c>
      <c r="D6808">
        <v>2007</v>
      </c>
      <c r="E6808" t="s">
        <v>35</v>
      </c>
      <c r="F6808" t="s">
        <v>235</v>
      </c>
      <c r="G6808" t="s">
        <v>25</v>
      </c>
    </row>
    <row r="6809" spans="1:7" x14ac:dyDescent="0.25">
      <c r="A6809" t="s">
        <v>46</v>
      </c>
      <c r="B6809" t="s">
        <v>54</v>
      </c>
      <c r="C6809">
        <v>8</v>
      </c>
      <c r="D6809">
        <v>2007</v>
      </c>
      <c r="E6809" t="s">
        <v>228</v>
      </c>
      <c r="F6809" t="s">
        <v>234</v>
      </c>
      <c r="G6809" t="s">
        <v>25</v>
      </c>
    </row>
    <row r="6810" spans="1:7" x14ac:dyDescent="0.25">
      <c r="A6810" t="s">
        <v>48</v>
      </c>
      <c r="B6810" t="s">
        <v>54</v>
      </c>
      <c r="C6810">
        <v>10</v>
      </c>
      <c r="D6810">
        <v>2007</v>
      </c>
      <c r="E6810" t="s">
        <v>35</v>
      </c>
      <c r="F6810" t="s">
        <v>235</v>
      </c>
      <c r="G6810" t="s">
        <v>25</v>
      </c>
    </row>
    <row r="6811" spans="1:7" x14ac:dyDescent="0.25">
      <c r="A6811" t="s">
        <v>48</v>
      </c>
      <c r="B6811" t="s">
        <v>54</v>
      </c>
      <c r="C6811">
        <v>10</v>
      </c>
      <c r="D6811">
        <v>2007</v>
      </c>
      <c r="E6811" t="s">
        <v>228</v>
      </c>
      <c r="F6811" t="s">
        <v>234</v>
      </c>
      <c r="G6811" t="s">
        <v>25</v>
      </c>
    </row>
    <row r="6812" spans="1:7" x14ac:dyDescent="0.25">
      <c r="A6812" t="s">
        <v>49</v>
      </c>
      <c r="B6812" t="s">
        <v>54</v>
      </c>
      <c r="C6812">
        <v>2</v>
      </c>
      <c r="D6812">
        <v>2007</v>
      </c>
      <c r="E6812" t="s">
        <v>228</v>
      </c>
      <c r="F6812" t="s">
        <v>234</v>
      </c>
      <c r="G6812" t="s">
        <v>25</v>
      </c>
    </row>
    <row r="6813" spans="1:7" x14ac:dyDescent="0.25">
      <c r="A6813" t="s">
        <v>50</v>
      </c>
      <c r="B6813" t="s">
        <v>54</v>
      </c>
      <c r="C6813">
        <v>5</v>
      </c>
      <c r="D6813">
        <v>2007</v>
      </c>
      <c r="E6813" t="s">
        <v>35</v>
      </c>
      <c r="F6813" t="s">
        <v>235</v>
      </c>
      <c r="G6813" t="s">
        <v>25</v>
      </c>
    </row>
    <row r="6814" spans="1:7" x14ac:dyDescent="0.25">
      <c r="A6814" t="s">
        <v>50</v>
      </c>
      <c r="B6814" t="s">
        <v>54</v>
      </c>
      <c r="C6814">
        <v>10</v>
      </c>
      <c r="D6814">
        <v>2007</v>
      </c>
      <c r="E6814" t="s">
        <v>228</v>
      </c>
      <c r="F6814" t="s">
        <v>234</v>
      </c>
      <c r="G6814" t="s">
        <v>25</v>
      </c>
    </row>
    <row r="6815" spans="1:7" x14ac:dyDescent="0.25">
      <c r="A6815" t="s">
        <v>52</v>
      </c>
      <c r="B6815" t="s">
        <v>54</v>
      </c>
      <c r="C6815">
        <v>6</v>
      </c>
      <c r="D6815">
        <v>2007</v>
      </c>
      <c r="E6815" t="s">
        <v>228</v>
      </c>
      <c r="F6815" t="s">
        <v>234</v>
      </c>
      <c r="G6815" t="s">
        <v>25</v>
      </c>
    </row>
    <row r="6816" spans="1:7" x14ac:dyDescent="0.25">
      <c r="A6816" t="s">
        <v>52</v>
      </c>
      <c r="B6816" t="s">
        <v>54</v>
      </c>
      <c r="C6816">
        <v>7</v>
      </c>
      <c r="D6816">
        <v>2007</v>
      </c>
      <c r="E6816" t="s">
        <v>35</v>
      </c>
      <c r="F6816" t="s">
        <v>235</v>
      </c>
      <c r="G6816" t="s">
        <v>25</v>
      </c>
    </row>
    <row r="6817" spans="1:7" x14ac:dyDescent="0.25">
      <c r="A6817" t="s">
        <v>55</v>
      </c>
      <c r="B6817" t="s">
        <v>54</v>
      </c>
      <c r="C6817">
        <v>8</v>
      </c>
      <c r="D6817">
        <v>2007</v>
      </c>
      <c r="E6817" t="s">
        <v>35</v>
      </c>
      <c r="F6817" t="s">
        <v>235</v>
      </c>
      <c r="G6817" t="s">
        <v>25</v>
      </c>
    </row>
    <row r="6818" spans="1:7" x14ac:dyDescent="0.25">
      <c r="A6818" t="s">
        <v>55</v>
      </c>
      <c r="B6818" t="s">
        <v>54</v>
      </c>
      <c r="C6818">
        <v>12</v>
      </c>
      <c r="D6818">
        <v>2007</v>
      </c>
      <c r="E6818" t="s">
        <v>228</v>
      </c>
      <c r="F6818" t="s">
        <v>234</v>
      </c>
      <c r="G6818" t="s">
        <v>25</v>
      </c>
    </row>
    <row r="6819" spans="1:7" x14ac:dyDescent="0.25">
      <c r="A6819" t="s">
        <v>76</v>
      </c>
      <c r="B6819" t="s">
        <v>54</v>
      </c>
      <c r="C6819">
        <v>5</v>
      </c>
      <c r="D6819">
        <v>2007</v>
      </c>
      <c r="E6819" t="s">
        <v>35</v>
      </c>
      <c r="F6819" t="s">
        <v>235</v>
      </c>
      <c r="G6819" t="s">
        <v>25</v>
      </c>
    </row>
    <row r="6820" spans="1:7" x14ac:dyDescent="0.25">
      <c r="A6820" t="s">
        <v>76</v>
      </c>
      <c r="B6820" t="s">
        <v>54</v>
      </c>
      <c r="C6820">
        <v>7</v>
      </c>
      <c r="D6820">
        <v>2007</v>
      </c>
      <c r="E6820" t="s">
        <v>228</v>
      </c>
      <c r="F6820" t="s">
        <v>234</v>
      </c>
      <c r="G6820" t="s">
        <v>25</v>
      </c>
    </row>
    <row r="6821" spans="1:7" x14ac:dyDescent="0.25">
      <c r="A6821" t="s">
        <v>58</v>
      </c>
      <c r="B6821" t="s">
        <v>54</v>
      </c>
      <c r="C6821">
        <v>5</v>
      </c>
      <c r="D6821">
        <v>2007</v>
      </c>
      <c r="E6821" t="s">
        <v>35</v>
      </c>
      <c r="F6821" t="s">
        <v>235</v>
      </c>
      <c r="G6821" t="s">
        <v>25</v>
      </c>
    </row>
    <row r="6822" spans="1:7" x14ac:dyDescent="0.25">
      <c r="A6822" t="s">
        <v>58</v>
      </c>
      <c r="B6822" t="s">
        <v>54</v>
      </c>
      <c r="C6822">
        <v>8</v>
      </c>
      <c r="D6822">
        <v>2007</v>
      </c>
      <c r="E6822" t="s">
        <v>228</v>
      </c>
      <c r="F6822" t="s">
        <v>234</v>
      </c>
      <c r="G6822" t="s">
        <v>25</v>
      </c>
    </row>
    <row r="6823" spans="1:7" x14ac:dyDescent="0.25">
      <c r="A6823" t="s">
        <v>60</v>
      </c>
      <c r="B6823" t="s">
        <v>54</v>
      </c>
      <c r="C6823">
        <v>4</v>
      </c>
      <c r="D6823">
        <v>2007</v>
      </c>
      <c r="E6823" t="s">
        <v>35</v>
      </c>
      <c r="F6823" t="s">
        <v>235</v>
      </c>
      <c r="G6823" t="s">
        <v>25</v>
      </c>
    </row>
    <row r="6824" spans="1:7" x14ac:dyDescent="0.25">
      <c r="A6824" t="s">
        <v>60</v>
      </c>
      <c r="B6824" t="s">
        <v>54</v>
      </c>
      <c r="C6824">
        <v>7</v>
      </c>
      <c r="D6824">
        <v>2007</v>
      </c>
      <c r="E6824" t="s">
        <v>228</v>
      </c>
      <c r="F6824" t="s">
        <v>234</v>
      </c>
      <c r="G6824" t="s">
        <v>25</v>
      </c>
    </row>
    <row r="6825" spans="1:7" x14ac:dyDescent="0.25">
      <c r="A6825" t="s">
        <v>61</v>
      </c>
      <c r="B6825" t="s">
        <v>54</v>
      </c>
      <c r="C6825">
        <v>1</v>
      </c>
      <c r="D6825">
        <v>2007</v>
      </c>
      <c r="E6825" t="s">
        <v>35</v>
      </c>
      <c r="F6825" t="s">
        <v>235</v>
      </c>
      <c r="G6825" t="s">
        <v>25</v>
      </c>
    </row>
    <row r="6826" spans="1:7" x14ac:dyDescent="0.25">
      <c r="A6826" t="s">
        <v>61</v>
      </c>
      <c r="B6826" t="s">
        <v>54</v>
      </c>
      <c r="C6826">
        <v>4</v>
      </c>
      <c r="D6826">
        <v>2007</v>
      </c>
      <c r="E6826" t="s">
        <v>228</v>
      </c>
      <c r="F6826" t="s">
        <v>234</v>
      </c>
      <c r="G6826" t="s">
        <v>25</v>
      </c>
    </row>
    <row r="6827" spans="1:7" x14ac:dyDescent="0.25">
      <c r="A6827" t="s">
        <v>77</v>
      </c>
      <c r="B6827" t="s">
        <v>54</v>
      </c>
      <c r="C6827">
        <v>8</v>
      </c>
      <c r="D6827">
        <v>2007</v>
      </c>
      <c r="E6827" t="s">
        <v>35</v>
      </c>
      <c r="F6827" t="s">
        <v>235</v>
      </c>
      <c r="G6827" t="s">
        <v>25</v>
      </c>
    </row>
    <row r="6828" spans="1:7" x14ac:dyDescent="0.25">
      <c r="A6828" t="s">
        <v>77</v>
      </c>
      <c r="B6828" t="s">
        <v>54</v>
      </c>
      <c r="C6828">
        <v>10</v>
      </c>
      <c r="D6828">
        <v>2007</v>
      </c>
      <c r="E6828" t="s">
        <v>228</v>
      </c>
      <c r="F6828" t="s">
        <v>234</v>
      </c>
      <c r="G6828" t="s">
        <v>25</v>
      </c>
    </row>
    <row r="6829" spans="1:7" x14ac:dyDescent="0.25">
      <c r="A6829" t="s">
        <v>65</v>
      </c>
      <c r="B6829" t="s">
        <v>54</v>
      </c>
      <c r="C6829">
        <v>2</v>
      </c>
      <c r="D6829">
        <v>2007</v>
      </c>
      <c r="E6829" t="s">
        <v>35</v>
      </c>
      <c r="F6829" t="s">
        <v>235</v>
      </c>
      <c r="G6829" t="s">
        <v>25</v>
      </c>
    </row>
    <row r="6830" spans="1:7" x14ac:dyDescent="0.25">
      <c r="A6830" t="s">
        <v>65</v>
      </c>
      <c r="B6830" t="s">
        <v>54</v>
      </c>
      <c r="C6830">
        <v>8</v>
      </c>
      <c r="D6830">
        <v>2007</v>
      </c>
      <c r="E6830" t="s">
        <v>228</v>
      </c>
      <c r="F6830" t="s">
        <v>234</v>
      </c>
      <c r="G6830" t="s">
        <v>25</v>
      </c>
    </row>
    <row r="6831" spans="1:7" x14ac:dyDescent="0.25">
      <c r="A6831" t="s">
        <v>66</v>
      </c>
      <c r="B6831" t="s">
        <v>54</v>
      </c>
      <c r="C6831">
        <v>3</v>
      </c>
      <c r="D6831">
        <v>2007</v>
      </c>
      <c r="E6831" t="s">
        <v>228</v>
      </c>
      <c r="F6831" t="s">
        <v>234</v>
      </c>
      <c r="G6831" t="s">
        <v>25</v>
      </c>
    </row>
    <row r="6832" spans="1:7" x14ac:dyDescent="0.25">
      <c r="A6832" t="s">
        <v>31</v>
      </c>
      <c r="B6832" t="s">
        <v>54</v>
      </c>
      <c r="C6832">
        <v>12</v>
      </c>
      <c r="D6832">
        <v>2007</v>
      </c>
      <c r="E6832" t="s">
        <v>35</v>
      </c>
      <c r="F6832" t="s">
        <v>235</v>
      </c>
      <c r="G6832" t="s">
        <v>25</v>
      </c>
    </row>
    <row r="6833" spans="1:7" x14ac:dyDescent="0.25">
      <c r="A6833" t="s">
        <v>31</v>
      </c>
      <c r="B6833" t="s">
        <v>54</v>
      </c>
      <c r="C6833">
        <v>12</v>
      </c>
      <c r="D6833">
        <v>2007</v>
      </c>
      <c r="E6833" t="s">
        <v>228</v>
      </c>
      <c r="F6833" t="s">
        <v>234</v>
      </c>
      <c r="G6833" t="s">
        <v>25</v>
      </c>
    </row>
    <row r="6834" spans="1:7" x14ac:dyDescent="0.25">
      <c r="A6834" t="s">
        <v>32</v>
      </c>
      <c r="B6834" t="s">
        <v>54</v>
      </c>
      <c r="C6834">
        <v>5</v>
      </c>
      <c r="D6834">
        <v>2007</v>
      </c>
      <c r="E6834" t="s">
        <v>35</v>
      </c>
      <c r="F6834" t="s">
        <v>235</v>
      </c>
      <c r="G6834" t="s">
        <v>25</v>
      </c>
    </row>
    <row r="6835" spans="1:7" x14ac:dyDescent="0.25">
      <c r="A6835" t="s">
        <v>32</v>
      </c>
      <c r="B6835" t="s">
        <v>54</v>
      </c>
      <c r="C6835">
        <v>6</v>
      </c>
      <c r="D6835">
        <v>2007</v>
      </c>
      <c r="E6835" t="s">
        <v>228</v>
      </c>
      <c r="F6835" t="s">
        <v>234</v>
      </c>
      <c r="G6835" t="s">
        <v>25</v>
      </c>
    </row>
    <row r="6836" spans="1:7" x14ac:dyDescent="0.25">
      <c r="A6836" t="s">
        <v>69</v>
      </c>
      <c r="B6836" t="s">
        <v>54</v>
      </c>
      <c r="C6836">
        <v>1</v>
      </c>
      <c r="D6836">
        <v>2007</v>
      </c>
      <c r="E6836" t="s">
        <v>228</v>
      </c>
      <c r="F6836" t="s">
        <v>234</v>
      </c>
      <c r="G6836" t="s">
        <v>25</v>
      </c>
    </row>
    <row r="6837" spans="1:7" x14ac:dyDescent="0.25">
      <c r="A6837" t="s">
        <v>70</v>
      </c>
      <c r="B6837" t="s">
        <v>54</v>
      </c>
      <c r="C6837">
        <v>8</v>
      </c>
      <c r="D6837">
        <v>2007</v>
      </c>
      <c r="E6837" t="s">
        <v>35</v>
      </c>
      <c r="F6837" t="s">
        <v>235</v>
      </c>
      <c r="G6837" t="s">
        <v>25</v>
      </c>
    </row>
    <row r="6838" spans="1:7" x14ac:dyDescent="0.25">
      <c r="A6838" t="s">
        <v>70</v>
      </c>
      <c r="B6838" t="s">
        <v>54</v>
      </c>
      <c r="C6838">
        <v>8</v>
      </c>
      <c r="D6838">
        <v>2007</v>
      </c>
      <c r="E6838" t="s">
        <v>228</v>
      </c>
      <c r="F6838" t="s">
        <v>234</v>
      </c>
      <c r="G6838" t="s">
        <v>25</v>
      </c>
    </row>
    <row r="6839" spans="1:7" x14ac:dyDescent="0.25">
      <c r="A6839" t="s">
        <v>33</v>
      </c>
      <c r="B6839" t="s">
        <v>54</v>
      </c>
      <c r="C6839">
        <v>3</v>
      </c>
      <c r="D6839">
        <v>2007</v>
      </c>
      <c r="E6839" t="s">
        <v>35</v>
      </c>
      <c r="F6839" t="s">
        <v>235</v>
      </c>
      <c r="G6839" t="s">
        <v>25</v>
      </c>
    </row>
    <row r="6840" spans="1:7" x14ac:dyDescent="0.25">
      <c r="A6840" t="s">
        <v>33</v>
      </c>
      <c r="B6840" t="s">
        <v>54</v>
      </c>
      <c r="C6840">
        <v>4</v>
      </c>
      <c r="D6840">
        <v>2007</v>
      </c>
      <c r="E6840" t="s">
        <v>228</v>
      </c>
      <c r="F6840" t="s">
        <v>234</v>
      </c>
      <c r="G6840" t="s">
        <v>25</v>
      </c>
    </row>
    <row r="6841" spans="1:7" x14ac:dyDescent="0.25">
      <c r="A6841" t="s">
        <v>71</v>
      </c>
      <c r="B6841" t="s">
        <v>54</v>
      </c>
      <c r="C6841">
        <v>4</v>
      </c>
      <c r="D6841">
        <v>2007</v>
      </c>
      <c r="E6841" t="s">
        <v>35</v>
      </c>
      <c r="F6841" t="s">
        <v>235</v>
      </c>
      <c r="G6841" t="s">
        <v>25</v>
      </c>
    </row>
    <row r="6842" spans="1:7" x14ac:dyDescent="0.25">
      <c r="A6842" t="s">
        <v>71</v>
      </c>
      <c r="B6842" t="s">
        <v>54</v>
      </c>
      <c r="C6842">
        <v>8</v>
      </c>
      <c r="D6842">
        <v>2007</v>
      </c>
      <c r="E6842" t="s">
        <v>228</v>
      </c>
      <c r="F6842" t="s">
        <v>234</v>
      </c>
      <c r="G6842" t="s">
        <v>25</v>
      </c>
    </row>
    <row r="6843" spans="1:7" x14ac:dyDescent="0.25">
      <c r="A6843" t="s">
        <v>72</v>
      </c>
      <c r="B6843" t="s">
        <v>54</v>
      </c>
      <c r="C6843">
        <v>4</v>
      </c>
      <c r="D6843">
        <v>2007</v>
      </c>
      <c r="E6843" t="s">
        <v>228</v>
      </c>
      <c r="F6843" t="s">
        <v>234</v>
      </c>
      <c r="G6843" t="s">
        <v>25</v>
      </c>
    </row>
    <row r="6844" spans="1:7" x14ac:dyDescent="0.25">
      <c r="A6844" t="s">
        <v>78</v>
      </c>
      <c r="B6844" t="s">
        <v>54</v>
      </c>
      <c r="C6844">
        <v>2</v>
      </c>
      <c r="D6844">
        <v>2007</v>
      </c>
      <c r="E6844" t="s">
        <v>35</v>
      </c>
      <c r="F6844" t="s">
        <v>235</v>
      </c>
      <c r="G6844" t="s">
        <v>25</v>
      </c>
    </row>
    <row r="6845" spans="1:7" x14ac:dyDescent="0.25">
      <c r="A6845" t="s">
        <v>78</v>
      </c>
      <c r="B6845" t="s">
        <v>54</v>
      </c>
      <c r="C6845">
        <v>4</v>
      </c>
      <c r="D6845">
        <v>2007</v>
      </c>
      <c r="E6845" t="s">
        <v>228</v>
      </c>
      <c r="F6845" t="s">
        <v>234</v>
      </c>
      <c r="G6845" t="s">
        <v>25</v>
      </c>
    </row>
    <row r="6846" spans="1:7" x14ac:dyDescent="0.25">
      <c r="A6846" t="s">
        <v>39</v>
      </c>
      <c r="B6846" t="s">
        <v>55</v>
      </c>
      <c r="C6846">
        <v>3</v>
      </c>
      <c r="D6846">
        <v>2007</v>
      </c>
      <c r="E6846" t="s">
        <v>228</v>
      </c>
      <c r="F6846" t="s">
        <v>234</v>
      </c>
      <c r="G6846" t="s">
        <v>25</v>
      </c>
    </row>
    <row r="6847" spans="1:7" x14ac:dyDescent="0.25">
      <c r="A6847" t="s">
        <v>75</v>
      </c>
      <c r="B6847" t="s">
        <v>55</v>
      </c>
      <c r="C6847">
        <v>10</v>
      </c>
      <c r="D6847">
        <v>2007</v>
      </c>
      <c r="E6847" t="s">
        <v>228</v>
      </c>
      <c r="F6847" t="s">
        <v>234</v>
      </c>
      <c r="G6847" t="s">
        <v>25</v>
      </c>
    </row>
    <row r="6848" spans="1:7" x14ac:dyDescent="0.25">
      <c r="A6848" t="s">
        <v>46</v>
      </c>
      <c r="B6848" t="s">
        <v>55</v>
      </c>
      <c r="C6848">
        <v>6</v>
      </c>
      <c r="D6848">
        <v>2007</v>
      </c>
      <c r="E6848" t="s">
        <v>228</v>
      </c>
      <c r="F6848" t="s">
        <v>234</v>
      </c>
      <c r="G6848" t="s">
        <v>25</v>
      </c>
    </row>
    <row r="6849" spans="1:7" x14ac:dyDescent="0.25">
      <c r="A6849" t="s">
        <v>48</v>
      </c>
      <c r="B6849" t="s">
        <v>55</v>
      </c>
      <c r="C6849">
        <v>12</v>
      </c>
      <c r="D6849">
        <v>2007</v>
      </c>
      <c r="E6849" t="s">
        <v>228</v>
      </c>
      <c r="F6849" t="s">
        <v>234</v>
      </c>
      <c r="G6849" t="s">
        <v>25</v>
      </c>
    </row>
    <row r="6850" spans="1:7" x14ac:dyDescent="0.25">
      <c r="A6850" t="s">
        <v>50</v>
      </c>
      <c r="B6850" t="s">
        <v>55</v>
      </c>
      <c r="C6850">
        <v>1</v>
      </c>
      <c r="D6850">
        <v>2007</v>
      </c>
      <c r="E6850" t="s">
        <v>228</v>
      </c>
      <c r="F6850" t="s">
        <v>234</v>
      </c>
      <c r="G6850" t="s">
        <v>25</v>
      </c>
    </row>
    <row r="6851" spans="1:7" x14ac:dyDescent="0.25">
      <c r="A6851" t="s">
        <v>54</v>
      </c>
      <c r="B6851" t="s">
        <v>55</v>
      </c>
      <c r="C6851">
        <v>10</v>
      </c>
      <c r="D6851">
        <v>2007</v>
      </c>
      <c r="E6851" t="s">
        <v>228</v>
      </c>
      <c r="F6851" t="s">
        <v>234</v>
      </c>
      <c r="G6851" t="s">
        <v>25</v>
      </c>
    </row>
    <row r="6852" spans="1:7" x14ac:dyDescent="0.25">
      <c r="A6852" t="s">
        <v>58</v>
      </c>
      <c r="B6852" t="s">
        <v>55</v>
      </c>
      <c r="C6852">
        <v>6</v>
      </c>
      <c r="D6852">
        <v>2007</v>
      </c>
      <c r="E6852" t="s">
        <v>228</v>
      </c>
      <c r="F6852" t="s">
        <v>234</v>
      </c>
      <c r="G6852" t="s">
        <v>25</v>
      </c>
    </row>
    <row r="6853" spans="1:7" x14ac:dyDescent="0.25">
      <c r="A6853" t="s">
        <v>60</v>
      </c>
      <c r="B6853" t="s">
        <v>55</v>
      </c>
      <c r="C6853">
        <v>5</v>
      </c>
      <c r="D6853">
        <v>2007</v>
      </c>
      <c r="E6853" t="s">
        <v>228</v>
      </c>
      <c r="F6853" t="s">
        <v>234</v>
      </c>
      <c r="G6853" t="s">
        <v>25</v>
      </c>
    </row>
    <row r="6854" spans="1:7" x14ac:dyDescent="0.25">
      <c r="A6854" t="s">
        <v>77</v>
      </c>
      <c r="B6854" t="s">
        <v>55</v>
      </c>
      <c r="C6854">
        <v>12</v>
      </c>
      <c r="D6854">
        <v>2007</v>
      </c>
      <c r="E6854" t="s">
        <v>228</v>
      </c>
      <c r="F6854" t="s">
        <v>234</v>
      </c>
      <c r="G6854" t="s">
        <v>25</v>
      </c>
    </row>
    <row r="6855" spans="1:7" x14ac:dyDescent="0.25">
      <c r="A6855" t="s">
        <v>70</v>
      </c>
      <c r="B6855" t="s">
        <v>55</v>
      </c>
      <c r="C6855">
        <v>12</v>
      </c>
      <c r="D6855">
        <v>2007</v>
      </c>
      <c r="E6855" t="s">
        <v>228</v>
      </c>
      <c r="F6855" t="s">
        <v>234</v>
      </c>
      <c r="G6855" t="s">
        <v>25</v>
      </c>
    </row>
    <row r="6856" spans="1:7" x14ac:dyDescent="0.25">
      <c r="A6856" t="s">
        <v>18</v>
      </c>
      <c r="B6856" t="s">
        <v>76</v>
      </c>
      <c r="C6856">
        <v>5</v>
      </c>
      <c r="D6856">
        <v>2007</v>
      </c>
      <c r="E6856" t="s">
        <v>35</v>
      </c>
      <c r="F6856" t="s">
        <v>235</v>
      </c>
      <c r="G6856" t="s">
        <v>25</v>
      </c>
    </row>
    <row r="6857" spans="1:7" x14ac:dyDescent="0.25">
      <c r="A6857" t="s">
        <v>45</v>
      </c>
      <c r="B6857" t="s">
        <v>56</v>
      </c>
      <c r="C6857">
        <v>2</v>
      </c>
      <c r="D6857">
        <v>2007</v>
      </c>
      <c r="E6857" t="s">
        <v>228</v>
      </c>
      <c r="F6857" t="s">
        <v>234</v>
      </c>
      <c r="G6857" t="s">
        <v>25</v>
      </c>
    </row>
    <row r="6858" spans="1:7" x14ac:dyDescent="0.25">
      <c r="A6858" t="s">
        <v>46</v>
      </c>
      <c r="B6858" t="s">
        <v>56</v>
      </c>
      <c r="C6858">
        <v>3</v>
      </c>
      <c r="D6858">
        <v>2007</v>
      </c>
      <c r="E6858" t="s">
        <v>228</v>
      </c>
      <c r="F6858" t="s">
        <v>234</v>
      </c>
      <c r="G6858" t="s">
        <v>25</v>
      </c>
    </row>
    <row r="6859" spans="1:7" x14ac:dyDescent="0.25">
      <c r="A6859" t="s">
        <v>49</v>
      </c>
      <c r="B6859" t="s">
        <v>56</v>
      </c>
      <c r="C6859">
        <v>6</v>
      </c>
      <c r="D6859">
        <v>2007</v>
      </c>
      <c r="E6859" t="s">
        <v>228</v>
      </c>
      <c r="F6859" t="s">
        <v>234</v>
      </c>
      <c r="G6859" t="s">
        <v>25</v>
      </c>
    </row>
    <row r="6860" spans="1:7" x14ac:dyDescent="0.25">
      <c r="A6860" t="s">
        <v>55</v>
      </c>
      <c r="B6860" t="s">
        <v>56</v>
      </c>
      <c r="C6860">
        <v>1</v>
      </c>
      <c r="D6860">
        <v>2007</v>
      </c>
      <c r="E6860" t="s">
        <v>228</v>
      </c>
      <c r="F6860" t="s">
        <v>234</v>
      </c>
      <c r="G6860" t="s">
        <v>25</v>
      </c>
    </row>
    <row r="6861" spans="1:7" x14ac:dyDescent="0.25">
      <c r="A6861" t="s">
        <v>60</v>
      </c>
      <c r="B6861" t="s">
        <v>56</v>
      </c>
      <c r="C6861">
        <v>4</v>
      </c>
      <c r="D6861">
        <v>2007</v>
      </c>
      <c r="E6861" t="s">
        <v>228</v>
      </c>
      <c r="F6861" t="s">
        <v>234</v>
      </c>
      <c r="G6861" t="s">
        <v>25</v>
      </c>
    </row>
    <row r="6862" spans="1:7" x14ac:dyDescent="0.25">
      <c r="A6862" t="s">
        <v>66</v>
      </c>
      <c r="B6862" t="s">
        <v>56</v>
      </c>
      <c r="C6862">
        <v>1</v>
      </c>
      <c r="D6862">
        <v>2007</v>
      </c>
      <c r="E6862" t="s">
        <v>228</v>
      </c>
      <c r="F6862" t="s">
        <v>234</v>
      </c>
      <c r="G6862" t="s">
        <v>25</v>
      </c>
    </row>
    <row r="6863" spans="1:7" x14ac:dyDescent="0.25">
      <c r="A6863" t="s">
        <v>37</v>
      </c>
      <c r="B6863" t="s">
        <v>58</v>
      </c>
      <c r="C6863">
        <v>1</v>
      </c>
      <c r="D6863">
        <v>2007</v>
      </c>
      <c r="E6863" t="s">
        <v>228</v>
      </c>
      <c r="F6863" t="s">
        <v>234</v>
      </c>
      <c r="G6863" t="s">
        <v>25</v>
      </c>
    </row>
    <row r="6864" spans="1:7" x14ac:dyDescent="0.25">
      <c r="A6864" t="s">
        <v>39</v>
      </c>
      <c r="B6864" t="s">
        <v>58</v>
      </c>
      <c r="C6864">
        <v>2</v>
      </c>
      <c r="D6864">
        <v>2007</v>
      </c>
      <c r="E6864" t="s">
        <v>228</v>
      </c>
      <c r="F6864" t="s">
        <v>234</v>
      </c>
      <c r="G6864" t="s">
        <v>25</v>
      </c>
    </row>
    <row r="6865" spans="1:7" x14ac:dyDescent="0.25">
      <c r="A6865" t="s">
        <v>17</v>
      </c>
      <c r="B6865" t="s">
        <v>58</v>
      </c>
      <c r="C6865">
        <v>8</v>
      </c>
      <c r="D6865">
        <v>2007</v>
      </c>
      <c r="E6865" t="s">
        <v>228</v>
      </c>
      <c r="F6865" t="s">
        <v>234</v>
      </c>
      <c r="G6865" t="s">
        <v>25</v>
      </c>
    </row>
    <row r="6866" spans="1:7" x14ac:dyDescent="0.25">
      <c r="A6866" t="s">
        <v>42</v>
      </c>
      <c r="B6866" t="s">
        <v>58</v>
      </c>
      <c r="C6866">
        <v>1</v>
      </c>
      <c r="D6866">
        <v>2007</v>
      </c>
      <c r="E6866" t="s">
        <v>35</v>
      </c>
      <c r="F6866" t="s">
        <v>235</v>
      </c>
      <c r="G6866" t="s">
        <v>25</v>
      </c>
    </row>
    <row r="6867" spans="1:7" x14ac:dyDescent="0.25">
      <c r="A6867" t="s">
        <v>42</v>
      </c>
      <c r="B6867" t="s">
        <v>58</v>
      </c>
      <c r="C6867">
        <v>4</v>
      </c>
      <c r="D6867">
        <v>2007</v>
      </c>
      <c r="E6867" t="s">
        <v>228</v>
      </c>
      <c r="F6867" t="s">
        <v>234</v>
      </c>
      <c r="G6867" t="s">
        <v>25</v>
      </c>
    </row>
    <row r="6868" spans="1:7" x14ac:dyDescent="0.25">
      <c r="A6868" t="s">
        <v>43</v>
      </c>
      <c r="B6868" t="s">
        <v>58</v>
      </c>
      <c r="C6868">
        <v>5</v>
      </c>
      <c r="D6868">
        <v>2007</v>
      </c>
      <c r="E6868" t="s">
        <v>228</v>
      </c>
      <c r="F6868" t="s">
        <v>234</v>
      </c>
      <c r="G6868" t="s">
        <v>25</v>
      </c>
    </row>
    <row r="6869" spans="1:7" x14ac:dyDescent="0.25">
      <c r="A6869" t="s">
        <v>45</v>
      </c>
      <c r="B6869" t="s">
        <v>58</v>
      </c>
      <c r="C6869">
        <v>3</v>
      </c>
      <c r="D6869">
        <v>2007</v>
      </c>
      <c r="E6869" t="s">
        <v>228</v>
      </c>
      <c r="F6869" t="s">
        <v>234</v>
      </c>
      <c r="G6869" t="s">
        <v>25</v>
      </c>
    </row>
    <row r="6870" spans="1:7" x14ac:dyDescent="0.25">
      <c r="A6870" t="s">
        <v>75</v>
      </c>
      <c r="B6870" t="s">
        <v>58</v>
      </c>
      <c r="C6870">
        <v>5</v>
      </c>
      <c r="D6870">
        <v>2007</v>
      </c>
      <c r="E6870" t="s">
        <v>228</v>
      </c>
      <c r="F6870" t="s">
        <v>234</v>
      </c>
      <c r="G6870" t="s">
        <v>25</v>
      </c>
    </row>
    <row r="6871" spans="1:7" x14ac:dyDescent="0.25">
      <c r="A6871" t="s">
        <v>46</v>
      </c>
      <c r="B6871" t="s">
        <v>58</v>
      </c>
      <c r="C6871">
        <v>10</v>
      </c>
      <c r="D6871">
        <v>2007</v>
      </c>
      <c r="E6871" t="s">
        <v>35</v>
      </c>
      <c r="F6871" t="s">
        <v>235</v>
      </c>
      <c r="G6871" t="s">
        <v>25</v>
      </c>
    </row>
    <row r="6872" spans="1:7" x14ac:dyDescent="0.25">
      <c r="A6872" t="s">
        <v>46</v>
      </c>
      <c r="B6872" t="s">
        <v>58</v>
      </c>
      <c r="C6872">
        <v>12</v>
      </c>
      <c r="D6872">
        <v>2007</v>
      </c>
      <c r="E6872" t="s">
        <v>228</v>
      </c>
      <c r="F6872" t="s">
        <v>234</v>
      </c>
      <c r="G6872" t="s">
        <v>25</v>
      </c>
    </row>
    <row r="6873" spans="1:7" x14ac:dyDescent="0.25">
      <c r="A6873" t="s">
        <v>48</v>
      </c>
      <c r="B6873" t="s">
        <v>58</v>
      </c>
      <c r="C6873">
        <v>3</v>
      </c>
      <c r="D6873">
        <v>2007</v>
      </c>
      <c r="E6873" t="s">
        <v>228</v>
      </c>
      <c r="F6873" t="s">
        <v>234</v>
      </c>
      <c r="G6873" t="s">
        <v>25</v>
      </c>
    </row>
    <row r="6874" spans="1:7" x14ac:dyDescent="0.25">
      <c r="A6874" t="s">
        <v>50</v>
      </c>
      <c r="B6874" t="s">
        <v>58</v>
      </c>
      <c r="C6874">
        <v>5</v>
      </c>
      <c r="D6874">
        <v>2007</v>
      </c>
      <c r="E6874" t="s">
        <v>228</v>
      </c>
      <c r="F6874" t="s">
        <v>234</v>
      </c>
      <c r="G6874" t="s">
        <v>25</v>
      </c>
    </row>
    <row r="6875" spans="1:7" x14ac:dyDescent="0.25">
      <c r="A6875" t="s">
        <v>53</v>
      </c>
      <c r="B6875" t="s">
        <v>58</v>
      </c>
      <c r="C6875">
        <v>1</v>
      </c>
      <c r="D6875">
        <v>2007</v>
      </c>
      <c r="E6875" t="s">
        <v>228</v>
      </c>
      <c r="F6875" t="s">
        <v>234</v>
      </c>
      <c r="G6875" t="s">
        <v>25</v>
      </c>
    </row>
    <row r="6876" spans="1:7" x14ac:dyDescent="0.25">
      <c r="A6876" t="s">
        <v>54</v>
      </c>
      <c r="B6876" t="s">
        <v>58</v>
      </c>
      <c r="C6876">
        <v>4</v>
      </c>
      <c r="D6876">
        <v>2007</v>
      </c>
      <c r="E6876" t="s">
        <v>228</v>
      </c>
      <c r="F6876" t="s">
        <v>234</v>
      </c>
      <c r="G6876" t="s">
        <v>25</v>
      </c>
    </row>
    <row r="6877" spans="1:7" x14ac:dyDescent="0.25">
      <c r="A6877" t="s">
        <v>55</v>
      </c>
      <c r="B6877" t="s">
        <v>58</v>
      </c>
      <c r="C6877">
        <v>5</v>
      </c>
      <c r="D6877">
        <v>2007</v>
      </c>
      <c r="E6877" t="s">
        <v>228</v>
      </c>
      <c r="F6877" t="s">
        <v>234</v>
      </c>
      <c r="G6877" t="s">
        <v>25</v>
      </c>
    </row>
    <row r="6878" spans="1:7" x14ac:dyDescent="0.25">
      <c r="A6878" t="s">
        <v>76</v>
      </c>
      <c r="B6878" t="s">
        <v>58</v>
      </c>
      <c r="C6878">
        <v>10</v>
      </c>
      <c r="D6878">
        <v>2007</v>
      </c>
      <c r="E6878" t="s">
        <v>35</v>
      </c>
      <c r="F6878" t="s">
        <v>235</v>
      </c>
      <c r="G6878" t="s">
        <v>25</v>
      </c>
    </row>
    <row r="6879" spans="1:7" x14ac:dyDescent="0.25">
      <c r="A6879" t="s">
        <v>76</v>
      </c>
      <c r="B6879" t="s">
        <v>58</v>
      </c>
      <c r="C6879">
        <v>12</v>
      </c>
      <c r="D6879">
        <v>2007</v>
      </c>
      <c r="E6879" t="s">
        <v>228</v>
      </c>
      <c r="F6879" t="s">
        <v>234</v>
      </c>
      <c r="G6879" t="s">
        <v>25</v>
      </c>
    </row>
    <row r="6880" spans="1:7" x14ac:dyDescent="0.25">
      <c r="A6880" t="s">
        <v>56</v>
      </c>
      <c r="B6880" t="s">
        <v>58</v>
      </c>
      <c r="C6880">
        <v>10</v>
      </c>
      <c r="D6880">
        <v>2007</v>
      </c>
      <c r="E6880" t="s">
        <v>228</v>
      </c>
      <c r="F6880" t="s">
        <v>234</v>
      </c>
      <c r="G6880" t="s">
        <v>25</v>
      </c>
    </row>
    <row r="6881" spans="1:7" x14ac:dyDescent="0.25">
      <c r="A6881" t="s">
        <v>60</v>
      </c>
      <c r="B6881" t="s">
        <v>58</v>
      </c>
      <c r="C6881">
        <v>10</v>
      </c>
      <c r="D6881">
        <v>2007</v>
      </c>
      <c r="E6881" t="s">
        <v>35</v>
      </c>
      <c r="F6881" t="s">
        <v>235</v>
      </c>
      <c r="G6881" t="s">
        <v>25</v>
      </c>
    </row>
    <row r="6882" spans="1:7" x14ac:dyDescent="0.25">
      <c r="A6882" t="s">
        <v>60</v>
      </c>
      <c r="B6882" t="s">
        <v>58</v>
      </c>
      <c r="C6882">
        <v>12</v>
      </c>
      <c r="D6882">
        <v>2007</v>
      </c>
      <c r="E6882" t="s">
        <v>228</v>
      </c>
      <c r="F6882" t="s">
        <v>234</v>
      </c>
      <c r="G6882" t="s">
        <v>25</v>
      </c>
    </row>
    <row r="6883" spans="1:7" x14ac:dyDescent="0.25">
      <c r="A6883" t="s">
        <v>61</v>
      </c>
      <c r="B6883" t="s">
        <v>58</v>
      </c>
      <c r="C6883">
        <v>4</v>
      </c>
      <c r="D6883">
        <v>2007</v>
      </c>
      <c r="E6883" t="s">
        <v>35</v>
      </c>
      <c r="F6883" t="s">
        <v>235</v>
      </c>
      <c r="G6883" t="s">
        <v>25</v>
      </c>
    </row>
    <row r="6884" spans="1:7" x14ac:dyDescent="0.25">
      <c r="A6884" t="s">
        <v>61</v>
      </c>
      <c r="B6884" t="s">
        <v>58</v>
      </c>
      <c r="C6884">
        <v>12</v>
      </c>
      <c r="D6884">
        <v>2007</v>
      </c>
      <c r="E6884" t="s">
        <v>228</v>
      </c>
      <c r="F6884" t="s">
        <v>234</v>
      </c>
      <c r="G6884" t="s">
        <v>25</v>
      </c>
    </row>
    <row r="6885" spans="1:7" x14ac:dyDescent="0.25">
      <c r="A6885" t="s">
        <v>63</v>
      </c>
      <c r="B6885" t="s">
        <v>58</v>
      </c>
      <c r="C6885">
        <v>2</v>
      </c>
      <c r="D6885">
        <v>2007</v>
      </c>
      <c r="E6885" t="s">
        <v>228</v>
      </c>
      <c r="F6885" t="s">
        <v>234</v>
      </c>
      <c r="G6885" t="s">
        <v>25</v>
      </c>
    </row>
    <row r="6886" spans="1:7" x14ac:dyDescent="0.25">
      <c r="A6886" t="s">
        <v>77</v>
      </c>
      <c r="B6886" t="s">
        <v>58</v>
      </c>
      <c r="C6886">
        <v>3</v>
      </c>
      <c r="D6886">
        <v>2007</v>
      </c>
      <c r="E6886" t="s">
        <v>35</v>
      </c>
      <c r="F6886" t="s">
        <v>235</v>
      </c>
      <c r="G6886" t="s">
        <v>25</v>
      </c>
    </row>
    <row r="6887" spans="1:7" x14ac:dyDescent="0.25">
      <c r="A6887" t="s">
        <v>77</v>
      </c>
      <c r="B6887" t="s">
        <v>58</v>
      </c>
      <c r="C6887">
        <v>7</v>
      </c>
      <c r="D6887">
        <v>2007</v>
      </c>
      <c r="E6887" t="s">
        <v>228</v>
      </c>
      <c r="F6887" t="s">
        <v>234</v>
      </c>
      <c r="G6887" t="s">
        <v>25</v>
      </c>
    </row>
    <row r="6888" spans="1:7" x14ac:dyDescent="0.25">
      <c r="A6888" t="s">
        <v>65</v>
      </c>
      <c r="B6888" t="s">
        <v>58</v>
      </c>
      <c r="C6888">
        <v>1</v>
      </c>
      <c r="D6888">
        <v>2007</v>
      </c>
      <c r="E6888" t="s">
        <v>35</v>
      </c>
      <c r="F6888" t="s">
        <v>235</v>
      </c>
      <c r="G6888" t="s">
        <v>25</v>
      </c>
    </row>
    <row r="6889" spans="1:7" x14ac:dyDescent="0.25">
      <c r="A6889" t="s">
        <v>65</v>
      </c>
      <c r="B6889" t="s">
        <v>58</v>
      </c>
      <c r="C6889">
        <v>12</v>
      </c>
      <c r="D6889">
        <v>2007</v>
      </c>
      <c r="E6889" t="s">
        <v>228</v>
      </c>
      <c r="F6889" t="s">
        <v>234</v>
      </c>
      <c r="G6889" t="s">
        <v>25</v>
      </c>
    </row>
    <row r="6890" spans="1:7" x14ac:dyDescent="0.25">
      <c r="A6890" t="s">
        <v>66</v>
      </c>
      <c r="B6890" t="s">
        <v>58</v>
      </c>
      <c r="C6890">
        <v>2</v>
      </c>
      <c r="D6890">
        <v>2007</v>
      </c>
      <c r="E6890" t="s">
        <v>228</v>
      </c>
      <c r="F6890" t="s">
        <v>234</v>
      </c>
      <c r="G6890" t="s">
        <v>25</v>
      </c>
    </row>
    <row r="6891" spans="1:7" x14ac:dyDescent="0.25">
      <c r="A6891" t="s">
        <v>32</v>
      </c>
      <c r="B6891" t="s">
        <v>58</v>
      </c>
      <c r="C6891">
        <v>6</v>
      </c>
      <c r="D6891">
        <v>2007</v>
      </c>
      <c r="E6891" t="s">
        <v>35</v>
      </c>
      <c r="F6891" t="s">
        <v>235</v>
      </c>
      <c r="G6891" t="s">
        <v>25</v>
      </c>
    </row>
    <row r="6892" spans="1:7" x14ac:dyDescent="0.25">
      <c r="A6892" t="s">
        <v>32</v>
      </c>
      <c r="B6892" t="s">
        <v>58</v>
      </c>
      <c r="C6892">
        <v>7</v>
      </c>
      <c r="D6892">
        <v>2007</v>
      </c>
      <c r="E6892" t="s">
        <v>228</v>
      </c>
      <c r="F6892" t="s">
        <v>234</v>
      </c>
      <c r="G6892" t="s">
        <v>25</v>
      </c>
    </row>
    <row r="6893" spans="1:7" x14ac:dyDescent="0.25">
      <c r="A6893" t="s">
        <v>70</v>
      </c>
      <c r="B6893" t="s">
        <v>58</v>
      </c>
      <c r="C6893">
        <v>1</v>
      </c>
      <c r="D6893">
        <v>2007</v>
      </c>
      <c r="E6893" t="s">
        <v>228</v>
      </c>
      <c r="F6893" t="s">
        <v>234</v>
      </c>
      <c r="G6893" t="s">
        <v>25</v>
      </c>
    </row>
    <row r="6894" spans="1:7" x14ac:dyDescent="0.25">
      <c r="A6894" t="s">
        <v>33</v>
      </c>
      <c r="B6894" t="s">
        <v>58</v>
      </c>
      <c r="C6894">
        <v>2</v>
      </c>
      <c r="D6894">
        <v>2007</v>
      </c>
      <c r="E6894" t="s">
        <v>228</v>
      </c>
      <c r="F6894" t="s">
        <v>234</v>
      </c>
      <c r="G6894" t="s">
        <v>25</v>
      </c>
    </row>
    <row r="6895" spans="1:7" x14ac:dyDescent="0.25">
      <c r="A6895" t="s">
        <v>71</v>
      </c>
      <c r="B6895" t="s">
        <v>58</v>
      </c>
      <c r="C6895">
        <v>3</v>
      </c>
      <c r="D6895">
        <v>2007</v>
      </c>
      <c r="E6895" t="s">
        <v>35</v>
      </c>
      <c r="F6895" t="s">
        <v>235</v>
      </c>
      <c r="G6895" t="s">
        <v>25</v>
      </c>
    </row>
    <row r="6896" spans="1:7" x14ac:dyDescent="0.25">
      <c r="A6896" t="s">
        <v>71</v>
      </c>
      <c r="B6896" t="s">
        <v>58</v>
      </c>
      <c r="C6896">
        <v>7</v>
      </c>
      <c r="D6896">
        <v>2007</v>
      </c>
      <c r="E6896" t="s">
        <v>228</v>
      </c>
      <c r="F6896" t="s">
        <v>234</v>
      </c>
      <c r="G6896" t="s">
        <v>25</v>
      </c>
    </row>
    <row r="6897" spans="1:7" x14ac:dyDescent="0.25">
      <c r="A6897" t="s">
        <v>72</v>
      </c>
      <c r="B6897" t="s">
        <v>58</v>
      </c>
      <c r="C6897">
        <v>3</v>
      </c>
      <c r="D6897">
        <v>2007</v>
      </c>
      <c r="E6897" t="s">
        <v>228</v>
      </c>
      <c r="F6897" t="s">
        <v>234</v>
      </c>
      <c r="G6897" t="s">
        <v>25</v>
      </c>
    </row>
    <row r="6898" spans="1:7" x14ac:dyDescent="0.25">
      <c r="A6898" t="s">
        <v>78</v>
      </c>
      <c r="B6898" t="s">
        <v>58</v>
      </c>
      <c r="C6898">
        <v>4</v>
      </c>
      <c r="D6898">
        <v>2007</v>
      </c>
      <c r="E6898" t="s">
        <v>35</v>
      </c>
      <c r="F6898" t="s">
        <v>235</v>
      </c>
      <c r="G6898" t="s">
        <v>25</v>
      </c>
    </row>
    <row r="6899" spans="1:7" x14ac:dyDescent="0.25">
      <c r="A6899" t="s">
        <v>78</v>
      </c>
      <c r="B6899" t="s">
        <v>58</v>
      </c>
      <c r="C6899">
        <v>8</v>
      </c>
      <c r="D6899">
        <v>2007</v>
      </c>
      <c r="E6899" t="s">
        <v>228</v>
      </c>
      <c r="F6899" t="s">
        <v>234</v>
      </c>
      <c r="G6899" t="s">
        <v>25</v>
      </c>
    </row>
    <row r="6900" spans="1:7" x14ac:dyDescent="0.25">
      <c r="A6900" t="s">
        <v>39</v>
      </c>
      <c r="B6900" t="s">
        <v>60</v>
      </c>
      <c r="C6900">
        <v>2</v>
      </c>
      <c r="D6900">
        <v>2007</v>
      </c>
      <c r="E6900" t="s">
        <v>35</v>
      </c>
      <c r="F6900" t="s">
        <v>235</v>
      </c>
      <c r="G6900" t="s">
        <v>25</v>
      </c>
    </row>
    <row r="6901" spans="1:7" x14ac:dyDescent="0.25">
      <c r="A6901" t="s">
        <v>76</v>
      </c>
      <c r="B6901" t="s">
        <v>60</v>
      </c>
      <c r="C6901">
        <v>12</v>
      </c>
      <c r="D6901">
        <v>2007</v>
      </c>
      <c r="E6901" t="s">
        <v>35</v>
      </c>
      <c r="F6901" t="s">
        <v>235</v>
      </c>
      <c r="G6901" t="s">
        <v>25</v>
      </c>
    </row>
    <row r="6902" spans="1:7" x14ac:dyDescent="0.25">
      <c r="A6902" t="s">
        <v>58</v>
      </c>
      <c r="B6902" t="s">
        <v>60</v>
      </c>
      <c r="C6902">
        <v>10</v>
      </c>
      <c r="D6902">
        <v>2007</v>
      </c>
      <c r="E6902" t="s">
        <v>35</v>
      </c>
      <c r="F6902" t="s">
        <v>235</v>
      </c>
      <c r="G6902" t="s">
        <v>25</v>
      </c>
    </row>
    <row r="6903" spans="1:7" x14ac:dyDescent="0.25">
      <c r="A6903" t="s">
        <v>78</v>
      </c>
      <c r="B6903" t="s">
        <v>60</v>
      </c>
      <c r="C6903">
        <v>3</v>
      </c>
      <c r="D6903">
        <v>2007</v>
      </c>
      <c r="E6903" t="s">
        <v>35</v>
      </c>
      <c r="F6903" t="s">
        <v>235</v>
      </c>
      <c r="G6903" t="s">
        <v>25</v>
      </c>
    </row>
    <row r="6904" spans="1:7" x14ac:dyDescent="0.25">
      <c r="A6904" t="s">
        <v>18</v>
      </c>
      <c r="B6904" t="s">
        <v>61</v>
      </c>
      <c r="C6904">
        <v>6</v>
      </c>
      <c r="D6904">
        <v>2007</v>
      </c>
      <c r="E6904" t="s">
        <v>228</v>
      </c>
      <c r="F6904" t="s">
        <v>234</v>
      </c>
      <c r="G6904" t="s">
        <v>25</v>
      </c>
    </row>
    <row r="6905" spans="1:7" x14ac:dyDescent="0.25">
      <c r="A6905" t="s">
        <v>78</v>
      </c>
      <c r="B6905" t="s">
        <v>61</v>
      </c>
      <c r="C6905">
        <v>2</v>
      </c>
      <c r="D6905">
        <v>2007</v>
      </c>
      <c r="E6905" t="s">
        <v>228</v>
      </c>
      <c r="F6905" t="s">
        <v>234</v>
      </c>
      <c r="G6905" t="s">
        <v>25</v>
      </c>
    </row>
    <row r="6906" spans="1:7" x14ac:dyDescent="0.25">
      <c r="A6906" t="s">
        <v>34</v>
      </c>
      <c r="B6906" t="s">
        <v>63</v>
      </c>
      <c r="C6906">
        <v>3</v>
      </c>
      <c r="D6906">
        <v>2007</v>
      </c>
      <c r="E6906" t="s">
        <v>35</v>
      </c>
      <c r="F6906" t="s">
        <v>235</v>
      </c>
      <c r="G6906" t="s">
        <v>25</v>
      </c>
    </row>
    <row r="6907" spans="1:7" x14ac:dyDescent="0.25">
      <c r="A6907" t="s">
        <v>34</v>
      </c>
      <c r="B6907" t="s">
        <v>63</v>
      </c>
      <c r="C6907">
        <v>7</v>
      </c>
      <c r="D6907">
        <v>2007</v>
      </c>
      <c r="E6907" t="s">
        <v>228</v>
      </c>
      <c r="F6907" t="s">
        <v>234</v>
      </c>
      <c r="G6907" t="s">
        <v>25</v>
      </c>
    </row>
    <row r="6908" spans="1:7" x14ac:dyDescent="0.25">
      <c r="A6908" t="s">
        <v>39</v>
      </c>
      <c r="B6908" t="s">
        <v>63</v>
      </c>
      <c r="C6908">
        <v>8</v>
      </c>
      <c r="D6908">
        <v>2007</v>
      </c>
      <c r="E6908" t="s">
        <v>35</v>
      </c>
      <c r="F6908" t="s">
        <v>235</v>
      </c>
      <c r="G6908" t="s">
        <v>25</v>
      </c>
    </row>
    <row r="6909" spans="1:7" x14ac:dyDescent="0.25">
      <c r="A6909" t="s">
        <v>39</v>
      </c>
      <c r="B6909" t="s">
        <v>63</v>
      </c>
      <c r="C6909">
        <v>12</v>
      </c>
      <c r="D6909">
        <v>2007</v>
      </c>
      <c r="E6909" t="s">
        <v>228</v>
      </c>
      <c r="F6909" t="s">
        <v>234</v>
      </c>
      <c r="G6909" t="s">
        <v>25</v>
      </c>
    </row>
    <row r="6910" spans="1:7" x14ac:dyDescent="0.25">
      <c r="A6910" t="s">
        <v>24</v>
      </c>
      <c r="B6910" t="s">
        <v>63</v>
      </c>
      <c r="C6910">
        <v>1</v>
      </c>
      <c r="D6910">
        <v>2007</v>
      </c>
      <c r="E6910" t="s">
        <v>228</v>
      </c>
      <c r="F6910" t="s">
        <v>234</v>
      </c>
      <c r="G6910" t="s">
        <v>25</v>
      </c>
    </row>
    <row r="6911" spans="1:7" x14ac:dyDescent="0.25">
      <c r="A6911" t="s">
        <v>24</v>
      </c>
      <c r="B6911" t="s">
        <v>63</v>
      </c>
      <c r="C6911">
        <v>4</v>
      </c>
      <c r="D6911">
        <v>2007</v>
      </c>
      <c r="E6911" t="s">
        <v>35</v>
      </c>
      <c r="F6911" t="s">
        <v>235</v>
      </c>
      <c r="G6911" t="s">
        <v>25</v>
      </c>
    </row>
    <row r="6912" spans="1:7" x14ac:dyDescent="0.25">
      <c r="A6912" t="s">
        <v>43</v>
      </c>
      <c r="B6912" t="s">
        <v>63</v>
      </c>
      <c r="C6912">
        <v>2</v>
      </c>
      <c r="D6912">
        <v>2007</v>
      </c>
      <c r="E6912" t="s">
        <v>35</v>
      </c>
      <c r="F6912" t="s">
        <v>235</v>
      </c>
      <c r="G6912" t="s">
        <v>25</v>
      </c>
    </row>
    <row r="6913" spans="1:7" x14ac:dyDescent="0.25">
      <c r="A6913" t="s">
        <v>43</v>
      </c>
      <c r="B6913" t="s">
        <v>63</v>
      </c>
      <c r="C6913">
        <v>6</v>
      </c>
      <c r="D6913">
        <v>2007</v>
      </c>
      <c r="E6913" t="s">
        <v>228</v>
      </c>
      <c r="F6913" t="s">
        <v>234</v>
      </c>
      <c r="G6913" t="s">
        <v>25</v>
      </c>
    </row>
    <row r="6914" spans="1:7" x14ac:dyDescent="0.25">
      <c r="A6914" t="s">
        <v>27</v>
      </c>
      <c r="B6914" t="s">
        <v>63</v>
      </c>
      <c r="C6914">
        <v>1</v>
      </c>
      <c r="D6914">
        <v>2007</v>
      </c>
      <c r="E6914" t="s">
        <v>35</v>
      </c>
      <c r="F6914" t="s">
        <v>235</v>
      </c>
      <c r="G6914" t="s">
        <v>25</v>
      </c>
    </row>
    <row r="6915" spans="1:7" x14ac:dyDescent="0.25">
      <c r="A6915" t="s">
        <v>48</v>
      </c>
      <c r="B6915" t="s">
        <v>63</v>
      </c>
      <c r="C6915">
        <v>2</v>
      </c>
      <c r="D6915">
        <v>2007</v>
      </c>
      <c r="E6915" t="s">
        <v>35</v>
      </c>
      <c r="F6915" t="s">
        <v>235</v>
      </c>
      <c r="G6915" t="s">
        <v>25</v>
      </c>
    </row>
    <row r="6916" spans="1:7" x14ac:dyDescent="0.25">
      <c r="A6916" t="s">
        <v>50</v>
      </c>
      <c r="B6916" t="s">
        <v>63</v>
      </c>
      <c r="C6916">
        <v>3</v>
      </c>
      <c r="D6916">
        <v>2007</v>
      </c>
      <c r="E6916" t="s">
        <v>35</v>
      </c>
      <c r="F6916" t="s">
        <v>235</v>
      </c>
      <c r="G6916" t="s">
        <v>25</v>
      </c>
    </row>
    <row r="6917" spans="1:7" x14ac:dyDescent="0.25">
      <c r="A6917" t="s">
        <v>50</v>
      </c>
      <c r="B6917" t="s">
        <v>63</v>
      </c>
      <c r="C6917">
        <v>7</v>
      </c>
      <c r="D6917">
        <v>2007</v>
      </c>
      <c r="E6917" t="s">
        <v>228</v>
      </c>
      <c r="F6917" t="s">
        <v>234</v>
      </c>
      <c r="G6917" t="s">
        <v>25</v>
      </c>
    </row>
    <row r="6918" spans="1:7" x14ac:dyDescent="0.25">
      <c r="A6918" t="s">
        <v>53</v>
      </c>
      <c r="B6918" t="s">
        <v>63</v>
      </c>
      <c r="C6918">
        <v>3</v>
      </c>
      <c r="D6918">
        <v>2007</v>
      </c>
      <c r="E6918" t="s">
        <v>228</v>
      </c>
      <c r="F6918" t="s">
        <v>234</v>
      </c>
      <c r="G6918" t="s">
        <v>25</v>
      </c>
    </row>
    <row r="6919" spans="1:7" x14ac:dyDescent="0.25">
      <c r="A6919" t="s">
        <v>53</v>
      </c>
      <c r="B6919" t="s">
        <v>63</v>
      </c>
      <c r="C6919">
        <v>10</v>
      </c>
      <c r="D6919">
        <v>2007</v>
      </c>
      <c r="E6919" t="s">
        <v>35</v>
      </c>
      <c r="F6919" t="s">
        <v>235</v>
      </c>
      <c r="G6919" t="s">
        <v>25</v>
      </c>
    </row>
    <row r="6920" spans="1:7" x14ac:dyDescent="0.25">
      <c r="A6920" t="s">
        <v>54</v>
      </c>
      <c r="B6920" t="s">
        <v>63</v>
      </c>
      <c r="C6920">
        <v>5</v>
      </c>
      <c r="D6920">
        <v>2007</v>
      </c>
      <c r="E6920" t="s">
        <v>35</v>
      </c>
      <c r="F6920" t="s">
        <v>235</v>
      </c>
      <c r="G6920" t="s">
        <v>25</v>
      </c>
    </row>
    <row r="6921" spans="1:7" x14ac:dyDescent="0.25">
      <c r="A6921" t="s">
        <v>76</v>
      </c>
      <c r="B6921" t="s">
        <v>63</v>
      </c>
      <c r="C6921">
        <v>2</v>
      </c>
      <c r="D6921">
        <v>2007</v>
      </c>
      <c r="E6921" t="s">
        <v>35</v>
      </c>
      <c r="F6921" t="s">
        <v>235</v>
      </c>
      <c r="G6921" t="s">
        <v>25</v>
      </c>
    </row>
    <row r="6922" spans="1:7" x14ac:dyDescent="0.25">
      <c r="A6922" t="s">
        <v>76</v>
      </c>
      <c r="B6922" t="s">
        <v>63</v>
      </c>
      <c r="C6922">
        <v>2</v>
      </c>
      <c r="D6922">
        <v>2007</v>
      </c>
      <c r="E6922" t="s">
        <v>228</v>
      </c>
      <c r="F6922" t="s">
        <v>234</v>
      </c>
      <c r="G6922" t="s">
        <v>25</v>
      </c>
    </row>
    <row r="6923" spans="1:7" x14ac:dyDescent="0.25">
      <c r="A6923" t="s">
        <v>56</v>
      </c>
      <c r="B6923" t="s">
        <v>63</v>
      </c>
      <c r="C6923">
        <v>3</v>
      </c>
      <c r="D6923">
        <v>2007</v>
      </c>
      <c r="E6923" t="s">
        <v>228</v>
      </c>
      <c r="F6923" t="s">
        <v>234</v>
      </c>
      <c r="G6923" t="s">
        <v>25</v>
      </c>
    </row>
    <row r="6924" spans="1:7" x14ac:dyDescent="0.25">
      <c r="A6924" t="s">
        <v>56</v>
      </c>
      <c r="B6924" t="s">
        <v>63</v>
      </c>
      <c r="C6924">
        <v>4</v>
      </c>
      <c r="D6924">
        <v>2007</v>
      </c>
      <c r="E6924" t="s">
        <v>35</v>
      </c>
      <c r="F6924" t="s">
        <v>235</v>
      </c>
      <c r="G6924" t="s">
        <v>25</v>
      </c>
    </row>
    <row r="6925" spans="1:7" x14ac:dyDescent="0.25">
      <c r="A6925" t="s">
        <v>60</v>
      </c>
      <c r="B6925" t="s">
        <v>63</v>
      </c>
      <c r="C6925">
        <v>2</v>
      </c>
      <c r="D6925">
        <v>2007</v>
      </c>
      <c r="E6925" t="s">
        <v>35</v>
      </c>
      <c r="F6925" t="s">
        <v>235</v>
      </c>
      <c r="G6925" t="s">
        <v>25</v>
      </c>
    </row>
    <row r="6926" spans="1:7" x14ac:dyDescent="0.25">
      <c r="A6926" t="s">
        <v>77</v>
      </c>
      <c r="B6926" t="s">
        <v>63</v>
      </c>
      <c r="C6926">
        <v>1</v>
      </c>
      <c r="D6926">
        <v>2007</v>
      </c>
      <c r="E6926" t="s">
        <v>35</v>
      </c>
      <c r="F6926" t="s">
        <v>235</v>
      </c>
      <c r="G6926" t="s">
        <v>25</v>
      </c>
    </row>
    <row r="6927" spans="1:7" x14ac:dyDescent="0.25">
      <c r="A6927" t="s">
        <v>65</v>
      </c>
      <c r="B6927" t="s">
        <v>63</v>
      </c>
      <c r="C6927">
        <v>6</v>
      </c>
      <c r="D6927">
        <v>2007</v>
      </c>
      <c r="E6927" t="s">
        <v>35</v>
      </c>
      <c r="F6927" t="s">
        <v>235</v>
      </c>
      <c r="G6927" t="s">
        <v>25</v>
      </c>
    </row>
    <row r="6928" spans="1:7" x14ac:dyDescent="0.25">
      <c r="A6928" t="s">
        <v>66</v>
      </c>
      <c r="B6928" t="s">
        <v>63</v>
      </c>
      <c r="C6928">
        <v>6</v>
      </c>
      <c r="D6928">
        <v>2007</v>
      </c>
      <c r="E6928" t="s">
        <v>35</v>
      </c>
      <c r="F6928" t="s">
        <v>235</v>
      </c>
      <c r="G6928" t="s">
        <v>25</v>
      </c>
    </row>
    <row r="6929" spans="1:7" x14ac:dyDescent="0.25">
      <c r="A6929" t="s">
        <v>66</v>
      </c>
      <c r="B6929" t="s">
        <v>63</v>
      </c>
      <c r="C6929">
        <v>6</v>
      </c>
      <c r="D6929">
        <v>2007</v>
      </c>
      <c r="E6929" t="s">
        <v>228</v>
      </c>
      <c r="F6929" t="s">
        <v>234</v>
      </c>
      <c r="G6929" t="s">
        <v>25</v>
      </c>
    </row>
    <row r="6930" spans="1:7" x14ac:dyDescent="0.25">
      <c r="A6930" t="s">
        <v>31</v>
      </c>
      <c r="B6930" t="s">
        <v>63</v>
      </c>
      <c r="C6930">
        <v>1</v>
      </c>
      <c r="D6930">
        <v>2007</v>
      </c>
      <c r="E6930" t="s">
        <v>35</v>
      </c>
      <c r="F6930" t="s">
        <v>235</v>
      </c>
      <c r="G6930" t="s">
        <v>25</v>
      </c>
    </row>
    <row r="6931" spans="1:7" x14ac:dyDescent="0.25">
      <c r="A6931" t="s">
        <v>32</v>
      </c>
      <c r="B6931" t="s">
        <v>63</v>
      </c>
      <c r="C6931">
        <v>1</v>
      </c>
      <c r="D6931">
        <v>2007</v>
      </c>
      <c r="E6931" t="s">
        <v>35</v>
      </c>
      <c r="F6931" t="s">
        <v>235</v>
      </c>
      <c r="G6931" t="s">
        <v>25</v>
      </c>
    </row>
    <row r="6932" spans="1:7" x14ac:dyDescent="0.25">
      <c r="A6932" t="s">
        <v>69</v>
      </c>
      <c r="B6932" t="s">
        <v>63</v>
      </c>
      <c r="C6932">
        <v>6</v>
      </c>
      <c r="D6932">
        <v>2007</v>
      </c>
      <c r="E6932" t="s">
        <v>35</v>
      </c>
      <c r="F6932" t="s">
        <v>235</v>
      </c>
      <c r="G6932" t="s">
        <v>25</v>
      </c>
    </row>
    <row r="6933" spans="1:7" x14ac:dyDescent="0.25">
      <c r="A6933" t="s">
        <v>69</v>
      </c>
      <c r="B6933" t="s">
        <v>63</v>
      </c>
      <c r="C6933">
        <v>6</v>
      </c>
      <c r="D6933">
        <v>2007</v>
      </c>
      <c r="E6933" t="s">
        <v>228</v>
      </c>
      <c r="F6933" t="s">
        <v>234</v>
      </c>
      <c r="G6933" t="s">
        <v>25</v>
      </c>
    </row>
    <row r="6934" spans="1:7" x14ac:dyDescent="0.25">
      <c r="A6934" t="s">
        <v>70</v>
      </c>
      <c r="B6934" t="s">
        <v>63</v>
      </c>
      <c r="C6934">
        <v>2</v>
      </c>
      <c r="D6934">
        <v>2007</v>
      </c>
      <c r="E6934" t="s">
        <v>35</v>
      </c>
      <c r="F6934" t="s">
        <v>235</v>
      </c>
      <c r="G6934" t="s">
        <v>25</v>
      </c>
    </row>
    <row r="6935" spans="1:7" x14ac:dyDescent="0.25">
      <c r="A6935" t="s">
        <v>72</v>
      </c>
      <c r="B6935" t="s">
        <v>63</v>
      </c>
      <c r="C6935">
        <v>6</v>
      </c>
      <c r="D6935">
        <v>2007</v>
      </c>
      <c r="E6935" t="s">
        <v>228</v>
      </c>
      <c r="F6935" t="s">
        <v>234</v>
      </c>
      <c r="G6935" t="s">
        <v>25</v>
      </c>
    </row>
    <row r="6936" spans="1:7" x14ac:dyDescent="0.25">
      <c r="A6936" t="s">
        <v>72</v>
      </c>
      <c r="B6936" t="s">
        <v>63</v>
      </c>
      <c r="C6936">
        <v>7</v>
      </c>
      <c r="D6936">
        <v>2007</v>
      </c>
      <c r="E6936" t="s">
        <v>35</v>
      </c>
      <c r="F6936" t="s">
        <v>235</v>
      </c>
      <c r="G6936" t="s">
        <v>25</v>
      </c>
    </row>
    <row r="6937" spans="1:7" x14ac:dyDescent="0.25">
      <c r="A6937" t="s">
        <v>18</v>
      </c>
      <c r="B6937" t="s">
        <v>64</v>
      </c>
      <c r="C6937">
        <v>7</v>
      </c>
      <c r="D6937">
        <v>2007</v>
      </c>
      <c r="E6937" t="s">
        <v>228</v>
      </c>
      <c r="F6937" t="s">
        <v>234</v>
      </c>
      <c r="G6937" t="s">
        <v>25</v>
      </c>
    </row>
    <row r="6938" spans="1:7" x14ac:dyDescent="0.25">
      <c r="A6938" t="s">
        <v>41</v>
      </c>
      <c r="B6938" t="s">
        <v>64</v>
      </c>
      <c r="C6938">
        <v>5</v>
      </c>
      <c r="D6938">
        <v>2007</v>
      </c>
      <c r="E6938" t="s">
        <v>228</v>
      </c>
      <c r="F6938" t="s">
        <v>234</v>
      </c>
      <c r="G6938" t="s">
        <v>25</v>
      </c>
    </row>
    <row r="6939" spans="1:7" x14ac:dyDescent="0.25">
      <c r="A6939" t="s">
        <v>42</v>
      </c>
      <c r="B6939" t="s">
        <v>64</v>
      </c>
      <c r="C6939">
        <v>5</v>
      </c>
      <c r="D6939">
        <v>2007</v>
      </c>
      <c r="E6939" t="s">
        <v>228</v>
      </c>
      <c r="F6939" t="s">
        <v>234</v>
      </c>
      <c r="G6939" t="s">
        <v>25</v>
      </c>
    </row>
    <row r="6940" spans="1:7" x14ac:dyDescent="0.25">
      <c r="A6940" t="s">
        <v>27</v>
      </c>
      <c r="B6940" t="s">
        <v>64</v>
      </c>
      <c r="C6940">
        <v>3</v>
      </c>
      <c r="D6940">
        <v>2007</v>
      </c>
      <c r="E6940" t="s">
        <v>228</v>
      </c>
      <c r="F6940" t="s">
        <v>234</v>
      </c>
      <c r="G6940" t="s">
        <v>25</v>
      </c>
    </row>
    <row r="6941" spans="1:7" x14ac:dyDescent="0.25">
      <c r="A6941" t="s">
        <v>31</v>
      </c>
      <c r="B6941" t="s">
        <v>64</v>
      </c>
      <c r="C6941">
        <v>8</v>
      </c>
      <c r="D6941">
        <v>2007</v>
      </c>
      <c r="E6941" t="s">
        <v>228</v>
      </c>
      <c r="F6941" t="s">
        <v>234</v>
      </c>
      <c r="G6941" t="s">
        <v>25</v>
      </c>
    </row>
    <row r="6942" spans="1:7" x14ac:dyDescent="0.25">
      <c r="A6942" t="s">
        <v>32</v>
      </c>
      <c r="B6942" t="s">
        <v>64</v>
      </c>
      <c r="C6942">
        <v>5</v>
      </c>
      <c r="D6942">
        <v>2007</v>
      </c>
      <c r="E6942" t="s">
        <v>228</v>
      </c>
      <c r="F6942" t="s">
        <v>234</v>
      </c>
      <c r="G6942" t="s">
        <v>25</v>
      </c>
    </row>
    <row r="6943" spans="1:7" x14ac:dyDescent="0.25">
      <c r="A6943" t="s">
        <v>34</v>
      </c>
      <c r="B6943" t="s">
        <v>77</v>
      </c>
      <c r="C6943">
        <v>3</v>
      </c>
      <c r="D6943">
        <v>2007</v>
      </c>
      <c r="E6943" t="s">
        <v>228</v>
      </c>
      <c r="F6943" t="s">
        <v>234</v>
      </c>
      <c r="G6943" t="s">
        <v>25</v>
      </c>
    </row>
    <row r="6944" spans="1:7" x14ac:dyDescent="0.25">
      <c r="A6944" t="s">
        <v>75</v>
      </c>
      <c r="B6944" t="s">
        <v>77</v>
      </c>
      <c r="C6944">
        <v>7</v>
      </c>
      <c r="D6944">
        <v>2007</v>
      </c>
      <c r="E6944" t="s">
        <v>228</v>
      </c>
      <c r="F6944" t="s">
        <v>234</v>
      </c>
      <c r="G6944" t="s">
        <v>25</v>
      </c>
    </row>
    <row r="6945" spans="1:7" x14ac:dyDescent="0.25">
      <c r="A6945" t="s">
        <v>46</v>
      </c>
      <c r="B6945" t="s">
        <v>77</v>
      </c>
      <c r="C6945">
        <v>4</v>
      </c>
      <c r="D6945">
        <v>2007</v>
      </c>
      <c r="E6945" t="s">
        <v>228</v>
      </c>
      <c r="F6945" t="s">
        <v>234</v>
      </c>
      <c r="G6945" t="s">
        <v>25</v>
      </c>
    </row>
    <row r="6946" spans="1:7" x14ac:dyDescent="0.25">
      <c r="A6946" t="s">
        <v>48</v>
      </c>
      <c r="B6946" t="s">
        <v>77</v>
      </c>
      <c r="C6946">
        <v>1</v>
      </c>
      <c r="D6946">
        <v>2007</v>
      </c>
      <c r="E6946" t="s">
        <v>228</v>
      </c>
      <c r="F6946" t="s">
        <v>234</v>
      </c>
      <c r="G6946" t="s">
        <v>25</v>
      </c>
    </row>
    <row r="6947" spans="1:7" x14ac:dyDescent="0.25">
      <c r="A6947" t="s">
        <v>54</v>
      </c>
      <c r="B6947" t="s">
        <v>77</v>
      </c>
      <c r="C6947">
        <v>1</v>
      </c>
      <c r="D6947">
        <v>2007</v>
      </c>
      <c r="E6947" t="s">
        <v>228</v>
      </c>
      <c r="F6947" t="s">
        <v>234</v>
      </c>
      <c r="G6947" t="s">
        <v>25</v>
      </c>
    </row>
    <row r="6948" spans="1:7" x14ac:dyDescent="0.25">
      <c r="A6948" t="s">
        <v>55</v>
      </c>
      <c r="B6948" t="s">
        <v>77</v>
      </c>
      <c r="C6948">
        <v>7</v>
      </c>
      <c r="D6948">
        <v>2007</v>
      </c>
      <c r="E6948" t="s">
        <v>228</v>
      </c>
      <c r="F6948" t="s">
        <v>234</v>
      </c>
      <c r="G6948" t="s">
        <v>25</v>
      </c>
    </row>
    <row r="6949" spans="1:7" x14ac:dyDescent="0.25">
      <c r="A6949" t="s">
        <v>61</v>
      </c>
      <c r="B6949" t="s">
        <v>77</v>
      </c>
      <c r="C6949">
        <v>2</v>
      </c>
      <c r="D6949">
        <v>2007</v>
      </c>
      <c r="E6949" t="s">
        <v>228</v>
      </c>
      <c r="F6949" t="s">
        <v>234</v>
      </c>
      <c r="G6949" t="s">
        <v>25</v>
      </c>
    </row>
    <row r="6950" spans="1:7" x14ac:dyDescent="0.25">
      <c r="A6950" t="s">
        <v>63</v>
      </c>
      <c r="B6950" t="s">
        <v>77</v>
      </c>
      <c r="C6950">
        <v>1</v>
      </c>
      <c r="D6950">
        <v>2007</v>
      </c>
      <c r="E6950" t="s">
        <v>228</v>
      </c>
      <c r="F6950" t="s">
        <v>234</v>
      </c>
      <c r="G6950" t="s">
        <v>25</v>
      </c>
    </row>
    <row r="6951" spans="1:7" x14ac:dyDescent="0.25">
      <c r="A6951" t="s">
        <v>64</v>
      </c>
      <c r="B6951" t="s">
        <v>77</v>
      </c>
      <c r="C6951">
        <v>2</v>
      </c>
      <c r="D6951">
        <v>2007</v>
      </c>
      <c r="E6951" t="s">
        <v>228</v>
      </c>
      <c r="F6951" t="s">
        <v>234</v>
      </c>
      <c r="G6951" t="s">
        <v>25</v>
      </c>
    </row>
    <row r="6952" spans="1:7" x14ac:dyDescent="0.25">
      <c r="A6952" t="s">
        <v>65</v>
      </c>
      <c r="B6952" t="s">
        <v>77</v>
      </c>
      <c r="C6952">
        <v>2</v>
      </c>
      <c r="D6952">
        <v>2007</v>
      </c>
      <c r="E6952" t="s">
        <v>228</v>
      </c>
      <c r="F6952" t="s">
        <v>234</v>
      </c>
      <c r="G6952" t="s">
        <v>25</v>
      </c>
    </row>
    <row r="6953" spans="1:7" x14ac:dyDescent="0.25">
      <c r="A6953" t="s">
        <v>69</v>
      </c>
      <c r="B6953" t="s">
        <v>77</v>
      </c>
      <c r="C6953">
        <v>4</v>
      </c>
      <c r="D6953">
        <v>2007</v>
      </c>
      <c r="E6953" t="s">
        <v>228</v>
      </c>
      <c r="F6953" t="s">
        <v>234</v>
      </c>
      <c r="G6953" t="s">
        <v>25</v>
      </c>
    </row>
    <row r="6954" spans="1:7" x14ac:dyDescent="0.25">
      <c r="A6954" t="s">
        <v>70</v>
      </c>
      <c r="B6954" t="s">
        <v>77</v>
      </c>
      <c r="C6954">
        <v>6</v>
      </c>
      <c r="D6954">
        <v>2007</v>
      </c>
      <c r="E6954" t="s">
        <v>228</v>
      </c>
      <c r="F6954" t="s">
        <v>234</v>
      </c>
      <c r="G6954" t="s">
        <v>25</v>
      </c>
    </row>
    <row r="6955" spans="1:7" x14ac:dyDescent="0.25">
      <c r="A6955" t="s">
        <v>71</v>
      </c>
      <c r="B6955" t="s">
        <v>77</v>
      </c>
      <c r="C6955">
        <v>3</v>
      </c>
      <c r="D6955">
        <v>2007</v>
      </c>
      <c r="E6955" t="s">
        <v>228</v>
      </c>
      <c r="F6955" t="s">
        <v>234</v>
      </c>
      <c r="G6955" t="s">
        <v>25</v>
      </c>
    </row>
    <row r="6956" spans="1:7" x14ac:dyDescent="0.25">
      <c r="A6956" t="s">
        <v>34</v>
      </c>
      <c r="B6956" t="s">
        <v>65</v>
      </c>
      <c r="C6956">
        <v>5</v>
      </c>
      <c r="D6956">
        <v>2007</v>
      </c>
      <c r="E6956" t="s">
        <v>228</v>
      </c>
      <c r="F6956" t="s">
        <v>234</v>
      </c>
      <c r="G6956" t="s">
        <v>25</v>
      </c>
    </row>
    <row r="6957" spans="1:7" x14ac:dyDescent="0.25">
      <c r="A6957" t="s">
        <v>37</v>
      </c>
      <c r="B6957" t="s">
        <v>65</v>
      </c>
      <c r="C6957">
        <v>4</v>
      </c>
      <c r="D6957">
        <v>2007</v>
      </c>
      <c r="E6957" t="s">
        <v>228</v>
      </c>
      <c r="F6957" t="s">
        <v>234</v>
      </c>
      <c r="G6957" t="s">
        <v>25</v>
      </c>
    </row>
    <row r="6958" spans="1:7" x14ac:dyDescent="0.25">
      <c r="A6958" t="s">
        <v>39</v>
      </c>
      <c r="B6958" t="s">
        <v>65</v>
      </c>
      <c r="C6958">
        <v>5</v>
      </c>
      <c r="D6958">
        <v>2007</v>
      </c>
      <c r="E6958" t="s">
        <v>228</v>
      </c>
      <c r="F6958" t="s">
        <v>234</v>
      </c>
      <c r="G6958" t="s">
        <v>25</v>
      </c>
    </row>
    <row r="6959" spans="1:7" x14ac:dyDescent="0.25">
      <c r="A6959" t="s">
        <v>43</v>
      </c>
      <c r="B6959" t="s">
        <v>65</v>
      </c>
      <c r="C6959">
        <v>3</v>
      </c>
      <c r="D6959">
        <v>2007</v>
      </c>
      <c r="E6959" t="s">
        <v>228</v>
      </c>
      <c r="F6959" t="s">
        <v>234</v>
      </c>
      <c r="G6959" t="s">
        <v>25</v>
      </c>
    </row>
    <row r="6960" spans="1:7" x14ac:dyDescent="0.25">
      <c r="A6960" t="s">
        <v>75</v>
      </c>
      <c r="B6960" t="s">
        <v>65</v>
      </c>
      <c r="C6960">
        <v>2</v>
      </c>
      <c r="D6960">
        <v>2007</v>
      </c>
      <c r="E6960" t="s">
        <v>228</v>
      </c>
      <c r="F6960" t="s">
        <v>234</v>
      </c>
      <c r="G6960" t="s">
        <v>25</v>
      </c>
    </row>
    <row r="6961" spans="1:7" x14ac:dyDescent="0.25">
      <c r="A6961" t="s">
        <v>27</v>
      </c>
      <c r="B6961" t="s">
        <v>65</v>
      </c>
      <c r="C6961">
        <v>2</v>
      </c>
      <c r="D6961">
        <v>2007</v>
      </c>
      <c r="E6961" t="s">
        <v>228</v>
      </c>
      <c r="F6961" t="s">
        <v>234</v>
      </c>
      <c r="G6961" t="s">
        <v>25</v>
      </c>
    </row>
    <row r="6962" spans="1:7" x14ac:dyDescent="0.25">
      <c r="A6962" t="s">
        <v>49</v>
      </c>
      <c r="B6962" t="s">
        <v>65</v>
      </c>
      <c r="C6962">
        <v>3</v>
      </c>
      <c r="D6962">
        <v>2007</v>
      </c>
      <c r="E6962" t="s">
        <v>228</v>
      </c>
      <c r="F6962" t="s">
        <v>234</v>
      </c>
      <c r="G6962" t="s">
        <v>25</v>
      </c>
    </row>
    <row r="6963" spans="1:7" x14ac:dyDescent="0.25">
      <c r="A6963" t="s">
        <v>50</v>
      </c>
      <c r="B6963" t="s">
        <v>65</v>
      </c>
      <c r="C6963">
        <v>6</v>
      </c>
      <c r="D6963">
        <v>2007</v>
      </c>
      <c r="E6963" t="s">
        <v>228</v>
      </c>
      <c r="F6963" t="s">
        <v>234</v>
      </c>
      <c r="G6963" t="s">
        <v>25</v>
      </c>
    </row>
    <row r="6964" spans="1:7" x14ac:dyDescent="0.25">
      <c r="A6964" t="s">
        <v>52</v>
      </c>
      <c r="B6964" t="s">
        <v>65</v>
      </c>
      <c r="C6964">
        <v>5</v>
      </c>
      <c r="D6964">
        <v>2007</v>
      </c>
      <c r="E6964" t="s">
        <v>228</v>
      </c>
      <c r="F6964" t="s">
        <v>234</v>
      </c>
      <c r="G6964" t="s">
        <v>25</v>
      </c>
    </row>
    <row r="6965" spans="1:7" x14ac:dyDescent="0.25">
      <c r="A6965" t="s">
        <v>54</v>
      </c>
      <c r="B6965" t="s">
        <v>65</v>
      </c>
      <c r="C6965">
        <v>3</v>
      </c>
      <c r="D6965">
        <v>2007</v>
      </c>
      <c r="E6965" t="s">
        <v>228</v>
      </c>
      <c r="F6965" t="s">
        <v>234</v>
      </c>
      <c r="G6965" t="s">
        <v>25</v>
      </c>
    </row>
    <row r="6966" spans="1:7" x14ac:dyDescent="0.25">
      <c r="A6966" t="s">
        <v>55</v>
      </c>
      <c r="B6966" t="s">
        <v>65</v>
      </c>
      <c r="C6966">
        <v>2</v>
      </c>
      <c r="D6966">
        <v>2007</v>
      </c>
      <c r="E6966" t="s">
        <v>228</v>
      </c>
      <c r="F6966" t="s">
        <v>234</v>
      </c>
      <c r="G6966" t="s">
        <v>25</v>
      </c>
    </row>
    <row r="6967" spans="1:7" x14ac:dyDescent="0.25">
      <c r="A6967" t="s">
        <v>76</v>
      </c>
      <c r="B6967" t="s">
        <v>65</v>
      </c>
      <c r="C6967">
        <v>10</v>
      </c>
      <c r="D6967">
        <v>2007</v>
      </c>
      <c r="E6967" t="s">
        <v>228</v>
      </c>
      <c r="F6967" t="s">
        <v>234</v>
      </c>
      <c r="G6967" t="s">
        <v>25</v>
      </c>
    </row>
    <row r="6968" spans="1:7" x14ac:dyDescent="0.25">
      <c r="A6968" t="s">
        <v>58</v>
      </c>
      <c r="B6968" t="s">
        <v>65</v>
      </c>
      <c r="C6968">
        <v>1</v>
      </c>
      <c r="D6968">
        <v>2007</v>
      </c>
      <c r="E6968" t="s">
        <v>228</v>
      </c>
      <c r="F6968" t="s">
        <v>234</v>
      </c>
      <c r="G6968" t="s">
        <v>25</v>
      </c>
    </row>
    <row r="6969" spans="1:7" x14ac:dyDescent="0.25">
      <c r="A6969" t="s">
        <v>60</v>
      </c>
      <c r="B6969" t="s">
        <v>65</v>
      </c>
      <c r="C6969">
        <v>3</v>
      </c>
      <c r="D6969">
        <v>2007</v>
      </c>
      <c r="E6969" t="s">
        <v>228</v>
      </c>
      <c r="F6969" t="s">
        <v>234</v>
      </c>
      <c r="G6969" t="s">
        <v>25</v>
      </c>
    </row>
    <row r="6970" spans="1:7" x14ac:dyDescent="0.25">
      <c r="A6970" t="s">
        <v>64</v>
      </c>
      <c r="B6970" t="s">
        <v>65</v>
      </c>
      <c r="C6970">
        <v>1</v>
      </c>
      <c r="D6970">
        <v>2007</v>
      </c>
      <c r="E6970" t="s">
        <v>228</v>
      </c>
      <c r="F6970" t="s">
        <v>234</v>
      </c>
      <c r="G6970" t="s">
        <v>25</v>
      </c>
    </row>
    <row r="6971" spans="1:7" x14ac:dyDescent="0.25">
      <c r="A6971" t="s">
        <v>31</v>
      </c>
      <c r="B6971" t="s">
        <v>65</v>
      </c>
      <c r="C6971">
        <v>2</v>
      </c>
      <c r="D6971">
        <v>2007</v>
      </c>
      <c r="E6971" t="s">
        <v>228</v>
      </c>
      <c r="F6971" t="s">
        <v>234</v>
      </c>
      <c r="G6971" t="s">
        <v>25</v>
      </c>
    </row>
    <row r="6972" spans="1:7" x14ac:dyDescent="0.25">
      <c r="A6972" t="s">
        <v>72</v>
      </c>
      <c r="B6972" t="s">
        <v>65</v>
      </c>
      <c r="C6972">
        <v>5</v>
      </c>
      <c r="D6972">
        <v>2007</v>
      </c>
      <c r="E6972" t="s">
        <v>228</v>
      </c>
      <c r="F6972" t="s">
        <v>234</v>
      </c>
      <c r="G6972" t="s">
        <v>25</v>
      </c>
    </row>
    <row r="6973" spans="1:7" x14ac:dyDescent="0.25">
      <c r="A6973" t="s">
        <v>78</v>
      </c>
      <c r="B6973" t="s">
        <v>65</v>
      </c>
      <c r="C6973">
        <v>3</v>
      </c>
      <c r="D6973">
        <v>2007</v>
      </c>
      <c r="E6973" t="s">
        <v>228</v>
      </c>
      <c r="F6973" t="s">
        <v>234</v>
      </c>
      <c r="G6973" t="s">
        <v>25</v>
      </c>
    </row>
    <row r="6974" spans="1:7" x14ac:dyDescent="0.25">
      <c r="A6974" t="s">
        <v>34</v>
      </c>
      <c r="B6974" t="s">
        <v>66</v>
      </c>
      <c r="C6974">
        <v>12</v>
      </c>
      <c r="D6974">
        <v>2007</v>
      </c>
      <c r="E6974" t="s">
        <v>35</v>
      </c>
      <c r="F6974" t="s">
        <v>235</v>
      </c>
      <c r="G6974" t="s">
        <v>25</v>
      </c>
    </row>
    <row r="6975" spans="1:7" x14ac:dyDescent="0.25">
      <c r="A6975" t="s">
        <v>39</v>
      </c>
      <c r="B6975" t="s">
        <v>66</v>
      </c>
      <c r="C6975">
        <v>12</v>
      </c>
      <c r="D6975">
        <v>2007</v>
      </c>
      <c r="E6975" t="s">
        <v>35</v>
      </c>
      <c r="F6975" t="s">
        <v>235</v>
      </c>
      <c r="G6975" t="s">
        <v>25</v>
      </c>
    </row>
    <row r="6976" spans="1:7" x14ac:dyDescent="0.25">
      <c r="A6976" t="s">
        <v>41</v>
      </c>
      <c r="B6976" t="s">
        <v>66</v>
      </c>
      <c r="C6976">
        <v>2</v>
      </c>
      <c r="D6976">
        <v>2007</v>
      </c>
      <c r="E6976" t="s">
        <v>35</v>
      </c>
      <c r="F6976" t="s">
        <v>235</v>
      </c>
      <c r="G6976" t="s">
        <v>25</v>
      </c>
    </row>
    <row r="6977" spans="1:7" x14ac:dyDescent="0.25">
      <c r="A6977" t="s">
        <v>24</v>
      </c>
      <c r="B6977" t="s">
        <v>66</v>
      </c>
      <c r="C6977">
        <v>5</v>
      </c>
      <c r="D6977">
        <v>2007</v>
      </c>
      <c r="E6977" t="s">
        <v>35</v>
      </c>
      <c r="F6977" t="s">
        <v>235</v>
      </c>
      <c r="G6977" t="s">
        <v>25</v>
      </c>
    </row>
    <row r="6978" spans="1:7" x14ac:dyDescent="0.25">
      <c r="A6978" t="s">
        <v>42</v>
      </c>
      <c r="B6978" t="s">
        <v>66</v>
      </c>
      <c r="C6978">
        <v>3</v>
      </c>
      <c r="D6978">
        <v>2007</v>
      </c>
      <c r="E6978" t="s">
        <v>35</v>
      </c>
      <c r="F6978" t="s">
        <v>235</v>
      </c>
      <c r="G6978" t="s">
        <v>25</v>
      </c>
    </row>
    <row r="6979" spans="1:7" x14ac:dyDescent="0.25">
      <c r="A6979" t="s">
        <v>43</v>
      </c>
      <c r="B6979" t="s">
        <v>66</v>
      </c>
      <c r="C6979">
        <v>7</v>
      </c>
      <c r="D6979">
        <v>2007</v>
      </c>
      <c r="E6979" t="s">
        <v>35</v>
      </c>
      <c r="F6979" t="s">
        <v>235</v>
      </c>
      <c r="G6979" t="s">
        <v>25</v>
      </c>
    </row>
    <row r="6980" spans="1:7" x14ac:dyDescent="0.25">
      <c r="A6980" t="s">
        <v>45</v>
      </c>
      <c r="B6980" t="s">
        <v>66</v>
      </c>
      <c r="C6980">
        <v>6</v>
      </c>
      <c r="D6980">
        <v>2007</v>
      </c>
      <c r="E6980" t="s">
        <v>35</v>
      </c>
      <c r="F6980" t="s">
        <v>235</v>
      </c>
      <c r="G6980" t="s">
        <v>25</v>
      </c>
    </row>
    <row r="6981" spans="1:7" x14ac:dyDescent="0.25">
      <c r="A6981" t="s">
        <v>75</v>
      </c>
      <c r="B6981" t="s">
        <v>66</v>
      </c>
      <c r="C6981">
        <v>2</v>
      </c>
      <c r="D6981">
        <v>2007</v>
      </c>
      <c r="E6981" t="s">
        <v>35</v>
      </c>
      <c r="F6981" t="s">
        <v>235</v>
      </c>
      <c r="G6981" t="s">
        <v>25</v>
      </c>
    </row>
    <row r="6982" spans="1:7" x14ac:dyDescent="0.25">
      <c r="A6982" t="s">
        <v>46</v>
      </c>
      <c r="B6982" t="s">
        <v>66</v>
      </c>
      <c r="C6982">
        <v>12</v>
      </c>
      <c r="D6982">
        <v>2007</v>
      </c>
      <c r="E6982" t="s">
        <v>35</v>
      </c>
      <c r="F6982" t="s">
        <v>235</v>
      </c>
      <c r="G6982" t="s">
        <v>25</v>
      </c>
    </row>
    <row r="6983" spans="1:7" x14ac:dyDescent="0.25">
      <c r="A6983" t="s">
        <v>27</v>
      </c>
      <c r="B6983" t="s">
        <v>66</v>
      </c>
      <c r="C6983">
        <v>5</v>
      </c>
      <c r="D6983">
        <v>2007</v>
      </c>
      <c r="E6983" t="s">
        <v>35</v>
      </c>
      <c r="F6983" t="s">
        <v>235</v>
      </c>
      <c r="G6983" t="s">
        <v>25</v>
      </c>
    </row>
    <row r="6984" spans="1:7" x14ac:dyDescent="0.25">
      <c r="A6984" t="s">
        <v>48</v>
      </c>
      <c r="B6984" t="s">
        <v>66</v>
      </c>
      <c r="C6984">
        <v>3</v>
      </c>
      <c r="D6984">
        <v>2007</v>
      </c>
      <c r="E6984" t="s">
        <v>35</v>
      </c>
      <c r="F6984" t="s">
        <v>235</v>
      </c>
      <c r="G6984" t="s">
        <v>25</v>
      </c>
    </row>
    <row r="6985" spans="1:7" x14ac:dyDescent="0.25">
      <c r="A6985" t="s">
        <v>49</v>
      </c>
      <c r="B6985" t="s">
        <v>66</v>
      </c>
      <c r="C6985">
        <v>2</v>
      </c>
      <c r="D6985">
        <v>2007</v>
      </c>
      <c r="E6985" t="s">
        <v>35</v>
      </c>
      <c r="F6985" t="s">
        <v>235</v>
      </c>
      <c r="G6985" t="s">
        <v>25</v>
      </c>
    </row>
    <row r="6986" spans="1:7" x14ac:dyDescent="0.25">
      <c r="A6986" t="s">
        <v>50</v>
      </c>
      <c r="B6986" t="s">
        <v>66</v>
      </c>
      <c r="C6986">
        <v>7</v>
      </c>
      <c r="D6986">
        <v>2007</v>
      </c>
      <c r="E6986" t="s">
        <v>35</v>
      </c>
      <c r="F6986" t="s">
        <v>235</v>
      </c>
      <c r="G6986" t="s">
        <v>25</v>
      </c>
    </row>
    <row r="6987" spans="1:7" x14ac:dyDescent="0.25">
      <c r="A6987" t="s">
        <v>52</v>
      </c>
      <c r="B6987" t="s">
        <v>66</v>
      </c>
      <c r="C6987">
        <v>6</v>
      </c>
      <c r="D6987">
        <v>2007</v>
      </c>
      <c r="E6987" t="s">
        <v>35</v>
      </c>
      <c r="F6987" t="s">
        <v>235</v>
      </c>
      <c r="G6987" t="s">
        <v>25</v>
      </c>
    </row>
    <row r="6988" spans="1:7" x14ac:dyDescent="0.25">
      <c r="A6988" t="s">
        <v>53</v>
      </c>
      <c r="B6988" t="s">
        <v>66</v>
      </c>
      <c r="C6988">
        <v>8</v>
      </c>
      <c r="D6988">
        <v>2007</v>
      </c>
      <c r="E6988" t="s">
        <v>35</v>
      </c>
      <c r="F6988" t="s">
        <v>235</v>
      </c>
      <c r="G6988" t="s">
        <v>25</v>
      </c>
    </row>
    <row r="6989" spans="1:7" x14ac:dyDescent="0.25">
      <c r="A6989" t="s">
        <v>54</v>
      </c>
      <c r="B6989" t="s">
        <v>66</v>
      </c>
      <c r="C6989">
        <v>6</v>
      </c>
      <c r="D6989">
        <v>2007</v>
      </c>
      <c r="E6989" t="s">
        <v>35</v>
      </c>
      <c r="F6989" t="s">
        <v>235</v>
      </c>
      <c r="G6989" t="s">
        <v>25</v>
      </c>
    </row>
    <row r="6990" spans="1:7" x14ac:dyDescent="0.25">
      <c r="A6990" t="s">
        <v>55</v>
      </c>
      <c r="B6990" t="s">
        <v>66</v>
      </c>
      <c r="C6990">
        <v>1</v>
      </c>
      <c r="D6990">
        <v>2007</v>
      </c>
      <c r="E6990" t="s">
        <v>35</v>
      </c>
      <c r="F6990" t="s">
        <v>235</v>
      </c>
      <c r="G6990" t="s">
        <v>25</v>
      </c>
    </row>
    <row r="6991" spans="1:7" x14ac:dyDescent="0.25">
      <c r="A6991" t="s">
        <v>76</v>
      </c>
      <c r="B6991" t="s">
        <v>66</v>
      </c>
      <c r="C6991">
        <v>6</v>
      </c>
      <c r="D6991">
        <v>2007</v>
      </c>
      <c r="E6991" t="s">
        <v>35</v>
      </c>
      <c r="F6991" t="s">
        <v>235</v>
      </c>
      <c r="G6991" t="s">
        <v>25</v>
      </c>
    </row>
    <row r="6992" spans="1:7" x14ac:dyDescent="0.25">
      <c r="A6992" t="s">
        <v>56</v>
      </c>
      <c r="B6992" t="s">
        <v>66</v>
      </c>
      <c r="C6992">
        <v>8</v>
      </c>
      <c r="D6992">
        <v>2007</v>
      </c>
      <c r="E6992" t="s">
        <v>35</v>
      </c>
      <c r="F6992" t="s">
        <v>235</v>
      </c>
      <c r="G6992" t="s">
        <v>25</v>
      </c>
    </row>
    <row r="6993" spans="1:7" x14ac:dyDescent="0.25">
      <c r="A6993" t="s">
        <v>58</v>
      </c>
      <c r="B6993" t="s">
        <v>66</v>
      </c>
      <c r="C6993">
        <v>7</v>
      </c>
      <c r="D6993">
        <v>2007</v>
      </c>
      <c r="E6993" t="s">
        <v>35</v>
      </c>
      <c r="F6993" t="s">
        <v>235</v>
      </c>
      <c r="G6993" t="s">
        <v>25</v>
      </c>
    </row>
    <row r="6994" spans="1:7" x14ac:dyDescent="0.25">
      <c r="A6994" t="s">
        <v>60</v>
      </c>
      <c r="B6994" t="s">
        <v>66</v>
      </c>
      <c r="C6994">
        <v>6</v>
      </c>
      <c r="D6994">
        <v>2007</v>
      </c>
      <c r="E6994" t="s">
        <v>35</v>
      </c>
      <c r="F6994" t="s">
        <v>235</v>
      </c>
      <c r="G6994" t="s">
        <v>25</v>
      </c>
    </row>
    <row r="6995" spans="1:7" x14ac:dyDescent="0.25">
      <c r="A6995" t="s">
        <v>61</v>
      </c>
      <c r="B6995" t="s">
        <v>66</v>
      </c>
      <c r="C6995">
        <v>6</v>
      </c>
      <c r="D6995">
        <v>2007</v>
      </c>
      <c r="E6995" t="s">
        <v>35</v>
      </c>
      <c r="F6995" t="s">
        <v>235</v>
      </c>
      <c r="G6995" t="s">
        <v>25</v>
      </c>
    </row>
    <row r="6996" spans="1:7" x14ac:dyDescent="0.25">
      <c r="A6996" t="s">
        <v>63</v>
      </c>
      <c r="B6996" t="s">
        <v>66</v>
      </c>
      <c r="C6996">
        <v>8</v>
      </c>
      <c r="D6996">
        <v>2007</v>
      </c>
      <c r="E6996" t="s">
        <v>35</v>
      </c>
      <c r="F6996" t="s">
        <v>235</v>
      </c>
      <c r="G6996" t="s">
        <v>25</v>
      </c>
    </row>
    <row r="6997" spans="1:7" x14ac:dyDescent="0.25">
      <c r="A6997" t="s">
        <v>64</v>
      </c>
      <c r="B6997" t="s">
        <v>66</v>
      </c>
      <c r="C6997">
        <v>6</v>
      </c>
      <c r="D6997">
        <v>2007</v>
      </c>
      <c r="E6997" t="s">
        <v>35</v>
      </c>
      <c r="F6997" t="s">
        <v>235</v>
      </c>
      <c r="G6997" t="s">
        <v>25</v>
      </c>
    </row>
    <row r="6998" spans="1:7" x14ac:dyDescent="0.25">
      <c r="A6998" t="s">
        <v>77</v>
      </c>
      <c r="B6998" t="s">
        <v>66</v>
      </c>
      <c r="C6998">
        <v>5</v>
      </c>
      <c r="D6998">
        <v>2007</v>
      </c>
      <c r="E6998" t="s">
        <v>35</v>
      </c>
      <c r="F6998" t="s">
        <v>235</v>
      </c>
      <c r="G6998" t="s">
        <v>25</v>
      </c>
    </row>
    <row r="6999" spans="1:7" x14ac:dyDescent="0.25">
      <c r="A6999" t="s">
        <v>65</v>
      </c>
      <c r="B6999" t="s">
        <v>66</v>
      </c>
      <c r="C6999">
        <v>3</v>
      </c>
      <c r="D6999">
        <v>2007</v>
      </c>
      <c r="E6999" t="s">
        <v>35</v>
      </c>
      <c r="F6999" t="s">
        <v>235</v>
      </c>
      <c r="G6999" t="s">
        <v>25</v>
      </c>
    </row>
    <row r="7000" spans="1:7" x14ac:dyDescent="0.25">
      <c r="A7000" t="s">
        <v>31</v>
      </c>
      <c r="B7000" t="s">
        <v>66</v>
      </c>
      <c r="C7000">
        <v>7</v>
      </c>
      <c r="D7000">
        <v>2007</v>
      </c>
      <c r="E7000" t="s">
        <v>35</v>
      </c>
      <c r="F7000" t="s">
        <v>235</v>
      </c>
      <c r="G7000" t="s">
        <v>25</v>
      </c>
    </row>
    <row r="7001" spans="1:7" x14ac:dyDescent="0.25">
      <c r="A7001" t="s">
        <v>32</v>
      </c>
      <c r="B7001" t="s">
        <v>66</v>
      </c>
      <c r="C7001">
        <v>3</v>
      </c>
      <c r="D7001">
        <v>2007</v>
      </c>
      <c r="E7001" t="s">
        <v>35</v>
      </c>
      <c r="F7001" t="s">
        <v>235</v>
      </c>
      <c r="G7001" t="s">
        <v>25</v>
      </c>
    </row>
    <row r="7002" spans="1:7" x14ac:dyDescent="0.25">
      <c r="A7002" t="s">
        <v>69</v>
      </c>
      <c r="B7002" t="s">
        <v>66</v>
      </c>
      <c r="C7002">
        <v>4</v>
      </c>
      <c r="D7002">
        <v>2007</v>
      </c>
      <c r="E7002" t="s">
        <v>35</v>
      </c>
      <c r="F7002" t="s">
        <v>235</v>
      </c>
      <c r="G7002" t="s">
        <v>25</v>
      </c>
    </row>
    <row r="7003" spans="1:7" x14ac:dyDescent="0.25">
      <c r="A7003" t="s">
        <v>70</v>
      </c>
      <c r="B7003" t="s">
        <v>66</v>
      </c>
      <c r="C7003">
        <v>5</v>
      </c>
      <c r="D7003">
        <v>2007</v>
      </c>
      <c r="E7003" t="s">
        <v>35</v>
      </c>
      <c r="F7003" t="s">
        <v>235</v>
      </c>
      <c r="G7003" t="s">
        <v>25</v>
      </c>
    </row>
    <row r="7004" spans="1:7" x14ac:dyDescent="0.25">
      <c r="A7004" t="s">
        <v>72</v>
      </c>
      <c r="B7004" t="s">
        <v>66</v>
      </c>
      <c r="C7004">
        <v>10</v>
      </c>
      <c r="D7004">
        <v>2007</v>
      </c>
      <c r="E7004" t="s">
        <v>35</v>
      </c>
      <c r="F7004" t="s">
        <v>235</v>
      </c>
      <c r="G7004" t="s">
        <v>25</v>
      </c>
    </row>
    <row r="7005" spans="1:7" x14ac:dyDescent="0.25">
      <c r="A7005" t="s">
        <v>78</v>
      </c>
      <c r="B7005" t="s">
        <v>66</v>
      </c>
      <c r="C7005">
        <v>6</v>
      </c>
      <c r="D7005">
        <v>2007</v>
      </c>
      <c r="E7005" t="s">
        <v>35</v>
      </c>
      <c r="F7005" t="s">
        <v>235</v>
      </c>
      <c r="G7005" t="s">
        <v>25</v>
      </c>
    </row>
    <row r="7006" spans="1:7" x14ac:dyDescent="0.25">
      <c r="A7006" t="s">
        <v>18</v>
      </c>
      <c r="B7006" t="s">
        <v>31</v>
      </c>
      <c r="C7006">
        <v>1</v>
      </c>
      <c r="D7006">
        <v>2007</v>
      </c>
      <c r="E7006" t="s">
        <v>35</v>
      </c>
      <c r="F7006" t="s">
        <v>235</v>
      </c>
      <c r="G7006" t="s">
        <v>25</v>
      </c>
    </row>
    <row r="7007" spans="1:7" x14ac:dyDescent="0.25">
      <c r="A7007" t="s">
        <v>18</v>
      </c>
      <c r="B7007" t="s">
        <v>31</v>
      </c>
      <c r="C7007">
        <v>2</v>
      </c>
      <c r="D7007">
        <v>2007</v>
      </c>
      <c r="E7007" t="s">
        <v>228</v>
      </c>
      <c r="F7007" t="s">
        <v>234</v>
      </c>
      <c r="G7007" t="s">
        <v>25</v>
      </c>
    </row>
    <row r="7008" spans="1:7" x14ac:dyDescent="0.25">
      <c r="A7008" t="s">
        <v>34</v>
      </c>
      <c r="B7008" t="s">
        <v>31</v>
      </c>
      <c r="C7008">
        <v>7</v>
      </c>
      <c r="D7008">
        <v>2007</v>
      </c>
      <c r="E7008" t="s">
        <v>35</v>
      </c>
      <c r="F7008" t="s">
        <v>235</v>
      </c>
      <c r="G7008" t="s">
        <v>25</v>
      </c>
    </row>
    <row r="7009" spans="1:7" x14ac:dyDescent="0.25">
      <c r="A7009" t="s">
        <v>34</v>
      </c>
      <c r="B7009" t="s">
        <v>31</v>
      </c>
      <c r="C7009">
        <v>10</v>
      </c>
      <c r="D7009">
        <v>2007</v>
      </c>
      <c r="E7009" t="s">
        <v>228</v>
      </c>
      <c r="F7009" t="s">
        <v>234</v>
      </c>
      <c r="G7009" t="s">
        <v>25</v>
      </c>
    </row>
    <row r="7010" spans="1:7" x14ac:dyDescent="0.25">
      <c r="A7010" t="s">
        <v>37</v>
      </c>
      <c r="B7010" t="s">
        <v>31</v>
      </c>
      <c r="C7010">
        <v>12</v>
      </c>
      <c r="D7010">
        <v>2007</v>
      </c>
      <c r="E7010" t="s">
        <v>35</v>
      </c>
      <c r="F7010" t="s">
        <v>235</v>
      </c>
      <c r="G7010" t="s">
        <v>25</v>
      </c>
    </row>
    <row r="7011" spans="1:7" x14ac:dyDescent="0.25">
      <c r="A7011" t="s">
        <v>37</v>
      </c>
      <c r="B7011" t="s">
        <v>31</v>
      </c>
      <c r="C7011">
        <v>12</v>
      </c>
      <c r="D7011">
        <v>2007</v>
      </c>
      <c r="E7011" t="s">
        <v>228</v>
      </c>
      <c r="F7011" t="s">
        <v>234</v>
      </c>
      <c r="G7011" t="s">
        <v>25</v>
      </c>
    </row>
    <row r="7012" spans="1:7" x14ac:dyDescent="0.25">
      <c r="A7012" t="s">
        <v>39</v>
      </c>
      <c r="B7012" t="s">
        <v>31</v>
      </c>
      <c r="C7012">
        <v>7</v>
      </c>
      <c r="D7012">
        <v>2007</v>
      </c>
      <c r="E7012" t="s">
        <v>35</v>
      </c>
      <c r="F7012" t="s">
        <v>235</v>
      </c>
      <c r="G7012" t="s">
        <v>25</v>
      </c>
    </row>
    <row r="7013" spans="1:7" x14ac:dyDescent="0.25">
      <c r="A7013" t="s">
        <v>39</v>
      </c>
      <c r="B7013" t="s">
        <v>31</v>
      </c>
      <c r="C7013">
        <v>10</v>
      </c>
      <c r="D7013">
        <v>2007</v>
      </c>
      <c r="E7013" t="s">
        <v>228</v>
      </c>
      <c r="F7013" t="s">
        <v>234</v>
      </c>
      <c r="G7013" t="s">
        <v>25</v>
      </c>
    </row>
    <row r="7014" spans="1:7" x14ac:dyDescent="0.25">
      <c r="A7014" t="s">
        <v>17</v>
      </c>
      <c r="B7014" t="s">
        <v>31</v>
      </c>
      <c r="C7014">
        <v>4</v>
      </c>
      <c r="D7014">
        <v>2007</v>
      </c>
      <c r="E7014" t="s">
        <v>228</v>
      </c>
      <c r="F7014" t="s">
        <v>234</v>
      </c>
      <c r="G7014" t="s">
        <v>25</v>
      </c>
    </row>
    <row r="7015" spans="1:7" x14ac:dyDescent="0.25">
      <c r="A7015" t="s">
        <v>17</v>
      </c>
      <c r="B7015" t="s">
        <v>31</v>
      </c>
      <c r="C7015">
        <v>7</v>
      </c>
      <c r="D7015">
        <v>2007</v>
      </c>
      <c r="E7015" t="s">
        <v>35</v>
      </c>
      <c r="F7015" t="s">
        <v>235</v>
      </c>
      <c r="G7015" t="s">
        <v>25</v>
      </c>
    </row>
    <row r="7016" spans="1:7" x14ac:dyDescent="0.25">
      <c r="A7016" t="s">
        <v>41</v>
      </c>
      <c r="B7016" t="s">
        <v>31</v>
      </c>
      <c r="C7016">
        <v>12</v>
      </c>
      <c r="D7016">
        <v>2007</v>
      </c>
      <c r="E7016" t="s">
        <v>35</v>
      </c>
      <c r="F7016" t="s">
        <v>235</v>
      </c>
      <c r="G7016" t="s">
        <v>25</v>
      </c>
    </row>
    <row r="7017" spans="1:7" x14ac:dyDescent="0.25">
      <c r="A7017" t="s">
        <v>41</v>
      </c>
      <c r="B7017" t="s">
        <v>31</v>
      </c>
      <c r="C7017">
        <v>12</v>
      </c>
      <c r="D7017">
        <v>2007</v>
      </c>
      <c r="E7017" t="s">
        <v>228</v>
      </c>
      <c r="F7017" t="s">
        <v>234</v>
      </c>
      <c r="G7017" t="s">
        <v>25</v>
      </c>
    </row>
    <row r="7018" spans="1:7" x14ac:dyDescent="0.25">
      <c r="A7018" t="s">
        <v>24</v>
      </c>
      <c r="B7018" t="s">
        <v>31</v>
      </c>
      <c r="C7018">
        <v>6</v>
      </c>
      <c r="D7018">
        <v>2007</v>
      </c>
      <c r="E7018" t="s">
        <v>35</v>
      </c>
      <c r="F7018" t="s">
        <v>235</v>
      </c>
      <c r="G7018" t="s">
        <v>25</v>
      </c>
    </row>
    <row r="7019" spans="1:7" x14ac:dyDescent="0.25">
      <c r="A7019" t="s">
        <v>24</v>
      </c>
      <c r="B7019" t="s">
        <v>31</v>
      </c>
      <c r="C7019">
        <v>8</v>
      </c>
      <c r="D7019">
        <v>2007</v>
      </c>
      <c r="E7019" t="s">
        <v>228</v>
      </c>
      <c r="F7019" t="s">
        <v>234</v>
      </c>
      <c r="G7019" t="s">
        <v>25</v>
      </c>
    </row>
    <row r="7020" spans="1:7" x14ac:dyDescent="0.25">
      <c r="A7020" t="s">
        <v>42</v>
      </c>
      <c r="B7020" t="s">
        <v>31</v>
      </c>
      <c r="C7020">
        <v>12</v>
      </c>
      <c r="D7020">
        <v>2007</v>
      </c>
      <c r="E7020" t="s">
        <v>35</v>
      </c>
      <c r="F7020" t="s">
        <v>235</v>
      </c>
      <c r="G7020" t="s">
        <v>25</v>
      </c>
    </row>
    <row r="7021" spans="1:7" x14ac:dyDescent="0.25">
      <c r="A7021" t="s">
        <v>42</v>
      </c>
      <c r="B7021" t="s">
        <v>31</v>
      </c>
      <c r="C7021">
        <v>12</v>
      </c>
      <c r="D7021">
        <v>2007</v>
      </c>
      <c r="E7021" t="s">
        <v>228</v>
      </c>
      <c r="F7021" t="s">
        <v>234</v>
      </c>
      <c r="G7021" t="s">
        <v>25</v>
      </c>
    </row>
    <row r="7022" spans="1:7" x14ac:dyDescent="0.25">
      <c r="A7022" t="s">
        <v>43</v>
      </c>
      <c r="B7022" t="s">
        <v>31</v>
      </c>
      <c r="C7022">
        <v>3</v>
      </c>
      <c r="D7022">
        <v>2007</v>
      </c>
      <c r="E7022" t="s">
        <v>35</v>
      </c>
      <c r="F7022" t="s">
        <v>235</v>
      </c>
      <c r="G7022" t="s">
        <v>25</v>
      </c>
    </row>
    <row r="7023" spans="1:7" x14ac:dyDescent="0.25">
      <c r="A7023" t="s">
        <v>43</v>
      </c>
      <c r="B7023" t="s">
        <v>31</v>
      </c>
      <c r="C7023">
        <v>8</v>
      </c>
      <c r="D7023">
        <v>2007</v>
      </c>
      <c r="E7023" t="s">
        <v>228</v>
      </c>
      <c r="F7023" t="s">
        <v>234</v>
      </c>
      <c r="G7023" t="s">
        <v>25</v>
      </c>
    </row>
    <row r="7024" spans="1:7" x14ac:dyDescent="0.25">
      <c r="A7024" t="s">
        <v>45</v>
      </c>
      <c r="B7024" t="s">
        <v>31</v>
      </c>
      <c r="C7024">
        <v>8</v>
      </c>
      <c r="D7024">
        <v>2007</v>
      </c>
      <c r="E7024" t="s">
        <v>35</v>
      </c>
      <c r="F7024" t="s">
        <v>235</v>
      </c>
      <c r="G7024" t="s">
        <v>25</v>
      </c>
    </row>
    <row r="7025" spans="1:7" x14ac:dyDescent="0.25">
      <c r="A7025" t="s">
        <v>45</v>
      </c>
      <c r="B7025" t="s">
        <v>31</v>
      </c>
      <c r="C7025">
        <v>12</v>
      </c>
      <c r="D7025">
        <v>2007</v>
      </c>
      <c r="E7025" t="s">
        <v>228</v>
      </c>
      <c r="F7025" t="s">
        <v>234</v>
      </c>
      <c r="G7025" t="s">
        <v>25</v>
      </c>
    </row>
    <row r="7026" spans="1:7" x14ac:dyDescent="0.25">
      <c r="A7026" t="s">
        <v>75</v>
      </c>
      <c r="B7026" t="s">
        <v>31</v>
      </c>
      <c r="C7026">
        <v>6</v>
      </c>
      <c r="D7026">
        <v>2007</v>
      </c>
      <c r="E7026" t="s">
        <v>35</v>
      </c>
      <c r="F7026" t="s">
        <v>235</v>
      </c>
      <c r="G7026" t="s">
        <v>25</v>
      </c>
    </row>
    <row r="7027" spans="1:7" x14ac:dyDescent="0.25">
      <c r="A7027" t="s">
        <v>75</v>
      </c>
      <c r="B7027" t="s">
        <v>31</v>
      </c>
      <c r="C7027">
        <v>6</v>
      </c>
      <c r="D7027">
        <v>2007</v>
      </c>
      <c r="E7027" t="s">
        <v>228</v>
      </c>
      <c r="F7027" t="s">
        <v>234</v>
      </c>
      <c r="G7027" t="s">
        <v>25</v>
      </c>
    </row>
    <row r="7028" spans="1:7" x14ac:dyDescent="0.25">
      <c r="A7028" t="s">
        <v>27</v>
      </c>
      <c r="B7028" t="s">
        <v>31</v>
      </c>
      <c r="C7028">
        <v>12</v>
      </c>
      <c r="D7028">
        <v>2007</v>
      </c>
      <c r="E7028" t="s">
        <v>35</v>
      </c>
      <c r="F7028" t="s">
        <v>235</v>
      </c>
      <c r="G7028" t="s">
        <v>25</v>
      </c>
    </row>
    <row r="7029" spans="1:7" x14ac:dyDescent="0.25">
      <c r="A7029" t="s">
        <v>27</v>
      </c>
      <c r="B7029" t="s">
        <v>31</v>
      </c>
      <c r="C7029">
        <v>12</v>
      </c>
      <c r="D7029">
        <v>2007</v>
      </c>
      <c r="E7029" t="s">
        <v>228</v>
      </c>
      <c r="F7029" t="s">
        <v>234</v>
      </c>
      <c r="G7029" t="s">
        <v>25</v>
      </c>
    </row>
    <row r="7030" spans="1:7" x14ac:dyDescent="0.25">
      <c r="A7030" t="s">
        <v>48</v>
      </c>
      <c r="B7030" t="s">
        <v>31</v>
      </c>
      <c r="C7030">
        <v>8</v>
      </c>
      <c r="D7030">
        <v>2007</v>
      </c>
      <c r="E7030" t="s">
        <v>228</v>
      </c>
      <c r="F7030" t="s">
        <v>234</v>
      </c>
      <c r="G7030" t="s">
        <v>25</v>
      </c>
    </row>
    <row r="7031" spans="1:7" x14ac:dyDescent="0.25">
      <c r="A7031" t="s">
        <v>48</v>
      </c>
      <c r="B7031" t="s">
        <v>31</v>
      </c>
      <c r="C7031">
        <v>12</v>
      </c>
      <c r="D7031">
        <v>2007</v>
      </c>
      <c r="E7031" t="s">
        <v>35</v>
      </c>
      <c r="F7031" t="s">
        <v>235</v>
      </c>
      <c r="G7031" t="s">
        <v>25</v>
      </c>
    </row>
    <row r="7032" spans="1:7" x14ac:dyDescent="0.25">
      <c r="A7032" t="s">
        <v>49</v>
      </c>
      <c r="B7032" t="s">
        <v>31</v>
      </c>
      <c r="C7032">
        <v>7</v>
      </c>
      <c r="D7032">
        <v>2007</v>
      </c>
      <c r="E7032" t="s">
        <v>228</v>
      </c>
      <c r="F7032" t="s">
        <v>234</v>
      </c>
      <c r="G7032" t="s">
        <v>25</v>
      </c>
    </row>
    <row r="7033" spans="1:7" x14ac:dyDescent="0.25">
      <c r="A7033" t="s">
        <v>49</v>
      </c>
      <c r="B7033" t="s">
        <v>31</v>
      </c>
      <c r="C7033">
        <v>8</v>
      </c>
      <c r="D7033">
        <v>2007</v>
      </c>
      <c r="E7033" t="s">
        <v>35</v>
      </c>
      <c r="F7033" t="s">
        <v>235</v>
      </c>
      <c r="G7033" t="s">
        <v>25</v>
      </c>
    </row>
    <row r="7034" spans="1:7" x14ac:dyDescent="0.25">
      <c r="A7034" t="s">
        <v>50</v>
      </c>
      <c r="B7034" t="s">
        <v>31</v>
      </c>
      <c r="C7034">
        <v>6</v>
      </c>
      <c r="D7034">
        <v>2007</v>
      </c>
      <c r="E7034" t="s">
        <v>35</v>
      </c>
      <c r="F7034" t="s">
        <v>235</v>
      </c>
      <c r="G7034" t="s">
        <v>25</v>
      </c>
    </row>
    <row r="7035" spans="1:7" x14ac:dyDescent="0.25">
      <c r="A7035" t="s">
        <v>50</v>
      </c>
      <c r="B7035" t="s">
        <v>31</v>
      </c>
      <c r="C7035">
        <v>8</v>
      </c>
      <c r="D7035">
        <v>2007</v>
      </c>
      <c r="E7035" t="s">
        <v>228</v>
      </c>
      <c r="F7035" t="s">
        <v>234</v>
      </c>
      <c r="G7035" t="s">
        <v>25</v>
      </c>
    </row>
    <row r="7036" spans="1:7" x14ac:dyDescent="0.25">
      <c r="A7036" t="s">
        <v>52</v>
      </c>
      <c r="B7036" t="s">
        <v>31</v>
      </c>
      <c r="C7036">
        <v>8</v>
      </c>
      <c r="D7036">
        <v>2007</v>
      </c>
      <c r="E7036" t="s">
        <v>35</v>
      </c>
      <c r="F7036" t="s">
        <v>235</v>
      </c>
      <c r="G7036" t="s">
        <v>25</v>
      </c>
    </row>
    <row r="7037" spans="1:7" x14ac:dyDescent="0.25">
      <c r="A7037" t="s">
        <v>52</v>
      </c>
      <c r="B7037" t="s">
        <v>31</v>
      </c>
      <c r="C7037">
        <v>10</v>
      </c>
      <c r="D7037">
        <v>2007</v>
      </c>
      <c r="E7037" t="s">
        <v>228</v>
      </c>
      <c r="F7037" t="s">
        <v>234</v>
      </c>
      <c r="G7037" t="s">
        <v>25</v>
      </c>
    </row>
    <row r="7038" spans="1:7" x14ac:dyDescent="0.25">
      <c r="A7038" t="s">
        <v>53</v>
      </c>
      <c r="B7038" t="s">
        <v>31</v>
      </c>
      <c r="C7038">
        <v>4</v>
      </c>
      <c r="D7038">
        <v>2007</v>
      </c>
      <c r="E7038" t="s">
        <v>35</v>
      </c>
      <c r="F7038" t="s">
        <v>235</v>
      </c>
      <c r="G7038" t="s">
        <v>25</v>
      </c>
    </row>
    <row r="7039" spans="1:7" x14ac:dyDescent="0.25">
      <c r="A7039" t="s">
        <v>53</v>
      </c>
      <c r="B7039" t="s">
        <v>31</v>
      </c>
      <c r="C7039">
        <v>5</v>
      </c>
      <c r="D7039">
        <v>2007</v>
      </c>
      <c r="E7039" t="s">
        <v>228</v>
      </c>
      <c r="F7039" t="s">
        <v>234</v>
      </c>
      <c r="G7039" t="s">
        <v>25</v>
      </c>
    </row>
    <row r="7040" spans="1:7" x14ac:dyDescent="0.25">
      <c r="A7040" t="s">
        <v>54</v>
      </c>
      <c r="B7040" t="s">
        <v>31</v>
      </c>
      <c r="C7040">
        <v>12</v>
      </c>
      <c r="D7040">
        <v>2007</v>
      </c>
      <c r="E7040" t="s">
        <v>35</v>
      </c>
      <c r="F7040" t="s">
        <v>235</v>
      </c>
      <c r="G7040" t="s">
        <v>25</v>
      </c>
    </row>
    <row r="7041" spans="1:7" x14ac:dyDescent="0.25">
      <c r="A7041" t="s">
        <v>54</v>
      </c>
      <c r="B7041" t="s">
        <v>31</v>
      </c>
      <c r="C7041">
        <v>12</v>
      </c>
      <c r="D7041">
        <v>2007</v>
      </c>
      <c r="E7041" t="s">
        <v>228</v>
      </c>
      <c r="F7041" t="s">
        <v>234</v>
      </c>
      <c r="G7041" t="s">
        <v>25</v>
      </c>
    </row>
    <row r="7042" spans="1:7" x14ac:dyDescent="0.25">
      <c r="A7042" t="s">
        <v>55</v>
      </c>
      <c r="B7042" t="s">
        <v>31</v>
      </c>
      <c r="C7042">
        <v>7</v>
      </c>
      <c r="D7042">
        <v>2007</v>
      </c>
      <c r="E7042" t="s">
        <v>35</v>
      </c>
      <c r="F7042" t="s">
        <v>235</v>
      </c>
      <c r="G7042" t="s">
        <v>25</v>
      </c>
    </row>
    <row r="7043" spans="1:7" x14ac:dyDescent="0.25">
      <c r="A7043" t="s">
        <v>55</v>
      </c>
      <c r="B7043" t="s">
        <v>31</v>
      </c>
      <c r="C7043">
        <v>10</v>
      </c>
      <c r="D7043">
        <v>2007</v>
      </c>
      <c r="E7043" t="s">
        <v>228</v>
      </c>
      <c r="F7043" t="s">
        <v>234</v>
      </c>
      <c r="G7043" t="s">
        <v>25</v>
      </c>
    </row>
    <row r="7044" spans="1:7" x14ac:dyDescent="0.25">
      <c r="A7044" t="s">
        <v>76</v>
      </c>
      <c r="B7044" t="s">
        <v>31</v>
      </c>
      <c r="C7044">
        <v>4</v>
      </c>
      <c r="D7044">
        <v>2007</v>
      </c>
      <c r="E7044" t="s">
        <v>35</v>
      </c>
      <c r="F7044" t="s">
        <v>235</v>
      </c>
      <c r="G7044" t="s">
        <v>25</v>
      </c>
    </row>
    <row r="7045" spans="1:7" x14ac:dyDescent="0.25">
      <c r="A7045" t="s">
        <v>76</v>
      </c>
      <c r="B7045" t="s">
        <v>31</v>
      </c>
      <c r="C7045">
        <v>8</v>
      </c>
      <c r="D7045">
        <v>2007</v>
      </c>
      <c r="E7045" t="s">
        <v>228</v>
      </c>
      <c r="F7045" t="s">
        <v>234</v>
      </c>
      <c r="G7045" t="s">
        <v>25</v>
      </c>
    </row>
    <row r="7046" spans="1:7" x14ac:dyDescent="0.25">
      <c r="A7046" t="s">
        <v>56</v>
      </c>
      <c r="B7046" t="s">
        <v>31</v>
      </c>
      <c r="C7046">
        <v>3</v>
      </c>
      <c r="D7046">
        <v>2007</v>
      </c>
      <c r="E7046" t="s">
        <v>35</v>
      </c>
      <c r="F7046" t="s">
        <v>235</v>
      </c>
      <c r="G7046" t="s">
        <v>25</v>
      </c>
    </row>
    <row r="7047" spans="1:7" x14ac:dyDescent="0.25">
      <c r="A7047" t="s">
        <v>56</v>
      </c>
      <c r="B7047" t="s">
        <v>31</v>
      </c>
      <c r="C7047">
        <v>7</v>
      </c>
      <c r="D7047">
        <v>2007</v>
      </c>
      <c r="E7047" t="s">
        <v>228</v>
      </c>
      <c r="F7047" t="s">
        <v>234</v>
      </c>
      <c r="G7047" t="s">
        <v>25</v>
      </c>
    </row>
    <row r="7048" spans="1:7" x14ac:dyDescent="0.25">
      <c r="A7048" t="s">
        <v>58</v>
      </c>
      <c r="B7048" t="s">
        <v>31</v>
      </c>
      <c r="C7048">
        <v>2</v>
      </c>
      <c r="D7048">
        <v>2007</v>
      </c>
      <c r="E7048" t="s">
        <v>228</v>
      </c>
      <c r="F7048" t="s">
        <v>234</v>
      </c>
      <c r="G7048" t="s">
        <v>25</v>
      </c>
    </row>
    <row r="7049" spans="1:7" x14ac:dyDescent="0.25">
      <c r="A7049" t="s">
        <v>58</v>
      </c>
      <c r="B7049" t="s">
        <v>31</v>
      </c>
      <c r="C7049">
        <v>3</v>
      </c>
      <c r="D7049">
        <v>2007</v>
      </c>
      <c r="E7049" t="s">
        <v>35</v>
      </c>
      <c r="F7049" t="s">
        <v>235</v>
      </c>
      <c r="G7049" t="s">
        <v>25</v>
      </c>
    </row>
    <row r="7050" spans="1:7" x14ac:dyDescent="0.25">
      <c r="A7050" t="s">
        <v>60</v>
      </c>
      <c r="B7050" t="s">
        <v>31</v>
      </c>
      <c r="C7050">
        <v>1</v>
      </c>
      <c r="D7050">
        <v>2007</v>
      </c>
      <c r="E7050" t="s">
        <v>228</v>
      </c>
      <c r="F7050" t="s">
        <v>234</v>
      </c>
      <c r="G7050" t="s">
        <v>25</v>
      </c>
    </row>
    <row r="7051" spans="1:7" x14ac:dyDescent="0.25">
      <c r="A7051" t="s">
        <v>61</v>
      </c>
      <c r="B7051" t="s">
        <v>31</v>
      </c>
      <c r="C7051">
        <v>1</v>
      </c>
      <c r="D7051">
        <v>2007</v>
      </c>
      <c r="E7051" t="s">
        <v>228</v>
      </c>
      <c r="F7051" t="s">
        <v>234</v>
      </c>
      <c r="G7051" t="s">
        <v>25</v>
      </c>
    </row>
    <row r="7052" spans="1:7" x14ac:dyDescent="0.25">
      <c r="A7052" t="s">
        <v>61</v>
      </c>
      <c r="B7052" t="s">
        <v>31</v>
      </c>
      <c r="C7052">
        <v>8</v>
      </c>
      <c r="D7052">
        <v>2007</v>
      </c>
      <c r="E7052" t="s">
        <v>35</v>
      </c>
      <c r="F7052" t="s">
        <v>235</v>
      </c>
      <c r="G7052" t="s">
        <v>25</v>
      </c>
    </row>
    <row r="7053" spans="1:7" x14ac:dyDescent="0.25">
      <c r="A7053" t="s">
        <v>63</v>
      </c>
      <c r="B7053" t="s">
        <v>31</v>
      </c>
      <c r="C7053">
        <v>5</v>
      </c>
      <c r="D7053">
        <v>2007</v>
      </c>
      <c r="E7053" t="s">
        <v>35</v>
      </c>
      <c r="F7053" t="s">
        <v>235</v>
      </c>
      <c r="G7053" t="s">
        <v>25</v>
      </c>
    </row>
    <row r="7054" spans="1:7" x14ac:dyDescent="0.25">
      <c r="A7054" t="s">
        <v>63</v>
      </c>
      <c r="B7054" t="s">
        <v>31</v>
      </c>
      <c r="C7054">
        <v>6</v>
      </c>
      <c r="D7054">
        <v>2007</v>
      </c>
      <c r="E7054" t="s">
        <v>228</v>
      </c>
      <c r="F7054" t="s">
        <v>234</v>
      </c>
      <c r="G7054" t="s">
        <v>25</v>
      </c>
    </row>
    <row r="7055" spans="1:7" x14ac:dyDescent="0.25">
      <c r="A7055" t="s">
        <v>64</v>
      </c>
      <c r="B7055" t="s">
        <v>31</v>
      </c>
      <c r="C7055">
        <v>12</v>
      </c>
      <c r="D7055">
        <v>2007</v>
      </c>
      <c r="E7055" t="s">
        <v>35</v>
      </c>
      <c r="F7055" t="s">
        <v>235</v>
      </c>
      <c r="G7055" t="s">
        <v>25</v>
      </c>
    </row>
    <row r="7056" spans="1:7" x14ac:dyDescent="0.25">
      <c r="A7056" t="s">
        <v>64</v>
      </c>
      <c r="B7056" t="s">
        <v>31</v>
      </c>
      <c r="C7056">
        <v>12</v>
      </c>
      <c r="D7056">
        <v>2007</v>
      </c>
      <c r="E7056" t="s">
        <v>228</v>
      </c>
      <c r="F7056" t="s">
        <v>234</v>
      </c>
      <c r="G7056" t="s">
        <v>25</v>
      </c>
    </row>
    <row r="7057" spans="1:7" x14ac:dyDescent="0.25">
      <c r="A7057" t="s">
        <v>77</v>
      </c>
      <c r="B7057" t="s">
        <v>31</v>
      </c>
      <c r="C7057">
        <v>8</v>
      </c>
      <c r="D7057">
        <v>2007</v>
      </c>
      <c r="E7057" t="s">
        <v>228</v>
      </c>
      <c r="F7057" t="s">
        <v>234</v>
      </c>
      <c r="G7057" t="s">
        <v>25</v>
      </c>
    </row>
    <row r="7058" spans="1:7" x14ac:dyDescent="0.25">
      <c r="A7058" t="s">
        <v>77</v>
      </c>
      <c r="B7058" t="s">
        <v>31</v>
      </c>
      <c r="C7058">
        <v>10</v>
      </c>
      <c r="D7058">
        <v>2007</v>
      </c>
      <c r="E7058" t="s">
        <v>35</v>
      </c>
      <c r="F7058" t="s">
        <v>235</v>
      </c>
      <c r="G7058" t="s">
        <v>25</v>
      </c>
    </row>
    <row r="7059" spans="1:7" x14ac:dyDescent="0.25">
      <c r="A7059" t="s">
        <v>65</v>
      </c>
      <c r="B7059" t="s">
        <v>31</v>
      </c>
      <c r="C7059">
        <v>5</v>
      </c>
      <c r="D7059">
        <v>2007</v>
      </c>
      <c r="E7059" t="s">
        <v>228</v>
      </c>
      <c r="F7059" t="s">
        <v>234</v>
      </c>
      <c r="G7059" t="s">
        <v>25</v>
      </c>
    </row>
    <row r="7060" spans="1:7" x14ac:dyDescent="0.25">
      <c r="A7060" t="s">
        <v>65</v>
      </c>
      <c r="B7060" t="s">
        <v>31</v>
      </c>
      <c r="C7060">
        <v>8</v>
      </c>
      <c r="D7060">
        <v>2007</v>
      </c>
      <c r="E7060" t="s">
        <v>35</v>
      </c>
      <c r="F7060" t="s">
        <v>235</v>
      </c>
      <c r="G7060" t="s">
        <v>25</v>
      </c>
    </row>
    <row r="7061" spans="1:7" x14ac:dyDescent="0.25">
      <c r="A7061" t="s">
        <v>66</v>
      </c>
      <c r="B7061" t="s">
        <v>31</v>
      </c>
      <c r="C7061">
        <v>5</v>
      </c>
      <c r="D7061">
        <v>2007</v>
      </c>
      <c r="E7061" t="s">
        <v>35</v>
      </c>
      <c r="F7061" t="s">
        <v>235</v>
      </c>
      <c r="G7061" t="s">
        <v>25</v>
      </c>
    </row>
    <row r="7062" spans="1:7" x14ac:dyDescent="0.25">
      <c r="A7062" t="s">
        <v>66</v>
      </c>
      <c r="B7062" t="s">
        <v>31</v>
      </c>
      <c r="C7062">
        <v>8</v>
      </c>
      <c r="D7062">
        <v>2007</v>
      </c>
      <c r="E7062" t="s">
        <v>228</v>
      </c>
      <c r="F7062" t="s">
        <v>234</v>
      </c>
      <c r="G7062" t="s">
        <v>25</v>
      </c>
    </row>
    <row r="7063" spans="1:7" x14ac:dyDescent="0.25">
      <c r="A7063" t="s">
        <v>32</v>
      </c>
      <c r="B7063" t="s">
        <v>31</v>
      </c>
      <c r="C7063">
        <v>12</v>
      </c>
      <c r="D7063">
        <v>2007</v>
      </c>
      <c r="E7063" t="s">
        <v>35</v>
      </c>
      <c r="F7063" t="s">
        <v>235</v>
      </c>
      <c r="G7063" t="s">
        <v>25</v>
      </c>
    </row>
    <row r="7064" spans="1:7" x14ac:dyDescent="0.25">
      <c r="A7064" t="s">
        <v>32</v>
      </c>
      <c r="B7064" t="s">
        <v>31</v>
      </c>
      <c r="C7064">
        <v>12</v>
      </c>
      <c r="D7064">
        <v>2007</v>
      </c>
      <c r="E7064" t="s">
        <v>228</v>
      </c>
      <c r="F7064" t="s">
        <v>234</v>
      </c>
      <c r="G7064" t="s">
        <v>25</v>
      </c>
    </row>
    <row r="7065" spans="1:7" x14ac:dyDescent="0.25">
      <c r="A7065" t="s">
        <v>69</v>
      </c>
      <c r="B7065" t="s">
        <v>31</v>
      </c>
      <c r="C7065">
        <v>1</v>
      </c>
      <c r="D7065">
        <v>2007</v>
      </c>
      <c r="E7065" t="s">
        <v>35</v>
      </c>
      <c r="F7065" t="s">
        <v>235</v>
      </c>
      <c r="G7065" t="s">
        <v>25</v>
      </c>
    </row>
    <row r="7066" spans="1:7" x14ac:dyDescent="0.25">
      <c r="A7066" t="s">
        <v>69</v>
      </c>
      <c r="B7066" t="s">
        <v>31</v>
      </c>
      <c r="C7066">
        <v>5</v>
      </c>
      <c r="D7066">
        <v>2007</v>
      </c>
      <c r="E7066" t="s">
        <v>228</v>
      </c>
      <c r="F7066" t="s">
        <v>234</v>
      </c>
      <c r="G7066" t="s">
        <v>25</v>
      </c>
    </row>
    <row r="7067" spans="1:7" x14ac:dyDescent="0.25">
      <c r="A7067" t="s">
        <v>70</v>
      </c>
      <c r="B7067" t="s">
        <v>31</v>
      </c>
      <c r="C7067">
        <v>10</v>
      </c>
      <c r="D7067">
        <v>2007</v>
      </c>
      <c r="E7067" t="s">
        <v>35</v>
      </c>
      <c r="F7067" t="s">
        <v>235</v>
      </c>
      <c r="G7067" t="s">
        <v>25</v>
      </c>
    </row>
    <row r="7068" spans="1:7" x14ac:dyDescent="0.25">
      <c r="A7068" t="s">
        <v>70</v>
      </c>
      <c r="B7068" t="s">
        <v>31</v>
      </c>
      <c r="C7068">
        <v>10</v>
      </c>
      <c r="D7068">
        <v>2007</v>
      </c>
      <c r="E7068" t="s">
        <v>228</v>
      </c>
      <c r="F7068" t="s">
        <v>234</v>
      </c>
      <c r="G7068" t="s">
        <v>25</v>
      </c>
    </row>
    <row r="7069" spans="1:7" x14ac:dyDescent="0.25">
      <c r="A7069" t="s">
        <v>33</v>
      </c>
      <c r="B7069" t="s">
        <v>31</v>
      </c>
      <c r="C7069">
        <v>12</v>
      </c>
      <c r="D7069">
        <v>2007</v>
      </c>
      <c r="E7069" t="s">
        <v>35</v>
      </c>
      <c r="F7069" t="s">
        <v>235</v>
      </c>
      <c r="G7069" t="s">
        <v>25</v>
      </c>
    </row>
    <row r="7070" spans="1:7" x14ac:dyDescent="0.25">
      <c r="A7070" t="s">
        <v>33</v>
      </c>
      <c r="B7070" t="s">
        <v>31</v>
      </c>
      <c r="C7070">
        <v>12</v>
      </c>
      <c r="D7070">
        <v>2007</v>
      </c>
      <c r="E7070" t="s">
        <v>228</v>
      </c>
      <c r="F7070" t="s">
        <v>234</v>
      </c>
      <c r="G7070" t="s">
        <v>25</v>
      </c>
    </row>
    <row r="7071" spans="1:7" x14ac:dyDescent="0.25">
      <c r="A7071" t="s">
        <v>71</v>
      </c>
      <c r="B7071" t="s">
        <v>31</v>
      </c>
      <c r="C7071">
        <v>8</v>
      </c>
      <c r="D7071">
        <v>2007</v>
      </c>
      <c r="E7071" t="s">
        <v>35</v>
      </c>
      <c r="F7071" t="s">
        <v>235</v>
      </c>
      <c r="G7071" t="s">
        <v>25</v>
      </c>
    </row>
    <row r="7072" spans="1:7" x14ac:dyDescent="0.25">
      <c r="A7072" t="s">
        <v>71</v>
      </c>
      <c r="B7072" t="s">
        <v>31</v>
      </c>
      <c r="C7072">
        <v>10</v>
      </c>
      <c r="D7072">
        <v>2007</v>
      </c>
      <c r="E7072" t="s">
        <v>228</v>
      </c>
      <c r="F7072" t="s">
        <v>234</v>
      </c>
      <c r="G7072" t="s">
        <v>25</v>
      </c>
    </row>
    <row r="7073" spans="1:7" x14ac:dyDescent="0.25">
      <c r="A7073" t="s">
        <v>72</v>
      </c>
      <c r="B7073" t="s">
        <v>31</v>
      </c>
      <c r="C7073">
        <v>6</v>
      </c>
      <c r="D7073">
        <v>2007</v>
      </c>
      <c r="E7073" t="s">
        <v>35</v>
      </c>
      <c r="F7073" t="s">
        <v>235</v>
      </c>
      <c r="G7073" t="s">
        <v>25</v>
      </c>
    </row>
    <row r="7074" spans="1:7" x14ac:dyDescent="0.25">
      <c r="A7074" t="s">
        <v>72</v>
      </c>
      <c r="B7074" t="s">
        <v>31</v>
      </c>
      <c r="C7074">
        <v>8</v>
      </c>
      <c r="D7074">
        <v>2007</v>
      </c>
      <c r="E7074" t="s">
        <v>228</v>
      </c>
      <c r="F7074" t="s">
        <v>234</v>
      </c>
      <c r="G7074" t="s">
        <v>25</v>
      </c>
    </row>
    <row r="7075" spans="1:7" x14ac:dyDescent="0.25">
      <c r="A7075" t="s">
        <v>78</v>
      </c>
      <c r="B7075" t="s">
        <v>31</v>
      </c>
      <c r="C7075">
        <v>5</v>
      </c>
      <c r="D7075">
        <v>2007</v>
      </c>
      <c r="E7075" t="s">
        <v>228</v>
      </c>
      <c r="F7075" t="s">
        <v>234</v>
      </c>
      <c r="G7075" t="s">
        <v>25</v>
      </c>
    </row>
    <row r="7076" spans="1:7" x14ac:dyDescent="0.25">
      <c r="A7076" t="s">
        <v>37</v>
      </c>
      <c r="B7076" t="s">
        <v>32</v>
      </c>
      <c r="C7076">
        <v>2</v>
      </c>
      <c r="D7076">
        <v>2007</v>
      </c>
      <c r="E7076" t="s">
        <v>228</v>
      </c>
      <c r="F7076" t="s">
        <v>234</v>
      </c>
      <c r="G7076" t="s">
        <v>25</v>
      </c>
    </row>
    <row r="7077" spans="1:7" x14ac:dyDescent="0.25">
      <c r="A7077" t="s">
        <v>39</v>
      </c>
      <c r="B7077" t="s">
        <v>32</v>
      </c>
      <c r="C7077">
        <v>4</v>
      </c>
      <c r="D7077">
        <v>2007</v>
      </c>
      <c r="E7077" t="s">
        <v>35</v>
      </c>
      <c r="F7077" t="s">
        <v>235</v>
      </c>
      <c r="G7077" t="s">
        <v>25</v>
      </c>
    </row>
    <row r="7078" spans="1:7" x14ac:dyDescent="0.25">
      <c r="A7078" t="s">
        <v>39</v>
      </c>
      <c r="B7078" t="s">
        <v>32</v>
      </c>
      <c r="C7078">
        <v>6</v>
      </c>
      <c r="D7078">
        <v>2007</v>
      </c>
      <c r="E7078" t="s">
        <v>228</v>
      </c>
      <c r="F7078" t="s">
        <v>234</v>
      </c>
      <c r="G7078" t="s">
        <v>25</v>
      </c>
    </row>
    <row r="7079" spans="1:7" x14ac:dyDescent="0.25">
      <c r="A7079" t="s">
        <v>17</v>
      </c>
      <c r="B7079" t="s">
        <v>32</v>
      </c>
      <c r="C7079">
        <v>2</v>
      </c>
      <c r="D7079">
        <v>2007</v>
      </c>
      <c r="E7079" t="s">
        <v>35</v>
      </c>
      <c r="F7079" t="s">
        <v>235</v>
      </c>
      <c r="G7079" t="s">
        <v>25</v>
      </c>
    </row>
    <row r="7080" spans="1:7" x14ac:dyDescent="0.25">
      <c r="A7080" t="s">
        <v>17</v>
      </c>
      <c r="B7080" t="s">
        <v>32</v>
      </c>
      <c r="C7080">
        <v>6</v>
      </c>
      <c r="D7080">
        <v>2007</v>
      </c>
      <c r="E7080" t="s">
        <v>228</v>
      </c>
      <c r="F7080" t="s">
        <v>234</v>
      </c>
      <c r="G7080" t="s">
        <v>25</v>
      </c>
    </row>
    <row r="7081" spans="1:7" x14ac:dyDescent="0.25">
      <c r="A7081" t="s">
        <v>41</v>
      </c>
      <c r="B7081" t="s">
        <v>32</v>
      </c>
      <c r="C7081">
        <v>6</v>
      </c>
      <c r="D7081">
        <v>2007</v>
      </c>
      <c r="E7081" t="s">
        <v>228</v>
      </c>
      <c r="F7081" t="s">
        <v>234</v>
      </c>
      <c r="G7081" t="s">
        <v>25</v>
      </c>
    </row>
    <row r="7082" spans="1:7" x14ac:dyDescent="0.25">
      <c r="A7082" t="s">
        <v>41</v>
      </c>
      <c r="B7082" t="s">
        <v>32</v>
      </c>
      <c r="C7082">
        <v>7</v>
      </c>
      <c r="D7082">
        <v>2007</v>
      </c>
      <c r="E7082" t="s">
        <v>35</v>
      </c>
      <c r="F7082" t="s">
        <v>235</v>
      </c>
      <c r="G7082" t="s">
        <v>25</v>
      </c>
    </row>
    <row r="7083" spans="1:7" x14ac:dyDescent="0.25">
      <c r="A7083" t="s">
        <v>24</v>
      </c>
      <c r="B7083" t="s">
        <v>32</v>
      </c>
      <c r="C7083">
        <v>5</v>
      </c>
      <c r="D7083">
        <v>2007</v>
      </c>
      <c r="E7083" t="s">
        <v>228</v>
      </c>
      <c r="F7083" t="s">
        <v>234</v>
      </c>
      <c r="G7083" t="s">
        <v>25</v>
      </c>
    </row>
    <row r="7084" spans="1:7" x14ac:dyDescent="0.25">
      <c r="A7084" t="s">
        <v>42</v>
      </c>
      <c r="B7084" t="s">
        <v>32</v>
      </c>
      <c r="C7084">
        <v>7</v>
      </c>
      <c r="D7084">
        <v>2007</v>
      </c>
      <c r="E7084" t="s">
        <v>35</v>
      </c>
      <c r="F7084" t="s">
        <v>235</v>
      </c>
      <c r="G7084" t="s">
        <v>25</v>
      </c>
    </row>
    <row r="7085" spans="1:7" x14ac:dyDescent="0.25">
      <c r="A7085" t="s">
        <v>42</v>
      </c>
      <c r="B7085" t="s">
        <v>32</v>
      </c>
      <c r="C7085">
        <v>10</v>
      </c>
      <c r="D7085">
        <v>2007</v>
      </c>
      <c r="E7085" t="s">
        <v>228</v>
      </c>
      <c r="F7085" t="s">
        <v>234</v>
      </c>
      <c r="G7085" t="s">
        <v>25</v>
      </c>
    </row>
    <row r="7086" spans="1:7" x14ac:dyDescent="0.25">
      <c r="A7086" t="s">
        <v>45</v>
      </c>
      <c r="B7086" t="s">
        <v>32</v>
      </c>
      <c r="C7086">
        <v>4</v>
      </c>
      <c r="D7086">
        <v>2007</v>
      </c>
      <c r="E7086" t="s">
        <v>228</v>
      </c>
      <c r="F7086" t="s">
        <v>234</v>
      </c>
      <c r="G7086" t="s">
        <v>25</v>
      </c>
    </row>
    <row r="7087" spans="1:7" x14ac:dyDescent="0.25">
      <c r="A7087" t="s">
        <v>27</v>
      </c>
      <c r="B7087" t="s">
        <v>32</v>
      </c>
      <c r="C7087">
        <v>5</v>
      </c>
      <c r="D7087">
        <v>2007</v>
      </c>
      <c r="E7087" t="s">
        <v>228</v>
      </c>
      <c r="F7087" t="s">
        <v>234</v>
      </c>
      <c r="G7087" t="s">
        <v>25</v>
      </c>
    </row>
    <row r="7088" spans="1:7" x14ac:dyDescent="0.25">
      <c r="A7088" t="s">
        <v>27</v>
      </c>
      <c r="B7088" t="s">
        <v>32</v>
      </c>
      <c r="C7088">
        <v>6</v>
      </c>
      <c r="D7088">
        <v>2007</v>
      </c>
      <c r="E7088" t="s">
        <v>35</v>
      </c>
      <c r="F7088" t="s">
        <v>235</v>
      </c>
      <c r="G7088" t="s">
        <v>25</v>
      </c>
    </row>
    <row r="7089" spans="1:7" x14ac:dyDescent="0.25">
      <c r="A7089" t="s">
        <v>49</v>
      </c>
      <c r="B7089" t="s">
        <v>32</v>
      </c>
      <c r="C7089">
        <v>1</v>
      </c>
      <c r="D7089">
        <v>2007</v>
      </c>
      <c r="E7089" t="s">
        <v>228</v>
      </c>
      <c r="F7089" t="s">
        <v>234</v>
      </c>
      <c r="G7089" t="s">
        <v>25</v>
      </c>
    </row>
    <row r="7090" spans="1:7" x14ac:dyDescent="0.25">
      <c r="A7090" t="s">
        <v>54</v>
      </c>
      <c r="B7090" t="s">
        <v>32</v>
      </c>
      <c r="C7090">
        <v>7</v>
      </c>
      <c r="D7090">
        <v>2007</v>
      </c>
      <c r="E7090" t="s">
        <v>228</v>
      </c>
      <c r="F7090" t="s">
        <v>234</v>
      </c>
      <c r="G7090" t="s">
        <v>25</v>
      </c>
    </row>
    <row r="7091" spans="1:7" x14ac:dyDescent="0.25">
      <c r="A7091" t="s">
        <v>76</v>
      </c>
      <c r="B7091" t="s">
        <v>32</v>
      </c>
      <c r="C7091">
        <v>1</v>
      </c>
      <c r="D7091">
        <v>2007</v>
      </c>
      <c r="E7091" t="s">
        <v>228</v>
      </c>
      <c r="F7091" t="s">
        <v>234</v>
      </c>
      <c r="G7091" t="s">
        <v>25</v>
      </c>
    </row>
    <row r="7092" spans="1:7" x14ac:dyDescent="0.25">
      <c r="A7092" t="s">
        <v>58</v>
      </c>
      <c r="B7092" t="s">
        <v>32</v>
      </c>
      <c r="C7092">
        <v>4</v>
      </c>
      <c r="D7092">
        <v>2007</v>
      </c>
      <c r="E7092" t="s">
        <v>35</v>
      </c>
      <c r="F7092" t="s">
        <v>235</v>
      </c>
      <c r="G7092" t="s">
        <v>25</v>
      </c>
    </row>
    <row r="7093" spans="1:7" x14ac:dyDescent="0.25">
      <c r="A7093" t="s">
        <v>58</v>
      </c>
      <c r="B7093" t="s">
        <v>32</v>
      </c>
      <c r="C7093">
        <v>5</v>
      </c>
      <c r="D7093">
        <v>2007</v>
      </c>
      <c r="E7093" t="s">
        <v>228</v>
      </c>
      <c r="F7093" t="s">
        <v>234</v>
      </c>
      <c r="G7093" t="s">
        <v>25</v>
      </c>
    </row>
    <row r="7094" spans="1:7" x14ac:dyDescent="0.25">
      <c r="A7094" t="s">
        <v>60</v>
      </c>
      <c r="B7094" t="s">
        <v>32</v>
      </c>
      <c r="C7094">
        <v>1</v>
      </c>
      <c r="D7094">
        <v>2007</v>
      </c>
      <c r="E7094" t="s">
        <v>35</v>
      </c>
      <c r="F7094" t="s">
        <v>235</v>
      </c>
      <c r="G7094" t="s">
        <v>25</v>
      </c>
    </row>
    <row r="7095" spans="1:7" x14ac:dyDescent="0.25">
      <c r="A7095" t="s">
        <v>61</v>
      </c>
      <c r="B7095" t="s">
        <v>32</v>
      </c>
      <c r="C7095">
        <v>5</v>
      </c>
      <c r="D7095">
        <v>2007</v>
      </c>
      <c r="E7095" t="s">
        <v>35</v>
      </c>
      <c r="F7095" t="s">
        <v>235</v>
      </c>
      <c r="G7095" t="s">
        <v>25</v>
      </c>
    </row>
    <row r="7096" spans="1:7" x14ac:dyDescent="0.25">
      <c r="A7096" t="s">
        <v>61</v>
      </c>
      <c r="B7096" t="s">
        <v>32</v>
      </c>
      <c r="C7096">
        <v>5</v>
      </c>
      <c r="D7096">
        <v>2007</v>
      </c>
      <c r="E7096" t="s">
        <v>228</v>
      </c>
      <c r="F7096" t="s">
        <v>234</v>
      </c>
      <c r="G7096" t="s">
        <v>25</v>
      </c>
    </row>
    <row r="7097" spans="1:7" x14ac:dyDescent="0.25">
      <c r="A7097" t="s">
        <v>63</v>
      </c>
      <c r="B7097" t="s">
        <v>32</v>
      </c>
      <c r="C7097">
        <v>3</v>
      </c>
      <c r="D7097">
        <v>2007</v>
      </c>
      <c r="E7097" t="s">
        <v>228</v>
      </c>
      <c r="F7097" t="s">
        <v>234</v>
      </c>
      <c r="G7097" t="s">
        <v>25</v>
      </c>
    </row>
    <row r="7098" spans="1:7" x14ac:dyDescent="0.25">
      <c r="A7098" t="s">
        <v>64</v>
      </c>
      <c r="B7098" t="s">
        <v>32</v>
      </c>
      <c r="C7098">
        <v>8</v>
      </c>
      <c r="D7098">
        <v>2007</v>
      </c>
      <c r="E7098" t="s">
        <v>35</v>
      </c>
      <c r="F7098" t="s">
        <v>235</v>
      </c>
      <c r="G7098" t="s">
        <v>25</v>
      </c>
    </row>
    <row r="7099" spans="1:7" x14ac:dyDescent="0.25">
      <c r="A7099" t="s">
        <v>64</v>
      </c>
      <c r="B7099" t="s">
        <v>32</v>
      </c>
      <c r="C7099">
        <v>8</v>
      </c>
      <c r="D7099">
        <v>2007</v>
      </c>
      <c r="E7099" t="s">
        <v>228</v>
      </c>
      <c r="F7099" t="s">
        <v>234</v>
      </c>
      <c r="G7099" t="s">
        <v>25</v>
      </c>
    </row>
    <row r="7100" spans="1:7" x14ac:dyDescent="0.25">
      <c r="A7100" t="s">
        <v>77</v>
      </c>
      <c r="B7100" t="s">
        <v>32</v>
      </c>
      <c r="C7100">
        <v>5</v>
      </c>
      <c r="D7100">
        <v>2007</v>
      </c>
      <c r="E7100" t="s">
        <v>228</v>
      </c>
      <c r="F7100" t="s">
        <v>234</v>
      </c>
      <c r="G7100" t="s">
        <v>25</v>
      </c>
    </row>
    <row r="7101" spans="1:7" x14ac:dyDescent="0.25">
      <c r="A7101" t="s">
        <v>65</v>
      </c>
      <c r="B7101" t="s">
        <v>32</v>
      </c>
      <c r="C7101">
        <v>4</v>
      </c>
      <c r="D7101">
        <v>2007</v>
      </c>
      <c r="E7101" t="s">
        <v>35</v>
      </c>
      <c r="F7101" t="s">
        <v>235</v>
      </c>
      <c r="G7101" t="s">
        <v>25</v>
      </c>
    </row>
    <row r="7102" spans="1:7" x14ac:dyDescent="0.25">
      <c r="A7102" t="s">
        <v>65</v>
      </c>
      <c r="B7102" t="s">
        <v>32</v>
      </c>
      <c r="C7102">
        <v>7</v>
      </c>
      <c r="D7102">
        <v>2007</v>
      </c>
      <c r="E7102" t="s">
        <v>228</v>
      </c>
      <c r="F7102" t="s">
        <v>234</v>
      </c>
      <c r="G7102" t="s">
        <v>25</v>
      </c>
    </row>
    <row r="7103" spans="1:7" x14ac:dyDescent="0.25">
      <c r="A7103" t="s">
        <v>66</v>
      </c>
      <c r="B7103" t="s">
        <v>32</v>
      </c>
      <c r="C7103">
        <v>3</v>
      </c>
      <c r="D7103">
        <v>2007</v>
      </c>
      <c r="E7103" t="s">
        <v>35</v>
      </c>
      <c r="F7103" t="s">
        <v>235</v>
      </c>
      <c r="G7103" t="s">
        <v>25</v>
      </c>
    </row>
    <row r="7104" spans="1:7" x14ac:dyDescent="0.25">
      <c r="A7104" t="s">
        <v>66</v>
      </c>
      <c r="B7104" t="s">
        <v>32</v>
      </c>
      <c r="C7104">
        <v>5</v>
      </c>
      <c r="D7104">
        <v>2007</v>
      </c>
      <c r="E7104" t="s">
        <v>228</v>
      </c>
      <c r="F7104" t="s">
        <v>234</v>
      </c>
      <c r="G7104" t="s">
        <v>25</v>
      </c>
    </row>
    <row r="7105" spans="1:7" x14ac:dyDescent="0.25">
      <c r="A7105" t="s">
        <v>31</v>
      </c>
      <c r="B7105" t="s">
        <v>32</v>
      </c>
      <c r="C7105">
        <v>5</v>
      </c>
      <c r="D7105">
        <v>2007</v>
      </c>
      <c r="E7105" t="s">
        <v>35</v>
      </c>
      <c r="F7105" t="s">
        <v>235</v>
      </c>
      <c r="G7105" t="s">
        <v>25</v>
      </c>
    </row>
    <row r="7106" spans="1:7" x14ac:dyDescent="0.25">
      <c r="A7106" t="s">
        <v>31</v>
      </c>
      <c r="B7106" t="s">
        <v>32</v>
      </c>
      <c r="C7106">
        <v>7</v>
      </c>
      <c r="D7106">
        <v>2007</v>
      </c>
      <c r="E7106" t="s">
        <v>228</v>
      </c>
      <c r="F7106" t="s">
        <v>234</v>
      </c>
      <c r="G7106" t="s">
        <v>25</v>
      </c>
    </row>
    <row r="7107" spans="1:7" x14ac:dyDescent="0.25">
      <c r="A7107" t="s">
        <v>69</v>
      </c>
      <c r="B7107" t="s">
        <v>32</v>
      </c>
      <c r="C7107">
        <v>3</v>
      </c>
      <c r="D7107">
        <v>2007</v>
      </c>
      <c r="E7107" t="s">
        <v>35</v>
      </c>
      <c r="F7107" t="s">
        <v>235</v>
      </c>
      <c r="G7107" t="s">
        <v>25</v>
      </c>
    </row>
    <row r="7108" spans="1:7" x14ac:dyDescent="0.25">
      <c r="A7108" t="s">
        <v>69</v>
      </c>
      <c r="B7108" t="s">
        <v>32</v>
      </c>
      <c r="C7108">
        <v>7</v>
      </c>
      <c r="D7108">
        <v>2007</v>
      </c>
      <c r="E7108" t="s">
        <v>228</v>
      </c>
      <c r="F7108" t="s">
        <v>234</v>
      </c>
      <c r="G7108" t="s">
        <v>25</v>
      </c>
    </row>
    <row r="7109" spans="1:7" x14ac:dyDescent="0.25">
      <c r="A7109" t="s">
        <v>71</v>
      </c>
      <c r="B7109" t="s">
        <v>32</v>
      </c>
      <c r="C7109">
        <v>6</v>
      </c>
      <c r="D7109">
        <v>2007</v>
      </c>
      <c r="E7109" t="s">
        <v>228</v>
      </c>
      <c r="F7109" t="s">
        <v>234</v>
      </c>
      <c r="G7109" t="s">
        <v>25</v>
      </c>
    </row>
    <row r="7110" spans="1:7" x14ac:dyDescent="0.25">
      <c r="A7110" t="s">
        <v>72</v>
      </c>
      <c r="B7110" t="s">
        <v>32</v>
      </c>
      <c r="C7110">
        <v>4</v>
      </c>
      <c r="D7110">
        <v>2007</v>
      </c>
      <c r="E7110" t="s">
        <v>35</v>
      </c>
      <c r="F7110" t="s">
        <v>235</v>
      </c>
      <c r="G7110" t="s">
        <v>25</v>
      </c>
    </row>
    <row r="7111" spans="1:7" x14ac:dyDescent="0.25">
      <c r="A7111" t="s">
        <v>72</v>
      </c>
      <c r="B7111" t="s">
        <v>32</v>
      </c>
      <c r="C7111">
        <v>7</v>
      </c>
      <c r="D7111">
        <v>2007</v>
      </c>
      <c r="E7111" t="s">
        <v>228</v>
      </c>
      <c r="F7111" t="s">
        <v>234</v>
      </c>
      <c r="G7111" t="s">
        <v>25</v>
      </c>
    </row>
    <row r="7112" spans="1:7" x14ac:dyDescent="0.25">
      <c r="A7112" t="s">
        <v>18</v>
      </c>
      <c r="B7112" t="s">
        <v>69</v>
      </c>
      <c r="C7112">
        <v>12</v>
      </c>
      <c r="D7112">
        <v>2007</v>
      </c>
      <c r="E7112" t="s">
        <v>35</v>
      </c>
      <c r="F7112" t="s">
        <v>235</v>
      </c>
      <c r="G7112" t="s">
        <v>25</v>
      </c>
    </row>
    <row r="7113" spans="1:7" x14ac:dyDescent="0.25">
      <c r="A7113" t="s">
        <v>17</v>
      </c>
      <c r="B7113" t="s">
        <v>69</v>
      </c>
      <c r="C7113">
        <v>3</v>
      </c>
      <c r="D7113">
        <v>2007</v>
      </c>
      <c r="E7113" t="s">
        <v>35</v>
      </c>
      <c r="F7113" t="s">
        <v>235</v>
      </c>
      <c r="G7113" t="s">
        <v>25</v>
      </c>
    </row>
    <row r="7114" spans="1:7" x14ac:dyDescent="0.25">
      <c r="A7114" t="s">
        <v>49</v>
      </c>
      <c r="B7114" t="s">
        <v>69</v>
      </c>
      <c r="C7114">
        <v>6</v>
      </c>
      <c r="D7114">
        <v>2007</v>
      </c>
      <c r="E7114" t="s">
        <v>35</v>
      </c>
      <c r="F7114" t="s">
        <v>235</v>
      </c>
      <c r="G7114" t="s">
        <v>25</v>
      </c>
    </row>
    <row r="7115" spans="1:7" x14ac:dyDescent="0.25">
      <c r="A7115" t="s">
        <v>53</v>
      </c>
      <c r="B7115" t="s">
        <v>69</v>
      </c>
      <c r="C7115">
        <v>1</v>
      </c>
      <c r="D7115">
        <v>2007</v>
      </c>
      <c r="E7115" t="s">
        <v>35</v>
      </c>
      <c r="F7115" t="s">
        <v>235</v>
      </c>
      <c r="G7115" t="s">
        <v>25</v>
      </c>
    </row>
    <row r="7116" spans="1:7" x14ac:dyDescent="0.25">
      <c r="A7116" t="s">
        <v>56</v>
      </c>
      <c r="B7116" t="s">
        <v>69</v>
      </c>
      <c r="C7116">
        <v>2</v>
      </c>
      <c r="D7116">
        <v>2007</v>
      </c>
      <c r="E7116" t="s">
        <v>35</v>
      </c>
      <c r="F7116" t="s">
        <v>235</v>
      </c>
      <c r="G7116" t="s">
        <v>25</v>
      </c>
    </row>
    <row r="7117" spans="1:7" x14ac:dyDescent="0.25">
      <c r="A7117" t="s">
        <v>61</v>
      </c>
      <c r="B7117" t="s">
        <v>69</v>
      </c>
      <c r="C7117">
        <v>2</v>
      </c>
      <c r="D7117">
        <v>2007</v>
      </c>
      <c r="E7117" t="s">
        <v>35</v>
      </c>
      <c r="F7117" t="s">
        <v>235</v>
      </c>
      <c r="G7117" t="s">
        <v>25</v>
      </c>
    </row>
    <row r="7118" spans="1:7" x14ac:dyDescent="0.25">
      <c r="A7118" t="s">
        <v>64</v>
      </c>
      <c r="B7118" t="s">
        <v>69</v>
      </c>
      <c r="C7118">
        <v>4</v>
      </c>
      <c r="D7118">
        <v>2007</v>
      </c>
      <c r="E7118" t="s">
        <v>35</v>
      </c>
      <c r="F7118" t="s">
        <v>235</v>
      </c>
      <c r="G7118" t="s">
        <v>25</v>
      </c>
    </row>
    <row r="7119" spans="1:7" x14ac:dyDescent="0.25">
      <c r="A7119" t="s">
        <v>33</v>
      </c>
      <c r="B7119" t="s">
        <v>69</v>
      </c>
      <c r="C7119">
        <v>5</v>
      </c>
      <c r="D7119">
        <v>2007</v>
      </c>
      <c r="E7119" t="s">
        <v>35</v>
      </c>
      <c r="F7119" t="s">
        <v>235</v>
      </c>
      <c r="G7119" t="s">
        <v>25</v>
      </c>
    </row>
    <row r="7120" spans="1:7" x14ac:dyDescent="0.25">
      <c r="A7120" t="s">
        <v>75</v>
      </c>
      <c r="B7120" t="s">
        <v>70</v>
      </c>
      <c r="C7120">
        <v>12</v>
      </c>
      <c r="D7120">
        <v>2007</v>
      </c>
      <c r="E7120" t="s">
        <v>35</v>
      </c>
      <c r="F7120" t="s">
        <v>235</v>
      </c>
      <c r="G7120" t="s">
        <v>25</v>
      </c>
    </row>
    <row r="7121" spans="1:7" x14ac:dyDescent="0.25">
      <c r="A7121" t="s">
        <v>48</v>
      </c>
      <c r="B7121" t="s">
        <v>70</v>
      </c>
      <c r="C7121">
        <v>8</v>
      </c>
      <c r="D7121">
        <v>2007</v>
      </c>
      <c r="E7121" t="s">
        <v>35</v>
      </c>
      <c r="F7121" t="s">
        <v>235</v>
      </c>
      <c r="G7121" t="s">
        <v>25</v>
      </c>
    </row>
    <row r="7122" spans="1:7" x14ac:dyDescent="0.25">
      <c r="A7122" t="s">
        <v>55</v>
      </c>
      <c r="B7122" t="s">
        <v>70</v>
      </c>
      <c r="C7122">
        <v>10</v>
      </c>
      <c r="D7122">
        <v>2007</v>
      </c>
      <c r="E7122" t="s">
        <v>35</v>
      </c>
      <c r="F7122" t="s">
        <v>235</v>
      </c>
      <c r="G7122" t="s">
        <v>25</v>
      </c>
    </row>
    <row r="7123" spans="1:7" x14ac:dyDescent="0.25">
      <c r="A7123" t="s">
        <v>77</v>
      </c>
      <c r="B7123" t="s">
        <v>70</v>
      </c>
      <c r="C7123">
        <v>12</v>
      </c>
      <c r="D7123">
        <v>2007</v>
      </c>
      <c r="E7123" t="s">
        <v>35</v>
      </c>
      <c r="F7123" t="s">
        <v>235</v>
      </c>
      <c r="G7123" t="s">
        <v>25</v>
      </c>
    </row>
    <row r="7124" spans="1:7" x14ac:dyDescent="0.25">
      <c r="A7124" t="s">
        <v>78</v>
      </c>
      <c r="B7124" t="s">
        <v>70</v>
      </c>
      <c r="C7124">
        <v>7</v>
      </c>
      <c r="D7124">
        <v>2007</v>
      </c>
      <c r="E7124" t="s">
        <v>35</v>
      </c>
      <c r="F7124" t="s">
        <v>235</v>
      </c>
      <c r="G7124" t="s">
        <v>25</v>
      </c>
    </row>
    <row r="7125" spans="1:7" x14ac:dyDescent="0.25">
      <c r="A7125" t="s">
        <v>42</v>
      </c>
      <c r="B7125" t="s">
        <v>33</v>
      </c>
      <c r="C7125">
        <v>1</v>
      </c>
      <c r="D7125">
        <v>2007</v>
      </c>
      <c r="E7125" t="s">
        <v>228</v>
      </c>
      <c r="F7125" t="s">
        <v>234</v>
      </c>
      <c r="G7125" t="s">
        <v>25</v>
      </c>
    </row>
    <row r="7126" spans="1:7" x14ac:dyDescent="0.25">
      <c r="A7126" t="s">
        <v>43</v>
      </c>
      <c r="B7126" t="s">
        <v>33</v>
      </c>
      <c r="C7126">
        <v>2</v>
      </c>
      <c r="D7126">
        <v>2007</v>
      </c>
      <c r="E7126" t="s">
        <v>228</v>
      </c>
      <c r="F7126" t="s">
        <v>234</v>
      </c>
      <c r="G7126" t="s">
        <v>25</v>
      </c>
    </row>
    <row r="7127" spans="1:7" x14ac:dyDescent="0.25">
      <c r="A7127" t="s">
        <v>75</v>
      </c>
      <c r="B7127" t="s">
        <v>33</v>
      </c>
      <c r="C7127">
        <v>3</v>
      </c>
      <c r="D7127">
        <v>2007</v>
      </c>
      <c r="E7127" t="s">
        <v>228</v>
      </c>
      <c r="F7127" t="s">
        <v>234</v>
      </c>
      <c r="G7127" t="s">
        <v>25</v>
      </c>
    </row>
    <row r="7128" spans="1:7" x14ac:dyDescent="0.25">
      <c r="A7128" t="s">
        <v>46</v>
      </c>
      <c r="B7128" t="s">
        <v>33</v>
      </c>
      <c r="C7128">
        <v>2</v>
      </c>
      <c r="D7128">
        <v>2007</v>
      </c>
      <c r="E7128" t="s">
        <v>228</v>
      </c>
      <c r="F7128" t="s">
        <v>234</v>
      </c>
      <c r="G7128" t="s">
        <v>25</v>
      </c>
    </row>
    <row r="7129" spans="1:7" x14ac:dyDescent="0.25">
      <c r="A7129" t="s">
        <v>52</v>
      </c>
      <c r="B7129" t="s">
        <v>33</v>
      </c>
      <c r="C7129">
        <v>8</v>
      </c>
      <c r="D7129">
        <v>2007</v>
      </c>
      <c r="E7129" t="s">
        <v>228</v>
      </c>
      <c r="F7129" t="s">
        <v>234</v>
      </c>
      <c r="G7129" t="s">
        <v>25</v>
      </c>
    </row>
    <row r="7130" spans="1:7" x14ac:dyDescent="0.25">
      <c r="A7130" t="s">
        <v>53</v>
      </c>
      <c r="B7130" t="s">
        <v>33</v>
      </c>
      <c r="C7130">
        <v>2</v>
      </c>
      <c r="D7130">
        <v>2007</v>
      </c>
      <c r="E7130" t="s">
        <v>228</v>
      </c>
      <c r="F7130" t="s">
        <v>234</v>
      </c>
      <c r="G7130" t="s">
        <v>25</v>
      </c>
    </row>
    <row r="7131" spans="1:7" x14ac:dyDescent="0.25">
      <c r="A7131" t="s">
        <v>58</v>
      </c>
      <c r="B7131" t="s">
        <v>33</v>
      </c>
      <c r="C7131">
        <v>4</v>
      </c>
      <c r="D7131">
        <v>2007</v>
      </c>
      <c r="E7131" t="s">
        <v>228</v>
      </c>
      <c r="F7131" t="s">
        <v>234</v>
      </c>
      <c r="G7131" t="s">
        <v>25</v>
      </c>
    </row>
    <row r="7132" spans="1:7" x14ac:dyDescent="0.25">
      <c r="A7132" t="s">
        <v>61</v>
      </c>
      <c r="B7132" t="s">
        <v>33</v>
      </c>
      <c r="C7132">
        <v>10</v>
      </c>
      <c r="D7132">
        <v>2007</v>
      </c>
      <c r="E7132" t="s">
        <v>228</v>
      </c>
      <c r="F7132" t="s">
        <v>234</v>
      </c>
      <c r="G7132" t="s">
        <v>25</v>
      </c>
    </row>
    <row r="7133" spans="1:7" x14ac:dyDescent="0.25">
      <c r="A7133" t="s">
        <v>32</v>
      </c>
      <c r="B7133" t="s">
        <v>33</v>
      </c>
      <c r="C7133">
        <v>2</v>
      </c>
      <c r="D7133">
        <v>2007</v>
      </c>
      <c r="E7133" t="s">
        <v>228</v>
      </c>
      <c r="F7133" t="s">
        <v>234</v>
      </c>
      <c r="G7133" t="s">
        <v>25</v>
      </c>
    </row>
    <row r="7134" spans="1:7" x14ac:dyDescent="0.25">
      <c r="A7134" t="s">
        <v>17</v>
      </c>
      <c r="B7134" t="s">
        <v>71</v>
      </c>
      <c r="C7134">
        <v>10</v>
      </c>
      <c r="D7134">
        <v>2007</v>
      </c>
      <c r="E7134" t="s">
        <v>228</v>
      </c>
      <c r="F7134" t="s">
        <v>234</v>
      </c>
      <c r="G7134" t="s">
        <v>25</v>
      </c>
    </row>
    <row r="7135" spans="1:7" x14ac:dyDescent="0.25">
      <c r="A7135" t="s">
        <v>75</v>
      </c>
      <c r="B7135" t="s">
        <v>71</v>
      </c>
      <c r="C7135">
        <v>4</v>
      </c>
      <c r="D7135">
        <v>2007</v>
      </c>
      <c r="E7135" t="s">
        <v>228</v>
      </c>
      <c r="F7135" t="s">
        <v>234</v>
      </c>
      <c r="G7135" t="s">
        <v>25</v>
      </c>
    </row>
    <row r="7136" spans="1:7" x14ac:dyDescent="0.25">
      <c r="A7136" t="s">
        <v>54</v>
      </c>
      <c r="B7136" t="s">
        <v>71</v>
      </c>
      <c r="C7136">
        <v>5</v>
      </c>
      <c r="D7136">
        <v>2007</v>
      </c>
      <c r="E7136" t="s">
        <v>228</v>
      </c>
      <c r="F7136" t="s">
        <v>234</v>
      </c>
      <c r="G7136" t="s">
        <v>25</v>
      </c>
    </row>
    <row r="7137" spans="1:7" x14ac:dyDescent="0.25">
      <c r="A7137" t="s">
        <v>56</v>
      </c>
      <c r="B7137" t="s">
        <v>71</v>
      </c>
      <c r="C7137">
        <v>1</v>
      </c>
      <c r="D7137">
        <v>2007</v>
      </c>
      <c r="E7137" t="s">
        <v>228</v>
      </c>
      <c r="F7137" t="s">
        <v>234</v>
      </c>
      <c r="G7137" t="s">
        <v>25</v>
      </c>
    </row>
    <row r="7138" spans="1:7" x14ac:dyDescent="0.25">
      <c r="A7138" t="s">
        <v>61</v>
      </c>
      <c r="B7138" t="s">
        <v>71</v>
      </c>
      <c r="C7138">
        <v>8</v>
      </c>
      <c r="D7138">
        <v>2007</v>
      </c>
      <c r="E7138" t="s">
        <v>228</v>
      </c>
      <c r="F7138" t="s">
        <v>234</v>
      </c>
      <c r="G7138" t="s">
        <v>25</v>
      </c>
    </row>
    <row r="7139" spans="1:7" x14ac:dyDescent="0.25">
      <c r="A7139" t="s">
        <v>77</v>
      </c>
      <c r="B7139" t="s">
        <v>71</v>
      </c>
      <c r="C7139">
        <v>1</v>
      </c>
      <c r="D7139">
        <v>2007</v>
      </c>
      <c r="E7139" t="s">
        <v>228</v>
      </c>
      <c r="F7139" t="s">
        <v>234</v>
      </c>
      <c r="G7139" t="s">
        <v>25</v>
      </c>
    </row>
    <row r="7140" spans="1:7" x14ac:dyDescent="0.25">
      <c r="A7140" t="s">
        <v>33</v>
      </c>
      <c r="B7140" t="s">
        <v>71</v>
      </c>
      <c r="C7140">
        <v>1</v>
      </c>
      <c r="D7140">
        <v>2007</v>
      </c>
      <c r="E7140" t="s">
        <v>228</v>
      </c>
      <c r="F7140" t="s">
        <v>234</v>
      </c>
      <c r="G7140" t="s">
        <v>25</v>
      </c>
    </row>
    <row r="7141" spans="1:7" x14ac:dyDescent="0.25">
      <c r="A7141" t="s">
        <v>34</v>
      </c>
      <c r="B7141" t="s">
        <v>72</v>
      </c>
      <c r="C7141">
        <v>6</v>
      </c>
      <c r="D7141">
        <v>2007</v>
      </c>
      <c r="E7141" t="s">
        <v>35</v>
      </c>
      <c r="F7141" t="s">
        <v>235</v>
      </c>
      <c r="G7141" t="s">
        <v>25</v>
      </c>
    </row>
    <row r="7142" spans="1:7" x14ac:dyDescent="0.25">
      <c r="A7142" t="s">
        <v>37</v>
      </c>
      <c r="B7142" t="s">
        <v>72</v>
      </c>
      <c r="C7142">
        <v>4</v>
      </c>
      <c r="D7142">
        <v>2007</v>
      </c>
      <c r="E7142" t="s">
        <v>35</v>
      </c>
      <c r="F7142" t="s">
        <v>235</v>
      </c>
      <c r="G7142" t="s">
        <v>25</v>
      </c>
    </row>
    <row r="7143" spans="1:7" x14ac:dyDescent="0.25">
      <c r="A7143" t="s">
        <v>39</v>
      </c>
      <c r="B7143" t="s">
        <v>72</v>
      </c>
      <c r="C7143">
        <v>10</v>
      </c>
      <c r="D7143">
        <v>2007</v>
      </c>
      <c r="E7143" t="s">
        <v>35</v>
      </c>
      <c r="F7143" t="s">
        <v>235</v>
      </c>
      <c r="G7143" t="s">
        <v>25</v>
      </c>
    </row>
    <row r="7144" spans="1:7" x14ac:dyDescent="0.25">
      <c r="A7144" t="s">
        <v>17</v>
      </c>
      <c r="B7144" t="s">
        <v>72</v>
      </c>
      <c r="C7144">
        <v>1</v>
      </c>
      <c r="D7144">
        <v>2007</v>
      </c>
      <c r="E7144" t="s">
        <v>35</v>
      </c>
      <c r="F7144" t="s">
        <v>235</v>
      </c>
      <c r="G7144" t="s">
        <v>25</v>
      </c>
    </row>
    <row r="7145" spans="1:7" x14ac:dyDescent="0.25">
      <c r="A7145" t="s">
        <v>41</v>
      </c>
      <c r="B7145" t="s">
        <v>72</v>
      </c>
      <c r="C7145">
        <v>5</v>
      </c>
      <c r="D7145">
        <v>2007</v>
      </c>
      <c r="E7145" t="s">
        <v>35</v>
      </c>
      <c r="F7145" t="s">
        <v>235</v>
      </c>
      <c r="G7145" t="s">
        <v>25</v>
      </c>
    </row>
    <row r="7146" spans="1:7" x14ac:dyDescent="0.25">
      <c r="A7146" t="s">
        <v>24</v>
      </c>
      <c r="B7146" t="s">
        <v>72</v>
      </c>
      <c r="C7146">
        <v>3</v>
      </c>
      <c r="D7146">
        <v>2007</v>
      </c>
      <c r="E7146" t="s">
        <v>35</v>
      </c>
      <c r="F7146" t="s">
        <v>235</v>
      </c>
      <c r="G7146" t="s">
        <v>25</v>
      </c>
    </row>
    <row r="7147" spans="1:7" x14ac:dyDescent="0.25">
      <c r="A7147" t="s">
        <v>42</v>
      </c>
      <c r="B7147" t="s">
        <v>72</v>
      </c>
      <c r="C7147">
        <v>5</v>
      </c>
      <c r="D7147">
        <v>2007</v>
      </c>
      <c r="E7147" t="s">
        <v>35</v>
      </c>
      <c r="F7147" t="s">
        <v>235</v>
      </c>
      <c r="G7147" t="s">
        <v>25</v>
      </c>
    </row>
    <row r="7148" spans="1:7" x14ac:dyDescent="0.25">
      <c r="A7148" t="s">
        <v>43</v>
      </c>
      <c r="B7148" t="s">
        <v>72</v>
      </c>
      <c r="C7148">
        <v>4</v>
      </c>
      <c r="D7148">
        <v>2007</v>
      </c>
      <c r="E7148" t="s">
        <v>35</v>
      </c>
      <c r="F7148" t="s">
        <v>235</v>
      </c>
      <c r="G7148" t="s">
        <v>25</v>
      </c>
    </row>
    <row r="7149" spans="1:7" x14ac:dyDescent="0.25">
      <c r="A7149" t="s">
        <v>45</v>
      </c>
      <c r="B7149" t="s">
        <v>72</v>
      </c>
      <c r="C7149">
        <v>12</v>
      </c>
      <c r="D7149">
        <v>2007</v>
      </c>
      <c r="E7149" t="s">
        <v>35</v>
      </c>
      <c r="F7149" t="s">
        <v>235</v>
      </c>
      <c r="G7149" t="s">
        <v>25</v>
      </c>
    </row>
    <row r="7150" spans="1:7" x14ac:dyDescent="0.25">
      <c r="A7150" t="s">
        <v>75</v>
      </c>
      <c r="B7150" t="s">
        <v>72</v>
      </c>
      <c r="C7150">
        <v>3</v>
      </c>
      <c r="D7150">
        <v>2007</v>
      </c>
      <c r="E7150" t="s">
        <v>35</v>
      </c>
      <c r="F7150" t="s">
        <v>235</v>
      </c>
      <c r="G7150" t="s">
        <v>25</v>
      </c>
    </row>
    <row r="7151" spans="1:7" x14ac:dyDescent="0.25">
      <c r="A7151" t="s">
        <v>46</v>
      </c>
      <c r="B7151" t="s">
        <v>72</v>
      </c>
      <c r="C7151">
        <v>8</v>
      </c>
      <c r="D7151">
        <v>2007</v>
      </c>
      <c r="E7151" t="s">
        <v>35</v>
      </c>
      <c r="F7151" t="s">
        <v>235</v>
      </c>
      <c r="G7151" t="s">
        <v>25</v>
      </c>
    </row>
    <row r="7152" spans="1:7" x14ac:dyDescent="0.25">
      <c r="A7152" t="s">
        <v>27</v>
      </c>
      <c r="B7152" t="s">
        <v>72</v>
      </c>
      <c r="C7152">
        <v>2</v>
      </c>
      <c r="D7152">
        <v>2007</v>
      </c>
      <c r="E7152" t="s">
        <v>35</v>
      </c>
      <c r="F7152" t="s">
        <v>235</v>
      </c>
      <c r="G7152" t="s">
        <v>25</v>
      </c>
    </row>
    <row r="7153" spans="1:7" x14ac:dyDescent="0.25">
      <c r="A7153" t="s">
        <v>48</v>
      </c>
      <c r="B7153" t="s">
        <v>72</v>
      </c>
      <c r="C7153">
        <v>6</v>
      </c>
      <c r="D7153">
        <v>2007</v>
      </c>
      <c r="E7153" t="s">
        <v>35</v>
      </c>
      <c r="F7153" t="s">
        <v>235</v>
      </c>
      <c r="G7153" t="s">
        <v>25</v>
      </c>
    </row>
    <row r="7154" spans="1:7" x14ac:dyDescent="0.25">
      <c r="A7154" t="s">
        <v>49</v>
      </c>
      <c r="B7154" t="s">
        <v>72</v>
      </c>
      <c r="C7154">
        <v>4</v>
      </c>
      <c r="D7154">
        <v>2007</v>
      </c>
      <c r="E7154" t="s">
        <v>35</v>
      </c>
      <c r="F7154" t="s">
        <v>235</v>
      </c>
      <c r="G7154" t="s">
        <v>25</v>
      </c>
    </row>
    <row r="7155" spans="1:7" x14ac:dyDescent="0.25">
      <c r="A7155" t="s">
        <v>50</v>
      </c>
      <c r="B7155" t="s">
        <v>72</v>
      </c>
      <c r="C7155">
        <v>10</v>
      </c>
      <c r="D7155">
        <v>2007</v>
      </c>
      <c r="E7155" t="s">
        <v>35</v>
      </c>
      <c r="F7155" t="s">
        <v>235</v>
      </c>
      <c r="G7155" t="s">
        <v>25</v>
      </c>
    </row>
    <row r="7156" spans="1:7" x14ac:dyDescent="0.25">
      <c r="A7156" t="s">
        <v>52</v>
      </c>
      <c r="B7156" t="s">
        <v>72</v>
      </c>
      <c r="C7156">
        <v>5</v>
      </c>
      <c r="D7156">
        <v>2007</v>
      </c>
      <c r="E7156" t="s">
        <v>35</v>
      </c>
      <c r="F7156" t="s">
        <v>235</v>
      </c>
      <c r="G7156" t="s">
        <v>25</v>
      </c>
    </row>
    <row r="7157" spans="1:7" x14ac:dyDescent="0.25">
      <c r="A7157" t="s">
        <v>53</v>
      </c>
      <c r="B7157" t="s">
        <v>72</v>
      </c>
      <c r="C7157">
        <v>7</v>
      </c>
      <c r="D7157">
        <v>2007</v>
      </c>
      <c r="E7157" t="s">
        <v>35</v>
      </c>
      <c r="F7157" t="s">
        <v>235</v>
      </c>
      <c r="G7157" t="s">
        <v>25</v>
      </c>
    </row>
    <row r="7158" spans="1:7" x14ac:dyDescent="0.25">
      <c r="A7158" t="s">
        <v>54</v>
      </c>
      <c r="B7158" t="s">
        <v>72</v>
      </c>
      <c r="C7158">
        <v>3</v>
      </c>
      <c r="D7158">
        <v>2007</v>
      </c>
      <c r="E7158" t="s">
        <v>35</v>
      </c>
      <c r="F7158" t="s">
        <v>235</v>
      </c>
      <c r="G7158" t="s">
        <v>25</v>
      </c>
    </row>
    <row r="7159" spans="1:7" x14ac:dyDescent="0.25">
      <c r="A7159" t="s">
        <v>55</v>
      </c>
      <c r="B7159" t="s">
        <v>72</v>
      </c>
      <c r="C7159">
        <v>6</v>
      </c>
      <c r="D7159">
        <v>2007</v>
      </c>
      <c r="E7159" t="s">
        <v>35</v>
      </c>
      <c r="F7159" t="s">
        <v>235</v>
      </c>
      <c r="G7159" t="s">
        <v>25</v>
      </c>
    </row>
    <row r="7160" spans="1:7" x14ac:dyDescent="0.25">
      <c r="A7160" t="s">
        <v>76</v>
      </c>
      <c r="B7160" t="s">
        <v>72</v>
      </c>
      <c r="C7160">
        <v>8</v>
      </c>
      <c r="D7160">
        <v>2007</v>
      </c>
      <c r="E7160" t="s">
        <v>35</v>
      </c>
      <c r="F7160" t="s">
        <v>235</v>
      </c>
      <c r="G7160" t="s">
        <v>25</v>
      </c>
    </row>
    <row r="7161" spans="1:7" x14ac:dyDescent="0.25">
      <c r="A7161" t="s">
        <v>56</v>
      </c>
      <c r="B7161" t="s">
        <v>72</v>
      </c>
      <c r="C7161">
        <v>10</v>
      </c>
      <c r="D7161">
        <v>2007</v>
      </c>
      <c r="E7161" t="s">
        <v>35</v>
      </c>
      <c r="F7161" t="s">
        <v>235</v>
      </c>
      <c r="G7161" t="s">
        <v>25</v>
      </c>
    </row>
    <row r="7162" spans="1:7" x14ac:dyDescent="0.25">
      <c r="A7162" t="s">
        <v>58</v>
      </c>
      <c r="B7162" t="s">
        <v>72</v>
      </c>
      <c r="C7162">
        <v>12</v>
      </c>
      <c r="D7162">
        <v>2007</v>
      </c>
      <c r="E7162" t="s">
        <v>35</v>
      </c>
      <c r="F7162" t="s">
        <v>235</v>
      </c>
      <c r="G7162" t="s">
        <v>25</v>
      </c>
    </row>
    <row r="7163" spans="1:7" x14ac:dyDescent="0.25">
      <c r="A7163" t="s">
        <v>60</v>
      </c>
      <c r="B7163" t="s">
        <v>72</v>
      </c>
      <c r="C7163">
        <v>8</v>
      </c>
      <c r="D7163">
        <v>2007</v>
      </c>
      <c r="E7163" t="s">
        <v>35</v>
      </c>
      <c r="F7163" t="s">
        <v>235</v>
      </c>
      <c r="G7163" t="s">
        <v>25</v>
      </c>
    </row>
    <row r="7164" spans="1:7" x14ac:dyDescent="0.25">
      <c r="A7164" t="s">
        <v>61</v>
      </c>
      <c r="B7164" t="s">
        <v>72</v>
      </c>
      <c r="C7164">
        <v>3</v>
      </c>
      <c r="D7164">
        <v>2007</v>
      </c>
      <c r="E7164" t="s">
        <v>35</v>
      </c>
      <c r="F7164" t="s">
        <v>235</v>
      </c>
      <c r="G7164" t="s">
        <v>25</v>
      </c>
    </row>
    <row r="7165" spans="1:7" x14ac:dyDescent="0.25">
      <c r="A7165" t="s">
        <v>63</v>
      </c>
      <c r="B7165" t="s">
        <v>72</v>
      </c>
      <c r="C7165">
        <v>7</v>
      </c>
      <c r="D7165">
        <v>2007</v>
      </c>
      <c r="E7165" t="s">
        <v>35</v>
      </c>
      <c r="F7165" t="s">
        <v>235</v>
      </c>
      <c r="G7165" t="s">
        <v>25</v>
      </c>
    </row>
    <row r="7166" spans="1:7" x14ac:dyDescent="0.25">
      <c r="A7166" t="s">
        <v>64</v>
      </c>
      <c r="B7166" t="s">
        <v>72</v>
      </c>
      <c r="C7166">
        <v>2</v>
      </c>
      <c r="D7166">
        <v>2007</v>
      </c>
      <c r="E7166" t="s">
        <v>35</v>
      </c>
      <c r="F7166" t="s">
        <v>235</v>
      </c>
      <c r="G7166" t="s">
        <v>25</v>
      </c>
    </row>
    <row r="7167" spans="1:7" x14ac:dyDescent="0.25">
      <c r="A7167" t="s">
        <v>77</v>
      </c>
      <c r="B7167" t="s">
        <v>72</v>
      </c>
      <c r="C7167">
        <v>2</v>
      </c>
      <c r="D7167">
        <v>2007</v>
      </c>
      <c r="E7167" t="s">
        <v>35</v>
      </c>
      <c r="F7167" t="s">
        <v>235</v>
      </c>
      <c r="G7167" t="s">
        <v>25</v>
      </c>
    </row>
    <row r="7168" spans="1:7" x14ac:dyDescent="0.25">
      <c r="A7168" t="s">
        <v>65</v>
      </c>
      <c r="B7168" t="s">
        <v>72</v>
      </c>
      <c r="C7168">
        <v>12</v>
      </c>
      <c r="D7168">
        <v>2007</v>
      </c>
      <c r="E7168" t="s">
        <v>35</v>
      </c>
      <c r="F7168" t="s">
        <v>235</v>
      </c>
      <c r="G7168" t="s">
        <v>25</v>
      </c>
    </row>
    <row r="7169" spans="1:7" x14ac:dyDescent="0.25">
      <c r="A7169" t="s">
        <v>66</v>
      </c>
      <c r="B7169" t="s">
        <v>72</v>
      </c>
      <c r="C7169">
        <v>8</v>
      </c>
      <c r="D7169">
        <v>2007</v>
      </c>
      <c r="E7169" t="s">
        <v>35</v>
      </c>
      <c r="F7169" t="s">
        <v>235</v>
      </c>
      <c r="G7169" t="s">
        <v>25</v>
      </c>
    </row>
    <row r="7170" spans="1:7" x14ac:dyDescent="0.25">
      <c r="A7170" t="s">
        <v>31</v>
      </c>
      <c r="B7170" t="s">
        <v>72</v>
      </c>
      <c r="C7170">
        <v>3</v>
      </c>
      <c r="D7170">
        <v>2007</v>
      </c>
      <c r="E7170" t="s">
        <v>35</v>
      </c>
      <c r="F7170" t="s">
        <v>235</v>
      </c>
      <c r="G7170" t="s">
        <v>25</v>
      </c>
    </row>
    <row r="7171" spans="1:7" x14ac:dyDescent="0.25">
      <c r="A7171" t="s">
        <v>32</v>
      </c>
      <c r="B7171" t="s">
        <v>72</v>
      </c>
      <c r="C7171">
        <v>4</v>
      </c>
      <c r="D7171">
        <v>2007</v>
      </c>
      <c r="E7171" t="s">
        <v>35</v>
      </c>
      <c r="F7171" t="s">
        <v>235</v>
      </c>
      <c r="G7171" t="s">
        <v>25</v>
      </c>
    </row>
    <row r="7172" spans="1:7" x14ac:dyDescent="0.25">
      <c r="A7172" t="s">
        <v>69</v>
      </c>
      <c r="B7172" t="s">
        <v>72</v>
      </c>
      <c r="C7172">
        <v>7</v>
      </c>
      <c r="D7172">
        <v>2007</v>
      </c>
      <c r="E7172" t="s">
        <v>35</v>
      </c>
      <c r="F7172" t="s">
        <v>235</v>
      </c>
      <c r="G7172" t="s">
        <v>25</v>
      </c>
    </row>
    <row r="7173" spans="1:7" x14ac:dyDescent="0.25">
      <c r="A7173" t="s">
        <v>70</v>
      </c>
      <c r="B7173" t="s">
        <v>72</v>
      </c>
      <c r="C7173">
        <v>3</v>
      </c>
      <c r="D7173">
        <v>2007</v>
      </c>
      <c r="E7173" t="s">
        <v>35</v>
      </c>
      <c r="F7173" t="s">
        <v>235</v>
      </c>
      <c r="G7173" t="s">
        <v>25</v>
      </c>
    </row>
    <row r="7174" spans="1:7" x14ac:dyDescent="0.25">
      <c r="A7174" t="s">
        <v>33</v>
      </c>
      <c r="B7174" t="s">
        <v>72</v>
      </c>
      <c r="C7174">
        <v>2</v>
      </c>
      <c r="D7174">
        <v>2007</v>
      </c>
      <c r="E7174" t="s">
        <v>35</v>
      </c>
      <c r="F7174" t="s">
        <v>235</v>
      </c>
      <c r="G7174" t="s">
        <v>25</v>
      </c>
    </row>
    <row r="7175" spans="1:7" x14ac:dyDescent="0.25">
      <c r="A7175" t="s">
        <v>71</v>
      </c>
      <c r="B7175" t="s">
        <v>72</v>
      </c>
      <c r="C7175">
        <v>1</v>
      </c>
      <c r="D7175">
        <v>2007</v>
      </c>
      <c r="E7175" t="s">
        <v>35</v>
      </c>
      <c r="F7175" t="s">
        <v>235</v>
      </c>
      <c r="G7175" t="s">
        <v>25</v>
      </c>
    </row>
    <row r="7176" spans="1:7" x14ac:dyDescent="0.25">
      <c r="A7176" t="s">
        <v>78</v>
      </c>
      <c r="B7176" t="s">
        <v>72</v>
      </c>
      <c r="C7176">
        <v>8</v>
      </c>
      <c r="D7176">
        <v>2007</v>
      </c>
      <c r="E7176" t="s">
        <v>35</v>
      </c>
      <c r="F7176" t="s">
        <v>235</v>
      </c>
      <c r="G7176" t="s">
        <v>25</v>
      </c>
    </row>
    <row r="7177" spans="1:7" x14ac:dyDescent="0.25">
      <c r="A7177" t="s">
        <v>76</v>
      </c>
      <c r="B7177" t="s">
        <v>78</v>
      </c>
      <c r="C7177">
        <v>7</v>
      </c>
      <c r="D7177">
        <v>2007</v>
      </c>
      <c r="E7177" t="s">
        <v>35</v>
      </c>
      <c r="F7177" t="s">
        <v>235</v>
      </c>
      <c r="G7177" t="s">
        <v>25</v>
      </c>
    </row>
    <row r="7178" spans="1:7" x14ac:dyDescent="0.25">
      <c r="A7178" t="s">
        <v>61</v>
      </c>
      <c r="B7178" t="s">
        <v>78</v>
      </c>
      <c r="C7178">
        <v>12</v>
      </c>
      <c r="D7178">
        <v>2007</v>
      </c>
      <c r="E7178" t="s">
        <v>35</v>
      </c>
      <c r="F7178" t="s">
        <v>235</v>
      </c>
      <c r="G7178" t="s">
        <v>25</v>
      </c>
    </row>
    <row r="7179" spans="1:7" x14ac:dyDescent="0.25">
      <c r="A7179" t="s">
        <v>74</v>
      </c>
      <c r="B7179" t="s">
        <v>18</v>
      </c>
      <c r="C7179">
        <v>1</v>
      </c>
      <c r="D7179">
        <v>2008</v>
      </c>
      <c r="E7179" t="s">
        <v>35</v>
      </c>
      <c r="F7179" t="s">
        <v>236</v>
      </c>
      <c r="G7179" t="s">
        <v>25</v>
      </c>
    </row>
    <row r="7180" spans="1:7" x14ac:dyDescent="0.25">
      <c r="A7180" t="s">
        <v>39</v>
      </c>
      <c r="B7180" t="s">
        <v>18</v>
      </c>
      <c r="C7180">
        <v>5</v>
      </c>
      <c r="D7180">
        <v>2008</v>
      </c>
      <c r="E7180" t="s">
        <v>19</v>
      </c>
      <c r="F7180" t="s">
        <v>237</v>
      </c>
      <c r="G7180" t="s">
        <v>25</v>
      </c>
    </row>
    <row r="7181" spans="1:7" x14ac:dyDescent="0.25">
      <c r="A7181" t="s">
        <v>41</v>
      </c>
      <c r="B7181" t="s">
        <v>18</v>
      </c>
      <c r="C7181">
        <v>1</v>
      </c>
      <c r="D7181">
        <v>2008</v>
      </c>
      <c r="E7181" t="s">
        <v>35</v>
      </c>
      <c r="F7181" t="s">
        <v>236</v>
      </c>
      <c r="G7181" t="s">
        <v>25</v>
      </c>
    </row>
    <row r="7182" spans="1:7" x14ac:dyDescent="0.25">
      <c r="A7182" t="s">
        <v>42</v>
      </c>
      <c r="B7182" t="s">
        <v>18</v>
      </c>
      <c r="C7182">
        <v>8</v>
      </c>
      <c r="D7182">
        <v>2008</v>
      </c>
      <c r="E7182" t="s">
        <v>35</v>
      </c>
      <c r="F7182" t="s">
        <v>236</v>
      </c>
      <c r="G7182" t="s">
        <v>25</v>
      </c>
    </row>
    <row r="7183" spans="1:7" x14ac:dyDescent="0.25">
      <c r="A7183" t="s">
        <v>42</v>
      </c>
      <c r="B7183" t="s">
        <v>18</v>
      </c>
      <c r="C7183">
        <v>10</v>
      </c>
      <c r="D7183">
        <v>2008</v>
      </c>
      <c r="E7183" t="s">
        <v>19</v>
      </c>
      <c r="F7183" t="s">
        <v>237</v>
      </c>
      <c r="G7183" t="s">
        <v>25</v>
      </c>
    </row>
    <row r="7184" spans="1:7" x14ac:dyDescent="0.25">
      <c r="A7184" t="s">
        <v>45</v>
      </c>
      <c r="B7184" t="s">
        <v>18</v>
      </c>
      <c r="C7184">
        <v>1</v>
      </c>
      <c r="D7184">
        <v>2008</v>
      </c>
      <c r="E7184" t="s">
        <v>19</v>
      </c>
      <c r="F7184" t="s">
        <v>237</v>
      </c>
      <c r="G7184" t="s">
        <v>25</v>
      </c>
    </row>
    <row r="7185" spans="1:7" x14ac:dyDescent="0.25">
      <c r="A7185" t="s">
        <v>27</v>
      </c>
      <c r="B7185" t="s">
        <v>18</v>
      </c>
      <c r="C7185">
        <v>12</v>
      </c>
      <c r="D7185">
        <v>2008</v>
      </c>
      <c r="E7185" t="s">
        <v>35</v>
      </c>
      <c r="F7185" t="s">
        <v>236</v>
      </c>
      <c r="G7185" t="s">
        <v>25</v>
      </c>
    </row>
    <row r="7186" spans="1:7" x14ac:dyDescent="0.25">
      <c r="A7186" t="s">
        <v>27</v>
      </c>
      <c r="B7186" t="s">
        <v>18</v>
      </c>
      <c r="C7186">
        <v>12</v>
      </c>
      <c r="D7186">
        <v>2008</v>
      </c>
      <c r="E7186" t="s">
        <v>19</v>
      </c>
      <c r="F7186" t="s">
        <v>237</v>
      </c>
      <c r="G7186" t="s">
        <v>25</v>
      </c>
    </row>
    <row r="7187" spans="1:7" x14ac:dyDescent="0.25">
      <c r="A7187" t="s">
        <v>49</v>
      </c>
      <c r="B7187" t="s">
        <v>18</v>
      </c>
      <c r="C7187">
        <v>5</v>
      </c>
      <c r="D7187">
        <v>2008</v>
      </c>
      <c r="E7187" t="s">
        <v>19</v>
      </c>
      <c r="F7187" t="s">
        <v>237</v>
      </c>
      <c r="G7187" t="s">
        <v>25</v>
      </c>
    </row>
    <row r="7188" spans="1:7" x14ac:dyDescent="0.25">
      <c r="A7188" t="s">
        <v>53</v>
      </c>
      <c r="B7188" t="s">
        <v>18</v>
      </c>
      <c r="C7188">
        <v>10</v>
      </c>
      <c r="D7188">
        <v>2008</v>
      </c>
      <c r="E7188" t="s">
        <v>35</v>
      </c>
      <c r="F7188" t="s">
        <v>236</v>
      </c>
      <c r="G7188" t="s">
        <v>25</v>
      </c>
    </row>
    <row r="7189" spans="1:7" x14ac:dyDescent="0.25">
      <c r="A7189" t="s">
        <v>55</v>
      </c>
      <c r="B7189" t="s">
        <v>18</v>
      </c>
      <c r="C7189">
        <v>1</v>
      </c>
      <c r="D7189">
        <v>2008</v>
      </c>
      <c r="E7189" t="s">
        <v>19</v>
      </c>
      <c r="F7189" t="s">
        <v>237</v>
      </c>
      <c r="G7189" t="s">
        <v>25</v>
      </c>
    </row>
    <row r="7190" spans="1:7" x14ac:dyDescent="0.25">
      <c r="A7190" t="s">
        <v>64</v>
      </c>
      <c r="B7190" t="s">
        <v>18</v>
      </c>
      <c r="C7190">
        <v>7</v>
      </c>
      <c r="D7190">
        <v>2008</v>
      </c>
      <c r="E7190" t="s">
        <v>35</v>
      </c>
      <c r="F7190" t="s">
        <v>236</v>
      </c>
      <c r="G7190" t="s">
        <v>25</v>
      </c>
    </row>
    <row r="7191" spans="1:7" x14ac:dyDescent="0.25">
      <c r="A7191" t="s">
        <v>67</v>
      </c>
      <c r="B7191" t="s">
        <v>18</v>
      </c>
      <c r="C7191">
        <v>3</v>
      </c>
      <c r="D7191">
        <v>2008</v>
      </c>
      <c r="E7191" t="s">
        <v>35</v>
      </c>
      <c r="F7191" t="s">
        <v>236</v>
      </c>
      <c r="G7191" t="s">
        <v>25</v>
      </c>
    </row>
    <row r="7192" spans="1:7" x14ac:dyDescent="0.25">
      <c r="A7192" t="s">
        <v>32</v>
      </c>
      <c r="B7192" t="s">
        <v>18</v>
      </c>
      <c r="C7192">
        <v>4</v>
      </c>
      <c r="D7192">
        <v>2008</v>
      </c>
      <c r="E7192" t="s">
        <v>35</v>
      </c>
      <c r="F7192" t="s">
        <v>236</v>
      </c>
      <c r="G7192" t="s">
        <v>25</v>
      </c>
    </row>
    <row r="7193" spans="1:7" x14ac:dyDescent="0.25">
      <c r="A7193" t="s">
        <v>70</v>
      </c>
      <c r="B7193" t="s">
        <v>18</v>
      </c>
      <c r="C7193">
        <v>7</v>
      </c>
      <c r="D7193">
        <v>2008</v>
      </c>
      <c r="E7193" t="s">
        <v>19</v>
      </c>
      <c r="F7193" t="s">
        <v>237</v>
      </c>
      <c r="G7193" t="s">
        <v>25</v>
      </c>
    </row>
    <row r="7194" spans="1:7" x14ac:dyDescent="0.25">
      <c r="A7194" t="s">
        <v>33</v>
      </c>
      <c r="B7194" t="s">
        <v>18</v>
      </c>
      <c r="C7194">
        <v>8</v>
      </c>
      <c r="D7194">
        <v>2008</v>
      </c>
      <c r="E7194" t="s">
        <v>35</v>
      </c>
      <c r="F7194" t="s">
        <v>236</v>
      </c>
      <c r="G7194" t="s">
        <v>25</v>
      </c>
    </row>
    <row r="7195" spans="1:7" x14ac:dyDescent="0.25">
      <c r="A7195" t="s">
        <v>33</v>
      </c>
      <c r="B7195" t="s">
        <v>18</v>
      </c>
      <c r="C7195">
        <v>10</v>
      </c>
      <c r="D7195">
        <v>2008</v>
      </c>
      <c r="E7195" t="s">
        <v>19</v>
      </c>
      <c r="F7195" t="s">
        <v>237</v>
      </c>
      <c r="G7195" t="s">
        <v>25</v>
      </c>
    </row>
    <row r="7196" spans="1:7" x14ac:dyDescent="0.25">
      <c r="A7196" t="s">
        <v>72</v>
      </c>
      <c r="B7196" t="s">
        <v>18</v>
      </c>
      <c r="C7196">
        <v>3</v>
      </c>
      <c r="D7196">
        <v>2008</v>
      </c>
      <c r="E7196" t="s">
        <v>19</v>
      </c>
      <c r="F7196" t="s">
        <v>237</v>
      </c>
      <c r="G7196" t="s">
        <v>25</v>
      </c>
    </row>
    <row r="7197" spans="1:7" x14ac:dyDescent="0.25">
      <c r="A7197" t="s">
        <v>78</v>
      </c>
      <c r="B7197" t="s">
        <v>18</v>
      </c>
      <c r="C7197">
        <v>3</v>
      </c>
      <c r="D7197">
        <v>2008</v>
      </c>
      <c r="E7197" t="s">
        <v>19</v>
      </c>
      <c r="F7197" t="s">
        <v>237</v>
      </c>
      <c r="G7197" t="s">
        <v>25</v>
      </c>
    </row>
    <row r="7198" spans="1:7" x14ac:dyDescent="0.25">
      <c r="A7198" t="s">
        <v>18</v>
      </c>
      <c r="B7198" t="s">
        <v>34</v>
      </c>
      <c r="C7198">
        <v>2</v>
      </c>
      <c r="D7198">
        <v>2008</v>
      </c>
      <c r="E7198" t="s">
        <v>35</v>
      </c>
      <c r="F7198" t="s">
        <v>236</v>
      </c>
      <c r="G7198" t="s">
        <v>25</v>
      </c>
    </row>
    <row r="7199" spans="1:7" x14ac:dyDescent="0.25">
      <c r="A7199" t="s">
        <v>39</v>
      </c>
      <c r="B7199" t="s">
        <v>34</v>
      </c>
      <c r="C7199">
        <v>7</v>
      </c>
      <c r="D7199">
        <v>2008</v>
      </c>
      <c r="E7199" t="s">
        <v>35</v>
      </c>
      <c r="F7199" t="s">
        <v>236</v>
      </c>
      <c r="G7199" t="s">
        <v>25</v>
      </c>
    </row>
    <row r="7200" spans="1:7" x14ac:dyDescent="0.25">
      <c r="A7200" t="s">
        <v>17</v>
      </c>
      <c r="B7200" t="s">
        <v>34</v>
      </c>
      <c r="C7200">
        <v>12</v>
      </c>
      <c r="D7200">
        <v>2008</v>
      </c>
      <c r="E7200" t="s">
        <v>35</v>
      </c>
      <c r="F7200" t="s">
        <v>236</v>
      </c>
      <c r="G7200" t="s">
        <v>25</v>
      </c>
    </row>
    <row r="7201" spans="1:7" x14ac:dyDescent="0.25">
      <c r="A7201" t="s">
        <v>17</v>
      </c>
      <c r="B7201" t="s">
        <v>34</v>
      </c>
      <c r="C7201">
        <v>12</v>
      </c>
      <c r="D7201">
        <v>2008</v>
      </c>
      <c r="E7201" t="s">
        <v>38</v>
      </c>
      <c r="F7201" t="s">
        <v>238</v>
      </c>
      <c r="G7201" t="s">
        <v>25</v>
      </c>
    </row>
    <row r="7202" spans="1:7" x14ac:dyDescent="0.25">
      <c r="A7202" t="s">
        <v>41</v>
      </c>
      <c r="B7202" t="s">
        <v>34</v>
      </c>
      <c r="C7202">
        <v>6</v>
      </c>
      <c r="D7202">
        <v>2008</v>
      </c>
      <c r="E7202" t="s">
        <v>35</v>
      </c>
      <c r="F7202" t="s">
        <v>236</v>
      </c>
      <c r="G7202" t="s">
        <v>25</v>
      </c>
    </row>
    <row r="7203" spans="1:7" x14ac:dyDescent="0.25">
      <c r="A7203" t="s">
        <v>41</v>
      </c>
      <c r="B7203" t="s">
        <v>34</v>
      </c>
      <c r="C7203">
        <v>6</v>
      </c>
      <c r="D7203">
        <v>2008</v>
      </c>
      <c r="E7203" t="s">
        <v>38</v>
      </c>
      <c r="F7203" t="s">
        <v>238</v>
      </c>
      <c r="G7203" t="s">
        <v>25</v>
      </c>
    </row>
    <row r="7204" spans="1:7" x14ac:dyDescent="0.25">
      <c r="A7204" t="s">
        <v>24</v>
      </c>
      <c r="B7204" t="s">
        <v>34</v>
      </c>
      <c r="C7204">
        <v>8</v>
      </c>
      <c r="D7204">
        <v>2008</v>
      </c>
      <c r="E7204" t="s">
        <v>35</v>
      </c>
      <c r="F7204" t="s">
        <v>236</v>
      </c>
      <c r="G7204" t="s">
        <v>25</v>
      </c>
    </row>
    <row r="7205" spans="1:7" x14ac:dyDescent="0.25">
      <c r="A7205" t="s">
        <v>43</v>
      </c>
      <c r="B7205" t="s">
        <v>34</v>
      </c>
      <c r="C7205">
        <v>10</v>
      </c>
      <c r="D7205">
        <v>2008</v>
      </c>
      <c r="E7205" t="s">
        <v>35</v>
      </c>
      <c r="F7205" t="s">
        <v>236</v>
      </c>
      <c r="G7205" t="s">
        <v>25</v>
      </c>
    </row>
    <row r="7206" spans="1:7" x14ac:dyDescent="0.25">
      <c r="A7206" t="s">
        <v>45</v>
      </c>
      <c r="B7206" t="s">
        <v>34</v>
      </c>
      <c r="C7206">
        <v>12</v>
      </c>
      <c r="D7206">
        <v>2008</v>
      </c>
      <c r="E7206" t="s">
        <v>35</v>
      </c>
      <c r="F7206" t="s">
        <v>236</v>
      </c>
      <c r="G7206" t="s">
        <v>25</v>
      </c>
    </row>
    <row r="7207" spans="1:7" x14ac:dyDescent="0.25">
      <c r="A7207" t="s">
        <v>46</v>
      </c>
      <c r="B7207" t="s">
        <v>34</v>
      </c>
      <c r="C7207">
        <v>2</v>
      </c>
      <c r="D7207">
        <v>2008</v>
      </c>
      <c r="E7207" t="s">
        <v>38</v>
      </c>
      <c r="F7207" t="s">
        <v>238</v>
      </c>
      <c r="G7207" t="s">
        <v>25</v>
      </c>
    </row>
    <row r="7208" spans="1:7" x14ac:dyDescent="0.25">
      <c r="A7208" t="s">
        <v>27</v>
      </c>
      <c r="B7208" t="s">
        <v>34</v>
      </c>
      <c r="C7208">
        <v>1</v>
      </c>
      <c r="D7208">
        <v>2008</v>
      </c>
      <c r="E7208" t="s">
        <v>35</v>
      </c>
      <c r="F7208" t="s">
        <v>236</v>
      </c>
      <c r="G7208" t="s">
        <v>25</v>
      </c>
    </row>
    <row r="7209" spans="1:7" x14ac:dyDescent="0.25">
      <c r="A7209" t="s">
        <v>48</v>
      </c>
      <c r="B7209" t="s">
        <v>34</v>
      </c>
      <c r="C7209">
        <v>4</v>
      </c>
      <c r="D7209">
        <v>2008</v>
      </c>
      <c r="E7209" t="s">
        <v>38</v>
      </c>
      <c r="F7209" t="s">
        <v>238</v>
      </c>
      <c r="G7209" t="s">
        <v>25</v>
      </c>
    </row>
    <row r="7210" spans="1:7" x14ac:dyDescent="0.25">
      <c r="A7210" t="s">
        <v>49</v>
      </c>
      <c r="B7210" t="s">
        <v>34</v>
      </c>
      <c r="C7210">
        <v>12</v>
      </c>
      <c r="D7210">
        <v>2008</v>
      </c>
      <c r="E7210" t="s">
        <v>35</v>
      </c>
      <c r="F7210" t="s">
        <v>236</v>
      </c>
      <c r="G7210" t="s">
        <v>25</v>
      </c>
    </row>
    <row r="7211" spans="1:7" x14ac:dyDescent="0.25">
      <c r="A7211" t="s">
        <v>50</v>
      </c>
      <c r="B7211" t="s">
        <v>34</v>
      </c>
      <c r="C7211">
        <v>12</v>
      </c>
      <c r="D7211">
        <v>2008</v>
      </c>
      <c r="E7211" t="s">
        <v>35</v>
      </c>
      <c r="F7211" t="s">
        <v>236</v>
      </c>
      <c r="G7211" t="s">
        <v>25</v>
      </c>
    </row>
    <row r="7212" spans="1:7" x14ac:dyDescent="0.25">
      <c r="A7212" t="s">
        <v>52</v>
      </c>
      <c r="B7212" t="s">
        <v>34</v>
      </c>
      <c r="C7212">
        <v>6</v>
      </c>
      <c r="D7212">
        <v>2008</v>
      </c>
      <c r="E7212" t="s">
        <v>35</v>
      </c>
      <c r="F7212" t="s">
        <v>236</v>
      </c>
      <c r="G7212" t="s">
        <v>25</v>
      </c>
    </row>
    <row r="7213" spans="1:7" x14ac:dyDescent="0.25">
      <c r="A7213" t="s">
        <v>52</v>
      </c>
      <c r="B7213" t="s">
        <v>34</v>
      </c>
      <c r="C7213">
        <v>10</v>
      </c>
      <c r="D7213">
        <v>2008</v>
      </c>
      <c r="E7213" t="s">
        <v>38</v>
      </c>
      <c r="F7213" t="s">
        <v>238</v>
      </c>
      <c r="G7213" t="s">
        <v>25</v>
      </c>
    </row>
    <row r="7214" spans="1:7" x14ac:dyDescent="0.25">
      <c r="A7214" t="s">
        <v>53</v>
      </c>
      <c r="B7214" t="s">
        <v>34</v>
      </c>
      <c r="C7214">
        <v>12</v>
      </c>
      <c r="D7214">
        <v>2008</v>
      </c>
      <c r="E7214" t="s">
        <v>35</v>
      </c>
      <c r="F7214" t="s">
        <v>236</v>
      </c>
      <c r="G7214" t="s">
        <v>25</v>
      </c>
    </row>
    <row r="7215" spans="1:7" x14ac:dyDescent="0.25">
      <c r="A7215" t="s">
        <v>53</v>
      </c>
      <c r="B7215" t="s">
        <v>34</v>
      </c>
      <c r="C7215">
        <v>12</v>
      </c>
      <c r="D7215">
        <v>2008</v>
      </c>
      <c r="E7215" t="s">
        <v>38</v>
      </c>
      <c r="F7215" t="s">
        <v>238</v>
      </c>
      <c r="G7215" t="s">
        <v>25</v>
      </c>
    </row>
    <row r="7216" spans="1:7" x14ac:dyDescent="0.25">
      <c r="A7216" t="s">
        <v>55</v>
      </c>
      <c r="B7216" t="s">
        <v>34</v>
      </c>
      <c r="C7216">
        <v>1</v>
      </c>
      <c r="D7216">
        <v>2008</v>
      </c>
      <c r="E7216" t="s">
        <v>35</v>
      </c>
      <c r="F7216" t="s">
        <v>236</v>
      </c>
      <c r="G7216" t="s">
        <v>25</v>
      </c>
    </row>
    <row r="7217" spans="1:7" x14ac:dyDescent="0.25">
      <c r="A7217" t="s">
        <v>76</v>
      </c>
      <c r="B7217" t="s">
        <v>34</v>
      </c>
      <c r="C7217">
        <v>2</v>
      </c>
      <c r="D7217">
        <v>2008</v>
      </c>
      <c r="E7217" t="s">
        <v>38</v>
      </c>
      <c r="F7217" t="s">
        <v>238</v>
      </c>
      <c r="G7217" t="s">
        <v>25</v>
      </c>
    </row>
    <row r="7218" spans="1:7" x14ac:dyDescent="0.25">
      <c r="A7218" t="s">
        <v>56</v>
      </c>
      <c r="B7218" t="s">
        <v>34</v>
      </c>
      <c r="C7218">
        <v>8</v>
      </c>
      <c r="D7218">
        <v>2008</v>
      </c>
      <c r="E7218" t="s">
        <v>35</v>
      </c>
      <c r="F7218" t="s">
        <v>236</v>
      </c>
      <c r="G7218" t="s">
        <v>25</v>
      </c>
    </row>
    <row r="7219" spans="1:7" x14ac:dyDescent="0.25">
      <c r="A7219" t="s">
        <v>56</v>
      </c>
      <c r="B7219" t="s">
        <v>34</v>
      </c>
      <c r="C7219">
        <v>10</v>
      </c>
      <c r="D7219">
        <v>2008</v>
      </c>
      <c r="E7219" t="s">
        <v>38</v>
      </c>
      <c r="F7219" t="s">
        <v>238</v>
      </c>
      <c r="G7219" t="s">
        <v>25</v>
      </c>
    </row>
    <row r="7220" spans="1:7" x14ac:dyDescent="0.25">
      <c r="A7220" t="s">
        <v>63</v>
      </c>
      <c r="B7220" t="s">
        <v>34</v>
      </c>
      <c r="C7220">
        <v>2</v>
      </c>
      <c r="D7220">
        <v>2008</v>
      </c>
      <c r="E7220" t="s">
        <v>35</v>
      </c>
      <c r="F7220" t="s">
        <v>236</v>
      </c>
      <c r="G7220" t="s">
        <v>25</v>
      </c>
    </row>
    <row r="7221" spans="1:7" x14ac:dyDescent="0.25">
      <c r="A7221" t="s">
        <v>63</v>
      </c>
      <c r="B7221" t="s">
        <v>34</v>
      </c>
      <c r="C7221">
        <v>5</v>
      </c>
      <c r="D7221">
        <v>2008</v>
      </c>
      <c r="E7221" t="s">
        <v>38</v>
      </c>
      <c r="F7221" t="s">
        <v>238</v>
      </c>
      <c r="G7221" t="s">
        <v>25</v>
      </c>
    </row>
    <row r="7222" spans="1:7" x14ac:dyDescent="0.25">
      <c r="A7222" t="s">
        <v>64</v>
      </c>
      <c r="B7222" t="s">
        <v>34</v>
      </c>
      <c r="C7222">
        <v>1</v>
      </c>
      <c r="D7222">
        <v>2008</v>
      </c>
      <c r="E7222" t="s">
        <v>35</v>
      </c>
      <c r="F7222" t="s">
        <v>236</v>
      </c>
      <c r="G7222" t="s">
        <v>25</v>
      </c>
    </row>
    <row r="7223" spans="1:7" x14ac:dyDescent="0.25">
      <c r="A7223" t="s">
        <v>64</v>
      </c>
      <c r="B7223" t="s">
        <v>34</v>
      </c>
      <c r="C7223">
        <v>6</v>
      </c>
      <c r="D7223">
        <v>2008</v>
      </c>
      <c r="E7223" t="s">
        <v>38</v>
      </c>
      <c r="F7223" t="s">
        <v>238</v>
      </c>
      <c r="G7223" t="s">
        <v>25</v>
      </c>
    </row>
    <row r="7224" spans="1:7" x14ac:dyDescent="0.25">
      <c r="A7224" t="s">
        <v>77</v>
      </c>
      <c r="B7224" t="s">
        <v>34</v>
      </c>
      <c r="C7224">
        <v>3</v>
      </c>
      <c r="D7224">
        <v>2008</v>
      </c>
      <c r="E7224" t="s">
        <v>38</v>
      </c>
      <c r="F7224" t="s">
        <v>238</v>
      </c>
      <c r="G7224" t="s">
        <v>25</v>
      </c>
    </row>
    <row r="7225" spans="1:7" x14ac:dyDescent="0.25">
      <c r="A7225" t="s">
        <v>65</v>
      </c>
      <c r="B7225" t="s">
        <v>34</v>
      </c>
      <c r="C7225">
        <v>12</v>
      </c>
      <c r="D7225">
        <v>2008</v>
      </c>
      <c r="E7225" t="s">
        <v>35</v>
      </c>
      <c r="F7225" t="s">
        <v>236</v>
      </c>
      <c r="G7225" t="s">
        <v>25</v>
      </c>
    </row>
    <row r="7226" spans="1:7" x14ac:dyDescent="0.25">
      <c r="A7226" t="s">
        <v>65</v>
      </c>
      <c r="B7226" t="s">
        <v>34</v>
      </c>
      <c r="C7226">
        <v>12</v>
      </c>
      <c r="D7226">
        <v>2008</v>
      </c>
      <c r="E7226" t="s">
        <v>38</v>
      </c>
      <c r="F7226" t="s">
        <v>238</v>
      </c>
      <c r="G7226" t="s">
        <v>25</v>
      </c>
    </row>
    <row r="7227" spans="1:7" x14ac:dyDescent="0.25">
      <c r="A7227" t="s">
        <v>66</v>
      </c>
      <c r="B7227" t="s">
        <v>34</v>
      </c>
      <c r="C7227">
        <v>12</v>
      </c>
      <c r="D7227">
        <v>2008</v>
      </c>
      <c r="E7227" t="s">
        <v>35</v>
      </c>
      <c r="F7227" t="s">
        <v>236</v>
      </c>
      <c r="G7227" t="s">
        <v>25</v>
      </c>
    </row>
    <row r="7228" spans="1:7" x14ac:dyDescent="0.25">
      <c r="A7228" t="s">
        <v>66</v>
      </c>
      <c r="B7228" t="s">
        <v>34</v>
      </c>
      <c r="C7228">
        <v>12</v>
      </c>
      <c r="D7228">
        <v>2008</v>
      </c>
      <c r="E7228" t="s">
        <v>38</v>
      </c>
      <c r="F7228" t="s">
        <v>238</v>
      </c>
      <c r="G7228" t="s">
        <v>25</v>
      </c>
    </row>
    <row r="7229" spans="1:7" x14ac:dyDescent="0.25">
      <c r="A7229" t="s">
        <v>67</v>
      </c>
      <c r="B7229" t="s">
        <v>34</v>
      </c>
      <c r="C7229">
        <v>8</v>
      </c>
      <c r="D7229">
        <v>2008</v>
      </c>
      <c r="E7229" t="s">
        <v>35</v>
      </c>
      <c r="F7229" t="s">
        <v>236</v>
      </c>
      <c r="G7229" t="s">
        <v>25</v>
      </c>
    </row>
    <row r="7230" spans="1:7" x14ac:dyDescent="0.25">
      <c r="A7230" t="s">
        <v>67</v>
      </c>
      <c r="B7230" t="s">
        <v>34</v>
      </c>
      <c r="C7230">
        <v>8</v>
      </c>
      <c r="D7230">
        <v>2008</v>
      </c>
      <c r="E7230" t="s">
        <v>38</v>
      </c>
      <c r="F7230" t="s">
        <v>238</v>
      </c>
      <c r="G7230" t="s">
        <v>25</v>
      </c>
    </row>
    <row r="7231" spans="1:7" x14ac:dyDescent="0.25">
      <c r="A7231" t="s">
        <v>31</v>
      </c>
      <c r="B7231" t="s">
        <v>34</v>
      </c>
      <c r="C7231">
        <v>5</v>
      </c>
      <c r="D7231">
        <v>2008</v>
      </c>
      <c r="E7231" t="s">
        <v>35</v>
      </c>
      <c r="F7231" t="s">
        <v>236</v>
      </c>
      <c r="G7231" t="s">
        <v>25</v>
      </c>
    </row>
    <row r="7232" spans="1:7" x14ac:dyDescent="0.25">
      <c r="A7232" t="s">
        <v>32</v>
      </c>
      <c r="B7232" t="s">
        <v>34</v>
      </c>
      <c r="C7232">
        <v>5</v>
      </c>
      <c r="D7232">
        <v>2008</v>
      </c>
      <c r="E7232" t="s">
        <v>35</v>
      </c>
      <c r="F7232" t="s">
        <v>236</v>
      </c>
      <c r="G7232" t="s">
        <v>25</v>
      </c>
    </row>
    <row r="7233" spans="1:7" x14ac:dyDescent="0.25">
      <c r="A7233" t="s">
        <v>32</v>
      </c>
      <c r="B7233" t="s">
        <v>34</v>
      </c>
      <c r="C7233">
        <v>5</v>
      </c>
      <c r="D7233">
        <v>2008</v>
      </c>
      <c r="E7233" t="s">
        <v>38</v>
      </c>
      <c r="F7233" t="s">
        <v>238</v>
      </c>
      <c r="G7233" t="s">
        <v>25</v>
      </c>
    </row>
    <row r="7234" spans="1:7" x14ac:dyDescent="0.25">
      <c r="A7234" t="s">
        <v>69</v>
      </c>
      <c r="B7234" t="s">
        <v>34</v>
      </c>
      <c r="C7234">
        <v>10</v>
      </c>
      <c r="D7234">
        <v>2008</v>
      </c>
      <c r="E7234" t="s">
        <v>35</v>
      </c>
      <c r="F7234" t="s">
        <v>236</v>
      </c>
      <c r="G7234" t="s">
        <v>25</v>
      </c>
    </row>
    <row r="7235" spans="1:7" x14ac:dyDescent="0.25">
      <c r="A7235" t="s">
        <v>69</v>
      </c>
      <c r="B7235" t="s">
        <v>34</v>
      </c>
      <c r="C7235">
        <v>10</v>
      </c>
      <c r="D7235">
        <v>2008</v>
      </c>
      <c r="E7235" t="s">
        <v>38</v>
      </c>
      <c r="F7235" t="s">
        <v>238</v>
      </c>
      <c r="G7235" t="s">
        <v>25</v>
      </c>
    </row>
    <row r="7236" spans="1:7" x14ac:dyDescent="0.25">
      <c r="A7236" t="s">
        <v>70</v>
      </c>
      <c r="B7236" t="s">
        <v>34</v>
      </c>
      <c r="C7236">
        <v>2</v>
      </c>
      <c r="D7236">
        <v>2008</v>
      </c>
      <c r="E7236" t="s">
        <v>35</v>
      </c>
      <c r="F7236" t="s">
        <v>236</v>
      </c>
      <c r="G7236" t="s">
        <v>25</v>
      </c>
    </row>
    <row r="7237" spans="1:7" x14ac:dyDescent="0.25">
      <c r="A7237" t="s">
        <v>71</v>
      </c>
      <c r="B7237" t="s">
        <v>34</v>
      </c>
      <c r="C7237">
        <v>12</v>
      </c>
      <c r="D7237">
        <v>2008</v>
      </c>
      <c r="E7237" t="s">
        <v>35</v>
      </c>
      <c r="F7237" t="s">
        <v>236</v>
      </c>
      <c r="G7237" t="s">
        <v>25</v>
      </c>
    </row>
    <row r="7238" spans="1:7" x14ac:dyDescent="0.25">
      <c r="A7238" t="s">
        <v>71</v>
      </c>
      <c r="B7238" t="s">
        <v>34</v>
      </c>
      <c r="C7238">
        <v>12</v>
      </c>
      <c r="D7238">
        <v>2008</v>
      </c>
      <c r="E7238" t="s">
        <v>38</v>
      </c>
      <c r="F7238" t="s">
        <v>238</v>
      </c>
      <c r="G7238" t="s">
        <v>25</v>
      </c>
    </row>
    <row r="7239" spans="1:7" x14ac:dyDescent="0.25">
      <c r="A7239" t="s">
        <v>72</v>
      </c>
      <c r="B7239" t="s">
        <v>34</v>
      </c>
      <c r="C7239">
        <v>7</v>
      </c>
      <c r="D7239">
        <v>2008</v>
      </c>
      <c r="E7239" t="s">
        <v>35</v>
      </c>
      <c r="F7239" t="s">
        <v>236</v>
      </c>
      <c r="G7239" t="s">
        <v>25</v>
      </c>
    </row>
    <row r="7240" spans="1:7" x14ac:dyDescent="0.25">
      <c r="A7240" t="s">
        <v>34</v>
      </c>
      <c r="B7240" t="s">
        <v>74</v>
      </c>
      <c r="C7240">
        <v>2</v>
      </c>
      <c r="D7240">
        <v>2008</v>
      </c>
      <c r="E7240" t="s">
        <v>38</v>
      </c>
      <c r="F7240" t="s">
        <v>238</v>
      </c>
      <c r="G7240" t="s">
        <v>25</v>
      </c>
    </row>
    <row r="7241" spans="1:7" x14ac:dyDescent="0.25">
      <c r="A7241" t="s">
        <v>39</v>
      </c>
      <c r="B7241" t="s">
        <v>74</v>
      </c>
      <c r="C7241">
        <v>8</v>
      </c>
      <c r="D7241">
        <v>2008</v>
      </c>
      <c r="E7241" t="s">
        <v>35</v>
      </c>
      <c r="F7241" t="s">
        <v>236</v>
      </c>
      <c r="G7241" t="s">
        <v>25</v>
      </c>
    </row>
    <row r="7242" spans="1:7" x14ac:dyDescent="0.25">
      <c r="A7242" t="s">
        <v>17</v>
      </c>
      <c r="B7242" t="s">
        <v>74</v>
      </c>
      <c r="C7242">
        <v>5</v>
      </c>
      <c r="D7242">
        <v>2008</v>
      </c>
      <c r="E7242" t="s">
        <v>38</v>
      </c>
      <c r="F7242" t="s">
        <v>238</v>
      </c>
      <c r="G7242" t="s">
        <v>25</v>
      </c>
    </row>
    <row r="7243" spans="1:7" x14ac:dyDescent="0.25">
      <c r="A7243" t="s">
        <v>17</v>
      </c>
      <c r="B7243" t="s">
        <v>74</v>
      </c>
      <c r="C7243">
        <v>7</v>
      </c>
      <c r="D7243">
        <v>2008</v>
      </c>
      <c r="E7243" t="s">
        <v>35</v>
      </c>
      <c r="F7243" t="s">
        <v>236</v>
      </c>
      <c r="G7243" t="s">
        <v>25</v>
      </c>
    </row>
    <row r="7244" spans="1:7" x14ac:dyDescent="0.25">
      <c r="A7244" t="s">
        <v>41</v>
      </c>
      <c r="B7244" t="s">
        <v>74</v>
      </c>
      <c r="C7244">
        <v>3</v>
      </c>
      <c r="D7244">
        <v>2008</v>
      </c>
      <c r="E7244" t="s">
        <v>38</v>
      </c>
      <c r="F7244" t="s">
        <v>238</v>
      </c>
      <c r="G7244" t="s">
        <v>25</v>
      </c>
    </row>
    <row r="7245" spans="1:7" x14ac:dyDescent="0.25">
      <c r="A7245" t="s">
        <v>24</v>
      </c>
      <c r="B7245" t="s">
        <v>74</v>
      </c>
      <c r="C7245">
        <v>3</v>
      </c>
      <c r="D7245">
        <v>2008</v>
      </c>
      <c r="E7245" t="s">
        <v>35</v>
      </c>
      <c r="F7245" t="s">
        <v>236</v>
      </c>
      <c r="G7245" t="s">
        <v>25</v>
      </c>
    </row>
    <row r="7246" spans="1:7" x14ac:dyDescent="0.25">
      <c r="A7246" t="s">
        <v>45</v>
      </c>
      <c r="B7246" t="s">
        <v>74</v>
      </c>
      <c r="C7246">
        <v>10</v>
      </c>
      <c r="D7246">
        <v>2008</v>
      </c>
      <c r="E7246" t="s">
        <v>35</v>
      </c>
      <c r="F7246" t="s">
        <v>236</v>
      </c>
      <c r="G7246" t="s">
        <v>25</v>
      </c>
    </row>
    <row r="7247" spans="1:7" x14ac:dyDescent="0.25">
      <c r="A7247" t="s">
        <v>46</v>
      </c>
      <c r="B7247" t="s">
        <v>74</v>
      </c>
      <c r="C7247">
        <v>4</v>
      </c>
      <c r="D7247">
        <v>2008</v>
      </c>
      <c r="E7247" t="s">
        <v>38</v>
      </c>
      <c r="F7247" t="s">
        <v>238</v>
      </c>
      <c r="G7247" t="s">
        <v>25</v>
      </c>
    </row>
    <row r="7248" spans="1:7" x14ac:dyDescent="0.25">
      <c r="A7248" t="s">
        <v>27</v>
      </c>
      <c r="B7248" t="s">
        <v>74</v>
      </c>
      <c r="C7248">
        <v>8</v>
      </c>
      <c r="D7248">
        <v>2008</v>
      </c>
      <c r="E7248" t="s">
        <v>35</v>
      </c>
      <c r="F7248" t="s">
        <v>236</v>
      </c>
      <c r="G7248" t="s">
        <v>25</v>
      </c>
    </row>
    <row r="7249" spans="1:7" x14ac:dyDescent="0.25">
      <c r="A7249" t="s">
        <v>48</v>
      </c>
      <c r="B7249" t="s">
        <v>74</v>
      </c>
      <c r="C7249">
        <v>5</v>
      </c>
      <c r="D7249">
        <v>2008</v>
      </c>
      <c r="E7249" t="s">
        <v>38</v>
      </c>
      <c r="F7249" t="s">
        <v>238</v>
      </c>
      <c r="G7249" t="s">
        <v>25</v>
      </c>
    </row>
    <row r="7250" spans="1:7" x14ac:dyDescent="0.25">
      <c r="A7250" t="s">
        <v>50</v>
      </c>
      <c r="B7250" t="s">
        <v>74</v>
      </c>
      <c r="C7250">
        <v>7</v>
      </c>
      <c r="D7250">
        <v>2008</v>
      </c>
      <c r="E7250" t="s">
        <v>35</v>
      </c>
      <c r="F7250" t="s">
        <v>236</v>
      </c>
      <c r="G7250" t="s">
        <v>25</v>
      </c>
    </row>
    <row r="7251" spans="1:7" x14ac:dyDescent="0.25">
      <c r="A7251" t="s">
        <v>52</v>
      </c>
      <c r="B7251" t="s">
        <v>74</v>
      </c>
      <c r="C7251">
        <v>1</v>
      </c>
      <c r="D7251">
        <v>2008</v>
      </c>
      <c r="E7251" t="s">
        <v>35</v>
      </c>
      <c r="F7251" t="s">
        <v>236</v>
      </c>
      <c r="G7251" t="s">
        <v>25</v>
      </c>
    </row>
    <row r="7252" spans="1:7" x14ac:dyDescent="0.25">
      <c r="A7252" t="s">
        <v>52</v>
      </c>
      <c r="B7252" t="s">
        <v>74</v>
      </c>
      <c r="C7252">
        <v>8</v>
      </c>
      <c r="D7252">
        <v>2008</v>
      </c>
      <c r="E7252" t="s">
        <v>38</v>
      </c>
      <c r="F7252" t="s">
        <v>238</v>
      </c>
      <c r="G7252" t="s">
        <v>25</v>
      </c>
    </row>
    <row r="7253" spans="1:7" x14ac:dyDescent="0.25">
      <c r="A7253" t="s">
        <v>53</v>
      </c>
      <c r="B7253" t="s">
        <v>74</v>
      </c>
      <c r="C7253">
        <v>3</v>
      </c>
      <c r="D7253">
        <v>2008</v>
      </c>
      <c r="E7253" t="s">
        <v>35</v>
      </c>
      <c r="F7253" t="s">
        <v>236</v>
      </c>
      <c r="G7253" t="s">
        <v>25</v>
      </c>
    </row>
    <row r="7254" spans="1:7" x14ac:dyDescent="0.25">
      <c r="A7254" t="s">
        <v>53</v>
      </c>
      <c r="B7254" t="s">
        <v>74</v>
      </c>
      <c r="C7254">
        <v>7</v>
      </c>
      <c r="D7254">
        <v>2008</v>
      </c>
      <c r="E7254" t="s">
        <v>38</v>
      </c>
      <c r="F7254" t="s">
        <v>238</v>
      </c>
      <c r="G7254" t="s">
        <v>25</v>
      </c>
    </row>
    <row r="7255" spans="1:7" x14ac:dyDescent="0.25">
      <c r="A7255" t="s">
        <v>54</v>
      </c>
      <c r="B7255" t="s">
        <v>74</v>
      </c>
      <c r="C7255">
        <v>12</v>
      </c>
      <c r="D7255">
        <v>2008</v>
      </c>
      <c r="E7255" t="s">
        <v>35</v>
      </c>
      <c r="F7255" t="s">
        <v>236</v>
      </c>
      <c r="G7255" t="s">
        <v>25</v>
      </c>
    </row>
    <row r="7256" spans="1:7" x14ac:dyDescent="0.25">
      <c r="A7256" t="s">
        <v>76</v>
      </c>
      <c r="B7256" t="s">
        <v>74</v>
      </c>
      <c r="C7256">
        <v>5</v>
      </c>
      <c r="D7256">
        <v>2008</v>
      </c>
      <c r="E7256" t="s">
        <v>38</v>
      </c>
      <c r="F7256" t="s">
        <v>238</v>
      </c>
      <c r="G7256" t="s">
        <v>25</v>
      </c>
    </row>
    <row r="7257" spans="1:7" x14ac:dyDescent="0.25">
      <c r="A7257" t="s">
        <v>56</v>
      </c>
      <c r="B7257" t="s">
        <v>74</v>
      </c>
      <c r="C7257">
        <v>3</v>
      </c>
      <c r="D7257">
        <v>2008</v>
      </c>
      <c r="E7257" t="s">
        <v>35</v>
      </c>
      <c r="F7257" t="s">
        <v>236</v>
      </c>
      <c r="G7257" t="s">
        <v>25</v>
      </c>
    </row>
    <row r="7258" spans="1:7" x14ac:dyDescent="0.25">
      <c r="A7258" t="s">
        <v>56</v>
      </c>
      <c r="B7258" t="s">
        <v>74</v>
      </c>
      <c r="C7258">
        <v>5</v>
      </c>
      <c r="D7258">
        <v>2008</v>
      </c>
      <c r="E7258" t="s">
        <v>38</v>
      </c>
      <c r="F7258" t="s">
        <v>238</v>
      </c>
      <c r="G7258" t="s">
        <v>25</v>
      </c>
    </row>
    <row r="7259" spans="1:7" x14ac:dyDescent="0.25">
      <c r="A7259" t="s">
        <v>58</v>
      </c>
      <c r="B7259" t="s">
        <v>74</v>
      </c>
      <c r="C7259">
        <v>4</v>
      </c>
      <c r="D7259">
        <v>2008</v>
      </c>
      <c r="E7259" t="s">
        <v>35</v>
      </c>
      <c r="F7259" t="s">
        <v>236</v>
      </c>
      <c r="G7259" t="s">
        <v>25</v>
      </c>
    </row>
    <row r="7260" spans="1:7" x14ac:dyDescent="0.25">
      <c r="A7260" t="s">
        <v>60</v>
      </c>
      <c r="B7260" t="s">
        <v>74</v>
      </c>
      <c r="C7260">
        <v>7</v>
      </c>
      <c r="D7260">
        <v>2008</v>
      </c>
      <c r="E7260" t="s">
        <v>35</v>
      </c>
      <c r="F7260" t="s">
        <v>236</v>
      </c>
      <c r="G7260" t="s">
        <v>25</v>
      </c>
    </row>
    <row r="7261" spans="1:7" x14ac:dyDescent="0.25">
      <c r="A7261" t="s">
        <v>63</v>
      </c>
      <c r="B7261" t="s">
        <v>74</v>
      </c>
      <c r="C7261">
        <v>8</v>
      </c>
      <c r="D7261">
        <v>2008</v>
      </c>
      <c r="E7261" t="s">
        <v>35</v>
      </c>
      <c r="F7261" t="s">
        <v>236</v>
      </c>
      <c r="G7261" t="s">
        <v>25</v>
      </c>
    </row>
    <row r="7262" spans="1:7" x14ac:dyDescent="0.25">
      <c r="A7262" t="s">
        <v>63</v>
      </c>
      <c r="B7262" t="s">
        <v>74</v>
      </c>
      <c r="C7262">
        <v>10</v>
      </c>
      <c r="D7262">
        <v>2008</v>
      </c>
      <c r="E7262" t="s">
        <v>38</v>
      </c>
      <c r="F7262" t="s">
        <v>238</v>
      </c>
      <c r="G7262" t="s">
        <v>25</v>
      </c>
    </row>
    <row r="7263" spans="1:7" x14ac:dyDescent="0.25">
      <c r="A7263" t="s">
        <v>64</v>
      </c>
      <c r="B7263" t="s">
        <v>74</v>
      </c>
      <c r="C7263">
        <v>3</v>
      </c>
      <c r="D7263">
        <v>2008</v>
      </c>
      <c r="E7263" t="s">
        <v>38</v>
      </c>
      <c r="F7263" t="s">
        <v>238</v>
      </c>
      <c r="G7263" t="s">
        <v>25</v>
      </c>
    </row>
    <row r="7264" spans="1:7" x14ac:dyDescent="0.25">
      <c r="A7264" t="s">
        <v>65</v>
      </c>
      <c r="B7264" t="s">
        <v>74</v>
      </c>
      <c r="C7264">
        <v>7</v>
      </c>
      <c r="D7264">
        <v>2008</v>
      </c>
      <c r="E7264" t="s">
        <v>35</v>
      </c>
      <c r="F7264" t="s">
        <v>236</v>
      </c>
      <c r="G7264" t="s">
        <v>25</v>
      </c>
    </row>
    <row r="7265" spans="1:7" x14ac:dyDescent="0.25">
      <c r="A7265" t="s">
        <v>65</v>
      </c>
      <c r="B7265" t="s">
        <v>74</v>
      </c>
      <c r="C7265">
        <v>10</v>
      </c>
      <c r="D7265">
        <v>2008</v>
      </c>
      <c r="E7265" t="s">
        <v>38</v>
      </c>
      <c r="F7265" t="s">
        <v>238</v>
      </c>
      <c r="G7265" t="s">
        <v>25</v>
      </c>
    </row>
    <row r="7266" spans="1:7" x14ac:dyDescent="0.25">
      <c r="A7266" t="s">
        <v>66</v>
      </c>
      <c r="B7266" t="s">
        <v>74</v>
      </c>
      <c r="C7266">
        <v>10</v>
      </c>
      <c r="D7266">
        <v>2008</v>
      </c>
      <c r="E7266" t="s">
        <v>35</v>
      </c>
      <c r="F7266" t="s">
        <v>236</v>
      </c>
      <c r="G7266" t="s">
        <v>25</v>
      </c>
    </row>
    <row r="7267" spans="1:7" x14ac:dyDescent="0.25">
      <c r="A7267" t="s">
        <v>66</v>
      </c>
      <c r="B7267" t="s">
        <v>74</v>
      </c>
      <c r="C7267">
        <v>10</v>
      </c>
      <c r="D7267">
        <v>2008</v>
      </c>
      <c r="E7267" t="s">
        <v>38</v>
      </c>
      <c r="F7267" t="s">
        <v>238</v>
      </c>
      <c r="G7267" t="s">
        <v>25</v>
      </c>
    </row>
    <row r="7268" spans="1:7" x14ac:dyDescent="0.25">
      <c r="A7268" t="s">
        <v>32</v>
      </c>
      <c r="B7268" t="s">
        <v>74</v>
      </c>
      <c r="C7268">
        <v>1</v>
      </c>
      <c r="D7268">
        <v>2008</v>
      </c>
      <c r="E7268" t="s">
        <v>35</v>
      </c>
      <c r="F7268" t="s">
        <v>236</v>
      </c>
      <c r="G7268" t="s">
        <v>25</v>
      </c>
    </row>
    <row r="7269" spans="1:7" x14ac:dyDescent="0.25">
      <c r="A7269" t="s">
        <v>71</v>
      </c>
      <c r="B7269" t="s">
        <v>74</v>
      </c>
      <c r="C7269">
        <v>2</v>
      </c>
      <c r="D7269">
        <v>2008</v>
      </c>
      <c r="E7269" t="s">
        <v>35</v>
      </c>
      <c r="F7269" t="s">
        <v>236</v>
      </c>
      <c r="G7269" t="s">
        <v>25</v>
      </c>
    </row>
    <row r="7270" spans="1:7" x14ac:dyDescent="0.25">
      <c r="A7270" t="s">
        <v>71</v>
      </c>
      <c r="B7270" t="s">
        <v>74</v>
      </c>
      <c r="C7270">
        <v>4</v>
      </c>
      <c r="D7270">
        <v>2008</v>
      </c>
      <c r="E7270" t="s">
        <v>38</v>
      </c>
      <c r="F7270" t="s">
        <v>238</v>
      </c>
      <c r="G7270" t="s">
        <v>25</v>
      </c>
    </row>
    <row r="7271" spans="1:7" x14ac:dyDescent="0.25">
      <c r="A7271" t="s">
        <v>72</v>
      </c>
      <c r="B7271" t="s">
        <v>74</v>
      </c>
      <c r="C7271">
        <v>10</v>
      </c>
      <c r="D7271">
        <v>2008</v>
      </c>
      <c r="E7271" t="s">
        <v>35</v>
      </c>
      <c r="F7271" t="s">
        <v>236</v>
      </c>
      <c r="G7271" t="s">
        <v>25</v>
      </c>
    </row>
    <row r="7272" spans="1:7" x14ac:dyDescent="0.25">
      <c r="A7272" t="s">
        <v>43</v>
      </c>
      <c r="B7272" t="s">
        <v>39</v>
      </c>
      <c r="C7272">
        <v>2</v>
      </c>
      <c r="D7272">
        <v>2008</v>
      </c>
      <c r="E7272" t="s">
        <v>19</v>
      </c>
      <c r="F7272" t="s">
        <v>237</v>
      </c>
      <c r="G7272" t="s">
        <v>25</v>
      </c>
    </row>
    <row r="7273" spans="1:7" x14ac:dyDescent="0.25">
      <c r="A7273" t="s">
        <v>50</v>
      </c>
      <c r="B7273" t="s">
        <v>39</v>
      </c>
      <c r="C7273">
        <v>4</v>
      </c>
      <c r="D7273">
        <v>2008</v>
      </c>
      <c r="E7273" t="s">
        <v>19</v>
      </c>
      <c r="F7273" t="s">
        <v>237</v>
      </c>
      <c r="G7273" t="s">
        <v>25</v>
      </c>
    </row>
    <row r="7274" spans="1:7" x14ac:dyDescent="0.25">
      <c r="A7274" t="s">
        <v>58</v>
      </c>
      <c r="B7274" t="s">
        <v>39</v>
      </c>
      <c r="C7274">
        <v>5</v>
      </c>
      <c r="D7274">
        <v>2008</v>
      </c>
      <c r="E7274" t="s">
        <v>19</v>
      </c>
      <c r="F7274" t="s">
        <v>237</v>
      </c>
      <c r="G7274" t="s">
        <v>25</v>
      </c>
    </row>
    <row r="7275" spans="1:7" x14ac:dyDescent="0.25">
      <c r="A7275" t="s">
        <v>60</v>
      </c>
      <c r="B7275" t="s">
        <v>39</v>
      </c>
      <c r="C7275">
        <v>6</v>
      </c>
      <c r="D7275">
        <v>2008</v>
      </c>
      <c r="E7275" t="s">
        <v>19</v>
      </c>
      <c r="F7275" t="s">
        <v>237</v>
      </c>
      <c r="G7275" t="s">
        <v>25</v>
      </c>
    </row>
    <row r="7276" spans="1:7" x14ac:dyDescent="0.25">
      <c r="A7276" t="s">
        <v>72</v>
      </c>
      <c r="B7276" t="s">
        <v>39</v>
      </c>
      <c r="C7276">
        <v>10</v>
      </c>
      <c r="D7276">
        <v>2008</v>
      </c>
      <c r="E7276" t="s">
        <v>19</v>
      </c>
      <c r="F7276" t="s">
        <v>237</v>
      </c>
      <c r="G7276" t="s">
        <v>25</v>
      </c>
    </row>
    <row r="7277" spans="1:7" x14ac:dyDescent="0.25">
      <c r="A7277" t="s">
        <v>46</v>
      </c>
      <c r="B7277" t="s">
        <v>17</v>
      </c>
      <c r="C7277">
        <v>6</v>
      </c>
      <c r="D7277">
        <v>2008</v>
      </c>
      <c r="E7277" t="s">
        <v>38</v>
      </c>
      <c r="F7277" t="s">
        <v>238</v>
      </c>
      <c r="G7277" t="s">
        <v>25</v>
      </c>
    </row>
    <row r="7278" spans="1:7" x14ac:dyDescent="0.25">
      <c r="A7278" t="s">
        <v>71</v>
      </c>
      <c r="B7278" t="s">
        <v>17</v>
      </c>
      <c r="C7278">
        <v>10</v>
      </c>
      <c r="D7278">
        <v>2008</v>
      </c>
      <c r="E7278" t="s">
        <v>38</v>
      </c>
      <c r="F7278" t="s">
        <v>238</v>
      </c>
      <c r="G7278" t="s">
        <v>25</v>
      </c>
    </row>
    <row r="7279" spans="1:7" x14ac:dyDescent="0.25">
      <c r="A7279" t="s">
        <v>74</v>
      </c>
      <c r="B7279" t="s">
        <v>41</v>
      </c>
      <c r="C7279">
        <v>3</v>
      </c>
      <c r="D7279">
        <v>2008</v>
      </c>
      <c r="E7279" t="s">
        <v>35</v>
      </c>
      <c r="F7279" t="s">
        <v>236</v>
      </c>
      <c r="G7279" t="s">
        <v>25</v>
      </c>
    </row>
    <row r="7280" spans="1:7" x14ac:dyDescent="0.25">
      <c r="A7280" t="s">
        <v>74</v>
      </c>
      <c r="B7280" t="s">
        <v>41</v>
      </c>
      <c r="C7280">
        <v>4</v>
      </c>
      <c r="D7280">
        <v>2008</v>
      </c>
      <c r="E7280" t="s">
        <v>38</v>
      </c>
      <c r="F7280" t="s">
        <v>238</v>
      </c>
      <c r="G7280" t="s">
        <v>25</v>
      </c>
    </row>
    <row r="7281" spans="1:7" x14ac:dyDescent="0.25">
      <c r="A7281" t="s">
        <v>42</v>
      </c>
      <c r="B7281" t="s">
        <v>41</v>
      </c>
      <c r="C7281">
        <v>12</v>
      </c>
      <c r="D7281">
        <v>2008</v>
      </c>
      <c r="E7281" t="s">
        <v>35</v>
      </c>
      <c r="F7281" t="s">
        <v>236</v>
      </c>
      <c r="G7281" t="s">
        <v>25</v>
      </c>
    </row>
    <row r="7282" spans="1:7" x14ac:dyDescent="0.25">
      <c r="A7282" t="s">
        <v>45</v>
      </c>
      <c r="B7282" t="s">
        <v>41</v>
      </c>
      <c r="C7282">
        <v>1</v>
      </c>
      <c r="D7282">
        <v>2008</v>
      </c>
      <c r="E7282" t="s">
        <v>35</v>
      </c>
      <c r="F7282" t="s">
        <v>236</v>
      </c>
      <c r="G7282" t="s">
        <v>25</v>
      </c>
    </row>
    <row r="7283" spans="1:7" x14ac:dyDescent="0.25">
      <c r="A7283" t="s">
        <v>75</v>
      </c>
      <c r="B7283" t="s">
        <v>41</v>
      </c>
      <c r="C7283">
        <v>2</v>
      </c>
      <c r="D7283">
        <v>2008</v>
      </c>
      <c r="E7283" t="s">
        <v>35</v>
      </c>
      <c r="F7283" t="s">
        <v>236</v>
      </c>
      <c r="G7283" t="s">
        <v>25</v>
      </c>
    </row>
    <row r="7284" spans="1:7" x14ac:dyDescent="0.25">
      <c r="A7284" t="s">
        <v>46</v>
      </c>
      <c r="B7284" t="s">
        <v>41</v>
      </c>
      <c r="C7284">
        <v>1</v>
      </c>
      <c r="D7284">
        <v>2008</v>
      </c>
      <c r="E7284" t="s">
        <v>38</v>
      </c>
      <c r="F7284" t="s">
        <v>238</v>
      </c>
      <c r="G7284" t="s">
        <v>25</v>
      </c>
    </row>
    <row r="7285" spans="1:7" x14ac:dyDescent="0.25">
      <c r="A7285" t="s">
        <v>27</v>
      </c>
      <c r="B7285" t="s">
        <v>41</v>
      </c>
      <c r="C7285">
        <v>5</v>
      </c>
      <c r="D7285">
        <v>2008</v>
      </c>
      <c r="E7285" t="s">
        <v>35</v>
      </c>
      <c r="F7285" t="s">
        <v>236</v>
      </c>
      <c r="G7285" t="s">
        <v>25</v>
      </c>
    </row>
    <row r="7286" spans="1:7" x14ac:dyDescent="0.25">
      <c r="A7286" t="s">
        <v>48</v>
      </c>
      <c r="B7286" t="s">
        <v>41</v>
      </c>
      <c r="C7286">
        <v>6</v>
      </c>
      <c r="D7286">
        <v>2008</v>
      </c>
      <c r="E7286" t="s">
        <v>35</v>
      </c>
      <c r="F7286" t="s">
        <v>236</v>
      </c>
      <c r="G7286" t="s">
        <v>25</v>
      </c>
    </row>
    <row r="7287" spans="1:7" x14ac:dyDescent="0.25">
      <c r="A7287" t="s">
        <v>48</v>
      </c>
      <c r="B7287" t="s">
        <v>41</v>
      </c>
      <c r="C7287">
        <v>8</v>
      </c>
      <c r="D7287">
        <v>2008</v>
      </c>
      <c r="E7287" t="s">
        <v>38</v>
      </c>
      <c r="F7287" t="s">
        <v>238</v>
      </c>
      <c r="G7287" t="s">
        <v>25</v>
      </c>
    </row>
    <row r="7288" spans="1:7" x14ac:dyDescent="0.25">
      <c r="A7288" t="s">
        <v>49</v>
      </c>
      <c r="B7288" t="s">
        <v>41</v>
      </c>
      <c r="C7288">
        <v>2</v>
      </c>
      <c r="D7288">
        <v>2008</v>
      </c>
      <c r="E7288" t="s">
        <v>35</v>
      </c>
      <c r="F7288" t="s">
        <v>236</v>
      </c>
      <c r="G7288" t="s">
        <v>25</v>
      </c>
    </row>
    <row r="7289" spans="1:7" x14ac:dyDescent="0.25">
      <c r="A7289" t="s">
        <v>52</v>
      </c>
      <c r="B7289" t="s">
        <v>41</v>
      </c>
      <c r="C7289">
        <v>5</v>
      </c>
      <c r="D7289">
        <v>2008</v>
      </c>
      <c r="E7289" t="s">
        <v>35</v>
      </c>
      <c r="F7289" t="s">
        <v>236</v>
      </c>
      <c r="G7289" t="s">
        <v>25</v>
      </c>
    </row>
    <row r="7290" spans="1:7" x14ac:dyDescent="0.25">
      <c r="A7290" t="s">
        <v>52</v>
      </c>
      <c r="B7290" t="s">
        <v>41</v>
      </c>
      <c r="C7290">
        <v>7</v>
      </c>
      <c r="D7290">
        <v>2008</v>
      </c>
      <c r="E7290" t="s">
        <v>38</v>
      </c>
      <c r="F7290" t="s">
        <v>238</v>
      </c>
      <c r="G7290" t="s">
        <v>25</v>
      </c>
    </row>
    <row r="7291" spans="1:7" x14ac:dyDescent="0.25">
      <c r="A7291" t="s">
        <v>76</v>
      </c>
      <c r="B7291" t="s">
        <v>41</v>
      </c>
      <c r="C7291">
        <v>2</v>
      </c>
      <c r="D7291">
        <v>2008</v>
      </c>
      <c r="E7291" t="s">
        <v>35</v>
      </c>
      <c r="F7291" t="s">
        <v>236</v>
      </c>
      <c r="G7291" t="s">
        <v>25</v>
      </c>
    </row>
    <row r="7292" spans="1:7" x14ac:dyDescent="0.25">
      <c r="A7292" t="s">
        <v>76</v>
      </c>
      <c r="B7292" t="s">
        <v>41</v>
      </c>
      <c r="C7292">
        <v>3</v>
      </c>
      <c r="D7292">
        <v>2008</v>
      </c>
      <c r="E7292" t="s">
        <v>38</v>
      </c>
      <c r="F7292" t="s">
        <v>238</v>
      </c>
      <c r="G7292" t="s">
        <v>25</v>
      </c>
    </row>
    <row r="7293" spans="1:7" x14ac:dyDescent="0.25">
      <c r="A7293" t="s">
        <v>63</v>
      </c>
      <c r="B7293" t="s">
        <v>41</v>
      </c>
      <c r="C7293">
        <v>6</v>
      </c>
      <c r="D7293">
        <v>2008</v>
      </c>
      <c r="E7293" t="s">
        <v>38</v>
      </c>
      <c r="F7293" t="s">
        <v>238</v>
      </c>
      <c r="G7293" t="s">
        <v>25</v>
      </c>
    </row>
    <row r="7294" spans="1:7" x14ac:dyDescent="0.25">
      <c r="A7294" t="s">
        <v>64</v>
      </c>
      <c r="B7294" t="s">
        <v>41</v>
      </c>
      <c r="C7294">
        <v>10</v>
      </c>
      <c r="D7294">
        <v>2008</v>
      </c>
      <c r="E7294" t="s">
        <v>35</v>
      </c>
      <c r="F7294" t="s">
        <v>236</v>
      </c>
      <c r="G7294" t="s">
        <v>25</v>
      </c>
    </row>
    <row r="7295" spans="1:7" x14ac:dyDescent="0.25">
      <c r="A7295" t="s">
        <v>64</v>
      </c>
      <c r="B7295" t="s">
        <v>41</v>
      </c>
      <c r="C7295">
        <v>12</v>
      </c>
      <c r="D7295">
        <v>2008</v>
      </c>
      <c r="E7295" t="s">
        <v>38</v>
      </c>
      <c r="F7295" t="s">
        <v>238</v>
      </c>
      <c r="G7295" t="s">
        <v>25</v>
      </c>
    </row>
    <row r="7296" spans="1:7" x14ac:dyDescent="0.25">
      <c r="A7296" t="s">
        <v>77</v>
      </c>
      <c r="B7296" t="s">
        <v>41</v>
      </c>
      <c r="C7296">
        <v>10</v>
      </c>
      <c r="D7296">
        <v>2008</v>
      </c>
      <c r="E7296" t="s">
        <v>35</v>
      </c>
      <c r="F7296" t="s">
        <v>236</v>
      </c>
      <c r="G7296" t="s">
        <v>25</v>
      </c>
    </row>
    <row r="7297" spans="1:7" x14ac:dyDescent="0.25">
      <c r="A7297" t="s">
        <v>77</v>
      </c>
      <c r="B7297" t="s">
        <v>41</v>
      </c>
      <c r="C7297">
        <v>12</v>
      </c>
      <c r="D7297">
        <v>2008</v>
      </c>
      <c r="E7297" t="s">
        <v>38</v>
      </c>
      <c r="F7297" t="s">
        <v>238</v>
      </c>
      <c r="G7297" t="s">
        <v>25</v>
      </c>
    </row>
    <row r="7298" spans="1:7" x14ac:dyDescent="0.25">
      <c r="A7298" t="s">
        <v>31</v>
      </c>
      <c r="B7298" t="s">
        <v>41</v>
      </c>
      <c r="C7298">
        <v>12</v>
      </c>
      <c r="D7298">
        <v>2008</v>
      </c>
      <c r="E7298" t="s">
        <v>35</v>
      </c>
      <c r="F7298" t="s">
        <v>236</v>
      </c>
      <c r="G7298" t="s">
        <v>25</v>
      </c>
    </row>
    <row r="7299" spans="1:7" x14ac:dyDescent="0.25">
      <c r="A7299" t="s">
        <v>32</v>
      </c>
      <c r="B7299" t="s">
        <v>41</v>
      </c>
      <c r="C7299">
        <v>10</v>
      </c>
      <c r="D7299">
        <v>2008</v>
      </c>
      <c r="E7299" t="s">
        <v>35</v>
      </c>
      <c r="F7299" t="s">
        <v>236</v>
      </c>
      <c r="G7299" t="s">
        <v>25</v>
      </c>
    </row>
    <row r="7300" spans="1:7" x14ac:dyDescent="0.25">
      <c r="A7300" t="s">
        <v>32</v>
      </c>
      <c r="B7300" t="s">
        <v>41</v>
      </c>
      <c r="C7300">
        <v>12</v>
      </c>
      <c r="D7300">
        <v>2008</v>
      </c>
      <c r="E7300" t="s">
        <v>38</v>
      </c>
      <c r="F7300" t="s">
        <v>238</v>
      </c>
      <c r="G7300" t="s">
        <v>25</v>
      </c>
    </row>
    <row r="7301" spans="1:7" x14ac:dyDescent="0.25">
      <c r="A7301" t="s">
        <v>70</v>
      </c>
      <c r="B7301" t="s">
        <v>41</v>
      </c>
      <c r="C7301">
        <v>10</v>
      </c>
      <c r="D7301">
        <v>2008</v>
      </c>
      <c r="E7301" t="s">
        <v>35</v>
      </c>
      <c r="F7301" t="s">
        <v>236</v>
      </c>
      <c r="G7301" t="s">
        <v>25</v>
      </c>
    </row>
    <row r="7302" spans="1:7" x14ac:dyDescent="0.25">
      <c r="A7302" t="s">
        <v>33</v>
      </c>
      <c r="B7302" t="s">
        <v>41</v>
      </c>
      <c r="C7302">
        <v>7</v>
      </c>
      <c r="D7302">
        <v>2008</v>
      </c>
      <c r="E7302" t="s">
        <v>35</v>
      </c>
      <c r="F7302" t="s">
        <v>236</v>
      </c>
      <c r="G7302" t="s">
        <v>25</v>
      </c>
    </row>
    <row r="7303" spans="1:7" x14ac:dyDescent="0.25">
      <c r="A7303" t="s">
        <v>71</v>
      </c>
      <c r="B7303" t="s">
        <v>41</v>
      </c>
      <c r="C7303">
        <v>7</v>
      </c>
      <c r="D7303">
        <v>2008</v>
      </c>
      <c r="E7303" t="s">
        <v>35</v>
      </c>
      <c r="F7303" t="s">
        <v>236</v>
      </c>
      <c r="G7303" t="s">
        <v>25</v>
      </c>
    </row>
    <row r="7304" spans="1:7" x14ac:dyDescent="0.25">
      <c r="A7304" t="s">
        <v>71</v>
      </c>
      <c r="B7304" t="s">
        <v>41</v>
      </c>
      <c r="C7304">
        <v>7</v>
      </c>
      <c r="D7304">
        <v>2008</v>
      </c>
      <c r="E7304" t="s">
        <v>38</v>
      </c>
      <c r="F7304" t="s">
        <v>238</v>
      </c>
      <c r="G7304" t="s">
        <v>25</v>
      </c>
    </row>
    <row r="7305" spans="1:7" x14ac:dyDescent="0.25">
      <c r="A7305" t="s">
        <v>39</v>
      </c>
      <c r="B7305" t="s">
        <v>24</v>
      </c>
      <c r="C7305">
        <v>2</v>
      </c>
      <c r="D7305">
        <v>2008</v>
      </c>
      <c r="E7305" t="s">
        <v>19</v>
      </c>
      <c r="F7305" t="s">
        <v>237</v>
      </c>
      <c r="G7305" t="s">
        <v>25</v>
      </c>
    </row>
    <row r="7306" spans="1:7" x14ac:dyDescent="0.25">
      <c r="A7306" t="s">
        <v>42</v>
      </c>
      <c r="B7306" t="s">
        <v>24</v>
      </c>
      <c r="C7306">
        <v>1</v>
      </c>
      <c r="D7306">
        <v>2008</v>
      </c>
      <c r="E7306" t="s">
        <v>19</v>
      </c>
      <c r="F7306" t="s">
        <v>237</v>
      </c>
      <c r="G7306" t="s">
        <v>25</v>
      </c>
    </row>
    <row r="7307" spans="1:7" x14ac:dyDescent="0.25">
      <c r="A7307" t="s">
        <v>43</v>
      </c>
      <c r="B7307" t="s">
        <v>24</v>
      </c>
      <c r="C7307">
        <v>8</v>
      </c>
      <c r="D7307">
        <v>2008</v>
      </c>
      <c r="E7307" t="s">
        <v>19</v>
      </c>
      <c r="F7307" t="s">
        <v>237</v>
      </c>
      <c r="G7307" t="s">
        <v>25</v>
      </c>
    </row>
    <row r="7308" spans="1:7" x14ac:dyDescent="0.25">
      <c r="A7308" t="s">
        <v>45</v>
      </c>
      <c r="B7308" t="s">
        <v>24</v>
      </c>
      <c r="C7308">
        <v>2</v>
      </c>
      <c r="D7308">
        <v>2008</v>
      </c>
      <c r="E7308" t="s">
        <v>19</v>
      </c>
      <c r="F7308" t="s">
        <v>237</v>
      </c>
      <c r="G7308" t="s">
        <v>25</v>
      </c>
    </row>
    <row r="7309" spans="1:7" x14ac:dyDescent="0.25">
      <c r="A7309" t="s">
        <v>27</v>
      </c>
      <c r="B7309" t="s">
        <v>24</v>
      </c>
      <c r="C7309">
        <v>7</v>
      </c>
      <c r="D7309">
        <v>2008</v>
      </c>
      <c r="E7309" t="s">
        <v>19</v>
      </c>
      <c r="F7309" t="s">
        <v>237</v>
      </c>
      <c r="G7309" t="s">
        <v>25</v>
      </c>
    </row>
    <row r="7310" spans="1:7" x14ac:dyDescent="0.25">
      <c r="A7310" t="s">
        <v>49</v>
      </c>
      <c r="B7310" t="s">
        <v>24</v>
      </c>
      <c r="C7310">
        <v>6</v>
      </c>
      <c r="D7310">
        <v>2008</v>
      </c>
      <c r="E7310" t="s">
        <v>19</v>
      </c>
      <c r="F7310" t="s">
        <v>237</v>
      </c>
      <c r="G7310" t="s">
        <v>25</v>
      </c>
    </row>
    <row r="7311" spans="1:7" x14ac:dyDescent="0.25">
      <c r="A7311" t="s">
        <v>54</v>
      </c>
      <c r="B7311" t="s">
        <v>24</v>
      </c>
      <c r="C7311">
        <v>3</v>
      </c>
      <c r="D7311">
        <v>2008</v>
      </c>
      <c r="E7311" t="s">
        <v>19</v>
      </c>
      <c r="F7311" t="s">
        <v>237</v>
      </c>
      <c r="G7311" t="s">
        <v>25</v>
      </c>
    </row>
    <row r="7312" spans="1:7" x14ac:dyDescent="0.25">
      <c r="A7312" t="s">
        <v>55</v>
      </c>
      <c r="B7312" t="s">
        <v>24</v>
      </c>
      <c r="C7312">
        <v>5</v>
      </c>
      <c r="D7312">
        <v>2008</v>
      </c>
      <c r="E7312" t="s">
        <v>19</v>
      </c>
      <c r="F7312" t="s">
        <v>237</v>
      </c>
      <c r="G7312" t="s">
        <v>25</v>
      </c>
    </row>
    <row r="7313" spans="1:7" x14ac:dyDescent="0.25">
      <c r="A7313" t="s">
        <v>58</v>
      </c>
      <c r="B7313" t="s">
        <v>24</v>
      </c>
      <c r="C7313">
        <v>1</v>
      </c>
      <c r="D7313">
        <v>2008</v>
      </c>
      <c r="E7313" t="s">
        <v>19</v>
      </c>
      <c r="F7313" t="s">
        <v>237</v>
      </c>
      <c r="G7313" t="s">
        <v>25</v>
      </c>
    </row>
    <row r="7314" spans="1:7" x14ac:dyDescent="0.25">
      <c r="A7314" t="s">
        <v>60</v>
      </c>
      <c r="B7314" t="s">
        <v>24</v>
      </c>
      <c r="C7314">
        <v>1</v>
      </c>
      <c r="D7314">
        <v>2008</v>
      </c>
      <c r="E7314" t="s">
        <v>19</v>
      </c>
      <c r="F7314" t="s">
        <v>237</v>
      </c>
      <c r="G7314" t="s">
        <v>25</v>
      </c>
    </row>
    <row r="7315" spans="1:7" x14ac:dyDescent="0.25">
      <c r="A7315" t="s">
        <v>61</v>
      </c>
      <c r="B7315" t="s">
        <v>24</v>
      </c>
      <c r="C7315">
        <v>2</v>
      </c>
      <c r="D7315">
        <v>2008</v>
      </c>
      <c r="E7315" t="s">
        <v>19</v>
      </c>
      <c r="F7315" t="s">
        <v>237</v>
      </c>
      <c r="G7315" t="s">
        <v>25</v>
      </c>
    </row>
    <row r="7316" spans="1:7" x14ac:dyDescent="0.25">
      <c r="A7316" t="s">
        <v>31</v>
      </c>
      <c r="B7316" t="s">
        <v>24</v>
      </c>
      <c r="C7316">
        <v>5</v>
      </c>
      <c r="D7316">
        <v>2008</v>
      </c>
      <c r="E7316" t="s">
        <v>19</v>
      </c>
      <c r="F7316" t="s">
        <v>237</v>
      </c>
      <c r="G7316" t="s">
        <v>25</v>
      </c>
    </row>
    <row r="7317" spans="1:7" x14ac:dyDescent="0.25">
      <c r="A7317" t="s">
        <v>72</v>
      </c>
      <c r="B7317" t="s">
        <v>24</v>
      </c>
      <c r="C7317">
        <v>6</v>
      </c>
      <c r="D7317">
        <v>2008</v>
      </c>
      <c r="E7317" t="s">
        <v>19</v>
      </c>
      <c r="F7317" t="s">
        <v>237</v>
      </c>
      <c r="G7317" t="s">
        <v>25</v>
      </c>
    </row>
    <row r="7318" spans="1:7" x14ac:dyDescent="0.25">
      <c r="A7318" t="s">
        <v>18</v>
      </c>
      <c r="B7318" t="s">
        <v>42</v>
      </c>
      <c r="C7318">
        <v>3</v>
      </c>
      <c r="D7318">
        <v>2008</v>
      </c>
      <c r="E7318" t="s">
        <v>19</v>
      </c>
      <c r="F7318" t="s">
        <v>237</v>
      </c>
      <c r="G7318" t="s">
        <v>25</v>
      </c>
    </row>
    <row r="7319" spans="1:7" x14ac:dyDescent="0.25">
      <c r="A7319" t="s">
        <v>34</v>
      </c>
      <c r="B7319" t="s">
        <v>42</v>
      </c>
      <c r="C7319">
        <v>2</v>
      </c>
      <c r="D7319">
        <v>2008</v>
      </c>
      <c r="E7319" t="s">
        <v>35</v>
      </c>
      <c r="F7319" t="s">
        <v>236</v>
      </c>
      <c r="G7319" t="s">
        <v>25</v>
      </c>
    </row>
    <row r="7320" spans="1:7" x14ac:dyDescent="0.25">
      <c r="A7320" t="s">
        <v>39</v>
      </c>
      <c r="B7320" t="s">
        <v>42</v>
      </c>
      <c r="C7320">
        <v>7</v>
      </c>
      <c r="D7320">
        <v>2008</v>
      </c>
      <c r="E7320" t="s">
        <v>19</v>
      </c>
      <c r="F7320" t="s">
        <v>237</v>
      </c>
      <c r="G7320" t="s">
        <v>25</v>
      </c>
    </row>
    <row r="7321" spans="1:7" x14ac:dyDescent="0.25">
      <c r="A7321" t="s">
        <v>41</v>
      </c>
      <c r="B7321" t="s">
        <v>42</v>
      </c>
      <c r="C7321">
        <v>10</v>
      </c>
      <c r="D7321">
        <v>2008</v>
      </c>
      <c r="E7321" t="s">
        <v>35</v>
      </c>
      <c r="F7321" t="s">
        <v>236</v>
      </c>
      <c r="G7321" t="s">
        <v>25</v>
      </c>
    </row>
    <row r="7322" spans="1:7" x14ac:dyDescent="0.25">
      <c r="A7322" t="s">
        <v>24</v>
      </c>
      <c r="B7322" t="s">
        <v>42</v>
      </c>
      <c r="C7322">
        <v>6</v>
      </c>
      <c r="D7322">
        <v>2008</v>
      </c>
      <c r="E7322" t="s">
        <v>19</v>
      </c>
      <c r="F7322" t="s">
        <v>237</v>
      </c>
      <c r="G7322" t="s">
        <v>25</v>
      </c>
    </row>
    <row r="7323" spans="1:7" x14ac:dyDescent="0.25">
      <c r="A7323" t="s">
        <v>43</v>
      </c>
      <c r="B7323" t="s">
        <v>42</v>
      </c>
      <c r="C7323">
        <v>6</v>
      </c>
      <c r="D7323">
        <v>2008</v>
      </c>
      <c r="E7323" t="s">
        <v>19</v>
      </c>
      <c r="F7323" t="s">
        <v>237</v>
      </c>
      <c r="G7323" t="s">
        <v>25</v>
      </c>
    </row>
    <row r="7324" spans="1:7" x14ac:dyDescent="0.25">
      <c r="A7324" t="s">
        <v>45</v>
      </c>
      <c r="B7324" t="s">
        <v>42</v>
      </c>
      <c r="C7324">
        <v>3</v>
      </c>
      <c r="D7324">
        <v>2008</v>
      </c>
      <c r="E7324" t="s">
        <v>19</v>
      </c>
      <c r="F7324" t="s">
        <v>237</v>
      </c>
      <c r="G7324" t="s">
        <v>25</v>
      </c>
    </row>
    <row r="7325" spans="1:7" x14ac:dyDescent="0.25">
      <c r="A7325" t="s">
        <v>75</v>
      </c>
      <c r="B7325" t="s">
        <v>42</v>
      </c>
      <c r="C7325">
        <v>3</v>
      </c>
      <c r="D7325">
        <v>2008</v>
      </c>
      <c r="E7325" t="s">
        <v>19</v>
      </c>
      <c r="F7325" t="s">
        <v>237</v>
      </c>
      <c r="G7325" t="s">
        <v>25</v>
      </c>
    </row>
    <row r="7326" spans="1:7" x14ac:dyDescent="0.25">
      <c r="A7326" t="s">
        <v>27</v>
      </c>
      <c r="B7326" t="s">
        <v>42</v>
      </c>
      <c r="C7326">
        <v>2</v>
      </c>
      <c r="D7326">
        <v>2008</v>
      </c>
      <c r="E7326" t="s">
        <v>35</v>
      </c>
      <c r="F7326" t="s">
        <v>236</v>
      </c>
      <c r="G7326" t="s">
        <v>25</v>
      </c>
    </row>
    <row r="7327" spans="1:7" x14ac:dyDescent="0.25">
      <c r="A7327" t="s">
        <v>27</v>
      </c>
      <c r="B7327" t="s">
        <v>42</v>
      </c>
      <c r="C7327">
        <v>10</v>
      </c>
      <c r="D7327">
        <v>2008</v>
      </c>
      <c r="E7327" t="s">
        <v>19</v>
      </c>
      <c r="F7327" t="s">
        <v>237</v>
      </c>
      <c r="G7327" t="s">
        <v>25</v>
      </c>
    </row>
    <row r="7328" spans="1:7" x14ac:dyDescent="0.25">
      <c r="A7328" t="s">
        <v>49</v>
      </c>
      <c r="B7328" t="s">
        <v>42</v>
      </c>
      <c r="C7328">
        <v>2</v>
      </c>
      <c r="D7328">
        <v>2008</v>
      </c>
      <c r="E7328" t="s">
        <v>19</v>
      </c>
      <c r="F7328" t="s">
        <v>237</v>
      </c>
      <c r="G7328" t="s">
        <v>25</v>
      </c>
    </row>
    <row r="7329" spans="1:7" x14ac:dyDescent="0.25">
      <c r="A7329" t="s">
        <v>50</v>
      </c>
      <c r="B7329" t="s">
        <v>42</v>
      </c>
      <c r="C7329">
        <v>1</v>
      </c>
      <c r="D7329">
        <v>2008</v>
      </c>
      <c r="E7329" t="s">
        <v>35</v>
      </c>
      <c r="F7329" t="s">
        <v>236</v>
      </c>
      <c r="G7329" t="s">
        <v>25</v>
      </c>
    </row>
    <row r="7330" spans="1:7" x14ac:dyDescent="0.25">
      <c r="A7330" t="s">
        <v>50</v>
      </c>
      <c r="B7330" t="s">
        <v>42</v>
      </c>
      <c r="C7330">
        <v>8</v>
      </c>
      <c r="D7330">
        <v>2008</v>
      </c>
      <c r="E7330" t="s">
        <v>19</v>
      </c>
      <c r="F7330" t="s">
        <v>237</v>
      </c>
      <c r="G7330" t="s">
        <v>25</v>
      </c>
    </row>
    <row r="7331" spans="1:7" x14ac:dyDescent="0.25">
      <c r="A7331" t="s">
        <v>52</v>
      </c>
      <c r="B7331" t="s">
        <v>42</v>
      </c>
      <c r="C7331">
        <v>2</v>
      </c>
      <c r="D7331">
        <v>2008</v>
      </c>
      <c r="E7331" t="s">
        <v>35</v>
      </c>
      <c r="F7331" t="s">
        <v>236</v>
      </c>
      <c r="G7331" t="s">
        <v>25</v>
      </c>
    </row>
    <row r="7332" spans="1:7" x14ac:dyDescent="0.25">
      <c r="A7332" t="s">
        <v>54</v>
      </c>
      <c r="B7332" t="s">
        <v>42</v>
      </c>
      <c r="C7332">
        <v>10</v>
      </c>
      <c r="D7332">
        <v>2008</v>
      </c>
      <c r="E7332" t="s">
        <v>19</v>
      </c>
      <c r="F7332" t="s">
        <v>237</v>
      </c>
      <c r="G7332" t="s">
        <v>25</v>
      </c>
    </row>
    <row r="7333" spans="1:7" x14ac:dyDescent="0.25">
      <c r="A7333" t="s">
        <v>55</v>
      </c>
      <c r="B7333" t="s">
        <v>42</v>
      </c>
      <c r="C7333">
        <v>4</v>
      </c>
      <c r="D7333">
        <v>2008</v>
      </c>
      <c r="E7333" t="s">
        <v>19</v>
      </c>
      <c r="F7333" t="s">
        <v>237</v>
      </c>
      <c r="G7333" t="s">
        <v>25</v>
      </c>
    </row>
    <row r="7334" spans="1:7" x14ac:dyDescent="0.25">
      <c r="A7334" t="s">
        <v>58</v>
      </c>
      <c r="B7334" t="s">
        <v>42</v>
      </c>
      <c r="C7334">
        <v>5</v>
      </c>
      <c r="D7334">
        <v>2008</v>
      </c>
      <c r="E7334" t="s">
        <v>35</v>
      </c>
      <c r="F7334" t="s">
        <v>236</v>
      </c>
      <c r="G7334" t="s">
        <v>25</v>
      </c>
    </row>
    <row r="7335" spans="1:7" x14ac:dyDescent="0.25">
      <c r="A7335" t="s">
        <v>58</v>
      </c>
      <c r="B7335" t="s">
        <v>42</v>
      </c>
      <c r="C7335">
        <v>7</v>
      </c>
      <c r="D7335">
        <v>2008</v>
      </c>
      <c r="E7335" t="s">
        <v>19</v>
      </c>
      <c r="F7335" t="s">
        <v>237</v>
      </c>
      <c r="G7335" t="s">
        <v>25</v>
      </c>
    </row>
    <row r="7336" spans="1:7" x14ac:dyDescent="0.25">
      <c r="A7336" t="s">
        <v>60</v>
      </c>
      <c r="B7336" t="s">
        <v>42</v>
      </c>
      <c r="C7336">
        <v>5</v>
      </c>
      <c r="D7336">
        <v>2008</v>
      </c>
      <c r="E7336" t="s">
        <v>19</v>
      </c>
      <c r="F7336" t="s">
        <v>237</v>
      </c>
      <c r="G7336" t="s">
        <v>25</v>
      </c>
    </row>
    <row r="7337" spans="1:7" x14ac:dyDescent="0.25">
      <c r="A7337" t="s">
        <v>64</v>
      </c>
      <c r="B7337" t="s">
        <v>42</v>
      </c>
      <c r="C7337">
        <v>2</v>
      </c>
      <c r="D7337">
        <v>2008</v>
      </c>
      <c r="E7337" t="s">
        <v>35</v>
      </c>
      <c r="F7337" t="s">
        <v>236</v>
      </c>
      <c r="G7337" t="s">
        <v>25</v>
      </c>
    </row>
    <row r="7338" spans="1:7" x14ac:dyDescent="0.25">
      <c r="A7338" t="s">
        <v>66</v>
      </c>
      <c r="B7338" t="s">
        <v>42</v>
      </c>
      <c r="C7338">
        <v>1</v>
      </c>
      <c r="D7338">
        <v>2008</v>
      </c>
      <c r="E7338" t="s">
        <v>35</v>
      </c>
      <c r="F7338" t="s">
        <v>236</v>
      </c>
      <c r="G7338" t="s">
        <v>25</v>
      </c>
    </row>
    <row r="7339" spans="1:7" x14ac:dyDescent="0.25">
      <c r="A7339" t="s">
        <v>31</v>
      </c>
      <c r="B7339" t="s">
        <v>42</v>
      </c>
      <c r="C7339">
        <v>3</v>
      </c>
      <c r="D7339">
        <v>2008</v>
      </c>
      <c r="E7339" t="s">
        <v>35</v>
      </c>
      <c r="F7339" t="s">
        <v>236</v>
      </c>
      <c r="G7339" t="s">
        <v>25</v>
      </c>
    </row>
    <row r="7340" spans="1:7" x14ac:dyDescent="0.25">
      <c r="A7340" t="s">
        <v>31</v>
      </c>
      <c r="B7340" t="s">
        <v>42</v>
      </c>
      <c r="C7340">
        <v>10</v>
      </c>
      <c r="D7340">
        <v>2008</v>
      </c>
      <c r="E7340" t="s">
        <v>19</v>
      </c>
      <c r="F7340" t="s">
        <v>237</v>
      </c>
      <c r="G7340" t="s">
        <v>25</v>
      </c>
    </row>
    <row r="7341" spans="1:7" x14ac:dyDescent="0.25">
      <c r="A7341" t="s">
        <v>32</v>
      </c>
      <c r="B7341" t="s">
        <v>42</v>
      </c>
      <c r="C7341">
        <v>8</v>
      </c>
      <c r="D7341">
        <v>2008</v>
      </c>
      <c r="E7341" t="s">
        <v>35</v>
      </c>
      <c r="F7341" t="s">
        <v>236</v>
      </c>
      <c r="G7341" t="s">
        <v>25</v>
      </c>
    </row>
    <row r="7342" spans="1:7" x14ac:dyDescent="0.25">
      <c r="A7342" t="s">
        <v>70</v>
      </c>
      <c r="B7342" t="s">
        <v>42</v>
      </c>
      <c r="C7342">
        <v>4</v>
      </c>
      <c r="D7342">
        <v>2008</v>
      </c>
      <c r="E7342" t="s">
        <v>19</v>
      </c>
      <c r="F7342" t="s">
        <v>237</v>
      </c>
      <c r="G7342" t="s">
        <v>25</v>
      </c>
    </row>
    <row r="7343" spans="1:7" x14ac:dyDescent="0.25">
      <c r="A7343" t="s">
        <v>33</v>
      </c>
      <c r="B7343" t="s">
        <v>42</v>
      </c>
      <c r="C7343">
        <v>3</v>
      </c>
      <c r="D7343">
        <v>2008</v>
      </c>
      <c r="E7343" t="s">
        <v>35</v>
      </c>
      <c r="F7343" t="s">
        <v>236</v>
      </c>
      <c r="G7343" t="s">
        <v>25</v>
      </c>
    </row>
    <row r="7344" spans="1:7" x14ac:dyDescent="0.25">
      <c r="A7344" t="s">
        <v>33</v>
      </c>
      <c r="B7344" t="s">
        <v>42</v>
      </c>
      <c r="C7344">
        <v>6</v>
      </c>
      <c r="D7344">
        <v>2008</v>
      </c>
      <c r="E7344" t="s">
        <v>19</v>
      </c>
      <c r="F7344" t="s">
        <v>237</v>
      </c>
      <c r="G7344" t="s">
        <v>25</v>
      </c>
    </row>
    <row r="7345" spans="1:7" x14ac:dyDescent="0.25">
      <c r="A7345" t="s">
        <v>72</v>
      </c>
      <c r="B7345" t="s">
        <v>42</v>
      </c>
      <c r="C7345">
        <v>1</v>
      </c>
      <c r="D7345">
        <v>2008</v>
      </c>
      <c r="E7345" t="s">
        <v>35</v>
      </c>
      <c r="F7345" t="s">
        <v>236</v>
      </c>
      <c r="G7345" t="s">
        <v>25</v>
      </c>
    </row>
    <row r="7346" spans="1:7" x14ac:dyDescent="0.25">
      <c r="A7346" t="s">
        <v>72</v>
      </c>
      <c r="B7346" t="s">
        <v>42</v>
      </c>
      <c r="C7346">
        <v>7</v>
      </c>
      <c r="D7346">
        <v>2008</v>
      </c>
      <c r="E7346" t="s">
        <v>19</v>
      </c>
      <c r="F7346" t="s">
        <v>237</v>
      </c>
      <c r="G7346" t="s">
        <v>25</v>
      </c>
    </row>
    <row r="7347" spans="1:7" x14ac:dyDescent="0.25">
      <c r="A7347" t="s">
        <v>18</v>
      </c>
      <c r="B7347" t="s">
        <v>43</v>
      </c>
      <c r="C7347">
        <v>2</v>
      </c>
      <c r="D7347">
        <v>2008</v>
      </c>
      <c r="E7347" t="s">
        <v>19</v>
      </c>
      <c r="F7347" t="s">
        <v>237</v>
      </c>
      <c r="G7347" t="s">
        <v>25</v>
      </c>
    </row>
    <row r="7348" spans="1:7" x14ac:dyDescent="0.25">
      <c r="A7348" t="s">
        <v>24</v>
      </c>
      <c r="B7348" t="s">
        <v>43</v>
      </c>
      <c r="C7348">
        <v>8</v>
      </c>
      <c r="D7348">
        <v>2008</v>
      </c>
      <c r="E7348" t="s">
        <v>19</v>
      </c>
      <c r="F7348" t="s">
        <v>237</v>
      </c>
      <c r="G7348" t="s">
        <v>25</v>
      </c>
    </row>
    <row r="7349" spans="1:7" x14ac:dyDescent="0.25">
      <c r="A7349" t="s">
        <v>50</v>
      </c>
      <c r="B7349" t="s">
        <v>43</v>
      </c>
      <c r="C7349">
        <v>2</v>
      </c>
      <c r="D7349">
        <v>2008</v>
      </c>
      <c r="E7349" t="s">
        <v>19</v>
      </c>
      <c r="F7349" t="s">
        <v>237</v>
      </c>
      <c r="G7349" t="s">
        <v>25</v>
      </c>
    </row>
    <row r="7350" spans="1:7" x14ac:dyDescent="0.25">
      <c r="A7350" t="s">
        <v>54</v>
      </c>
      <c r="B7350" t="s">
        <v>43</v>
      </c>
      <c r="C7350">
        <v>5</v>
      </c>
      <c r="D7350">
        <v>2008</v>
      </c>
      <c r="E7350" t="s">
        <v>19</v>
      </c>
      <c r="F7350" t="s">
        <v>237</v>
      </c>
      <c r="G7350" t="s">
        <v>25</v>
      </c>
    </row>
    <row r="7351" spans="1:7" x14ac:dyDescent="0.25">
      <c r="A7351" t="s">
        <v>31</v>
      </c>
      <c r="B7351" t="s">
        <v>43</v>
      </c>
      <c r="C7351">
        <v>1</v>
      </c>
      <c r="D7351">
        <v>2008</v>
      </c>
      <c r="E7351" t="s">
        <v>19</v>
      </c>
      <c r="F7351" t="s">
        <v>237</v>
      </c>
      <c r="G7351" t="s">
        <v>25</v>
      </c>
    </row>
    <row r="7352" spans="1:7" x14ac:dyDescent="0.25">
      <c r="A7352" t="s">
        <v>33</v>
      </c>
      <c r="B7352" t="s">
        <v>43</v>
      </c>
      <c r="C7352">
        <v>2</v>
      </c>
      <c r="D7352">
        <v>2008</v>
      </c>
      <c r="E7352" t="s">
        <v>19</v>
      </c>
      <c r="F7352" t="s">
        <v>237</v>
      </c>
      <c r="G7352" t="s">
        <v>25</v>
      </c>
    </row>
    <row r="7353" spans="1:7" x14ac:dyDescent="0.25">
      <c r="A7353" t="s">
        <v>78</v>
      </c>
      <c r="B7353" t="s">
        <v>43</v>
      </c>
      <c r="C7353">
        <v>12</v>
      </c>
      <c r="D7353">
        <v>2008</v>
      </c>
      <c r="E7353" t="s">
        <v>19</v>
      </c>
      <c r="F7353" t="s">
        <v>237</v>
      </c>
      <c r="G7353" t="s">
        <v>25</v>
      </c>
    </row>
    <row r="7354" spans="1:7" x14ac:dyDescent="0.25">
      <c r="A7354" t="s">
        <v>42</v>
      </c>
      <c r="B7354" t="s">
        <v>45</v>
      </c>
      <c r="C7354">
        <v>2</v>
      </c>
      <c r="D7354">
        <v>2008</v>
      </c>
      <c r="E7354" t="s">
        <v>19</v>
      </c>
      <c r="F7354" t="s">
        <v>237</v>
      </c>
      <c r="G7354" t="s">
        <v>25</v>
      </c>
    </row>
    <row r="7355" spans="1:7" x14ac:dyDescent="0.25">
      <c r="A7355" t="s">
        <v>27</v>
      </c>
      <c r="B7355" t="s">
        <v>45</v>
      </c>
      <c r="C7355">
        <v>5</v>
      </c>
      <c r="D7355">
        <v>2008</v>
      </c>
      <c r="E7355" t="s">
        <v>19</v>
      </c>
      <c r="F7355" t="s">
        <v>237</v>
      </c>
      <c r="G7355" t="s">
        <v>25</v>
      </c>
    </row>
    <row r="7356" spans="1:7" x14ac:dyDescent="0.25">
      <c r="A7356" t="s">
        <v>61</v>
      </c>
      <c r="B7356" t="s">
        <v>45</v>
      </c>
      <c r="C7356">
        <v>1</v>
      </c>
      <c r="D7356">
        <v>2008</v>
      </c>
      <c r="E7356" t="s">
        <v>19</v>
      </c>
      <c r="F7356" t="s">
        <v>237</v>
      </c>
      <c r="G7356" t="s">
        <v>25</v>
      </c>
    </row>
    <row r="7357" spans="1:7" x14ac:dyDescent="0.25">
      <c r="A7357" t="s">
        <v>18</v>
      </c>
      <c r="B7357" t="s">
        <v>75</v>
      </c>
      <c r="C7357">
        <v>4</v>
      </c>
      <c r="D7357">
        <v>2008</v>
      </c>
      <c r="E7357" t="s">
        <v>19</v>
      </c>
      <c r="F7357" t="s">
        <v>237</v>
      </c>
      <c r="G7357" t="s">
        <v>25</v>
      </c>
    </row>
    <row r="7358" spans="1:7" x14ac:dyDescent="0.25">
      <c r="A7358" t="s">
        <v>39</v>
      </c>
      <c r="B7358" t="s">
        <v>75</v>
      </c>
      <c r="C7358">
        <v>4</v>
      </c>
      <c r="D7358">
        <v>2008</v>
      </c>
      <c r="E7358" t="s">
        <v>19</v>
      </c>
      <c r="F7358" t="s">
        <v>237</v>
      </c>
      <c r="G7358" t="s">
        <v>25</v>
      </c>
    </row>
    <row r="7359" spans="1:7" x14ac:dyDescent="0.25">
      <c r="A7359" t="s">
        <v>24</v>
      </c>
      <c r="B7359" t="s">
        <v>75</v>
      </c>
      <c r="C7359">
        <v>2</v>
      </c>
      <c r="D7359">
        <v>2008</v>
      </c>
      <c r="E7359" t="s">
        <v>19</v>
      </c>
      <c r="F7359" t="s">
        <v>237</v>
      </c>
      <c r="G7359" t="s">
        <v>25</v>
      </c>
    </row>
    <row r="7360" spans="1:7" x14ac:dyDescent="0.25">
      <c r="A7360" t="s">
        <v>42</v>
      </c>
      <c r="B7360" t="s">
        <v>75</v>
      </c>
      <c r="C7360">
        <v>3</v>
      </c>
      <c r="D7360">
        <v>2008</v>
      </c>
      <c r="E7360" t="s">
        <v>19</v>
      </c>
      <c r="F7360" t="s">
        <v>237</v>
      </c>
      <c r="G7360" t="s">
        <v>25</v>
      </c>
    </row>
    <row r="7361" spans="1:7" x14ac:dyDescent="0.25">
      <c r="A7361" t="s">
        <v>43</v>
      </c>
      <c r="B7361" t="s">
        <v>75</v>
      </c>
      <c r="C7361">
        <v>5</v>
      </c>
      <c r="D7361">
        <v>2008</v>
      </c>
      <c r="E7361" t="s">
        <v>19</v>
      </c>
      <c r="F7361" t="s">
        <v>237</v>
      </c>
      <c r="G7361" t="s">
        <v>25</v>
      </c>
    </row>
    <row r="7362" spans="1:7" x14ac:dyDescent="0.25">
      <c r="A7362" t="s">
        <v>45</v>
      </c>
      <c r="B7362" t="s">
        <v>75</v>
      </c>
      <c r="C7362">
        <v>2</v>
      </c>
      <c r="D7362">
        <v>2008</v>
      </c>
      <c r="E7362" t="s">
        <v>35</v>
      </c>
      <c r="F7362" t="s">
        <v>236</v>
      </c>
      <c r="G7362" t="s">
        <v>25</v>
      </c>
    </row>
    <row r="7363" spans="1:7" x14ac:dyDescent="0.25">
      <c r="A7363" t="s">
        <v>45</v>
      </c>
      <c r="B7363" t="s">
        <v>75</v>
      </c>
      <c r="C7363">
        <v>10</v>
      </c>
      <c r="D7363">
        <v>2008</v>
      </c>
      <c r="E7363" t="s">
        <v>19</v>
      </c>
      <c r="F7363" t="s">
        <v>237</v>
      </c>
      <c r="G7363" t="s">
        <v>25</v>
      </c>
    </row>
    <row r="7364" spans="1:7" x14ac:dyDescent="0.25">
      <c r="A7364" t="s">
        <v>46</v>
      </c>
      <c r="B7364" t="s">
        <v>75</v>
      </c>
      <c r="C7364">
        <v>3</v>
      </c>
      <c r="D7364">
        <v>2008</v>
      </c>
      <c r="E7364" t="s">
        <v>35</v>
      </c>
      <c r="F7364" t="s">
        <v>236</v>
      </c>
      <c r="G7364" t="s">
        <v>25</v>
      </c>
    </row>
    <row r="7365" spans="1:7" x14ac:dyDescent="0.25">
      <c r="A7365" t="s">
        <v>27</v>
      </c>
      <c r="B7365" t="s">
        <v>75</v>
      </c>
      <c r="C7365">
        <v>3</v>
      </c>
      <c r="D7365">
        <v>2008</v>
      </c>
      <c r="E7365" t="s">
        <v>19</v>
      </c>
      <c r="F7365" t="s">
        <v>237</v>
      </c>
      <c r="G7365" t="s">
        <v>25</v>
      </c>
    </row>
    <row r="7366" spans="1:7" x14ac:dyDescent="0.25">
      <c r="A7366" t="s">
        <v>49</v>
      </c>
      <c r="B7366" t="s">
        <v>75</v>
      </c>
      <c r="C7366">
        <v>4</v>
      </c>
      <c r="D7366">
        <v>2008</v>
      </c>
      <c r="E7366" t="s">
        <v>19</v>
      </c>
      <c r="F7366" t="s">
        <v>237</v>
      </c>
      <c r="G7366" t="s">
        <v>25</v>
      </c>
    </row>
    <row r="7367" spans="1:7" x14ac:dyDescent="0.25">
      <c r="A7367" t="s">
        <v>50</v>
      </c>
      <c r="B7367" t="s">
        <v>75</v>
      </c>
      <c r="C7367">
        <v>3</v>
      </c>
      <c r="D7367">
        <v>2008</v>
      </c>
      <c r="E7367" t="s">
        <v>19</v>
      </c>
      <c r="F7367" t="s">
        <v>237</v>
      </c>
      <c r="G7367" t="s">
        <v>25</v>
      </c>
    </row>
    <row r="7368" spans="1:7" x14ac:dyDescent="0.25">
      <c r="A7368" t="s">
        <v>54</v>
      </c>
      <c r="B7368" t="s">
        <v>75</v>
      </c>
      <c r="C7368">
        <v>2</v>
      </c>
      <c r="D7368">
        <v>2008</v>
      </c>
      <c r="E7368" t="s">
        <v>35</v>
      </c>
      <c r="F7368" t="s">
        <v>236</v>
      </c>
      <c r="G7368" t="s">
        <v>25</v>
      </c>
    </row>
    <row r="7369" spans="1:7" x14ac:dyDescent="0.25">
      <c r="A7369" t="s">
        <v>54</v>
      </c>
      <c r="B7369" t="s">
        <v>75</v>
      </c>
      <c r="C7369">
        <v>12</v>
      </c>
      <c r="D7369">
        <v>2008</v>
      </c>
      <c r="E7369" t="s">
        <v>19</v>
      </c>
      <c r="F7369" t="s">
        <v>237</v>
      </c>
      <c r="G7369" t="s">
        <v>25</v>
      </c>
    </row>
    <row r="7370" spans="1:7" x14ac:dyDescent="0.25">
      <c r="A7370" t="s">
        <v>55</v>
      </c>
      <c r="B7370" t="s">
        <v>75</v>
      </c>
      <c r="C7370">
        <v>12</v>
      </c>
      <c r="D7370">
        <v>2008</v>
      </c>
      <c r="E7370" t="s">
        <v>35</v>
      </c>
      <c r="F7370" t="s">
        <v>236</v>
      </c>
      <c r="G7370" t="s">
        <v>25</v>
      </c>
    </row>
    <row r="7371" spans="1:7" x14ac:dyDescent="0.25">
      <c r="A7371" t="s">
        <v>55</v>
      </c>
      <c r="B7371" t="s">
        <v>75</v>
      </c>
      <c r="C7371">
        <v>12</v>
      </c>
      <c r="D7371">
        <v>2008</v>
      </c>
      <c r="E7371" t="s">
        <v>19</v>
      </c>
      <c r="F7371" t="s">
        <v>237</v>
      </c>
      <c r="G7371" t="s">
        <v>25</v>
      </c>
    </row>
    <row r="7372" spans="1:7" x14ac:dyDescent="0.25">
      <c r="A7372" t="s">
        <v>76</v>
      </c>
      <c r="B7372" t="s">
        <v>75</v>
      </c>
      <c r="C7372">
        <v>1</v>
      </c>
      <c r="D7372">
        <v>2008</v>
      </c>
      <c r="E7372" t="s">
        <v>35</v>
      </c>
      <c r="F7372" t="s">
        <v>236</v>
      </c>
      <c r="G7372" t="s">
        <v>25</v>
      </c>
    </row>
    <row r="7373" spans="1:7" x14ac:dyDescent="0.25">
      <c r="A7373" t="s">
        <v>58</v>
      </c>
      <c r="B7373" t="s">
        <v>75</v>
      </c>
      <c r="C7373">
        <v>7</v>
      </c>
      <c r="D7373">
        <v>2008</v>
      </c>
      <c r="E7373" t="s">
        <v>35</v>
      </c>
      <c r="F7373" t="s">
        <v>236</v>
      </c>
      <c r="G7373" t="s">
        <v>25</v>
      </c>
    </row>
    <row r="7374" spans="1:7" x14ac:dyDescent="0.25">
      <c r="A7374" t="s">
        <v>58</v>
      </c>
      <c r="B7374" t="s">
        <v>75</v>
      </c>
      <c r="C7374">
        <v>8</v>
      </c>
      <c r="D7374">
        <v>2008</v>
      </c>
      <c r="E7374" t="s">
        <v>19</v>
      </c>
      <c r="F7374" t="s">
        <v>237</v>
      </c>
      <c r="G7374" t="s">
        <v>25</v>
      </c>
    </row>
    <row r="7375" spans="1:7" x14ac:dyDescent="0.25">
      <c r="A7375" t="s">
        <v>60</v>
      </c>
      <c r="B7375" t="s">
        <v>75</v>
      </c>
      <c r="C7375">
        <v>2</v>
      </c>
      <c r="D7375">
        <v>2008</v>
      </c>
      <c r="E7375" t="s">
        <v>35</v>
      </c>
      <c r="F7375" t="s">
        <v>236</v>
      </c>
      <c r="G7375" t="s">
        <v>25</v>
      </c>
    </row>
    <row r="7376" spans="1:7" x14ac:dyDescent="0.25">
      <c r="A7376" t="s">
        <v>60</v>
      </c>
      <c r="B7376" t="s">
        <v>75</v>
      </c>
      <c r="C7376">
        <v>8</v>
      </c>
      <c r="D7376">
        <v>2008</v>
      </c>
      <c r="E7376" t="s">
        <v>19</v>
      </c>
      <c r="F7376" t="s">
        <v>237</v>
      </c>
      <c r="G7376" t="s">
        <v>25</v>
      </c>
    </row>
    <row r="7377" spans="1:7" x14ac:dyDescent="0.25">
      <c r="A7377" t="s">
        <v>61</v>
      </c>
      <c r="B7377" t="s">
        <v>75</v>
      </c>
      <c r="C7377">
        <v>4</v>
      </c>
      <c r="D7377">
        <v>2008</v>
      </c>
      <c r="E7377" t="s">
        <v>35</v>
      </c>
      <c r="F7377" t="s">
        <v>236</v>
      </c>
      <c r="G7377" t="s">
        <v>25</v>
      </c>
    </row>
    <row r="7378" spans="1:7" x14ac:dyDescent="0.25">
      <c r="A7378" t="s">
        <v>61</v>
      </c>
      <c r="B7378" t="s">
        <v>75</v>
      </c>
      <c r="C7378">
        <v>4</v>
      </c>
      <c r="D7378">
        <v>2008</v>
      </c>
      <c r="E7378" t="s">
        <v>19</v>
      </c>
      <c r="F7378" t="s">
        <v>237</v>
      </c>
      <c r="G7378" t="s">
        <v>25</v>
      </c>
    </row>
    <row r="7379" spans="1:7" x14ac:dyDescent="0.25">
      <c r="A7379" t="s">
        <v>77</v>
      </c>
      <c r="B7379" t="s">
        <v>75</v>
      </c>
      <c r="C7379">
        <v>12</v>
      </c>
      <c r="D7379">
        <v>2008</v>
      </c>
      <c r="E7379" t="s">
        <v>35</v>
      </c>
      <c r="F7379" t="s">
        <v>236</v>
      </c>
      <c r="G7379" t="s">
        <v>25</v>
      </c>
    </row>
    <row r="7380" spans="1:7" x14ac:dyDescent="0.25">
      <c r="A7380" t="s">
        <v>67</v>
      </c>
      <c r="B7380" t="s">
        <v>75</v>
      </c>
      <c r="C7380">
        <v>2</v>
      </c>
      <c r="D7380">
        <v>2008</v>
      </c>
      <c r="E7380" t="s">
        <v>35</v>
      </c>
      <c r="F7380" t="s">
        <v>236</v>
      </c>
      <c r="G7380" t="s">
        <v>25</v>
      </c>
    </row>
    <row r="7381" spans="1:7" x14ac:dyDescent="0.25">
      <c r="A7381" t="s">
        <v>70</v>
      </c>
      <c r="B7381" t="s">
        <v>75</v>
      </c>
      <c r="C7381">
        <v>5</v>
      </c>
      <c r="D7381">
        <v>2008</v>
      </c>
      <c r="E7381" t="s">
        <v>35</v>
      </c>
      <c r="F7381" t="s">
        <v>236</v>
      </c>
      <c r="G7381" t="s">
        <v>25</v>
      </c>
    </row>
    <row r="7382" spans="1:7" x14ac:dyDescent="0.25">
      <c r="A7382" t="s">
        <v>70</v>
      </c>
      <c r="B7382" t="s">
        <v>75</v>
      </c>
      <c r="C7382">
        <v>12</v>
      </c>
      <c r="D7382">
        <v>2008</v>
      </c>
      <c r="E7382" t="s">
        <v>19</v>
      </c>
      <c r="F7382" t="s">
        <v>237</v>
      </c>
      <c r="G7382" t="s">
        <v>25</v>
      </c>
    </row>
    <row r="7383" spans="1:7" x14ac:dyDescent="0.25">
      <c r="A7383" t="s">
        <v>33</v>
      </c>
      <c r="B7383" t="s">
        <v>75</v>
      </c>
      <c r="C7383">
        <v>5</v>
      </c>
      <c r="D7383">
        <v>2008</v>
      </c>
      <c r="E7383" t="s">
        <v>19</v>
      </c>
      <c r="F7383" t="s">
        <v>237</v>
      </c>
      <c r="G7383" t="s">
        <v>25</v>
      </c>
    </row>
    <row r="7384" spans="1:7" x14ac:dyDescent="0.25">
      <c r="A7384" t="s">
        <v>72</v>
      </c>
      <c r="B7384" t="s">
        <v>75</v>
      </c>
      <c r="C7384">
        <v>4</v>
      </c>
      <c r="D7384">
        <v>2008</v>
      </c>
      <c r="E7384" t="s">
        <v>19</v>
      </c>
      <c r="F7384" t="s">
        <v>237</v>
      </c>
      <c r="G7384" t="s">
        <v>25</v>
      </c>
    </row>
    <row r="7385" spans="1:7" x14ac:dyDescent="0.25">
      <c r="A7385" t="s">
        <v>78</v>
      </c>
      <c r="B7385" t="s">
        <v>75</v>
      </c>
      <c r="C7385">
        <v>1</v>
      </c>
      <c r="D7385">
        <v>2008</v>
      </c>
      <c r="E7385" t="s">
        <v>19</v>
      </c>
      <c r="F7385" t="s">
        <v>237</v>
      </c>
      <c r="G7385" t="s">
        <v>25</v>
      </c>
    </row>
    <row r="7386" spans="1:7" x14ac:dyDescent="0.25">
      <c r="A7386" t="s">
        <v>78</v>
      </c>
      <c r="B7386" t="s">
        <v>75</v>
      </c>
      <c r="C7386">
        <v>3</v>
      </c>
      <c r="D7386">
        <v>2008</v>
      </c>
      <c r="E7386" t="s">
        <v>35</v>
      </c>
      <c r="F7386" t="s">
        <v>236</v>
      </c>
      <c r="G7386" t="s">
        <v>25</v>
      </c>
    </row>
    <row r="7387" spans="1:7" x14ac:dyDescent="0.25">
      <c r="A7387" t="s">
        <v>48</v>
      </c>
      <c r="B7387" t="s">
        <v>46</v>
      </c>
      <c r="C7387">
        <v>7</v>
      </c>
      <c r="D7387">
        <v>2008</v>
      </c>
      <c r="E7387" t="s">
        <v>38</v>
      </c>
      <c r="F7387" t="s">
        <v>238</v>
      </c>
      <c r="G7387" t="s">
        <v>25</v>
      </c>
    </row>
    <row r="7388" spans="1:7" x14ac:dyDescent="0.25">
      <c r="A7388" t="s">
        <v>63</v>
      </c>
      <c r="B7388" t="s">
        <v>46</v>
      </c>
      <c r="C7388">
        <v>1</v>
      </c>
      <c r="D7388">
        <v>2008</v>
      </c>
      <c r="E7388" t="s">
        <v>38</v>
      </c>
      <c r="F7388" t="s">
        <v>238</v>
      </c>
      <c r="G7388" t="s">
        <v>25</v>
      </c>
    </row>
    <row r="7389" spans="1:7" x14ac:dyDescent="0.25">
      <c r="A7389" t="s">
        <v>18</v>
      </c>
      <c r="B7389" t="s">
        <v>27</v>
      </c>
      <c r="C7389">
        <v>7</v>
      </c>
      <c r="D7389">
        <v>2008</v>
      </c>
      <c r="E7389" t="s">
        <v>19</v>
      </c>
      <c r="F7389" t="s">
        <v>237</v>
      </c>
      <c r="G7389" t="s">
        <v>25</v>
      </c>
    </row>
    <row r="7390" spans="1:7" x14ac:dyDescent="0.25">
      <c r="A7390" t="s">
        <v>24</v>
      </c>
      <c r="B7390" t="s">
        <v>27</v>
      </c>
      <c r="C7390">
        <v>10</v>
      </c>
      <c r="D7390">
        <v>2008</v>
      </c>
      <c r="E7390" t="s">
        <v>19</v>
      </c>
      <c r="F7390" t="s">
        <v>237</v>
      </c>
      <c r="G7390" t="s">
        <v>25</v>
      </c>
    </row>
    <row r="7391" spans="1:7" x14ac:dyDescent="0.25">
      <c r="A7391" t="s">
        <v>42</v>
      </c>
      <c r="B7391" t="s">
        <v>27</v>
      </c>
      <c r="C7391">
        <v>12</v>
      </c>
      <c r="D7391">
        <v>2008</v>
      </c>
      <c r="E7391" t="s">
        <v>19</v>
      </c>
      <c r="F7391" t="s">
        <v>237</v>
      </c>
      <c r="G7391" t="s">
        <v>25</v>
      </c>
    </row>
    <row r="7392" spans="1:7" x14ac:dyDescent="0.25">
      <c r="A7392" t="s">
        <v>45</v>
      </c>
      <c r="B7392" t="s">
        <v>27</v>
      </c>
      <c r="C7392">
        <v>4</v>
      </c>
      <c r="D7392">
        <v>2008</v>
      </c>
      <c r="E7392" t="s">
        <v>19</v>
      </c>
      <c r="F7392" t="s">
        <v>237</v>
      </c>
      <c r="G7392" t="s">
        <v>25</v>
      </c>
    </row>
    <row r="7393" spans="1:7" x14ac:dyDescent="0.25">
      <c r="A7393" t="s">
        <v>75</v>
      </c>
      <c r="B7393" t="s">
        <v>27</v>
      </c>
      <c r="C7393">
        <v>2</v>
      </c>
      <c r="D7393">
        <v>2008</v>
      </c>
      <c r="E7393" t="s">
        <v>19</v>
      </c>
      <c r="F7393" t="s">
        <v>237</v>
      </c>
      <c r="G7393" t="s">
        <v>25</v>
      </c>
    </row>
    <row r="7394" spans="1:7" x14ac:dyDescent="0.25">
      <c r="A7394" t="s">
        <v>31</v>
      </c>
      <c r="B7394" t="s">
        <v>27</v>
      </c>
      <c r="C7394">
        <v>12</v>
      </c>
      <c r="D7394">
        <v>2008</v>
      </c>
      <c r="E7394" t="s">
        <v>19</v>
      </c>
      <c r="F7394" t="s">
        <v>237</v>
      </c>
      <c r="G7394" t="s">
        <v>25</v>
      </c>
    </row>
    <row r="7395" spans="1:7" x14ac:dyDescent="0.25">
      <c r="A7395" t="s">
        <v>70</v>
      </c>
      <c r="B7395" t="s">
        <v>27</v>
      </c>
      <c r="C7395">
        <v>2</v>
      </c>
      <c r="D7395">
        <v>2008</v>
      </c>
      <c r="E7395" t="s">
        <v>19</v>
      </c>
      <c r="F7395" t="s">
        <v>237</v>
      </c>
      <c r="G7395" t="s">
        <v>25</v>
      </c>
    </row>
    <row r="7396" spans="1:7" x14ac:dyDescent="0.25">
      <c r="A7396" t="s">
        <v>33</v>
      </c>
      <c r="B7396" t="s">
        <v>27</v>
      </c>
      <c r="C7396">
        <v>8</v>
      </c>
      <c r="D7396">
        <v>2008</v>
      </c>
      <c r="E7396" t="s">
        <v>19</v>
      </c>
      <c r="F7396" t="s">
        <v>237</v>
      </c>
      <c r="G7396" t="s">
        <v>25</v>
      </c>
    </row>
    <row r="7397" spans="1:7" x14ac:dyDescent="0.25">
      <c r="A7397" t="s">
        <v>17</v>
      </c>
      <c r="B7397" t="s">
        <v>48</v>
      </c>
      <c r="C7397">
        <v>2</v>
      </c>
      <c r="D7397">
        <v>2008</v>
      </c>
      <c r="E7397" t="s">
        <v>38</v>
      </c>
      <c r="F7397" t="s">
        <v>238</v>
      </c>
      <c r="G7397" t="s">
        <v>25</v>
      </c>
    </row>
    <row r="7398" spans="1:7" x14ac:dyDescent="0.25">
      <c r="A7398" t="s">
        <v>41</v>
      </c>
      <c r="B7398" t="s">
        <v>48</v>
      </c>
      <c r="C7398">
        <v>1</v>
      </c>
      <c r="D7398">
        <v>2008</v>
      </c>
      <c r="E7398" t="s">
        <v>38</v>
      </c>
      <c r="F7398" t="s">
        <v>238</v>
      </c>
      <c r="G7398" t="s">
        <v>25</v>
      </c>
    </row>
    <row r="7399" spans="1:7" x14ac:dyDescent="0.25">
      <c r="A7399" t="s">
        <v>46</v>
      </c>
      <c r="B7399" t="s">
        <v>48</v>
      </c>
      <c r="C7399">
        <v>10</v>
      </c>
      <c r="D7399">
        <v>2008</v>
      </c>
      <c r="E7399" t="s">
        <v>35</v>
      </c>
      <c r="F7399" t="s">
        <v>236</v>
      </c>
      <c r="G7399" t="s">
        <v>25</v>
      </c>
    </row>
    <row r="7400" spans="1:7" x14ac:dyDescent="0.25">
      <c r="A7400" t="s">
        <v>46</v>
      </c>
      <c r="B7400" t="s">
        <v>48</v>
      </c>
      <c r="C7400">
        <v>12</v>
      </c>
      <c r="D7400">
        <v>2008</v>
      </c>
      <c r="E7400" t="s">
        <v>38</v>
      </c>
      <c r="F7400" t="s">
        <v>238</v>
      </c>
      <c r="G7400" t="s">
        <v>25</v>
      </c>
    </row>
    <row r="7401" spans="1:7" x14ac:dyDescent="0.25">
      <c r="A7401" t="s">
        <v>52</v>
      </c>
      <c r="B7401" t="s">
        <v>48</v>
      </c>
      <c r="C7401">
        <v>2</v>
      </c>
      <c r="D7401">
        <v>2008</v>
      </c>
      <c r="E7401" t="s">
        <v>38</v>
      </c>
      <c r="F7401" t="s">
        <v>238</v>
      </c>
      <c r="G7401" t="s">
        <v>25</v>
      </c>
    </row>
    <row r="7402" spans="1:7" x14ac:dyDescent="0.25">
      <c r="A7402" t="s">
        <v>53</v>
      </c>
      <c r="B7402" t="s">
        <v>48</v>
      </c>
      <c r="C7402">
        <v>6</v>
      </c>
      <c r="D7402">
        <v>2008</v>
      </c>
      <c r="E7402" t="s">
        <v>38</v>
      </c>
      <c r="F7402" t="s">
        <v>238</v>
      </c>
      <c r="G7402" t="s">
        <v>25</v>
      </c>
    </row>
    <row r="7403" spans="1:7" x14ac:dyDescent="0.25">
      <c r="A7403" t="s">
        <v>55</v>
      </c>
      <c r="B7403" t="s">
        <v>48</v>
      </c>
      <c r="C7403">
        <v>7</v>
      </c>
      <c r="D7403">
        <v>2008</v>
      </c>
      <c r="E7403" t="s">
        <v>35</v>
      </c>
      <c r="F7403" t="s">
        <v>236</v>
      </c>
      <c r="G7403" t="s">
        <v>25</v>
      </c>
    </row>
    <row r="7404" spans="1:7" x14ac:dyDescent="0.25">
      <c r="A7404" t="s">
        <v>76</v>
      </c>
      <c r="B7404" t="s">
        <v>48</v>
      </c>
      <c r="C7404">
        <v>6</v>
      </c>
      <c r="D7404">
        <v>2008</v>
      </c>
      <c r="E7404" t="s">
        <v>38</v>
      </c>
      <c r="F7404" t="s">
        <v>238</v>
      </c>
      <c r="G7404" t="s">
        <v>25</v>
      </c>
    </row>
    <row r="7405" spans="1:7" x14ac:dyDescent="0.25">
      <c r="A7405" t="s">
        <v>58</v>
      </c>
      <c r="B7405" t="s">
        <v>48</v>
      </c>
      <c r="C7405">
        <v>1</v>
      </c>
      <c r="D7405">
        <v>2008</v>
      </c>
      <c r="E7405" t="s">
        <v>35</v>
      </c>
      <c r="F7405" t="s">
        <v>236</v>
      </c>
      <c r="G7405" t="s">
        <v>25</v>
      </c>
    </row>
    <row r="7406" spans="1:7" x14ac:dyDescent="0.25">
      <c r="A7406" t="s">
        <v>63</v>
      </c>
      <c r="B7406" t="s">
        <v>48</v>
      </c>
      <c r="C7406">
        <v>8</v>
      </c>
      <c r="D7406">
        <v>2008</v>
      </c>
      <c r="E7406" t="s">
        <v>38</v>
      </c>
      <c r="F7406" t="s">
        <v>238</v>
      </c>
      <c r="G7406" t="s">
        <v>25</v>
      </c>
    </row>
    <row r="7407" spans="1:7" x14ac:dyDescent="0.25">
      <c r="A7407" t="s">
        <v>64</v>
      </c>
      <c r="B7407" t="s">
        <v>48</v>
      </c>
      <c r="C7407">
        <v>2</v>
      </c>
      <c r="D7407">
        <v>2008</v>
      </c>
      <c r="E7407" t="s">
        <v>38</v>
      </c>
      <c r="F7407" t="s">
        <v>238</v>
      </c>
      <c r="G7407" t="s">
        <v>25</v>
      </c>
    </row>
    <row r="7408" spans="1:7" x14ac:dyDescent="0.25">
      <c r="A7408" t="s">
        <v>77</v>
      </c>
      <c r="B7408" t="s">
        <v>48</v>
      </c>
      <c r="C7408">
        <v>4</v>
      </c>
      <c r="D7408">
        <v>2008</v>
      </c>
      <c r="E7408" t="s">
        <v>35</v>
      </c>
      <c r="F7408" t="s">
        <v>236</v>
      </c>
      <c r="G7408" t="s">
        <v>25</v>
      </c>
    </row>
    <row r="7409" spans="1:7" x14ac:dyDescent="0.25">
      <c r="A7409" t="s">
        <v>77</v>
      </c>
      <c r="B7409" t="s">
        <v>48</v>
      </c>
      <c r="C7409">
        <v>6</v>
      </c>
      <c r="D7409">
        <v>2008</v>
      </c>
      <c r="E7409" t="s">
        <v>38</v>
      </c>
      <c r="F7409" t="s">
        <v>238</v>
      </c>
      <c r="G7409" t="s">
        <v>25</v>
      </c>
    </row>
    <row r="7410" spans="1:7" x14ac:dyDescent="0.25">
      <c r="A7410" t="s">
        <v>65</v>
      </c>
      <c r="B7410" t="s">
        <v>48</v>
      </c>
      <c r="C7410">
        <v>2</v>
      </c>
      <c r="D7410">
        <v>2008</v>
      </c>
      <c r="E7410" t="s">
        <v>35</v>
      </c>
      <c r="F7410" t="s">
        <v>236</v>
      </c>
      <c r="G7410" t="s">
        <v>25</v>
      </c>
    </row>
    <row r="7411" spans="1:7" x14ac:dyDescent="0.25">
      <c r="A7411" t="s">
        <v>65</v>
      </c>
      <c r="B7411" t="s">
        <v>48</v>
      </c>
      <c r="C7411">
        <v>5</v>
      </c>
      <c r="D7411">
        <v>2008</v>
      </c>
      <c r="E7411" t="s">
        <v>38</v>
      </c>
      <c r="F7411" t="s">
        <v>238</v>
      </c>
      <c r="G7411" t="s">
        <v>25</v>
      </c>
    </row>
    <row r="7412" spans="1:7" x14ac:dyDescent="0.25">
      <c r="A7412" t="s">
        <v>66</v>
      </c>
      <c r="B7412" t="s">
        <v>48</v>
      </c>
      <c r="C7412">
        <v>4</v>
      </c>
      <c r="D7412">
        <v>2008</v>
      </c>
      <c r="E7412" t="s">
        <v>38</v>
      </c>
      <c r="F7412" t="s">
        <v>238</v>
      </c>
      <c r="G7412" t="s">
        <v>25</v>
      </c>
    </row>
    <row r="7413" spans="1:7" x14ac:dyDescent="0.25">
      <c r="A7413" t="s">
        <v>67</v>
      </c>
      <c r="B7413" t="s">
        <v>48</v>
      </c>
      <c r="C7413">
        <v>4</v>
      </c>
      <c r="D7413">
        <v>2008</v>
      </c>
      <c r="E7413" t="s">
        <v>38</v>
      </c>
      <c r="F7413" t="s">
        <v>238</v>
      </c>
      <c r="G7413" t="s">
        <v>25</v>
      </c>
    </row>
    <row r="7414" spans="1:7" x14ac:dyDescent="0.25">
      <c r="A7414" t="s">
        <v>32</v>
      </c>
      <c r="B7414" t="s">
        <v>48</v>
      </c>
      <c r="C7414">
        <v>3</v>
      </c>
      <c r="D7414">
        <v>2008</v>
      </c>
      <c r="E7414" t="s">
        <v>38</v>
      </c>
      <c r="F7414" t="s">
        <v>238</v>
      </c>
      <c r="G7414" t="s">
        <v>25</v>
      </c>
    </row>
    <row r="7415" spans="1:7" x14ac:dyDescent="0.25">
      <c r="A7415" t="s">
        <v>69</v>
      </c>
      <c r="B7415" t="s">
        <v>48</v>
      </c>
      <c r="C7415">
        <v>6</v>
      </c>
      <c r="D7415">
        <v>2008</v>
      </c>
      <c r="E7415" t="s">
        <v>38</v>
      </c>
      <c r="F7415" t="s">
        <v>238</v>
      </c>
      <c r="G7415" t="s">
        <v>25</v>
      </c>
    </row>
    <row r="7416" spans="1:7" x14ac:dyDescent="0.25">
      <c r="A7416" t="s">
        <v>70</v>
      </c>
      <c r="B7416" t="s">
        <v>48</v>
      </c>
      <c r="C7416">
        <v>7</v>
      </c>
      <c r="D7416">
        <v>2008</v>
      </c>
      <c r="E7416" t="s">
        <v>35</v>
      </c>
      <c r="F7416" t="s">
        <v>236</v>
      </c>
      <c r="G7416" t="s">
        <v>25</v>
      </c>
    </row>
    <row r="7417" spans="1:7" x14ac:dyDescent="0.25">
      <c r="A7417" t="s">
        <v>34</v>
      </c>
      <c r="B7417" t="s">
        <v>49</v>
      </c>
      <c r="C7417">
        <v>4</v>
      </c>
      <c r="D7417">
        <v>2008</v>
      </c>
      <c r="E7417" t="s">
        <v>35</v>
      </c>
      <c r="F7417" t="s">
        <v>236</v>
      </c>
      <c r="G7417" t="s">
        <v>25</v>
      </c>
    </row>
    <row r="7418" spans="1:7" x14ac:dyDescent="0.25">
      <c r="A7418" t="s">
        <v>75</v>
      </c>
      <c r="B7418" t="s">
        <v>49</v>
      </c>
      <c r="C7418">
        <v>5</v>
      </c>
      <c r="D7418">
        <v>2008</v>
      </c>
      <c r="E7418" t="s">
        <v>35</v>
      </c>
      <c r="F7418" t="s">
        <v>236</v>
      </c>
      <c r="G7418" t="s">
        <v>25</v>
      </c>
    </row>
    <row r="7419" spans="1:7" x14ac:dyDescent="0.25">
      <c r="A7419" t="s">
        <v>46</v>
      </c>
      <c r="B7419" t="s">
        <v>49</v>
      </c>
      <c r="C7419">
        <v>6</v>
      </c>
      <c r="D7419">
        <v>2008</v>
      </c>
      <c r="E7419" t="s">
        <v>35</v>
      </c>
      <c r="F7419" t="s">
        <v>236</v>
      </c>
      <c r="G7419" t="s">
        <v>25</v>
      </c>
    </row>
    <row r="7420" spans="1:7" x14ac:dyDescent="0.25">
      <c r="A7420" t="s">
        <v>48</v>
      </c>
      <c r="B7420" t="s">
        <v>49</v>
      </c>
      <c r="C7420">
        <v>2</v>
      </c>
      <c r="D7420">
        <v>2008</v>
      </c>
      <c r="E7420" t="s">
        <v>35</v>
      </c>
      <c r="F7420" t="s">
        <v>236</v>
      </c>
      <c r="G7420" t="s">
        <v>25</v>
      </c>
    </row>
    <row r="7421" spans="1:7" x14ac:dyDescent="0.25">
      <c r="A7421" t="s">
        <v>55</v>
      </c>
      <c r="B7421" t="s">
        <v>49</v>
      </c>
      <c r="C7421">
        <v>8</v>
      </c>
      <c r="D7421">
        <v>2008</v>
      </c>
      <c r="E7421" t="s">
        <v>35</v>
      </c>
      <c r="F7421" t="s">
        <v>236</v>
      </c>
      <c r="G7421" t="s">
        <v>25</v>
      </c>
    </row>
    <row r="7422" spans="1:7" x14ac:dyDescent="0.25">
      <c r="A7422" t="s">
        <v>58</v>
      </c>
      <c r="B7422" t="s">
        <v>49</v>
      </c>
      <c r="C7422">
        <v>3</v>
      </c>
      <c r="D7422">
        <v>2008</v>
      </c>
      <c r="E7422" t="s">
        <v>35</v>
      </c>
      <c r="F7422" t="s">
        <v>236</v>
      </c>
      <c r="G7422" t="s">
        <v>25</v>
      </c>
    </row>
    <row r="7423" spans="1:7" x14ac:dyDescent="0.25">
      <c r="A7423" t="s">
        <v>60</v>
      </c>
      <c r="B7423" t="s">
        <v>49</v>
      </c>
      <c r="C7423">
        <v>8</v>
      </c>
      <c r="D7423">
        <v>2008</v>
      </c>
      <c r="E7423" t="s">
        <v>35</v>
      </c>
      <c r="F7423" t="s">
        <v>236</v>
      </c>
      <c r="G7423" t="s">
        <v>25</v>
      </c>
    </row>
    <row r="7424" spans="1:7" x14ac:dyDescent="0.25">
      <c r="A7424" t="s">
        <v>77</v>
      </c>
      <c r="B7424" t="s">
        <v>49</v>
      </c>
      <c r="C7424">
        <v>1</v>
      </c>
      <c r="D7424">
        <v>2008</v>
      </c>
      <c r="E7424" t="s">
        <v>35</v>
      </c>
      <c r="F7424" t="s">
        <v>236</v>
      </c>
      <c r="G7424" t="s">
        <v>25</v>
      </c>
    </row>
    <row r="7425" spans="1:7" x14ac:dyDescent="0.25">
      <c r="A7425" t="s">
        <v>65</v>
      </c>
      <c r="B7425" t="s">
        <v>49</v>
      </c>
      <c r="C7425">
        <v>1</v>
      </c>
      <c r="D7425">
        <v>2008</v>
      </c>
      <c r="E7425" t="s">
        <v>35</v>
      </c>
      <c r="F7425" t="s">
        <v>236</v>
      </c>
      <c r="G7425" t="s">
        <v>25</v>
      </c>
    </row>
    <row r="7426" spans="1:7" x14ac:dyDescent="0.25">
      <c r="A7426" t="s">
        <v>70</v>
      </c>
      <c r="B7426" t="s">
        <v>49</v>
      </c>
      <c r="C7426">
        <v>4</v>
      </c>
      <c r="D7426">
        <v>2008</v>
      </c>
      <c r="E7426" t="s">
        <v>35</v>
      </c>
      <c r="F7426" t="s">
        <v>236</v>
      </c>
      <c r="G7426" t="s">
        <v>25</v>
      </c>
    </row>
    <row r="7427" spans="1:7" x14ac:dyDescent="0.25">
      <c r="A7427" t="s">
        <v>78</v>
      </c>
      <c r="B7427" t="s">
        <v>49</v>
      </c>
      <c r="C7427">
        <v>2</v>
      </c>
      <c r="D7427">
        <v>2008</v>
      </c>
      <c r="E7427" t="s">
        <v>35</v>
      </c>
      <c r="F7427" t="s">
        <v>236</v>
      </c>
      <c r="G7427" t="s">
        <v>25</v>
      </c>
    </row>
    <row r="7428" spans="1:7" x14ac:dyDescent="0.25">
      <c r="A7428" t="s">
        <v>34</v>
      </c>
      <c r="B7428" t="s">
        <v>50</v>
      </c>
      <c r="C7428">
        <v>10</v>
      </c>
      <c r="D7428">
        <v>2008</v>
      </c>
      <c r="E7428" t="s">
        <v>35</v>
      </c>
      <c r="F7428" t="s">
        <v>236</v>
      </c>
      <c r="G7428" t="s">
        <v>25</v>
      </c>
    </row>
    <row r="7429" spans="1:7" x14ac:dyDescent="0.25">
      <c r="A7429" t="s">
        <v>74</v>
      </c>
      <c r="B7429" t="s">
        <v>50</v>
      </c>
      <c r="C7429">
        <v>4</v>
      </c>
      <c r="D7429">
        <v>2008</v>
      </c>
      <c r="E7429" t="s">
        <v>35</v>
      </c>
      <c r="F7429" t="s">
        <v>236</v>
      </c>
      <c r="G7429" t="s">
        <v>25</v>
      </c>
    </row>
    <row r="7430" spans="1:7" x14ac:dyDescent="0.25">
      <c r="A7430" t="s">
        <v>39</v>
      </c>
      <c r="B7430" t="s">
        <v>50</v>
      </c>
      <c r="C7430">
        <v>6</v>
      </c>
      <c r="D7430">
        <v>2008</v>
      </c>
      <c r="E7430" t="s">
        <v>35</v>
      </c>
      <c r="F7430" t="s">
        <v>236</v>
      </c>
      <c r="G7430" t="s">
        <v>25</v>
      </c>
    </row>
    <row r="7431" spans="1:7" x14ac:dyDescent="0.25">
      <c r="A7431" t="s">
        <v>39</v>
      </c>
      <c r="B7431" t="s">
        <v>50</v>
      </c>
      <c r="C7431">
        <v>10</v>
      </c>
      <c r="D7431">
        <v>2008</v>
      </c>
      <c r="E7431" t="s">
        <v>19</v>
      </c>
      <c r="F7431" t="s">
        <v>237</v>
      </c>
      <c r="G7431" t="s">
        <v>25</v>
      </c>
    </row>
    <row r="7432" spans="1:7" x14ac:dyDescent="0.25">
      <c r="A7432" t="s">
        <v>24</v>
      </c>
      <c r="B7432" t="s">
        <v>50</v>
      </c>
      <c r="C7432">
        <v>4</v>
      </c>
      <c r="D7432">
        <v>2008</v>
      </c>
      <c r="E7432" t="s">
        <v>19</v>
      </c>
      <c r="F7432" t="s">
        <v>237</v>
      </c>
      <c r="G7432" t="s">
        <v>25</v>
      </c>
    </row>
    <row r="7433" spans="1:7" x14ac:dyDescent="0.25">
      <c r="A7433" t="s">
        <v>43</v>
      </c>
      <c r="B7433" t="s">
        <v>50</v>
      </c>
      <c r="C7433">
        <v>7</v>
      </c>
      <c r="D7433">
        <v>2008</v>
      </c>
      <c r="E7433" t="s">
        <v>35</v>
      </c>
      <c r="F7433" t="s">
        <v>236</v>
      </c>
      <c r="G7433" t="s">
        <v>25</v>
      </c>
    </row>
    <row r="7434" spans="1:7" x14ac:dyDescent="0.25">
      <c r="A7434" t="s">
        <v>43</v>
      </c>
      <c r="B7434" t="s">
        <v>50</v>
      </c>
      <c r="C7434">
        <v>12</v>
      </c>
      <c r="D7434">
        <v>2008</v>
      </c>
      <c r="E7434" t="s">
        <v>19</v>
      </c>
      <c r="F7434" t="s">
        <v>237</v>
      </c>
      <c r="G7434" t="s">
        <v>25</v>
      </c>
    </row>
    <row r="7435" spans="1:7" x14ac:dyDescent="0.25">
      <c r="A7435" t="s">
        <v>45</v>
      </c>
      <c r="B7435" t="s">
        <v>50</v>
      </c>
      <c r="C7435">
        <v>4</v>
      </c>
      <c r="D7435">
        <v>2008</v>
      </c>
      <c r="E7435" t="s">
        <v>35</v>
      </c>
      <c r="F7435" t="s">
        <v>236</v>
      </c>
      <c r="G7435" t="s">
        <v>25</v>
      </c>
    </row>
    <row r="7436" spans="1:7" x14ac:dyDescent="0.25">
      <c r="A7436" t="s">
        <v>45</v>
      </c>
      <c r="B7436" t="s">
        <v>50</v>
      </c>
      <c r="C7436">
        <v>8</v>
      </c>
      <c r="D7436">
        <v>2008</v>
      </c>
      <c r="E7436" t="s">
        <v>19</v>
      </c>
      <c r="F7436" t="s">
        <v>237</v>
      </c>
      <c r="G7436" t="s">
        <v>25</v>
      </c>
    </row>
    <row r="7437" spans="1:7" x14ac:dyDescent="0.25">
      <c r="A7437" t="s">
        <v>46</v>
      </c>
      <c r="B7437" t="s">
        <v>50</v>
      </c>
      <c r="C7437">
        <v>5</v>
      </c>
      <c r="D7437">
        <v>2008</v>
      </c>
      <c r="E7437" t="s">
        <v>35</v>
      </c>
      <c r="F7437" t="s">
        <v>236</v>
      </c>
      <c r="G7437" t="s">
        <v>25</v>
      </c>
    </row>
    <row r="7438" spans="1:7" x14ac:dyDescent="0.25">
      <c r="A7438" t="s">
        <v>27</v>
      </c>
      <c r="B7438" t="s">
        <v>50</v>
      </c>
      <c r="C7438">
        <v>2</v>
      </c>
      <c r="D7438">
        <v>2008</v>
      </c>
      <c r="E7438" t="s">
        <v>19</v>
      </c>
      <c r="F7438" t="s">
        <v>237</v>
      </c>
      <c r="G7438" t="s">
        <v>25</v>
      </c>
    </row>
    <row r="7439" spans="1:7" x14ac:dyDescent="0.25">
      <c r="A7439" t="s">
        <v>53</v>
      </c>
      <c r="B7439" t="s">
        <v>50</v>
      </c>
      <c r="C7439">
        <v>4</v>
      </c>
      <c r="D7439">
        <v>2008</v>
      </c>
      <c r="E7439" t="s">
        <v>35</v>
      </c>
      <c r="F7439" t="s">
        <v>236</v>
      </c>
      <c r="G7439" t="s">
        <v>25</v>
      </c>
    </row>
    <row r="7440" spans="1:7" x14ac:dyDescent="0.25">
      <c r="A7440" t="s">
        <v>54</v>
      </c>
      <c r="B7440" t="s">
        <v>50</v>
      </c>
      <c r="C7440">
        <v>2</v>
      </c>
      <c r="D7440">
        <v>2008</v>
      </c>
      <c r="E7440" t="s">
        <v>19</v>
      </c>
      <c r="F7440" t="s">
        <v>237</v>
      </c>
      <c r="G7440" t="s">
        <v>25</v>
      </c>
    </row>
    <row r="7441" spans="1:7" x14ac:dyDescent="0.25">
      <c r="A7441" t="s">
        <v>55</v>
      </c>
      <c r="B7441" t="s">
        <v>50</v>
      </c>
      <c r="C7441">
        <v>2</v>
      </c>
      <c r="D7441">
        <v>2008</v>
      </c>
      <c r="E7441" t="s">
        <v>19</v>
      </c>
      <c r="F7441" t="s">
        <v>237</v>
      </c>
      <c r="G7441" t="s">
        <v>25</v>
      </c>
    </row>
    <row r="7442" spans="1:7" x14ac:dyDescent="0.25">
      <c r="A7442" t="s">
        <v>56</v>
      </c>
      <c r="B7442" t="s">
        <v>50</v>
      </c>
      <c r="C7442">
        <v>2</v>
      </c>
      <c r="D7442">
        <v>2008</v>
      </c>
      <c r="E7442" t="s">
        <v>35</v>
      </c>
      <c r="F7442" t="s">
        <v>236</v>
      </c>
      <c r="G7442" t="s">
        <v>25</v>
      </c>
    </row>
    <row r="7443" spans="1:7" x14ac:dyDescent="0.25">
      <c r="A7443" t="s">
        <v>58</v>
      </c>
      <c r="B7443" t="s">
        <v>50</v>
      </c>
      <c r="C7443">
        <v>8</v>
      </c>
      <c r="D7443">
        <v>2008</v>
      </c>
      <c r="E7443" t="s">
        <v>35</v>
      </c>
      <c r="F7443" t="s">
        <v>236</v>
      </c>
      <c r="G7443" t="s">
        <v>25</v>
      </c>
    </row>
    <row r="7444" spans="1:7" x14ac:dyDescent="0.25">
      <c r="A7444" t="s">
        <v>58</v>
      </c>
      <c r="B7444" t="s">
        <v>50</v>
      </c>
      <c r="C7444">
        <v>10</v>
      </c>
      <c r="D7444">
        <v>2008</v>
      </c>
      <c r="E7444" t="s">
        <v>19</v>
      </c>
      <c r="F7444" t="s">
        <v>237</v>
      </c>
      <c r="G7444" t="s">
        <v>25</v>
      </c>
    </row>
    <row r="7445" spans="1:7" x14ac:dyDescent="0.25">
      <c r="A7445" t="s">
        <v>60</v>
      </c>
      <c r="B7445" t="s">
        <v>50</v>
      </c>
      <c r="C7445">
        <v>5</v>
      </c>
      <c r="D7445">
        <v>2008</v>
      </c>
      <c r="E7445" t="s">
        <v>35</v>
      </c>
      <c r="F7445" t="s">
        <v>236</v>
      </c>
      <c r="G7445" t="s">
        <v>25</v>
      </c>
    </row>
    <row r="7446" spans="1:7" x14ac:dyDescent="0.25">
      <c r="A7446" t="s">
        <v>60</v>
      </c>
      <c r="B7446" t="s">
        <v>50</v>
      </c>
      <c r="C7446">
        <v>10</v>
      </c>
      <c r="D7446">
        <v>2008</v>
      </c>
      <c r="E7446" t="s">
        <v>19</v>
      </c>
      <c r="F7446" t="s">
        <v>237</v>
      </c>
      <c r="G7446" t="s">
        <v>25</v>
      </c>
    </row>
    <row r="7447" spans="1:7" x14ac:dyDescent="0.25">
      <c r="A7447" t="s">
        <v>61</v>
      </c>
      <c r="B7447" t="s">
        <v>50</v>
      </c>
      <c r="C7447">
        <v>5</v>
      </c>
      <c r="D7447">
        <v>2008</v>
      </c>
      <c r="E7447" t="s">
        <v>35</v>
      </c>
      <c r="F7447" t="s">
        <v>236</v>
      </c>
      <c r="G7447" t="s">
        <v>25</v>
      </c>
    </row>
    <row r="7448" spans="1:7" x14ac:dyDescent="0.25">
      <c r="A7448" t="s">
        <v>61</v>
      </c>
      <c r="B7448" t="s">
        <v>50</v>
      </c>
      <c r="C7448">
        <v>10</v>
      </c>
      <c r="D7448">
        <v>2008</v>
      </c>
      <c r="E7448" t="s">
        <v>19</v>
      </c>
      <c r="F7448" t="s">
        <v>237</v>
      </c>
      <c r="G7448" t="s">
        <v>25</v>
      </c>
    </row>
    <row r="7449" spans="1:7" x14ac:dyDescent="0.25">
      <c r="A7449" t="s">
        <v>63</v>
      </c>
      <c r="B7449" t="s">
        <v>50</v>
      </c>
      <c r="C7449">
        <v>3</v>
      </c>
      <c r="D7449">
        <v>2008</v>
      </c>
      <c r="E7449" t="s">
        <v>35</v>
      </c>
      <c r="F7449" t="s">
        <v>236</v>
      </c>
      <c r="G7449" t="s">
        <v>25</v>
      </c>
    </row>
    <row r="7450" spans="1:7" x14ac:dyDescent="0.25">
      <c r="A7450" t="s">
        <v>66</v>
      </c>
      <c r="B7450" t="s">
        <v>50</v>
      </c>
      <c r="C7450">
        <v>7</v>
      </c>
      <c r="D7450">
        <v>2008</v>
      </c>
      <c r="E7450" t="s">
        <v>35</v>
      </c>
      <c r="F7450" t="s">
        <v>236</v>
      </c>
      <c r="G7450" t="s">
        <v>25</v>
      </c>
    </row>
    <row r="7451" spans="1:7" x14ac:dyDescent="0.25">
      <c r="A7451" t="s">
        <v>31</v>
      </c>
      <c r="B7451" t="s">
        <v>50</v>
      </c>
      <c r="C7451">
        <v>7</v>
      </c>
      <c r="D7451">
        <v>2008</v>
      </c>
      <c r="E7451" t="s">
        <v>19</v>
      </c>
      <c r="F7451" t="s">
        <v>237</v>
      </c>
      <c r="G7451" t="s">
        <v>25</v>
      </c>
    </row>
    <row r="7452" spans="1:7" x14ac:dyDescent="0.25">
      <c r="A7452" t="s">
        <v>70</v>
      </c>
      <c r="B7452" t="s">
        <v>50</v>
      </c>
      <c r="C7452">
        <v>1</v>
      </c>
      <c r="D7452">
        <v>2008</v>
      </c>
      <c r="E7452" t="s">
        <v>19</v>
      </c>
      <c r="F7452" t="s">
        <v>237</v>
      </c>
      <c r="G7452" t="s">
        <v>25</v>
      </c>
    </row>
    <row r="7453" spans="1:7" x14ac:dyDescent="0.25">
      <c r="A7453" t="s">
        <v>72</v>
      </c>
      <c r="B7453" t="s">
        <v>50</v>
      </c>
      <c r="C7453">
        <v>8</v>
      </c>
      <c r="D7453">
        <v>2008</v>
      </c>
      <c r="E7453" t="s">
        <v>35</v>
      </c>
      <c r="F7453" t="s">
        <v>236</v>
      </c>
      <c r="G7453" t="s">
        <v>25</v>
      </c>
    </row>
    <row r="7454" spans="1:7" x14ac:dyDescent="0.25">
      <c r="A7454" t="s">
        <v>72</v>
      </c>
      <c r="B7454" t="s">
        <v>50</v>
      </c>
      <c r="C7454">
        <v>12</v>
      </c>
      <c r="D7454">
        <v>2008</v>
      </c>
      <c r="E7454" t="s">
        <v>19</v>
      </c>
      <c r="F7454" t="s">
        <v>237</v>
      </c>
      <c r="G7454" t="s">
        <v>25</v>
      </c>
    </row>
    <row r="7455" spans="1:7" x14ac:dyDescent="0.25">
      <c r="A7455" t="s">
        <v>24</v>
      </c>
      <c r="B7455" t="s">
        <v>52</v>
      </c>
      <c r="C7455">
        <v>12</v>
      </c>
      <c r="D7455">
        <v>2008</v>
      </c>
      <c r="E7455" t="s">
        <v>35</v>
      </c>
      <c r="F7455" t="s">
        <v>236</v>
      </c>
      <c r="G7455" t="s">
        <v>25</v>
      </c>
    </row>
    <row r="7456" spans="1:7" x14ac:dyDescent="0.25">
      <c r="A7456" t="s">
        <v>33</v>
      </c>
      <c r="B7456" t="s">
        <v>52</v>
      </c>
      <c r="C7456">
        <v>2</v>
      </c>
      <c r="D7456">
        <v>2008</v>
      </c>
      <c r="E7456" t="s">
        <v>35</v>
      </c>
      <c r="F7456" t="s">
        <v>236</v>
      </c>
      <c r="G7456" t="s">
        <v>25</v>
      </c>
    </row>
    <row r="7457" spans="1:7" x14ac:dyDescent="0.25">
      <c r="A7457" t="s">
        <v>18</v>
      </c>
      <c r="B7457" t="s">
        <v>53</v>
      </c>
      <c r="C7457">
        <v>12</v>
      </c>
      <c r="D7457">
        <v>2008</v>
      </c>
      <c r="E7457" t="s">
        <v>35</v>
      </c>
      <c r="F7457" t="s">
        <v>236</v>
      </c>
      <c r="G7457" t="s">
        <v>25</v>
      </c>
    </row>
    <row r="7458" spans="1:7" x14ac:dyDescent="0.25">
      <c r="A7458" t="s">
        <v>34</v>
      </c>
      <c r="B7458" t="s">
        <v>53</v>
      </c>
      <c r="C7458">
        <v>8</v>
      </c>
      <c r="D7458">
        <v>2008</v>
      </c>
      <c r="E7458" t="s">
        <v>35</v>
      </c>
      <c r="F7458" t="s">
        <v>236</v>
      </c>
      <c r="G7458" t="s">
        <v>25</v>
      </c>
    </row>
    <row r="7459" spans="1:7" x14ac:dyDescent="0.25">
      <c r="A7459" t="s">
        <v>34</v>
      </c>
      <c r="B7459" t="s">
        <v>53</v>
      </c>
      <c r="C7459">
        <v>10</v>
      </c>
      <c r="D7459">
        <v>2008</v>
      </c>
      <c r="E7459" t="s">
        <v>38</v>
      </c>
      <c r="F7459" t="s">
        <v>238</v>
      </c>
      <c r="G7459" t="s">
        <v>25</v>
      </c>
    </row>
    <row r="7460" spans="1:7" x14ac:dyDescent="0.25">
      <c r="A7460" t="s">
        <v>74</v>
      </c>
      <c r="B7460" t="s">
        <v>53</v>
      </c>
      <c r="C7460">
        <v>6</v>
      </c>
      <c r="D7460">
        <v>2008</v>
      </c>
      <c r="E7460" t="s">
        <v>35</v>
      </c>
      <c r="F7460" t="s">
        <v>236</v>
      </c>
      <c r="G7460" t="s">
        <v>25</v>
      </c>
    </row>
    <row r="7461" spans="1:7" x14ac:dyDescent="0.25">
      <c r="A7461" t="s">
        <v>74</v>
      </c>
      <c r="B7461" t="s">
        <v>53</v>
      </c>
      <c r="C7461">
        <v>12</v>
      </c>
      <c r="D7461">
        <v>2008</v>
      </c>
      <c r="E7461" t="s">
        <v>38</v>
      </c>
      <c r="F7461" t="s">
        <v>238</v>
      </c>
      <c r="G7461" t="s">
        <v>25</v>
      </c>
    </row>
    <row r="7462" spans="1:7" x14ac:dyDescent="0.25">
      <c r="A7462" t="s">
        <v>39</v>
      </c>
      <c r="B7462" t="s">
        <v>53</v>
      </c>
      <c r="C7462">
        <v>2</v>
      </c>
      <c r="D7462">
        <v>2008</v>
      </c>
      <c r="E7462" t="s">
        <v>35</v>
      </c>
      <c r="F7462" t="s">
        <v>236</v>
      </c>
      <c r="G7462" t="s">
        <v>25</v>
      </c>
    </row>
    <row r="7463" spans="1:7" x14ac:dyDescent="0.25">
      <c r="A7463" t="s">
        <v>17</v>
      </c>
      <c r="B7463" t="s">
        <v>53</v>
      </c>
      <c r="C7463">
        <v>8</v>
      </c>
      <c r="D7463">
        <v>2008</v>
      </c>
      <c r="E7463" t="s">
        <v>35</v>
      </c>
      <c r="F7463" t="s">
        <v>236</v>
      </c>
      <c r="G7463" t="s">
        <v>25</v>
      </c>
    </row>
    <row r="7464" spans="1:7" x14ac:dyDescent="0.25">
      <c r="A7464" t="s">
        <v>17</v>
      </c>
      <c r="B7464" t="s">
        <v>53</v>
      </c>
      <c r="C7464">
        <v>10</v>
      </c>
      <c r="D7464">
        <v>2008</v>
      </c>
      <c r="E7464" t="s">
        <v>38</v>
      </c>
      <c r="F7464" t="s">
        <v>238</v>
      </c>
      <c r="G7464" t="s">
        <v>25</v>
      </c>
    </row>
    <row r="7465" spans="1:7" x14ac:dyDescent="0.25">
      <c r="A7465" t="s">
        <v>41</v>
      </c>
      <c r="B7465" t="s">
        <v>53</v>
      </c>
      <c r="C7465">
        <v>7</v>
      </c>
      <c r="D7465">
        <v>2008</v>
      </c>
      <c r="E7465" t="s">
        <v>35</v>
      </c>
      <c r="F7465" t="s">
        <v>236</v>
      </c>
      <c r="G7465" t="s">
        <v>25</v>
      </c>
    </row>
    <row r="7466" spans="1:7" x14ac:dyDescent="0.25">
      <c r="A7466" t="s">
        <v>41</v>
      </c>
      <c r="B7466" t="s">
        <v>53</v>
      </c>
      <c r="C7466">
        <v>8</v>
      </c>
      <c r="D7466">
        <v>2008</v>
      </c>
      <c r="E7466" t="s">
        <v>38</v>
      </c>
      <c r="F7466" t="s">
        <v>238</v>
      </c>
      <c r="G7466" t="s">
        <v>25</v>
      </c>
    </row>
    <row r="7467" spans="1:7" x14ac:dyDescent="0.25">
      <c r="A7467" t="s">
        <v>24</v>
      </c>
      <c r="B7467" t="s">
        <v>53</v>
      </c>
      <c r="C7467">
        <v>10</v>
      </c>
      <c r="D7467">
        <v>2008</v>
      </c>
      <c r="E7467" t="s">
        <v>35</v>
      </c>
      <c r="F7467" t="s">
        <v>236</v>
      </c>
      <c r="G7467" t="s">
        <v>25</v>
      </c>
    </row>
    <row r="7468" spans="1:7" x14ac:dyDescent="0.25">
      <c r="A7468" t="s">
        <v>42</v>
      </c>
      <c r="B7468" t="s">
        <v>53</v>
      </c>
      <c r="C7468">
        <v>5</v>
      </c>
      <c r="D7468">
        <v>2008</v>
      </c>
      <c r="E7468" t="s">
        <v>35</v>
      </c>
      <c r="F7468" t="s">
        <v>236</v>
      </c>
      <c r="G7468" t="s">
        <v>25</v>
      </c>
    </row>
    <row r="7469" spans="1:7" x14ac:dyDescent="0.25">
      <c r="A7469" t="s">
        <v>43</v>
      </c>
      <c r="B7469" t="s">
        <v>53</v>
      </c>
      <c r="C7469">
        <v>12</v>
      </c>
      <c r="D7469">
        <v>2008</v>
      </c>
      <c r="E7469" t="s">
        <v>35</v>
      </c>
      <c r="F7469" t="s">
        <v>236</v>
      </c>
      <c r="G7469" t="s">
        <v>25</v>
      </c>
    </row>
    <row r="7470" spans="1:7" x14ac:dyDescent="0.25">
      <c r="A7470" t="s">
        <v>45</v>
      </c>
      <c r="B7470" t="s">
        <v>53</v>
      </c>
      <c r="C7470">
        <v>5</v>
      </c>
      <c r="D7470">
        <v>2008</v>
      </c>
      <c r="E7470" t="s">
        <v>35</v>
      </c>
      <c r="F7470" t="s">
        <v>236</v>
      </c>
      <c r="G7470" t="s">
        <v>25</v>
      </c>
    </row>
    <row r="7471" spans="1:7" x14ac:dyDescent="0.25">
      <c r="A7471" t="s">
        <v>75</v>
      </c>
      <c r="B7471" t="s">
        <v>53</v>
      </c>
      <c r="C7471">
        <v>3</v>
      </c>
      <c r="D7471">
        <v>2008</v>
      </c>
      <c r="E7471" t="s">
        <v>35</v>
      </c>
      <c r="F7471" t="s">
        <v>236</v>
      </c>
      <c r="G7471" t="s">
        <v>25</v>
      </c>
    </row>
    <row r="7472" spans="1:7" x14ac:dyDescent="0.25">
      <c r="A7472" t="s">
        <v>46</v>
      </c>
      <c r="B7472" t="s">
        <v>53</v>
      </c>
      <c r="C7472">
        <v>1</v>
      </c>
      <c r="D7472">
        <v>2008</v>
      </c>
      <c r="E7472" t="s">
        <v>35</v>
      </c>
      <c r="F7472" t="s">
        <v>236</v>
      </c>
      <c r="G7472" t="s">
        <v>25</v>
      </c>
    </row>
    <row r="7473" spans="1:7" x14ac:dyDescent="0.25">
      <c r="A7473" t="s">
        <v>46</v>
      </c>
      <c r="B7473" t="s">
        <v>53</v>
      </c>
      <c r="C7473">
        <v>5</v>
      </c>
      <c r="D7473">
        <v>2008</v>
      </c>
      <c r="E7473" t="s">
        <v>38</v>
      </c>
      <c r="F7473" t="s">
        <v>238</v>
      </c>
      <c r="G7473" t="s">
        <v>25</v>
      </c>
    </row>
    <row r="7474" spans="1:7" x14ac:dyDescent="0.25">
      <c r="A7474" t="s">
        <v>27</v>
      </c>
      <c r="B7474" t="s">
        <v>53</v>
      </c>
      <c r="C7474">
        <v>3</v>
      </c>
      <c r="D7474">
        <v>2008</v>
      </c>
      <c r="E7474" t="s">
        <v>35</v>
      </c>
      <c r="F7474" t="s">
        <v>236</v>
      </c>
      <c r="G7474" t="s">
        <v>25</v>
      </c>
    </row>
    <row r="7475" spans="1:7" x14ac:dyDescent="0.25">
      <c r="A7475" t="s">
        <v>48</v>
      </c>
      <c r="B7475" t="s">
        <v>53</v>
      </c>
      <c r="C7475">
        <v>2</v>
      </c>
      <c r="D7475">
        <v>2008</v>
      </c>
      <c r="E7475" t="s">
        <v>38</v>
      </c>
      <c r="F7475" t="s">
        <v>238</v>
      </c>
      <c r="G7475" t="s">
        <v>25</v>
      </c>
    </row>
    <row r="7476" spans="1:7" x14ac:dyDescent="0.25">
      <c r="A7476" t="s">
        <v>49</v>
      </c>
      <c r="B7476" t="s">
        <v>53</v>
      </c>
      <c r="C7476">
        <v>3</v>
      </c>
      <c r="D7476">
        <v>2008</v>
      </c>
      <c r="E7476" t="s">
        <v>35</v>
      </c>
      <c r="F7476" t="s">
        <v>236</v>
      </c>
      <c r="G7476" t="s">
        <v>25</v>
      </c>
    </row>
    <row r="7477" spans="1:7" x14ac:dyDescent="0.25">
      <c r="A7477" t="s">
        <v>50</v>
      </c>
      <c r="B7477" t="s">
        <v>53</v>
      </c>
      <c r="C7477">
        <v>4</v>
      </c>
      <c r="D7477">
        <v>2008</v>
      </c>
      <c r="E7477" t="s">
        <v>35</v>
      </c>
      <c r="F7477" t="s">
        <v>236</v>
      </c>
      <c r="G7477" t="s">
        <v>25</v>
      </c>
    </row>
    <row r="7478" spans="1:7" x14ac:dyDescent="0.25">
      <c r="A7478" t="s">
        <v>52</v>
      </c>
      <c r="B7478" t="s">
        <v>53</v>
      </c>
      <c r="C7478">
        <v>12</v>
      </c>
      <c r="D7478">
        <v>2008</v>
      </c>
      <c r="E7478" t="s">
        <v>35</v>
      </c>
      <c r="F7478" t="s">
        <v>236</v>
      </c>
      <c r="G7478" t="s">
        <v>25</v>
      </c>
    </row>
    <row r="7479" spans="1:7" x14ac:dyDescent="0.25">
      <c r="A7479" t="s">
        <v>52</v>
      </c>
      <c r="B7479" t="s">
        <v>53</v>
      </c>
      <c r="C7479">
        <v>12</v>
      </c>
      <c r="D7479">
        <v>2008</v>
      </c>
      <c r="E7479" t="s">
        <v>38</v>
      </c>
      <c r="F7479" t="s">
        <v>238</v>
      </c>
      <c r="G7479" t="s">
        <v>25</v>
      </c>
    </row>
    <row r="7480" spans="1:7" x14ac:dyDescent="0.25">
      <c r="A7480" t="s">
        <v>54</v>
      </c>
      <c r="B7480" t="s">
        <v>53</v>
      </c>
      <c r="C7480">
        <v>8</v>
      </c>
      <c r="D7480">
        <v>2008</v>
      </c>
      <c r="E7480" t="s">
        <v>35</v>
      </c>
      <c r="F7480" t="s">
        <v>236</v>
      </c>
      <c r="G7480" t="s">
        <v>25</v>
      </c>
    </row>
    <row r="7481" spans="1:7" x14ac:dyDescent="0.25">
      <c r="A7481" t="s">
        <v>76</v>
      </c>
      <c r="B7481" t="s">
        <v>53</v>
      </c>
      <c r="C7481">
        <v>4</v>
      </c>
      <c r="D7481">
        <v>2008</v>
      </c>
      <c r="E7481" t="s">
        <v>35</v>
      </c>
      <c r="F7481" t="s">
        <v>236</v>
      </c>
      <c r="G7481" t="s">
        <v>25</v>
      </c>
    </row>
    <row r="7482" spans="1:7" x14ac:dyDescent="0.25">
      <c r="A7482" t="s">
        <v>76</v>
      </c>
      <c r="B7482" t="s">
        <v>53</v>
      </c>
      <c r="C7482">
        <v>10</v>
      </c>
      <c r="D7482">
        <v>2008</v>
      </c>
      <c r="E7482" t="s">
        <v>38</v>
      </c>
      <c r="F7482" t="s">
        <v>238</v>
      </c>
      <c r="G7482" t="s">
        <v>25</v>
      </c>
    </row>
    <row r="7483" spans="1:7" x14ac:dyDescent="0.25">
      <c r="A7483" t="s">
        <v>56</v>
      </c>
      <c r="B7483" t="s">
        <v>53</v>
      </c>
      <c r="C7483">
        <v>5</v>
      </c>
      <c r="D7483">
        <v>2008</v>
      </c>
      <c r="E7483" t="s">
        <v>35</v>
      </c>
      <c r="F7483" t="s">
        <v>236</v>
      </c>
      <c r="G7483" t="s">
        <v>25</v>
      </c>
    </row>
    <row r="7484" spans="1:7" x14ac:dyDescent="0.25">
      <c r="A7484" t="s">
        <v>56</v>
      </c>
      <c r="B7484" t="s">
        <v>53</v>
      </c>
      <c r="C7484">
        <v>7</v>
      </c>
      <c r="D7484">
        <v>2008</v>
      </c>
      <c r="E7484" t="s">
        <v>38</v>
      </c>
      <c r="F7484" t="s">
        <v>238</v>
      </c>
      <c r="G7484" t="s">
        <v>25</v>
      </c>
    </row>
    <row r="7485" spans="1:7" x14ac:dyDescent="0.25">
      <c r="A7485" t="s">
        <v>61</v>
      </c>
      <c r="B7485" t="s">
        <v>53</v>
      </c>
      <c r="C7485">
        <v>2</v>
      </c>
      <c r="D7485">
        <v>2008</v>
      </c>
      <c r="E7485" t="s">
        <v>35</v>
      </c>
      <c r="F7485" t="s">
        <v>236</v>
      </c>
      <c r="G7485" t="s">
        <v>25</v>
      </c>
    </row>
    <row r="7486" spans="1:7" x14ac:dyDescent="0.25">
      <c r="A7486" t="s">
        <v>63</v>
      </c>
      <c r="B7486" t="s">
        <v>53</v>
      </c>
      <c r="C7486">
        <v>4</v>
      </c>
      <c r="D7486">
        <v>2008</v>
      </c>
      <c r="E7486" t="s">
        <v>35</v>
      </c>
      <c r="F7486" t="s">
        <v>236</v>
      </c>
      <c r="G7486" t="s">
        <v>25</v>
      </c>
    </row>
    <row r="7487" spans="1:7" x14ac:dyDescent="0.25">
      <c r="A7487" t="s">
        <v>63</v>
      </c>
      <c r="B7487" t="s">
        <v>53</v>
      </c>
      <c r="C7487">
        <v>4</v>
      </c>
      <c r="D7487">
        <v>2008</v>
      </c>
      <c r="E7487" t="s">
        <v>38</v>
      </c>
      <c r="F7487" t="s">
        <v>238</v>
      </c>
      <c r="G7487" t="s">
        <v>25</v>
      </c>
    </row>
    <row r="7488" spans="1:7" x14ac:dyDescent="0.25">
      <c r="A7488" t="s">
        <v>64</v>
      </c>
      <c r="B7488" t="s">
        <v>53</v>
      </c>
      <c r="C7488">
        <v>6</v>
      </c>
      <c r="D7488">
        <v>2008</v>
      </c>
      <c r="E7488" t="s">
        <v>35</v>
      </c>
      <c r="F7488" t="s">
        <v>236</v>
      </c>
      <c r="G7488" t="s">
        <v>25</v>
      </c>
    </row>
    <row r="7489" spans="1:7" x14ac:dyDescent="0.25">
      <c r="A7489" t="s">
        <v>64</v>
      </c>
      <c r="B7489" t="s">
        <v>53</v>
      </c>
      <c r="C7489">
        <v>7</v>
      </c>
      <c r="D7489">
        <v>2008</v>
      </c>
      <c r="E7489" t="s">
        <v>38</v>
      </c>
      <c r="F7489" t="s">
        <v>238</v>
      </c>
      <c r="G7489" t="s">
        <v>25</v>
      </c>
    </row>
    <row r="7490" spans="1:7" x14ac:dyDescent="0.25">
      <c r="A7490" t="s">
        <v>77</v>
      </c>
      <c r="B7490" t="s">
        <v>53</v>
      </c>
      <c r="C7490">
        <v>4</v>
      </c>
      <c r="D7490">
        <v>2008</v>
      </c>
      <c r="E7490" t="s">
        <v>38</v>
      </c>
      <c r="F7490" t="s">
        <v>238</v>
      </c>
      <c r="G7490" t="s">
        <v>25</v>
      </c>
    </row>
    <row r="7491" spans="1:7" x14ac:dyDescent="0.25">
      <c r="A7491" t="s">
        <v>65</v>
      </c>
      <c r="B7491" t="s">
        <v>53</v>
      </c>
      <c r="C7491">
        <v>3</v>
      </c>
      <c r="D7491">
        <v>2008</v>
      </c>
      <c r="E7491" t="s">
        <v>35</v>
      </c>
      <c r="F7491" t="s">
        <v>236</v>
      </c>
      <c r="G7491" t="s">
        <v>25</v>
      </c>
    </row>
    <row r="7492" spans="1:7" x14ac:dyDescent="0.25">
      <c r="A7492" t="s">
        <v>65</v>
      </c>
      <c r="B7492" t="s">
        <v>53</v>
      </c>
      <c r="C7492">
        <v>6</v>
      </c>
      <c r="D7492">
        <v>2008</v>
      </c>
      <c r="E7492" t="s">
        <v>38</v>
      </c>
      <c r="F7492" t="s">
        <v>238</v>
      </c>
      <c r="G7492" t="s">
        <v>25</v>
      </c>
    </row>
    <row r="7493" spans="1:7" x14ac:dyDescent="0.25">
      <c r="A7493" t="s">
        <v>66</v>
      </c>
      <c r="B7493" t="s">
        <v>53</v>
      </c>
      <c r="C7493">
        <v>3</v>
      </c>
      <c r="D7493">
        <v>2008</v>
      </c>
      <c r="E7493" t="s">
        <v>35</v>
      </c>
      <c r="F7493" t="s">
        <v>236</v>
      </c>
      <c r="G7493" t="s">
        <v>25</v>
      </c>
    </row>
    <row r="7494" spans="1:7" x14ac:dyDescent="0.25">
      <c r="A7494" t="s">
        <v>66</v>
      </c>
      <c r="B7494" t="s">
        <v>53</v>
      </c>
      <c r="C7494">
        <v>6</v>
      </c>
      <c r="D7494">
        <v>2008</v>
      </c>
      <c r="E7494" t="s">
        <v>38</v>
      </c>
      <c r="F7494" t="s">
        <v>238</v>
      </c>
      <c r="G7494" t="s">
        <v>25</v>
      </c>
    </row>
    <row r="7495" spans="1:7" x14ac:dyDescent="0.25">
      <c r="A7495" t="s">
        <v>67</v>
      </c>
      <c r="B7495" t="s">
        <v>53</v>
      </c>
      <c r="C7495">
        <v>12</v>
      </c>
      <c r="D7495">
        <v>2008</v>
      </c>
      <c r="E7495" t="s">
        <v>35</v>
      </c>
      <c r="F7495" t="s">
        <v>236</v>
      </c>
      <c r="G7495" t="s">
        <v>25</v>
      </c>
    </row>
    <row r="7496" spans="1:7" x14ac:dyDescent="0.25">
      <c r="A7496" t="s">
        <v>67</v>
      </c>
      <c r="B7496" t="s">
        <v>53</v>
      </c>
      <c r="C7496">
        <v>12</v>
      </c>
      <c r="D7496">
        <v>2008</v>
      </c>
      <c r="E7496" t="s">
        <v>38</v>
      </c>
      <c r="F7496" t="s">
        <v>238</v>
      </c>
      <c r="G7496" t="s">
        <v>25</v>
      </c>
    </row>
    <row r="7497" spans="1:7" x14ac:dyDescent="0.25">
      <c r="A7497" t="s">
        <v>31</v>
      </c>
      <c r="B7497" t="s">
        <v>53</v>
      </c>
      <c r="C7497">
        <v>8</v>
      </c>
      <c r="D7497">
        <v>2008</v>
      </c>
      <c r="E7497" t="s">
        <v>35</v>
      </c>
      <c r="F7497" t="s">
        <v>236</v>
      </c>
      <c r="G7497" t="s">
        <v>25</v>
      </c>
    </row>
    <row r="7498" spans="1:7" x14ac:dyDescent="0.25">
      <c r="A7498" t="s">
        <v>32</v>
      </c>
      <c r="B7498" t="s">
        <v>53</v>
      </c>
      <c r="C7498">
        <v>6</v>
      </c>
      <c r="D7498">
        <v>2008</v>
      </c>
      <c r="E7498" t="s">
        <v>35</v>
      </c>
      <c r="F7498" t="s">
        <v>236</v>
      </c>
      <c r="G7498" t="s">
        <v>25</v>
      </c>
    </row>
    <row r="7499" spans="1:7" x14ac:dyDescent="0.25">
      <c r="A7499" t="s">
        <v>32</v>
      </c>
      <c r="B7499" t="s">
        <v>53</v>
      </c>
      <c r="C7499">
        <v>8</v>
      </c>
      <c r="D7499">
        <v>2008</v>
      </c>
      <c r="E7499" t="s">
        <v>38</v>
      </c>
      <c r="F7499" t="s">
        <v>238</v>
      </c>
      <c r="G7499" t="s">
        <v>25</v>
      </c>
    </row>
    <row r="7500" spans="1:7" x14ac:dyDescent="0.25">
      <c r="A7500" t="s">
        <v>69</v>
      </c>
      <c r="B7500" t="s">
        <v>53</v>
      </c>
      <c r="C7500">
        <v>3</v>
      </c>
      <c r="D7500">
        <v>2008</v>
      </c>
      <c r="E7500" t="s">
        <v>35</v>
      </c>
      <c r="F7500" t="s">
        <v>236</v>
      </c>
      <c r="G7500" t="s">
        <v>25</v>
      </c>
    </row>
    <row r="7501" spans="1:7" x14ac:dyDescent="0.25">
      <c r="A7501" t="s">
        <v>69</v>
      </c>
      <c r="B7501" t="s">
        <v>53</v>
      </c>
      <c r="C7501">
        <v>7</v>
      </c>
      <c r="D7501">
        <v>2008</v>
      </c>
      <c r="E7501" t="s">
        <v>38</v>
      </c>
      <c r="F7501" t="s">
        <v>238</v>
      </c>
      <c r="G7501" t="s">
        <v>25</v>
      </c>
    </row>
    <row r="7502" spans="1:7" x14ac:dyDescent="0.25">
      <c r="A7502" t="s">
        <v>70</v>
      </c>
      <c r="B7502" t="s">
        <v>53</v>
      </c>
      <c r="C7502">
        <v>1</v>
      </c>
      <c r="D7502">
        <v>2008</v>
      </c>
      <c r="E7502" t="s">
        <v>35</v>
      </c>
      <c r="F7502" t="s">
        <v>236</v>
      </c>
      <c r="G7502" t="s">
        <v>25</v>
      </c>
    </row>
    <row r="7503" spans="1:7" x14ac:dyDescent="0.25">
      <c r="A7503" t="s">
        <v>33</v>
      </c>
      <c r="B7503" t="s">
        <v>53</v>
      </c>
      <c r="C7503">
        <v>5</v>
      </c>
      <c r="D7503">
        <v>2008</v>
      </c>
      <c r="E7503" t="s">
        <v>35</v>
      </c>
      <c r="F7503" t="s">
        <v>236</v>
      </c>
      <c r="G7503" t="s">
        <v>25</v>
      </c>
    </row>
    <row r="7504" spans="1:7" x14ac:dyDescent="0.25">
      <c r="A7504" t="s">
        <v>71</v>
      </c>
      <c r="B7504" t="s">
        <v>53</v>
      </c>
      <c r="C7504">
        <v>6</v>
      </c>
      <c r="D7504">
        <v>2008</v>
      </c>
      <c r="E7504" t="s">
        <v>35</v>
      </c>
      <c r="F7504" t="s">
        <v>236</v>
      </c>
      <c r="G7504" t="s">
        <v>25</v>
      </c>
    </row>
    <row r="7505" spans="1:7" x14ac:dyDescent="0.25">
      <c r="A7505" t="s">
        <v>71</v>
      </c>
      <c r="B7505" t="s">
        <v>53</v>
      </c>
      <c r="C7505">
        <v>8</v>
      </c>
      <c r="D7505">
        <v>2008</v>
      </c>
      <c r="E7505" t="s">
        <v>38</v>
      </c>
      <c r="F7505" t="s">
        <v>238</v>
      </c>
      <c r="G7505" t="s">
        <v>25</v>
      </c>
    </row>
    <row r="7506" spans="1:7" x14ac:dyDescent="0.25">
      <c r="A7506" t="s">
        <v>72</v>
      </c>
      <c r="B7506" t="s">
        <v>53</v>
      </c>
      <c r="C7506">
        <v>2</v>
      </c>
      <c r="D7506">
        <v>2008</v>
      </c>
      <c r="E7506" t="s">
        <v>35</v>
      </c>
      <c r="F7506" t="s">
        <v>236</v>
      </c>
      <c r="G7506" t="s">
        <v>25</v>
      </c>
    </row>
    <row r="7507" spans="1:7" x14ac:dyDescent="0.25">
      <c r="A7507" t="s">
        <v>78</v>
      </c>
      <c r="B7507" t="s">
        <v>53</v>
      </c>
      <c r="C7507">
        <v>12</v>
      </c>
      <c r="D7507">
        <v>2008</v>
      </c>
      <c r="E7507" t="s">
        <v>35</v>
      </c>
      <c r="F7507" t="s">
        <v>236</v>
      </c>
      <c r="G7507" t="s">
        <v>25</v>
      </c>
    </row>
    <row r="7508" spans="1:7" x14ac:dyDescent="0.25">
      <c r="A7508" t="s">
        <v>75</v>
      </c>
      <c r="B7508" t="s">
        <v>54</v>
      </c>
      <c r="C7508">
        <v>1</v>
      </c>
      <c r="D7508">
        <v>2008</v>
      </c>
      <c r="E7508" t="s">
        <v>19</v>
      </c>
      <c r="F7508" t="s">
        <v>237</v>
      </c>
      <c r="G7508" t="s">
        <v>25</v>
      </c>
    </row>
    <row r="7509" spans="1:7" x14ac:dyDescent="0.25">
      <c r="A7509" t="s">
        <v>50</v>
      </c>
      <c r="B7509" t="s">
        <v>54</v>
      </c>
      <c r="C7509">
        <v>1</v>
      </c>
      <c r="D7509">
        <v>2008</v>
      </c>
      <c r="E7509" t="s">
        <v>19</v>
      </c>
      <c r="F7509" t="s">
        <v>237</v>
      </c>
      <c r="G7509" t="s">
        <v>25</v>
      </c>
    </row>
    <row r="7510" spans="1:7" x14ac:dyDescent="0.25">
      <c r="A7510" t="s">
        <v>31</v>
      </c>
      <c r="B7510" t="s">
        <v>54</v>
      </c>
      <c r="C7510">
        <v>4</v>
      </c>
      <c r="D7510">
        <v>2008</v>
      </c>
      <c r="E7510" t="s">
        <v>19</v>
      </c>
      <c r="F7510" t="s">
        <v>237</v>
      </c>
      <c r="G7510" t="s">
        <v>25</v>
      </c>
    </row>
    <row r="7511" spans="1:7" x14ac:dyDescent="0.25">
      <c r="A7511" t="s">
        <v>18</v>
      </c>
      <c r="B7511" t="s">
        <v>55</v>
      </c>
      <c r="C7511">
        <v>5</v>
      </c>
      <c r="D7511">
        <v>2008</v>
      </c>
      <c r="E7511" t="s">
        <v>19</v>
      </c>
      <c r="F7511" t="s">
        <v>237</v>
      </c>
      <c r="G7511" t="s">
        <v>25</v>
      </c>
    </row>
    <row r="7512" spans="1:7" x14ac:dyDescent="0.25">
      <c r="A7512" t="s">
        <v>39</v>
      </c>
      <c r="B7512" t="s">
        <v>55</v>
      </c>
      <c r="C7512">
        <v>1</v>
      </c>
      <c r="D7512">
        <v>2008</v>
      </c>
      <c r="E7512" t="s">
        <v>19</v>
      </c>
      <c r="F7512" t="s">
        <v>237</v>
      </c>
      <c r="G7512" t="s">
        <v>25</v>
      </c>
    </row>
    <row r="7513" spans="1:7" x14ac:dyDescent="0.25">
      <c r="A7513" t="s">
        <v>43</v>
      </c>
      <c r="B7513" t="s">
        <v>55</v>
      </c>
      <c r="C7513">
        <v>1</v>
      </c>
      <c r="D7513">
        <v>2008</v>
      </c>
      <c r="E7513" t="s">
        <v>19</v>
      </c>
      <c r="F7513" t="s">
        <v>237</v>
      </c>
      <c r="G7513" t="s">
        <v>25</v>
      </c>
    </row>
    <row r="7514" spans="1:7" x14ac:dyDescent="0.25">
      <c r="A7514" t="s">
        <v>75</v>
      </c>
      <c r="B7514" t="s">
        <v>55</v>
      </c>
      <c r="C7514">
        <v>10</v>
      </c>
      <c r="D7514">
        <v>2008</v>
      </c>
      <c r="E7514" t="s">
        <v>19</v>
      </c>
      <c r="F7514" t="s">
        <v>237</v>
      </c>
      <c r="G7514" t="s">
        <v>25</v>
      </c>
    </row>
    <row r="7515" spans="1:7" x14ac:dyDescent="0.25">
      <c r="A7515" t="s">
        <v>75</v>
      </c>
      <c r="B7515" t="s">
        <v>55</v>
      </c>
      <c r="C7515">
        <v>12</v>
      </c>
      <c r="D7515">
        <v>2008</v>
      </c>
      <c r="E7515" t="s">
        <v>35</v>
      </c>
      <c r="F7515" t="s">
        <v>236</v>
      </c>
      <c r="G7515" t="s">
        <v>25</v>
      </c>
    </row>
    <row r="7516" spans="1:7" x14ac:dyDescent="0.25">
      <c r="A7516" t="s">
        <v>48</v>
      </c>
      <c r="B7516" t="s">
        <v>55</v>
      </c>
      <c r="C7516">
        <v>7</v>
      </c>
      <c r="D7516">
        <v>2008</v>
      </c>
      <c r="E7516" t="s">
        <v>35</v>
      </c>
      <c r="F7516" t="s">
        <v>236</v>
      </c>
      <c r="G7516" t="s">
        <v>25</v>
      </c>
    </row>
    <row r="7517" spans="1:7" x14ac:dyDescent="0.25">
      <c r="A7517" t="s">
        <v>49</v>
      </c>
      <c r="B7517" t="s">
        <v>55</v>
      </c>
      <c r="C7517">
        <v>8</v>
      </c>
      <c r="D7517">
        <v>2008</v>
      </c>
      <c r="E7517" t="s">
        <v>19</v>
      </c>
      <c r="F7517" t="s">
        <v>237</v>
      </c>
      <c r="G7517" t="s">
        <v>25</v>
      </c>
    </row>
    <row r="7518" spans="1:7" x14ac:dyDescent="0.25">
      <c r="A7518" t="s">
        <v>54</v>
      </c>
      <c r="B7518" t="s">
        <v>55</v>
      </c>
      <c r="C7518">
        <v>7</v>
      </c>
      <c r="D7518">
        <v>2008</v>
      </c>
      <c r="E7518" t="s">
        <v>19</v>
      </c>
      <c r="F7518" t="s">
        <v>237</v>
      </c>
      <c r="G7518" t="s">
        <v>25</v>
      </c>
    </row>
    <row r="7519" spans="1:7" x14ac:dyDescent="0.25">
      <c r="A7519" t="s">
        <v>56</v>
      </c>
      <c r="B7519" t="s">
        <v>55</v>
      </c>
      <c r="C7519">
        <v>4</v>
      </c>
      <c r="D7519">
        <v>2008</v>
      </c>
      <c r="E7519" t="s">
        <v>35</v>
      </c>
      <c r="F7519" t="s">
        <v>236</v>
      </c>
      <c r="G7519" t="s">
        <v>25</v>
      </c>
    </row>
    <row r="7520" spans="1:7" x14ac:dyDescent="0.25">
      <c r="A7520" t="s">
        <v>58</v>
      </c>
      <c r="B7520" t="s">
        <v>55</v>
      </c>
      <c r="C7520">
        <v>2</v>
      </c>
      <c r="D7520">
        <v>2008</v>
      </c>
      <c r="E7520" t="s">
        <v>35</v>
      </c>
      <c r="F7520" t="s">
        <v>236</v>
      </c>
      <c r="G7520" t="s">
        <v>25</v>
      </c>
    </row>
    <row r="7521" spans="1:7" x14ac:dyDescent="0.25">
      <c r="A7521" t="s">
        <v>58</v>
      </c>
      <c r="B7521" t="s">
        <v>55</v>
      </c>
      <c r="C7521">
        <v>2</v>
      </c>
      <c r="D7521">
        <v>2008</v>
      </c>
      <c r="E7521" t="s">
        <v>19</v>
      </c>
      <c r="F7521" t="s">
        <v>237</v>
      </c>
      <c r="G7521" t="s">
        <v>25</v>
      </c>
    </row>
    <row r="7522" spans="1:7" x14ac:dyDescent="0.25">
      <c r="A7522" t="s">
        <v>60</v>
      </c>
      <c r="B7522" t="s">
        <v>55</v>
      </c>
      <c r="C7522">
        <v>2</v>
      </c>
      <c r="D7522">
        <v>2008</v>
      </c>
      <c r="E7522" t="s">
        <v>19</v>
      </c>
      <c r="F7522" t="s">
        <v>237</v>
      </c>
      <c r="G7522" t="s">
        <v>25</v>
      </c>
    </row>
    <row r="7523" spans="1:7" x14ac:dyDescent="0.25">
      <c r="A7523" t="s">
        <v>61</v>
      </c>
      <c r="B7523" t="s">
        <v>55</v>
      </c>
      <c r="C7523">
        <v>5</v>
      </c>
      <c r="D7523">
        <v>2008</v>
      </c>
      <c r="E7523" t="s">
        <v>19</v>
      </c>
      <c r="F7523" t="s">
        <v>237</v>
      </c>
      <c r="G7523" t="s">
        <v>25</v>
      </c>
    </row>
    <row r="7524" spans="1:7" x14ac:dyDescent="0.25">
      <c r="A7524" t="s">
        <v>61</v>
      </c>
      <c r="B7524" t="s">
        <v>55</v>
      </c>
      <c r="C7524">
        <v>6</v>
      </c>
      <c r="D7524">
        <v>2008</v>
      </c>
      <c r="E7524" t="s">
        <v>35</v>
      </c>
      <c r="F7524" t="s">
        <v>236</v>
      </c>
      <c r="G7524" t="s">
        <v>25</v>
      </c>
    </row>
    <row r="7525" spans="1:7" x14ac:dyDescent="0.25">
      <c r="A7525" t="s">
        <v>77</v>
      </c>
      <c r="B7525" t="s">
        <v>55</v>
      </c>
      <c r="C7525">
        <v>8</v>
      </c>
      <c r="D7525">
        <v>2008</v>
      </c>
      <c r="E7525" t="s">
        <v>35</v>
      </c>
      <c r="F7525" t="s">
        <v>236</v>
      </c>
      <c r="G7525" t="s">
        <v>25</v>
      </c>
    </row>
    <row r="7526" spans="1:7" x14ac:dyDescent="0.25">
      <c r="A7526" t="s">
        <v>69</v>
      </c>
      <c r="B7526" t="s">
        <v>55</v>
      </c>
      <c r="C7526">
        <v>4</v>
      </c>
      <c r="D7526">
        <v>2008</v>
      </c>
      <c r="E7526" t="s">
        <v>35</v>
      </c>
      <c r="F7526" t="s">
        <v>236</v>
      </c>
      <c r="G7526" t="s">
        <v>25</v>
      </c>
    </row>
    <row r="7527" spans="1:7" x14ac:dyDescent="0.25">
      <c r="A7527" t="s">
        <v>70</v>
      </c>
      <c r="B7527" t="s">
        <v>55</v>
      </c>
      <c r="C7527">
        <v>8</v>
      </c>
      <c r="D7527">
        <v>2008</v>
      </c>
      <c r="E7527" t="s">
        <v>35</v>
      </c>
      <c r="F7527" t="s">
        <v>236</v>
      </c>
      <c r="G7527" t="s">
        <v>25</v>
      </c>
    </row>
    <row r="7528" spans="1:7" x14ac:dyDescent="0.25">
      <c r="A7528" t="s">
        <v>70</v>
      </c>
      <c r="B7528" t="s">
        <v>55</v>
      </c>
      <c r="C7528">
        <v>10</v>
      </c>
      <c r="D7528">
        <v>2008</v>
      </c>
      <c r="E7528" t="s">
        <v>19</v>
      </c>
      <c r="F7528" t="s">
        <v>237</v>
      </c>
      <c r="G7528" t="s">
        <v>25</v>
      </c>
    </row>
    <row r="7529" spans="1:7" x14ac:dyDescent="0.25">
      <c r="A7529" t="s">
        <v>33</v>
      </c>
      <c r="B7529" t="s">
        <v>55</v>
      </c>
      <c r="C7529">
        <v>4</v>
      </c>
      <c r="D7529">
        <v>2008</v>
      </c>
      <c r="E7529" t="s">
        <v>19</v>
      </c>
      <c r="F7529" t="s">
        <v>237</v>
      </c>
      <c r="G7529" t="s">
        <v>25</v>
      </c>
    </row>
    <row r="7530" spans="1:7" x14ac:dyDescent="0.25">
      <c r="A7530" t="s">
        <v>72</v>
      </c>
      <c r="B7530" t="s">
        <v>55</v>
      </c>
      <c r="C7530">
        <v>1</v>
      </c>
      <c r="D7530">
        <v>2008</v>
      </c>
      <c r="E7530" t="s">
        <v>19</v>
      </c>
      <c r="F7530" t="s">
        <v>237</v>
      </c>
      <c r="G7530" t="s">
        <v>25</v>
      </c>
    </row>
    <row r="7531" spans="1:7" x14ac:dyDescent="0.25">
      <c r="A7531" t="s">
        <v>78</v>
      </c>
      <c r="B7531" t="s">
        <v>55</v>
      </c>
      <c r="C7531">
        <v>4</v>
      </c>
      <c r="D7531">
        <v>2008</v>
      </c>
      <c r="E7531" t="s">
        <v>19</v>
      </c>
      <c r="F7531" t="s">
        <v>237</v>
      </c>
      <c r="G7531" t="s">
        <v>25</v>
      </c>
    </row>
    <row r="7532" spans="1:7" x14ac:dyDescent="0.25">
      <c r="A7532" t="s">
        <v>78</v>
      </c>
      <c r="B7532" t="s">
        <v>55</v>
      </c>
      <c r="C7532">
        <v>6</v>
      </c>
      <c r="D7532">
        <v>2008</v>
      </c>
      <c r="E7532" t="s">
        <v>35</v>
      </c>
      <c r="F7532" t="s">
        <v>236</v>
      </c>
      <c r="G7532" t="s">
        <v>25</v>
      </c>
    </row>
    <row r="7533" spans="1:7" x14ac:dyDescent="0.25">
      <c r="A7533" t="s">
        <v>17</v>
      </c>
      <c r="B7533" t="s">
        <v>76</v>
      </c>
      <c r="C7533">
        <v>4</v>
      </c>
      <c r="D7533">
        <v>2008</v>
      </c>
      <c r="E7533" t="s">
        <v>38</v>
      </c>
      <c r="F7533" t="s">
        <v>238</v>
      </c>
      <c r="G7533" t="s">
        <v>25</v>
      </c>
    </row>
    <row r="7534" spans="1:7" x14ac:dyDescent="0.25">
      <c r="A7534" t="s">
        <v>41</v>
      </c>
      <c r="B7534" t="s">
        <v>76</v>
      </c>
      <c r="C7534">
        <v>2</v>
      </c>
      <c r="D7534">
        <v>2008</v>
      </c>
      <c r="E7534" t="s">
        <v>38</v>
      </c>
      <c r="F7534" t="s">
        <v>238</v>
      </c>
      <c r="G7534" t="s">
        <v>25</v>
      </c>
    </row>
    <row r="7535" spans="1:7" x14ac:dyDescent="0.25">
      <c r="A7535" t="s">
        <v>46</v>
      </c>
      <c r="B7535" t="s">
        <v>76</v>
      </c>
      <c r="C7535">
        <v>7</v>
      </c>
      <c r="D7535">
        <v>2008</v>
      </c>
      <c r="E7535" t="s">
        <v>38</v>
      </c>
      <c r="F7535" t="s">
        <v>238</v>
      </c>
      <c r="G7535" t="s">
        <v>25</v>
      </c>
    </row>
    <row r="7536" spans="1:7" x14ac:dyDescent="0.25">
      <c r="A7536" t="s">
        <v>48</v>
      </c>
      <c r="B7536" t="s">
        <v>76</v>
      </c>
      <c r="C7536">
        <v>2</v>
      </c>
      <c r="D7536">
        <v>2008</v>
      </c>
      <c r="E7536" t="s">
        <v>38</v>
      </c>
      <c r="F7536" t="s">
        <v>238</v>
      </c>
      <c r="G7536" t="s">
        <v>25</v>
      </c>
    </row>
    <row r="7537" spans="1:7" x14ac:dyDescent="0.25">
      <c r="A7537" t="s">
        <v>56</v>
      </c>
      <c r="B7537" t="s">
        <v>76</v>
      </c>
      <c r="C7537">
        <v>3</v>
      </c>
      <c r="D7537">
        <v>2008</v>
      </c>
      <c r="E7537" t="s">
        <v>38</v>
      </c>
      <c r="F7537" t="s">
        <v>238</v>
      </c>
      <c r="G7537" t="s">
        <v>25</v>
      </c>
    </row>
    <row r="7538" spans="1:7" x14ac:dyDescent="0.25">
      <c r="A7538" t="s">
        <v>64</v>
      </c>
      <c r="B7538" t="s">
        <v>76</v>
      </c>
      <c r="C7538">
        <v>1</v>
      </c>
      <c r="D7538">
        <v>2008</v>
      </c>
      <c r="E7538" t="s">
        <v>38</v>
      </c>
      <c r="F7538" t="s">
        <v>238</v>
      </c>
      <c r="G7538" t="s">
        <v>25</v>
      </c>
    </row>
    <row r="7539" spans="1:7" x14ac:dyDescent="0.25">
      <c r="A7539" t="s">
        <v>77</v>
      </c>
      <c r="B7539" t="s">
        <v>76</v>
      </c>
      <c r="C7539">
        <v>1</v>
      </c>
      <c r="D7539">
        <v>2008</v>
      </c>
      <c r="E7539" t="s">
        <v>38</v>
      </c>
      <c r="F7539" t="s">
        <v>238</v>
      </c>
      <c r="G7539" t="s">
        <v>25</v>
      </c>
    </row>
    <row r="7540" spans="1:7" x14ac:dyDescent="0.25">
      <c r="A7540" t="s">
        <v>69</v>
      </c>
      <c r="B7540" t="s">
        <v>76</v>
      </c>
      <c r="C7540">
        <v>1</v>
      </c>
      <c r="D7540">
        <v>2008</v>
      </c>
      <c r="E7540" t="s">
        <v>38</v>
      </c>
      <c r="F7540" t="s">
        <v>238</v>
      </c>
      <c r="G7540" t="s">
        <v>25</v>
      </c>
    </row>
    <row r="7541" spans="1:7" x14ac:dyDescent="0.25">
      <c r="A7541" t="s">
        <v>71</v>
      </c>
      <c r="B7541" t="s">
        <v>76</v>
      </c>
      <c r="C7541">
        <v>1</v>
      </c>
      <c r="D7541">
        <v>2008</v>
      </c>
      <c r="E7541" t="s">
        <v>38</v>
      </c>
      <c r="F7541" t="s">
        <v>238</v>
      </c>
      <c r="G7541" t="s">
        <v>25</v>
      </c>
    </row>
    <row r="7542" spans="1:7" x14ac:dyDescent="0.25">
      <c r="A7542" t="s">
        <v>18</v>
      </c>
      <c r="B7542" t="s">
        <v>56</v>
      </c>
      <c r="C7542">
        <v>4</v>
      </c>
      <c r="D7542">
        <v>2008</v>
      </c>
      <c r="E7542" t="s">
        <v>35</v>
      </c>
      <c r="F7542" t="s">
        <v>236</v>
      </c>
      <c r="G7542" t="s">
        <v>25</v>
      </c>
    </row>
    <row r="7543" spans="1:7" x14ac:dyDescent="0.25">
      <c r="A7543" t="s">
        <v>34</v>
      </c>
      <c r="B7543" t="s">
        <v>56</v>
      </c>
      <c r="C7543">
        <v>6</v>
      </c>
      <c r="D7543">
        <v>2008</v>
      </c>
      <c r="E7543" t="s">
        <v>35</v>
      </c>
      <c r="F7543" t="s">
        <v>236</v>
      </c>
      <c r="G7543" t="s">
        <v>25</v>
      </c>
    </row>
    <row r="7544" spans="1:7" x14ac:dyDescent="0.25">
      <c r="A7544" t="s">
        <v>34</v>
      </c>
      <c r="B7544" t="s">
        <v>56</v>
      </c>
      <c r="C7544">
        <v>7</v>
      </c>
      <c r="D7544">
        <v>2008</v>
      </c>
      <c r="E7544" t="s">
        <v>38</v>
      </c>
      <c r="F7544" t="s">
        <v>238</v>
      </c>
      <c r="G7544" t="s">
        <v>25</v>
      </c>
    </row>
    <row r="7545" spans="1:7" x14ac:dyDescent="0.25">
      <c r="A7545" t="s">
        <v>74</v>
      </c>
      <c r="B7545" t="s">
        <v>56</v>
      </c>
      <c r="C7545">
        <v>7</v>
      </c>
      <c r="D7545">
        <v>2008</v>
      </c>
      <c r="E7545" t="s">
        <v>35</v>
      </c>
      <c r="F7545" t="s">
        <v>236</v>
      </c>
      <c r="G7545" t="s">
        <v>25</v>
      </c>
    </row>
    <row r="7546" spans="1:7" x14ac:dyDescent="0.25">
      <c r="A7546" t="s">
        <v>74</v>
      </c>
      <c r="B7546" t="s">
        <v>56</v>
      </c>
      <c r="C7546">
        <v>10</v>
      </c>
      <c r="D7546">
        <v>2008</v>
      </c>
      <c r="E7546" t="s">
        <v>38</v>
      </c>
      <c r="F7546" t="s">
        <v>238</v>
      </c>
      <c r="G7546" t="s">
        <v>25</v>
      </c>
    </row>
    <row r="7547" spans="1:7" x14ac:dyDescent="0.25">
      <c r="A7547" t="s">
        <v>39</v>
      </c>
      <c r="B7547" t="s">
        <v>56</v>
      </c>
      <c r="C7547">
        <v>4</v>
      </c>
      <c r="D7547">
        <v>2008</v>
      </c>
      <c r="E7547" t="s">
        <v>35</v>
      </c>
      <c r="F7547" t="s">
        <v>236</v>
      </c>
      <c r="G7547" t="s">
        <v>25</v>
      </c>
    </row>
    <row r="7548" spans="1:7" x14ac:dyDescent="0.25">
      <c r="A7548" t="s">
        <v>17</v>
      </c>
      <c r="B7548" t="s">
        <v>56</v>
      </c>
      <c r="C7548">
        <v>5</v>
      </c>
      <c r="D7548">
        <v>2008</v>
      </c>
      <c r="E7548" t="s">
        <v>35</v>
      </c>
      <c r="F7548" t="s">
        <v>236</v>
      </c>
      <c r="G7548" t="s">
        <v>25</v>
      </c>
    </row>
    <row r="7549" spans="1:7" x14ac:dyDescent="0.25">
      <c r="A7549" t="s">
        <v>17</v>
      </c>
      <c r="B7549" t="s">
        <v>56</v>
      </c>
      <c r="C7549">
        <v>7</v>
      </c>
      <c r="D7549">
        <v>2008</v>
      </c>
      <c r="E7549" t="s">
        <v>38</v>
      </c>
      <c r="F7549" t="s">
        <v>238</v>
      </c>
      <c r="G7549" t="s">
        <v>25</v>
      </c>
    </row>
    <row r="7550" spans="1:7" x14ac:dyDescent="0.25">
      <c r="A7550" t="s">
        <v>41</v>
      </c>
      <c r="B7550" t="s">
        <v>56</v>
      </c>
      <c r="C7550">
        <v>5</v>
      </c>
      <c r="D7550">
        <v>2008</v>
      </c>
      <c r="E7550" t="s">
        <v>35</v>
      </c>
      <c r="F7550" t="s">
        <v>236</v>
      </c>
      <c r="G7550" t="s">
        <v>25</v>
      </c>
    </row>
    <row r="7551" spans="1:7" x14ac:dyDescent="0.25">
      <c r="A7551" t="s">
        <v>41</v>
      </c>
      <c r="B7551" t="s">
        <v>56</v>
      </c>
      <c r="C7551">
        <v>5</v>
      </c>
      <c r="D7551">
        <v>2008</v>
      </c>
      <c r="E7551" t="s">
        <v>38</v>
      </c>
      <c r="F7551" t="s">
        <v>238</v>
      </c>
      <c r="G7551" t="s">
        <v>25</v>
      </c>
    </row>
    <row r="7552" spans="1:7" x14ac:dyDescent="0.25">
      <c r="A7552" t="s">
        <v>24</v>
      </c>
      <c r="B7552" t="s">
        <v>56</v>
      </c>
      <c r="C7552">
        <v>2</v>
      </c>
      <c r="D7552">
        <v>2008</v>
      </c>
      <c r="E7552" t="s">
        <v>35</v>
      </c>
      <c r="F7552" t="s">
        <v>236</v>
      </c>
      <c r="G7552" t="s">
        <v>25</v>
      </c>
    </row>
    <row r="7553" spans="1:7" x14ac:dyDescent="0.25">
      <c r="A7553" t="s">
        <v>42</v>
      </c>
      <c r="B7553" t="s">
        <v>56</v>
      </c>
      <c r="C7553">
        <v>2</v>
      </c>
      <c r="D7553">
        <v>2008</v>
      </c>
      <c r="E7553" t="s">
        <v>35</v>
      </c>
      <c r="F7553" t="s">
        <v>236</v>
      </c>
      <c r="G7553" t="s">
        <v>25</v>
      </c>
    </row>
    <row r="7554" spans="1:7" x14ac:dyDescent="0.25">
      <c r="A7554" t="s">
        <v>43</v>
      </c>
      <c r="B7554" t="s">
        <v>56</v>
      </c>
      <c r="C7554">
        <v>2</v>
      </c>
      <c r="D7554">
        <v>2008</v>
      </c>
      <c r="E7554" t="s">
        <v>35</v>
      </c>
      <c r="F7554" t="s">
        <v>236</v>
      </c>
      <c r="G7554" t="s">
        <v>25</v>
      </c>
    </row>
    <row r="7555" spans="1:7" x14ac:dyDescent="0.25">
      <c r="A7555" t="s">
        <v>48</v>
      </c>
      <c r="B7555" t="s">
        <v>56</v>
      </c>
      <c r="C7555">
        <v>8</v>
      </c>
      <c r="D7555">
        <v>2008</v>
      </c>
      <c r="E7555" t="s">
        <v>35</v>
      </c>
      <c r="F7555" t="s">
        <v>236</v>
      </c>
      <c r="G7555" t="s">
        <v>25</v>
      </c>
    </row>
    <row r="7556" spans="1:7" x14ac:dyDescent="0.25">
      <c r="A7556" t="s">
        <v>48</v>
      </c>
      <c r="B7556" t="s">
        <v>56</v>
      </c>
      <c r="C7556">
        <v>10</v>
      </c>
      <c r="D7556">
        <v>2008</v>
      </c>
      <c r="E7556" t="s">
        <v>38</v>
      </c>
      <c r="F7556" t="s">
        <v>238</v>
      </c>
      <c r="G7556" t="s">
        <v>25</v>
      </c>
    </row>
    <row r="7557" spans="1:7" x14ac:dyDescent="0.25">
      <c r="A7557" t="s">
        <v>49</v>
      </c>
      <c r="B7557" t="s">
        <v>56</v>
      </c>
      <c r="C7557">
        <v>6</v>
      </c>
      <c r="D7557">
        <v>2008</v>
      </c>
      <c r="E7557" t="s">
        <v>35</v>
      </c>
      <c r="F7557" t="s">
        <v>236</v>
      </c>
      <c r="G7557" t="s">
        <v>25</v>
      </c>
    </row>
    <row r="7558" spans="1:7" x14ac:dyDescent="0.25">
      <c r="A7558" t="s">
        <v>50</v>
      </c>
      <c r="B7558" t="s">
        <v>56</v>
      </c>
      <c r="C7558">
        <v>3</v>
      </c>
      <c r="D7558">
        <v>2008</v>
      </c>
      <c r="E7558" t="s">
        <v>35</v>
      </c>
      <c r="F7558" t="s">
        <v>236</v>
      </c>
      <c r="G7558" t="s">
        <v>25</v>
      </c>
    </row>
    <row r="7559" spans="1:7" x14ac:dyDescent="0.25">
      <c r="A7559" t="s">
        <v>52</v>
      </c>
      <c r="B7559" t="s">
        <v>56</v>
      </c>
      <c r="C7559">
        <v>3</v>
      </c>
      <c r="D7559">
        <v>2008</v>
      </c>
      <c r="E7559" t="s">
        <v>35</v>
      </c>
      <c r="F7559" t="s">
        <v>236</v>
      </c>
      <c r="G7559" t="s">
        <v>25</v>
      </c>
    </row>
    <row r="7560" spans="1:7" x14ac:dyDescent="0.25">
      <c r="A7560" t="s">
        <v>52</v>
      </c>
      <c r="B7560" t="s">
        <v>56</v>
      </c>
      <c r="C7560">
        <v>4</v>
      </c>
      <c r="D7560">
        <v>2008</v>
      </c>
      <c r="E7560" t="s">
        <v>38</v>
      </c>
      <c r="F7560" t="s">
        <v>238</v>
      </c>
      <c r="G7560" t="s">
        <v>25</v>
      </c>
    </row>
    <row r="7561" spans="1:7" x14ac:dyDescent="0.25">
      <c r="A7561" t="s">
        <v>53</v>
      </c>
      <c r="B7561" t="s">
        <v>56</v>
      </c>
      <c r="C7561">
        <v>1</v>
      </c>
      <c r="D7561">
        <v>2008</v>
      </c>
      <c r="E7561" t="s">
        <v>35</v>
      </c>
      <c r="F7561" t="s">
        <v>236</v>
      </c>
      <c r="G7561" t="s">
        <v>25</v>
      </c>
    </row>
    <row r="7562" spans="1:7" x14ac:dyDescent="0.25">
      <c r="A7562" t="s">
        <v>53</v>
      </c>
      <c r="B7562" t="s">
        <v>56</v>
      </c>
      <c r="C7562">
        <v>5</v>
      </c>
      <c r="D7562">
        <v>2008</v>
      </c>
      <c r="E7562" t="s">
        <v>38</v>
      </c>
      <c r="F7562" t="s">
        <v>238</v>
      </c>
      <c r="G7562" t="s">
        <v>25</v>
      </c>
    </row>
    <row r="7563" spans="1:7" x14ac:dyDescent="0.25">
      <c r="A7563" t="s">
        <v>54</v>
      </c>
      <c r="B7563" t="s">
        <v>56</v>
      </c>
      <c r="C7563">
        <v>3</v>
      </c>
      <c r="D7563">
        <v>2008</v>
      </c>
      <c r="E7563" t="s">
        <v>35</v>
      </c>
      <c r="F7563" t="s">
        <v>236</v>
      </c>
      <c r="G7563" t="s">
        <v>25</v>
      </c>
    </row>
    <row r="7564" spans="1:7" x14ac:dyDescent="0.25">
      <c r="A7564" t="s">
        <v>60</v>
      </c>
      <c r="B7564" t="s">
        <v>56</v>
      </c>
      <c r="C7564">
        <v>3</v>
      </c>
      <c r="D7564">
        <v>2008</v>
      </c>
      <c r="E7564" t="s">
        <v>35</v>
      </c>
      <c r="F7564" t="s">
        <v>236</v>
      </c>
      <c r="G7564" t="s">
        <v>25</v>
      </c>
    </row>
    <row r="7565" spans="1:7" x14ac:dyDescent="0.25">
      <c r="A7565" t="s">
        <v>63</v>
      </c>
      <c r="B7565" t="s">
        <v>56</v>
      </c>
      <c r="C7565">
        <v>6</v>
      </c>
      <c r="D7565">
        <v>2008</v>
      </c>
      <c r="E7565" t="s">
        <v>35</v>
      </c>
      <c r="F7565" t="s">
        <v>236</v>
      </c>
      <c r="G7565" t="s">
        <v>25</v>
      </c>
    </row>
    <row r="7566" spans="1:7" x14ac:dyDescent="0.25">
      <c r="A7566" t="s">
        <v>64</v>
      </c>
      <c r="B7566" t="s">
        <v>56</v>
      </c>
      <c r="C7566">
        <v>5</v>
      </c>
      <c r="D7566">
        <v>2008</v>
      </c>
      <c r="E7566" t="s">
        <v>35</v>
      </c>
      <c r="F7566" t="s">
        <v>236</v>
      </c>
      <c r="G7566" t="s">
        <v>25</v>
      </c>
    </row>
    <row r="7567" spans="1:7" x14ac:dyDescent="0.25">
      <c r="A7567" t="s">
        <v>64</v>
      </c>
      <c r="B7567" t="s">
        <v>56</v>
      </c>
      <c r="C7567">
        <v>5</v>
      </c>
      <c r="D7567">
        <v>2008</v>
      </c>
      <c r="E7567" t="s">
        <v>38</v>
      </c>
      <c r="F7567" t="s">
        <v>238</v>
      </c>
      <c r="G7567" t="s">
        <v>25</v>
      </c>
    </row>
    <row r="7568" spans="1:7" x14ac:dyDescent="0.25">
      <c r="A7568" t="s">
        <v>77</v>
      </c>
      <c r="B7568" t="s">
        <v>56</v>
      </c>
      <c r="C7568">
        <v>3</v>
      </c>
      <c r="D7568">
        <v>2008</v>
      </c>
      <c r="E7568" t="s">
        <v>35</v>
      </c>
      <c r="F7568" t="s">
        <v>236</v>
      </c>
      <c r="G7568" t="s">
        <v>25</v>
      </c>
    </row>
    <row r="7569" spans="1:7" x14ac:dyDescent="0.25">
      <c r="A7569" t="s">
        <v>77</v>
      </c>
      <c r="B7569" t="s">
        <v>56</v>
      </c>
      <c r="C7569">
        <v>10</v>
      </c>
      <c r="D7569">
        <v>2008</v>
      </c>
      <c r="E7569" t="s">
        <v>38</v>
      </c>
      <c r="F7569" t="s">
        <v>238</v>
      </c>
      <c r="G7569" t="s">
        <v>25</v>
      </c>
    </row>
    <row r="7570" spans="1:7" x14ac:dyDescent="0.25">
      <c r="A7570" t="s">
        <v>65</v>
      </c>
      <c r="B7570" t="s">
        <v>56</v>
      </c>
      <c r="C7570">
        <v>4</v>
      </c>
      <c r="D7570">
        <v>2008</v>
      </c>
      <c r="E7570" t="s">
        <v>38</v>
      </c>
      <c r="F7570" t="s">
        <v>238</v>
      </c>
      <c r="G7570" t="s">
        <v>25</v>
      </c>
    </row>
    <row r="7571" spans="1:7" x14ac:dyDescent="0.25">
      <c r="A7571" t="s">
        <v>65</v>
      </c>
      <c r="B7571" t="s">
        <v>56</v>
      </c>
      <c r="C7571">
        <v>5</v>
      </c>
      <c r="D7571">
        <v>2008</v>
      </c>
      <c r="E7571" t="s">
        <v>35</v>
      </c>
      <c r="F7571" t="s">
        <v>236</v>
      </c>
      <c r="G7571" t="s">
        <v>25</v>
      </c>
    </row>
    <row r="7572" spans="1:7" x14ac:dyDescent="0.25">
      <c r="A7572" t="s">
        <v>66</v>
      </c>
      <c r="B7572" t="s">
        <v>56</v>
      </c>
      <c r="C7572">
        <v>6</v>
      </c>
      <c r="D7572">
        <v>2008</v>
      </c>
      <c r="E7572" t="s">
        <v>35</v>
      </c>
      <c r="F7572" t="s">
        <v>236</v>
      </c>
      <c r="G7572" t="s">
        <v>25</v>
      </c>
    </row>
    <row r="7573" spans="1:7" x14ac:dyDescent="0.25">
      <c r="A7573" t="s">
        <v>66</v>
      </c>
      <c r="B7573" t="s">
        <v>56</v>
      </c>
      <c r="C7573">
        <v>8</v>
      </c>
      <c r="D7573">
        <v>2008</v>
      </c>
      <c r="E7573" t="s">
        <v>38</v>
      </c>
      <c r="F7573" t="s">
        <v>238</v>
      </c>
      <c r="G7573" t="s">
        <v>25</v>
      </c>
    </row>
    <row r="7574" spans="1:7" x14ac:dyDescent="0.25">
      <c r="A7574" t="s">
        <v>67</v>
      </c>
      <c r="B7574" t="s">
        <v>56</v>
      </c>
      <c r="C7574">
        <v>2</v>
      </c>
      <c r="D7574">
        <v>2008</v>
      </c>
      <c r="E7574" t="s">
        <v>38</v>
      </c>
      <c r="F7574" t="s">
        <v>238</v>
      </c>
      <c r="G7574" t="s">
        <v>25</v>
      </c>
    </row>
    <row r="7575" spans="1:7" x14ac:dyDescent="0.25">
      <c r="A7575" t="s">
        <v>67</v>
      </c>
      <c r="B7575" t="s">
        <v>56</v>
      </c>
      <c r="C7575">
        <v>10</v>
      </c>
      <c r="D7575">
        <v>2008</v>
      </c>
      <c r="E7575" t="s">
        <v>35</v>
      </c>
      <c r="F7575" t="s">
        <v>236</v>
      </c>
      <c r="G7575" t="s">
        <v>25</v>
      </c>
    </row>
    <row r="7576" spans="1:7" x14ac:dyDescent="0.25">
      <c r="A7576" t="s">
        <v>31</v>
      </c>
      <c r="B7576" t="s">
        <v>56</v>
      </c>
      <c r="C7576">
        <v>7</v>
      </c>
      <c r="D7576">
        <v>2008</v>
      </c>
      <c r="E7576" t="s">
        <v>35</v>
      </c>
      <c r="F7576" t="s">
        <v>236</v>
      </c>
      <c r="G7576" t="s">
        <v>25</v>
      </c>
    </row>
    <row r="7577" spans="1:7" x14ac:dyDescent="0.25">
      <c r="A7577" t="s">
        <v>32</v>
      </c>
      <c r="B7577" t="s">
        <v>56</v>
      </c>
      <c r="C7577">
        <v>3</v>
      </c>
      <c r="D7577">
        <v>2008</v>
      </c>
      <c r="E7577" t="s">
        <v>35</v>
      </c>
      <c r="F7577" t="s">
        <v>236</v>
      </c>
      <c r="G7577" t="s">
        <v>25</v>
      </c>
    </row>
    <row r="7578" spans="1:7" x14ac:dyDescent="0.25">
      <c r="A7578" t="s">
        <v>32</v>
      </c>
      <c r="B7578" t="s">
        <v>56</v>
      </c>
      <c r="C7578">
        <v>4</v>
      </c>
      <c r="D7578">
        <v>2008</v>
      </c>
      <c r="E7578" t="s">
        <v>38</v>
      </c>
      <c r="F7578" t="s">
        <v>238</v>
      </c>
      <c r="G7578" t="s">
        <v>25</v>
      </c>
    </row>
    <row r="7579" spans="1:7" x14ac:dyDescent="0.25">
      <c r="A7579" t="s">
        <v>69</v>
      </c>
      <c r="B7579" t="s">
        <v>56</v>
      </c>
      <c r="C7579">
        <v>4</v>
      </c>
      <c r="D7579">
        <v>2008</v>
      </c>
      <c r="E7579" t="s">
        <v>38</v>
      </c>
      <c r="F7579" t="s">
        <v>238</v>
      </c>
      <c r="G7579" t="s">
        <v>25</v>
      </c>
    </row>
    <row r="7580" spans="1:7" x14ac:dyDescent="0.25">
      <c r="A7580" t="s">
        <v>33</v>
      </c>
      <c r="B7580" t="s">
        <v>56</v>
      </c>
      <c r="C7580">
        <v>1</v>
      </c>
      <c r="D7580">
        <v>2008</v>
      </c>
      <c r="E7580" t="s">
        <v>35</v>
      </c>
      <c r="F7580" t="s">
        <v>236</v>
      </c>
      <c r="G7580" t="s">
        <v>25</v>
      </c>
    </row>
    <row r="7581" spans="1:7" x14ac:dyDescent="0.25">
      <c r="A7581" t="s">
        <v>71</v>
      </c>
      <c r="B7581" t="s">
        <v>56</v>
      </c>
      <c r="C7581">
        <v>3</v>
      </c>
      <c r="D7581">
        <v>2008</v>
      </c>
      <c r="E7581" t="s">
        <v>35</v>
      </c>
      <c r="F7581" t="s">
        <v>236</v>
      </c>
      <c r="G7581" t="s">
        <v>25</v>
      </c>
    </row>
    <row r="7582" spans="1:7" x14ac:dyDescent="0.25">
      <c r="A7582" t="s">
        <v>71</v>
      </c>
      <c r="B7582" t="s">
        <v>56</v>
      </c>
      <c r="C7582">
        <v>6</v>
      </c>
      <c r="D7582">
        <v>2008</v>
      </c>
      <c r="E7582" t="s">
        <v>38</v>
      </c>
      <c r="F7582" t="s">
        <v>238</v>
      </c>
      <c r="G7582" t="s">
        <v>25</v>
      </c>
    </row>
    <row r="7583" spans="1:7" x14ac:dyDescent="0.25">
      <c r="A7583" t="s">
        <v>72</v>
      </c>
      <c r="B7583" t="s">
        <v>56</v>
      </c>
      <c r="C7583">
        <v>5</v>
      </c>
      <c r="D7583">
        <v>2008</v>
      </c>
      <c r="E7583" t="s">
        <v>35</v>
      </c>
      <c r="F7583" t="s">
        <v>236</v>
      </c>
      <c r="G7583" t="s">
        <v>25</v>
      </c>
    </row>
    <row r="7584" spans="1:7" x14ac:dyDescent="0.25">
      <c r="A7584" t="s">
        <v>39</v>
      </c>
      <c r="B7584" t="s">
        <v>58</v>
      </c>
      <c r="C7584">
        <v>6</v>
      </c>
      <c r="D7584">
        <v>2008</v>
      </c>
      <c r="E7584" t="s">
        <v>19</v>
      </c>
      <c r="F7584" t="s">
        <v>237</v>
      </c>
      <c r="G7584" t="s">
        <v>25</v>
      </c>
    </row>
    <row r="7585" spans="1:7" x14ac:dyDescent="0.25">
      <c r="A7585" t="s">
        <v>24</v>
      </c>
      <c r="B7585" t="s">
        <v>58</v>
      </c>
      <c r="C7585">
        <v>1</v>
      </c>
      <c r="D7585">
        <v>2008</v>
      </c>
      <c r="E7585" t="s">
        <v>19</v>
      </c>
      <c r="F7585" t="s">
        <v>237</v>
      </c>
      <c r="G7585" t="s">
        <v>25</v>
      </c>
    </row>
    <row r="7586" spans="1:7" x14ac:dyDescent="0.25">
      <c r="A7586" t="s">
        <v>42</v>
      </c>
      <c r="B7586" t="s">
        <v>58</v>
      </c>
      <c r="C7586">
        <v>4</v>
      </c>
      <c r="D7586">
        <v>2008</v>
      </c>
      <c r="E7586" t="s">
        <v>35</v>
      </c>
      <c r="F7586" t="s">
        <v>236</v>
      </c>
      <c r="G7586" t="s">
        <v>25</v>
      </c>
    </row>
    <row r="7587" spans="1:7" x14ac:dyDescent="0.25">
      <c r="A7587" t="s">
        <v>42</v>
      </c>
      <c r="B7587" t="s">
        <v>58</v>
      </c>
      <c r="C7587">
        <v>6</v>
      </c>
      <c r="D7587">
        <v>2008</v>
      </c>
      <c r="E7587" t="s">
        <v>19</v>
      </c>
      <c r="F7587" t="s">
        <v>237</v>
      </c>
      <c r="G7587" t="s">
        <v>25</v>
      </c>
    </row>
    <row r="7588" spans="1:7" x14ac:dyDescent="0.25">
      <c r="A7588" t="s">
        <v>45</v>
      </c>
      <c r="B7588" t="s">
        <v>58</v>
      </c>
      <c r="C7588">
        <v>3</v>
      </c>
      <c r="D7588">
        <v>2008</v>
      </c>
      <c r="E7588" t="s">
        <v>35</v>
      </c>
      <c r="F7588" t="s">
        <v>236</v>
      </c>
      <c r="G7588" t="s">
        <v>25</v>
      </c>
    </row>
    <row r="7589" spans="1:7" x14ac:dyDescent="0.25">
      <c r="A7589" t="s">
        <v>45</v>
      </c>
      <c r="B7589" t="s">
        <v>58</v>
      </c>
      <c r="C7589">
        <v>5</v>
      </c>
      <c r="D7589">
        <v>2008</v>
      </c>
      <c r="E7589" t="s">
        <v>19</v>
      </c>
      <c r="F7589" t="s">
        <v>237</v>
      </c>
      <c r="G7589" t="s">
        <v>25</v>
      </c>
    </row>
    <row r="7590" spans="1:7" x14ac:dyDescent="0.25">
      <c r="A7590" t="s">
        <v>75</v>
      </c>
      <c r="B7590" t="s">
        <v>58</v>
      </c>
      <c r="C7590">
        <v>6</v>
      </c>
      <c r="D7590">
        <v>2008</v>
      </c>
      <c r="E7590" t="s">
        <v>35</v>
      </c>
      <c r="F7590" t="s">
        <v>236</v>
      </c>
      <c r="G7590" t="s">
        <v>25</v>
      </c>
    </row>
    <row r="7591" spans="1:7" x14ac:dyDescent="0.25">
      <c r="A7591" t="s">
        <v>75</v>
      </c>
      <c r="B7591" t="s">
        <v>58</v>
      </c>
      <c r="C7591">
        <v>6</v>
      </c>
      <c r="D7591">
        <v>2008</v>
      </c>
      <c r="E7591" t="s">
        <v>19</v>
      </c>
      <c r="F7591" t="s">
        <v>237</v>
      </c>
      <c r="G7591" t="s">
        <v>25</v>
      </c>
    </row>
    <row r="7592" spans="1:7" x14ac:dyDescent="0.25">
      <c r="A7592" t="s">
        <v>46</v>
      </c>
      <c r="B7592" t="s">
        <v>58</v>
      </c>
      <c r="C7592">
        <v>7</v>
      </c>
      <c r="D7592">
        <v>2008</v>
      </c>
      <c r="E7592" t="s">
        <v>35</v>
      </c>
      <c r="F7592" t="s">
        <v>236</v>
      </c>
      <c r="G7592" t="s">
        <v>25</v>
      </c>
    </row>
    <row r="7593" spans="1:7" x14ac:dyDescent="0.25">
      <c r="A7593" t="s">
        <v>27</v>
      </c>
      <c r="B7593" t="s">
        <v>58</v>
      </c>
      <c r="C7593">
        <v>4</v>
      </c>
      <c r="D7593">
        <v>2008</v>
      </c>
      <c r="E7593" t="s">
        <v>19</v>
      </c>
      <c r="F7593" t="s">
        <v>237</v>
      </c>
      <c r="G7593" t="s">
        <v>25</v>
      </c>
    </row>
    <row r="7594" spans="1:7" x14ac:dyDescent="0.25">
      <c r="A7594" t="s">
        <v>50</v>
      </c>
      <c r="B7594" t="s">
        <v>58</v>
      </c>
      <c r="C7594">
        <v>2</v>
      </c>
      <c r="D7594">
        <v>2008</v>
      </c>
      <c r="E7594" t="s">
        <v>35</v>
      </c>
      <c r="F7594" t="s">
        <v>236</v>
      </c>
      <c r="G7594" t="s">
        <v>25</v>
      </c>
    </row>
    <row r="7595" spans="1:7" x14ac:dyDescent="0.25">
      <c r="A7595" t="s">
        <v>50</v>
      </c>
      <c r="B7595" t="s">
        <v>58</v>
      </c>
      <c r="C7595">
        <v>6</v>
      </c>
      <c r="D7595">
        <v>2008</v>
      </c>
      <c r="E7595" t="s">
        <v>19</v>
      </c>
      <c r="F7595" t="s">
        <v>237</v>
      </c>
      <c r="G7595" t="s">
        <v>25</v>
      </c>
    </row>
    <row r="7596" spans="1:7" x14ac:dyDescent="0.25">
      <c r="A7596" t="s">
        <v>55</v>
      </c>
      <c r="B7596" t="s">
        <v>58</v>
      </c>
      <c r="C7596">
        <v>4</v>
      </c>
      <c r="D7596">
        <v>2008</v>
      </c>
      <c r="E7596" t="s">
        <v>35</v>
      </c>
      <c r="F7596" t="s">
        <v>236</v>
      </c>
      <c r="G7596" t="s">
        <v>25</v>
      </c>
    </row>
    <row r="7597" spans="1:7" x14ac:dyDescent="0.25">
      <c r="A7597" t="s">
        <v>55</v>
      </c>
      <c r="B7597" t="s">
        <v>58</v>
      </c>
      <c r="C7597">
        <v>7</v>
      </c>
      <c r="D7597">
        <v>2008</v>
      </c>
      <c r="E7597" t="s">
        <v>19</v>
      </c>
      <c r="F7597" t="s">
        <v>237</v>
      </c>
      <c r="G7597" t="s">
        <v>25</v>
      </c>
    </row>
    <row r="7598" spans="1:7" x14ac:dyDescent="0.25">
      <c r="A7598" t="s">
        <v>76</v>
      </c>
      <c r="B7598" t="s">
        <v>58</v>
      </c>
      <c r="C7598">
        <v>12</v>
      </c>
      <c r="D7598">
        <v>2008</v>
      </c>
      <c r="E7598" t="s">
        <v>35</v>
      </c>
      <c r="F7598" t="s">
        <v>236</v>
      </c>
      <c r="G7598" t="s">
        <v>25</v>
      </c>
    </row>
    <row r="7599" spans="1:7" x14ac:dyDescent="0.25">
      <c r="A7599" t="s">
        <v>60</v>
      </c>
      <c r="B7599" t="s">
        <v>58</v>
      </c>
      <c r="C7599">
        <v>10</v>
      </c>
      <c r="D7599">
        <v>2008</v>
      </c>
      <c r="E7599" t="s">
        <v>35</v>
      </c>
      <c r="F7599" t="s">
        <v>236</v>
      </c>
      <c r="G7599" t="s">
        <v>25</v>
      </c>
    </row>
    <row r="7600" spans="1:7" x14ac:dyDescent="0.25">
      <c r="A7600" t="s">
        <v>60</v>
      </c>
      <c r="B7600" t="s">
        <v>58</v>
      </c>
      <c r="C7600">
        <v>12</v>
      </c>
      <c r="D7600">
        <v>2008</v>
      </c>
      <c r="E7600" t="s">
        <v>19</v>
      </c>
      <c r="F7600" t="s">
        <v>237</v>
      </c>
      <c r="G7600" t="s">
        <v>25</v>
      </c>
    </row>
    <row r="7601" spans="1:7" x14ac:dyDescent="0.25">
      <c r="A7601" t="s">
        <v>61</v>
      </c>
      <c r="B7601" t="s">
        <v>58</v>
      </c>
      <c r="C7601">
        <v>6</v>
      </c>
      <c r="D7601">
        <v>2008</v>
      </c>
      <c r="E7601" t="s">
        <v>19</v>
      </c>
      <c r="F7601" t="s">
        <v>237</v>
      </c>
      <c r="G7601" t="s">
        <v>25</v>
      </c>
    </row>
    <row r="7602" spans="1:7" x14ac:dyDescent="0.25">
      <c r="A7602" t="s">
        <v>61</v>
      </c>
      <c r="B7602" t="s">
        <v>58</v>
      </c>
      <c r="C7602">
        <v>7</v>
      </c>
      <c r="D7602">
        <v>2008</v>
      </c>
      <c r="E7602" t="s">
        <v>35</v>
      </c>
      <c r="F7602" t="s">
        <v>236</v>
      </c>
      <c r="G7602" t="s">
        <v>25</v>
      </c>
    </row>
    <row r="7603" spans="1:7" x14ac:dyDescent="0.25">
      <c r="A7603" t="s">
        <v>64</v>
      </c>
      <c r="B7603" t="s">
        <v>58</v>
      </c>
      <c r="C7603">
        <v>3</v>
      </c>
      <c r="D7603">
        <v>2008</v>
      </c>
      <c r="E7603" t="s">
        <v>35</v>
      </c>
      <c r="F7603" t="s">
        <v>236</v>
      </c>
      <c r="G7603" t="s">
        <v>25</v>
      </c>
    </row>
    <row r="7604" spans="1:7" x14ac:dyDescent="0.25">
      <c r="A7604" t="s">
        <v>31</v>
      </c>
      <c r="B7604" t="s">
        <v>58</v>
      </c>
      <c r="C7604">
        <v>2</v>
      </c>
      <c r="D7604">
        <v>2008</v>
      </c>
      <c r="E7604" t="s">
        <v>19</v>
      </c>
      <c r="F7604" t="s">
        <v>237</v>
      </c>
      <c r="G7604" t="s">
        <v>25</v>
      </c>
    </row>
    <row r="7605" spans="1:7" x14ac:dyDescent="0.25">
      <c r="A7605" t="s">
        <v>69</v>
      </c>
      <c r="B7605" t="s">
        <v>58</v>
      </c>
      <c r="C7605">
        <v>2</v>
      </c>
      <c r="D7605">
        <v>2008</v>
      </c>
      <c r="E7605" t="s">
        <v>35</v>
      </c>
      <c r="F7605" t="s">
        <v>236</v>
      </c>
      <c r="G7605" t="s">
        <v>25</v>
      </c>
    </row>
    <row r="7606" spans="1:7" x14ac:dyDescent="0.25">
      <c r="A7606" t="s">
        <v>70</v>
      </c>
      <c r="B7606" t="s">
        <v>58</v>
      </c>
      <c r="C7606">
        <v>3</v>
      </c>
      <c r="D7606">
        <v>2008</v>
      </c>
      <c r="E7606" t="s">
        <v>35</v>
      </c>
      <c r="F7606" t="s">
        <v>236</v>
      </c>
      <c r="G7606" t="s">
        <v>25</v>
      </c>
    </row>
    <row r="7607" spans="1:7" x14ac:dyDescent="0.25">
      <c r="A7607" t="s">
        <v>70</v>
      </c>
      <c r="B7607" t="s">
        <v>58</v>
      </c>
      <c r="C7607">
        <v>8</v>
      </c>
      <c r="D7607">
        <v>2008</v>
      </c>
      <c r="E7607" t="s">
        <v>19</v>
      </c>
      <c r="F7607" t="s">
        <v>237</v>
      </c>
      <c r="G7607" t="s">
        <v>25</v>
      </c>
    </row>
    <row r="7608" spans="1:7" x14ac:dyDescent="0.25">
      <c r="A7608" t="s">
        <v>72</v>
      </c>
      <c r="B7608" t="s">
        <v>58</v>
      </c>
      <c r="C7608">
        <v>2</v>
      </c>
      <c r="D7608">
        <v>2008</v>
      </c>
      <c r="E7608" t="s">
        <v>19</v>
      </c>
      <c r="F7608" t="s">
        <v>237</v>
      </c>
      <c r="G7608" t="s">
        <v>25</v>
      </c>
    </row>
    <row r="7609" spans="1:7" x14ac:dyDescent="0.25">
      <c r="A7609" t="s">
        <v>78</v>
      </c>
      <c r="B7609" t="s">
        <v>58</v>
      </c>
      <c r="C7609">
        <v>5</v>
      </c>
      <c r="D7609">
        <v>2008</v>
      </c>
      <c r="E7609" t="s">
        <v>19</v>
      </c>
      <c r="F7609" t="s">
        <v>237</v>
      </c>
      <c r="G7609" t="s">
        <v>25</v>
      </c>
    </row>
    <row r="7610" spans="1:7" x14ac:dyDescent="0.25">
      <c r="A7610" t="s">
        <v>78</v>
      </c>
      <c r="B7610" t="s">
        <v>58</v>
      </c>
      <c r="C7610">
        <v>10</v>
      </c>
      <c r="D7610">
        <v>2008</v>
      </c>
      <c r="E7610" t="s">
        <v>35</v>
      </c>
      <c r="F7610" t="s">
        <v>236</v>
      </c>
      <c r="G7610" t="s">
        <v>25</v>
      </c>
    </row>
    <row r="7611" spans="1:7" x14ac:dyDescent="0.25">
      <c r="A7611" t="s">
        <v>50</v>
      </c>
      <c r="B7611" t="s">
        <v>60</v>
      </c>
      <c r="C7611">
        <v>10</v>
      </c>
      <c r="D7611">
        <v>2008</v>
      </c>
      <c r="E7611" t="s">
        <v>19</v>
      </c>
      <c r="F7611" t="s">
        <v>237</v>
      </c>
      <c r="G7611" t="s">
        <v>25</v>
      </c>
    </row>
    <row r="7612" spans="1:7" x14ac:dyDescent="0.25">
      <c r="A7612" t="s">
        <v>58</v>
      </c>
      <c r="B7612" t="s">
        <v>60</v>
      </c>
      <c r="C7612">
        <v>12</v>
      </c>
      <c r="D7612">
        <v>2008</v>
      </c>
      <c r="E7612" t="s">
        <v>19</v>
      </c>
      <c r="F7612" t="s">
        <v>237</v>
      </c>
      <c r="G7612" t="s">
        <v>25</v>
      </c>
    </row>
    <row r="7613" spans="1:7" x14ac:dyDescent="0.25">
      <c r="A7613" t="s">
        <v>78</v>
      </c>
      <c r="B7613" t="s">
        <v>60</v>
      </c>
      <c r="C7613">
        <v>8</v>
      </c>
      <c r="D7613">
        <v>2008</v>
      </c>
      <c r="E7613" t="s">
        <v>19</v>
      </c>
      <c r="F7613" t="s">
        <v>237</v>
      </c>
      <c r="G7613" t="s">
        <v>25</v>
      </c>
    </row>
    <row r="7614" spans="1:7" x14ac:dyDescent="0.25">
      <c r="A7614" t="s">
        <v>18</v>
      </c>
      <c r="B7614" t="s">
        <v>61</v>
      </c>
      <c r="C7614">
        <v>8</v>
      </c>
      <c r="D7614">
        <v>2008</v>
      </c>
      <c r="E7614" t="s">
        <v>19</v>
      </c>
      <c r="F7614" t="s">
        <v>237</v>
      </c>
      <c r="G7614" t="s">
        <v>25</v>
      </c>
    </row>
    <row r="7615" spans="1:7" x14ac:dyDescent="0.25">
      <c r="A7615" t="s">
        <v>24</v>
      </c>
      <c r="B7615" t="s">
        <v>61</v>
      </c>
      <c r="C7615">
        <v>3</v>
      </c>
      <c r="D7615">
        <v>2008</v>
      </c>
      <c r="E7615" t="s">
        <v>19</v>
      </c>
      <c r="F7615" t="s">
        <v>237</v>
      </c>
      <c r="G7615" t="s">
        <v>25</v>
      </c>
    </row>
    <row r="7616" spans="1:7" x14ac:dyDescent="0.25">
      <c r="A7616" t="s">
        <v>42</v>
      </c>
      <c r="B7616" t="s">
        <v>61</v>
      </c>
      <c r="C7616">
        <v>4</v>
      </c>
      <c r="D7616">
        <v>2008</v>
      </c>
      <c r="E7616" t="s">
        <v>19</v>
      </c>
      <c r="F7616" t="s">
        <v>237</v>
      </c>
      <c r="G7616" t="s">
        <v>25</v>
      </c>
    </row>
    <row r="7617" spans="1:7" x14ac:dyDescent="0.25">
      <c r="A7617" t="s">
        <v>45</v>
      </c>
      <c r="B7617" t="s">
        <v>61</v>
      </c>
      <c r="C7617">
        <v>6</v>
      </c>
      <c r="D7617">
        <v>2008</v>
      </c>
      <c r="E7617" t="s">
        <v>19</v>
      </c>
      <c r="F7617" t="s">
        <v>237</v>
      </c>
      <c r="G7617" t="s">
        <v>25</v>
      </c>
    </row>
    <row r="7618" spans="1:7" x14ac:dyDescent="0.25">
      <c r="A7618" t="s">
        <v>75</v>
      </c>
      <c r="B7618" t="s">
        <v>61</v>
      </c>
      <c r="C7618">
        <v>4</v>
      </c>
      <c r="D7618">
        <v>2008</v>
      </c>
      <c r="E7618" t="s">
        <v>19</v>
      </c>
      <c r="F7618" t="s">
        <v>237</v>
      </c>
      <c r="G7618" t="s">
        <v>25</v>
      </c>
    </row>
    <row r="7619" spans="1:7" x14ac:dyDescent="0.25">
      <c r="A7619" t="s">
        <v>55</v>
      </c>
      <c r="B7619" t="s">
        <v>61</v>
      </c>
      <c r="C7619">
        <v>3</v>
      </c>
      <c r="D7619">
        <v>2008</v>
      </c>
      <c r="E7619" t="s">
        <v>19</v>
      </c>
      <c r="F7619" t="s">
        <v>237</v>
      </c>
      <c r="G7619" t="s">
        <v>25</v>
      </c>
    </row>
    <row r="7620" spans="1:7" x14ac:dyDescent="0.25">
      <c r="A7620" t="s">
        <v>58</v>
      </c>
      <c r="B7620" t="s">
        <v>61</v>
      </c>
      <c r="C7620">
        <v>4</v>
      </c>
      <c r="D7620">
        <v>2008</v>
      </c>
      <c r="E7620" t="s">
        <v>19</v>
      </c>
      <c r="F7620" t="s">
        <v>237</v>
      </c>
      <c r="G7620" t="s">
        <v>25</v>
      </c>
    </row>
    <row r="7621" spans="1:7" x14ac:dyDescent="0.25">
      <c r="A7621" t="s">
        <v>78</v>
      </c>
      <c r="B7621" t="s">
        <v>61</v>
      </c>
      <c r="C7621">
        <v>2</v>
      </c>
      <c r="D7621">
        <v>2008</v>
      </c>
      <c r="E7621" t="s">
        <v>19</v>
      </c>
      <c r="F7621" t="s">
        <v>237</v>
      </c>
      <c r="G7621" t="s">
        <v>25</v>
      </c>
    </row>
    <row r="7622" spans="1:7" x14ac:dyDescent="0.25">
      <c r="A7622" t="s">
        <v>34</v>
      </c>
      <c r="B7622" t="s">
        <v>63</v>
      </c>
      <c r="C7622">
        <v>6</v>
      </c>
      <c r="D7622">
        <v>2008</v>
      </c>
      <c r="E7622" t="s">
        <v>38</v>
      </c>
      <c r="F7622" t="s">
        <v>238</v>
      </c>
      <c r="G7622" t="s">
        <v>25</v>
      </c>
    </row>
    <row r="7623" spans="1:7" x14ac:dyDescent="0.25">
      <c r="A7623" t="s">
        <v>74</v>
      </c>
      <c r="B7623" t="s">
        <v>63</v>
      </c>
      <c r="C7623">
        <v>5</v>
      </c>
      <c r="D7623">
        <v>2008</v>
      </c>
      <c r="E7623" t="s">
        <v>38</v>
      </c>
      <c r="F7623" t="s">
        <v>238</v>
      </c>
      <c r="G7623" t="s">
        <v>25</v>
      </c>
    </row>
    <row r="7624" spans="1:7" x14ac:dyDescent="0.25">
      <c r="A7624" t="s">
        <v>53</v>
      </c>
      <c r="B7624" t="s">
        <v>63</v>
      </c>
      <c r="C7624">
        <v>4</v>
      </c>
      <c r="D7624">
        <v>2008</v>
      </c>
      <c r="E7624" t="s">
        <v>38</v>
      </c>
      <c r="F7624" t="s">
        <v>238</v>
      </c>
      <c r="G7624" t="s">
        <v>25</v>
      </c>
    </row>
    <row r="7625" spans="1:7" x14ac:dyDescent="0.25">
      <c r="A7625" t="s">
        <v>66</v>
      </c>
      <c r="B7625" t="s">
        <v>63</v>
      </c>
      <c r="C7625">
        <v>5</v>
      </c>
      <c r="D7625">
        <v>2008</v>
      </c>
      <c r="E7625" t="s">
        <v>38</v>
      </c>
      <c r="F7625" t="s">
        <v>238</v>
      </c>
      <c r="G7625" t="s">
        <v>25</v>
      </c>
    </row>
    <row r="7626" spans="1:7" x14ac:dyDescent="0.25">
      <c r="A7626" t="s">
        <v>67</v>
      </c>
      <c r="B7626" t="s">
        <v>63</v>
      </c>
      <c r="C7626">
        <v>5</v>
      </c>
      <c r="D7626">
        <v>2008</v>
      </c>
      <c r="E7626" t="s">
        <v>38</v>
      </c>
      <c r="F7626" t="s">
        <v>238</v>
      </c>
      <c r="G7626" t="s">
        <v>25</v>
      </c>
    </row>
    <row r="7627" spans="1:7" x14ac:dyDescent="0.25">
      <c r="A7627" t="s">
        <v>41</v>
      </c>
      <c r="B7627" t="s">
        <v>64</v>
      </c>
      <c r="C7627">
        <v>12</v>
      </c>
      <c r="D7627">
        <v>2008</v>
      </c>
      <c r="E7627" t="s">
        <v>38</v>
      </c>
      <c r="F7627" t="s">
        <v>238</v>
      </c>
      <c r="G7627" t="s">
        <v>25</v>
      </c>
    </row>
    <row r="7628" spans="1:7" x14ac:dyDescent="0.25">
      <c r="A7628" t="s">
        <v>67</v>
      </c>
      <c r="B7628" t="s">
        <v>64</v>
      </c>
      <c r="C7628">
        <v>1</v>
      </c>
      <c r="D7628">
        <v>2008</v>
      </c>
      <c r="E7628" t="s">
        <v>38</v>
      </c>
      <c r="F7628" t="s">
        <v>238</v>
      </c>
      <c r="G7628" t="s">
        <v>25</v>
      </c>
    </row>
    <row r="7629" spans="1:7" x14ac:dyDescent="0.25">
      <c r="A7629" t="s">
        <v>32</v>
      </c>
      <c r="B7629" t="s">
        <v>64</v>
      </c>
      <c r="C7629">
        <v>10</v>
      </c>
      <c r="D7629">
        <v>2008</v>
      </c>
      <c r="E7629" t="s">
        <v>38</v>
      </c>
      <c r="F7629" t="s">
        <v>238</v>
      </c>
      <c r="G7629" t="s">
        <v>25</v>
      </c>
    </row>
    <row r="7630" spans="1:7" x14ac:dyDescent="0.25">
      <c r="A7630" t="s">
        <v>18</v>
      </c>
      <c r="B7630" t="s">
        <v>77</v>
      </c>
      <c r="C7630">
        <v>7</v>
      </c>
      <c r="D7630">
        <v>2008</v>
      </c>
      <c r="E7630" t="s">
        <v>35</v>
      </c>
      <c r="F7630" t="s">
        <v>236</v>
      </c>
      <c r="G7630" t="s">
        <v>25</v>
      </c>
    </row>
    <row r="7631" spans="1:7" x14ac:dyDescent="0.25">
      <c r="A7631" t="s">
        <v>34</v>
      </c>
      <c r="B7631" t="s">
        <v>77</v>
      </c>
      <c r="C7631">
        <v>7</v>
      </c>
      <c r="D7631">
        <v>2008</v>
      </c>
      <c r="E7631" t="s">
        <v>35</v>
      </c>
      <c r="F7631" t="s">
        <v>236</v>
      </c>
      <c r="G7631" t="s">
        <v>25</v>
      </c>
    </row>
    <row r="7632" spans="1:7" x14ac:dyDescent="0.25">
      <c r="A7632" t="s">
        <v>34</v>
      </c>
      <c r="B7632" t="s">
        <v>77</v>
      </c>
      <c r="C7632">
        <v>8</v>
      </c>
      <c r="D7632">
        <v>2008</v>
      </c>
      <c r="E7632" t="s">
        <v>38</v>
      </c>
      <c r="F7632" t="s">
        <v>238</v>
      </c>
      <c r="G7632" t="s">
        <v>25</v>
      </c>
    </row>
    <row r="7633" spans="1:7" x14ac:dyDescent="0.25">
      <c r="A7633" t="s">
        <v>74</v>
      </c>
      <c r="B7633" t="s">
        <v>77</v>
      </c>
      <c r="C7633">
        <v>5</v>
      </c>
      <c r="D7633">
        <v>2008</v>
      </c>
      <c r="E7633" t="s">
        <v>35</v>
      </c>
      <c r="F7633" t="s">
        <v>236</v>
      </c>
      <c r="G7633" t="s">
        <v>25</v>
      </c>
    </row>
    <row r="7634" spans="1:7" x14ac:dyDescent="0.25">
      <c r="A7634" t="s">
        <v>74</v>
      </c>
      <c r="B7634" t="s">
        <v>77</v>
      </c>
      <c r="C7634">
        <v>7</v>
      </c>
      <c r="D7634">
        <v>2008</v>
      </c>
      <c r="E7634" t="s">
        <v>38</v>
      </c>
      <c r="F7634" t="s">
        <v>238</v>
      </c>
      <c r="G7634" t="s">
        <v>25</v>
      </c>
    </row>
    <row r="7635" spans="1:7" x14ac:dyDescent="0.25">
      <c r="A7635" t="s">
        <v>39</v>
      </c>
      <c r="B7635" t="s">
        <v>77</v>
      </c>
      <c r="C7635">
        <v>5</v>
      </c>
      <c r="D7635">
        <v>2008</v>
      </c>
      <c r="E7635" t="s">
        <v>35</v>
      </c>
      <c r="F7635" t="s">
        <v>236</v>
      </c>
      <c r="G7635" t="s">
        <v>25</v>
      </c>
    </row>
    <row r="7636" spans="1:7" x14ac:dyDescent="0.25">
      <c r="A7636" t="s">
        <v>17</v>
      </c>
      <c r="B7636" t="s">
        <v>77</v>
      </c>
      <c r="C7636">
        <v>1</v>
      </c>
      <c r="D7636">
        <v>2008</v>
      </c>
      <c r="E7636" t="s">
        <v>38</v>
      </c>
      <c r="F7636" t="s">
        <v>238</v>
      </c>
      <c r="G7636" t="s">
        <v>25</v>
      </c>
    </row>
    <row r="7637" spans="1:7" x14ac:dyDescent="0.25">
      <c r="A7637" t="s">
        <v>17</v>
      </c>
      <c r="B7637" t="s">
        <v>77</v>
      </c>
      <c r="C7637">
        <v>2</v>
      </c>
      <c r="D7637">
        <v>2008</v>
      </c>
      <c r="E7637" t="s">
        <v>35</v>
      </c>
      <c r="F7637" t="s">
        <v>236</v>
      </c>
      <c r="G7637" t="s">
        <v>25</v>
      </c>
    </row>
    <row r="7638" spans="1:7" x14ac:dyDescent="0.25">
      <c r="A7638" t="s">
        <v>41</v>
      </c>
      <c r="B7638" t="s">
        <v>77</v>
      </c>
      <c r="C7638">
        <v>2</v>
      </c>
      <c r="D7638">
        <v>2008</v>
      </c>
      <c r="E7638" t="s">
        <v>35</v>
      </c>
      <c r="F7638" t="s">
        <v>236</v>
      </c>
      <c r="G7638" t="s">
        <v>25</v>
      </c>
    </row>
    <row r="7639" spans="1:7" x14ac:dyDescent="0.25">
      <c r="A7639" t="s">
        <v>41</v>
      </c>
      <c r="B7639" t="s">
        <v>77</v>
      </c>
      <c r="C7639">
        <v>4</v>
      </c>
      <c r="D7639">
        <v>2008</v>
      </c>
      <c r="E7639" t="s">
        <v>38</v>
      </c>
      <c r="F7639" t="s">
        <v>238</v>
      </c>
      <c r="G7639" t="s">
        <v>25</v>
      </c>
    </row>
    <row r="7640" spans="1:7" x14ac:dyDescent="0.25">
      <c r="A7640" t="s">
        <v>24</v>
      </c>
      <c r="B7640" t="s">
        <v>77</v>
      </c>
      <c r="C7640">
        <v>1</v>
      </c>
      <c r="D7640">
        <v>2008</v>
      </c>
      <c r="E7640" t="s">
        <v>35</v>
      </c>
      <c r="F7640" t="s">
        <v>236</v>
      </c>
      <c r="G7640" t="s">
        <v>25</v>
      </c>
    </row>
    <row r="7641" spans="1:7" x14ac:dyDescent="0.25">
      <c r="A7641" t="s">
        <v>42</v>
      </c>
      <c r="B7641" t="s">
        <v>77</v>
      </c>
      <c r="C7641">
        <v>1</v>
      </c>
      <c r="D7641">
        <v>2008</v>
      </c>
      <c r="E7641" t="s">
        <v>35</v>
      </c>
      <c r="F7641" t="s">
        <v>236</v>
      </c>
      <c r="G7641" t="s">
        <v>25</v>
      </c>
    </row>
    <row r="7642" spans="1:7" x14ac:dyDescent="0.25">
      <c r="A7642" t="s">
        <v>75</v>
      </c>
      <c r="B7642" t="s">
        <v>77</v>
      </c>
      <c r="C7642">
        <v>10</v>
      </c>
      <c r="D7642">
        <v>2008</v>
      </c>
      <c r="E7642" t="s">
        <v>35</v>
      </c>
      <c r="F7642" t="s">
        <v>236</v>
      </c>
      <c r="G7642" t="s">
        <v>25</v>
      </c>
    </row>
    <row r="7643" spans="1:7" x14ac:dyDescent="0.25">
      <c r="A7643" t="s">
        <v>46</v>
      </c>
      <c r="B7643" t="s">
        <v>77</v>
      </c>
      <c r="C7643">
        <v>8</v>
      </c>
      <c r="D7643">
        <v>2008</v>
      </c>
      <c r="E7643" t="s">
        <v>35</v>
      </c>
      <c r="F7643" t="s">
        <v>236</v>
      </c>
      <c r="G7643" t="s">
        <v>25</v>
      </c>
    </row>
    <row r="7644" spans="1:7" x14ac:dyDescent="0.25">
      <c r="A7644" t="s">
        <v>46</v>
      </c>
      <c r="B7644" t="s">
        <v>77</v>
      </c>
      <c r="C7644">
        <v>8</v>
      </c>
      <c r="D7644">
        <v>2008</v>
      </c>
      <c r="E7644" t="s">
        <v>38</v>
      </c>
      <c r="F7644" t="s">
        <v>238</v>
      </c>
      <c r="G7644" t="s">
        <v>25</v>
      </c>
    </row>
    <row r="7645" spans="1:7" x14ac:dyDescent="0.25">
      <c r="A7645" t="s">
        <v>48</v>
      </c>
      <c r="B7645" t="s">
        <v>77</v>
      </c>
      <c r="C7645">
        <v>12</v>
      </c>
      <c r="D7645">
        <v>2008</v>
      </c>
      <c r="E7645" t="s">
        <v>35</v>
      </c>
      <c r="F7645" t="s">
        <v>236</v>
      </c>
      <c r="G7645" t="s">
        <v>25</v>
      </c>
    </row>
    <row r="7646" spans="1:7" x14ac:dyDescent="0.25">
      <c r="A7646" t="s">
        <v>48</v>
      </c>
      <c r="B7646" t="s">
        <v>77</v>
      </c>
      <c r="C7646">
        <v>12</v>
      </c>
      <c r="D7646">
        <v>2008</v>
      </c>
      <c r="E7646" t="s">
        <v>38</v>
      </c>
      <c r="F7646" t="s">
        <v>238</v>
      </c>
      <c r="G7646" t="s">
        <v>25</v>
      </c>
    </row>
    <row r="7647" spans="1:7" x14ac:dyDescent="0.25">
      <c r="A7647" t="s">
        <v>50</v>
      </c>
      <c r="B7647" t="s">
        <v>77</v>
      </c>
      <c r="C7647">
        <v>5</v>
      </c>
      <c r="D7647">
        <v>2008</v>
      </c>
      <c r="E7647" t="s">
        <v>35</v>
      </c>
      <c r="F7647" t="s">
        <v>236</v>
      </c>
      <c r="G7647" t="s">
        <v>25</v>
      </c>
    </row>
    <row r="7648" spans="1:7" x14ac:dyDescent="0.25">
      <c r="A7648" t="s">
        <v>52</v>
      </c>
      <c r="B7648" t="s">
        <v>77</v>
      </c>
      <c r="C7648">
        <v>1</v>
      </c>
      <c r="D7648">
        <v>2008</v>
      </c>
      <c r="E7648" t="s">
        <v>38</v>
      </c>
      <c r="F7648" t="s">
        <v>238</v>
      </c>
      <c r="G7648" t="s">
        <v>25</v>
      </c>
    </row>
    <row r="7649" spans="1:7" x14ac:dyDescent="0.25">
      <c r="A7649" t="s">
        <v>53</v>
      </c>
      <c r="B7649" t="s">
        <v>77</v>
      </c>
      <c r="C7649">
        <v>2</v>
      </c>
      <c r="D7649">
        <v>2008</v>
      </c>
      <c r="E7649" t="s">
        <v>35</v>
      </c>
      <c r="F7649" t="s">
        <v>236</v>
      </c>
      <c r="G7649" t="s">
        <v>25</v>
      </c>
    </row>
    <row r="7650" spans="1:7" x14ac:dyDescent="0.25">
      <c r="A7650" t="s">
        <v>54</v>
      </c>
      <c r="B7650" t="s">
        <v>77</v>
      </c>
      <c r="C7650">
        <v>4</v>
      </c>
      <c r="D7650">
        <v>2008</v>
      </c>
      <c r="E7650" t="s">
        <v>35</v>
      </c>
      <c r="F7650" t="s">
        <v>236</v>
      </c>
      <c r="G7650" t="s">
        <v>25</v>
      </c>
    </row>
    <row r="7651" spans="1:7" x14ac:dyDescent="0.25">
      <c r="A7651" t="s">
        <v>55</v>
      </c>
      <c r="B7651" t="s">
        <v>77</v>
      </c>
      <c r="C7651">
        <v>10</v>
      </c>
      <c r="D7651">
        <v>2008</v>
      </c>
      <c r="E7651" t="s">
        <v>35</v>
      </c>
      <c r="F7651" t="s">
        <v>236</v>
      </c>
      <c r="G7651" t="s">
        <v>25</v>
      </c>
    </row>
    <row r="7652" spans="1:7" x14ac:dyDescent="0.25">
      <c r="A7652" t="s">
        <v>76</v>
      </c>
      <c r="B7652" t="s">
        <v>77</v>
      </c>
      <c r="C7652">
        <v>7</v>
      </c>
      <c r="D7652">
        <v>2008</v>
      </c>
      <c r="E7652" t="s">
        <v>35</v>
      </c>
      <c r="F7652" t="s">
        <v>236</v>
      </c>
      <c r="G7652" t="s">
        <v>25</v>
      </c>
    </row>
    <row r="7653" spans="1:7" x14ac:dyDescent="0.25">
      <c r="A7653" t="s">
        <v>76</v>
      </c>
      <c r="B7653" t="s">
        <v>77</v>
      </c>
      <c r="C7653">
        <v>8</v>
      </c>
      <c r="D7653">
        <v>2008</v>
      </c>
      <c r="E7653" t="s">
        <v>38</v>
      </c>
      <c r="F7653" t="s">
        <v>238</v>
      </c>
      <c r="G7653" t="s">
        <v>25</v>
      </c>
    </row>
    <row r="7654" spans="1:7" x14ac:dyDescent="0.25">
      <c r="A7654" t="s">
        <v>56</v>
      </c>
      <c r="B7654" t="s">
        <v>77</v>
      </c>
      <c r="C7654">
        <v>6</v>
      </c>
      <c r="D7654">
        <v>2008</v>
      </c>
      <c r="E7654" t="s">
        <v>38</v>
      </c>
      <c r="F7654" t="s">
        <v>238</v>
      </c>
      <c r="G7654" t="s">
        <v>25</v>
      </c>
    </row>
    <row r="7655" spans="1:7" x14ac:dyDescent="0.25">
      <c r="A7655" t="s">
        <v>56</v>
      </c>
      <c r="B7655" t="s">
        <v>77</v>
      </c>
      <c r="C7655">
        <v>7</v>
      </c>
      <c r="D7655">
        <v>2008</v>
      </c>
      <c r="E7655" t="s">
        <v>35</v>
      </c>
      <c r="F7655" t="s">
        <v>236</v>
      </c>
      <c r="G7655" t="s">
        <v>25</v>
      </c>
    </row>
    <row r="7656" spans="1:7" x14ac:dyDescent="0.25">
      <c r="A7656" t="s">
        <v>58</v>
      </c>
      <c r="B7656" t="s">
        <v>77</v>
      </c>
      <c r="C7656">
        <v>6</v>
      </c>
      <c r="D7656">
        <v>2008</v>
      </c>
      <c r="E7656" t="s">
        <v>35</v>
      </c>
      <c r="F7656" t="s">
        <v>236</v>
      </c>
      <c r="G7656" t="s">
        <v>25</v>
      </c>
    </row>
    <row r="7657" spans="1:7" x14ac:dyDescent="0.25">
      <c r="A7657" t="s">
        <v>60</v>
      </c>
      <c r="B7657" t="s">
        <v>77</v>
      </c>
      <c r="C7657">
        <v>4</v>
      </c>
      <c r="D7657">
        <v>2008</v>
      </c>
      <c r="E7657" t="s">
        <v>35</v>
      </c>
      <c r="F7657" t="s">
        <v>236</v>
      </c>
      <c r="G7657" t="s">
        <v>25</v>
      </c>
    </row>
    <row r="7658" spans="1:7" x14ac:dyDescent="0.25">
      <c r="A7658" t="s">
        <v>61</v>
      </c>
      <c r="B7658" t="s">
        <v>77</v>
      </c>
      <c r="C7658">
        <v>3</v>
      </c>
      <c r="D7658">
        <v>2008</v>
      </c>
      <c r="E7658" t="s">
        <v>35</v>
      </c>
      <c r="F7658" t="s">
        <v>236</v>
      </c>
      <c r="G7658" t="s">
        <v>25</v>
      </c>
    </row>
    <row r="7659" spans="1:7" x14ac:dyDescent="0.25">
      <c r="A7659" t="s">
        <v>63</v>
      </c>
      <c r="B7659" t="s">
        <v>77</v>
      </c>
      <c r="C7659">
        <v>3</v>
      </c>
      <c r="D7659">
        <v>2008</v>
      </c>
      <c r="E7659" t="s">
        <v>38</v>
      </c>
      <c r="F7659" t="s">
        <v>238</v>
      </c>
      <c r="G7659" t="s">
        <v>25</v>
      </c>
    </row>
    <row r="7660" spans="1:7" x14ac:dyDescent="0.25">
      <c r="A7660" t="s">
        <v>63</v>
      </c>
      <c r="B7660" t="s">
        <v>77</v>
      </c>
      <c r="C7660">
        <v>5</v>
      </c>
      <c r="D7660">
        <v>2008</v>
      </c>
      <c r="E7660" t="s">
        <v>35</v>
      </c>
      <c r="F7660" t="s">
        <v>236</v>
      </c>
      <c r="G7660" t="s">
        <v>25</v>
      </c>
    </row>
    <row r="7661" spans="1:7" x14ac:dyDescent="0.25">
      <c r="A7661" t="s">
        <v>64</v>
      </c>
      <c r="B7661" t="s">
        <v>77</v>
      </c>
      <c r="C7661">
        <v>4</v>
      </c>
      <c r="D7661">
        <v>2008</v>
      </c>
      <c r="E7661" t="s">
        <v>38</v>
      </c>
      <c r="F7661" t="s">
        <v>238</v>
      </c>
      <c r="G7661" t="s">
        <v>25</v>
      </c>
    </row>
    <row r="7662" spans="1:7" x14ac:dyDescent="0.25">
      <c r="A7662" t="s">
        <v>65</v>
      </c>
      <c r="B7662" t="s">
        <v>77</v>
      </c>
      <c r="C7662">
        <v>7</v>
      </c>
      <c r="D7662">
        <v>2008</v>
      </c>
      <c r="E7662" t="s">
        <v>38</v>
      </c>
      <c r="F7662" t="s">
        <v>238</v>
      </c>
      <c r="G7662" t="s">
        <v>25</v>
      </c>
    </row>
    <row r="7663" spans="1:7" x14ac:dyDescent="0.25">
      <c r="A7663" t="s">
        <v>65</v>
      </c>
      <c r="B7663" t="s">
        <v>77</v>
      </c>
      <c r="C7663">
        <v>8</v>
      </c>
      <c r="D7663">
        <v>2008</v>
      </c>
      <c r="E7663" t="s">
        <v>35</v>
      </c>
      <c r="F7663" t="s">
        <v>236</v>
      </c>
      <c r="G7663" t="s">
        <v>25</v>
      </c>
    </row>
    <row r="7664" spans="1:7" x14ac:dyDescent="0.25">
      <c r="A7664" t="s">
        <v>66</v>
      </c>
      <c r="B7664" t="s">
        <v>77</v>
      </c>
      <c r="C7664">
        <v>5</v>
      </c>
      <c r="D7664">
        <v>2008</v>
      </c>
      <c r="E7664" t="s">
        <v>35</v>
      </c>
      <c r="F7664" t="s">
        <v>236</v>
      </c>
      <c r="G7664" t="s">
        <v>25</v>
      </c>
    </row>
    <row r="7665" spans="1:7" x14ac:dyDescent="0.25">
      <c r="A7665" t="s">
        <v>66</v>
      </c>
      <c r="B7665" t="s">
        <v>77</v>
      </c>
      <c r="C7665">
        <v>7</v>
      </c>
      <c r="D7665">
        <v>2008</v>
      </c>
      <c r="E7665" t="s">
        <v>38</v>
      </c>
      <c r="F7665" t="s">
        <v>238</v>
      </c>
      <c r="G7665" t="s">
        <v>25</v>
      </c>
    </row>
    <row r="7666" spans="1:7" x14ac:dyDescent="0.25">
      <c r="A7666" t="s">
        <v>67</v>
      </c>
      <c r="B7666" t="s">
        <v>77</v>
      </c>
      <c r="C7666">
        <v>7</v>
      </c>
      <c r="D7666">
        <v>2008</v>
      </c>
      <c r="E7666" t="s">
        <v>35</v>
      </c>
      <c r="F7666" t="s">
        <v>236</v>
      </c>
      <c r="G7666" t="s">
        <v>25</v>
      </c>
    </row>
    <row r="7667" spans="1:7" x14ac:dyDescent="0.25">
      <c r="A7667" t="s">
        <v>67</v>
      </c>
      <c r="B7667" t="s">
        <v>77</v>
      </c>
      <c r="C7667">
        <v>7</v>
      </c>
      <c r="D7667">
        <v>2008</v>
      </c>
      <c r="E7667" t="s">
        <v>38</v>
      </c>
      <c r="F7667" t="s">
        <v>238</v>
      </c>
      <c r="G7667" t="s">
        <v>25</v>
      </c>
    </row>
    <row r="7668" spans="1:7" x14ac:dyDescent="0.25">
      <c r="A7668" t="s">
        <v>31</v>
      </c>
      <c r="B7668" t="s">
        <v>77</v>
      </c>
      <c r="C7668">
        <v>4</v>
      </c>
      <c r="D7668">
        <v>2008</v>
      </c>
      <c r="E7668" t="s">
        <v>35</v>
      </c>
      <c r="F7668" t="s">
        <v>236</v>
      </c>
      <c r="G7668" t="s">
        <v>25</v>
      </c>
    </row>
    <row r="7669" spans="1:7" x14ac:dyDescent="0.25">
      <c r="A7669" t="s">
        <v>32</v>
      </c>
      <c r="B7669" t="s">
        <v>77</v>
      </c>
      <c r="C7669">
        <v>2</v>
      </c>
      <c r="D7669">
        <v>2008</v>
      </c>
      <c r="E7669" t="s">
        <v>38</v>
      </c>
      <c r="F7669" t="s">
        <v>238</v>
      </c>
      <c r="G7669" t="s">
        <v>25</v>
      </c>
    </row>
    <row r="7670" spans="1:7" x14ac:dyDescent="0.25">
      <c r="A7670" t="s">
        <v>69</v>
      </c>
      <c r="B7670" t="s">
        <v>77</v>
      </c>
      <c r="C7670">
        <v>2</v>
      </c>
      <c r="D7670">
        <v>2008</v>
      </c>
      <c r="E7670" t="s">
        <v>38</v>
      </c>
      <c r="F7670" t="s">
        <v>238</v>
      </c>
      <c r="G7670" t="s">
        <v>25</v>
      </c>
    </row>
    <row r="7671" spans="1:7" x14ac:dyDescent="0.25">
      <c r="A7671" t="s">
        <v>69</v>
      </c>
      <c r="B7671" t="s">
        <v>77</v>
      </c>
      <c r="C7671">
        <v>6</v>
      </c>
      <c r="D7671">
        <v>2008</v>
      </c>
      <c r="E7671" t="s">
        <v>35</v>
      </c>
      <c r="F7671" t="s">
        <v>236</v>
      </c>
      <c r="G7671" t="s">
        <v>25</v>
      </c>
    </row>
    <row r="7672" spans="1:7" x14ac:dyDescent="0.25">
      <c r="A7672" t="s">
        <v>70</v>
      </c>
      <c r="B7672" t="s">
        <v>77</v>
      </c>
      <c r="C7672">
        <v>12</v>
      </c>
      <c r="D7672">
        <v>2008</v>
      </c>
      <c r="E7672" t="s">
        <v>35</v>
      </c>
      <c r="F7672" t="s">
        <v>236</v>
      </c>
      <c r="G7672" t="s">
        <v>25</v>
      </c>
    </row>
    <row r="7673" spans="1:7" x14ac:dyDescent="0.25">
      <c r="A7673" t="s">
        <v>71</v>
      </c>
      <c r="B7673" t="s">
        <v>77</v>
      </c>
      <c r="C7673">
        <v>4</v>
      </c>
      <c r="D7673">
        <v>2008</v>
      </c>
      <c r="E7673" t="s">
        <v>35</v>
      </c>
      <c r="F7673" t="s">
        <v>236</v>
      </c>
      <c r="G7673" t="s">
        <v>25</v>
      </c>
    </row>
    <row r="7674" spans="1:7" x14ac:dyDescent="0.25">
      <c r="A7674" t="s">
        <v>71</v>
      </c>
      <c r="B7674" t="s">
        <v>77</v>
      </c>
      <c r="C7674">
        <v>5</v>
      </c>
      <c r="D7674">
        <v>2008</v>
      </c>
      <c r="E7674" t="s">
        <v>38</v>
      </c>
      <c r="F7674" t="s">
        <v>238</v>
      </c>
      <c r="G7674" t="s">
        <v>25</v>
      </c>
    </row>
    <row r="7675" spans="1:7" x14ac:dyDescent="0.25">
      <c r="A7675" t="s">
        <v>72</v>
      </c>
      <c r="B7675" t="s">
        <v>77</v>
      </c>
      <c r="C7675">
        <v>6</v>
      </c>
      <c r="D7675">
        <v>2008</v>
      </c>
      <c r="E7675" t="s">
        <v>35</v>
      </c>
      <c r="F7675" t="s">
        <v>236</v>
      </c>
      <c r="G7675" t="s">
        <v>25</v>
      </c>
    </row>
    <row r="7676" spans="1:7" x14ac:dyDescent="0.25">
      <c r="A7676" t="s">
        <v>78</v>
      </c>
      <c r="B7676" t="s">
        <v>77</v>
      </c>
      <c r="C7676">
        <v>7</v>
      </c>
      <c r="D7676">
        <v>2008</v>
      </c>
      <c r="E7676" t="s">
        <v>35</v>
      </c>
      <c r="F7676" t="s">
        <v>236</v>
      </c>
      <c r="G7676" t="s">
        <v>25</v>
      </c>
    </row>
    <row r="7677" spans="1:7" x14ac:dyDescent="0.25">
      <c r="A7677" t="s">
        <v>34</v>
      </c>
      <c r="B7677" t="s">
        <v>65</v>
      </c>
      <c r="C7677">
        <v>1</v>
      </c>
      <c r="D7677">
        <v>2008</v>
      </c>
      <c r="E7677" t="s">
        <v>38</v>
      </c>
      <c r="F7677" t="s">
        <v>238</v>
      </c>
      <c r="G7677" t="s">
        <v>25</v>
      </c>
    </row>
    <row r="7678" spans="1:7" x14ac:dyDescent="0.25">
      <c r="A7678" t="s">
        <v>74</v>
      </c>
      <c r="B7678" t="s">
        <v>65</v>
      </c>
      <c r="C7678">
        <v>3</v>
      </c>
      <c r="D7678">
        <v>2008</v>
      </c>
      <c r="E7678" t="s">
        <v>38</v>
      </c>
      <c r="F7678" t="s">
        <v>238</v>
      </c>
      <c r="G7678" t="s">
        <v>25</v>
      </c>
    </row>
    <row r="7679" spans="1:7" x14ac:dyDescent="0.25">
      <c r="A7679" t="s">
        <v>52</v>
      </c>
      <c r="B7679" t="s">
        <v>65</v>
      </c>
      <c r="C7679">
        <v>5</v>
      </c>
      <c r="D7679">
        <v>2008</v>
      </c>
      <c r="E7679" t="s">
        <v>38</v>
      </c>
      <c r="F7679" t="s">
        <v>238</v>
      </c>
      <c r="G7679" t="s">
        <v>25</v>
      </c>
    </row>
    <row r="7680" spans="1:7" x14ac:dyDescent="0.25">
      <c r="A7680" t="s">
        <v>53</v>
      </c>
      <c r="B7680" t="s">
        <v>65</v>
      </c>
      <c r="C7680">
        <v>1</v>
      </c>
      <c r="D7680">
        <v>2008</v>
      </c>
      <c r="E7680" t="s">
        <v>38</v>
      </c>
      <c r="F7680" t="s">
        <v>238</v>
      </c>
      <c r="G7680" t="s">
        <v>25</v>
      </c>
    </row>
    <row r="7681" spans="1:7" x14ac:dyDescent="0.25">
      <c r="A7681" t="s">
        <v>76</v>
      </c>
      <c r="B7681" t="s">
        <v>65</v>
      </c>
      <c r="C7681">
        <v>10</v>
      </c>
      <c r="D7681">
        <v>2008</v>
      </c>
      <c r="E7681" t="s">
        <v>35</v>
      </c>
      <c r="F7681" t="s">
        <v>236</v>
      </c>
      <c r="G7681" t="s">
        <v>25</v>
      </c>
    </row>
    <row r="7682" spans="1:7" x14ac:dyDescent="0.25">
      <c r="A7682" t="s">
        <v>76</v>
      </c>
      <c r="B7682" t="s">
        <v>65</v>
      </c>
      <c r="C7682">
        <v>12</v>
      </c>
      <c r="D7682">
        <v>2008</v>
      </c>
      <c r="E7682" t="s">
        <v>38</v>
      </c>
      <c r="F7682" t="s">
        <v>238</v>
      </c>
      <c r="G7682" t="s">
        <v>25</v>
      </c>
    </row>
    <row r="7683" spans="1:7" x14ac:dyDescent="0.25">
      <c r="A7683" t="s">
        <v>77</v>
      </c>
      <c r="B7683" t="s">
        <v>65</v>
      </c>
      <c r="C7683">
        <v>2</v>
      </c>
      <c r="D7683">
        <v>2008</v>
      </c>
      <c r="E7683" t="s">
        <v>38</v>
      </c>
      <c r="F7683" t="s">
        <v>238</v>
      </c>
      <c r="G7683" t="s">
        <v>25</v>
      </c>
    </row>
    <row r="7684" spans="1:7" x14ac:dyDescent="0.25">
      <c r="A7684" t="s">
        <v>66</v>
      </c>
      <c r="B7684" t="s">
        <v>65</v>
      </c>
      <c r="C7684">
        <v>3</v>
      </c>
      <c r="D7684">
        <v>2008</v>
      </c>
      <c r="E7684" t="s">
        <v>38</v>
      </c>
      <c r="F7684" t="s">
        <v>238</v>
      </c>
      <c r="G7684" t="s">
        <v>25</v>
      </c>
    </row>
    <row r="7685" spans="1:7" x14ac:dyDescent="0.25">
      <c r="A7685" t="s">
        <v>67</v>
      </c>
      <c r="B7685" t="s">
        <v>65</v>
      </c>
      <c r="C7685">
        <v>10</v>
      </c>
      <c r="D7685">
        <v>2008</v>
      </c>
      <c r="E7685" t="s">
        <v>38</v>
      </c>
      <c r="F7685" t="s">
        <v>238</v>
      </c>
      <c r="G7685" t="s">
        <v>25</v>
      </c>
    </row>
    <row r="7686" spans="1:7" x14ac:dyDescent="0.25">
      <c r="A7686" t="s">
        <v>69</v>
      </c>
      <c r="B7686" t="s">
        <v>65</v>
      </c>
      <c r="C7686">
        <v>3</v>
      </c>
      <c r="D7686">
        <v>2008</v>
      </c>
      <c r="E7686" t="s">
        <v>38</v>
      </c>
      <c r="F7686" t="s">
        <v>238</v>
      </c>
      <c r="G7686" t="s">
        <v>25</v>
      </c>
    </row>
    <row r="7687" spans="1:7" x14ac:dyDescent="0.25">
      <c r="A7687" t="s">
        <v>78</v>
      </c>
      <c r="B7687" t="s">
        <v>65</v>
      </c>
      <c r="C7687">
        <v>4</v>
      </c>
      <c r="D7687">
        <v>2008</v>
      </c>
      <c r="E7687" t="s">
        <v>35</v>
      </c>
      <c r="F7687" t="s">
        <v>236</v>
      </c>
      <c r="G7687" t="s">
        <v>25</v>
      </c>
    </row>
    <row r="7688" spans="1:7" x14ac:dyDescent="0.25">
      <c r="A7688" t="s">
        <v>18</v>
      </c>
      <c r="B7688" t="s">
        <v>66</v>
      </c>
      <c r="C7688">
        <v>6</v>
      </c>
      <c r="D7688">
        <v>2008</v>
      </c>
      <c r="E7688" t="s">
        <v>35</v>
      </c>
      <c r="F7688" t="s">
        <v>236</v>
      </c>
      <c r="G7688" t="s">
        <v>25</v>
      </c>
    </row>
    <row r="7689" spans="1:7" x14ac:dyDescent="0.25">
      <c r="A7689" t="s">
        <v>34</v>
      </c>
      <c r="B7689" t="s">
        <v>66</v>
      </c>
      <c r="C7689">
        <v>12</v>
      </c>
      <c r="D7689">
        <v>2008</v>
      </c>
      <c r="E7689" t="s">
        <v>35</v>
      </c>
      <c r="F7689" t="s">
        <v>236</v>
      </c>
      <c r="G7689" t="s">
        <v>25</v>
      </c>
    </row>
    <row r="7690" spans="1:7" x14ac:dyDescent="0.25">
      <c r="A7690" t="s">
        <v>34</v>
      </c>
      <c r="B7690" t="s">
        <v>66</v>
      </c>
      <c r="C7690">
        <v>12</v>
      </c>
      <c r="D7690">
        <v>2008</v>
      </c>
      <c r="E7690" t="s">
        <v>38</v>
      </c>
      <c r="F7690" t="s">
        <v>238</v>
      </c>
      <c r="G7690" t="s">
        <v>25</v>
      </c>
    </row>
    <row r="7691" spans="1:7" x14ac:dyDescent="0.25">
      <c r="A7691" t="s">
        <v>74</v>
      </c>
      <c r="B7691" t="s">
        <v>66</v>
      </c>
      <c r="C7691">
        <v>8</v>
      </c>
      <c r="D7691">
        <v>2008</v>
      </c>
      <c r="E7691" t="s">
        <v>35</v>
      </c>
      <c r="F7691" t="s">
        <v>236</v>
      </c>
      <c r="G7691" t="s">
        <v>25</v>
      </c>
    </row>
    <row r="7692" spans="1:7" x14ac:dyDescent="0.25">
      <c r="A7692" t="s">
        <v>74</v>
      </c>
      <c r="B7692" t="s">
        <v>66</v>
      </c>
      <c r="C7692">
        <v>8</v>
      </c>
      <c r="D7692">
        <v>2008</v>
      </c>
      <c r="E7692" t="s">
        <v>38</v>
      </c>
      <c r="F7692" t="s">
        <v>238</v>
      </c>
      <c r="G7692" t="s">
        <v>25</v>
      </c>
    </row>
    <row r="7693" spans="1:7" x14ac:dyDescent="0.25">
      <c r="A7693" t="s">
        <v>39</v>
      </c>
      <c r="B7693" t="s">
        <v>66</v>
      </c>
      <c r="C7693">
        <v>12</v>
      </c>
      <c r="D7693">
        <v>2008</v>
      </c>
      <c r="E7693" t="s">
        <v>35</v>
      </c>
      <c r="F7693" t="s">
        <v>236</v>
      </c>
      <c r="G7693" t="s">
        <v>25</v>
      </c>
    </row>
    <row r="7694" spans="1:7" x14ac:dyDescent="0.25">
      <c r="A7694" t="s">
        <v>17</v>
      </c>
      <c r="B7694" t="s">
        <v>66</v>
      </c>
      <c r="C7694">
        <v>3</v>
      </c>
      <c r="D7694">
        <v>2008</v>
      </c>
      <c r="E7694" t="s">
        <v>35</v>
      </c>
      <c r="F7694" t="s">
        <v>236</v>
      </c>
      <c r="G7694" t="s">
        <v>25</v>
      </c>
    </row>
    <row r="7695" spans="1:7" x14ac:dyDescent="0.25">
      <c r="A7695" t="s">
        <v>17</v>
      </c>
      <c r="B7695" t="s">
        <v>66</v>
      </c>
      <c r="C7695">
        <v>3</v>
      </c>
      <c r="D7695">
        <v>2008</v>
      </c>
      <c r="E7695" t="s">
        <v>38</v>
      </c>
      <c r="F7695" t="s">
        <v>238</v>
      </c>
      <c r="G7695" t="s">
        <v>25</v>
      </c>
    </row>
    <row r="7696" spans="1:7" x14ac:dyDescent="0.25">
      <c r="A7696" t="s">
        <v>41</v>
      </c>
      <c r="B7696" t="s">
        <v>66</v>
      </c>
      <c r="C7696">
        <v>4</v>
      </c>
      <c r="D7696">
        <v>2008</v>
      </c>
      <c r="E7696" t="s">
        <v>35</v>
      </c>
      <c r="F7696" t="s">
        <v>236</v>
      </c>
      <c r="G7696" t="s">
        <v>25</v>
      </c>
    </row>
    <row r="7697" spans="1:7" x14ac:dyDescent="0.25">
      <c r="A7697" t="s">
        <v>41</v>
      </c>
      <c r="B7697" t="s">
        <v>66</v>
      </c>
      <c r="C7697">
        <v>7</v>
      </c>
      <c r="D7697">
        <v>2008</v>
      </c>
      <c r="E7697" t="s">
        <v>38</v>
      </c>
      <c r="F7697" t="s">
        <v>238</v>
      </c>
      <c r="G7697" t="s">
        <v>25</v>
      </c>
    </row>
    <row r="7698" spans="1:7" x14ac:dyDescent="0.25">
      <c r="A7698" t="s">
        <v>24</v>
      </c>
      <c r="B7698" t="s">
        <v>66</v>
      </c>
      <c r="C7698">
        <v>6</v>
      </c>
      <c r="D7698">
        <v>2008</v>
      </c>
      <c r="E7698" t="s">
        <v>35</v>
      </c>
      <c r="F7698" t="s">
        <v>236</v>
      </c>
      <c r="G7698" t="s">
        <v>25</v>
      </c>
    </row>
    <row r="7699" spans="1:7" x14ac:dyDescent="0.25">
      <c r="A7699" t="s">
        <v>42</v>
      </c>
      <c r="B7699" t="s">
        <v>66</v>
      </c>
      <c r="C7699">
        <v>6</v>
      </c>
      <c r="D7699">
        <v>2008</v>
      </c>
      <c r="E7699" t="s">
        <v>35</v>
      </c>
      <c r="F7699" t="s">
        <v>236</v>
      </c>
      <c r="G7699" t="s">
        <v>25</v>
      </c>
    </row>
    <row r="7700" spans="1:7" x14ac:dyDescent="0.25">
      <c r="A7700" t="s">
        <v>43</v>
      </c>
      <c r="B7700" t="s">
        <v>66</v>
      </c>
      <c r="C7700">
        <v>8</v>
      </c>
      <c r="D7700">
        <v>2008</v>
      </c>
      <c r="E7700" t="s">
        <v>35</v>
      </c>
      <c r="F7700" t="s">
        <v>236</v>
      </c>
      <c r="G7700" t="s">
        <v>25</v>
      </c>
    </row>
    <row r="7701" spans="1:7" x14ac:dyDescent="0.25">
      <c r="A7701" t="s">
        <v>45</v>
      </c>
      <c r="B7701" t="s">
        <v>66</v>
      </c>
      <c r="C7701">
        <v>7</v>
      </c>
      <c r="D7701">
        <v>2008</v>
      </c>
      <c r="E7701" t="s">
        <v>35</v>
      </c>
      <c r="F7701" t="s">
        <v>236</v>
      </c>
      <c r="G7701" t="s">
        <v>25</v>
      </c>
    </row>
    <row r="7702" spans="1:7" x14ac:dyDescent="0.25">
      <c r="A7702" t="s">
        <v>46</v>
      </c>
      <c r="B7702" t="s">
        <v>66</v>
      </c>
      <c r="C7702">
        <v>10</v>
      </c>
      <c r="D7702">
        <v>2008</v>
      </c>
      <c r="E7702" t="s">
        <v>38</v>
      </c>
      <c r="F7702" t="s">
        <v>238</v>
      </c>
      <c r="G7702" t="s">
        <v>25</v>
      </c>
    </row>
    <row r="7703" spans="1:7" x14ac:dyDescent="0.25">
      <c r="A7703" t="s">
        <v>46</v>
      </c>
      <c r="B7703" t="s">
        <v>66</v>
      </c>
      <c r="C7703">
        <v>12</v>
      </c>
      <c r="D7703">
        <v>2008</v>
      </c>
      <c r="E7703" t="s">
        <v>35</v>
      </c>
      <c r="F7703" t="s">
        <v>236</v>
      </c>
      <c r="G7703" t="s">
        <v>25</v>
      </c>
    </row>
    <row r="7704" spans="1:7" x14ac:dyDescent="0.25">
      <c r="A7704" t="s">
        <v>27</v>
      </c>
      <c r="B7704" t="s">
        <v>66</v>
      </c>
      <c r="C7704">
        <v>6</v>
      </c>
      <c r="D7704">
        <v>2008</v>
      </c>
      <c r="E7704" t="s">
        <v>35</v>
      </c>
      <c r="F7704" t="s">
        <v>236</v>
      </c>
      <c r="G7704" t="s">
        <v>25</v>
      </c>
    </row>
    <row r="7705" spans="1:7" x14ac:dyDescent="0.25">
      <c r="A7705" t="s">
        <v>48</v>
      </c>
      <c r="B7705" t="s">
        <v>66</v>
      </c>
      <c r="C7705">
        <v>6</v>
      </c>
      <c r="D7705">
        <v>2008</v>
      </c>
      <c r="E7705" t="s">
        <v>38</v>
      </c>
      <c r="F7705" t="s">
        <v>238</v>
      </c>
      <c r="G7705" t="s">
        <v>25</v>
      </c>
    </row>
    <row r="7706" spans="1:7" x14ac:dyDescent="0.25">
      <c r="A7706" t="s">
        <v>48</v>
      </c>
      <c r="B7706" t="s">
        <v>66</v>
      </c>
      <c r="C7706">
        <v>10</v>
      </c>
      <c r="D7706">
        <v>2008</v>
      </c>
      <c r="E7706" t="s">
        <v>35</v>
      </c>
      <c r="F7706" t="s">
        <v>236</v>
      </c>
      <c r="G7706" t="s">
        <v>25</v>
      </c>
    </row>
    <row r="7707" spans="1:7" x14ac:dyDescent="0.25">
      <c r="A7707" t="s">
        <v>49</v>
      </c>
      <c r="B7707" t="s">
        <v>66</v>
      </c>
      <c r="C7707">
        <v>1</v>
      </c>
      <c r="D7707">
        <v>2008</v>
      </c>
      <c r="E7707" t="s">
        <v>35</v>
      </c>
      <c r="F7707" t="s">
        <v>236</v>
      </c>
      <c r="G7707" t="s">
        <v>25</v>
      </c>
    </row>
    <row r="7708" spans="1:7" x14ac:dyDescent="0.25">
      <c r="A7708" t="s">
        <v>50</v>
      </c>
      <c r="B7708" t="s">
        <v>66</v>
      </c>
      <c r="C7708">
        <v>8</v>
      </c>
      <c r="D7708">
        <v>2008</v>
      </c>
      <c r="E7708" t="s">
        <v>35</v>
      </c>
      <c r="F7708" t="s">
        <v>236</v>
      </c>
      <c r="G7708" t="s">
        <v>25</v>
      </c>
    </row>
    <row r="7709" spans="1:7" x14ac:dyDescent="0.25">
      <c r="A7709" t="s">
        <v>52</v>
      </c>
      <c r="B7709" t="s">
        <v>66</v>
      </c>
      <c r="C7709">
        <v>6</v>
      </c>
      <c r="D7709">
        <v>2008</v>
      </c>
      <c r="E7709" t="s">
        <v>38</v>
      </c>
      <c r="F7709" t="s">
        <v>238</v>
      </c>
      <c r="G7709" t="s">
        <v>25</v>
      </c>
    </row>
    <row r="7710" spans="1:7" x14ac:dyDescent="0.25">
      <c r="A7710" t="s">
        <v>52</v>
      </c>
      <c r="B7710" t="s">
        <v>66</v>
      </c>
      <c r="C7710">
        <v>7</v>
      </c>
      <c r="D7710">
        <v>2008</v>
      </c>
      <c r="E7710" t="s">
        <v>35</v>
      </c>
      <c r="F7710" t="s">
        <v>236</v>
      </c>
      <c r="G7710" t="s">
        <v>25</v>
      </c>
    </row>
    <row r="7711" spans="1:7" x14ac:dyDescent="0.25">
      <c r="A7711" t="s">
        <v>53</v>
      </c>
      <c r="B7711" t="s">
        <v>66</v>
      </c>
      <c r="C7711">
        <v>7</v>
      </c>
      <c r="D7711">
        <v>2008</v>
      </c>
      <c r="E7711" t="s">
        <v>35</v>
      </c>
      <c r="F7711" t="s">
        <v>236</v>
      </c>
      <c r="G7711" t="s">
        <v>25</v>
      </c>
    </row>
    <row r="7712" spans="1:7" x14ac:dyDescent="0.25">
      <c r="A7712" t="s">
        <v>53</v>
      </c>
      <c r="B7712" t="s">
        <v>66</v>
      </c>
      <c r="C7712">
        <v>10</v>
      </c>
      <c r="D7712">
        <v>2008</v>
      </c>
      <c r="E7712" t="s">
        <v>38</v>
      </c>
      <c r="F7712" t="s">
        <v>238</v>
      </c>
      <c r="G7712" t="s">
        <v>25</v>
      </c>
    </row>
    <row r="7713" spans="1:7" x14ac:dyDescent="0.25">
      <c r="A7713" t="s">
        <v>54</v>
      </c>
      <c r="B7713" t="s">
        <v>66</v>
      </c>
      <c r="C7713">
        <v>10</v>
      </c>
      <c r="D7713">
        <v>2008</v>
      </c>
      <c r="E7713" t="s">
        <v>35</v>
      </c>
      <c r="F7713" t="s">
        <v>236</v>
      </c>
      <c r="G7713" t="s">
        <v>25</v>
      </c>
    </row>
    <row r="7714" spans="1:7" x14ac:dyDescent="0.25">
      <c r="A7714" t="s">
        <v>76</v>
      </c>
      <c r="B7714" t="s">
        <v>66</v>
      </c>
      <c r="C7714">
        <v>4</v>
      </c>
      <c r="D7714">
        <v>2008</v>
      </c>
      <c r="E7714" t="s">
        <v>38</v>
      </c>
      <c r="F7714" t="s">
        <v>238</v>
      </c>
      <c r="G7714" t="s">
        <v>25</v>
      </c>
    </row>
    <row r="7715" spans="1:7" x14ac:dyDescent="0.25">
      <c r="A7715" t="s">
        <v>76</v>
      </c>
      <c r="B7715" t="s">
        <v>66</v>
      </c>
      <c r="C7715">
        <v>5</v>
      </c>
      <c r="D7715">
        <v>2008</v>
      </c>
      <c r="E7715" t="s">
        <v>35</v>
      </c>
      <c r="F7715" t="s">
        <v>236</v>
      </c>
      <c r="G7715" t="s">
        <v>25</v>
      </c>
    </row>
    <row r="7716" spans="1:7" x14ac:dyDescent="0.25">
      <c r="A7716" t="s">
        <v>56</v>
      </c>
      <c r="B7716" t="s">
        <v>66</v>
      </c>
      <c r="C7716">
        <v>12</v>
      </c>
      <c r="D7716">
        <v>2008</v>
      </c>
      <c r="E7716" t="s">
        <v>35</v>
      </c>
      <c r="F7716" t="s">
        <v>236</v>
      </c>
      <c r="G7716" t="s">
        <v>25</v>
      </c>
    </row>
    <row r="7717" spans="1:7" x14ac:dyDescent="0.25">
      <c r="A7717" t="s">
        <v>56</v>
      </c>
      <c r="B7717" t="s">
        <v>66</v>
      </c>
      <c r="C7717">
        <v>12</v>
      </c>
      <c r="D7717">
        <v>2008</v>
      </c>
      <c r="E7717" t="s">
        <v>38</v>
      </c>
      <c r="F7717" t="s">
        <v>238</v>
      </c>
      <c r="G7717" t="s">
        <v>25</v>
      </c>
    </row>
    <row r="7718" spans="1:7" x14ac:dyDescent="0.25">
      <c r="A7718" t="s">
        <v>58</v>
      </c>
      <c r="B7718" t="s">
        <v>66</v>
      </c>
      <c r="C7718">
        <v>12</v>
      </c>
      <c r="D7718">
        <v>2008</v>
      </c>
      <c r="E7718" t="s">
        <v>35</v>
      </c>
      <c r="F7718" t="s">
        <v>236</v>
      </c>
      <c r="G7718" t="s">
        <v>25</v>
      </c>
    </row>
    <row r="7719" spans="1:7" x14ac:dyDescent="0.25">
      <c r="A7719" t="s">
        <v>60</v>
      </c>
      <c r="B7719" t="s">
        <v>66</v>
      </c>
      <c r="C7719">
        <v>12</v>
      </c>
      <c r="D7719">
        <v>2008</v>
      </c>
      <c r="E7719" t="s">
        <v>35</v>
      </c>
      <c r="F7719" t="s">
        <v>236</v>
      </c>
      <c r="G7719" t="s">
        <v>25</v>
      </c>
    </row>
    <row r="7720" spans="1:7" x14ac:dyDescent="0.25">
      <c r="A7720" t="s">
        <v>61</v>
      </c>
      <c r="B7720" t="s">
        <v>66</v>
      </c>
      <c r="C7720">
        <v>8</v>
      </c>
      <c r="D7720">
        <v>2008</v>
      </c>
      <c r="E7720" t="s">
        <v>35</v>
      </c>
      <c r="F7720" t="s">
        <v>236</v>
      </c>
      <c r="G7720" t="s">
        <v>25</v>
      </c>
    </row>
    <row r="7721" spans="1:7" x14ac:dyDescent="0.25">
      <c r="A7721" t="s">
        <v>63</v>
      </c>
      <c r="B7721" t="s">
        <v>66</v>
      </c>
      <c r="C7721">
        <v>7</v>
      </c>
      <c r="D7721">
        <v>2008</v>
      </c>
      <c r="E7721" t="s">
        <v>38</v>
      </c>
      <c r="F7721" t="s">
        <v>238</v>
      </c>
      <c r="G7721" t="s">
        <v>25</v>
      </c>
    </row>
    <row r="7722" spans="1:7" x14ac:dyDescent="0.25">
      <c r="A7722" t="s">
        <v>63</v>
      </c>
      <c r="B7722" t="s">
        <v>66</v>
      </c>
      <c r="C7722">
        <v>10</v>
      </c>
      <c r="D7722">
        <v>2008</v>
      </c>
      <c r="E7722" t="s">
        <v>35</v>
      </c>
      <c r="F7722" t="s">
        <v>236</v>
      </c>
      <c r="G7722" t="s">
        <v>25</v>
      </c>
    </row>
    <row r="7723" spans="1:7" x14ac:dyDescent="0.25">
      <c r="A7723" t="s">
        <v>64</v>
      </c>
      <c r="B7723" t="s">
        <v>66</v>
      </c>
      <c r="C7723">
        <v>8</v>
      </c>
      <c r="D7723">
        <v>2008</v>
      </c>
      <c r="E7723" t="s">
        <v>35</v>
      </c>
      <c r="F7723" t="s">
        <v>236</v>
      </c>
      <c r="G7723" t="s">
        <v>25</v>
      </c>
    </row>
    <row r="7724" spans="1:7" x14ac:dyDescent="0.25">
      <c r="A7724" t="s">
        <v>64</v>
      </c>
      <c r="B7724" t="s">
        <v>66</v>
      </c>
      <c r="C7724">
        <v>8</v>
      </c>
      <c r="D7724">
        <v>2008</v>
      </c>
      <c r="E7724" t="s">
        <v>38</v>
      </c>
      <c r="F7724" t="s">
        <v>238</v>
      </c>
      <c r="G7724" t="s">
        <v>25</v>
      </c>
    </row>
    <row r="7725" spans="1:7" x14ac:dyDescent="0.25">
      <c r="A7725" t="s">
        <v>77</v>
      </c>
      <c r="B7725" t="s">
        <v>66</v>
      </c>
      <c r="C7725">
        <v>5</v>
      </c>
      <c r="D7725">
        <v>2008</v>
      </c>
      <c r="E7725" t="s">
        <v>35</v>
      </c>
      <c r="F7725" t="s">
        <v>236</v>
      </c>
      <c r="G7725" t="s">
        <v>25</v>
      </c>
    </row>
    <row r="7726" spans="1:7" x14ac:dyDescent="0.25">
      <c r="A7726" t="s">
        <v>77</v>
      </c>
      <c r="B7726" t="s">
        <v>66</v>
      </c>
      <c r="C7726">
        <v>8</v>
      </c>
      <c r="D7726">
        <v>2008</v>
      </c>
      <c r="E7726" t="s">
        <v>38</v>
      </c>
      <c r="F7726" t="s">
        <v>238</v>
      </c>
      <c r="G7726" t="s">
        <v>25</v>
      </c>
    </row>
    <row r="7727" spans="1:7" x14ac:dyDescent="0.25">
      <c r="A7727" t="s">
        <v>65</v>
      </c>
      <c r="B7727" t="s">
        <v>66</v>
      </c>
      <c r="C7727">
        <v>6</v>
      </c>
      <c r="D7727">
        <v>2008</v>
      </c>
      <c r="E7727" t="s">
        <v>35</v>
      </c>
      <c r="F7727" t="s">
        <v>236</v>
      </c>
      <c r="G7727" t="s">
        <v>25</v>
      </c>
    </row>
    <row r="7728" spans="1:7" x14ac:dyDescent="0.25">
      <c r="A7728" t="s">
        <v>65</v>
      </c>
      <c r="B7728" t="s">
        <v>66</v>
      </c>
      <c r="C7728">
        <v>8</v>
      </c>
      <c r="D7728">
        <v>2008</v>
      </c>
      <c r="E7728" t="s">
        <v>38</v>
      </c>
      <c r="F7728" t="s">
        <v>238</v>
      </c>
      <c r="G7728" t="s">
        <v>25</v>
      </c>
    </row>
    <row r="7729" spans="1:7" x14ac:dyDescent="0.25">
      <c r="A7729" t="s">
        <v>31</v>
      </c>
      <c r="B7729" t="s">
        <v>66</v>
      </c>
      <c r="C7729">
        <v>10</v>
      </c>
      <c r="D7729">
        <v>2008</v>
      </c>
      <c r="E7729" t="s">
        <v>35</v>
      </c>
      <c r="F7729" t="s">
        <v>236</v>
      </c>
      <c r="G7729" t="s">
        <v>25</v>
      </c>
    </row>
    <row r="7730" spans="1:7" x14ac:dyDescent="0.25">
      <c r="A7730" t="s">
        <v>32</v>
      </c>
      <c r="B7730" t="s">
        <v>66</v>
      </c>
      <c r="C7730">
        <v>7</v>
      </c>
      <c r="D7730">
        <v>2008</v>
      </c>
      <c r="E7730" t="s">
        <v>35</v>
      </c>
      <c r="F7730" t="s">
        <v>236</v>
      </c>
      <c r="G7730" t="s">
        <v>25</v>
      </c>
    </row>
    <row r="7731" spans="1:7" x14ac:dyDescent="0.25">
      <c r="A7731" t="s">
        <v>32</v>
      </c>
      <c r="B7731" t="s">
        <v>66</v>
      </c>
      <c r="C7731">
        <v>7</v>
      </c>
      <c r="D7731">
        <v>2008</v>
      </c>
      <c r="E7731" t="s">
        <v>38</v>
      </c>
      <c r="F7731" t="s">
        <v>238</v>
      </c>
      <c r="G7731" t="s">
        <v>25</v>
      </c>
    </row>
    <row r="7732" spans="1:7" x14ac:dyDescent="0.25">
      <c r="A7732" t="s">
        <v>69</v>
      </c>
      <c r="B7732" t="s">
        <v>66</v>
      </c>
      <c r="C7732">
        <v>5</v>
      </c>
      <c r="D7732">
        <v>2008</v>
      </c>
      <c r="E7732" t="s">
        <v>35</v>
      </c>
      <c r="F7732" t="s">
        <v>236</v>
      </c>
      <c r="G7732" t="s">
        <v>25</v>
      </c>
    </row>
    <row r="7733" spans="1:7" x14ac:dyDescent="0.25">
      <c r="A7733" t="s">
        <v>69</v>
      </c>
      <c r="B7733" t="s">
        <v>66</v>
      </c>
      <c r="C7733">
        <v>5</v>
      </c>
      <c r="D7733">
        <v>2008</v>
      </c>
      <c r="E7733" t="s">
        <v>38</v>
      </c>
      <c r="F7733" t="s">
        <v>238</v>
      </c>
      <c r="G7733" t="s">
        <v>25</v>
      </c>
    </row>
    <row r="7734" spans="1:7" x14ac:dyDescent="0.25">
      <c r="A7734" t="s">
        <v>71</v>
      </c>
      <c r="B7734" t="s">
        <v>66</v>
      </c>
      <c r="C7734">
        <v>1</v>
      </c>
      <c r="D7734">
        <v>2008</v>
      </c>
      <c r="E7734" t="s">
        <v>35</v>
      </c>
      <c r="F7734" t="s">
        <v>236</v>
      </c>
      <c r="G7734" t="s">
        <v>25</v>
      </c>
    </row>
    <row r="7735" spans="1:7" x14ac:dyDescent="0.25">
      <c r="A7735" t="s">
        <v>71</v>
      </c>
      <c r="B7735" t="s">
        <v>66</v>
      </c>
      <c r="C7735">
        <v>2</v>
      </c>
      <c r="D7735">
        <v>2008</v>
      </c>
      <c r="E7735" t="s">
        <v>38</v>
      </c>
      <c r="F7735" t="s">
        <v>238</v>
      </c>
      <c r="G7735" t="s">
        <v>25</v>
      </c>
    </row>
    <row r="7736" spans="1:7" x14ac:dyDescent="0.25">
      <c r="A7736" t="s">
        <v>72</v>
      </c>
      <c r="B7736" t="s">
        <v>66</v>
      </c>
      <c r="C7736">
        <v>12</v>
      </c>
      <c r="D7736">
        <v>2008</v>
      </c>
      <c r="E7736" t="s">
        <v>35</v>
      </c>
      <c r="F7736" t="s">
        <v>236</v>
      </c>
      <c r="G7736" t="s">
        <v>25</v>
      </c>
    </row>
    <row r="7737" spans="1:7" x14ac:dyDescent="0.25">
      <c r="A7737" t="s">
        <v>46</v>
      </c>
      <c r="B7737" t="s">
        <v>67</v>
      </c>
      <c r="C7737">
        <v>6</v>
      </c>
      <c r="D7737">
        <v>2008</v>
      </c>
      <c r="E7737" t="s">
        <v>38</v>
      </c>
      <c r="F7737" t="s">
        <v>238</v>
      </c>
      <c r="G7737" t="s">
        <v>25</v>
      </c>
    </row>
    <row r="7738" spans="1:7" x14ac:dyDescent="0.25">
      <c r="A7738" t="s">
        <v>53</v>
      </c>
      <c r="B7738" t="s">
        <v>67</v>
      </c>
      <c r="C7738">
        <v>3</v>
      </c>
      <c r="D7738">
        <v>2008</v>
      </c>
      <c r="E7738" t="s">
        <v>38</v>
      </c>
      <c r="F7738" t="s">
        <v>238</v>
      </c>
      <c r="G7738" t="s">
        <v>25</v>
      </c>
    </row>
    <row r="7739" spans="1:7" x14ac:dyDescent="0.25">
      <c r="A7739" t="s">
        <v>18</v>
      </c>
      <c r="B7739" t="s">
        <v>31</v>
      </c>
      <c r="C7739">
        <v>5</v>
      </c>
      <c r="D7739">
        <v>2008</v>
      </c>
      <c r="E7739" t="s">
        <v>35</v>
      </c>
      <c r="F7739" t="s">
        <v>236</v>
      </c>
      <c r="G7739" t="s">
        <v>25</v>
      </c>
    </row>
    <row r="7740" spans="1:7" x14ac:dyDescent="0.25">
      <c r="A7740" t="s">
        <v>34</v>
      </c>
      <c r="B7740" t="s">
        <v>31</v>
      </c>
      <c r="C7740">
        <v>3</v>
      </c>
      <c r="D7740">
        <v>2008</v>
      </c>
      <c r="E7740" t="s">
        <v>35</v>
      </c>
      <c r="F7740" t="s">
        <v>236</v>
      </c>
      <c r="G7740" t="s">
        <v>25</v>
      </c>
    </row>
    <row r="7741" spans="1:7" x14ac:dyDescent="0.25">
      <c r="A7741" t="s">
        <v>74</v>
      </c>
      <c r="B7741" t="s">
        <v>31</v>
      </c>
      <c r="C7741">
        <v>2</v>
      </c>
      <c r="D7741">
        <v>2008</v>
      </c>
      <c r="E7741" t="s">
        <v>35</v>
      </c>
      <c r="F7741" t="s">
        <v>236</v>
      </c>
      <c r="G7741" t="s">
        <v>25</v>
      </c>
    </row>
    <row r="7742" spans="1:7" x14ac:dyDescent="0.25">
      <c r="A7742" t="s">
        <v>39</v>
      </c>
      <c r="B7742" t="s">
        <v>31</v>
      </c>
      <c r="C7742">
        <v>1</v>
      </c>
      <c r="D7742">
        <v>2008</v>
      </c>
      <c r="E7742" t="s">
        <v>35</v>
      </c>
      <c r="F7742" t="s">
        <v>236</v>
      </c>
      <c r="G7742" t="s">
        <v>25</v>
      </c>
    </row>
    <row r="7743" spans="1:7" x14ac:dyDescent="0.25">
      <c r="A7743" t="s">
        <v>41</v>
      </c>
      <c r="B7743" t="s">
        <v>31</v>
      </c>
      <c r="C7743">
        <v>12</v>
      </c>
      <c r="D7743">
        <v>2008</v>
      </c>
      <c r="E7743" t="s">
        <v>35</v>
      </c>
      <c r="F7743" t="s">
        <v>236</v>
      </c>
      <c r="G7743" t="s">
        <v>25</v>
      </c>
    </row>
    <row r="7744" spans="1:7" x14ac:dyDescent="0.25">
      <c r="A7744" t="s">
        <v>24</v>
      </c>
      <c r="B7744" t="s">
        <v>31</v>
      </c>
      <c r="C7744">
        <v>4</v>
      </c>
      <c r="D7744">
        <v>2008</v>
      </c>
      <c r="E7744" t="s">
        <v>35</v>
      </c>
      <c r="F7744" t="s">
        <v>236</v>
      </c>
      <c r="G7744" t="s">
        <v>25</v>
      </c>
    </row>
    <row r="7745" spans="1:7" x14ac:dyDescent="0.25">
      <c r="A7745" t="s">
        <v>42</v>
      </c>
      <c r="B7745" t="s">
        <v>31</v>
      </c>
      <c r="C7745">
        <v>10</v>
      </c>
      <c r="D7745">
        <v>2008</v>
      </c>
      <c r="E7745" t="s">
        <v>35</v>
      </c>
      <c r="F7745" t="s">
        <v>236</v>
      </c>
      <c r="G7745" t="s">
        <v>25</v>
      </c>
    </row>
    <row r="7746" spans="1:7" x14ac:dyDescent="0.25">
      <c r="A7746" t="s">
        <v>43</v>
      </c>
      <c r="B7746" t="s">
        <v>31</v>
      </c>
      <c r="C7746">
        <v>5</v>
      </c>
      <c r="D7746">
        <v>2008</v>
      </c>
      <c r="E7746" t="s">
        <v>35</v>
      </c>
      <c r="F7746" t="s">
        <v>236</v>
      </c>
      <c r="G7746" t="s">
        <v>25</v>
      </c>
    </row>
    <row r="7747" spans="1:7" x14ac:dyDescent="0.25">
      <c r="A7747" t="s">
        <v>45</v>
      </c>
      <c r="B7747" t="s">
        <v>31</v>
      </c>
      <c r="C7747">
        <v>6</v>
      </c>
      <c r="D7747">
        <v>2008</v>
      </c>
      <c r="E7747" t="s">
        <v>35</v>
      </c>
      <c r="F7747" t="s">
        <v>236</v>
      </c>
      <c r="G7747" t="s">
        <v>25</v>
      </c>
    </row>
    <row r="7748" spans="1:7" x14ac:dyDescent="0.25">
      <c r="A7748" t="s">
        <v>27</v>
      </c>
      <c r="B7748" t="s">
        <v>31</v>
      </c>
      <c r="C7748">
        <v>10</v>
      </c>
      <c r="D7748">
        <v>2008</v>
      </c>
      <c r="E7748" t="s">
        <v>35</v>
      </c>
      <c r="F7748" t="s">
        <v>236</v>
      </c>
      <c r="G7748" t="s">
        <v>25</v>
      </c>
    </row>
    <row r="7749" spans="1:7" x14ac:dyDescent="0.25">
      <c r="A7749" t="s">
        <v>49</v>
      </c>
      <c r="B7749" t="s">
        <v>31</v>
      </c>
      <c r="C7749">
        <v>7</v>
      </c>
      <c r="D7749">
        <v>2008</v>
      </c>
      <c r="E7749" t="s">
        <v>35</v>
      </c>
      <c r="F7749" t="s">
        <v>236</v>
      </c>
      <c r="G7749" t="s">
        <v>25</v>
      </c>
    </row>
    <row r="7750" spans="1:7" x14ac:dyDescent="0.25">
      <c r="A7750" t="s">
        <v>52</v>
      </c>
      <c r="B7750" t="s">
        <v>31</v>
      </c>
      <c r="C7750">
        <v>8</v>
      </c>
      <c r="D7750">
        <v>2008</v>
      </c>
      <c r="E7750" t="s">
        <v>35</v>
      </c>
      <c r="F7750" t="s">
        <v>236</v>
      </c>
      <c r="G7750" t="s">
        <v>25</v>
      </c>
    </row>
    <row r="7751" spans="1:7" x14ac:dyDescent="0.25">
      <c r="A7751" t="s">
        <v>53</v>
      </c>
      <c r="B7751" t="s">
        <v>31</v>
      </c>
      <c r="C7751">
        <v>5</v>
      </c>
      <c r="D7751">
        <v>2008</v>
      </c>
      <c r="E7751" t="s">
        <v>35</v>
      </c>
      <c r="F7751" t="s">
        <v>236</v>
      </c>
      <c r="G7751" t="s">
        <v>25</v>
      </c>
    </row>
    <row r="7752" spans="1:7" x14ac:dyDescent="0.25">
      <c r="A7752" t="s">
        <v>54</v>
      </c>
      <c r="B7752" t="s">
        <v>31</v>
      </c>
      <c r="C7752">
        <v>7</v>
      </c>
      <c r="D7752">
        <v>2008</v>
      </c>
      <c r="E7752" t="s">
        <v>35</v>
      </c>
      <c r="F7752" t="s">
        <v>236</v>
      </c>
      <c r="G7752" t="s">
        <v>25</v>
      </c>
    </row>
    <row r="7753" spans="1:7" x14ac:dyDescent="0.25">
      <c r="A7753" t="s">
        <v>55</v>
      </c>
      <c r="B7753" t="s">
        <v>31</v>
      </c>
      <c r="C7753">
        <v>2</v>
      </c>
      <c r="D7753">
        <v>2008</v>
      </c>
      <c r="E7753" t="s">
        <v>35</v>
      </c>
      <c r="F7753" t="s">
        <v>236</v>
      </c>
      <c r="G7753" t="s">
        <v>25</v>
      </c>
    </row>
    <row r="7754" spans="1:7" x14ac:dyDescent="0.25">
      <c r="A7754" t="s">
        <v>61</v>
      </c>
      <c r="B7754" t="s">
        <v>31</v>
      </c>
      <c r="C7754">
        <v>1</v>
      </c>
      <c r="D7754">
        <v>2008</v>
      </c>
      <c r="E7754" t="s">
        <v>35</v>
      </c>
      <c r="F7754" t="s">
        <v>236</v>
      </c>
      <c r="G7754" t="s">
        <v>25</v>
      </c>
    </row>
    <row r="7755" spans="1:7" x14ac:dyDescent="0.25">
      <c r="A7755" t="s">
        <v>63</v>
      </c>
      <c r="B7755" t="s">
        <v>31</v>
      </c>
      <c r="C7755">
        <v>1</v>
      </c>
      <c r="D7755">
        <v>2008</v>
      </c>
      <c r="E7755" t="s">
        <v>35</v>
      </c>
      <c r="F7755" t="s">
        <v>236</v>
      </c>
      <c r="G7755" t="s">
        <v>25</v>
      </c>
    </row>
    <row r="7756" spans="1:7" x14ac:dyDescent="0.25">
      <c r="A7756" t="s">
        <v>64</v>
      </c>
      <c r="B7756" t="s">
        <v>31</v>
      </c>
      <c r="C7756">
        <v>12</v>
      </c>
      <c r="D7756">
        <v>2008</v>
      </c>
      <c r="E7756" t="s">
        <v>35</v>
      </c>
      <c r="F7756" t="s">
        <v>236</v>
      </c>
      <c r="G7756" t="s">
        <v>25</v>
      </c>
    </row>
    <row r="7757" spans="1:7" x14ac:dyDescent="0.25">
      <c r="A7757" t="s">
        <v>77</v>
      </c>
      <c r="B7757" t="s">
        <v>31</v>
      </c>
      <c r="C7757">
        <v>6</v>
      </c>
      <c r="D7757">
        <v>2008</v>
      </c>
      <c r="E7757" t="s">
        <v>35</v>
      </c>
      <c r="F7757" t="s">
        <v>236</v>
      </c>
      <c r="G7757" t="s">
        <v>25</v>
      </c>
    </row>
    <row r="7758" spans="1:7" x14ac:dyDescent="0.25">
      <c r="A7758" t="s">
        <v>65</v>
      </c>
      <c r="B7758" t="s">
        <v>31</v>
      </c>
      <c r="C7758">
        <v>4</v>
      </c>
      <c r="D7758">
        <v>2008</v>
      </c>
      <c r="E7758" t="s">
        <v>35</v>
      </c>
      <c r="F7758" t="s">
        <v>236</v>
      </c>
      <c r="G7758" t="s">
        <v>25</v>
      </c>
    </row>
    <row r="7759" spans="1:7" x14ac:dyDescent="0.25">
      <c r="A7759" t="s">
        <v>66</v>
      </c>
      <c r="B7759" t="s">
        <v>31</v>
      </c>
      <c r="C7759">
        <v>4</v>
      </c>
      <c r="D7759">
        <v>2008</v>
      </c>
      <c r="E7759" t="s">
        <v>35</v>
      </c>
      <c r="F7759" t="s">
        <v>236</v>
      </c>
      <c r="G7759" t="s">
        <v>25</v>
      </c>
    </row>
    <row r="7760" spans="1:7" x14ac:dyDescent="0.25">
      <c r="A7760" t="s">
        <v>32</v>
      </c>
      <c r="B7760" t="s">
        <v>31</v>
      </c>
      <c r="C7760">
        <v>12</v>
      </c>
      <c r="D7760">
        <v>2008</v>
      </c>
      <c r="E7760" t="s">
        <v>35</v>
      </c>
      <c r="F7760" t="s">
        <v>236</v>
      </c>
      <c r="G7760" t="s">
        <v>25</v>
      </c>
    </row>
    <row r="7761" spans="1:7" x14ac:dyDescent="0.25">
      <c r="A7761" t="s">
        <v>70</v>
      </c>
      <c r="B7761" t="s">
        <v>31</v>
      </c>
      <c r="C7761">
        <v>6</v>
      </c>
      <c r="D7761">
        <v>2008</v>
      </c>
      <c r="E7761" t="s">
        <v>35</v>
      </c>
      <c r="F7761" t="s">
        <v>236</v>
      </c>
      <c r="G7761" t="s">
        <v>25</v>
      </c>
    </row>
    <row r="7762" spans="1:7" x14ac:dyDescent="0.25">
      <c r="A7762" t="s">
        <v>33</v>
      </c>
      <c r="B7762" t="s">
        <v>31</v>
      </c>
      <c r="C7762">
        <v>12</v>
      </c>
      <c r="D7762">
        <v>2008</v>
      </c>
      <c r="E7762" t="s">
        <v>35</v>
      </c>
      <c r="F7762" t="s">
        <v>236</v>
      </c>
      <c r="G7762" t="s">
        <v>25</v>
      </c>
    </row>
    <row r="7763" spans="1:7" x14ac:dyDescent="0.25">
      <c r="A7763" t="s">
        <v>71</v>
      </c>
      <c r="B7763" t="s">
        <v>31</v>
      </c>
      <c r="C7763">
        <v>8</v>
      </c>
      <c r="D7763">
        <v>2008</v>
      </c>
      <c r="E7763" t="s">
        <v>35</v>
      </c>
      <c r="F7763" t="s">
        <v>236</v>
      </c>
      <c r="G7763" t="s">
        <v>25</v>
      </c>
    </row>
    <row r="7764" spans="1:7" x14ac:dyDescent="0.25">
      <c r="A7764" t="s">
        <v>34</v>
      </c>
      <c r="B7764" t="s">
        <v>32</v>
      </c>
      <c r="C7764">
        <v>4</v>
      </c>
      <c r="D7764">
        <v>2008</v>
      </c>
      <c r="E7764" t="s">
        <v>38</v>
      </c>
      <c r="F7764" t="s">
        <v>238</v>
      </c>
      <c r="G7764" t="s">
        <v>25</v>
      </c>
    </row>
    <row r="7765" spans="1:7" x14ac:dyDescent="0.25">
      <c r="A7765" t="s">
        <v>74</v>
      </c>
      <c r="B7765" t="s">
        <v>32</v>
      </c>
      <c r="C7765">
        <v>1</v>
      </c>
      <c r="D7765">
        <v>2008</v>
      </c>
      <c r="E7765" t="s">
        <v>38</v>
      </c>
      <c r="F7765" t="s">
        <v>238</v>
      </c>
      <c r="G7765" t="s">
        <v>25</v>
      </c>
    </row>
    <row r="7766" spans="1:7" x14ac:dyDescent="0.25">
      <c r="A7766" t="s">
        <v>41</v>
      </c>
      <c r="B7766" t="s">
        <v>32</v>
      </c>
      <c r="C7766">
        <v>10</v>
      </c>
      <c r="D7766">
        <v>2008</v>
      </c>
      <c r="E7766" t="s">
        <v>38</v>
      </c>
      <c r="F7766" t="s">
        <v>238</v>
      </c>
      <c r="G7766" t="s">
        <v>25</v>
      </c>
    </row>
    <row r="7767" spans="1:7" x14ac:dyDescent="0.25">
      <c r="A7767" t="s">
        <v>53</v>
      </c>
      <c r="B7767" t="s">
        <v>32</v>
      </c>
      <c r="C7767">
        <v>2</v>
      </c>
      <c r="D7767">
        <v>2008</v>
      </c>
      <c r="E7767" t="s">
        <v>38</v>
      </c>
      <c r="F7767" t="s">
        <v>238</v>
      </c>
      <c r="G7767" t="s">
        <v>25</v>
      </c>
    </row>
    <row r="7768" spans="1:7" x14ac:dyDescent="0.25">
      <c r="A7768" t="s">
        <v>56</v>
      </c>
      <c r="B7768" t="s">
        <v>32</v>
      </c>
      <c r="C7768">
        <v>2</v>
      </c>
      <c r="D7768">
        <v>2008</v>
      </c>
      <c r="E7768" t="s">
        <v>38</v>
      </c>
      <c r="F7768" t="s">
        <v>238</v>
      </c>
      <c r="G7768" t="s">
        <v>25</v>
      </c>
    </row>
    <row r="7769" spans="1:7" x14ac:dyDescent="0.25">
      <c r="A7769" t="s">
        <v>63</v>
      </c>
      <c r="B7769" t="s">
        <v>32</v>
      </c>
      <c r="C7769">
        <v>2</v>
      </c>
      <c r="D7769">
        <v>2008</v>
      </c>
      <c r="E7769" t="s">
        <v>38</v>
      </c>
      <c r="F7769" t="s">
        <v>238</v>
      </c>
      <c r="G7769" t="s">
        <v>25</v>
      </c>
    </row>
    <row r="7770" spans="1:7" x14ac:dyDescent="0.25">
      <c r="A7770" t="s">
        <v>64</v>
      </c>
      <c r="B7770" t="s">
        <v>32</v>
      </c>
      <c r="C7770">
        <v>10</v>
      </c>
      <c r="D7770">
        <v>2008</v>
      </c>
      <c r="E7770" t="s">
        <v>38</v>
      </c>
      <c r="F7770" t="s">
        <v>238</v>
      </c>
      <c r="G7770" t="s">
        <v>25</v>
      </c>
    </row>
    <row r="7771" spans="1:7" x14ac:dyDescent="0.25">
      <c r="A7771" t="s">
        <v>65</v>
      </c>
      <c r="B7771" t="s">
        <v>32</v>
      </c>
      <c r="C7771">
        <v>2</v>
      </c>
      <c r="D7771">
        <v>2008</v>
      </c>
      <c r="E7771" t="s">
        <v>38</v>
      </c>
      <c r="F7771" t="s">
        <v>238</v>
      </c>
      <c r="G7771" t="s">
        <v>25</v>
      </c>
    </row>
    <row r="7772" spans="1:7" x14ac:dyDescent="0.25">
      <c r="A7772" t="s">
        <v>66</v>
      </c>
      <c r="B7772" t="s">
        <v>32</v>
      </c>
      <c r="C7772">
        <v>2</v>
      </c>
      <c r="D7772">
        <v>2008</v>
      </c>
      <c r="E7772" t="s">
        <v>38</v>
      </c>
      <c r="F7772" t="s">
        <v>238</v>
      </c>
      <c r="G7772" t="s">
        <v>25</v>
      </c>
    </row>
    <row r="7773" spans="1:7" x14ac:dyDescent="0.25">
      <c r="A7773" t="s">
        <v>18</v>
      </c>
      <c r="B7773" t="s">
        <v>69</v>
      </c>
      <c r="C7773">
        <v>1</v>
      </c>
      <c r="D7773">
        <v>2008</v>
      </c>
      <c r="E7773" t="s">
        <v>35</v>
      </c>
      <c r="F7773" t="s">
        <v>236</v>
      </c>
      <c r="G7773" t="s">
        <v>25</v>
      </c>
    </row>
    <row r="7774" spans="1:7" x14ac:dyDescent="0.25">
      <c r="A7774" t="s">
        <v>34</v>
      </c>
      <c r="B7774" t="s">
        <v>69</v>
      </c>
      <c r="C7774">
        <v>1</v>
      </c>
      <c r="D7774">
        <v>2008</v>
      </c>
      <c r="E7774" t="s">
        <v>35</v>
      </c>
      <c r="F7774" t="s">
        <v>236</v>
      </c>
      <c r="G7774" t="s">
        <v>25</v>
      </c>
    </row>
    <row r="7775" spans="1:7" x14ac:dyDescent="0.25">
      <c r="A7775" t="s">
        <v>17</v>
      </c>
      <c r="B7775" t="s">
        <v>69</v>
      </c>
      <c r="C7775">
        <v>4</v>
      </c>
      <c r="D7775">
        <v>2008</v>
      </c>
      <c r="E7775" t="s">
        <v>35</v>
      </c>
      <c r="F7775" t="s">
        <v>236</v>
      </c>
      <c r="G7775" t="s">
        <v>25</v>
      </c>
    </row>
    <row r="7776" spans="1:7" x14ac:dyDescent="0.25">
      <c r="A7776" t="s">
        <v>43</v>
      </c>
      <c r="B7776" t="s">
        <v>69</v>
      </c>
      <c r="C7776">
        <v>4</v>
      </c>
      <c r="D7776">
        <v>2008</v>
      </c>
      <c r="E7776" t="s">
        <v>35</v>
      </c>
      <c r="F7776" t="s">
        <v>236</v>
      </c>
      <c r="G7776" t="s">
        <v>25</v>
      </c>
    </row>
    <row r="7777" spans="1:7" x14ac:dyDescent="0.25">
      <c r="A7777" t="s">
        <v>75</v>
      </c>
      <c r="B7777" t="s">
        <v>69</v>
      </c>
      <c r="C7777">
        <v>1</v>
      </c>
      <c r="D7777">
        <v>2008</v>
      </c>
      <c r="E7777" t="s">
        <v>35</v>
      </c>
      <c r="F7777" t="s">
        <v>236</v>
      </c>
      <c r="G7777" t="s">
        <v>25</v>
      </c>
    </row>
    <row r="7778" spans="1:7" x14ac:dyDescent="0.25">
      <c r="A7778" t="s">
        <v>48</v>
      </c>
      <c r="B7778" t="s">
        <v>69</v>
      </c>
      <c r="C7778">
        <v>1</v>
      </c>
      <c r="D7778">
        <v>2008</v>
      </c>
      <c r="E7778" t="s">
        <v>35</v>
      </c>
      <c r="F7778" t="s">
        <v>236</v>
      </c>
      <c r="G7778" t="s">
        <v>25</v>
      </c>
    </row>
    <row r="7779" spans="1:7" x14ac:dyDescent="0.25">
      <c r="A7779" t="s">
        <v>49</v>
      </c>
      <c r="B7779" t="s">
        <v>69</v>
      </c>
      <c r="C7779">
        <v>5</v>
      </c>
      <c r="D7779">
        <v>2008</v>
      </c>
      <c r="E7779" t="s">
        <v>35</v>
      </c>
      <c r="F7779" t="s">
        <v>236</v>
      </c>
      <c r="G7779" t="s">
        <v>25</v>
      </c>
    </row>
    <row r="7780" spans="1:7" x14ac:dyDescent="0.25">
      <c r="A7780" t="s">
        <v>53</v>
      </c>
      <c r="B7780" t="s">
        <v>69</v>
      </c>
      <c r="C7780">
        <v>8</v>
      </c>
      <c r="D7780">
        <v>2008</v>
      </c>
      <c r="E7780" t="s">
        <v>35</v>
      </c>
      <c r="F7780" t="s">
        <v>236</v>
      </c>
      <c r="G7780" t="s">
        <v>25</v>
      </c>
    </row>
    <row r="7781" spans="1:7" x14ac:dyDescent="0.25">
      <c r="A7781" t="s">
        <v>33</v>
      </c>
      <c r="B7781" t="s">
        <v>69</v>
      </c>
      <c r="C7781">
        <v>4</v>
      </c>
      <c r="D7781">
        <v>2008</v>
      </c>
      <c r="E7781" t="s">
        <v>35</v>
      </c>
      <c r="F7781" t="s">
        <v>236</v>
      </c>
      <c r="G7781" t="s">
        <v>25</v>
      </c>
    </row>
    <row r="7782" spans="1:7" x14ac:dyDescent="0.25">
      <c r="A7782" t="s">
        <v>78</v>
      </c>
      <c r="B7782" t="s">
        <v>69</v>
      </c>
      <c r="C7782">
        <v>1</v>
      </c>
      <c r="D7782">
        <v>2008</v>
      </c>
      <c r="E7782" t="s">
        <v>35</v>
      </c>
      <c r="F7782" t="s">
        <v>236</v>
      </c>
      <c r="G7782" t="s">
        <v>25</v>
      </c>
    </row>
    <row r="7783" spans="1:7" x14ac:dyDescent="0.25">
      <c r="A7783" t="s">
        <v>18</v>
      </c>
      <c r="B7783" t="s">
        <v>70</v>
      </c>
      <c r="C7783">
        <v>1</v>
      </c>
      <c r="D7783">
        <v>2008</v>
      </c>
      <c r="E7783" t="s">
        <v>19</v>
      </c>
      <c r="F7783" t="s">
        <v>237</v>
      </c>
      <c r="G7783" t="s">
        <v>25</v>
      </c>
    </row>
    <row r="7784" spans="1:7" x14ac:dyDescent="0.25">
      <c r="A7784" t="s">
        <v>18</v>
      </c>
      <c r="B7784" t="s">
        <v>70</v>
      </c>
      <c r="C7784">
        <v>3</v>
      </c>
      <c r="D7784">
        <v>2008</v>
      </c>
      <c r="E7784" t="s">
        <v>35</v>
      </c>
      <c r="F7784" t="s">
        <v>236</v>
      </c>
      <c r="G7784" t="s">
        <v>25</v>
      </c>
    </row>
    <row r="7785" spans="1:7" x14ac:dyDescent="0.25">
      <c r="A7785" t="s">
        <v>43</v>
      </c>
      <c r="B7785" t="s">
        <v>70</v>
      </c>
      <c r="C7785">
        <v>1</v>
      </c>
      <c r="D7785">
        <v>2008</v>
      </c>
      <c r="E7785" t="s">
        <v>35</v>
      </c>
      <c r="F7785" t="s">
        <v>236</v>
      </c>
      <c r="G7785" t="s">
        <v>25</v>
      </c>
    </row>
    <row r="7786" spans="1:7" x14ac:dyDescent="0.25">
      <c r="A7786" t="s">
        <v>43</v>
      </c>
      <c r="B7786" t="s">
        <v>70</v>
      </c>
      <c r="C7786">
        <v>4</v>
      </c>
      <c r="D7786">
        <v>2008</v>
      </c>
      <c r="E7786" t="s">
        <v>19</v>
      </c>
      <c r="F7786" t="s">
        <v>237</v>
      </c>
      <c r="G7786" t="s">
        <v>25</v>
      </c>
    </row>
    <row r="7787" spans="1:7" x14ac:dyDescent="0.25">
      <c r="A7787" t="s">
        <v>75</v>
      </c>
      <c r="B7787" t="s">
        <v>70</v>
      </c>
      <c r="C7787">
        <v>8</v>
      </c>
      <c r="D7787">
        <v>2008</v>
      </c>
      <c r="E7787" t="s">
        <v>35</v>
      </c>
      <c r="F7787" t="s">
        <v>236</v>
      </c>
      <c r="G7787" t="s">
        <v>25</v>
      </c>
    </row>
    <row r="7788" spans="1:7" x14ac:dyDescent="0.25">
      <c r="A7788" t="s">
        <v>75</v>
      </c>
      <c r="B7788" t="s">
        <v>70</v>
      </c>
      <c r="C7788">
        <v>12</v>
      </c>
      <c r="D7788">
        <v>2008</v>
      </c>
      <c r="E7788" t="s">
        <v>19</v>
      </c>
      <c r="F7788" t="s">
        <v>237</v>
      </c>
      <c r="G7788" t="s">
        <v>25</v>
      </c>
    </row>
    <row r="7789" spans="1:7" x14ac:dyDescent="0.25">
      <c r="A7789" t="s">
        <v>46</v>
      </c>
      <c r="B7789" t="s">
        <v>70</v>
      </c>
      <c r="C7789">
        <v>2</v>
      </c>
      <c r="D7789">
        <v>2008</v>
      </c>
      <c r="E7789" t="s">
        <v>35</v>
      </c>
      <c r="F7789" t="s">
        <v>236</v>
      </c>
      <c r="G7789" t="s">
        <v>25</v>
      </c>
    </row>
    <row r="7790" spans="1:7" x14ac:dyDescent="0.25">
      <c r="A7790" t="s">
        <v>48</v>
      </c>
      <c r="B7790" t="s">
        <v>70</v>
      </c>
      <c r="C7790">
        <v>5</v>
      </c>
      <c r="D7790">
        <v>2008</v>
      </c>
      <c r="E7790" t="s">
        <v>35</v>
      </c>
      <c r="F7790" t="s">
        <v>236</v>
      </c>
      <c r="G7790" t="s">
        <v>25</v>
      </c>
    </row>
    <row r="7791" spans="1:7" x14ac:dyDescent="0.25">
      <c r="A7791" t="s">
        <v>49</v>
      </c>
      <c r="B7791" t="s">
        <v>70</v>
      </c>
      <c r="C7791">
        <v>1</v>
      </c>
      <c r="D7791">
        <v>2008</v>
      </c>
      <c r="E7791" t="s">
        <v>19</v>
      </c>
      <c r="F7791" t="s">
        <v>237</v>
      </c>
      <c r="G7791" t="s">
        <v>25</v>
      </c>
    </row>
    <row r="7792" spans="1:7" x14ac:dyDescent="0.25">
      <c r="A7792" t="s">
        <v>54</v>
      </c>
      <c r="B7792" t="s">
        <v>70</v>
      </c>
      <c r="C7792">
        <v>1</v>
      </c>
      <c r="D7792">
        <v>2008</v>
      </c>
      <c r="E7792" t="s">
        <v>35</v>
      </c>
      <c r="F7792" t="s">
        <v>236</v>
      </c>
      <c r="G7792" t="s">
        <v>25</v>
      </c>
    </row>
    <row r="7793" spans="1:7" x14ac:dyDescent="0.25">
      <c r="A7793" t="s">
        <v>54</v>
      </c>
      <c r="B7793" t="s">
        <v>70</v>
      </c>
      <c r="C7793">
        <v>1</v>
      </c>
      <c r="D7793">
        <v>2008</v>
      </c>
      <c r="E7793" t="s">
        <v>19</v>
      </c>
      <c r="F7793" t="s">
        <v>237</v>
      </c>
      <c r="G7793" t="s">
        <v>25</v>
      </c>
    </row>
    <row r="7794" spans="1:7" x14ac:dyDescent="0.25">
      <c r="A7794" t="s">
        <v>55</v>
      </c>
      <c r="B7794" t="s">
        <v>70</v>
      </c>
      <c r="C7794">
        <v>3</v>
      </c>
      <c r="D7794">
        <v>2008</v>
      </c>
      <c r="E7794" t="s">
        <v>35</v>
      </c>
      <c r="F7794" t="s">
        <v>236</v>
      </c>
      <c r="G7794" t="s">
        <v>25</v>
      </c>
    </row>
    <row r="7795" spans="1:7" x14ac:dyDescent="0.25">
      <c r="A7795" t="s">
        <v>55</v>
      </c>
      <c r="B7795" t="s">
        <v>70</v>
      </c>
      <c r="C7795">
        <v>8</v>
      </c>
      <c r="D7795">
        <v>2008</v>
      </c>
      <c r="E7795" t="s">
        <v>19</v>
      </c>
      <c r="F7795" t="s">
        <v>237</v>
      </c>
      <c r="G7795" t="s">
        <v>25</v>
      </c>
    </row>
    <row r="7796" spans="1:7" x14ac:dyDescent="0.25">
      <c r="A7796" t="s">
        <v>56</v>
      </c>
      <c r="B7796" t="s">
        <v>70</v>
      </c>
      <c r="C7796">
        <v>1</v>
      </c>
      <c r="D7796">
        <v>2008</v>
      </c>
      <c r="E7796" t="s">
        <v>35</v>
      </c>
      <c r="F7796" t="s">
        <v>236</v>
      </c>
      <c r="G7796" t="s">
        <v>25</v>
      </c>
    </row>
    <row r="7797" spans="1:7" x14ac:dyDescent="0.25">
      <c r="A7797" t="s">
        <v>60</v>
      </c>
      <c r="B7797" t="s">
        <v>70</v>
      </c>
      <c r="C7797">
        <v>1</v>
      </c>
      <c r="D7797">
        <v>2008</v>
      </c>
      <c r="E7797" t="s">
        <v>35</v>
      </c>
      <c r="F7797" t="s">
        <v>236</v>
      </c>
      <c r="G7797" t="s">
        <v>25</v>
      </c>
    </row>
    <row r="7798" spans="1:7" x14ac:dyDescent="0.25">
      <c r="A7798" t="s">
        <v>60</v>
      </c>
      <c r="B7798" t="s">
        <v>70</v>
      </c>
      <c r="C7798">
        <v>3</v>
      </c>
      <c r="D7798">
        <v>2008</v>
      </c>
      <c r="E7798" t="s">
        <v>19</v>
      </c>
      <c r="F7798" t="s">
        <v>237</v>
      </c>
      <c r="G7798" t="s">
        <v>25</v>
      </c>
    </row>
    <row r="7799" spans="1:7" x14ac:dyDescent="0.25">
      <c r="A7799" t="s">
        <v>61</v>
      </c>
      <c r="B7799" t="s">
        <v>70</v>
      </c>
      <c r="C7799">
        <v>7</v>
      </c>
      <c r="D7799">
        <v>2008</v>
      </c>
      <c r="E7799" t="s">
        <v>19</v>
      </c>
      <c r="F7799" t="s">
        <v>237</v>
      </c>
      <c r="G7799" t="s">
        <v>25</v>
      </c>
    </row>
    <row r="7800" spans="1:7" x14ac:dyDescent="0.25">
      <c r="A7800" t="s">
        <v>61</v>
      </c>
      <c r="B7800" t="s">
        <v>70</v>
      </c>
      <c r="C7800">
        <v>12</v>
      </c>
      <c r="D7800">
        <v>2008</v>
      </c>
      <c r="E7800" t="s">
        <v>35</v>
      </c>
      <c r="F7800" t="s">
        <v>236</v>
      </c>
      <c r="G7800" t="s">
        <v>25</v>
      </c>
    </row>
    <row r="7801" spans="1:7" x14ac:dyDescent="0.25">
      <c r="A7801" t="s">
        <v>77</v>
      </c>
      <c r="B7801" t="s">
        <v>70</v>
      </c>
      <c r="C7801">
        <v>7</v>
      </c>
      <c r="D7801">
        <v>2008</v>
      </c>
      <c r="E7801" t="s">
        <v>35</v>
      </c>
      <c r="F7801" t="s">
        <v>236</v>
      </c>
      <c r="G7801" t="s">
        <v>25</v>
      </c>
    </row>
    <row r="7802" spans="1:7" x14ac:dyDescent="0.25">
      <c r="A7802" t="s">
        <v>31</v>
      </c>
      <c r="B7802" t="s">
        <v>70</v>
      </c>
      <c r="C7802">
        <v>2</v>
      </c>
      <c r="D7802">
        <v>2008</v>
      </c>
      <c r="E7802" t="s">
        <v>35</v>
      </c>
      <c r="F7802" t="s">
        <v>236</v>
      </c>
      <c r="G7802" t="s">
        <v>25</v>
      </c>
    </row>
    <row r="7803" spans="1:7" x14ac:dyDescent="0.25">
      <c r="A7803" t="s">
        <v>31</v>
      </c>
      <c r="B7803" t="s">
        <v>70</v>
      </c>
      <c r="C7803">
        <v>3</v>
      </c>
      <c r="D7803">
        <v>2008</v>
      </c>
      <c r="E7803" t="s">
        <v>19</v>
      </c>
      <c r="F7803" t="s">
        <v>237</v>
      </c>
      <c r="G7803" t="s">
        <v>25</v>
      </c>
    </row>
    <row r="7804" spans="1:7" x14ac:dyDescent="0.25">
      <c r="A7804" t="s">
        <v>69</v>
      </c>
      <c r="B7804" t="s">
        <v>70</v>
      </c>
      <c r="C7804">
        <v>1</v>
      </c>
      <c r="D7804">
        <v>2008</v>
      </c>
      <c r="E7804" t="s">
        <v>35</v>
      </c>
      <c r="F7804" t="s">
        <v>236</v>
      </c>
      <c r="G7804" t="s">
        <v>25</v>
      </c>
    </row>
    <row r="7805" spans="1:7" x14ac:dyDescent="0.25">
      <c r="A7805" t="s">
        <v>33</v>
      </c>
      <c r="B7805" t="s">
        <v>70</v>
      </c>
      <c r="C7805">
        <v>3</v>
      </c>
      <c r="D7805">
        <v>2008</v>
      </c>
      <c r="E7805" t="s">
        <v>19</v>
      </c>
      <c r="F7805" t="s">
        <v>237</v>
      </c>
      <c r="G7805" t="s">
        <v>25</v>
      </c>
    </row>
    <row r="7806" spans="1:7" x14ac:dyDescent="0.25">
      <c r="A7806" t="s">
        <v>78</v>
      </c>
      <c r="B7806" t="s">
        <v>70</v>
      </c>
      <c r="C7806">
        <v>6</v>
      </c>
      <c r="D7806">
        <v>2008</v>
      </c>
      <c r="E7806" t="s">
        <v>19</v>
      </c>
      <c r="F7806" t="s">
        <v>237</v>
      </c>
      <c r="G7806" t="s">
        <v>25</v>
      </c>
    </row>
    <row r="7807" spans="1:7" x14ac:dyDescent="0.25">
      <c r="A7807" t="s">
        <v>18</v>
      </c>
      <c r="B7807" t="s">
        <v>33</v>
      </c>
      <c r="C7807">
        <v>10</v>
      </c>
      <c r="D7807">
        <v>2008</v>
      </c>
      <c r="E7807" t="s">
        <v>19</v>
      </c>
      <c r="F7807" t="s">
        <v>237</v>
      </c>
      <c r="G7807" t="s">
        <v>25</v>
      </c>
    </row>
    <row r="7808" spans="1:7" x14ac:dyDescent="0.25">
      <c r="A7808" t="s">
        <v>42</v>
      </c>
      <c r="B7808" t="s">
        <v>33</v>
      </c>
      <c r="C7808">
        <v>5</v>
      </c>
      <c r="D7808">
        <v>2008</v>
      </c>
      <c r="E7808" t="s">
        <v>19</v>
      </c>
      <c r="F7808" t="s">
        <v>237</v>
      </c>
      <c r="G7808" t="s">
        <v>25</v>
      </c>
    </row>
    <row r="7809" spans="1:7" x14ac:dyDescent="0.25">
      <c r="A7809" t="s">
        <v>43</v>
      </c>
      <c r="B7809" t="s">
        <v>33</v>
      </c>
      <c r="C7809">
        <v>7</v>
      </c>
      <c r="D7809">
        <v>2008</v>
      </c>
      <c r="E7809" t="s">
        <v>19</v>
      </c>
      <c r="F7809" t="s">
        <v>237</v>
      </c>
      <c r="G7809" t="s">
        <v>25</v>
      </c>
    </row>
    <row r="7810" spans="1:7" x14ac:dyDescent="0.25">
      <c r="A7810" t="s">
        <v>75</v>
      </c>
      <c r="B7810" t="s">
        <v>33</v>
      </c>
      <c r="C7810">
        <v>5</v>
      </c>
      <c r="D7810">
        <v>2008</v>
      </c>
      <c r="E7810" t="s">
        <v>19</v>
      </c>
      <c r="F7810" t="s">
        <v>237</v>
      </c>
      <c r="G7810" t="s">
        <v>25</v>
      </c>
    </row>
    <row r="7811" spans="1:7" x14ac:dyDescent="0.25">
      <c r="A7811" t="s">
        <v>27</v>
      </c>
      <c r="B7811" t="s">
        <v>33</v>
      </c>
      <c r="C7811">
        <v>1</v>
      </c>
      <c r="D7811">
        <v>2008</v>
      </c>
      <c r="E7811" t="s">
        <v>19</v>
      </c>
      <c r="F7811" t="s">
        <v>237</v>
      </c>
      <c r="G7811" t="s">
        <v>25</v>
      </c>
    </row>
    <row r="7812" spans="1:7" x14ac:dyDescent="0.25">
      <c r="A7812" t="s">
        <v>49</v>
      </c>
      <c r="B7812" t="s">
        <v>33</v>
      </c>
      <c r="C7812">
        <v>7</v>
      </c>
      <c r="D7812">
        <v>2008</v>
      </c>
      <c r="E7812" t="s">
        <v>19</v>
      </c>
      <c r="F7812" t="s">
        <v>237</v>
      </c>
      <c r="G7812" t="s">
        <v>25</v>
      </c>
    </row>
    <row r="7813" spans="1:7" x14ac:dyDescent="0.25">
      <c r="A7813" t="s">
        <v>61</v>
      </c>
      <c r="B7813" t="s">
        <v>33</v>
      </c>
      <c r="C7813">
        <v>12</v>
      </c>
      <c r="D7813">
        <v>2008</v>
      </c>
      <c r="E7813" t="s">
        <v>19</v>
      </c>
      <c r="F7813" t="s">
        <v>237</v>
      </c>
      <c r="G7813" t="s">
        <v>25</v>
      </c>
    </row>
    <row r="7814" spans="1:7" x14ac:dyDescent="0.25">
      <c r="A7814" t="s">
        <v>34</v>
      </c>
      <c r="B7814" t="s">
        <v>71</v>
      </c>
      <c r="C7814">
        <v>3</v>
      </c>
      <c r="D7814">
        <v>2008</v>
      </c>
      <c r="E7814" t="s">
        <v>38</v>
      </c>
      <c r="F7814" t="s">
        <v>238</v>
      </c>
      <c r="G7814" t="s">
        <v>25</v>
      </c>
    </row>
    <row r="7815" spans="1:7" x14ac:dyDescent="0.25">
      <c r="A7815" t="s">
        <v>74</v>
      </c>
      <c r="B7815" t="s">
        <v>71</v>
      </c>
      <c r="C7815">
        <v>2</v>
      </c>
      <c r="D7815">
        <v>2008</v>
      </c>
      <c r="E7815" t="s">
        <v>38</v>
      </c>
      <c r="F7815" t="s">
        <v>238</v>
      </c>
      <c r="G7815" t="s">
        <v>25</v>
      </c>
    </row>
    <row r="7816" spans="1:7" x14ac:dyDescent="0.25">
      <c r="A7816" t="s">
        <v>17</v>
      </c>
      <c r="B7816" t="s">
        <v>71</v>
      </c>
      <c r="C7816">
        <v>8</v>
      </c>
      <c r="D7816">
        <v>2008</v>
      </c>
      <c r="E7816" t="s">
        <v>38</v>
      </c>
      <c r="F7816" t="s">
        <v>238</v>
      </c>
      <c r="G7816" t="s">
        <v>25</v>
      </c>
    </row>
    <row r="7817" spans="1:7" x14ac:dyDescent="0.25">
      <c r="A7817" t="s">
        <v>56</v>
      </c>
      <c r="B7817" t="s">
        <v>71</v>
      </c>
      <c r="C7817">
        <v>1</v>
      </c>
      <c r="D7817">
        <v>2008</v>
      </c>
      <c r="E7817" t="s">
        <v>38</v>
      </c>
      <c r="F7817" t="s">
        <v>238</v>
      </c>
      <c r="G7817" t="s">
        <v>25</v>
      </c>
    </row>
    <row r="7818" spans="1:7" x14ac:dyDescent="0.25">
      <c r="A7818" t="s">
        <v>77</v>
      </c>
      <c r="B7818" t="s">
        <v>71</v>
      </c>
      <c r="C7818">
        <v>7</v>
      </c>
      <c r="D7818">
        <v>2008</v>
      </c>
      <c r="E7818" t="s">
        <v>38</v>
      </c>
      <c r="F7818" t="s">
        <v>238</v>
      </c>
      <c r="G7818" t="s">
        <v>25</v>
      </c>
    </row>
    <row r="7819" spans="1:7" x14ac:dyDescent="0.25">
      <c r="A7819" t="s">
        <v>67</v>
      </c>
      <c r="B7819" t="s">
        <v>71</v>
      </c>
      <c r="C7819">
        <v>3</v>
      </c>
      <c r="D7819">
        <v>2008</v>
      </c>
      <c r="E7819" t="s">
        <v>38</v>
      </c>
      <c r="F7819" t="s">
        <v>238</v>
      </c>
      <c r="G7819" t="s">
        <v>25</v>
      </c>
    </row>
    <row r="7820" spans="1:7" x14ac:dyDescent="0.25">
      <c r="A7820" t="s">
        <v>18</v>
      </c>
      <c r="B7820" t="s">
        <v>72</v>
      </c>
      <c r="C7820">
        <v>8</v>
      </c>
      <c r="D7820">
        <v>2008</v>
      </c>
      <c r="E7820" t="s">
        <v>35</v>
      </c>
      <c r="F7820" t="s">
        <v>236</v>
      </c>
      <c r="G7820" t="s">
        <v>25</v>
      </c>
    </row>
    <row r="7821" spans="1:7" x14ac:dyDescent="0.25">
      <c r="A7821" t="s">
        <v>34</v>
      </c>
      <c r="B7821" t="s">
        <v>72</v>
      </c>
      <c r="C7821">
        <v>5</v>
      </c>
      <c r="D7821">
        <v>2008</v>
      </c>
      <c r="E7821" t="s">
        <v>35</v>
      </c>
      <c r="F7821" t="s">
        <v>236</v>
      </c>
      <c r="G7821" t="s">
        <v>25</v>
      </c>
    </row>
    <row r="7822" spans="1:7" x14ac:dyDescent="0.25">
      <c r="A7822" t="s">
        <v>74</v>
      </c>
      <c r="B7822" t="s">
        <v>72</v>
      </c>
      <c r="C7822">
        <v>10</v>
      </c>
      <c r="D7822">
        <v>2008</v>
      </c>
      <c r="E7822" t="s">
        <v>35</v>
      </c>
      <c r="F7822" t="s">
        <v>236</v>
      </c>
      <c r="G7822" t="s">
        <v>25</v>
      </c>
    </row>
    <row r="7823" spans="1:7" x14ac:dyDescent="0.25">
      <c r="A7823" t="s">
        <v>39</v>
      </c>
      <c r="B7823" t="s">
        <v>72</v>
      </c>
      <c r="C7823">
        <v>10</v>
      </c>
      <c r="D7823">
        <v>2008</v>
      </c>
      <c r="E7823" t="s">
        <v>35</v>
      </c>
      <c r="F7823" t="s">
        <v>236</v>
      </c>
      <c r="G7823" t="s">
        <v>25</v>
      </c>
    </row>
    <row r="7824" spans="1:7" x14ac:dyDescent="0.25">
      <c r="A7824" t="s">
        <v>39</v>
      </c>
      <c r="B7824" t="s">
        <v>72</v>
      </c>
      <c r="C7824">
        <v>12</v>
      </c>
      <c r="D7824">
        <v>2008</v>
      </c>
      <c r="E7824" t="s">
        <v>19</v>
      </c>
      <c r="F7824" t="s">
        <v>237</v>
      </c>
      <c r="G7824" t="s">
        <v>25</v>
      </c>
    </row>
    <row r="7825" spans="1:7" x14ac:dyDescent="0.25">
      <c r="A7825" t="s">
        <v>17</v>
      </c>
      <c r="B7825" t="s">
        <v>72</v>
      </c>
      <c r="C7825">
        <v>1</v>
      </c>
      <c r="D7825">
        <v>2008</v>
      </c>
      <c r="E7825" t="s">
        <v>35</v>
      </c>
      <c r="F7825" t="s">
        <v>236</v>
      </c>
      <c r="G7825" t="s">
        <v>25</v>
      </c>
    </row>
    <row r="7826" spans="1:7" x14ac:dyDescent="0.25">
      <c r="A7826" t="s">
        <v>41</v>
      </c>
      <c r="B7826" t="s">
        <v>72</v>
      </c>
      <c r="C7826">
        <v>3</v>
      </c>
      <c r="D7826">
        <v>2008</v>
      </c>
      <c r="E7826" t="s">
        <v>35</v>
      </c>
      <c r="F7826" t="s">
        <v>236</v>
      </c>
      <c r="G7826" t="s">
        <v>25</v>
      </c>
    </row>
    <row r="7827" spans="1:7" x14ac:dyDescent="0.25">
      <c r="A7827" t="s">
        <v>24</v>
      </c>
      <c r="B7827" t="s">
        <v>72</v>
      </c>
      <c r="C7827">
        <v>7</v>
      </c>
      <c r="D7827">
        <v>2008</v>
      </c>
      <c r="E7827" t="s">
        <v>35</v>
      </c>
      <c r="F7827" t="s">
        <v>236</v>
      </c>
      <c r="G7827" t="s">
        <v>25</v>
      </c>
    </row>
    <row r="7828" spans="1:7" x14ac:dyDescent="0.25">
      <c r="A7828" t="s">
        <v>24</v>
      </c>
      <c r="B7828" t="s">
        <v>72</v>
      </c>
      <c r="C7828">
        <v>12</v>
      </c>
      <c r="D7828">
        <v>2008</v>
      </c>
      <c r="E7828" t="s">
        <v>19</v>
      </c>
      <c r="F7828" t="s">
        <v>237</v>
      </c>
      <c r="G7828" t="s">
        <v>25</v>
      </c>
    </row>
    <row r="7829" spans="1:7" x14ac:dyDescent="0.25">
      <c r="A7829" t="s">
        <v>42</v>
      </c>
      <c r="B7829" t="s">
        <v>72</v>
      </c>
      <c r="C7829">
        <v>7</v>
      </c>
      <c r="D7829">
        <v>2008</v>
      </c>
      <c r="E7829" t="s">
        <v>35</v>
      </c>
      <c r="F7829" t="s">
        <v>236</v>
      </c>
      <c r="G7829" t="s">
        <v>25</v>
      </c>
    </row>
    <row r="7830" spans="1:7" x14ac:dyDescent="0.25">
      <c r="A7830" t="s">
        <v>42</v>
      </c>
      <c r="B7830" t="s">
        <v>72</v>
      </c>
      <c r="C7830">
        <v>7</v>
      </c>
      <c r="D7830">
        <v>2008</v>
      </c>
      <c r="E7830" t="s">
        <v>19</v>
      </c>
      <c r="F7830" t="s">
        <v>237</v>
      </c>
      <c r="G7830" t="s">
        <v>25</v>
      </c>
    </row>
    <row r="7831" spans="1:7" x14ac:dyDescent="0.25">
      <c r="A7831" t="s">
        <v>43</v>
      </c>
      <c r="B7831" t="s">
        <v>72</v>
      </c>
      <c r="C7831">
        <v>6</v>
      </c>
      <c r="D7831">
        <v>2008</v>
      </c>
      <c r="E7831" t="s">
        <v>35</v>
      </c>
      <c r="F7831" t="s">
        <v>236</v>
      </c>
      <c r="G7831" t="s">
        <v>25</v>
      </c>
    </row>
    <row r="7832" spans="1:7" x14ac:dyDescent="0.25">
      <c r="A7832" t="s">
        <v>43</v>
      </c>
      <c r="B7832" t="s">
        <v>72</v>
      </c>
      <c r="C7832">
        <v>10</v>
      </c>
      <c r="D7832">
        <v>2008</v>
      </c>
      <c r="E7832" t="s">
        <v>19</v>
      </c>
      <c r="F7832" t="s">
        <v>237</v>
      </c>
      <c r="G7832" t="s">
        <v>25</v>
      </c>
    </row>
    <row r="7833" spans="1:7" x14ac:dyDescent="0.25">
      <c r="A7833" t="s">
        <v>45</v>
      </c>
      <c r="B7833" t="s">
        <v>72</v>
      </c>
      <c r="C7833">
        <v>8</v>
      </c>
      <c r="D7833">
        <v>2008</v>
      </c>
      <c r="E7833" t="s">
        <v>35</v>
      </c>
      <c r="F7833" t="s">
        <v>236</v>
      </c>
      <c r="G7833" t="s">
        <v>25</v>
      </c>
    </row>
    <row r="7834" spans="1:7" x14ac:dyDescent="0.25">
      <c r="A7834" t="s">
        <v>45</v>
      </c>
      <c r="B7834" t="s">
        <v>72</v>
      </c>
      <c r="C7834">
        <v>12</v>
      </c>
      <c r="D7834">
        <v>2008</v>
      </c>
      <c r="E7834" t="s">
        <v>19</v>
      </c>
      <c r="F7834" t="s">
        <v>237</v>
      </c>
      <c r="G7834" t="s">
        <v>25</v>
      </c>
    </row>
    <row r="7835" spans="1:7" x14ac:dyDescent="0.25">
      <c r="A7835" t="s">
        <v>75</v>
      </c>
      <c r="B7835" t="s">
        <v>72</v>
      </c>
      <c r="C7835">
        <v>7</v>
      </c>
      <c r="D7835">
        <v>2008</v>
      </c>
      <c r="E7835" t="s">
        <v>35</v>
      </c>
      <c r="F7835" t="s">
        <v>236</v>
      </c>
      <c r="G7835" t="s">
        <v>25</v>
      </c>
    </row>
    <row r="7836" spans="1:7" x14ac:dyDescent="0.25">
      <c r="A7836" t="s">
        <v>75</v>
      </c>
      <c r="B7836" t="s">
        <v>72</v>
      </c>
      <c r="C7836">
        <v>7</v>
      </c>
      <c r="D7836">
        <v>2008</v>
      </c>
      <c r="E7836" t="s">
        <v>19</v>
      </c>
      <c r="F7836" t="s">
        <v>237</v>
      </c>
      <c r="G7836" t="s">
        <v>25</v>
      </c>
    </row>
    <row r="7837" spans="1:7" x14ac:dyDescent="0.25">
      <c r="A7837" t="s">
        <v>46</v>
      </c>
      <c r="B7837" t="s">
        <v>72</v>
      </c>
      <c r="C7837">
        <v>4</v>
      </c>
      <c r="D7837">
        <v>2008</v>
      </c>
      <c r="E7837" t="s">
        <v>35</v>
      </c>
      <c r="F7837" t="s">
        <v>236</v>
      </c>
      <c r="G7837" t="s">
        <v>25</v>
      </c>
    </row>
    <row r="7838" spans="1:7" x14ac:dyDescent="0.25">
      <c r="A7838" t="s">
        <v>27</v>
      </c>
      <c r="B7838" t="s">
        <v>72</v>
      </c>
      <c r="C7838">
        <v>4</v>
      </c>
      <c r="D7838">
        <v>2008</v>
      </c>
      <c r="E7838" t="s">
        <v>35</v>
      </c>
      <c r="F7838" t="s">
        <v>236</v>
      </c>
      <c r="G7838" t="s">
        <v>25</v>
      </c>
    </row>
    <row r="7839" spans="1:7" x14ac:dyDescent="0.25">
      <c r="A7839" t="s">
        <v>27</v>
      </c>
      <c r="B7839" t="s">
        <v>72</v>
      </c>
      <c r="C7839">
        <v>6</v>
      </c>
      <c r="D7839">
        <v>2008</v>
      </c>
      <c r="E7839" t="s">
        <v>19</v>
      </c>
      <c r="F7839" t="s">
        <v>237</v>
      </c>
      <c r="G7839" t="s">
        <v>25</v>
      </c>
    </row>
    <row r="7840" spans="1:7" x14ac:dyDescent="0.25">
      <c r="A7840" t="s">
        <v>48</v>
      </c>
      <c r="B7840" t="s">
        <v>72</v>
      </c>
      <c r="C7840">
        <v>3</v>
      </c>
      <c r="D7840">
        <v>2008</v>
      </c>
      <c r="E7840" t="s">
        <v>35</v>
      </c>
      <c r="F7840" t="s">
        <v>236</v>
      </c>
      <c r="G7840" t="s">
        <v>25</v>
      </c>
    </row>
    <row r="7841" spans="1:7" x14ac:dyDescent="0.25">
      <c r="A7841" t="s">
        <v>49</v>
      </c>
      <c r="B7841" t="s">
        <v>72</v>
      </c>
      <c r="C7841">
        <v>3</v>
      </c>
      <c r="D7841">
        <v>2008</v>
      </c>
      <c r="E7841" t="s">
        <v>19</v>
      </c>
      <c r="F7841" t="s">
        <v>237</v>
      </c>
      <c r="G7841" t="s">
        <v>25</v>
      </c>
    </row>
    <row r="7842" spans="1:7" x14ac:dyDescent="0.25">
      <c r="A7842" t="s">
        <v>50</v>
      </c>
      <c r="B7842" t="s">
        <v>72</v>
      </c>
      <c r="C7842">
        <v>10</v>
      </c>
      <c r="D7842">
        <v>2008</v>
      </c>
      <c r="E7842" t="s">
        <v>35</v>
      </c>
      <c r="F7842" t="s">
        <v>236</v>
      </c>
      <c r="G7842" t="s">
        <v>25</v>
      </c>
    </row>
    <row r="7843" spans="1:7" x14ac:dyDescent="0.25">
      <c r="A7843" t="s">
        <v>50</v>
      </c>
      <c r="B7843" t="s">
        <v>72</v>
      </c>
      <c r="C7843">
        <v>12</v>
      </c>
      <c r="D7843">
        <v>2008</v>
      </c>
      <c r="E7843" t="s">
        <v>19</v>
      </c>
      <c r="F7843" t="s">
        <v>237</v>
      </c>
      <c r="G7843" t="s">
        <v>25</v>
      </c>
    </row>
    <row r="7844" spans="1:7" x14ac:dyDescent="0.25">
      <c r="A7844" t="s">
        <v>53</v>
      </c>
      <c r="B7844" t="s">
        <v>72</v>
      </c>
      <c r="C7844">
        <v>6</v>
      </c>
      <c r="D7844">
        <v>2008</v>
      </c>
      <c r="E7844" t="s">
        <v>35</v>
      </c>
      <c r="F7844" t="s">
        <v>236</v>
      </c>
      <c r="G7844" t="s">
        <v>25</v>
      </c>
    </row>
    <row r="7845" spans="1:7" x14ac:dyDescent="0.25">
      <c r="A7845" t="s">
        <v>54</v>
      </c>
      <c r="B7845" t="s">
        <v>72</v>
      </c>
      <c r="C7845">
        <v>6</v>
      </c>
      <c r="D7845">
        <v>2008</v>
      </c>
      <c r="E7845" t="s">
        <v>35</v>
      </c>
      <c r="F7845" t="s">
        <v>236</v>
      </c>
      <c r="G7845" t="s">
        <v>25</v>
      </c>
    </row>
    <row r="7846" spans="1:7" x14ac:dyDescent="0.25">
      <c r="A7846" t="s">
        <v>54</v>
      </c>
      <c r="B7846" t="s">
        <v>72</v>
      </c>
      <c r="C7846">
        <v>8</v>
      </c>
      <c r="D7846">
        <v>2008</v>
      </c>
      <c r="E7846" t="s">
        <v>19</v>
      </c>
      <c r="F7846" t="s">
        <v>237</v>
      </c>
      <c r="G7846" t="s">
        <v>25</v>
      </c>
    </row>
    <row r="7847" spans="1:7" x14ac:dyDescent="0.25">
      <c r="A7847" t="s">
        <v>55</v>
      </c>
      <c r="B7847" t="s">
        <v>72</v>
      </c>
      <c r="C7847">
        <v>5</v>
      </c>
      <c r="D7847">
        <v>2008</v>
      </c>
      <c r="E7847" t="s">
        <v>35</v>
      </c>
      <c r="F7847" t="s">
        <v>236</v>
      </c>
      <c r="G7847" t="s">
        <v>25</v>
      </c>
    </row>
    <row r="7848" spans="1:7" x14ac:dyDescent="0.25">
      <c r="A7848" t="s">
        <v>55</v>
      </c>
      <c r="B7848" t="s">
        <v>72</v>
      </c>
      <c r="C7848">
        <v>6</v>
      </c>
      <c r="D7848">
        <v>2008</v>
      </c>
      <c r="E7848" t="s">
        <v>19</v>
      </c>
      <c r="F7848" t="s">
        <v>237</v>
      </c>
      <c r="G7848" t="s">
        <v>25</v>
      </c>
    </row>
    <row r="7849" spans="1:7" x14ac:dyDescent="0.25">
      <c r="A7849" t="s">
        <v>76</v>
      </c>
      <c r="B7849" t="s">
        <v>72</v>
      </c>
      <c r="C7849">
        <v>6</v>
      </c>
      <c r="D7849">
        <v>2008</v>
      </c>
      <c r="E7849" t="s">
        <v>35</v>
      </c>
      <c r="F7849" t="s">
        <v>236</v>
      </c>
      <c r="G7849" t="s">
        <v>25</v>
      </c>
    </row>
    <row r="7850" spans="1:7" x14ac:dyDescent="0.25">
      <c r="A7850" t="s">
        <v>56</v>
      </c>
      <c r="B7850" t="s">
        <v>72</v>
      </c>
      <c r="C7850">
        <v>10</v>
      </c>
      <c r="D7850">
        <v>2008</v>
      </c>
      <c r="E7850" t="s">
        <v>35</v>
      </c>
      <c r="F7850" t="s">
        <v>236</v>
      </c>
      <c r="G7850" t="s">
        <v>25</v>
      </c>
    </row>
    <row r="7851" spans="1:7" x14ac:dyDescent="0.25">
      <c r="A7851" t="s">
        <v>58</v>
      </c>
      <c r="B7851" t="s">
        <v>72</v>
      </c>
      <c r="C7851">
        <v>6</v>
      </c>
      <c r="D7851">
        <v>2008</v>
      </c>
      <c r="E7851" t="s">
        <v>19</v>
      </c>
      <c r="F7851" t="s">
        <v>237</v>
      </c>
      <c r="G7851" t="s">
        <v>25</v>
      </c>
    </row>
    <row r="7852" spans="1:7" x14ac:dyDescent="0.25">
      <c r="A7852" t="s">
        <v>58</v>
      </c>
      <c r="B7852" t="s">
        <v>72</v>
      </c>
      <c r="C7852">
        <v>10</v>
      </c>
      <c r="D7852">
        <v>2008</v>
      </c>
      <c r="E7852" t="s">
        <v>35</v>
      </c>
      <c r="F7852" t="s">
        <v>236</v>
      </c>
      <c r="G7852" t="s">
        <v>25</v>
      </c>
    </row>
    <row r="7853" spans="1:7" x14ac:dyDescent="0.25">
      <c r="A7853" t="s">
        <v>60</v>
      </c>
      <c r="B7853" t="s">
        <v>72</v>
      </c>
      <c r="C7853">
        <v>6</v>
      </c>
      <c r="D7853">
        <v>2008</v>
      </c>
      <c r="E7853" t="s">
        <v>35</v>
      </c>
      <c r="F7853" t="s">
        <v>236</v>
      </c>
      <c r="G7853" t="s">
        <v>25</v>
      </c>
    </row>
    <row r="7854" spans="1:7" x14ac:dyDescent="0.25">
      <c r="A7854" t="s">
        <v>60</v>
      </c>
      <c r="B7854" t="s">
        <v>72</v>
      </c>
      <c r="C7854">
        <v>7</v>
      </c>
      <c r="D7854">
        <v>2008</v>
      </c>
      <c r="E7854" t="s">
        <v>19</v>
      </c>
      <c r="F7854" t="s">
        <v>237</v>
      </c>
      <c r="G7854" t="s">
        <v>25</v>
      </c>
    </row>
    <row r="7855" spans="1:7" x14ac:dyDescent="0.25">
      <c r="A7855" t="s">
        <v>61</v>
      </c>
      <c r="B7855" t="s">
        <v>72</v>
      </c>
      <c r="C7855">
        <v>8</v>
      </c>
      <c r="D7855">
        <v>2008</v>
      </c>
      <c r="E7855" t="s">
        <v>19</v>
      </c>
      <c r="F7855" t="s">
        <v>237</v>
      </c>
      <c r="G7855" t="s">
        <v>25</v>
      </c>
    </row>
    <row r="7856" spans="1:7" x14ac:dyDescent="0.25">
      <c r="A7856" t="s">
        <v>61</v>
      </c>
      <c r="B7856" t="s">
        <v>72</v>
      </c>
      <c r="C7856">
        <v>10</v>
      </c>
      <c r="D7856">
        <v>2008</v>
      </c>
      <c r="E7856" t="s">
        <v>35</v>
      </c>
      <c r="F7856" t="s">
        <v>236</v>
      </c>
      <c r="G7856" t="s">
        <v>25</v>
      </c>
    </row>
    <row r="7857" spans="1:7" x14ac:dyDescent="0.25">
      <c r="A7857" t="s">
        <v>63</v>
      </c>
      <c r="B7857" t="s">
        <v>72</v>
      </c>
      <c r="C7857">
        <v>7</v>
      </c>
      <c r="D7857">
        <v>2008</v>
      </c>
      <c r="E7857" t="s">
        <v>35</v>
      </c>
      <c r="F7857" t="s">
        <v>236</v>
      </c>
      <c r="G7857" t="s">
        <v>25</v>
      </c>
    </row>
    <row r="7858" spans="1:7" x14ac:dyDescent="0.25">
      <c r="A7858" t="s">
        <v>64</v>
      </c>
      <c r="B7858" t="s">
        <v>72</v>
      </c>
      <c r="C7858">
        <v>4</v>
      </c>
      <c r="D7858">
        <v>2008</v>
      </c>
      <c r="E7858" t="s">
        <v>35</v>
      </c>
      <c r="F7858" t="s">
        <v>236</v>
      </c>
      <c r="G7858" t="s">
        <v>25</v>
      </c>
    </row>
    <row r="7859" spans="1:7" x14ac:dyDescent="0.25">
      <c r="A7859" t="s">
        <v>65</v>
      </c>
      <c r="B7859" t="s">
        <v>72</v>
      </c>
      <c r="C7859">
        <v>10</v>
      </c>
      <c r="D7859">
        <v>2008</v>
      </c>
      <c r="E7859" t="s">
        <v>35</v>
      </c>
      <c r="F7859" t="s">
        <v>236</v>
      </c>
      <c r="G7859" t="s">
        <v>25</v>
      </c>
    </row>
    <row r="7860" spans="1:7" x14ac:dyDescent="0.25">
      <c r="A7860" t="s">
        <v>66</v>
      </c>
      <c r="B7860" t="s">
        <v>72</v>
      </c>
      <c r="C7860">
        <v>8</v>
      </c>
      <c r="D7860">
        <v>2008</v>
      </c>
      <c r="E7860" t="s">
        <v>35</v>
      </c>
      <c r="F7860" t="s">
        <v>236</v>
      </c>
      <c r="G7860" t="s">
        <v>25</v>
      </c>
    </row>
    <row r="7861" spans="1:7" x14ac:dyDescent="0.25">
      <c r="A7861" t="s">
        <v>31</v>
      </c>
      <c r="B7861" t="s">
        <v>72</v>
      </c>
      <c r="C7861">
        <v>6</v>
      </c>
      <c r="D7861">
        <v>2008</v>
      </c>
      <c r="E7861" t="s">
        <v>35</v>
      </c>
      <c r="F7861" t="s">
        <v>236</v>
      </c>
      <c r="G7861" t="s">
        <v>25</v>
      </c>
    </row>
    <row r="7862" spans="1:7" x14ac:dyDescent="0.25">
      <c r="A7862" t="s">
        <v>31</v>
      </c>
      <c r="B7862" t="s">
        <v>72</v>
      </c>
      <c r="C7862">
        <v>8</v>
      </c>
      <c r="D7862">
        <v>2008</v>
      </c>
      <c r="E7862" t="s">
        <v>19</v>
      </c>
      <c r="F7862" t="s">
        <v>237</v>
      </c>
      <c r="G7862" t="s">
        <v>25</v>
      </c>
    </row>
    <row r="7863" spans="1:7" x14ac:dyDescent="0.25">
      <c r="A7863" t="s">
        <v>32</v>
      </c>
      <c r="B7863" t="s">
        <v>72</v>
      </c>
      <c r="C7863">
        <v>2</v>
      </c>
      <c r="D7863">
        <v>2008</v>
      </c>
      <c r="E7863" t="s">
        <v>35</v>
      </c>
      <c r="F7863" t="s">
        <v>236</v>
      </c>
      <c r="G7863" t="s">
        <v>25</v>
      </c>
    </row>
    <row r="7864" spans="1:7" x14ac:dyDescent="0.25">
      <c r="A7864" t="s">
        <v>69</v>
      </c>
      <c r="B7864" t="s">
        <v>72</v>
      </c>
      <c r="C7864">
        <v>7</v>
      </c>
      <c r="D7864">
        <v>2008</v>
      </c>
      <c r="E7864" t="s">
        <v>35</v>
      </c>
      <c r="F7864" t="s">
        <v>236</v>
      </c>
      <c r="G7864" t="s">
        <v>25</v>
      </c>
    </row>
    <row r="7865" spans="1:7" x14ac:dyDescent="0.25">
      <c r="A7865" t="s">
        <v>70</v>
      </c>
      <c r="B7865" t="s">
        <v>72</v>
      </c>
      <c r="C7865">
        <v>3</v>
      </c>
      <c r="D7865">
        <v>2008</v>
      </c>
      <c r="E7865" t="s">
        <v>19</v>
      </c>
      <c r="F7865" t="s">
        <v>237</v>
      </c>
      <c r="G7865" t="s">
        <v>25</v>
      </c>
    </row>
    <row r="7866" spans="1:7" x14ac:dyDescent="0.25">
      <c r="A7866" t="s">
        <v>33</v>
      </c>
      <c r="B7866" t="s">
        <v>72</v>
      </c>
      <c r="C7866">
        <v>1</v>
      </c>
      <c r="D7866">
        <v>2008</v>
      </c>
      <c r="E7866" t="s">
        <v>19</v>
      </c>
      <c r="F7866" t="s">
        <v>237</v>
      </c>
      <c r="G7866" t="s">
        <v>25</v>
      </c>
    </row>
    <row r="7867" spans="1:7" x14ac:dyDescent="0.25">
      <c r="A7867" t="s">
        <v>78</v>
      </c>
      <c r="B7867" t="s">
        <v>72</v>
      </c>
      <c r="C7867">
        <v>5</v>
      </c>
      <c r="D7867">
        <v>2008</v>
      </c>
      <c r="E7867" t="s">
        <v>35</v>
      </c>
      <c r="F7867" t="s">
        <v>236</v>
      </c>
      <c r="G7867" t="s">
        <v>25</v>
      </c>
    </row>
    <row r="7868" spans="1:7" x14ac:dyDescent="0.25">
      <c r="A7868" t="s">
        <v>76</v>
      </c>
      <c r="B7868" t="s">
        <v>78</v>
      </c>
      <c r="C7868">
        <v>8</v>
      </c>
      <c r="D7868">
        <v>2008</v>
      </c>
      <c r="E7868" t="s">
        <v>35</v>
      </c>
      <c r="F7868" t="s">
        <v>236</v>
      </c>
      <c r="G7868" t="s">
        <v>25</v>
      </c>
    </row>
    <row r="7869" spans="1:7" x14ac:dyDescent="0.25">
      <c r="A7869" t="s">
        <v>67</v>
      </c>
      <c r="B7869" t="s">
        <v>78</v>
      </c>
      <c r="C7869">
        <v>6</v>
      </c>
      <c r="D7869">
        <v>2008</v>
      </c>
      <c r="E7869" t="s">
        <v>35</v>
      </c>
      <c r="F7869" t="s">
        <v>236</v>
      </c>
      <c r="G7869" t="s">
        <v>25</v>
      </c>
    </row>
    <row r="7870" spans="1:7" x14ac:dyDescent="0.25">
      <c r="A7870" t="s">
        <v>74</v>
      </c>
      <c r="B7870" t="s">
        <v>18</v>
      </c>
      <c r="C7870">
        <v>5</v>
      </c>
      <c r="D7870">
        <v>2009</v>
      </c>
      <c r="E7870" t="s">
        <v>19</v>
      </c>
      <c r="F7870" t="s">
        <v>239</v>
      </c>
      <c r="G7870" t="s">
        <v>25</v>
      </c>
    </row>
    <row r="7871" spans="1:7" x14ac:dyDescent="0.25">
      <c r="A7871" t="s">
        <v>42</v>
      </c>
      <c r="B7871" t="s">
        <v>18</v>
      </c>
      <c r="C7871">
        <v>5</v>
      </c>
      <c r="D7871">
        <v>2009</v>
      </c>
      <c r="E7871" t="s">
        <v>35</v>
      </c>
      <c r="F7871" t="s">
        <v>240</v>
      </c>
      <c r="G7871" t="s">
        <v>25</v>
      </c>
    </row>
    <row r="7872" spans="1:7" x14ac:dyDescent="0.25">
      <c r="A7872" t="s">
        <v>42</v>
      </c>
      <c r="B7872" t="s">
        <v>18</v>
      </c>
      <c r="C7872">
        <v>10</v>
      </c>
      <c r="D7872">
        <v>2009</v>
      </c>
      <c r="E7872" t="s">
        <v>19</v>
      </c>
      <c r="F7872" t="s">
        <v>239</v>
      </c>
      <c r="G7872" t="s">
        <v>25</v>
      </c>
    </row>
    <row r="7873" spans="1:7" x14ac:dyDescent="0.25">
      <c r="A7873" t="s">
        <v>75</v>
      </c>
      <c r="B7873" t="s">
        <v>18</v>
      </c>
      <c r="C7873">
        <v>6</v>
      </c>
      <c r="D7873">
        <v>2009</v>
      </c>
      <c r="E7873" t="s">
        <v>19</v>
      </c>
      <c r="F7873" t="s">
        <v>239</v>
      </c>
      <c r="G7873" t="s">
        <v>25</v>
      </c>
    </row>
    <row r="7874" spans="1:7" x14ac:dyDescent="0.25">
      <c r="A7874" t="s">
        <v>46</v>
      </c>
      <c r="B7874" t="s">
        <v>18</v>
      </c>
      <c r="C7874">
        <v>1</v>
      </c>
      <c r="D7874">
        <v>2009</v>
      </c>
      <c r="E7874" t="s">
        <v>35</v>
      </c>
      <c r="F7874" t="s">
        <v>240</v>
      </c>
      <c r="G7874" t="s">
        <v>25</v>
      </c>
    </row>
    <row r="7875" spans="1:7" x14ac:dyDescent="0.25">
      <c r="A7875" t="s">
        <v>27</v>
      </c>
      <c r="B7875" t="s">
        <v>18</v>
      </c>
      <c r="C7875">
        <v>7</v>
      </c>
      <c r="D7875">
        <v>2009</v>
      </c>
      <c r="E7875" t="s">
        <v>35</v>
      </c>
      <c r="F7875" t="s">
        <v>240</v>
      </c>
      <c r="G7875" t="s">
        <v>25</v>
      </c>
    </row>
    <row r="7876" spans="1:7" x14ac:dyDescent="0.25">
      <c r="A7876" t="s">
        <v>49</v>
      </c>
      <c r="B7876" t="s">
        <v>18</v>
      </c>
      <c r="C7876">
        <v>5</v>
      </c>
      <c r="D7876">
        <v>2009</v>
      </c>
      <c r="E7876" t="s">
        <v>19</v>
      </c>
      <c r="F7876" t="s">
        <v>239</v>
      </c>
      <c r="G7876" t="s">
        <v>25</v>
      </c>
    </row>
    <row r="7877" spans="1:7" x14ac:dyDescent="0.25">
      <c r="A7877" t="s">
        <v>53</v>
      </c>
      <c r="B7877" t="s">
        <v>18</v>
      </c>
      <c r="C7877">
        <v>7</v>
      </c>
      <c r="D7877">
        <v>2009</v>
      </c>
      <c r="E7877" t="s">
        <v>35</v>
      </c>
      <c r="F7877" t="s">
        <v>240</v>
      </c>
      <c r="G7877" t="s">
        <v>25</v>
      </c>
    </row>
    <row r="7878" spans="1:7" x14ac:dyDescent="0.25">
      <c r="A7878" t="s">
        <v>53</v>
      </c>
      <c r="B7878" t="s">
        <v>18</v>
      </c>
      <c r="C7878">
        <v>10</v>
      </c>
      <c r="D7878">
        <v>2009</v>
      </c>
      <c r="E7878" t="s">
        <v>19</v>
      </c>
      <c r="F7878" t="s">
        <v>239</v>
      </c>
      <c r="G7878" t="s">
        <v>25</v>
      </c>
    </row>
    <row r="7879" spans="1:7" x14ac:dyDescent="0.25">
      <c r="A7879" t="s">
        <v>54</v>
      </c>
      <c r="B7879" t="s">
        <v>18</v>
      </c>
      <c r="C7879">
        <v>2</v>
      </c>
      <c r="D7879">
        <v>2009</v>
      </c>
      <c r="E7879" t="s">
        <v>35</v>
      </c>
      <c r="F7879" t="s">
        <v>240</v>
      </c>
      <c r="G7879" t="s">
        <v>25</v>
      </c>
    </row>
    <row r="7880" spans="1:7" x14ac:dyDescent="0.25">
      <c r="A7880" t="s">
        <v>54</v>
      </c>
      <c r="B7880" t="s">
        <v>18</v>
      </c>
      <c r="C7880">
        <v>4</v>
      </c>
      <c r="D7880">
        <v>2009</v>
      </c>
      <c r="E7880" t="s">
        <v>19</v>
      </c>
      <c r="F7880" t="s">
        <v>239</v>
      </c>
      <c r="G7880" t="s">
        <v>25</v>
      </c>
    </row>
    <row r="7881" spans="1:7" x14ac:dyDescent="0.25">
      <c r="A7881" t="s">
        <v>63</v>
      </c>
      <c r="B7881" t="s">
        <v>18</v>
      </c>
      <c r="C7881">
        <v>5</v>
      </c>
      <c r="D7881">
        <v>2009</v>
      </c>
      <c r="E7881" t="s">
        <v>19</v>
      </c>
      <c r="F7881" t="s">
        <v>239</v>
      </c>
      <c r="G7881" t="s">
        <v>25</v>
      </c>
    </row>
    <row r="7882" spans="1:7" x14ac:dyDescent="0.25">
      <c r="A7882" t="s">
        <v>64</v>
      </c>
      <c r="B7882" t="s">
        <v>18</v>
      </c>
      <c r="C7882">
        <v>7</v>
      </c>
      <c r="D7882">
        <v>2009</v>
      </c>
      <c r="E7882" t="s">
        <v>35</v>
      </c>
      <c r="F7882" t="s">
        <v>240</v>
      </c>
      <c r="G7882" t="s">
        <v>25</v>
      </c>
    </row>
    <row r="7883" spans="1:7" x14ac:dyDescent="0.25">
      <c r="A7883" t="s">
        <v>77</v>
      </c>
      <c r="B7883" t="s">
        <v>18</v>
      </c>
      <c r="C7883">
        <v>5</v>
      </c>
      <c r="D7883">
        <v>2009</v>
      </c>
      <c r="E7883" t="s">
        <v>19</v>
      </c>
      <c r="F7883" t="s">
        <v>239</v>
      </c>
      <c r="G7883" t="s">
        <v>25</v>
      </c>
    </row>
    <row r="7884" spans="1:7" x14ac:dyDescent="0.25">
      <c r="A7884" t="s">
        <v>65</v>
      </c>
      <c r="B7884" t="s">
        <v>18</v>
      </c>
      <c r="C7884">
        <v>6</v>
      </c>
      <c r="D7884">
        <v>2009</v>
      </c>
      <c r="E7884" t="s">
        <v>19</v>
      </c>
      <c r="F7884" t="s">
        <v>239</v>
      </c>
      <c r="G7884" t="s">
        <v>25</v>
      </c>
    </row>
    <row r="7885" spans="1:7" x14ac:dyDescent="0.25">
      <c r="A7885" t="s">
        <v>66</v>
      </c>
      <c r="B7885" t="s">
        <v>18</v>
      </c>
      <c r="C7885">
        <v>2</v>
      </c>
      <c r="D7885">
        <v>2009</v>
      </c>
      <c r="E7885" t="s">
        <v>19</v>
      </c>
      <c r="F7885" t="s">
        <v>239</v>
      </c>
      <c r="G7885" t="s">
        <v>25</v>
      </c>
    </row>
    <row r="7886" spans="1:7" x14ac:dyDescent="0.25">
      <c r="A7886" t="s">
        <v>32</v>
      </c>
      <c r="B7886" t="s">
        <v>18</v>
      </c>
      <c r="C7886">
        <v>2</v>
      </c>
      <c r="D7886">
        <v>2009</v>
      </c>
      <c r="E7886" t="s">
        <v>35</v>
      </c>
      <c r="F7886" t="s">
        <v>240</v>
      </c>
      <c r="G7886" t="s">
        <v>25</v>
      </c>
    </row>
    <row r="7887" spans="1:7" x14ac:dyDescent="0.25">
      <c r="A7887" t="s">
        <v>32</v>
      </c>
      <c r="B7887" t="s">
        <v>18</v>
      </c>
      <c r="C7887">
        <v>7</v>
      </c>
      <c r="D7887">
        <v>2009</v>
      </c>
      <c r="E7887" t="s">
        <v>19</v>
      </c>
      <c r="F7887" t="s">
        <v>239</v>
      </c>
      <c r="G7887" t="s">
        <v>25</v>
      </c>
    </row>
    <row r="7888" spans="1:7" x14ac:dyDescent="0.25">
      <c r="A7888" t="s">
        <v>70</v>
      </c>
      <c r="B7888" t="s">
        <v>18</v>
      </c>
      <c r="C7888">
        <v>1</v>
      </c>
      <c r="D7888">
        <v>2009</v>
      </c>
      <c r="E7888" t="s">
        <v>35</v>
      </c>
      <c r="F7888" t="s">
        <v>240</v>
      </c>
      <c r="G7888" t="s">
        <v>25</v>
      </c>
    </row>
    <row r="7889" spans="1:7" x14ac:dyDescent="0.25">
      <c r="A7889" t="s">
        <v>33</v>
      </c>
      <c r="B7889" t="s">
        <v>18</v>
      </c>
      <c r="C7889">
        <v>6</v>
      </c>
      <c r="D7889">
        <v>2009</v>
      </c>
      <c r="E7889" t="s">
        <v>35</v>
      </c>
      <c r="F7889" t="s">
        <v>240</v>
      </c>
      <c r="G7889" t="s">
        <v>25</v>
      </c>
    </row>
    <row r="7890" spans="1:7" x14ac:dyDescent="0.25">
      <c r="A7890" t="s">
        <v>71</v>
      </c>
      <c r="B7890" t="s">
        <v>18</v>
      </c>
      <c r="C7890">
        <v>1</v>
      </c>
      <c r="D7890">
        <v>2009</v>
      </c>
      <c r="E7890" t="s">
        <v>19</v>
      </c>
      <c r="F7890" t="s">
        <v>239</v>
      </c>
      <c r="G7890" t="s">
        <v>25</v>
      </c>
    </row>
    <row r="7891" spans="1:7" x14ac:dyDescent="0.25">
      <c r="A7891" t="s">
        <v>72</v>
      </c>
      <c r="B7891" t="s">
        <v>18</v>
      </c>
      <c r="C7891">
        <v>3</v>
      </c>
      <c r="D7891">
        <v>2009</v>
      </c>
      <c r="E7891" t="s">
        <v>19</v>
      </c>
      <c r="F7891" t="s">
        <v>239</v>
      </c>
      <c r="G7891" t="s">
        <v>25</v>
      </c>
    </row>
    <row r="7892" spans="1:7" x14ac:dyDescent="0.25">
      <c r="A7892" t="s">
        <v>39</v>
      </c>
      <c r="B7892" t="s">
        <v>34</v>
      </c>
      <c r="C7892">
        <v>1</v>
      </c>
      <c r="D7892">
        <v>2009</v>
      </c>
      <c r="E7892" t="s">
        <v>35</v>
      </c>
      <c r="F7892" t="s">
        <v>240</v>
      </c>
      <c r="G7892" t="s">
        <v>25</v>
      </c>
    </row>
    <row r="7893" spans="1:7" x14ac:dyDescent="0.25">
      <c r="A7893" t="s">
        <v>39</v>
      </c>
      <c r="B7893" t="s">
        <v>34</v>
      </c>
      <c r="C7893">
        <v>10</v>
      </c>
      <c r="D7893">
        <v>2009</v>
      </c>
      <c r="E7893" t="s">
        <v>38</v>
      </c>
      <c r="F7893" t="s">
        <v>241</v>
      </c>
      <c r="G7893" t="s">
        <v>25</v>
      </c>
    </row>
    <row r="7894" spans="1:7" x14ac:dyDescent="0.25">
      <c r="A7894" t="s">
        <v>17</v>
      </c>
      <c r="B7894" t="s">
        <v>34</v>
      </c>
      <c r="C7894">
        <v>7</v>
      </c>
      <c r="D7894">
        <v>2009</v>
      </c>
      <c r="E7894" t="s">
        <v>35</v>
      </c>
      <c r="F7894" t="s">
        <v>240</v>
      </c>
      <c r="G7894" t="s">
        <v>25</v>
      </c>
    </row>
    <row r="7895" spans="1:7" x14ac:dyDescent="0.25">
      <c r="A7895" t="s">
        <v>17</v>
      </c>
      <c r="B7895" t="s">
        <v>34</v>
      </c>
      <c r="C7895">
        <v>10</v>
      </c>
      <c r="D7895">
        <v>2009</v>
      </c>
      <c r="E7895" t="s">
        <v>38</v>
      </c>
      <c r="F7895" t="s">
        <v>241</v>
      </c>
      <c r="G7895" t="s">
        <v>25</v>
      </c>
    </row>
    <row r="7896" spans="1:7" x14ac:dyDescent="0.25">
      <c r="A7896" t="s">
        <v>41</v>
      </c>
      <c r="B7896" t="s">
        <v>34</v>
      </c>
      <c r="C7896">
        <v>1</v>
      </c>
      <c r="D7896">
        <v>2009</v>
      </c>
      <c r="E7896" t="s">
        <v>38</v>
      </c>
      <c r="F7896" t="s">
        <v>241</v>
      </c>
      <c r="G7896" t="s">
        <v>25</v>
      </c>
    </row>
    <row r="7897" spans="1:7" x14ac:dyDescent="0.25">
      <c r="A7897" t="s">
        <v>24</v>
      </c>
      <c r="B7897" t="s">
        <v>34</v>
      </c>
      <c r="C7897">
        <v>6</v>
      </c>
      <c r="D7897">
        <v>2009</v>
      </c>
      <c r="E7897" t="s">
        <v>35</v>
      </c>
      <c r="F7897" t="s">
        <v>240</v>
      </c>
      <c r="G7897" t="s">
        <v>25</v>
      </c>
    </row>
    <row r="7898" spans="1:7" x14ac:dyDescent="0.25">
      <c r="A7898" t="s">
        <v>24</v>
      </c>
      <c r="B7898" t="s">
        <v>34</v>
      </c>
      <c r="C7898">
        <v>8</v>
      </c>
      <c r="D7898">
        <v>2009</v>
      </c>
      <c r="E7898" t="s">
        <v>38</v>
      </c>
      <c r="F7898" t="s">
        <v>241</v>
      </c>
      <c r="G7898" t="s">
        <v>25</v>
      </c>
    </row>
    <row r="7899" spans="1:7" x14ac:dyDescent="0.25">
      <c r="A7899" t="s">
        <v>43</v>
      </c>
      <c r="B7899" t="s">
        <v>34</v>
      </c>
      <c r="C7899">
        <v>4</v>
      </c>
      <c r="D7899">
        <v>2009</v>
      </c>
      <c r="E7899" t="s">
        <v>35</v>
      </c>
      <c r="F7899" t="s">
        <v>240</v>
      </c>
      <c r="G7899" t="s">
        <v>25</v>
      </c>
    </row>
    <row r="7900" spans="1:7" x14ac:dyDescent="0.25">
      <c r="A7900" t="s">
        <v>45</v>
      </c>
      <c r="B7900" t="s">
        <v>34</v>
      </c>
      <c r="C7900">
        <v>12</v>
      </c>
      <c r="D7900">
        <v>2009</v>
      </c>
      <c r="E7900" t="s">
        <v>35</v>
      </c>
      <c r="F7900" t="s">
        <v>240</v>
      </c>
      <c r="G7900" t="s">
        <v>25</v>
      </c>
    </row>
    <row r="7901" spans="1:7" x14ac:dyDescent="0.25">
      <c r="A7901" t="s">
        <v>45</v>
      </c>
      <c r="B7901" t="s">
        <v>34</v>
      </c>
      <c r="C7901">
        <v>12</v>
      </c>
      <c r="D7901">
        <v>2009</v>
      </c>
      <c r="E7901" t="s">
        <v>38</v>
      </c>
      <c r="F7901" t="s">
        <v>241</v>
      </c>
      <c r="G7901" t="s">
        <v>25</v>
      </c>
    </row>
    <row r="7902" spans="1:7" x14ac:dyDescent="0.25">
      <c r="A7902" t="s">
        <v>27</v>
      </c>
      <c r="B7902" t="s">
        <v>34</v>
      </c>
      <c r="C7902">
        <v>1</v>
      </c>
      <c r="D7902">
        <v>2009</v>
      </c>
      <c r="E7902" t="s">
        <v>35</v>
      </c>
      <c r="F7902" t="s">
        <v>240</v>
      </c>
      <c r="G7902" t="s">
        <v>25</v>
      </c>
    </row>
    <row r="7903" spans="1:7" x14ac:dyDescent="0.25">
      <c r="A7903" t="s">
        <v>27</v>
      </c>
      <c r="B7903" t="s">
        <v>34</v>
      </c>
      <c r="C7903">
        <v>2</v>
      </c>
      <c r="D7903">
        <v>2009</v>
      </c>
      <c r="E7903" t="s">
        <v>38</v>
      </c>
      <c r="F7903" t="s">
        <v>241</v>
      </c>
      <c r="G7903" t="s">
        <v>25</v>
      </c>
    </row>
    <row r="7904" spans="1:7" x14ac:dyDescent="0.25">
      <c r="A7904" t="s">
        <v>48</v>
      </c>
      <c r="B7904" t="s">
        <v>34</v>
      </c>
      <c r="C7904">
        <v>1</v>
      </c>
      <c r="D7904">
        <v>2009</v>
      </c>
      <c r="E7904" t="s">
        <v>35</v>
      </c>
      <c r="F7904" t="s">
        <v>240</v>
      </c>
      <c r="G7904" t="s">
        <v>25</v>
      </c>
    </row>
    <row r="7905" spans="1:7" x14ac:dyDescent="0.25">
      <c r="A7905" t="s">
        <v>48</v>
      </c>
      <c r="B7905" t="s">
        <v>34</v>
      </c>
      <c r="C7905">
        <v>1</v>
      </c>
      <c r="D7905">
        <v>2009</v>
      </c>
      <c r="E7905" t="s">
        <v>38</v>
      </c>
      <c r="F7905" t="s">
        <v>241</v>
      </c>
      <c r="G7905" t="s">
        <v>25</v>
      </c>
    </row>
    <row r="7906" spans="1:7" x14ac:dyDescent="0.25">
      <c r="A7906" t="s">
        <v>49</v>
      </c>
      <c r="B7906" t="s">
        <v>34</v>
      </c>
      <c r="C7906">
        <v>6</v>
      </c>
      <c r="D7906">
        <v>2009</v>
      </c>
      <c r="E7906" t="s">
        <v>35</v>
      </c>
      <c r="F7906" t="s">
        <v>240</v>
      </c>
      <c r="G7906" t="s">
        <v>25</v>
      </c>
    </row>
    <row r="7907" spans="1:7" x14ac:dyDescent="0.25">
      <c r="A7907" t="s">
        <v>52</v>
      </c>
      <c r="B7907" t="s">
        <v>34</v>
      </c>
      <c r="C7907">
        <v>10</v>
      </c>
      <c r="D7907">
        <v>2009</v>
      </c>
      <c r="E7907" t="s">
        <v>38</v>
      </c>
      <c r="F7907" t="s">
        <v>241</v>
      </c>
      <c r="G7907" t="s">
        <v>25</v>
      </c>
    </row>
    <row r="7908" spans="1:7" x14ac:dyDescent="0.25">
      <c r="A7908" t="s">
        <v>55</v>
      </c>
      <c r="B7908" t="s">
        <v>34</v>
      </c>
      <c r="C7908">
        <v>2</v>
      </c>
      <c r="D7908">
        <v>2009</v>
      </c>
      <c r="E7908" t="s">
        <v>38</v>
      </c>
      <c r="F7908" t="s">
        <v>241</v>
      </c>
      <c r="G7908" t="s">
        <v>25</v>
      </c>
    </row>
    <row r="7909" spans="1:7" x14ac:dyDescent="0.25">
      <c r="A7909" t="s">
        <v>55</v>
      </c>
      <c r="B7909" t="s">
        <v>34</v>
      </c>
      <c r="C7909">
        <v>5</v>
      </c>
      <c r="D7909">
        <v>2009</v>
      </c>
      <c r="E7909" t="s">
        <v>35</v>
      </c>
      <c r="F7909" t="s">
        <v>240</v>
      </c>
      <c r="G7909" t="s">
        <v>25</v>
      </c>
    </row>
    <row r="7910" spans="1:7" x14ac:dyDescent="0.25">
      <c r="A7910" t="s">
        <v>56</v>
      </c>
      <c r="B7910" t="s">
        <v>34</v>
      </c>
      <c r="C7910">
        <v>8</v>
      </c>
      <c r="D7910">
        <v>2009</v>
      </c>
      <c r="E7910" t="s">
        <v>35</v>
      </c>
      <c r="F7910" t="s">
        <v>240</v>
      </c>
      <c r="G7910" t="s">
        <v>25</v>
      </c>
    </row>
    <row r="7911" spans="1:7" x14ac:dyDescent="0.25">
      <c r="A7911" t="s">
        <v>56</v>
      </c>
      <c r="B7911" t="s">
        <v>34</v>
      </c>
      <c r="C7911">
        <v>10</v>
      </c>
      <c r="D7911">
        <v>2009</v>
      </c>
      <c r="E7911" t="s">
        <v>38</v>
      </c>
      <c r="F7911" t="s">
        <v>241</v>
      </c>
      <c r="G7911" t="s">
        <v>25</v>
      </c>
    </row>
    <row r="7912" spans="1:7" x14ac:dyDescent="0.25">
      <c r="A7912" t="s">
        <v>64</v>
      </c>
      <c r="B7912" t="s">
        <v>34</v>
      </c>
      <c r="C7912">
        <v>4</v>
      </c>
      <c r="D7912">
        <v>2009</v>
      </c>
      <c r="E7912" t="s">
        <v>38</v>
      </c>
      <c r="F7912" t="s">
        <v>241</v>
      </c>
      <c r="G7912" t="s">
        <v>25</v>
      </c>
    </row>
    <row r="7913" spans="1:7" x14ac:dyDescent="0.25">
      <c r="A7913" t="s">
        <v>65</v>
      </c>
      <c r="B7913" t="s">
        <v>34</v>
      </c>
      <c r="C7913">
        <v>2</v>
      </c>
      <c r="D7913">
        <v>2009</v>
      </c>
      <c r="E7913" t="s">
        <v>35</v>
      </c>
      <c r="F7913" t="s">
        <v>240</v>
      </c>
      <c r="G7913" t="s">
        <v>25</v>
      </c>
    </row>
    <row r="7914" spans="1:7" x14ac:dyDescent="0.25">
      <c r="A7914" t="s">
        <v>66</v>
      </c>
      <c r="B7914" t="s">
        <v>34</v>
      </c>
      <c r="C7914">
        <v>5</v>
      </c>
      <c r="D7914">
        <v>2009</v>
      </c>
      <c r="E7914" t="s">
        <v>35</v>
      </c>
      <c r="F7914" t="s">
        <v>240</v>
      </c>
      <c r="G7914" t="s">
        <v>25</v>
      </c>
    </row>
    <row r="7915" spans="1:7" x14ac:dyDescent="0.25">
      <c r="A7915" t="s">
        <v>69</v>
      </c>
      <c r="B7915" t="s">
        <v>34</v>
      </c>
      <c r="C7915">
        <v>4</v>
      </c>
      <c r="D7915">
        <v>2009</v>
      </c>
      <c r="E7915" t="s">
        <v>35</v>
      </c>
      <c r="F7915" t="s">
        <v>240</v>
      </c>
      <c r="G7915" t="s">
        <v>25</v>
      </c>
    </row>
    <row r="7916" spans="1:7" x14ac:dyDescent="0.25">
      <c r="A7916" t="s">
        <v>70</v>
      </c>
      <c r="B7916" t="s">
        <v>34</v>
      </c>
      <c r="C7916">
        <v>3</v>
      </c>
      <c r="D7916">
        <v>2009</v>
      </c>
      <c r="E7916" t="s">
        <v>35</v>
      </c>
      <c r="F7916" t="s">
        <v>240</v>
      </c>
      <c r="G7916" t="s">
        <v>25</v>
      </c>
    </row>
    <row r="7917" spans="1:7" x14ac:dyDescent="0.25">
      <c r="A7917" t="s">
        <v>70</v>
      </c>
      <c r="B7917" t="s">
        <v>34</v>
      </c>
      <c r="C7917">
        <v>5</v>
      </c>
      <c r="D7917">
        <v>2009</v>
      </c>
      <c r="E7917" t="s">
        <v>38</v>
      </c>
      <c r="F7917" t="s">
        <v>241</v>
      </c>
      <c r="G7917" t="s">
        <v>25</v>
      </c>
    </row>
    <row r="7918" spans="1:7" x14ac:dyDescent="0.25">
      <c r="A7918" t="s">
        <v>33</v>
      </c>
      <c r="B7918" t="s">
        <v>34</v>
      </c>
      <c r="C7918">
        <v>1</v>
      </c>
      <c r="D7918">
        <v>2009</v>
      </c>
      <c r="E7918" t="s">
        <v>38</v>
      </c>
      <c r="F7918" t="s">
        <v>241</v>
      </c>
      <c r="G7918" t="s">
        <v>25</v>
      </c>
    </row>
    <row r="7919" spans="1:7" x14ac:dyDescent="0.25">
      <c r="A7919" t="s">
        <v>71</v>
      </c>
      <c r="B7919" t="s">
        <v>34</v>
      </c>
      <c r="C7919">
        <v>5</v>
      </c>
      <c r="D7919">
        <v>2009</v>
      </c>
      <c r="E7919" t="s">
        <v>35</v>
      </c>
      <c r="F7919" t="s">
        <v>240</v>
      </c>
      <c r="G7919" t="s">
        <v>25</v>
      </c>
    </row>
    <row r="7920" spans="1:7" x14ac:dyDescent="0.25">
      <c r="A7920" t="s">
        <v>72</v>
      </c>
      <c r="B7920" t="s">
        <v>34</v>
      </c>
      <c r="C7920">
        <v>2</v>
      </c>
      <c r="D7920">
        <v>2009</v>
      </c>
      <c r="E7920" t="s">
        <v>35</v>
      </c>
      <c r="F7920" t="s">
        <v>240</v>
      </c>
      <c r="G7920" t="s">
        <v>25</v>
      </c>
    </row>
    <row r="7921" spans="1:7" x14ac:dyDescent="0.25">
      <c r="A7921" t="s">
        <v>78</v>
      </c>
      <c r="B7921" t="s">
        <v>34</v>
      </c>
      <c r="C7921">
        <v>5</v>
      </c>
      <c r="D7921">
        <v>2009</v>
      </c>
      <c r="E7921" t="s">
        <v>38</v>
      </c>
      <c r="F7921" t="s">
        <v>241</v>
      </c>
      <c r="G7921" t="s">
        <v>25</v>
      </c>
    </row>
    <row r="7922" spans="1:7" x14ac:dyDescent="0.25">
      <c r="A7922" t="s">
        <v>18</v>
      </c>
      <c r="B7922" t="s">
        <v>74</v>
      </c>
      <c r="C7922">
        <v>4</v>
      </c>
      <c r="D7922">
        <v>2009</v>
      </c>
      <c r="E7922" t="s">
        <v>35</v>
      </c>
      <c r="F7922" t="s">
        <v>240</v>
      </c>
      <c r="G7922" t="s">
        <v>25</v>
      </c>
    </row>
    <row r="7923" spans="1:7" x14ac:dyDescent="0.25">
      <c r="A7923" t="s">
        <v>34</v>
      </c>
      <c r="B7923" t="s">
        <v>74</v>
      </c>
      <c r="C7923">
        <v>1</v>
      </c>
      <c r="D7923">
        <v>2009</v>
      </c>
      <c r="E7923" t="s">
        <v>35</v>
      </c>
      <c r="F7923" t="s">
        <v>240</v>
      </c>
      <c r="G7923" t="s">
        <v>25</v>
      </c>
    </row>
    <row r="7924" spans="1:7" x14ac:dyDescent="0.25">
      <c r="A7924" t="s">
        <v>39</v>
      </c>
      <c r="B7924" t="s">
        <v>74</v>
      </c>
      <c r="C7924">
        <v>10</v>
      </c>
      <c r="D7924">
        <v>2009</v>
      </c>
      <c r="E7924" t="s">
        <v>35</v>
      </c>
      <c r="F7924" t="s">
        <v>240</v>
      </c>
      <c r="G7924" t="s">
        <v>25</v>
      </c>
    </row>
    <row r="7925" spans="1:7" x14ac:dyDescent="0.25">
      <c r="A7925" t="s">
        <v>17</v>
      </c>
      <c r="B7925" t="s">
        <v>74</v>
      </c>
      <c r="C7925">
        <v>3</v>
      </c>
      <c r="D7925">
        <v>2009</v>
      </c>
      <c r="E7925" t="s">
        <v>35</v>
      </c>
      <c r="F7925" t="s">
        <v>240</v>
      </c>
      <c r="G7925" t="s">
        <v>25</v>
      </c>
    </row>
    <row r="7926" spans="1:7" x14ac:dyDescent="0.25">
      <c r="A7926" t="s">
        <v>41</v>
      </c>
      <c r="B7926" t="s">
        <v>74</v>
      </c>
      <c r="C7926">
        <v>3</v>
      </c>
      <c r="D7926">
        <v>2009</v>
      </c>
      <c r="E7926" t="s">
        <v>35</v>
      </c>
      <c r="F7926" t="s">
        <v>240</v>
      </c>
      <c r="G7926" t="s">
        <v>25</v>
      </c>
    </row>
    <row r="7927" spans="1:7" x14ac:dyDescent="0.25">
      <c r="A7927" t="s">
        <v>24</v>
      </c>
      <c r="B7927" t="s">
        <v>74</v>
      </c>
      <c r="C7927">
        <v>8</v>
      </c>
      <c r="D7927">
        <v>2009</v>
      </c>
      <c r="E7927" t="s">
        <v>35</v>
      </c>
      <c r="F7927" t="s">
        <v>240</v>
      </c>
      <c r="G7927" t="s">
        <v>25</v>
      </c>
    </row>
    <row r="7928" spans="1:7" x14ac:dyDescent="0.25">
      <c r="A7928" t="s">
        <v>42</v>
      </c>
      <c r="B7928" t="s">
        <v>74</v>
      </c>
      <c r="C7928">
        <v>6</v>
      </c>
      <c r="D7928">
        <v>2009</v>
      </c>
      <c r="E7928" t="s">
        <v>19</v>
      </c>
      <c r="F7928" t="s">
        <v>239</v>
      </c>
      <c r="G7928" t="s">
        <v>25</v>
      </c>
    </row>
    <row r="7929" spans="1:7" x14ac:dyDescent="0.25">
      <c r="A7929" t="s">
        <v>42</v>
      </c>
      <c r="B7929" t="s">
        <v>74</v>
      </c>
      <c r="C7929">
        <v>10</v>
      </c>
      <c r="D7929">
        <v>2009</v>
      </c>
      <c r="E7929" t="s">
        <v>35</v>
      </c>
      <c r="F7929" t="s">
        <v>240</v>
      </c>
      <c r="G7929" t="s">
        <v>25</v>
      </c>
    </row>
    <row r="7930" spans="1:7" x14ac:dyDescent="0.25">
      <c r="A7930" t="s">
        <v>43</v>
      </c>
      <c r="B7930" t="s">
        <v>74</v>
      </c>
      <c r="C7930">
        <v>8</v>
      </c>
      <c r="D7930">
        <v>2009</v>
      </c>
      <c r="E7930" t="s">
        <v>35</v>
      </c>
      <c r="F7930" t="s">
        <v>240</v>
      </c>
      <c r="G7930" t="s">
        <v>25</v>
      </c>
    </row>
    <row r="7931" spans="1:7" x14ac:dyDescent="0.25">
      <c r="A7931" t="s">
        <v>43</v>
      </c>
      <c r="B7931" t="s">
        <v>74</v>
      </c>
      <c r="C7931">
        <v>10</v>
      </c>
      <c r="D7931">
        <v>2009</v>
      </c>
      <c r="E7931" t="s">
        <v>19</v>
      </c>
      <c r="F7931" t="s">
        <v>239</v>
      </c>
      <c r="G7931" t="s">
        <v>25</v>
      </c>
    </row>
    <row r="7932" spans="1:7" x14ac:dyDescent="0.25">
      <c r="A7932" t="s">
        <v>45</v>
      </c>
      <c r="B7932" t="s">
        <v>74</v>
      </c>
      <c r="C7932">
        <v>10</v>
      </c>
      <c r="D7932">
        <v>2009</v>
      </c>
      <c r="E7932" t="s">
        <v>35</v>
      </c>
      <c r="F7932" t="s">
        <v>240</v>
      </c>
      <c r="G7932" t="s">
        <v>25</v>
      </c>
    </row>
    <row r="7933" spans="1:7" x14ac:dyDescent="0.25">
      <c r="A7933" t="s">
        <v>75</v>
      </c>
      <c r="B7933" t="s">
        <v>74</v>
      </c>
      <c r="C7933">
        <v>8</v>
      </c>
      <c r="D7933">
        <v>2009</v>
      </c>
      <c r="E7933" t="s">
        <v>35</v>
      </c>
      <c r="F7933" t="s">
        <v>240</v>
      </c>
      <c r="G7933" t="s">
        <v>25</v>
      </c>
    </row>
    <row r="7934" spans="1:7" x14ac:dyDescent="0.25">
      <c r="A7934" t="s">
        <v>75</v>
      </c>
      <c r="B7934" t="s">
        <v>74</v>
      </c>
      <c r="C7934">
        <v>8</v>
      </c>
      <c r="D7934">
        <v>2009</v>
      </c>
      <c r="E7934" t="s">
        <v>19</v>
      </c>
      <c r="F7934" t="s">
        <v>239</v>
      </c>
      <c r="G7934" t="s">
        <v>25</v>
      </c>
    </row>
    <row r="7935" spans="1:7" x14ac:dyDescent="0.25">
      <c r="A7935" t="s">
        <v>46</v>
      </c>
      <c r="B7935" t="s">
        <v>74</v>
      </c>
      <c r="C7935">
        <v>7</v>
      </c>
      <c r="D7935">
        <v>2009</v>
      </c>
      <c r="E7935" t="s">
        <v>35</v>
      </c>
      <c r="F7935" t="s">
        <v>240</v>
      </c>
      <c r="G7935" t="s">
        <v>25</v>
      </c>
    </row>
    <row r="7936" spans="1:7" x14ac:dyDescent="0.25">
      <c r="A7936" t="s">
        <v>46</v>
      </c>
      <c r="B7936" t="s">
        <v>74</v>
      </c>
      <c r="C7936">
        <v>10</v>
      </c>
      <c r="D7936">
        <v>2009</v>
      </c>
      <c r="E7936" t="s">
        <v>19</v>
      </c>
      <c r="F7936" t="s">
        <v>239</v>
      </c>
      <c r="G7936" t="s">
        <v>25</v>
      </c>
    </row>
    <row r="7937" spans="1:7" x14ac:dyDescent="0.25">
      <c r="A7937" t="s">
        <v>27</v>
      </c>
      <c r="B7937" t="s">
        <v>74</v>
      </c>
      <c r="C7937">
        <v>3</v>
      </c>
      <c r="D7937">
        <v>2009</v>
      </c>
      <c r="E7937" t="s">
        <v>35</v>
      </c>
      <c r="F7937" t="s">
        <v>240</v>
      </c>
      <c r="G7937" t="s">
        <v>25</v>
      </c>
    </row>
    <row r="7938" spans="1:7" x14ac:dyDescent="0.25">
      <c r="A7938" t="s">
        <v>48</v>
      </c>
      <c r="B7938" t="s">
        <v>74</v>
      </c>
      <c r="C7938">
        <v>2</v>
      </c>
      <c r="D7938">
        <v>2009</v>
      </c>
      <c r="E7938" t="s">
        <v>35</v>
      </c>
      <c r="F7938" t="s">
        <v>240</v>
      </c>
      <c r="G7938" t="s">
        <v>25</v>
      </c>
    </row>
    <row r="7939" spans="1:7" x14ac:dyDescent="0.25">
      <c r="A7939" t="s">
        <v>49</v>
      </c>
      <c r="B7939" t="s">
        <v>74</v>
      </c>
      <c r="C7939">
        <v>1</v>
      </c>
      <c r="D7939">
        <v>2009</v>
      </c>
      <c r="E7939" t="s">
        <v>35</v>
      </c>
      <c r="F7939" t="s">
        <v>240</v>
      </c>
      <c r="G7939" t="s">
        <v>25</v>
      </c>
    </row>
    <row r="7940" spans="1:7" x14ac:dyDescent="0.25">
      <c r="A7940" t="s">
        <v>49</v>
      </c>
      <c r="B7940" t="s">
        <v>74</v>
      </c>
      <c r="C7940">
        <v>10</v>
      </c>
      <c r="D7940">
        <v>2009</v>
      </c>
      <c r="E7940" t="s">
        <v>19</v>
      </c>
      <c r="F7940" t="s">
        <v>239</v>
      </c>
      <c r="G7940" t="s">
        <v>25</v>
      </c>
    </row>
    <row r="7941" spans="1:7" x14ac:dyDescent="0.25">
      <c r="A7941" t="s">
        <v>53</v>
      </c>
      <c r="B7941" t="s">
        <v>74</v>
      </c>
      <c r="C7941">
        <v>7</v>
      </c>
      <c r="D7941">
        <v>2009</v>
      </c>
      <c r="E7941" t="s">
        <v>19</v>
      </c>
      <c r="F7941" t="s">
        <v>239</v>
      </c>
      <c r="G7941" t="s">
        <v>25</v>
      </c>
    </row>
    <row r="7942" spans="1:7" x14ac:dyDescent="0.25">
      <c r="A7942" t="s">
        <v>53</v>
      </c>
      <c r="B7942" t="s">
        <v>74</v>
      </c>
      <c r="C7942">
        <v>8</v>
      </c>
      <c r="D7942">
        <v>2009</v>
      </c>
      <c r="E7942" t="s">
        <v>35</v>
      </c>
      <c r="F7942" t="s">
        <v>240</v>
      </c>
      <c r="G7942" t="s">
        <v>25</v>
      </c>
    </row>
    <row r="7943" spans="1:7" x14ac:dyDescent="0.25">
      <c r="A7943" t="s">
        <v>54</v>
      </c>
      <c r="B7943" t="s">
        <v>74</v>
      </c>
      <c r="C7943">
        <v>10</v>
      </c>
      <c r="D7943">
        <v>2009</v>
      </c>
      <c r="E7943" t="s">
        <v>35</v>
      </c>
      <c r="F7943" t="s">
        <v>240</v>
      </c>
      <c r="G7943" t="s">
        <v>25</v>
      </c>
    </row>
    <row r="7944" spans="1:7" x14ac:dyDescent="0.25">
      <c r="A7944" t="s">
        <v>54</v>
      </c>
      <c r="B7944" t="s">
        <v>74</v>
      </c>
      <c r="C7944">
        <v>12</v>
      </c>
      <c r="D7944">
        <v>2009</v>
      </c>
      <c r="E7944" t="s">
        <v>19</v>
      </c>
      <c r="F7944" t="s">
        <v>239</v>
      </c>
      <c r="G7944" t="s">
        <v>25</v>
      </c>
    </row>
    <row r="7945" spans="1:7" x14ac:dyDescent="0.25">
      <c r="A7945" t="s">
        <v>76</v>
      </c>
      <c r="B7945" t="s">
        <v>74</v>
      </c>
      <c r="C7945">
        <v>6</v>
      </c>
      <c r="D7945">
        <v>2009</v>
      </c>
      <c r="E7945" t="s">
        <v>19</v>
      </c>
      <c r="F7945" t="s">
        <v>239</v>
      </c>
      <c r="G7945" t="s">
        <v>25</v>
      </c>
    </row>
    <row r="7946" spans="1:7" x14ac:dyDescent="0.25">
      <c r="A7946" t="s">
        <v>56</v>
      </c>
      <c r="B7946" t="s">
        <v>74</v>
      </c>
      <c r="C7946">
        <v>6</v>
      </c>
      <c r="D7946">
        <v>2009</v>
      </c>
      <c r="E7946" t="s">
        <v>35</v>
      </c>
      <c r="F7946" t="s">
        <v>240</v>
      </c>
      <c r="G7946" t="s">
        <v>25</v>
      </c>
    </row>
    <row r="7947" spans="1:7" x14ac:dyDescent="0.25">
      <c r="A7947" t="s">
        <v>58</v>
      </c>
      <c r="B7947" t="s">
        <v>74</v>
      </c>
      <c r="C7947">
        <v>4</v>
      </c>
      <c r="D7947">
        <v>2009</v>
      </c>
      <c r="E7947" t="s">
        <v>35</v>
      </c>
      <c r="F7947" t="s">
        <v>240</v>
      </c>
      <c r="G7947" t="s">
        <v>25</v>
      </c>
    </row>
    <row r="7948" spans="1:7" x14ac:dyDescent="0.25">
      <c r="A7948" t="s">
        <v>58</v>
      </c>
      <c r="B7948" t="s">
        <v>74</v>
      </c>
      <c r="C7948">
        <v>8</v>
      </c>
      <c r="D7948">
        <v>2009</v>
      </c>
      <c r="E7948" t="s">
        <v>19</v>
      </c>
      <c r="F7948" t="s">
        <v>239</v>
      </c>
      <c r="G7948" t="s">
        <v>25</v>
      </c>
    </row>
    <row r="7949" spans="1:7" x14ac:dyDescent="0.25">
      <c r="A7949" t="s">
        <v>60</v>
      </c>
      <c r="B7949" t="s">
        <v>74</v>
      </c>
      <c r="C7949">
        <v>5</v>
      </c>
      <c r="D7949">
        <v>2009</v>
      </c>
      <c r="E7949" t="s">
        <v>35</v>
      </c>
      <c r="F7949" t="s">
        <v>240</v>
      </c>
      <c r="G7949" t="s">
        <v>25</v>
      </c>
    </row>
    <row r="7950" spans="1:7" x14ac:dyDescent="0.25">
      <c r="A7950" t="s">
        <v>60</v>
      </c>
      <c r="B7950" t="s">
        <v>74</v>
      </c>
      <c r="C7950">
        <v>10</v>
      </c>
      <c r="D7950">
        <v>2009</v>
      </c>
      <c r="E7950" t="s">
        <v>19</v>
      </c>
      <c r="F7950" t="s">
        <v>239</v>
      </c>
      <c r="G7950" t="s">
        <v>25</v>
      </c>
    </row>
    <row r="7951" spans="1:7" x14ac:dyDescent="0.25">
      <c r="A7951" t="s">
        <v>61</v>
      </c>
      <c r="B7951" t="s">
        <v>74</v>
      </c>
      <c r="C7951">
        <v>1</v>
      </c>
      <c r="D7951">
        <v>2009</v>
      </c>
      <c r="E7951" t="s">
        <v>35</v>
      </c>
      <c r="F7951" t="s">
        <v>240</v>
      </c>
      <c r="G7951" t="s">
        <v>25</v>
      </c>
    </row>
    <row r="7952" spans="1:7" x14ac:dyDescent="0.25">
      <c r="A7952" t="s">
        <v>63</v>
      </c>
      <c r="B7952" t="s">
        <v>74</v>
      </c>
      <c r="C7952">
        <v>10</v>
      </c>
      <c r="D7952">
        <v>2009</v>
      </c>
      <c r="E7952" t="s">
        <v>35</v>
      </c>
      <c r="F7952" t="s">
        <v>240</v>
      </c>
      <c r="G7952" t="s">
        <v>25</v>
      </c>
    </row>
    <row r="7953" spans="1:7" x14ac:dyDescent="0.25">
      <c r="A7953" t="s">
        <v>63</v>
      </c>
      <c r="B7953" t="s">
        <v>74</v>
      </c>
      <c r="C7953">
        <v>12</v>
      </c>
      <c r="D7953">
        <v>2009</v>
      </c>
      <c r="E7953" t="s">
        <v>19</v>
      </c>
      <c r="F7953" t="s">
        <v>239</v>
      </c>
      <c r="G7953" t="s">
        <v>25</v>
      </c>
    </row>
    <row r="7954" spans="1:7" x14ac:dyDescent="0.25">
      <c r="A7954" t="s">
        <v>64</v>
      </c>
      <c r="B7954" t="s">
        <v>74</v>
      </c>
      <c r="C7954">
        <v>6</v>
      </c>
      <c r="D7954">
        <v>2009</v>
      </c>
      <c r="E7954" t="s">
        <v>35</v>
      </c>
      <c r="F7954" t="s">
        <v>240</v>
      </c>
      <c r="G7954" t="s">
        <v>25</v>
      </c>
    </row>
    <row r="7955" spans="1:7" x14ac:dyDescent="0.25">
      <c r="A7955" t="s">
        <v>77</v>
      </c>
      <c r="B7955" t="s">
        <v>74</v>
      </c>
      <c r="C7955">
        <v>6</v>
      </c>
      <c r="D7955">
        <v>2009</v>
      </c>
      <c r="E7955" t="s">
        <v>19</v>
      </c>
      <c r="F7955" t="s">
        <v>239</v>
      </c>
      <c r="G7955" t="s">
        <v>25</v>
      </c>
    </row>
    <row r="7956" spans="1:7" x14ac:dyDescent="0.25">
      <c r="A7956" t="s">
        <v>77</v>
      </c>
      <c r="B7956" t="s">
        <v>74</v>
      </c>
      <c r="C7956">
        <v>10</v>
      </c>
      <c r="D7956">
        <v>2009</v>
      </c>
      <c r="E7956" t="s">
        <v>35</v>
      </c>
      <c r="F7956" t="s">
        <v>240</v>
      </c>
      <c r="G7956" t="s">
        <v>25</v>
      </c>
    </row>
    <row r="7957" spans="1:7" x14ac:dyDescent="0.25">
      <c r="A7957" t="s">
        <v>65</v>
      </c>
      <c r="B7957" t="s">
        <v>74</v>
      </c>
      <c r="C7957">
        <v>6</v>
      </c>
      <c r="D7957">
        <v>2009</v>
      </c>
      <c r="E7957" t="s">
        <v>35</v>
      </c>
      <c r="F7957" t="s">
        <v>240</v>
      </c>
      <c r="G7957" t="s">
        <v>25</v>
      </c>
    </row>
    <row r="7958" spans="1:7" x14ac:dyDescent="0.25">
      <c r="A7958" t="s">
        <v>65</v>
      </c>
      <c r="B7958" t="s">
        <v>74</v>
      </c>
      <c r="C7958">
        <v>12</v>
      </c>
      <c r="D7958">
        <v>2009</v>
      </c>
      <c r="E7958" t="s">
        <v>19</v>
      </c>
      <c r="F7958" t="s">
        <v>239</v>
      </c>
      <c r="G7958" t="s">
        <v>25</v>
      </c>
    </row>
    <row r="7959" spans="1:7" x14ac:dyDescent="0.25">
      <c r="A7959" t="s">
        <v>66</v>
      </c>
      <c r="B7959" t="s">
        <v>74</v>
      </c>
      <c r="C7959">
        <v>7</v>
      </c>
      <c r="D7959">
        <v>2009</v>
      </c>
      <c r="E7959" t="s">
        <v>35</v>
      </c>
      <c r="F7959" t="s">
        <v>240</v>
      </c>
      <c r="G7959" t="s">
        <v>25</v>
      </c>
    </row>
    <row r="7960" spans="1:7" x14ac:dyDescent="0.25">
      <c r="A7960" t="s">
        <v>66</v>
      </c>
      <c r="B7960" t="s">
        <v>74</v>
      </c>
      <c r="C7960">
        <v>12</v>
      </c>
      <c r="D7960">
        <v>2009</v>
      </c>
      <c r="E7960" t="s">
        <v>19</v>
      </c>
      <c r="F7960" t="s">
        <v>239</v>
      </c>
      <c r="G7960" t="s">
        <v>25</v>
      </c>
    </row>
    <row r="7961" spans="1:7" x14ac:dyDescent="0.25">
      <c r="A7961" t="s">
        <v>31</v>
      </c>
      <c r="B7961" t="s">
        <v>74</v>
      </c>
      <c r="C7961">
        <v>4</v>
      </c>
      <c r="D7961">
        <v>2009</v>
      </c>
      <c r="E7961" t="s">
        <v>35</v>
      </c>
      <c r="F7961" t="s">
        <v>240</v>
      </c>
      <c r="G7961" t="s">
        <v>25</v>
      </c>
    </row>
    <row r="7962" spans="1:7" x14ac:dyDescent="0.25">
      <c r="A7962" t="s">
        <v>31</v>
      </c>
      <c r="B7962" t="s">
        <v>74</v>
      </c>
      <c r="C7962">
        <v>6</v>
      </c>
      <c r="D7962">
        <v>2009</v>
      </c>
      <c r="E7962" t="s">
        <v>19</v>
      </c>
      <c r="F7962" t="s">
        <v>239</v>
      </c>
      <c r="G7962" t="s">
        <v>25</v>
      </c>
    </row>
    <row r="7963" spans="1:7" x14ac:dyDescent="0.25">
      <c r="A7963" t="s">
        <v>32</v>
      </c>
      <c r="B7963" t="s">
        <v>74</v>
      </c>
      <c r="C7963">
        <v>1</v>
      </c>
      <c r="D7963">
        <v>2009</v>
      </c>
      <c r="E7963" t="s">
        <v>35</v>
      </c>
      <c r="F7963" t="s">
        <v>240</v>
      </c>
      <c r="G7963" t="s">
        <v>25</v>
      </c>
    </row>
    <row r="7964" spans="1:7" x14ac:dyDescent="0.25">
      <c r="A7964" t="s">
        <v>32</v>
      </c>
      <c r="B7964" t="s">
        <v>74</v>
      </c>
      <c r="C7964">
        <v>6</v>
      </c>
      <c r="D7964">
        <v>2009</v>
      </c>
      <c r="E7964" t="s">
        <v>19</v>
      </c>
      <c r="F7964" t="s">
        <v>239</v>
      </c>
      <c r="G7964" t="s">
        <v>25</v>
      </c>
    </row>
    <row r="7965" spans="1:7" x14ac:dyDescent="0.25">
      <c r="A7965" t="s">
        <v>69</v>
      </c>
      <c r="B7965" t="s">
        <v>74</v>
      </c>
      <c r="C7965">
        <v>7</v>
      </c>
      <c r="D7965">
        <v>2009</v>
      </c>
      <c r="E7965" t="s">
        <v>19</v>
      </c>
      <c r="F7965" t="s">
        <v>239</v>
      </c>
      <c r="G7965" t="s">
        <v>25</v>
      </c>
    </row>
    <row r="7966" spans="1:7" x14ac:dyDescent="0.25">
      <c r="A7966" t="s">
        <v>70</v>
      </c>
      <c r="B7966" t="s">
        <v>74</v>
      </c>
      <c r="C7966">
        <v>8</v>
      </c>
      <c r="D7966">
        <v>2009</v>
      </c>
      <c r="E7966" t="s">
        <v>35</v>
      </c>
      <c r="F7966" t="s">
        <v>240</v>
      </c>
      <c r="G7966" t="s">
        <v>25</v>
      </c>
    </row>
    <row r="7967" spans="1:7" x14ac:dyDescent="0.25">
      <c r="A7967" t="s">
        <v>71</v>
      </c>
      <c r="B7967" t="s">
        <v>74</v>
      </c>
      <c r="C7967">
        <v>8</v>
      </c>
      <c r="D7967">
        <v>2009</v>
      </c>
      <c r="E7967" t="s">
        <v>19</v>
      </c>
      <c r="F7967" t="s">
        <v>239</v>
      </c>
      <c r="G7967" t="s">
        <v>25</v>
      </c>
    </row>
    <row r="7968" spans="1:7" x14ac:dyDescent="0.25">
      <c r="A7968" t="s">
        <v>71</v>
      </c>
      <c r="B7968" t="s">
        <v>74</v>
      </c>
      <c r="C7968">
        <v>10</v>
      </c>
      <c r="D7968">
        <v>2009</v>
      </c>
      <c r="E7968" t="s">
        <v>35</v>
      </c>
      <c r="F7968" t="s">
        <v>240</v>
      </c>
      <c r="G7968" t="s">
        <v>25</v>
      </c>
    </row>
    <row r="7969" spans="1:7" x14ac:dyDescent="0.25">
      <c r="A7969" t="s">
        <v>72</v>
      </c>
      <c r="B7969" t="s">
        <v>74</v>
      </c>
      <c r="C7969">
        <v>10</v>
      </c>
      <c r="D7969">
        <v>2009</v>
      </c>
      <c r="E7969" t="s">
        <v>35</v>
      </c>
      <c r="F7969" t="s">
        <v>240</v>
      </c>
      <c r="G7969" t="s">
        <v>25</v>
      </c>
    </row>
    <row r="7970" spans="1:7" x14ac:dyDescent="0.25">
      <c r="A7970" t="s">
        <v>72</v>
      </c>
      <c r="B7970" t="s">
        <v>74</v>
      </c>
      <c r="C7970">
        <v>12</v>
      </c>
      <c r="D7970">
        <v>2009</v>
      </c>
      <c r="E7970" t="s">
        <v>19</v>
      </c>
      <c r="F7970" t="s">
        <v>239</v>
      </c>
      <c r="G7970" t="s">
        <v>25</v>
      </c>
    </row>
    <row r="7971" spans="1:7" x14ac:dyDescent="0.25">
      <c r="A7971" t="s">
        <v>78</v>
      </c>
      <c r="B7971" t="s">
        <v>74</v>
      </c>
      <c r="C7971">
        <v>3</v>
      </c>
      <c r="D7971">
        <v>2009</v>
      </c>
      <c r="E7971" t="s">
        <v>35</v>
      </c>
      <c r="F7971" t="s">
        <v>240</v>
      </c>
      <c r="G7971" t="s">
        <v>25</v>
      </c>
    </row>
    <row r="7972" spans="1:7" x14ac:dyDescent="0.25">
      <c r="A7972" t="s">
        <v>34</v>
      </c>
      <c r="B7972" t="s">
        <v>39</v>
      </c>
      <c r="C7972">
        <v>4</v>
      </c>
      <c r="D7972">
        <v>2009</v>
      </c>
      <c r="E7972" t="s">
        <v>38</v>
      </c>
      <c r="F7972" t="s">
        <v>241</v>
      </c>
      <c r="G7972" t="s">
        <v>25</v>
      </c>
    </row>
    <row r="7973" spans="1:7" x14ac:dyDescent="0.25">
      <c r="A7973" t="s">
        <v>24</v>
      </c>
      <c r="B7973" t="s">
        <v>39</v>
      </c>
      <c r="C7973">
        <v>1</v>
      </c>
      <c r="D7973">
        <v>2009</v>
      </c>
      <c r="E7973" t="s">
        <v>38</v>
      </c>
      <c r="F7973" t="s">
        <v>241</v>
      </c>
      <c r="G7973" t="s">
        <v>25</v>
      </c>
    </row>
    <row r="7974" spans="1:7" x14ac:dyDescent="0.25">
      <c r="A7974" t="s">
        <v>45</v>
      </c>
      <c r="B7974" t="s">
        <v>39</v>
      </c>
      <c r="C7974">
        <v>1</v>
      </c>
      <c r="D7974">
        <v>2009</v>
      </c>
      <c r="E7974" t="s">
        <v>38</v>
      </c>
      <c r="F7974" t="s">
        <v>241</v>
      </c>
      <c r="G7974" t="s">
        <v>25</v>
      </c>
    </row>
    <row r="7975" spans="1:7" x14ac:dyDescent="0.25">
      <c r="A7975" t="s">
        <v>27</v>
      </c>
      <c r="B7975" t="s">
        <v>39</v>
      </c>
      <c r="C7975">
        <v>6</v>
      </c>
      <c r="D7975">
        <v>2009</v>
      </c>
      <c r="E7975" t="s">
        <v>38</v>
      </c>
      <c r="F7975" t="s">
        <v>241</v>
      </c>
      <c r="G7975" t="s">
        <v>25</v>
      </c>
    </row>
    <row r="7976" spans="1:7" x14ac:dyDescent="0.25">
      <c r="A7976" t="s">
        <v>48</v>
      </c>
      <c r="B7976" t="s">
        <v>39</v>
      </c>
      <c r="C7976">
        <v>4</v>
      </c>
      <c r="D7976">
        <v>2009</v>
      </c>
      <c r="E7976" t="s">
        <v>38</v>
      </c>
      <c r="F7976" t="s">
        <v>241</v>
      </c>
      <c r="G7976" t="s">
        <v>25</v>
      </c>
    </row>
    <row r="7977" spans="1:7" x14ac:dyDescent="0.25">
      <c r="A7977" t="s">
        <v>55</v>
      </c>
      <c r="B7977" t="s">
        <v>39</v>
      </c>
      <c r="C7977">
        <v>1</v>
      </c>
      <c r="D7977">
        <v>2009</v>
      </c>
      <c r="E7977" t="s">
        <v>38</v>
      </c>
      <c r="F7977" t="s">
        <v>241</v>
      </c>
      <c r="G7977" t="s">
        <v>25</v>
      </c>
    </row>
    <row r="7978" spans="1:7" x14ac:dyDescent="0.25">
      <c r="A7978" t="s">
        <v>56</v>
      </c>
      <c r="B7978" t="s">
        <v>39</v>
      </c>
      <c r="C7978">
        <v>4</v>
      </c>
      <c r="D7978">
        <v>2009</v>
      </c>
      <c r="E7978" t="s">
        <v>38</v>
      </c>
      <c r="F7978" t="s">
        <v>241</v>
      </c>
      <c r="G7978" t="s">
        <v>25</v>
      </c>
    </row>
    <row r="7979" spans="1:7" x14ac:dyDescent="0.25">
      <c r="A7979" t="s">
        <v>61</v>
      </c>
      <c r="B7979" t="s">
        <v>39</v>
      </c>
      <c r="C7979">
        <v>1</v>
      </c>
      <c r="D7979">
        <v>2009</v>
      </c>
      <c r="E7979" t="s">
        <v>38</v>
      </c>
      <c r="F7979" t="s">
        <v>241</v>
      </c>
      <c r="G7979" t="s">
        <v>25</v>
      </c>
    </row>
    <row r="7980" spans="1:7" x14ac:dyDescent="0.25">
      <c r="A7980" t="s">
        <v>64</v>
      </c>
      <c r="B7980" t="s">
        <v>39</v>
      </c>
      <c r="C7980">
        <v>2</v>
      </c>
      <c r="D7980">
        <v>2009</v>
      </c>
      <c r="E7980" t="s">
        <v>38</v>
      </c>
      <c r="F7980" t="s">
        <v>241</v>
      </c>
      <c r="G7980" t="s">
        <v>25</v>
      </c>
    </row>
    <row r="7981" spans="1:7" x14ac:dyDescent="0.25">
      <c r="A7981" t="s">
        <v>70</v>
      </c>
      <c r="B7981" t="s">
        <v>39</v>
      </c>
      <c r="C7981">
        <v>1</v>
      </c>
      <c r="D7981">
        <v>2009</v>
      </c>
      <c r="E7981" t="s">
        <v>38</v>
      </c>
      <c r="F7981" t="s">
        <v>241</v>
      </c>
      <c r="G7981" t="s">
        <v>25</v>
      </c>
    </row>
    <row r="7982" spans="1:7" x14ac:dyDescent="0.25">
      <c r="A7982" t="s">
        <v>34</v>
      </c>
      <c r="B7982" t="s">
        <v>17</v>
      </c>
      <c r="C7982">
        <v>1</v>
      </c>
      <c r="D7982">
        <v>2009</v>
      </c>
      <c r="E7982" t="s">
        <v>38</v>
      </c>
      <c r="F7982" t="s">
        <v>241</v>
      </c>
      <c r="G7982" t="s">
        <v>25</v>
      </c>
    </row>
    <row r="7983" spans="1:7" x14ac:dyDescent="0.25">
      <c r="A7983" t="s">
        <v>18</v>
      </c>
      <c r="B7983" t="s">
        <v>41</v>
      </c>
      <c r="C7983">
        <v>5</v>
      </c>
      <c r="D7983">
        <v>2009</v>
      </c>
      <c r="E7983" t="s">
        <v>35</v>
      </c>
      <c r="F7983" t="s">
        <v>240</v>
      </c>
      <c r="G7983" t="s">
        <v>25</v>
      </c>
    </row>
    <row r="7984" spans="1:7" x14ac:dyDescent="0.25">
      <c r="A7984" t="s">
        <v>34</v>
      </c>
      <c r="B7984" t="s">
        <v>41</v>
      </c>
      <c r="C7984">
        <v>6</v>
      </c>
      <c r="D7984">
        <v>2009</v>
      </c>
      <c r="E7984" t="s">
        <v>38</v>
      </c>
      <c r="F7984" t="s">
        <v>241</v>
      </c>
      <c r="G7984" t="s">
        <v>25</v>
      </c>
    </row>
    <row r="7985" spans="1:7" x14ac:dyDescent="0.25">
      <c r="A7985" t="s">
        <v>74</v>
      </c>
      <c r="B7985" t="s">
        <v>41</v>
      </c>
      <c r="C7985">
        <v>2</v>
      </c>
      <c r="D7985">
        <v>2009</v>
      </c>
      <c r="E7985" t="s">
        <v>35</v>
      </c>
      <c r="F7985" t="s">
        <v>240</v>
      </c>
      <c r="G7985" t="s">
        <v>25</v>
      </c>
    </row>
    <row r="7986" spans="1:7" x14ac:dyDescent="0.25">
      <c r="A7986" t="s">
        <v>39</v>
      </c>
      <c r="B7986" t="s">
        <v>41</v>
      </c>
      <c r="C7986">
        <v>5</v>
      </c>
      <c r="D7986">
        <v>2009</v>
      </c>
      <c r="E7986" t="s">
        <v>38</v>
      </c>
      <c r="F7986" t="s">
        <v>241</v>
      </c>
      <c r="G7986" t="s">
        <v>25</v>
      </c>
    </row>
    <row r="7987" spans="1:7" x14ac:dyDescent="0.25">
      <c r="A7987" t="s">
        <v>17</v>
      </c>
      <c r="B7987" t="s">
        <v>41</v>
      </c>
      <c r="C7987">
        <v>5</v>
      </c>
      <c r="D7987">
        <v>2009</v>
      </c>
      <c r="E7987" t="s">
        <v>38</v>
      </c>
      <c r="F7987" t="s">
        <v>241</v>
      </c>
      <c r="G7987" t="s">
        <v>25</v>
      </c>
    </row>
    <row r="7988" spans="1:7" x14ac:dyDescent="0.25">
      <c r="A7988" t="s">
        <v>24</v>
      </c>
      <c r="B7988" t="s">
        <v>41</v>
      </c>
      <c r="C7988">
        <v>4</v>
      </c>
      <c r="D7988">
        <v>2009</v>
      </c>
      <c r="E7988" t="s">
        <v>35</v>
      </c>
      <c r="F7988" t="s">
        <v>240</v>
      </c>
      <c r="G7988" t="s">
        <v>25</v>
      </c>
    </row>
    <row r="7989" spans="1:7" x14ac:dyDescent="0.25">
      <c r="A7989" t="s">
        <v>24</v>
      </c>
      <c r="B7989" t="s">
        <v>41</v>
      </c>
      <c r="C7989">
        <v>7</v>
      </c>
      <c r="D7989">
        <v>2009</v>
      </c>
      <c r="E7989" t="s">
        <v>38</v>
      </c>
      <c r="F7989" t="s">
        <v>241</v>
      </c>
      <c r="G7989" t="s">
        <v>25</v>
      </c>
    </row>
    <row r="7990" spans="1:7" x14ac:dyDescent="0.25">
      <c r="A7990" t="s">
        <v>42</v>
      </c>
      <c r="B7990" t="s">
        <v>41</v>
      </c>
      <c r="C7990">
        <v>12</v>
      </c>
      <c r="D7990">
        <v>2009</v>
      </c>
      <c r="E7990" t="s">
        <v>35</v>
      </c>
      <c r="F7990" t="s">
        <v>240</v>
      </c>
      <c r="G7990" t="s">
        <v>25</v>
      </c>
    </row>
    <row r="7991" spans="1:7" x14ac:dyDescent="0.25">
      <c r="A7991" t="s">
        <v>45</v>
      </c>
      <c r="B7991" t="s">
        <v>41</v>
      </c>
      <c r="C7991">
        <v>8</v>
      </c>
      <c r="D7991">
        <v>2009</v>
      </c>
      <c r="E7991" t="s">
        <v>38</v>
      </c>
      <c r="F7991" t="s">
        <v>241</v>
      </c>
      <c r="G7991" t="s">
        <v>25</v>
      </c>
    </row>
    <row r="7992" spans="1:7" x14ac:dyDescent="0.25">
      <c r="A7992" t="s">
        <v>27</v>
      </c>
      <c r="B7992" t="s">
        <v>41</v>
      </c>
      <c r="C7992">
        <v>10</v>
      </c>
      <c r="D7992">
        <v>2009</v>
      </c>
      <c r="E7992" t="s">
        <v>35</v>
      </c>
      <c r="F7992" t="s">
        <v>240</v>
      </c>
      <c r="G7992" t="s">
        <v>25</v>
      </c>
    </row>
    <row r="7993" spans="1:7" x14ac:dyDescent="0.25">
      <c r="A7993" t="s">
        <v>27</v>
      </c>
      <c r="B7993" t="s">
        <v>41</v>
      </c>
      <c r="C7993">
        <v>10</v>
      </c>
      <c r="D7993">
        <v>2009</v>
      </c>
      <c r="E7993" t="s">
        <v>38</v>
      </c>
      <c r="F7993" t="s">
        <v>241</v>
      </c>
      <c r="G7993" t="s">
        <v>25</v>
      </c>
    </row>
    <row r="7994" spans="1:7" x14ac:dyDescent="0.25">
      <c r="A7994" t="s">
        <v>48</v>
      </c>
      <c r="B7994" t="s">
        <v>41</v>
      </c>
      <c r="C7994">
        <v>6</v>
      </c>
      <c r="D7994">
        <v>2009</v>
      </c>
      <c r="E7994" t="s">
        <v>35</v>
      </c>
      <c r="F7994" t="s">
        <v>240</v>
      </c>
      <c r="G7994" t="s">
        <v>25</v>
      </c>
    </row>
    <row r="7995" spans="1:7" x14ac:dyDescent="0.25">
      <c r="A7995" t="s">
        <v>48</v>
      </c>
      <c r="B7995" t="s">
        <v>41</v>
      </c>
      <c r="C7995">
        <v>8</v>
      </c>
      <c r="D7995">
        <v>2009</v>
      </c>
      <c r="E7995" t="s">
        <v>38</v>
      </c>
      <c r="F7995" t="s">
        <v>241</v>
      </c>
      <c r="G7995" t="s">
        <v>25</v>
      </c>
    </row>
    <row r="7996" spans="1:7" x14ac:dyDescent="0.25">
      <c r="A7996" t="s">
        <v>52</v>
      </c>
      <c r="B7996" t="s">
        <v>41</v>
      </c>
      <c r="C7996">
        <v>2</v>
      </c>
      <c r="D7996">
        <v>2009</v>
      </c>
      <c r="E7996" t="s">
        <v>35</v>
      </c>
      <c r="F7996" t="s">
        <v>240</v>
      </c>
      <c r="G7996" t="s">
        <v>25</v>
      </c>
    </row>
    <row r="7997" spans="1:7" x14ac:dyDescent="0.25">
      <c r="A7997" t="s">
        <v>52</v>
      </c>
      <c r="B7997" t="s">
        <v>41</v>
      </c>
      <c r="C7997">
        <v>8</v>
      </c>
      <c r="D7997">
        <v>2009</v>
      </c>
      <c r="E7997" t="s">
        <v>38</v>
      </c>
      <c r="F7997" t="s">
        <v>241</v>
      </c>
      <c r="G7997" t="s">
        <v>25</v>
      </c>
    </row>
    <row r="7998" spans="1:7" x14ac:dyDescent="0.25">
      <c r="A7998" t="s">
        <v>55</v>
      </c>
      <c r="B7998" t="s">
        <v>41</v>
      </c>
      <c r="C7998">
        <v>2</v>
      </c>
      <c r="D7998">
        <v>2009</v>
      </c>
      <c r="E7998" t="s">
        <v>35</v>
      </c>
      <c r="F7998" t="s">
        <v>240</v>
      </c>
      <c r="G7998" t="s">
        <v>25</v>
      </c>
    </row>
    <row r="7999" spans="1:7" x14ac:dyDescent="0.25">
      <c r="A7999" t="s">
        <v>55</v>
      </c>
      <c r="B7999" t="s">
        <v>41</v>
      </c>
      <c r="C7999">
        <v>3</v>
      </c>
      <c r="D7999">
        <v>2009</v>
      </c>
      <c r="E7999" t="s">
        <v>38</v>
      </c>
      <c r="F7999" t="s">
        <v>241</v>
      </c>
      <c r="G7999" t="s">
        <v>25</v>
      </c>
    </row>
    <row r="8000" spans="1:7" x14ac:dyDescent="0.25">
      <c r="A8000" t="s">
        <v>56</v>
      </c>
      <c r="B8000" t="s">
        <v>41</v>
      </c>
      <c r="C8000">
        <v>3</v>
      </c>
      <c r="D8000">
        <v>2009</v>
      </c>
      <c r="E8000" t="s">
        <v>38</v>
      </c>
      <c r="F8000" t="s">
        <v>241</v>
      </c>
      <c r="G8000" t="s">
        <v>25</v>
      </c>
    </row>
    <row r="8001" spans="1:7" x14ac:dyDescent="0.25">
      <c r="A8001" t="s">
        <v>61</v>
      </c>
      <c r="B8001" t="s">
        <v>41</v>
      </c>
      <c r="C8001">
        <v>7</v>
      </c>
      <c r="D8001">
        <v>2009</v>
      </c>
      <c r="E8001" t="s">
        <v>38</v>
      </c>
      <c r="F8001" t="s">
        <v>241</v>
      </c>
      <c r="G8001" t="s">
        <v>25</v>
      </c>
    </row>
    <row r="8002" spans="1:7" x14ac:dyDescent="0.25">
      <c r="A8002" t="s">
        <v>64</v>
      </c>
      <c r="B8002" t="s">
        <v>41</v>
      </c>
      <c r="C8002">
        <v>12</v>
      </c>
      <c r="D8002">
        <v>2009</v>
      </c>
      <c r="E8002" t="s">
        <v>35</v>
      </c>
      <c r="F8002" t="s">
        <v>240</v>
      </c>
      <c r="G8002" t="s">
        <v>25</v>
      </c>
    </row>
    <row r="8003" spans="1:7" x14ac:dyDescent="0.25">
      <c r="A8003" t="s">
        <v>64</v>
      </c>
      <c r="B8003" t="s">
        <v>41</v>
      </c>
      <c r="C8003">
        <v>12</v>
      </c>
      <c r="D8003">
        <v>2009</v>
      </c>
      <c r="E8003" t="s">
        <v>38</v>
      </c>
      <c r="F8003" t="s">
        <v>241</v>
      </c>
      <c r="G8003" t="s">
        <v>25</v>
      </c>
    </row>
    <row r="8004" spans="1:7" x14ac:dyDescent="0.25">
      <c r="A8004" t="s">
        <v>31</v>
      </c>
      <c r="B8004" t="s">
        <v>41</v>
      </c>
      <c r="C8004">
        <v>12</v>
      </c>
      <c r="D8004">
        <v>2009</v>
      </c>
      <c r="E8004" t="s">
        <v>35</v>
      </c>
      <c r="F8004" t="s">
        <v>240</v>
      </c>
      <c r="G8004" t="s">
        <v>25</v>
      </c>
    </row>
    <row r="8005" spans="1:7" x14ac:dyDescent="0.25">
      <c r="A8005" t="s">
        <v>32</v>
      </c>
      <c r="B8005" t="s">
        <v>41</v>
      </c>
      <c r="C8005">
        <v>10</v>
      </c>
      <c r="D8005">
        <v>2009</v>
      </c>
      <c r="E8005" t="s">
        <v>35</v>
      </c>
      <c r="F8005" t="s">
        <v>240</v>
      </c>
      <c r="G8005" t="s">
        <v>25</v>
      </c>
    </row>
    <row r="8006" spans="1:7" x14ac:dyDescent="0.25">
      <c r="A8006" t="s">
        <v>70</v>
      </c>
      <c r="B8006" t="s">
        <v>41</v>
      </c>
      <c r="C8006">
        <v>5</v>
      </c>
      <c r="D8006">
        <v>2009</v>
      </c>
      <c r="E8006" t="s">
        <v>35</v>
      </c>
      <c r="F8006" t="s">
        <v>240</v>
      </c>
      <c r="G8006" t="s">
        <v>25</v>
      </c>
    </row>
    <row r="8007" spans="1:7" x14ac:dyDescent="0.25">
      <c r="A8007" t="s">
        <v>70</v>
      </c>
      <c r="B8007" t="s">
        <v>41</v>
      </c>
      <c r="C8007">
        <v>8</v>
      </c>
      <c r="D8007">
        <v>2009</v>
      </c>
      <c r="E8007" t="s">
        <v>38</v>
      </c>
      <c r="F8007" t="s">
        <v>241</v>
      </c>
      <c r="G8007" t="s">
        <v>25</v>
      </c>
    </row>
    <row r="8008" spans="1:7" x14ac:dyDescent="0.25">
      <c r="A8008" t="s">
        <v>33</v>
      </c>
      <c r="B8008" t="s">
        <v>41</v>
      </c>
      <c r="C8008">
        <v>4</v>
      </c>
      <c r="D8008">
        <v>2009</v>
      </c>
      <c r="E8008" t="s">
        <v>35</v>
      </c>
      <c r="F8008" t="s">
        <v>240</v>
      </c>
      <c r="G8008" t="s">
        <v>25</v>
      </c>
    </row>
    <row r="8009" spans="1:7" x14ac:dyDescent="0.25">
      <c r="A8009" t="s">
        <v>33</v>
      </c>
      <c r="B8009" t="s">
        <v>41</v>
      </c>
      <c r="C8009">
        <v>8</v>
      </c>
      <c r="D8009">
        <v>2009</v>
      </c>
      <c r="E8009" t="s">
        <v>38</v>
      </c>
      <c r="F8009" t="s">
        <v>241</v>
      </c>
      <c r="G8009" t="s">
        <v>25</v>
      </c>
    </row>
    <row r="8010" spans="1:7" x14ac:dyDescent="0.25">
      <c r="A8010" t="s">
        <v>71</v>
      </c>
      <c r="B8010" t="s">
        <v>41</v>
      </c>
      <c r="C8010">
        <v>4</v>
      </c>
      <c r="D8010">
        <v>2009</v>
      </c>
      <c r="E8010" t="s">
        <v>35</v>
      </c>
      <c r="F8010" t="s">
        <v>240</v>
      </c>
      <c r="G8010" t="s">
        <v>25</v>
      </c>
    </row>
    <row r="8011" spans="1:7" x14ac:dyDescent="0.25">
      <c r="A8011" t="s">
        <v>78</v>
      </c>
      <c r="B8011" t="s">
        <v>41</v>
      </c>
      <c r="C8011">
        <v>3</v>
      </c>
      <c r="D8011">
        <v>2009</v>
      </c>
      <c r="E8011" t="s">
        <v>38</v>
      </c>
      <c r="F8011" t="s">
        <v>241</v>
      </c>
      <c r="G8011" t="s">
        <v>25</v>
      </c>
    </row>
    <row r="8012" spans="1:7" x14ac:dyDescent="0.25">
      <c r="A8012" t="s">
        <v>27</v>
      </c>
      <c r="B8012" t="s">
        <v>24</v>
      </c>
      <c r="C8012">
        <v>5</v>
      </c>
      <c r="D8012">
        <v>2009</v>
      </c>
      <c r="E8012" t="s">
        <v>38</v>
      </c>
      <c r="F8012" t="s">
        <v>241</v>
      </c>
      <c r="G8012" t="s">
        <v>25</v>
      </c>
    </row>
    <row r="8013" spans="1:7" x14ac:dyDescent="0.25">
      <c r="A8013" t="s">
        <v>18</v>
      </c>
      <c r="B8013" t="s">
        <v>42</v>
      </c>
      <c r="C8013">
        <v>1</v>
      </c>
      <c r="D8013">
        <v>2009</v>
      </c>
      <c r="E8013" t="s">
        <v>19</v>
      </c>
      <c r="F8013" t="s">
        <v>239</v>
      </c>
      <c r="G8013" t="s">
        <v>25</v>
      </c>
    </row>
    <row r="8014" spans="1:7" x14ac:dyDescent="0.25">
      <c r="A8014" t="s">
        <v>74</v>
      </c>
      <c r="B8014" t="s">
        <v>42</v>
      </c>
      <c r="C8014">
        <v>5</v>
      </c>
      <c r="D8014">
        <v>2009</v>
      </c>
      <c r="E8014" t="s">
        <v>35</v>
      </c>
      <c r="F8014" t="s">
        <v>240</v>
      </c>
      <c r="G8014" t="s">
        <v>25</v>
      </c>
    </row>
    <row r="8015" spans="1:7" x14ac:dyDescent="0.25">
      <c r="A8015" t="s">
        <v>41</v>
      </c>
      <c r="B8015" t="s">
        <v>42</v>
      </c>
      <c r="C8015">
        <v>12</v>
      </c>
      <c r="D8015">
        <v>2009</v>
      </c>
      <c r="E8015" t="s">
        <v>35</v>
      </c>
      <c r="F8015" t="s">
        <v>240</v>
      </c>
      <c r="G8015" t="s">
        <v>25</v>
      </c>
    </row>
    <row r="8016" spans="1:7" x14ac:dyDescent="0.25">
      <c r="A8016" t="s">
        <v>43</v>
      </c>
      <c r="B8016" t="s">
        <v>42</v>
      </c>
      <c r="C8016">
        <v>2</v>
      </c>
      <c r="D8016">
        <v>2009</v>
      </c>
      <c r="E8016" t="s">
        <v>19</v>
      </c>
      <c r="F8016" t="s">
        <v>239</v>
      </c>
      <c r="G8016" t="s">
        <v>25</v>
      </c>
    </row>
    <row r="8017" spans="1:7" x14ac:dyDescent="0.25">
      <c r="A8017" t="s">
        <v>27</v>
      </c>
      <c r="B8017" t="s">
        <v>42</v>
      </c>
      <c r="C8017">
        <v>4</v>
      </c>
      <c r="D8017">
        <v>2009</v>
      </c>
      <c r="E8017" t="s">
        <v>35</v>
      </c>
      <c r="F8017" t="s">
        <v>240</v>
      </c>
      <c r="G8017" t="s">
        <v>25</v>
      </c>
    </row>
    <row r="8018" spans="1:7" x14ac:dyDescent="0.25">
      <c r="A8018" t="s">
        <v>53</v>
      </c>
      <c r="B8018" t="s">
        <v>42</v>
      </c>
      <c r="C8018">
        <v>2</v>
      </c>
      <c r="D8018">
        <v>2009</v>
      </c>
      <c r="E8018" t="s">
        <v>35</v>
      </c>
      <c r="F8018" t="s">
        <v>240</v>
      </c>
      <c r="G8018" t="s">
        <v>25</v>
      </c>
    </row>
    <row r="8019" spans="1:7" x14ac:dyDescent="0.25">
      <c r="A8019" t="s">
        <v>54</v>
      </c>
      <c r="B8019" t="s">
        <v>42</v>
      </c>
      <c r="C8019">
        <v>1</v>
      </c>
      <c r="D8019">
        <v>2009</v>
      </c>
      <c r="E8019" t="s">
        <v>19</v>
      </c>
      <c r="F8019" t="s">
        <v>239</v>
      </c>
      <c r="G8019" t="s">
        <v>25</v>
      </c>
    </row>
    <row r="8020" spans="1:7" x14ac:dyDescent="0.25">
      <c r="A8020" t="s">
        <v>55</v>
      </c>
      <c r="B8020" t="s">
        <v>42</v>
      </c>
      <c r="C8020">
        <v>1</v>
      </c>
      <c r="D8020">
        <v>2009</v>
      </c>
      <c r="E8020" t="s">
        <v>35</v>
      </c>
      <c r="F8020" t="s">
        <v>240</v>
      </c>
      <c r="G8020" t="s">
        <v>25</v>
      </c>
    </row>
    <row r="8021" spans="1:7" x14ac:dyDescent="0.25">
      <c r="A8021" t="s">
        <v>63</v>
      </c>
      <c r="B8021" t="s">
        <v>42</v>
      </c>
      <c r="C8021">
        <v>2</v>
      </c>
      <c r="D8021">
        <v>2009</v>
      </c>
      <c r="E8021" t="s">
        <v>35</v>
      </c>
      <c r="F8021" t="s">
        <v>240</v>
      </c>
      <c r="G8021" t="s">
        <v>25</v>
      </c>
    </row>
    <row r="8022" spans="1:7" x14ac:dyDescent="0.25">
      <c r="A8022" t="s">
        <v>63</v>
      </c>
      <c r="B8022" t="s">
        <v>42</v>
      </c>
      <c r="C8022">
        <v>3</v>
      </c>
      <c r="D8022">
        <v>2009</v>
      </c>
      <c r="E8022" t="s">
        <v>19</v>
      </c>
      <c r="F8022" t="s">
        <v>239</v>
      </c>
      <c r="G8022" t="s">
        <v>25</v>
      </c>
    </row>
    <row r="8023" spans="1:7" x14ac:dyDescent="0.25">
      <c r="A8023" t="s">
        <v>64</v>
      </c>
      <c r="B8023" t="s">
        <v>42</v>
      </c>
      <c r="C8023">
        <v>8</v>
      </c>
      <c r="D8023">
        <v>2009</v>
      </c>
      <c r="E8023" t="s">
        <v>35</v>
      </c>
      <c r="F8023" t="s">
        <v>240</v>
      </c>
      <c r="G8023" t="s">
        <v>25</v>
      </c>
    </row>
    <row r="8024" spans="1:7" x14ac:dyDescent="0.25">
      <c r="A8024" t="s">
        <v>66</v>
      </c>
      <c r="B8024" t="s">
        <v>42</v>
      </c>
      <c r="C8024">
        <v>3</v>
      </c>
      <c r="D8024">
        <v>2009</v>
      </c>
      <c r="E8024" t="s">
        <v>19</v>
      </c>
      <c r="F8024" t="s">
        <v>239</v>
      </c>
      <c r="G8024" t="s">
        <v>25</v>
      </c>
    </row>
    <row r="8025" spans="1:7" x14ac:dyDescent="0.25">
      <c r="A8025" t="s">
        <v>31</v>
      </c>
      <c r="B8025" t="s">
        <v>42</v>
      </c>
      <c r="C8025">
        <v>5</v>
      </c>
      <c r="D8025">
        <v>2009</v>
      </c>
      <c r="E8025" t="s">
        <v>35</v>
      </c>
      <c r="F8025" t="s">
        <v>240</v>
      </c>
      <c r="G8025" t="s">
        <v>25</v>
      </c>
    </row>
    <row r="8026" spans="1:7" x14ac:dyDescent="0.25">
      <c r="A8026" t="s">
        <v>31</v>
      </c>
      <c r="B8026" t="s">
        <v>42</v>
      </c>
      <c r="C8026">
        <v>12</v>
      </c>
      <c r="D8026">
        <v>2009</v>
      </c>
      <c r="E8026" t="s">
        <v>19</v>
      </c>
      <c r="F8026" t="s">
        <v>239</v>
      </c>
      <c r="G8026" t="s">
        <v>25</v>
      </c>
    </row>
    <row r="8027" spans="1:7" x14ac:dyDescent="0.25">
      <c r="A8027" t="s">
        <v>32</v>
      </c>
      <c r="B8027" t="s">
        <v>42</v>
      </c>
      <c r="C8027">
        <v>6</v>
      </c>
      <c r="D8027">
        <v>2009</v>
      </c>
      <c r="E8027" t="s">
        <v>35</v>
      </c>
      <c r="F8027" t="s">
        <v>240</v>
      </c>
      <c r="G8027" t="s">
        <v>25</v>
      </c>
    </row>
    <row r="8028" spans="1:7" x14ac:dyDescent="0.25">
      <c r="A8028" t="s">
        <v>32</v>
      </c>
      <c r="B8028" t="s">
        <v>42</v>
      </c>
      <c r="C8028">
        <v>10</v>
      </c>
      <c r="D8028">
        <v>2009</v>
      </c>
      <c r="E8028" t="s">
        <v>19</v>
      </c>
      <c r="F8028" t="s">
        <v>239</v>
      </c>
      <c r="G8028" t="s">
        <v>25</v>
      </c>
    </row>
    <row r="8029" spans="1:7" x14ac:dyDescent="0.25">
      <c r="A8029" t="s">
        <v>72</v>
      </c>
      <c r="B8029" t="s">
        <v>42</v>
      </c>
      <c r="C8029">
        <v>1</v>
      </c>
      <c r="D8029">
        <v>2009</v>
      </c>
      <c r="E8029" t="s">
        <v>19</v>
      </c>
      <c r="F8029" t="s">
        <v>239</v>
      </c>
      <c r="G8029" t="s">
        <v>25</v>
      </c>
    </row>
    <row r="8030" spans="1:7" x14ac:dyDescent="0.25">
      <c r="A8030" t="s">
        <v>75</v>
      </c>
      <c r="B8030" t="s">
        <v>43</v>
      </c>
      <c r="C8030">
        <v>7</v>
      </c>
      <c r="D8030">
        <v>2009</v>
      </c>
      <c r="E8030" t="s">
        <v>19</v>
      </c>
      <c r="F8030" t="s">
        <v>239</v>
      </c>
      <c r="G8030" t="s">
        <v>25</v>
      </c>
    </row>
    <row r="8031" spans="1:7" x14ac:dyDescent="0.25">
      <c r="A8031" t="s">
        <v>46</v>
      </c>
      <c r="B8031" t="s">
        <v>43</v>
      </c>
      <c r="C8031">
        <v>6</v>
      </c>
      <c r="D8031">
        <v>2009</v>
      </c>
      <c r="E8031" t="s">
        <v>19</v>
      </c>
      <c r="F8031" t="s">
        <v>239</v>
      </c>
      <c r="G8031" t="s">
        <v>25</v>
      </c>
    </row>
    <row r="8032" spans="1:7" x14ac:dyDescent="0.25">
      <c r="A8032" t="s">
        <v>53</v>
      </c>
      <c r="B8032" t="s">
        <v>43</v>
      </c>
      <c r="C8032">
        <v>12</v>
      </c>
      <c r="D8032">
        <v>2009</v>
      </c>
      <c r="E8032" t="s">
        <v>19</v>
      </c>
      <c r="F8032" t="s">
        <v>239</v>
      </c>
      <c r="G8032" t="s">
        <v>25</v>
      </c>
    </row>
    <row r="8033" spans="1:7" x14ac:dyDescent="0.25">
      <c r="A8033" t="s">
        <v>76</v>
      </c>
      <c r="B8033" t="s">
        <v>43</v>
      </c>
      <c r="C8033">
        <v>2</v>
      </c>
      <c r="D8033">
        <v>2009</v>
      </c>
      <c r="E8033" t="s">
        <v>19</v>
      </c>
      <c r="F8033" t="s">
        <v>239</v>
      </c>
      <c r="G8033" t="s">
        <v>25</v>
      </c>
    </row>
    <row r="8034" spans="1:7" x14ac:dyDescent="0.25">
      <c r="A8034" t="s">
        <v>58</v>
      </c>
      <c r="B8034" t="s">
        <v>43</v>
      </c>
      <c r="C8034">
        <v>1</v>
      </c>
      <c r="D8034">
        <v>2009</v>
      </c>
      <c r="E8034" t="s">
        <v>19</v>
      </c>
      <c r="F8034" t="s">
        <v>239</v>
      </c>
      <c r="G8034" t="s">
        <v>25</v>
      </c>
    </row>
    <row r="8035" spans="1:7" x14ac:dyDescent="0.25">
      <c r="A8035" t="s">
        <v>60</v>
      </c>
      <c r="B8035" t="s">
        <v>43</v>
      </c>
      <c r="C8035">
        <v>1</v>
      </c>
      <c r="D8035">
        <v>2009</v>
      </c>
      <c r="E8035" t="s">
        <v>19</v>
      </c>
      <c r="F8035" t="s">
        <v>239</v>
      </c>
      <c r="G8035" t="s">
        <v>25</v>
      </c>
    </row>
    <row r="8036" spans="1:7" x14ac:dyDescent="0.25">
      <c r="A8036" t="s">
        <v>31</v>
      </c>
      <c r="B8036" t="s">
        <v>43</v>
      </c>
      <c r="C8036">
        <v>2</v>
      </c>
      <c r="D8036">
        <v>2009</v>
      </c>
      <c r="E8036" t="s">
        <v>19</v>
      </c>
      <c r="F8036" t="s">
        <v>239</v>
      </c>
      <c r="G8036" t="s">
        <v>25</v>
      </c>
    </row>
    <row r="8037" spans="1:7" x14ac:dyDescent="0.25">
      <c r="A8037" t="s">
        <v>18</v>
      </c>
      <c r="B8037" t="s">
        <v>75</v>
      </c>
      <c r="C8037">
        <v>5</v>
      </c>
      <c r="D8037">
        <v>2009</v>
      </c>
      <c r="E8037" t="s">
        <v>19</v>
      </c>
      <c r="F8037" t="s">
        <v>239</v>
      </c>
      <c r="G8037" t="s">
        <v>25</v>
      </c>
    </row>
    <row r="8038" spans="1:7" x14ac:dyDescent="0.25">
      <c r="A8038" t="s">
        <v>74</v>
      </c>
      <c r="B8038" t="s">
        <v>75</v>
      </c>
      <c r="C8038">
        <v>2</v>
      </c>
      <c r="D8038">
        <v>2009</v>
      </c>
      <c r="E8038" t="s">
        <v>19</v>
      </c>
      <c r="F8038" t="s">
        <v>239</v>
      </c>
      <c r="G8038" t="s">
        <v>25</v>
      </c>
    </row>
    <row r="8039" spans="1:7" x14ac:dyDescent="0.25">
      <c r="A8039" t="s">
        <v>42</v>
      </c>
      <c r="B8039" t="s">
        <v>75</v>
      </c>
      <c r="C8039">
        <v>2</v>
      </c>
      <c r="D8039">
        <v>2009</v>
      </c>
      <c r="E8039" t="s">
        <v>19</v>
      </c>
      <c r="F8039" t="s">
        <v>239</v>
      </c>
      <c r="G8039" t="s">
        <v>25</v>
      </c>
    </row>
    <row r="8040" spans="1:7" x14ac:dyDescent="0.25">
      <c r="A8040" t="s">
        <v>43</v>
      </c>
      <c r="B8040" t="s">
        <v>75</v>
      </c>
      <c r="C8040">
        <v>3</v>
      </c>
      <c r="D8040">
        <v>2009</v>
      </c>
      <c r="E8040" t="s">
        <v>19</v>
      </c>
      <c r="F8040" t="s">
        <v>239</v>
      </c>
      <c r="G8040" t="s">
        <v>25</v>
      </c>
    </row>
    <row r="8041" spans="1:7" x14ac:dyDescent="0.25">
      <c r="A8041" t="s">
        <v>43</v>
      </c>
      <c r="B8041" t="s">
        <v>75</v>
      </c>
      <c r="C8041">
        <v>6</v>
      </c>
      <c r="D8041">
        <v>2009</v>
      </c>
      <c r="E8041" t="s">
        <v>35</v>
      </c>
      <c r="F8041" t="s">
        <v>240</v>
      </c>
      <c r="G8041" t="s">
        <v>25</v>
      </c>
    </row>
    <row r="8042" spans="1:7" x14ac:dyDescent="0.25">
      <c r="A8042" t="s">
        <v>46</v>
      </c>
      <c r="B8042" t="s">
        <v>75</v>
      </c>
      <c r="C8042">
        <v>8</v>
      </c>
      <c r="D8042">
        <v>2009</v>
      </c>
      <c r="E8042" t="s">
        <v>19</v>
      </c>
      <c r="F8042" t="s">
        <v>239</v>
      </c>
      <c r="G8042" t="s">
        <v>25</v>
      </c>
    </row>
    <row r="8043" spans="1:7" x14ac:dyDescent="0.25">
      <c r="A8043" t="s">
        <v>49</v>
      </c>
      <c r="B8043" t="s">
        <v>75</v>
      </c>
      <c r="C8043">
        <v>5</v>
      </c>
      <c r="D8043">
        <v>2009</v>
      </c>
      <c r="E8043" t="s">
        <v>35</v>
      </c>
      <c r="F8043" t="s">
        <v>240</v>
      </c>
      <c r="G8043" t="s">
        <v>25</v>
      </c>
    </row>
    <row r="8044" spans="1:7" x14ac:dyDescent="0.25">
      <c r="A8044" t="s">
        <v>53</v>
      </c>
      <c r="B8044" t="s">
        <v>75</v>
      </c>
      <c r="C8044">
        <v>2</v>
      </c>
      <c r="D8044">
        <v>2009</v>
      </c>
      <c r="E8044" t="s">
        <v>19</v>
      </c>
      <c r="F8044" t="s">
        <v>239</v>
      </c>
      <c r="G8044" t="s">
        <v>25</v>
      </c>
    </row>
    <row r="8045" spans="1:7" x14ac:dyDescent="0.25">
      <c r="A8045" t="s">
        <v>54</v>
      </c>
      <c r="B8045" t="s">
        <v>75</v>
      </c>
      <c r="C8045">
        <v>3</v>
      </c>
      <c r="D8045">
        <v>2009</v>
      </c>
      <c r="E8045" t="s">
        <v>35</v>
      </c>
      <c r="F8045" t="s">
        <v>240</v>
      </c>
      <c r="G8045" t="s">
        <v>25</v>
      </c>
    </row>
    <row r="8046" spans="1:7" x14ac:dyDescent="0.25">
      <c r="A8046" t="s">
        <v>54</v>
      </c>
      <c r="B8046" t="s">
        <v>75</v>
      </c>
      <c r="C8046">
        <v>3</v>
      </c>
      <c r="D8046">
        <v>2009</v>
      </c>
      <c r="E8046" t="s">
        <v>19</v>
      </c>
      <c r="F8046" t="s">
        <v>239</v>
      </c>
      <c r="G8046" t="s">
        <v>25</v>
      </c>
    </row>
    <row r="8047" spans="1:7" x14ac:dyDescent="0.25">
      <c r="A8047" t="s">
        <v>55</v>
      </c>
      <c r="B8047" t="s">
        <v>75</v>
      </c>
      <c r="C8047">
        <v>4</v>
      </c>
      <c r="D8047">
        <v>2009</v>
      </c>
      <c r="E8047" t="s">
        <v>35</v>
      </c>
      <c r="F8047" t="s">
        <v>240</v>
      </c>
      <c r="G8047" t="s">
        <v>25</v>
      </c>
    </row>
    <row r="8048" spans="1:7" x14ac:dyDescent="0.25">
      <c r="A8048" t="s">
        <v>76</v>
      </c>
      <c r="B8048" t="s">
        <v>75</v>
      </c>
      <c r="C8048">
        <v>4</v>
      </c>
      <c r="D8048">
        <v>2009</v>
      </c>
      <c r="E8048" t="s">
        <v>35</v>
      </c>
      <c r="F8048" t="s">
        <v>240</v>
      </c>
      <c r="G8048" t="s">
        <v>25</v>
      </c>
    </row>
    <row r="8049" spans="1:7" x14ac:dyDescent="0.25">
      <c r="A8049" t="s">
        <v>76</v>
      </c>
      <c r="B8049" t="s">
        <v>75</v>
      </c>
      <c r="C8049">
        <v>7</v>
      </c>
      <c r="D8049">
        <v>2009</v>
      </c>
      <c r="E8049" t="s">
        <v>19</v>
      </c>
      <c r="F8049" t="s">
        <v>239</v>
      </c>
      <c r="G8049" t="s">
        <v>25</v>
      </c>
    </row>
    <row r="8050" spans="1:7" x14ac:dyDescent="0.25">
      <c r="A8050" t="s">
        <v>58</v>
      </c>
      <c r="B8050" t="s">
        <v>75</v>
      </c>
      <c r="C8050">
        <v>3</v>
      </c>
      <c r="D8050">
        <v>2009</v>
      </c>
      <c r="E8050" t="s">
        <v>35</v>
      </c>
      <c r="F8050" t="s">
        <v>240</v>
      </c>
      <c r="G8050" t="s">
        <v>25</v>
      </c>
    </row>
    <row r="8051" spans="1:7" x14ac:dyDescent="0.25">
      <c r="A8051" t="s">
        <v>58</v>
      </c>
      <c r="B8051" t="s">
        <v>75</v>
      </c>
      <c r="C8051">
        <v>3</v>
      </c>
      <c r="D8051">
        <v>2009</v>
      </c>
      <c r="E8051" t="s">
        <v>19</v>
      </c>
      <c r="F8051" t="s">
        <v>239</v>
      </c>
      <c r="G8051" t="s">
        <v>25</v>
      </c>
    </row>
    <row r="8052" spans="1:7" x14ac:dyDescent="0.25">
      <c r="A8052" t="s">
        <v>60</v>
      </c>
      <c r="B8052" t="s">
        <v>75</v>
      </c>
      <c r="C8052">
        <v>2</v>
      </c>
      <c r="D8052">
        <v>2009</v>
      </c>
      <c r="E8052" t="s">
        <v>35</v>
      </c>
      <c r="F8052" t="s">
        <v>240</v>
      </c>
      <c r="G8052" t="s">
        <v>25</v>
      </c>
    </row>
    <row r="8053" spans="1:7" x14ac:dyDescent="0.25">
      <c r="A8053" t="s">
        <v>60</v>
      </c>
      <c r="B8053" t="s">
        <v>75</v>
      </c>
      <c r="C8053">
        <v>5</v>
      </c>
      <c r="D8053">
        <v>2009</v>
      </c>
      <c r="E8053" t="s">
        <v>19</v>
      </c>
      <c r="F8053" t="s">
        <v>239</v>
      </c>
      <c r="G8053" t="s">
        <v>25</v>
      </c>
    </row>
    <row r="8054" spans="1:7" x14ac:dyDescent="0.25">
      <c r="A8054" t="s">
        <v>61</v>
      </c>
      <c r="B8054" t="s">
        <v>75</v>
      </c>
      <c r="C8054">
        <v>6</v>
      </c>
      <c r="D8054">
        <v>2009</v>
      </c>
      <c r="E8054" t="s">
        <v>35</v>
      </c>
      <c r="F8054" t="s">
        <v>240</v>
      </c>
      <c r="G8054" t="s">
        <v>25</v>
      </c>
    </row>
    <row r="8055" spans="1:7" x14ac:dyDescent="0.25">
      <c r="A8055" t="s">
        <v>63</v>
      </c>
      <c r="B8055" t="s">
        <v>75</v>
      </c>
      <c r="C8055">
        <v>5</v>
      </c>
      <c r="D8055">
        <v>2009</v>
      </c>
      <c r="E8055" t="s">
        <v>35</v>
      </c>
      <c r="F8055" t="s">
        <v>240</v>
      </c>
      <c r="G8055" t="s">
        <v>25</v>
      </c>
    </row>
    <row r="8056" spans="1:7" x14ac:dyDescent="0.25">
      <c r="A8056" t="s">
        <v>77</v>
      </c>
      <c r="B8056" t="s">
        <v>75</v>
      </c>
      <c r="C8056">
        <v>8</v>
      </c>
      <c r="D8056">
        <v>2009</v>
      </c>
      <c r="E8056" t="s">
        <v>35</v>
      </c>
      <c r="F8056" t="s">
        <v>240</v>
      </c>
      <c r="G8056" t="s">
        <v>25</v>
      </c>
    </row>
    <row r="8057" spans="1:7" x14ac:dyDescent="0.25">
      <c r="A8057" t="s">
        <v>77</v>
      </c>
      <c r="B8057" t="s">
        <v>75</v>
      </c>
      <c r="C8057">
        <v>12</v>
      </c>
      <c r="D8057">
        <v>2009</v>
      </c>
      <c r="E8057" t="s">
        <v>19</v>
      </c>
      <c r="F8057" t="s">
        <v>239</v>
      </c>
      <c r="G8057" t="s">
        <v>25</v>
      </c>
    </row>
    <row r="8058" spans="1:7" x14ac:dyDescent="0.25">
      <c r="A8058" t="s">
        <v>65</v>
      </c>
      <c r="B8058" t="s">
        <v>75</v>
      </c>
      <c r="C8058">
        <v>1</v>
      </c>
      <c r="D8058">
        <v>2009</v>
      </c>
      <c r="E8058" t="s">
        <v>19</v>
      </c>
      <c r="F8058" t="s">
        <v>239</v>
      </c>
      <c r="G8058" t="s">
        <v>25</v>
      </c>
    </row>
    <row r="8059" spans="1:7" x14ac:dyDescent="0.25">
      <c r="A8059" t="s">
        <v>65</v>
      </c>
      <c r="B8059" t="s">
        <v>75</v>
      </c>
      <c r="C8059">
        <v>7</v>
      </c>
      <c r="D8059">
        <v>2009</v>
      </c>
      <c r="E8059" t="s">
        <v>35</v>
      </c>
      <c r="F8059" t="s">
        <v>240</v>
      </c>
      <c r="G8059" t="s">
        <v>25</v>
      </c>
    </row>
    <row r="8060" spans="1:7" x14ac:dyDescent="0.25">
      <c r="A8060" t="s">
        <v>31</v>
      </c>
      <c r="B8060" t="s">
        <v>75</v>
      </c>
      <c r="C8060">
        <v>1</v>
      </c>
      <c r="D8060">
        <v>2009</v>
      </c>
      <c r="E8060" t="s">
        <v>35</v>
      </c>
      <c r="F8060" t="s">
        <v>240</v>
      </c>
      <c r="G8060" t="s">
        <v>25</v>
      </c>
    </row>
    <row r="8061" spans="1:7" x14ac:dyDescent="0.25">
      <c r="A8061" t="s">
        <v>32</v>
      </c>
      <c r="B8061" t="s">
        <v>75</v>
      </c>
      <c r="C8061">
        <v>5</v>
      </c>
      <c r="D8061">
        <v>2009</v>
      </c>
      <c r="E8061" t="s">
        <v>19</v>
      </c>
      <c r="F8061" t="s">
        <v>239</v>
      </c>
      <c r="G8061" t="s">
        <v>25</v>
      </c>
    </row>
    <row r="8062" spans="1:7" x14ac:dyDescent="0.25">
      <c r="A8062" t="s">
        <v>32</v>
      </c>
      <c r="B8062" t="s">
        <v>75</v>
      </c>
      <c r="C8062">
        <v>8</v>
      </c>
      <c r="D8062">
        <v>2009</v>
      </c>
      <c r="E8062" t="s">
        <v>35</v>
      </c>
      <c r="F8062" t="s">
        <v>240</v>
      </c>
      <c r="G8062" t="s">
        <v>25</v>
      </c>
    </row>
    <row r="8063" spans="1:7" x14ac:dyDescent="0.25">
      <c r="A8063" t="s">
        <v>69</v>
      </c>
      <c r="B8063" t="s">
        <v>75</v>
      </c>
      <c r="C8063">
        <v>4</v>
      </c>
      <c r="D8063">
        <v>2009</v>
      </c>
      <c r="E8063" t="s">
        <v>19</v>
      </c>
      <c r="F8063" t="s">
        <v>239</v>
      </c>
      <c r="G8063" t="s">
        <v>25</v>
      </c>
    </row>
    <row r="8064" spans="1:7" x14ac:dyDescent="0.25">
      <c r="A8064" t="s">
        <v>71</v>
      </c>
      <c r="B8064" t="s">
        <v>75</v>
      </c>
      <c r="C8064">
        <v>7</v>
      </c>
      <c r="D8064">
        <v>2009</v>
      </c>
      <c r="E8064" t="s">
        <v>19</v>
      </c>
      <c r="F8064" t="s">
        <v>239</v>
      </c>
      <c r="G8064" t="s">
        <v>25</v>
      </c>
    </row>
    <row r="8065" spans="1:7" x14ac:dyDescent="0.25">
      <c r="A8065" t="s">
        <v>72</v>
      </c>
      <c r="B8065" t="s">
        <v>75</v>
      </c>
      <c r="C8065">
        <v>5</v>
      </c>
      <c r="D8065">
        <v>2009</v>
      </c>
      <c r="E8065" t="s">
        <v>35</v>
      </c>
      <c r="F8065" t="s">
        <v>240</v>
      </c>
      <c r="G8065" t="s">
        <v>25</v>
      </c>
    </row>
    <row r="8066" spans="1:7" x14ac:dyDescent="0.25">
      <c r="A8066" t="s">
        <v>74</v>
      </c>
      <c r="B8066" t="s">
        <v>46</v>
      </c>
      <c r="C8066">
        <v>3</v>
      </c>
      <c r="D8066">
        <v>2009</v>
      </c>
      <c r="E8066" t="s">
        <v>19</v>
      </c>
      <c r="F8066" t="s">
        <v>239</v>
      </c>
      <c r="G8066" t="s">
        <v>25</v>
      </c>
    </row>
    <row r="8067" spans="1:7" x14ac:dyDescent="0.25">
      <c r="A8067" t="s">
        <v>74</v>
      </c>
      <c r="B8067" t="s">
        <v>46</v>
      </c>
      <c r="C8067">
        <v>4</v>
      </c>
      <c r="D8067">
        <v>2009</v>
      </c>
      <c r="E8067" t="s">
        <v>35</v>
      </c>
      <c r="F8067" t="s">
        <v>240</v>
      </c>
      <c r="G8067" t="s">
        <v>25</v>
      </c>
    </row>
    <row r="8068" spans="1:7" x14ac:dyDescent="0.25">
      <c r="A8068" t="s">
        <v>39</v>
      </c>
      <c r="B8068" t="s">
        <v>46</v>
      </c>
      <c r="C8068">
        <v>4</v>
      </c>
      <c r="D8068">
        <v>2009</v>
      </c>
      <c r="E8068" t="s">
        <v>35</v>
      </c>
      <c r="F8068" t="s">
        <v>240</v>
      </c>
      <c r="G8068" t="s">
        <v>25</v>
      </c>
    </row>
    <row r="8069" spans="1:7" x14ac:dyDescent="0.25">
      <c r="A8069" t="s">
        <v>42</v>
      </c>
      <c r="B8069" t="s">
        <v>46</v>
      </c>
      <c r="C8069">
        <v>4</v>
      </c>
      <c r="D8069">
        <v>2009</v>
      </c>
      <c r="E8069" t="s">
        <v>19</v>
      </c>
      <c r="F8069" t="s">
        <v>239</v>
      </c>
      <c r="G8069" t="s">
        <v>25</v>
      </c>
    </row>
    <row r="8070" spans="1:7" x14ac:dyDescent="0.25">
      <c r="A8070" t="s">
        <v>42</v>
      </c>
      <c r="B8070" t="s">
        <v>46</v>
      </c>
      <c r="C8070">
        <v>6</v>
      </c>
      <c r="D8070">
        <v>2009</v>
      </c>
      <c r="E8070" t="s">
        <v>35</v>
      </c>
      <c r="F8070" t="s">
        <v>240</v>
      </c>
      <c r="G8070" t="s">
        <v>25</v>
      </c>
    </row>
    <row r="8071" spans="1:7" x14ac:dyDescent="0.25">
      <c r="A8071" t="s">
        <v>43</v>
      </c>
      <c r="B8071" t="s">
        <v>46</v>
      </c>
      <c r="C8071">
        <v>3</v>
      </c>
      <c r="D8071">
        <v>2009</v>
      </c>
      <c r="E8071" t="s">
        <v>35</v>
      </c>
      <c r="F8071" t="s">
        <v>240</v>
      </c>
      <c r="G8071" t="s">
        <v>25</v>
      </c>
    </row>
    <row r="8072" spans="1:7" x14ac:dyDescent="0.25">
      <c r="A8072" t="s">
        <v>43</v>
      </c>
      <c r="B8072" t="s">
        <v>46</v>
      </c>
      <c r="C8072">
        <v>5</v>
      </c>
      <c r="D8072">
        <v>2009</v>
      </c>
      <c r="E8072" t="s">
        <v>19</v>
      </c>
      <c r="F8072" t="s">
        <v>239</v>
      </c>
      <c r="G8072" t="s">
        <v>25</v>
      </c>
    </row>
    <row r="8073" spans="1:7" x14ac:dyDescent="0.25">
      <c r="A8073" t="s">
        <v>75</v>
      </c>
      <c r="B8073" t="s">
        <v>46</v>
      </c>
      <c r="C8073">
        <v>4</v>
      </c>
      <c r="D8073">
        <v>2009</v>
      </c>
      <c r="E8073" t="s">
        <v>19</v>
      </c>
      <c r="F8073" t="s">
        <v>239</v>
      </c>
      <c r="G8073" t="s">
        <v>25</v>
      </c>
    </row>
    <row r="8074" spans="1:7" x14ac:dyDescent="0.25">
      <c r="A8074" t="s">
        <v>75</v>
      </c>
      <c r="B8074" t="s">
        <v>46</v>
      </c>
      <c r="C8074">
        <v>5</v>
      </c>
      <c r="D8074">
        <v>2009</v>
      </c>
      <c r="E8074" t="s">
        <v>35</v>
      </c>
      <c r="F8074" t="s">
        <v>240</v>
      </c>
      <c r="G8074" t="s">
        <v>25</v>
      </c>
    </row>
    <row r="8075" spans="1:7" x14ac:dyDescent="0.25">
      <c r="A8075" t="s">
        <v>48</v>
      </c>
      <c r="B8075" t="s">
        <v>46</v>
      </c>
      <c r="C8075">
        <v>12</v>
      </c>
      <c r="D8075">
        <v>2009</v>
      </c>
      <c r="E8075" t="s">
        <v>35</v>
      </c>
      <c r="F8075" t="s">
        <v>240</v>
      </c>
      <c r="G8075" t="s">
        <v>25</v>
      </c>
    </row>
    <row r="8076" spans="1:7" x14ac:dyDescent="0.25">
      <c r="A8076" t="s">
        <v>49</v>
      </c>
      <c r="B8076" t="s">
        <v>46</v>
      </c>
      <c r="C8076">
        <v>8</v>
      </c>
      <c r="D8076">
        <v>2009</v>
      </c>
      <c r="E8076" t="s">
        <v>19</v>
      </c>
      <c r="F8076" t="s">
        <v>239</v>
      </c>
      <c r="G8076" t="s">
        <v>25</v>
      </c>
    </row>
    <row r="8077" spans="1:7" x14ac:dyDescent="0.25">
      <c r="A8077" t="s">
        <v>52</v>
      </c>
      <c r="B8077" t="s">
        <v>46</v>
      </c>
      <c r="C8077">
        <v>1</v>
      </c>
      <c r="D8077">
        <v>2009</v>
      </c>
      <c r="E8077" t="s">
        <v>35</v>
      </c>
      <c r="F8077" t="s">
        <v>240</v>
      </c>
      <c r="G8077" t="s">
        <v>25</v>
      </c>
    </row>
    <row r="8078" spans="1:7" x14ac:dyDescent="0.25">
      <c r="A8078" t="s">
        <v>53</v>
      </c>
      <c r="B8078" t="s">
        <v>46</v>
      </c>
      <c r="C8078">
        <v>4</v>
      </c>
      <c r="D8078">
        <v>2009</v>
      </c>
      <c r="E8078" t="s">
        <v>19</v>
      </c>
      <c r="F8078" t="s">
        <v>239</v>
      </c>
      <c r="G8078" t="s">
        <v>25</v>
      </c>
    </row>
    <row r="8079" spans="1:7" x14ac:dyDescent="0.25">
      <c r="A8079" t="s">
        <v>53</v>
      </c>
      <c r="B8079" t="s">
        <v>46</v>
      </c>
      <c r="C8079">
        <v>5</v>
      </c>
      <c r="D8079">
        <v>2009</v>
      </c>
      <c r="E8079" t="s">
        <v>35</v>
      </c>
      <c r="F8079" t="s">
        <v>240</v>
      </c>
      <c r="G8079" t="s">
        <v>25</v>
      </c>
    </row>
    <row r="8080" spans="1:7" x14ac:dyDescent="0.25">
      <c r="A8080" t="s">
        <v>54</v>
      </c>
      <c r="B8080" t="s">
        <v>46</v>
      </c>
      <c r="C8080">
        <v>6</v>
      </c>
      <c r="D8080">
        <v>2009</v>
      </c>
      <c r="E8080" t="s">
        <v>35</v>
      </c>
      <c r="F8080" t="s">
        <v>240</v>
      </c>
      <c r="G8080" t="s">
        <v>25</v>
      </c>
    </row>
    <row r="8081" spans="1:7" x14ac:dyDescent="0.25">
      <c r="A8081" t="s">
        <v>54</v>
      </c>
      <c r="B8081" t="s">
        <v>46</v>
      </c>
      <c r="C8081">
        <v>7</v>
      </c>
      <c r="D8081">
        <v>2009</v>
      </c>
      <c r="E8081" t="s">
        <v>19</v>
      </c>
      <c r="F8081" t="s">
        <v>239</v>
      </c>
      <c r="G8081" t="s">
        <v>25</v>
      </c>
    </row>
    <row r="8082" spans="1:7" x14ac:dyDescent="0.25">
      <c r="A8082" t="s">
        <v>55</v>
      </c>
      <c r="B8082" t="s">
        <v>46</v>
      </c>
      <c r="C8082">
        <v>10</v>
      </c>
      <c r="D8082">
        <v>2009</v>
      </c>
      <c r="E8082" t="s">
        <v>35</v>
      </c>
      <c r="F8082" t="s">
        <v>240</v>
      </c>
      <c r="G8082" t="s">
        <v>25</v>
      </c>
    </row>
    <row r="8083" spans="1:7" x14ac:dyDescent="0.25">
      <c r="A8083" t="s">
        <v>76</v>
      </c>
      <c r="B8083" t="s">
        <v>46</v>
      </c>
      <c r="C8083">
        <v>4</v>
      </c>
      <c r="D8083">
        <v>2009</v>
      </c>
      <c r="E8083" t="s">
        <v>19</v>
      </c>
      <c r="F8083" t="s">
        <v>239</v>
      </c>
      <c r="G8083" t="s">
        <v>25</v>
      </c>
    </row>
    <row r="8084" spans="1:7" x14ac:dyDescent="0.25">
      <c r="A8084" t="s">
        <v>76</v>
      </c>
      <c r="B8084" t="s">
        <v>46</v>
      </c>
      <c r="C8084">
        <v>6</v>
      </c>
      <c r="D8084">
        <v>2009</v>
      </c>
      <c r="E8084" t="s">
        <v>35</v>
      </c>
      <c r="F8084" t="s">
        <v>240</v>
      </c>
      <c r="G8084" t="s">
        <v>25</v>
      </c>
    </row>
    <row r="8085" spans="1:7" x14ac:dyDescent="0.25">
      <c r="A8085" t="s">
        <v>58</v>
      </c>
      <c r="B8085" t="s">
        <v>46</v>
      </c>
      <c r="C8085">
        <v>10</v>
      </c>
      <c r="D8085">
        <v>2009</v>
      </c>
      <c r="E8085" t="s">
        <v>35</v>
      </c>
      <c r="F8085" t="s">
        <v>240</v>
      </c>
      <c r="G8085" t="s">
        <v>25</v>
      </c>
    </row>
    <row r="8086" spans="1:7" x14ac:dyDescent="0.25">
      <c r="A8086" t="s">
        <v>58</v>
      </c>
      <c r="B8086" t="s">
        <v>46</v>
      </c>
      <c r="C8086">
        <v>12</v>
      </c>
      <c r="D8086">
        <v>2009</v>
      </c>
      <c r="E8086" t="s">
        <v>19</v>
      </c>
      <c r="F8086" t="s">
        <v>239</v>
      </c>
      <c r="G8086" t="s">
        <v>25</v>
      </c>
    </row>
    <row r="8087" spans="1:7" x14ac:dyDescent="0.25">
      <c r="A8087" t="s">
        <v>60</v>
      </c>
      <c r="B8087" t="s">
        <v>46</v>
      </c>
      <c r="C8087">
        <v>8</v>
      </c>
      <c r="D8087">
        <v>2009</v>
      </c>
      <c r="E8087" t="s">
        <v>19</v>
      </c>
      <c r="F8087" t="s">
        <v>239</v>
      </c>
      <c r="G8087" t="s">
        <v>25</v>
      </c>
    </row>
    <row r="8088" spans="1:7" x14ac:dyDescent="0.25">
      <c r="A8088" t="s">
        <v>60</v>
      </c>
      <c r="B8088" t="s">
        <v>46</v>
      </c>
      <c r="C8088">
        <v>10</v>
      </c>
      <c r="D8088">
        <v>2009</v>
      </c>
      <c r="E8088" t="s">
        <v>35</v>
      </c>
      <c r="F8088" t="s">
        <v>240</v>
      </c>
      <c r="G8088" t="s">
        <v>25</v>
      </c>
    </row>
    <row r="8089" spans="1:7" x14ac:dyDescent="0.25">
      <c r="A8089" t="s">
        <v>63</v>
      </c>
      <c r="B8089" t="s">
        <v>46</v>
      </c>
      <c r="C8089">
        <v>7</v>
      </c>
      <c r="D8089">
        <v>2009</v>
      </c>
      <c r="E8089" t="s">
        <v>35</v>
      </c>
      <c r="F8089" t="s">
        <v>240</v>
      </c>
      <c r="G8089" t="s">
        <v>25</v>
      </c>
    </row>
    <row r="8090" spans="1:7" x14ac:dyDescent="0.25">
      <c r="A8090" t="s">
        <v>63</v>
      </c>
      <c r="B8090" t="s">
        <v>46</v>
      </c>
      <c r="C8090">
        <v>7</v>
      </c>
      <c r="D8090">
        <v>2009</v>
      </c>
      <c r="E8090" t="s">
        <v>19</v>
      </c>
      <c r="F8090" t="s">
        <v>239</v>
      </c>
      <c r="G8090" t="s">
        <v>25</v>
      </c>
    </row>
    <row r="8091" spans="1:7" x14ac:dyDescent="0.25">
      <c r="A8091" t="s">
        <v>77</v>
      </c>
      <c r="B8091" t="s">
        <v>46</v>
      </c>
      <c r="C8091">
        <v>8</v>
      </c>
      <c r="D8091">
        <v>2009</v>
      </c>
      <c r="E8091" t="s">
        <v>19</v>
      </c>
      <c r="F8091" t="s">
        <v>239</v>
      </c>
      <c r="G8091" t="s">
        <v>25</v>
      </c>
    </row>
    <row r="8092" spans="1:7" x14ac:dyDescent="0.25">
      <c r="A8092" t="s">
        <v>65</v>
      </c>
      <c r="B8092" t="s">
        <v>46</v>
      </c>
      <c r="C8092">
        <v>8</v>
      </c>
      <c r="D8092">
        <v>2009</v>
      </c>
      <c r="E8092" t="s">
        <v>35</v>
      </c>
      <c r="F8092" t="s">
        <v>240</v>
      </c>
      <c r="G8092" t="s">
        <v>25</v>
      </c>
    </row>
    <row r="8093" spans="1:7" x14ac:dyDescent="0.25">
      <c r="A8093" t="s">
        <v>65</v>
      </c>
      <c r="B8093" t="s">
        <v>46</v>
      </c>
      <c r="C8093">
        <v>8</v>
      </c>
      <c r="D8093">
        <v>2009</v>
      </c>
      <c r="E8093" t="s">
        <v>19</v>
      </c>
      <c r="F8093" t="s">
        <v>239</v>
      </c>
      <c r="G8093" t="s">
        <v>25</v>
      </c>
    </row>
    <row r="8094" spans="1:7" x14ac:dyDescent="0.25">
      <c r="A8094" t="s">
        <v>66</v>
      </c>
      <c r="B8094" t="s">
        <v>46</v>
      </c>
      <c r="C8094">
        <v>6</v>
      </c>
      <c r="D8094">
        <v>2009</v>
      </c>
      <c r="E8094" t="s">
        <v>19</v>
      </c>
      <c r="F8094" t="s">
        <v>239</v>
      </c>
      <c r="G8094" t="s">
        <v>25</v>
      </c>
    </row>
    <row r="8095" spans="1:7" x14ac:dyDescent="0.25">
      <c r="A8095" t="s">
        <v>66</v>
      </c>
      <c r="B8095" t="s">
        <v>46</v>
      </c>
      <c r="C8095">
        <v>8</v>
      </c>
      <c r="D8095">
        <v>2009</v>
      </c>
      <c r="E8095" t="s">
        <v>35</v>
      </c>
      <c r="F8095" t="s">
        <v>240</v>
      </c>
      <c r="G8095" t="s">
        <v>25</v>
      </c>
    </row>
    <row r="8096" spans="1:7" x14ac:dyDescent="0.25">
      <c r="A8096" t="s">
        <v>31</v>
      </c>
      <c r="B8096" t="s">
        <v>46</v>
      </c>
      <c r="C8096">
        <v>4</v>
      </c>
      <c r="D8096">
        <v>2009</v>
      </c>
      <c r="E8096" t="s">
        <v>19</v>
      </c>
      <c r="F8096" t="s">
        <v>239</v>
      </c>
      <c r="G8096" t="s">
        <v>25</v>
      </c>
    </row>
    <row r="8097" spans="1:7" x14ac:dyDescent="0.25">
      <c r="A8097" t="s">
        <v>32</v>
      </c>
      <c r="B8097" t="s">
        <v>46</v>
      </c>
      <c r="C8097">
        <v>1</v>
      </c>
      <c r="D8097">
        <v>2009</v>
      </c>
      <c r="E8097" t="s">
        <v>19</v>
      </c>
      <c r="F8097" t="s">
        <v>239</v>
      </c>
      <c r="G8097" t="s">
        <v>25</v>
      </c>
    </row>
    <row r="8098" spans="1:7" x14ac:dyDescent="0.25">
      <c r="A8098" t="s">
        <v>69</v>
      </c>
      <c r="B8098" t="s">
        <v>46</v>
      </c>
      <c r="C8098">
        <v>2</v>
      </c>
      <c r="D8098">
        <v>2009</v>
      </c>
      <c r="E8098" t="s">
        <v>19</v>
      </c>
      <c r="F8098" t="s">
        <v>239</v>
      </c>
      <c r="G8098" t="s">
        <v>25</v>
      </c>
    </row>
    <row r="8099" spans="1:7" x14ac:dyDescent="0.25">
      <c r="A8099" t="s">
        <v>70</v>
      </c>
      <c r="B8099" t="s">
        <v>46</v>
      </c>
      <c r="C8099">
        <v>7</v>
      </c>
      <c r="D8099">
        <v>2009</v>
      </c>
      <c r="E8099" t="s">
        <v>35</v>
      </c>
      <c r="F8099" t="s">
        <v>240</v>
      </c>
      <c r="G8099" t="s">
        <v>25</v>
      </c>
    </row>
    <row r="8100" spans="1:7" x14ac:dyDescent="0.25">
      <c r="A8100" t="s">
        <v>71</v>
      </c>
      <c r="B8100" t="s">
        <v>46</v>
      </c>
      <c r="C8100">
        <v>5</v>
      </c>
      <c r="D8100">
        <v>2009</v>
      </c>
      <c r="E8100" t="s">
        <v>19</v>
      </c>
      <c r="F8100" t="s">
        <v>239</v>
      </c>
      <c r="G8100" t="s">
        <v>25</v>
      </c>
    </row>
    <row r="8101" spans="1:7" x14ac:dyDescent="0.25">
      <c r="A8101" t="s">
        <v>72</v>
      </c>
      <c r="B8101" t="s">
        <v>46</v>
      </c>
      <c r="C8101">
        <v>4</v>
      </c>
      <c r="D8101">
        <v>2009</v>
      </c>
      <c r="E8101" t="s">
        <v>35</v>
      </c>
      <c r="F8101" t="s">
        <v>240</v>
      </c>
      <c r="G8101" t="s">
        <v>25</v>
      </c>
    </row>
    <row r="8102" spans="1:7" x14ac:dyDescent="0.25">
      <c r="A8102" t="s">
        <v>72</v>
      </c>
      <c r="B8102" t="s">
        <v>46</v>
      </c>
      <c r="C8102">
        <v>7</v>
      </c>
      <c r="D8102">
        <v>2009</v>
      </c>
      <c r="E8102" t="s">
        <v>19</v>
      </c>
      <c r="F8102" t="s">
        <v>239</v>
      </c>
      <c r="G8102" t="s">
        <v>25</v>
      </c>
    </row>
    <row r="8103" spans="1:7" x14ac:dyDescent="0.25">
      <c r="A8103" t="s">
        <v>41</v>
      </c>
      <c r="B8103" t="s">
        <v>27</v>
      </c>
      <c r="C8103">
        <v>8</v>
      </c>
      <c r="D8103">
        <v>2009</v>
      </c>
      <c r="E8103" t="s">
        <v>38</v>
      </c>
      <c r="F8103" t="s">
        <v>241</v>
      </c>
      <c r="G8103" t="s">
        <v>25</v>
      </c>
    </row>
    <row r="8104" spans="1:7" x14ac:dyDescent="0.25">
      <c r="A8104" t="s">
        <v>24</v>
      </c>
      <c r="B8104" t="s">
        <v>27</v>
      </c>
      <c r="C8104">
        <v>10</v>
      </c>
      <c r="D8104">
        <v>2009</v>
      </c>
      <c r="E8104" t="s">
        <v>38</v>
      </c>
      <c r="F8104" t="s">
        <v>241</v>
      </c>
      <c r="G8104" t="s">
        <v>25</v>
      </c>
    </row>
    <row r="8105" spans="1:7" x14ac:dyDescent="0.25">
      <c r="A8105" t="s">
        <v>45</v>
      </c>
      <c r="B8105" t="s">
        <v>27</v>
      </c>
      <c r="C8105">
        <v>3</v>
      </c>
      <c r="D8105">
        <v>2009</v>
      </c>
      <c r="E8105" t="s">
        <v>38</v>
      </c>
      <c r="F8105" t="s">
        <v>241</v>
      </c>
      <c r="G8105" t="s">
        <v>25</v>
      </c>
    </row>
    <row r="8106" spans="1:7" x14ac:dyDescent="0.25">
      <c r="A8106" t="s">
        <v>64</v>
      </c>
      <c r="B8106" t="s">
        <v>27</v>
      </c>
      <c r="C8106">
        <v>10</v>
      </c>
      <c r="D8106">
        <v>2009</v>
      </c>
      <c r="E8106" t="s">
        <v>38</v>
      </c>
      <c r="F8106" t="s">
        <v>241</v>
      </c>
      <c r="G8106" t="s">
        <v>25</v>
      </c>
    </row>
    <row r="8107" spans="1:7" x14ac:dyDescent="0.25">
      <c r="A8107" t="s">
        <v>33</v>
      </c>
      <c r="B8107" t="s">
        <v>27</v>
      </c>
      <c r="C8107">
        <v>6</v>
      </c>
      <c r="D8107">
        <v>2009</v>
      </c>
      <c r="E8107" t="s">
        <v>38</v>
      </c>
      <c r="F8107" t="s">
        <v>241</v>
      </c>
      <c r="G8107" t="s">
        <v>25</v>
      </c>
    </row>
    <row r="8108" spans="1:7" x14ac:dyDescent="0.25">
      <c r="A8108" t="s">
        <v>17</v>
      </c>
      <c r="B8108" t="s">
        <v>48</v>
      </c>
      <c r="C8108">
        <v>1</v>
      </c>
      <c r="D8108">
        <v>2009</v>
      </c>
      <c r="E8108" t="s">
        <v>38</v>
      </c>
      <c r="F8108" t="s">
        <v>241</v>
      </c>
      <c r="G8108" t="s">
        <v>25</v>
      </c>
    </row>
    <row r="8109" spans="1:7" x14ac:dyDescent="0.25">
      <c r="A8109" t="s">
        <v>24</v>
      </c>
      <c r="B8109" t="s">
        <v>48</v>
      </c>
      <c r="C8109">
        <v>3</v>
      </c>
      <c r="D8109">
        <v>2009</v>
      </c>
      <c r="E8109" t="s">
        <v>35</v>
      </c>
      <c r="F8109" t="s">
        <v>240</v>
      </c>
      <c r="G8109" t="s">
        <v>25</v>
      </c>
    </row>
    <row r="8110" spans="1:7" x14ac:dyDescent="0.25">
      <c r="A8110" t="s">
        <v>46</v>
      </c>
      <c r="B8110" t="s">
        <v>48</v>
      </c>
      <c r="C8110">
        <v>4</v>
      </c>
      <c r="D8110">
        <v>2009</v>
      </c>
      <c r="E8110" t="s">
        <v>35</v>
      </c>
      <c r="F8110" t="s">
        <v>240</v>
      </c>
      <c r="G8110" t="s">
        <v>25</v>
      </c>
    </row>
    <row r="8111" spans="1:7" x14ac:dyDescent="0.25">
      <c r="A8111" t="s">
        <v>55</v>
      </c>
      <c r="B8111" t="s">
        <v>48</v>
      </c>
      <c r="C8111">
        <v>8</v>
      </c>
      <c r="D8111">
        <v>2009</v>
      </c>
      <c r="E8111" t="s">
        <v>35</v>
      </c>
      <c r="F8111" t="s">
        <v>240</v>
      </c>
      <c r="G8111" t="s">
        <v>25</v>
      </c>
    </row>
    <row r="8112" spans="1:7" x14ac:dyDescent="0.25">
      <c r="A8112" t="s">
        <v>55</v>
      </c>
      <c r="B8112" t="s">
        <v>48</v>
      </c>
      <c r="C8112">
        <v>12</v>
      </c>
      <c r="D8112">
        <v>2009</v>
      </c>
      <c r="E8112" t="s">
        <v>38</v>
      </c>
      <c r="F8112" t="s">
        <v>241</v>
      </c>
      <c r="G8112" t="s">
        <v>25</v>
      </c>
    </row>
    <row r="8113" spans="1:7" x14ac:dyDescent="0.25">
      <c r="A8113" t="s">
        <v>61</v>
      </c>
      <c r="B8113" t="s">
        <v>48</v>
      </c>
      <c r="C8113">
        <v>3</v>
      </c>
      <c r="D8113">
        <v>2009</v>
      </c>
      <c r="E8113" t="s">
        <v>35</v>
      </c>
      <c r="F8113" t="s">
        <v>240</v>
      </c>
      <c r="G8113" t="s">
        <v>25</v>
      </c>
    </row>
    <row r="8114" spans="1:7" x14ac:dyDescent="0.25">
      <c r="A8114" t="s">
        <v>61</v>
      </c>
      <c r="B8114" t="s">
        <v>48</v>
      </c>
      <c r="C8114">
        <v>5</v>
      </c>
      <c r="D8114">
        <v>2009</v>
      </c>
      <c r="E8114" t="s">
        <v>38</v>
      </c>
      <c r="F8114" t="s">
        <v>241</v>
      </c>
      <c r="G8114" t="s">
        <v>25</v>
      </c>
    </row>
    <row r="8115" spans="1:7" x14ac:dyDescent="0.25">
      <c r="A8115" t="s">
        <v>64</v>
      </c>
      <c r="B8115" t="s">
        <v>48</v>
      </c>
      <c r="C8115">
        <v>3</v>
      </c>
      <c r="D8115">
        <v>2009</v>
      </c>
      <c r="E8115" t="s">
        <v>38</v>
      </c>
      <c r="F8115" t="s">
        <v>241</v>
      </c>
      <c r="G8115" t="s">
        <v>25</v>
      </c>
    </row>
    <row r="8116" spans="1:7" x14ac:dyDescent="0.25">
      <c r="A8116" t="s">
        <v>70</v>
      </c>
      <c r="B8116" t="s">
        <v>48</v>
      </c>
      <c r="C8116">
        <v>4</v>
      </c>
      <c r="D8116">
        <v>2009</v>
      </c>
      <c r="E8116" t="s">
        <v>35</v>
      </c>
      <c r="F8116" t="s">
        <v>240</v>
      </c>
      <c r="G8116" t="s">
        <v>25</v>
      </c>
    </row>
    <row r="8117" spans="1:7" x14ac:dyDescent="0.25">
      <c r="A8117" t="s">
        <v>70</v>
      </c>
      <c r="B8117" t="s">
        <v>48</v>
      </c>
      <c r="C8117">
        <v>10</v>
      </c>
      <c r="D8117">
        <v>2009</v>
      </c>
      <c r="E8117" t="s">
        <v>38</v>
      </c>
      <c r="F8117" t="s">
        <v>241</v>
      </c>
      <c r="G8117" t="s">
        <v>25</v>
      </c>
    </row>
    <row r="8118" spans="1:7" x14ac:dyDescent="0.25">
      <c r="A8118" t="s">
        <v>78</v>
      </c>
      <c r="B8118" t="s">
        <v>48</v>
      </c>
      <c r="C8118">
        <v>4</v>
      </c>
      <c r="D8118">
        <v>2009</v>
      </c>
      <c r="E8118" t="s">
        <v>38</v>
      </c>
      <c r="F8118" t="s">
        <v>241</v>
      </c>
      <c r="G8118" t="s">
        <v>25</v>
      </c>
    </row>
    <row r="8119" spans="1:7" x14ac:dyDescent="0.25">
      <c r="A8119" t="s">
        <v>18</v>
      </c>
      <c r="B8119" t="s">
        <v>49</v>
      </c>
      <c r="C8119">
        <v>2</v>
      </c>
      <c r="D8119">
        <v>2009</v>
      </c>
      <c r="E8119" t="s">
        <v>35</v>
      </c>
      <c r="F8119" t="s">
        <v>240</v>
      </c>
      <c r="G8119" t="s">
        <v>25</v>
      </c>
    </row>
    <row r="8120" spans="1:7" x14ac:dyDescent="0.25">
      <c r="A8120" t="s">
        <v>34</v>
      </c>
      <c r="B8120" t="s">
        <v>49</v>
      </c>
      <c r="C8120">
        <v>6</v>
      </c>
      <c r="D8120">
        <v>2009</v>
      </c>
      <c r="E8120" t="s">
        <v>35</v>
      </c>
      <c r="F8120" t="s">
        <v>240</v>
      </c>
      <c r="G8120" t="s">
        <v>25</v>
      </c>
    </row>
    <row r="8121" spans="1:7" x14ac:dyDescent="0.25">
      <c r="A8121" t="s">
        <v>39</v>
      </c>
      <c r="B8121" t="s">
        <v>49</v>
      </c>
      <c r="C8121">
        <v>7</v>
      </c>
      <c r="D8121">
        <v>2009</v>
      </c>
      <c r="E8121" t="s">
        <v>35</v>
      </c>
      <c r="F8121" t="s">
        <v>240</v>
      </c>
      <c r="G8121" t="s">
        <v>25</v>
      </c>
    </row>
    <row r="8122" spans="1:7" x14ac:dyDescent="0.25">
      <c r="A8122" t="s">
        <v>17</v>
      </c>
      <c r="B8122" t="s">
        <v>49</v>
      </c>
      <c r="C8122">
        <v>1</v>
      </c>
      <c r="D8122">
        <v>2009</v>
      </c>
      <c r="E8122" t="s">
        <v>35</v>
      </c>
      <c r="F8122" t="s">
        <v>240</v>
      </c>
      <c r="G8122" t="s">
        <v>25</v>
      </c>
    </row>
    <row r="8123" spans="1:7" x14ac:dyDescent="0.25">
      <c r="A8123" t="s">
        <v>41</v>
      </c>
      <c r="B8123" t="s">
        <v>49</v>
      </c>
      <c r="C8123">
        <v>6</v>
      </c>
      <c r="D8123">
        <v>2009</v>
      </c>
      <c r="E8123" t="s">
        <v>35</v>
      </c>
      <c r="F8123" t="s">
        <v>240</v>
      </c>
      <c r="G8123" t="s">
        <v>25</v>
      </c>
    </row>
    <row r="8124" spans="1:7" x14ac:dyDescent="0.25">
      <c r="A8124" t="s">
        <v>75</v>
      </c>
      <c r="B8124" t="s">
        <v>49</v>
      </c>
      <c r="C8124">
        <v>2</v>
      </c>
      <c r="D8124">
        <v>2009</v>
      </c>
      <c r="E8124" t="s">
        <v>35</v>
      </c>
      <c r="F8124" t="s">
        <v>240</v>
      </c>
      <c r="G8124" t="s">
        <v>25</v>
      </c>
    </row>
    <row r="8125" spans="1:7" x14ac:dyDescent="0.25">
      <c r="A8125" t="s">
        <v>48</v>
      </c>
      <c r="B8125" t="s">
        <v>49</v>
      </c>
      <c r="C8125">
        <v>4</v>
      </c>
      <c r="D8125">
        <v>2009</v>
      </c>
      <c r="E8125" t="s">
        <v>35</v>
      </c>
      <c r="F8125" t="s">
        <v>240</v>
      </c>
      <c r="G8125" t="s">
        <v>25</v>
      </c>
    </row>
    <row r="8126" spans="1:7" x14ac:dyDescent="0.25">
      <c r="A8126" t="s">
        <v>52</v>
      </c>
      <c r="B8126" t="s">
        <v>49</v>
      </c>
      <c r="C8126">
        <v>3</v>
      </c>
      <c r="D8126">
        <v>2009</v>
      </c>
      <c r="E8126" t="s">
        <v>35</v>
      </c>
      <c r="F8126" t="s">
        <v>240</v>
      </c>
      <c r="G8126" t="s">
        <v>25</v>
      </c>
    </row>
    <row r="8127" spans="1:7" x14ac:dyDescent="0.25">
      <c r="A8127" t="s">
        <v>53</v>
      </c>
      <c r="B8127" t="s">
        <v>49</v>
      </c>
      <c r="C8127">
        <v>6</v>
      </c>
      <c r="D8127">
        <v>2009</v>
      </c>
      <c r="E8127" t="s">
        <v>35</v>
      </c>
      <c r="F8127" t="s">
        <v>240</v>
      </c>
      <c r="G8127" t="s">
        <v>25</v>
      </c>
    </row>
    <row r="8128" spans="1:7" x14ac:dyDescent="0.25">
      <c r="A8128" t="s">
        <v>55</v>
      </c>
      <c r="B8128" t="s">
        <v>49</v>
      </c>
      <c r="C8128">
        <v>6</v>
      </c>
      <c r="D8128">
        <v>2009</v>
      </c>
      <c r="E8128" t="s">
        <v>35</v>
      </c>
      <c r="F8128" t="s">
        <v>240</v>
      </c>
      <c r="G8128" t="s">
        <v>25</v>
      </c>
    </row>
    <row r="8129" spans="1:7" x14ac:dyDescent="0.25">
      <c r="A8129" t="s">
        <v>76</v>
      </c>
      <c r="B8129" t="s">
        <v>49</v>
      </c>
      <c r="C8129">
        <v>3</v>
      </c>
      <c r="D8129">
        <v>2009</v>
      </c>
      <c r="E8129" t="s">
        <v>35</v>
      </c>
      <c r="F8129" t="s">
        <v>240</v>
      </c>
      <c r="G8129" t="s">
        <v>25</v>
      </c>
    </row>
    <row r="8130" spans="1:7" x14ac:dyDescent="0.25">
      <c r="A8130" t="s">
        <v>56</v>
      </c>
      <c r="B8130" t="s">
        <v>49</v>
      </c>
      <c r="C8130">
        <v>5</v>
      </c>
      <c r="D8130">
        <v>2009</v>
      </c>
      <c r="E8130" t="s">
        <v>35</v>
      </c>
      <c r="F8130" t="s">
        <v>240</v>
      </c>
      <c r="G8130" t="s">
        <v>25</v>
      </c>
    </row>
    <row r="8131" spans="1:7" x14ac:dyDescent="0.25">
      <c r="A8131" t="s">
        <v>58</v>
      </c>
      <c r="B8131" t="s">
        <v>49</v>
      </c>
      <c r="C8131">
        <v>5</v>
      </c>
      <c r="D8131">
        <v>2009</v>
      </c>
      <c r="E8131" t="s">
        <v>35</v>
      </c>
      <c r="F8131" t="s">
        <v>240</v>
      </c>
      <c r="G8131" t="s">
        <v>25</v>
      </c>
    </row>
    <row r="8132" spans="1:7" x14ac:dyDescent="0.25">
      <c r="A8132" t="s">
        <v>60</v>
      </c>
      <c r="B8132" t="s">
        <v>49</v>
      </c>
      <c r="C8132">
        <v>6</v>
      </c>
      <c r="D8132">
        <v>2009</v>
      </c>
      <c r="E8132" t="s">
        <v>35</v>
      </c>
      <c r="F8132" t="s">
        <v>240</v>
      </c>
      <c r="G8132" t="s">
        <v>25</v>
      </c>
    </row>
    <row r="8133" spans="1:7" x14ac:dyDescent="0.25">
      <c r="A8133" t="s">
        <v>64</v>
      </c>
      <c r="B8133" t="s">
        <v>49</v>
      </c>
      <c r="C8133">
        <v>1</v>
      </c>
      <c r="D8133">
        <v>2009</v>
      </c>
      <c r="E8133" t="s">
        <v>35</v>
      </c>
      <c r="F8133" t="s">
        <v>240</v>
      </c>
      <c r="G8133" t="s">
        <v>25</v>
      </c>
    </row>
    <row r="8134" spans="1:7" x14ac:dyDescent="0.25">
      <c r="A8134" t="s">
        <v>77</v>
      </c>
      <c r="B8134" t="s">
        <v>49</v>
      </c>
      <c r="C8134">
        <v>1</v>
      </c>
      <c r="D8134">
        <v>2009</v>
      </c>
      <c r="E8134" t="s">
        <v>35</v>
      </c>
      <c r="F8134" t="s">
        <v>240</v>
      </c>
      <c r="G8134" t="s">
        <v>25</v>
      </c>
    </row>
    <row r="8135" spans="1:7" x14ac:dyDescent="0.25">
      <c r="A8135" t="s">
        <v>66</v>
      </c>
      <c r="B8135" t="s">
        <v>49</v>
      </c>
      <c r="C8135">
        <v>10</v>
      </c>
      <c r="D8135">
        <v>2009</v>
      </c>
      <c r="E8135" t="s">
        <v>35</v>
      </c>
      <c r="F8135" t="s">
        <v>240</v>
      </c>
      <c r="G8135" t="s">
        <v>25</v>
      </c>
    </row>
    <row r="8136" spans="1:7" x14ac:dyDescent="0.25">
      <c r="A8136" t="s">
        <v>31</v>
      </c>
      <c r="B8136" t="s">
        <v>49</v>
      </c>
      <c r="C8136">
        <v>3</v>
      </c>
      <c r="D8136">
        <v>2009</v>
      </c>
      <c r="E8136" t="s">
        <v>35</v>
      </c>
      <c r="F8136" t="s">
        <v>240</v>
      </c>
      <c r="G8136" t="s">
        <v>25</v>
      </c>
    </row>
    <row r="8137" spans="1:7" x14ac:dyDescent="0.25">
      <c r="A8137" t="s">
        <v>32</v>
      </c>
      <c r="B8137" t="s">
        <v>49</v>
      </c>
      <c r="C8137">
        <v>7</v>
      </c>
      <c r="D8137">
        <v>2009</v>
      </c>
      <c r="E8137" t="s">
        <v>35</v>
      </c>
      <c r="F8137" t="s">
        <v>240</v>
      </c>
      <c r="G8137" t="s">
        <v>25</v>
      </c>
    </row>
    <row r="8138" spans="1:7" x14ac:dyDescent="0.25">
      <c r="A8138" t="s">
        <v>69</v>
      </c>
      <c r="B8138" t="s">
        <v>49</v>
      </c>
      <c r="C8138">
        <v>3</v>
      </c>
      <c r="D8138">
        <v>2009</v>
      </c>
      <c r="E8138" t="s">
        <v>35</v>
      </c>
      <c r="F8138" t="s">
        <v>240</v>
      </c>
      <c r="G8138" t="s">
        <v>25</v>
      </c>
    </row>
    <row r="8139" spans="1:7" x14ac:dyDescent="0.25">
      <c r="A8139" t="s">
        <v>33</v>
      </c>
      <c r="B8139" t="s">
        <v>49</v>
      </c>
      <c r="C8139">
        <v>7</v>
      </c>
      <c r="D8139">
        <v>2009</v>
      </c>
      <c r="E8139" t="s">
        <v>35</v>
      </c>
      <c r="F8139" t="s">
        <v>240</v>
      </c>
      <c r="G8139" t="s">
        <v>25</v>
      </c>
    </row>
    <row r="8140" spans="1:7" x14ac:dyDescent="0.25">
      <c r="A8140" t="s">
        <v>71</v>
      </c>
      <c r="B8140" t="s">
        <v>49</v>
      </c>
      <c r="C8140">
        <v>6</v>
      </c>
      <c r="D8140">
        <v>2009</v>
      </c>
      <c r="E8140" t="s">
        <v>35</v>
      </c>
      <c r="F8140" t="s">
        <v>240</v>
      </c>
      <c r="G8140" t="s">
        <v>25</v>
      </c>
    </row>
    <row r="8141" spans="1:7" x14ac:dyDescent="0.25">
      <c r="A8141" t="s">
        <v>72</v>
      </c>
      <c r="B8141" t="s">
        <v>49</v>
      </c>
      <c r="C8141">
        <v>3</v>
      </c>
      <c r="D8141">
        <v>2009</v>
      </c>
      <c r="E8141" t="s">
        <v>35</v>
      </c>
      <c r="F8141" t="s">
        <v>240</v>
      </c>
      <c r="G8141" t="s">
        <v>25</v>
      </c>
    </row>
    <row r="8142" spans="1:7" x14ac:dyDescent="0.25">
      <c r="A8142" t="s">
        <v>78</v>
      </c>
      <c r="B8142" t="s">
        <v>49</v>
      </c>
      <c r="C8142">
        <v>1</v>
      </c>
      <c r="D8142">
        <v>2009</v>
      </c>
      <c r="E8142" t="s">
        <v>35</v>
      </c>
      <c r="F8142" t="s">
        <v>240</v>
      </c>
      <c r="G8142" t="s">
        <v>25</v>
      </c>
    </row>
    <row r="8143" spans="1:7" x14ac:dyDescent="0.25">
      <c r="A8143" t="s">
        <v>18</v>
      </c>
      <c r="B8143" t="s">
        <v>52</v>
      </c>
      <c r="C8143">
        <v>3</v>
      </c>
      <c r="D8143">
        <v>2009</v>
      </c>
      <c r="E8143" t="s">
        <v>35</v>
      </c>
      <c r="F8143" t="s">
        <v>240</v>
      </c>
      <c r="G8143" t="s">
        <v>25</v>
      </c>
    </row>
    <row r="8144" spans="1:7" x14ac:dyDescent="0.25">
      <c r="A8144" t="s">
        <v>17</v>
      </c>
      <c r="B8144" t="s">
        <v>52</v>
      </c>
      <c r="C8144">
        <v>2</v>
      </c>
      <c r="D8144">
        <v>2009</v>
      </c>
      <c r="E8144" t="s">
        <v>35</v>
      </c>
      <c r="F8144" t="s">
        <v>240</v>
      </c>
      <c r="G8144" t="s">
        <v>25</v>
      </c>
    </row>
    <row r="8145" spans="1:7" x14ac:dyDescent="0.25">
      <c r="A8145" t="s">
        <v>41</v>
      </c>
      <c r="B8145" t="s">
        <v>52</v>
      </c>
      <c r="C8145">
        <v>2</v>
      </c>
      <c r="D8145">
        <v>2009</v>
      </c>
      <c r="E8145" t="s">
        <v>35</v>
      </c>
      <c r="F8145" t="s">
        <v>240</v>
      </c>
      <c r="G8145" t="s">
        <v>25</v>
      </c>
    </row>
    <row r="8146" spans="1:7" x14ac:dyDescent="0.25">
      <c r="A8146" t="s">
        <v>75</v>
      </c>
      <c r="B8146" t="s">
        <v>52</v>
      </c>
      <c r="C8146">
        <v>7</v>
      </c>
      <c r="D8146">
        <v>2009</v>
      </c>
      <c r="E8146" t="s">
        <v>35</v>
      </c>
      <c r="F8146" t="s">
        <v>240</v>
      </c>
      <c r="G8146" t="s">
        <v>25</v>
      </c>
    </row>
    <row r="8147" spans="1:7" x14ac:dyDescent="0.25">
      <c r="A8147" t="s">
        <v>49</v>
      </c>
      <c r="B8147" t="s">
        <v>52</v>
      </c>
      <c r="C8147">
        <v>3</v>
      </c>
      <c r="D8147">
        <v>2009</v>
      </c>
      <c r="E8147" t="s">
        <v>35</v>
      </c>
      <c r="F8147" t="s">
        <v>240</v>
      </c>
      <c r="G8147" t="s">
        <v>25</v>
      </c>
    </row>
    <row r="8148" spans="1:7" x14ac:dyDescent="0.25">
      <c r="A8148" t="s">
        <v>76</v>
      </c>
      <c r="B8148" t="s">
        <v>52</v>
      </c>
      <c r="C8148">
        <v>1</v>
      </c>
      <c r="D8148">
        <v>2009</v>
      </c>
      <c r="E8148" t="s">
        <v>35</v>
      </c>
      <c r="F8148" t="s">
        <v>240</v>
      </c>
      <c r="G8148" t="s">
        <v>25</v>
      </c>
    </row>
    <row r="8149" spans="1:7" x14ac:dyDescent="0.25">
      <c r="A8149" t="s">
        <v>77</v>
      </c>
      <c r="B8149" t="s">
        <v>52</v>
      </c>
      <c r="C8149">
        <v>6</v>
      </c>
      <c r="D8149">
        <v>2009</v>
      </c>
      <c r="E8149" t="s">
        <v>35</v>
      </c>
      <c r="F8149" t="s">
        <v>240</v>
      </c>
      <c r="G8149" t="s">
        <v>25</v>
      </c>
    </row>
    <row r="8150" spans="1:7" x14ac:dyDescent="0.25">
      <c r="A8150" t="s">
        <v>71</v>
      </c>
      <c r="B8150" t="s">
        <v>52</v>
      </c>
      <c r="C8150">
        <v>2</v>
      </c>
      <c r="D8150">
        <v>2009</v>
      </c>
      <c r="E8150" t="s">
        <v>35</v>
      </c>
      <c r="F8150" t="s">
        <v>240</v>
      </c>
      <c r="G8150" t="s">
        <v>25</v>
      </c>
    </row>
    <row r="8151" spans="1:7" x14ac:dyDescent="0.25">
      <c r="A8151" t="s">
        <v>78</v>
      </c>
      <c r="B8151" t="s">
        <v>52</v>
      </c>
      <c r="C8151">
        <v>7</v>
      </c>
      <c r="D8151">
        <v>2009</v>
      </c>
      <c r="E8151" t="s">
        <v>35</v>
      </c>
      <c r="F8151" t="s">
        <v>240</v>
      </c>
      <c r="G8151" t="s">
        <v>25</v>
      </c>
    </row>
    <row r="8152" spans="1:7" x14ac:dyDescent="0.25">
      <c r="A8152" t="s">
        <v>18</v>
      </c>
      <c r="B8152" t="s">
        <v>53</v>
      </c>
      <c r="C8152">
        <v>12</v>
      </c>
      <c r="D8152">
        <v>2009</v>
      </c>
      <c r="E8152" t="s">
        <v>35</v>
      </c>
      <c r="F8152" t="s">
        <v>240</v>
      </c>
      <c r="G8152" t="s">
        <v>25</v>
      </c>
    </row>
    <row r="8153" spans="1:7" x14ac:dyDescent="0.25">
      <c r="A8153" t="s">
        <v>18</v>
      </c>
      <c r="B8153" t="s">
        <v>53</v>
      </c>
      <c r="C8153">
        <v>12</v>
      </c>
      <c r="D8153">
        <v>2009</v>
      </c>
      <c r="E8153" t="s">
        <v>19</v>
      </c>
      <c r="F8153" t="s">
        <v>239</v>
      </c>
      <c r="G8153" t="s">
        <v>25</v>
      </c>
    </row>
    <row r="8154" spans="1:7" x14ac:dyDescent="0.25">
      <c r="A8154" t="s">
        <v>34</v>
      </c>
      <c r="B8154" t="s">
        <v>53</v>
      </c>
      <c r="C8154">
        <v>10</v>
      </c>
      <c r="D8154">
        <v>2009</v>
      </c>
      <c r="E8154" t="s">
        <v>35</v>
      </c>
      <c r="F8154" t="s">
        <v>240</v>
      </c>
      <c r="G8154" t="s">
        <v>25</v>
      </c>
    </row>
    <row r="8155" spans="1:7" x14ac:dyDescent="0.25">
      <c r="A8155" t="s">
        <v>74</v>
      </c>
      <c r="B8155" t="s">
        <v>53</v>
      </c>
      <c r="C8155">
        <v>4</v>
      </c>
      <c r="D8155">
        <v>2009</v>
      </c>
      <c r="E8155" t="s">
        <v>19</v>
      </c>
      <c r="F8155" t="s">
        <v>239</v>
      </c>
      <c r="G8155" t="s">
        <v>25</v>
      </c>
    </row>
    <row r="8156" spans="1:7" x14ac:dyDescent="0.25">
      <c r="A8156" t="s">
        <v>39</v>
      </c>
      <c r="B8156" t="s">
        <v>53</v>
      </c>
      <c r="C8156">
        <v>5</v>
      </c>
      <c r="D8156">
        <v>2009</v>
      </c>
      <c r="E8156" t="s">
        <v>35</v>
      </c>
      <c r="F8156" t="s">
        <v>240</v>
      </c>
      <c r="G8156" t="s">
        <v>25</v>
      </c>
    </row>
    <row r="8157" spans="1:7" x14ac:dyDescent="0.25">
      <c r="A8157" t="s">
        <v>17</v>
      </c>
      <c r="B8157" t="s">
        <v>53</v>
      </c>
      <c r="C8157">
        <v>5</v>
      </c>
      <c r="D8157">
        <v>2009</v>
      </c>
      <c r="E8157" t="s">
        <v>35</v>
      </c>
      <c r="F8157" t="s">
        <v>240</v>
      </c>
      <c r="G8157" t="s">
        <v>25</v>
      </c>
    </row>
    <row r="8158" spans="1:7" x14ac:dyDescent="0.25">
      <c r="A8158" t="s">
        <v>41</v>
      </c>
      <c r="B8158" t="s">
        <v>53</v>
      </c>
      <c r="C8158">
        <v>5</v>
      </c>
      <c r="D8158">
        <v>2009</v>
      </c>
      <c r="E8158" t="s">
        <v>35</v>
      </c>
      <c r="F8158" t="s">
        <v>240</v>
      </c>
      <c r="G8158" t="s">
        <v>25</v>
      </c>
    </row>
    <row r="8159" spans="1:7" x14ac:dyDescent="0.25">
      <c r="A8159" t="s">
        <v>24</v>
      </c>
      <c r="B8159" t="s">
        <v>53</v>
      </c>
      <c r="C8159">
        <v>12</v>
      </c>
      <c r="D8159">
        <v>2009</v>
      </c>
      <c r="E8159" t="s">
        <v>35</v>
      </c>
      <c r="F8159" t="s">
        <v>240</v>
      </c>
      <c r="G8159" t="s">
        <v>25</v>
      </c>
    </row>
    <row r="8160" spans="1:7" x14ac:dyDescent="0.25">
      <c r="A8160" t="s">
        <v>42</v>
      </c>
      <c r="B8160" t="s">
        <v>53</v>
      </c>
      <c r="C8160">
        <v>3</v>
      </c>
      <c r="D8160">
        <v>2009</v>
      </c>
      <c r="E8160" t="s">
        <v>19</v>
      </c>
      <c r="F8160" t="s">
        <v>239</v>
      </c>
      <c r="G8160" t="s">
        <v>25</v>
      </c>
    </row>
    <row r="8161" spans="1:7" x14ac:dyDescent="0.25">
      <c r="A8161" t="s">
        <v>42</v>
      </c>
      <c r="B8161" t="s">
        <v>53</v>
      </c>
      <c r="C8161">
        <v>7</v>
      </c>
      <c r="D8161">
        <v>2009</v>
      </c>
      <c r="E8161" t="s">
        <v>35</v>
      </c>
      <c r="F8161" t="s">
        <v>240</v>
      </c>
      <c r="G8161" t="s">
        <v>25</v>
      </c>
    </row>
    <row r="8162" spans="1:7" x14ac:dyDescent="0.25">
      <c r="A8162" t="s">
        <v>43</v>
      </c>
      <c r="B8162" t="s">
        <v>53</v>
      </c>
      <c r="C8162">
        <v>12</v>
      </c>
      <c r="D8162">
        <v>2009</v>
      </c>
      <c r="E8162" t="s">
        <v>35</v>
      </c>
      <c r="F8162" t="s">
        <v>240</v>
      </c>
      <c r="G8162" t="s">
        <v>25</v>
      </c>
    </row>
    <row r="8163" spans="1:7" x14ac:dyDescent="0.25">
      <c r="A8163" t="s">
        <v>43</v>
      </c>
      <c r="B8163" t="s">
        <v>53</v>
      </c>
      <c r="C8163">
        <v>12</v>
      </c>
      <c r="D8163">
        <v>2009</v>
      </c>
      <c r="E8163" t="s">
        <v>19</v>
      </c>
      <c r="F8163" t="s">
        <v>239</v>
      </c>
      <c r="G8163" t="s">
        <v>25</v>
      </c>
    </row>
    <row r="8164" spans="1:7" x14ac:dyDescent="0.25">
      <c r="A8164" t="s">
        <v>75</v>
      </c>
      <c r="B8164" t="s">
        <v>53</v>
      </c>
      <c r="C8164">
        <v>2</v>
      </c>
      <c r="D8164">
        <v>2009</v>
      </c>
      <c r="E8164" t="s">
        <v>19</v>
      </c>
      <c r="F8164" t="s">
        <v>239</v>
      </c>
      <c r="G8164" t="s">
        <v>25</v>
      </c>
    </row>
    <row r="8165" spans="1:7" x14ac:dyDescent="0.25">
      <c r="A8165" t="s">
        <v>46</v>
      </c>
      <c r="B8165" t="s">
        <v>53</v>
      </c>
      <c r="C8165">
        <v>5</v>
      </c>
      <c r="D8165">
        <v>2009</v>
      </c>
      <c r="E8165" t="s">
        <v>19</v>
      </c>
      <c r="F8165" t="s">
        <v>239</v>
      </c>
      <c r="G8165" t="s">
        <v>25</v>
      </c>
    </row>
    <row r="8166" spans="1:7" x14ac:dyDescent="0.25">
      <c r="A8166" t="s">
        <v>49</v>
      </c>
      <c r="B8166" t="s">
        <v>53</v>
      </c>
      <c r="C8166">
        <v>6</v>
      </c>
      <c r="D8166">
        <v>2009</v>
      </c>
      <c r="E8166" t="s">
        <v>19</v>
      </c>
      <c r="F8166" t="s">
        <v>239</v>
      </c>
      <c r="G8166" t="s">
        <v>25</v>
      </c>
    </row>
    <row r="8167" spans="1:7" x14ac:dyDescent="0.25">
      <c r="A8167" t="s">
        <v>52</v>
      </c>
      <c r="B8167" t="s">
        <v>53</v>
      </c>
      <c r="C8167">
        <v>6</v>
      </c>
      <c r="D8167">
        <v>2009</v>
      </c>
      <c r="E8167" t="s">
        <v>35</v>
      </c>
      <c r="F8167" t="s">
        <v>240</v>
      </c>
      <c r="G8167" t="s">
        <v>25</v>
      </c>
    </row>
    <row r="8168" spans="1:7" x14ac:dyDescent="0.25">
      <c r="A8168" t="s">
        <v>54</v>
      </c>
      <c r="B8168" t="s">
        <v>53</v>
      </c>
      <c r="C8168">
        <v>4</v>
      </c>
      <c r="D8168">
        <v>2009</v>
      </c>
      <c r="E8168" t="s">
        <v>35</v>
      </c>
      <c r="F8168" t="s">
        <v>240</v>
      </c>
      <c r="G8168" t="s">
        <v>25</v>
      </c>
    </row>
    <row r="8169" spans="1:7" x14ac:dyDescent="0.25">
      <c r="A8169" t="s">
        <v>54</v>
      </c>
      <c r="B8169" t="s">
        <v>53</v>
      </c>
      <c r="C8169">
        <v>6</v>
      </c>
      <c r="D8169">
        <v>2009</v>
      </c>
      <c r="E8169" t="s">
        <v>19</v>
      </c>
      <c r="F8169" t="s">
        <v>239</v>
      </c>
      <c r="G8169" t="s">
        <v>25</v>
      </c>
    </row>
    <row r="8170" spans="1:7" x14ac:dyDescent="0.25">
      <c r="A8170" t="s">
        <v>58</v>
      </c>
      <c r="B8170" t="s">
        <v>53</v>
      </c>
      <c r="C8170">
        <v>4</v>
      </c>
      <c r="D8170">
        <v>2009</v>
      </c>
      <c r="E8170" t="s">
        <v>19</v>
      </c>
      <c r="F8170" t="s">
        <v>239</v>
      </c>
      <c r="G8170" t="s">
        <v>25</v>
      </c>
    </row>
    <row r="8171" spans="1:7" x14ac:dyDescent="0.25">
      <c r="A8171" t="s">
        <v>60</v>
      </c>
      <c r="B8171" t="s">
        <v>53</v>
      </c>
      <c r="C8171">
        <v>4</v>
      </c>
      <c r="D8171">
        <v>2009</v>
      </c>
      <c r="E8171" t="s">
        <v>19</v>
      </c>
      <c r="F8171" t="s">
        <v>239</v>
      </c>
      <c r="G8171" t="s">
        <v>25</v>
      </c>
    </row>
    <row r="8172" spans="1:7" x14ac:dyDescent="0.25">
      <c r="A8172" t="s">
        <v>61</v>
      </c>
      <c r="B8172" t="s">
        <v>53</v>
      </c>
      <c r="C8172">
        <v>7</v>
      </c>
      <c r="D8172">
        <v>2009</v>
      </c>
      <c r="E8172" t="s">
        <v>35</v>
      </c>
      <c r="F8172" t="s">
        <v>240</v>
      </c>
      <c r="G8172" t="s">
        <v>25</v>
      </c>
    </row>
    <row r="8173" spans="1:7" x14ac:dyDescent="0.25">
      <c r="A8173" t="s">
        <v>63</v>
      </c>
      <c r="B8173" t="s">
        <v>53</v>
      </c>
      <c r="C8173">
        <v>6</v>
      </c>
      <c r="D8173">
        <v>2009</v>
      </c>
      <c r="E8173" t="s">
        <v>19</v>
      </c>
      <c r="F8173" t="s">
        <v>239</v>
      </c>
      <c r="G8173" t="s">
        <v>25</v>
      </c>
    </row>
    <row r="8174" spans="1:7" x14ac:dyDescent="0.25">
      <c r="A8174" t="s">
        <v>64</v>
      </c>
      <c r="B8174" t="s">
        <v>53</v>
      </c>
      <c r="C8174">
        <v>2</v>
      </c>
      <c r="D8174">
        <v>2009</v>
      </c>
      <c r="E8174" t="s">
        <v>35</v>
      </c>
      <c r="F8174" t="s">
        <v>240</v>
      </c>
      <c r="G8174" t="s">
        <v>25</v>
      </c>
    </row>
    <row r="8175" spans="1:7" x14ac:dyDescent="0.25">
      <c r="A8175" t="s">
        <v>77</v>
      </c>
      <c r="B8175" t="s">
        <v>53</v>
      </c>
      <c r="C8175">
        <v>1</v>
      </c>
      <c r="D8175">
        <v>2009</v>
      </c>
      <c r="E8175" t="s">
        <v>19</v>
      </c>
      <c r="F8175" t="s">
        <v>239</v>
      </c>
      <c r="G8175" t="s">
        <v>25</v>
      </c>
    </row>
    <row r="8176" spans="1:7" x14ac:dyDescent="0.25">
      <c r="A8176" t="s">
        <v>65</v>
      </c>
      <c r="B8176" t="s">
        <v>53</v>
      </c>
      <c r="C8176">
        <v>2</v>
      </c>
      <c r="D8176">
        <v>2009</v>
      </c>
      <c r="E8176" t="s">
        <v>19</v>
      </c>
      <c r="F8176" t="s">
        <v>239</v>
      </c>
      <c r="G8176" t="s">
        <v>25</v>
      </c>
    </row>
    <row r="8177" spans="1:7" x14ac:dyDescent="0.25">
      <c r="A8177" t="s">
        <v>66</v>
      </c>
      <c r="B8177" t="s">
        <v>53</v>
      </c>
      <c r="C8177">
        <v>4</v>
      </c>
      <c r="D8177">
        <v>2009</v>
      </c>
      <c r="E8177" t="s">
        <v>35</v>
      </c>
      <c r="F8177" t="s">
        <v>240</v>
      </c>
      <c r="G8177" t="s">
        <v>25</v>
      </c>
    </row>
    <row r="8178" spans="1:7" x14ac:dyDescent="0.25">
      <c r="A8178" t="s">
        <v>66</v>
      </c>
      <c r="B8178" t="s">
        <v>53</v>
      </c>
      <c r="C8178">
        <v>4</v>
      </c>
      <c r="D8178">
        <v>2009</v>
      </c>
      <c r="E8178" t="s">
        <v>19</v>
      </c>
      <c r="F8178" t="s">
        <v>239</v>
      </c>
      <c r="G8178" t="s">
        <v>25</v>
      </c>
    </row>
    <row r="8179" spans="1:7" x14ac:dyDescent="0.25">
      <c r="A8179" t="s">
        <v>31</v>
      </c>
      <c r="B8179" t="s">
        <v>53</v>
      </c>
      <c r="C8179">
        <v>6</v>
      </c>
      <c r="D8179">
        <v>2009</v>
      </c>
      <c r="E8179" t="s">
        <v>35</v>
      </c>
      <c r="F8179" t="s">
        <v>240</v>
      </c>
      <c r="G8179" t="s">
        <v>25</v>
      </c>
    </row>
    <row r="8180" spans="1:7" x14ac:dyDescent="0.25">
      <c r="A8180" t="s">
        <v>31</v>
      </c>
      <c r="B8180" t="s">
        <v>53</v>
      </c>
      <c r="C8180">
        <v>10</v>
      </c>
      <c r="D8180">
        <v>2009</v>
      </c>
      <c r="E8180" t="s">
        <v>19</v>
      </c>
      <c r="F8180" t="s">
        <v>239</v>
      </c>
      <c r="G8180" t="s">
        <v>25</v>
      </c>
    </row>
    <row r="8181" spans="1:7" x14ac:dyDescent="0.25">
      <c r="A8181" t="s">
        <v>32</v>
      </c>
      <c r="B8181" t="s">
        <v>53</v>
      </c>
      <c r="C8181">
        <v>4</v>
      </c>
      <c r="D8181">
        <v>2009</v>
      </c>
      <c r="E8181" t="s">
        <v>35</v>
      </c>
      <c r="F8181" t="s">
        <v>240</v>
      </c>
      <c r="G8181" t="s">
        <v>25</v>
      </c>
    </row>
    <row r="8182" spans="1:7" x14ac:dyDescent="0.25">
      <c r="A8182" t="s">
        <v>32</v>
      </c>
      <c r="B8182" t="s">
        <v>53</v>
      </c>
      <c r="C8182">
        <v>4</v>
      </c>
      <c r="D8182">
        <v>2009</v>
      </c>
      <c r="E8182" t="s">
        <v>19</v>
      </c>
      <c r="F8182" t="s">
        <v>239</v>
      </c>
      <c r="G8182" t="s">
        <v>25</v>
      </c>
    </row>
    <row r="8183" spans="1:7" x14ac:dyDescent="0.25">
      <c r="A8183" t="s">
        <v>69</v>
      </c>
      <c r="B8183" t="s">
        <v>53</v>
      </c>
      <c r="C8183">
        <v>1</v>
      </c>
      <c r="D8183">
        <v>2009</v>
      </c>
      <c r="E8183" t="s">
        <v>35</v>
      </c>
      <c r="F8183" t="s">
        <v>240</v>
      </c>
      <c r="G8183" t="s">
        <v>25</v>
      </c>
    </row>
    <row r="8184" spans="1:7" x14ac:dyDescent="0.25">
      <c r="A8184" t="s">
        <v>69</v>
      </c>
      <c r="B8184" t="s">
        <v>53</v>
      </c>
      <c r="C8184">
        <v>6</v>
      </c>
      <c r="D8184">
        <v>2009</v>
      </c>
      <c r="E8184" t="s">
        <v>19</v>
      </c>
      <c r="F8184" t="s">
        <v>239</v>
      </c>
      <c r="G8184" t="s">
        <v>25</v>
      </c>
    </row>
    <row r="8185" spans="1:7" x14ac:dyDescent="0.25">
      <c r="A8185" t="s">
        <v>70</v>
      </c>
      <c r="B8185" t="s">
        <v>53</v>
      </c>
      <c r="C8185">
        <v>2</v>
      </c>
      <c r="D8185">
        <v>2009</v>
      </c>
      <c r="E8185" t="s">
        <v>35</v>
      </c>
      <c r="F8185" t="s">
        <v>240</v>
      </c>
      <c r="G8185" t="s">
        <v>25</v>
      </c>
    </row>
    <row r="8186" spans="1:7" x14ac:dyDescent="0.25">
      <c r="A8186" t="s">
        <v>33</v>
      </c>
      <c r="B8186" t="s">
        <v>53</v>
      </c>
      <c r="C8186">
        <v>2</v>
      </c>
      <c r="D8186">
        <v>2009</v>
      </c>
      <c r="E8186" t="s">
        <v>35</v>
      </c>
      <c r="F8186" t="s">
        <v>240</v>
      </c>
      <c r="G8186" t="s">
        <v>25</v>
      </c>
    </row>
    <row r="8187" spans="1:7" x14ac:dyDescent="0.25">
      <c r="A8187" t="s">
        <v>71</v>
      </c>
      <c r="B8187" t="s">
        <v>53</v>
      </c>
      <c r="C8187">
        <v>1</v>
      </c>
      <c r="D8187">
        <v>2009</v>
      </c>
      <c r="E8187" t="s">
        <v>35</v>
      </c>
      <c r="F8187" t="s">
        <v>240</v>
      </c>
      <c r="G8187" t="s">
        <v>25</v>
      </c>
    </row>
    <row r="8188" spans="1:7" x14ac:dyDescent="0.25">
      <c r="A8188" t="s">
        <v>71</v>
      </c>
      <c r="B8188" t="s">
        <v>53</v>
      </c>
      <c r="C8188">
        <v>10</v>
      </c>
      <c r="D8188">
        <v>2009</v>
      </c>
      <c r="E8188" t="s">
        <v>19</v>
      </c>
      <c r="F8188" t="s">
        <v>239</v>
      </c>
      <c r="G8188" t="s">
        <v>25</v>
      </c>
    </row>
    <row r="8189" spans="1:7" x14ac:dyDescent="0.25">
      <c r="A8189" t="s">
        <v>72</v>
      </c>
      <c r="B8189" t="s">
        <v>53</v>
      </c>
      <c r="C8189">
        <v>4</v>
      </c>
      <c r="D8189">
        <v>2009</v>
      </c>
      <c r="E8189" t="s">
        <v>19</v>
      </c>
      <c r="F8189" t="s">
        <v>239</v>
      </c>
      <c r="G8189" t="s">
        <v>25</v>
      </c>
    </row>
    <row r="8190" spans="1:7" x14ac:dyDescent="0.25">
      <c r="A8190" t="s">
        <v>78</v>
      </c>
      <c r="B8190" t="s">
        <v>53</v>
      </c>
      <c r="C8190">
        <v>5</v>
      </c>
      <c r="D8190">
        <v>2009</v>
      </c>
      <c r="E8190" t="s">
        <v>35</v>
      </c>
      <c r="F8190" t="s">
        <v>240</v>
      </c>
      <c r="G8190" t="s">
        <v>25</v>
      </c>
    </row>
    <row r="8191" spans="1:7" x14ac:dyDescent="0.25">
      <c r="A8191" t="s">
        <v>18</v>
      </c>
      <c r="B8191" t="s">
        <v>54</v>
      </c>
      <c r="C8191">
        <v>3</v>
      </c>
      <c r="D8191">
        <v>2009</v>
      </c>
      <c r="E8191" t="s">
        <v>19</v>
      </c>
      <c r="F8191" t="s">
        <v>239</v>
      </c>
      <c r="G8191" t="s">
        <v>25</v>
      </c>
    </row>
    <row r="8192" spans="1:7" x14ac:dyDescent="0.25">
      <c r="A8192" t="s">
        <v>74</v>
      </c>
      <c r="B8192" t="s">
        <v>54</v>
      </c>
      <c r="C8192">
        <v>8</v>
      </c>
      <c r="D8192">
        <v>2009</v>
      </c>
      <c r="E8192" t="s">
        <v>19</v>
      </c>
      <c r="F8192" t="s">
        <v>239</v>
      </c>
      <c r="G8192" t="s">
        <v>25</v>
      </c>
    </row>
    <row r="8193" spans="1:7" x14ac:dyDescent="0.25">
      <c r="A8193" t="s">
        <v>69</v>
      </c>
      <c r="B8193" t="s">
        <v>54</v>
      </c>
      <c r="C8193">
        <v>3</v>
      </c>
      <c r="D8193">
        <v>2009</v>
      </c>
      <c r="E8193" t="s">
        <v>19</v>
      </c>
      <c r="F8193" t="s">
        <v>239</v>
      </c>
      <c r="G8193" t="s">
        <v>25</v>
      </c>
    </row>
    <row r="8194" spans="1:7" x14ac:dyDescent="0.25">
      <c r="A8194" t="s">
        <v>18</v>
      </c>
      <c r="B8194" t="s">
        <v>55</v>
      </c>
      <c r="C8194">
        <v>6</v>
      </c>
      <c r="D8194">
        <v>2009</v>
      </c>
      <c r="E8194" t="s">
        <v>35</v>
      </c>
      <c r="F8194" t="s">
        <v>240</v>
      </c>
      <c r="G8194" t="s">
        <v>25</v>
      </c>
    </row>
    <row r="8195" spans="1:7" x14ac:dyDescent="0.25">
      <c r="A8195" t="s">
        <v>34</v>
      </c>
      <c r="B8195" t="s">
        <v>55</v>
      </c>
      <c r="C8195">
        <v>5</v>
      </c>
      <c r="D8195">
        <v>2009</v>
      </c>
      <c r="E8195" t="s">
        <v>35</v>
      </c>
      <c r="F8195" t="s">
        <v>240</v>
      </c>
      <c r="G8195" t="s">
        <v>25</v>
      </c>
    </row>
    <row r="8196" spans="1:7" x14ac:dyDescent="0.25">
      <c r="A8196" t="s">
        <v>34</v>
      </c>
      <c r="B8196" t="s">
        <v>55</v>
      </c>
      <c r="C8196">
        <v>12</v>
      </c>
      <c r="D8196">
        <v>2009</v>
      </c>
      <c r="E8196" t="s">
        <v>38</v>
      </c>
      <c r="F8196" t="s">
        <v>241</v>
      </c>
      <c r="G8196" t="s">
        <v>25</v>
      </c>
    </row>
    <row r="8197" spans="1:7" x14ac:dyDescent="0.25">
      <c r="A8197" t="s">
        <v>39</v>
      </c>
      <c r="B8197" t="s">
        <v>55</v>
      </c>
      <c r="C8197">
        <v>2</v>
      </c>
      <c r="D8197">
        <v>2009</v>
      </c>
      <c r="E8197" t="s">
        <v>35</v>
      </c>
      <c r="F8197" t="s">
        <v>240</v>
      </c>
      <c r="G8197" t="s">
        <v>25</v>
      </c>
    </row>
    <row r="8198" spans="1:7" x14ac:dyDescent="0.25">
      <c r="A8198" t="s">
        <v>39</v>
      </c>
      <c r="B8198" t="s">
        <v>55</v>
      </c>
      <c r="C8198">
        <v>12</v>
      </c>
      <c r="D8198">
        <v>2009</v>
      </c>
      <c r="E8198" t="s">
        <v>38</v>
      </c>
      <c r="F8198" t="s">
        <v>241</v>
      </c>
      <c r="G8198" t="s">
        <v>25</v>
      </c>
    </row>
    <row r="8199" spans="1:7" x14ac:dyDescent="0.25">
      <c r="A8199" t="s">
        <v>17</v>
      </c>
      <c r="B8199" t="s">
        <v>55</v>
      </c>
      <c r="C8199">
        <v>7</v>
      </c>
      <c r="D8199">
        <v>2009</v>
      </c>
      <c r="E8199" t="s">
        <v>38</v>
      </c>
      <c r="F8199" t="s">
        <v>241</v>
      </c>
      <c r="G8199" t="s">
        <v>25</v>
      </c>
    </row>
    <row r="8200" spans="1:7" x14ac:dyDescent="0.25">
      <c r="A8200" t="s">
        <v>41</v>
      </c>
      <c r="B8200" t="s">
        <v>55</v>
      </c>
      <c r="C8200">
        <v>7</v>
      </c>
      <c r="D8200">
        <v>2009</v>
      </c>
      <c r="E8200" t="s">
        <v>38</v>
      </c>
      <c r="F8200" t="s">
        <v>241</v>
      </c>
      <c r="G8200" t="s">
        <v>25</v>
      </c>
    </row>
    <row r="8201" spans="1:7" x14ac:dyDescent="0.25">
      <c r="A8201" t="s">
        <v>24</v>
      </c>
      <c r="B8201" t="s">
        <v>55</v>
      </c>
      <c r="C8201">
        <v>5</v>
      </c>
      <c r="D8201">
        <v>2009</v>
      </c>
      <c r="E8201" t="s">
        <v>35</v>
      </c>
      <c r="F8201" t="s">
        <v>240</v>
      </c>
      <c r="G8201" t="s">
        <v>25</v>
      </c>
    </row>
    <row r="8202" spans="1:7" x14ac:dyDescent="0.25">
      <c r="A8202" t="s">
        <v>24</v>
      </c>
      <c r="B8202" t="s">
        <v>55</v>
      </c>
      <c r="C8202">
        <v>6</v>
      </c>
      <c r="D8202">
        <v>2009</v>
      </c>
      <c r="E8202" t="s">
        <v>38</v>
      </c>
      <c r="F8202" t="s">
        <v>241</v>
      </c>
      <c r="G8202" t="s">
        <v>25</v>
      </c>
    </row>
    <row r="8203" spans="1:7" x14ac:dyDescent="0.25">
      <c r="A8203" t="s">
        <v>42</v>
      </c>
      <c r="B8203" t="s">
        <v>55</v>
      </c>
      <c r="C8203">
        <v>2</v>
      </c>
      <c r="D8203">
        <v>2009</v>
      </c>
      <c r="E8203" t="s">
        <v>35</v>
      </c>
      <c r="F8203" t="s">
        <v>240</v>
      </c>
      <c r="G8203" t="s">
        <v>25</v>
      </c>
    </row>
    <row r="8204" spans="1:7" x14ac:dyDescent="0.25">
      <c r="A8204" t="s">
        <v>43</v>
      </c>
      <c r="B8204" t="s">
        <v>55</v>
      </c>
      <c r="C8204">
        <v>5</v>
      </c>
      <c r="D8204">
        <v>2009</v>
      </c>
      <c r="E8204" t="s">
        <v>35</v>
      </c>
      <c r="F8204" t="s">
        <v>240</v>
      </c>
      <c r="G8204" t="s">
        <v>25</v>
      </c>
    </row>
    <row r="8205" spans="1:7" x14ac:dyDescent="0.25">
      <c r="A8205" t="s">
        <v>45</v>
      </c>
      <c r="B8205" t="s">
        <v>55</v>
      </c>
      <c r="C8205">
        <v>2</v>
      </c>
      <c r="D8205">
        <v>2009</v>
      </c>
      <c r="E8205" t="s">
        <v>35</v>
      </c>
      <c r="F8205" t="s">
        <v>240</v>
      </c>
      <c r="G8205" t="s">
        <v>25</v>
      </c>
    </row>
    <row r="8206" spans="1:7" x14ac:dyDescent="0.25">
      <c r="A8206" t="s">
        <v>45</v>
      </c>
      <c r="B8206" t="s">
        <v>55</v>
      </c>
      <c r="C8206">
        <v>10</v>
      </c>
      <c r="D8206">
        <v>2009</v>
      </c>
      <c r="E8206" t="s">
        <v>38</v>
      </c>
      <c r="F8206" t="s">
        <v>241</v>
      </c>
      <c r="G8206" t="s">
        <v>25</v>
      </c>
    </row>
    <row r="8207" spans="1:7" x14ac:dyDescent="0.25">
      <c r="A8207" t="s">
        <v>75</v>
      </c>
      <c r="B8207" t="s">
        <v>55</v>
      </c>
      <c r="C8207">
        <v>10</v>
      </c>
      <c r="D8207">
        <v>2009</v>
      </c>
      <c r="E8207" t="s">
        <v>35</v>
      </c>
      <c r="F8207" t="s">
        <v>240</v>
      </c>
      <c r="G8207" t="s">
        <v>25</v>
      </c>
    </row>
    <row r="8208" spans="1:7" x14ac:dyDescent="0.25">
      <c r="A8208" t="s">
        <v>46</v>
      </c>
      <c r="B8208" t="s">
        <v>55</v>
      </c>
      <c r="C8208">
        <v>8</v>
      </c>
      <c r="D8208">
        <v>2009</v>
      </c>
      <c r="E8208" t="s">
        <v>35</v>
      </c>
      <c r="F8208" t="s">
        <v>240</v>
      </c>
      <c r="G8208" t="s">
        <v>25</v>
      </c>
    </row>
    <row r="8209" spans="1:7" x14ac:dyDescent="0.25">
      <c r="A8209" t="s">
        <v>27</v>
      </c>
      <c r="B8209" t="s">
        <v>55</v>
      </c>
      <c r="C8209">
        <v>2</v>
      </c>
      <c r="D8209">
        <v>2009</v>
      </c>
      <c r="E8209" t="s">
        <v>35</v>
      </c>
      <c r="F8209" t="s">
        <v>240</v>
      </c>
      <c r="G8209" t="s">
        <v>25</v>
      </c>
    </row>
    <row r="8210" spans="1:7" x14ac:dyDescent="0.25">
      <c r="A8210" t="s">
        <v>27</v>
      </c>
      <c r="B8210" t="s">
        <v>55</v>
      </c>
      <c r="C8210">
        <v>4</v>
      </c>
      <c r="D8210">
        <v>2009</v>
      </c>
      <c r="E8210" t="s">
        <v>38</v>
      </c>
      <c r="F8210" t="s">
        <v>241</v>
      </c>
      <c r="G8210" t="s">
        <v>25</v>
      </c>
    </row>
    <row r="8211" spans="1:7" x14ac:dyDescent="0.25">
      <c r="A8211" t="s">
        <v>48</v>
      </c>
      <c r="B8211" t="s">
        <v>55</v>
      </c>
      <c r="C8211">
        <v>10</v>
      </c>
      <c r="D8211">
        <v>2009</v>
      </c>
      <c r="E8211" t="s">
        <v>35</v>
      </c>
      <c r="F8211" t="s">
        <v>240</v>
      </c>
      <c r="G8211" t="s">
        <v>25</v>
      </c>
    </row>
    <row r="8212" spans="1:7" x14ac:dyDescent="0.25">
      <c r="A8212" t="s">
        <v>48</v>
      </c>
      <c r="B8212" t="s">
        <v>55</v>
      </c>
      <c r="C8212">
        <v>12</v>
      </c>
      <c r="D8212">
        <v>2009</v>
      </c>
      <c r="E8212" t="s">
        <v>38</v>
      </c>
      <c r="F8212" t="s">
        <v>241</v>
      </c>
      <c r="G8212" t="s">
        <v>25</v>
      </c>
    </row>
    <row r="8213" spans="1:7" x14ac:dyDescent="0.25">
      <c r="A8213" t="s">
        <v>52</v>
      </c>
      <c r="B8213" t="s">
        <v>55</v>
      </c>
      <c r="C8213">
        <v>6</v>
      </c>
      <c r="D8213">
        <v>2009</v>
      </c>
      <c r="E8213" t="s">
        <v>38</v>
      </c>
      <c r="F8213" t="s">
        <v>241</v>
      </c>
      <c r="G8213" t="s">
        <v>25</v>
      </c>
    </row>
    <row r="8214" spans="1:7" x14ac:dyDescent="0.25">
      <c r="A8214" t="s">
        <v>52</v>
      </c>
      <c r="B8214" t="s">
        <v>55</v>
      </c>
      <c r="C8214">
        <v>7</v>
      </c>
      <c r="D8214">
        <v>2009</v>
      </c>
      <c r="E8214" t="s">
        <v>35</v>
      </c>
      <c r="F8214" t="s">
        <v>240</v>
      </c>
      <c r="G8214" t="s">
        <v>25</v>
      </c>
    </row>
    <row r="8215" spans="1:7" x14ac:dyDescent="0.25">
      <c r="A8215" t="s">
        <v>53</v>
      </c>
      <c r="B8215" t="s">
        <v>55</v>
      </c>
      <c r="C8215">
        <v>4</v>
      </c>
      <c r="D8215">
        <v>2009</v>
      </c>
      <c r="E8215" t="s">
        <v>35</v>
      </c>
      <c r="F8215" t="s">
        <v>240</v>
      </c>
      <c r="G8215" t="s">
        <v>25</v>
      </c>
    </row>
    <row r="8216" spans="1:7" x14ac:dyDescent="0.25">
      <c r="A8216" t="s">
        <v>54</v>
      </c>
      <c r="B8216" t="s">
        <v>55</v>
      </c>
      <c r="C8216">
        <v>7</v>
      </c>
      <c r="D8216">
        <v>2009</v>
      </c>
      <c r="E8216" t="s">
        <v>35</v>
      </c>
      <c r="F8216" t="s">
        <v>240</v>
      </c>
      <c r="G8216" t="s">
        <v>25</v>
      </c>
    </row>
    <row r="8217" spans="1:7" x14ac:dyDescent="0.25">
      <c r="A8217" t="s">
        <v>76</v>
      </c>
      <c r="B8217" t="s">
        <v>55</v>
      </c>
      <c r="C8217">
        <v>12</v>
      </c>
      <c r="D8217">
        <v>2009</v>
      </c>
      <c r="E8217" t="s">
        <v>35</v>
      </c>
      <c r="F8217" t="s">
        <v>240</v>
      </c>
      <c r="G8217" t="s">
        <v>25</v>
      </c>
    </row>
    <row r="8218" spans="1:7" x14ac:dyDescent="0.25">
      <c r="A8218" t="s">
        <v>56</v>
      </c>
      <c r="B8218" t="s">
        <v>55</v>
      </c>
      <c r="C8218">
        <v>10</v>
      </c>
      <c r="D8218">
        <v>2009</v>
      </c>
      <c r="E8218" t="s">
        <v>35</v>
      </c>
      <c r="F8218" t="s">
        <v>240</v>
      </c>
      <c r="G8218" t="s">
        <v>25</v>
      </c>
    </row>
    <row r="8219" spans="1:7" x14ac:dyDescent="0.25">
      <c r="A8219" t="s">
        <v>56</v>
      </c>
      <c r="B8219" t="s">
        <v>55</v>
      </c>
      <c r="C8219">
        <v>12</v>
      </c>
      <c r="D8219">
        <v>2009</v>
      </c>
      <c r="E8219" t="s">
        <v>38</v>
      </c>
      <c r="F8219" t="s">
        <v>241</v>
      </c>
      <c r="G8219" t="s">
        <v>25</v>
      </c>
    </row>
    <row r="8220" spans="1:7" x14ac:dyDescent="0.25">
      <c r="A8220" t="s">
        <v>58</v>
      </c>
      <c r="B8220" t="s">
        <v>55</v>
      </c>
      <c r="C8220">
        <v>8</v>
      </c>
      <c r="D8220">
        <v>2009</v>
      </c>
      <c r="E8220" t="s">
        <v>35</v>
      </c>
      <c r="F8220" t="s">
        <v>240</v>
      </c>
      <c r="G8220" t="s">
        <v>25</v>
      </c>
    </row>
    <row r="8221" spans="1:7" x14ac:dyDescent="0.25">
      <c r="A8221" t="s">
        <v>60</v>
      </c>
      <c r="B8221" t="s">
        <v>55</v>
      </c>
      <c r="C8221">
        <v>8</v>
      </c>
      <c r="D8221">
        <v>2009</v>
      </c>
      <c r="E8221" t="s">
        <v>35</v>
      </c>
      <c r="F8221" t="s">
        <v>240</v>
      </c>
      <c r="G8221" t="s">
        <v>25</v>
      </c>
    </row>
    <row r="8222" spans="1:7" x14ac:dyDescent="0.25">
      <c r="A8222" t="s">
        <v>61</v>
      </c>
      <c r="B8222" t="s">
        <v>55</v>
      </c>
      <c r="C8222">
        <v>12</v>
      </c>
      <c r="D8222">
        <v>2009</v>
      </c>
      <c r="E8222" t="s">
        <v>35</v>
      </c>
      <c r="F8222" t="s">
        <v>240</v>
      </c>
      <c r="G8222" t="s">
        <v>25</v>
      </c>
    </row>
    <row r="8223" spans="1:7" x14ac:dyDescent="0.25">
      <c r="A8223" t="s">
        <v>61</v>
      </c>
      <c r="B8223" t="s">
        <v>55</v>
      </c>
      <c r="C8223">
        <v>12</v>
      </c>
      <c r="D8223">
        <v>2009</v>
      </c>
      <c r="E8223" t="s">
        <v>38</v>
      </c>
      <c r="F8223" t="s">
        <v>241</v>
      </c>
      <c r="G8223" t="s">
        <v>25</v>
      </c>
    </row>
    <row r="8224" spans="1:7" x14ac:dyDescent="0.25">
      <c r="A8224" t="s">
        <v>63</v>
      </c>
      <c r="B8224" t="s">
        <v>55</v>
      </c>
      <c r="C8224">
        <v>3</v>
      </c>
      <c r="D8224">
        <v>2009</v>
      </c>
      <c r="E8224" t="s">
        <v>35</v>
      </c>
      <c r="F8224" t="s">
        <v>240</v>
      </c>
      <c r="G8224" t="s">
        <v>25</v>
      </c>
    </row>
    <row r="8225" spans="1:7" x14ac:dyDescent="0.25">
      <c r="A8225" t="s">
        <v>64</v>
      </c>
      <c r="B8225" t="s">
        <v>55</v>
      </c>
      <c r="C8225">
        <v>5</v>
      </c>
      <c r="D8225">
        <v>2009</v>
      </c>
      <c r="E8225" t="s">
        <v>35</v>
      </c>
      <c r="F8225" t="s">
        <v>240</v>
      </c>
      <c r="G8225" t="s">
        <v>25</v>
      </c>
    </row>
    <row r="8226" spans="1:7" x14ac:dyDescent="0.25">
      <c r="A8226" t="s">
        <v>64</v>
      </c>
      <c r="B8226" t="s">
        <v>55</v>
      </c>
      <c r="C8226">
        <v>7</v>
      </c>
      <c r="D8226">
        <v>2009</v>
      </c>
      <c r="E8226" t="s">
        <v>38</v>
      </c>
      <c r="F8226" t="s">
        <v>241</v>
      </c>
      <c r="G8226" t="s">
        <v>25</v>
      </c>
    </row>
    <row r="8227" spans="1:7" x14ac:dyDescent="0.25">
      <c r="A8227" t="s">
        <v>77</v>
      </c>
      <c r="B8227" t="s">
        <v>55</v>
      </c>
      <c r="C8227">
        <v>12</v>
      </c>
      <c r="D8227">
        <v>2009</v>
      </c>
      <c r="E8227" t="s">
        <v>35</v>
      </c>
      <c r="F8227" t="s">
        <v>240</v>
      </c>
      <c r="G8227" t="s">
        <v>25</v>
      </c>
    </row>
    <row r="8228" spans="1:7" x14ac:dyDescent="0.25">
      <c r="A8228" t="s">
        <v>65</v>
      </c>
      <c r="B8228" t="s">
        <v>55</v>
      </c>
      <c r="C8228">
        <v>1</v>
      </c>
      <c r="D8228">
        <v>2009</v>
      </c>
      <c r="E8228" t="s">
        <v>35</v>
      </c>
      <c r="F8228" t="s">
        <v>240</v>
      </c>
      <c r="G8228" t="s">
        <v>25</v>
      </c>
    </row>
    <row r="8229" spans="1:7" x14ac:dyDescent="0.25">
      <c r="A8229" t="s">
        <v>66</v>
      </c>
      <c r="B8229" t="s">
        <v>55</v>
      </c>
      <c r="C8229">
        <v>3</v>
      </c>
      <c r="D8229">
        <v>2009</v>
      </c>
      <c r="E8229" t="s">
        <v>35</v>
      </c>
      <c r="F8229" t="s">
        <v>240</v>
      </c>
      <c r="G8229" t="s">
        <v>25</v>
      </c>
    </row>
    <row r="8230" spans="1:7" x14ac:dyDescent="0.25">
      <c r="A8230" t="s">
        <v>32</v>
      </c>
      <c r="B8230" t="s">
        <v>55</v>
      </c>
      <c r="C8230">
        <v>5</v>
      </c>
      <c r="D8230">
        <v>2009</v>
      </c>
      <c r="E8230" t="s">
        <v>35</v>
      </c>
      <c r="F8230" t="s">
        <v>240</v>
      </c>
      <c r="G8230" t="s">
        <v>25</v>
      </c>
    </row>
    <row r="8231" spans="1:7" x14ac:dyDescent="0.25">
      <c r="A8231" t="s">
        <v>70</v>
      </c>
      <c r="B8231" t="s">
        <v>55</v>
      </c>
      <c r="C8231">
        <v>10</v>
      </c>
      <c r="D8231">
        <v>2009</v>
      </c>
      <c r="E8231" t="s">
        <v>35</v>
      </c>
      <c r="F8231" t="s">
        <v>240</v>
      </c>
      <c r="G8231" t="s">
        <v>25</v>
      </c>
    </row>
    <row r="8232" spans="1:7" x14ac:dyDescent="0.25">
      <c r="A8232" t="s">
        <v>70</v>
      </c>
      <c r="B8232" t="s">
        <v>55</v>
      </c>
      <c r="C8232">
        <v>12</v>
      </c>
      <c r="D8232">
        <v>2009</v>
      </c>
      <c r="E8232" t="s">
        <v>38</v>
      </c>
      <c r="F8232" t="s">
        <v>241</v>
      </c>
      <c r="G8232" t="s">
        <v>25</v>
      </c>
    </row>
    <row r="8233" spans="1:7" x14ac:dyDescent="0.25">
      <c r="A8233" t="s">
        <v>33</v>
      </c>
      <c r="B8233" t="s">
        <v>55</v>
      </c>
      <c r="C8233">
        <v>5</v>
      </c>
      <c r="D8233">
        <v>2009</v>
      </c>
      <c r="E8233" t="s">
        <v>35</v>
      </c>
      <c r="F8233" t="s">
        <v>240</v>
      </c>
      <c r="G8233" t="s">
        <v>25</v>
      </c>
    </row>
    <row r="8234" spans="1:7" x14ac:dyDescent="0.25">
      <c r="A8234" t="s">
        <v>33</v>
      </c>
      <c r="B8234" t="s">
        <v>55</v>
      </c>
      <c r="C8234">
        <v>7</v>
      </c>
      <c r="D8234">
        <v>2009</v>
      </c>
      <c r="E8234" t="s">
        <v>38</v>
      </c>
      <c r="F8234" t="s">
        <v>241</v>
      </c>
      <c r="G8234" t="s">
        <v>25</v>
      </c>
    </row>
    <row r="8235" spans="1:7" x14ac:dyDescent="0.25">
      <c r="A8235" t="s">
        <v>71</v>
      </c>
      <c r="B8235" t="s">
        <v>55</v>
      </c>
      <c r="C8235">
        <v>7</v>
      </c>
      <c r="D8235">
        <v>2009</v>
      </c>
      <c r="E8235" t="s">
        <v>35</v>
      </c>
      <c r="F8235" t="s">
        <v>240</v>
      </c>
      <c r="G8235" t="s">
        <v>25</v>
      </c>
    </row>
    <row r="8236" spans="1:7" x14ac:dyDescent="0.25">
      <c r="A8236" t="s">
        <v>78</v>
      </c>
      <c r="B8236" t="s">
        <v>55</v>
      </c>
      <c r="C8236">
        <v>8</v>
      </c>
      <c r="D8236">
        <v>2009</v>
      </c>
      <c r="E8236" t="s">
        <v>35</v>
      </c>
      <c r="F8236" t="s">
        <v>240</v>
      </c>
      <c r="G8236" t="s">
        <v>25</v>
      </c>
    </row>
    <row r="8237" spans="1:7" x14ac:dyDescent="0.25">
      <c r="A8237" t="s">
        <v>78</v>
      </c>
      <c r="B8237" t="s">
        <v>55</v>
      </c>
      <c r="C8237">
        <v>8</v>
      </c>
      <c r="D8237">
        <v>2009</v>
      </c>
      <c r="E8237" t="s">
        <v>38</v>
      </c>
      <c r="F8237" t="s">
        <v>241</v>
      </c>
      <c r="G8237" t="s">
        <v>25</v>
      </c>
    </row>
    <row r="8238" spans="1:7" x14ac:dyDescent="0.25">
      <c r="A8238" t="s">
        <v>18</v>
      </c>
      <c r="B8238" t="s">
        <v>76</v>
      </c>
      <c r="C8238">
        <v>7</v>
      </c>
      <c r="D8238">
        <v>2009</v>
      </c>
      <c r="E8238" t="s">
        <v>19</v>
      </c>
      <c r="F8238" t="s">
        <v>239</v>
      </c>
      <c r="G8238" t="s">
        <v>25</v>
      </c>
    </row>
    <row r="8239" spans="1:7" x14ac:dyDescent="0.25">
      <c r="A8239" t="s">
        <v>42</v>
      </c>
      <c r="B8239" t="s">
        <v>76</v>
      </c>
      <c r="C8239">
        <v>1</v>
      </c>
      <c r="D8239">
        <v>2009</v>
      </c>
      <c r="E8239" t="s">
        <v>19</v>
      </c>
      <c r="F8239" t="s">
        <v>239</v>
      </c>
      <c r="G8239" t="s">
        <v>25</v>
      </c>
    </row>
    <row r="8240" spans="1:7" x14ac:dyDescent="0.25">
      <c r="A8240" t="s">
        <v>75</v>
      </c>
      <c r="B8240" t="s">
        <v>76</v>
      </c>
      <c r="C8240">
        <v>10</v>
      </c>
      <c r="D8240">
        <v>2009</v>
      </c>
      <c r="E8240" t="s">
        <v>19</v>
      </c>
      <c r="F8240" t="s">
        <v>239</v>
      </c>
      <c r="G8240" t="s">
        <v>25</v>
      </c>
    </row>
    <row r="8241" spans="1:7" x14ac:dyDescent="0.25">
      <c r="A8241" t="s">
        <v>46</v>
      </c>
      <c r="B8241" t="s">
        <v>76</v>
      </c>
      <c r="C8241">
        <v>4</v>
      </c>
      <c r="D8241">
        <v>2009</v>
      </c>
      <c r="E8241" t="s">
        <v>19</v>
      </c>
      <c r="F8241" t="s">
        <v>239</v>
      </c>
      <c r="G8241" t="s">
        <v>25</v>
      </c>
    </row>
    <row r="8242" spans="1:7" x14ac:dyDescent="0.25">
      <c r="A8242" t="s">
        <v>49</v>
      </c>
      <c r="B8242" t="s">
        <v>76</v>
      </c>
      <c r="C8242">
        <v>1</v>
      </c>
      <c r="D8242">
        <v>2009</v>
      </c>
      <c r="E8242" t="s">
        <v>19</v>
      </c>
      <c r="F8242" t="s">
        <v>239</v>
      </c>
      <c r="G8242" t="s">
        <v>25</v>
      </c>
    </row>
    <row r="8243" spans="1:7" x14ac:dyDescent="0.25">
      <c r="A8243" t="s">
        <v>58</v>
      </c>
      <c r="B8243" t="s">
        <v>76</v>
      </c>
      <c r="C8243">
        <v>5</v>
      </c>
      <c r="D8243">
        <v>2009</v>
      </c>
      <c r="E8243" t="s">
        <v>19</v>
      </c>
      <c r="F8243" t="s">
        <v>239</v>
      </c>
      <c r="G8243" t="s">
        <v>25</v>
      </c>
    </row>
    <row r="8244" spans="1:7" x14ac:dyDescent="0.25">
      <c r="A8244" t="s">
        <v>60</v>
      </c>
      <c r="B8244" t="s">
        <v>76</v>
      </c>
      <c r="C8244">
        <v>7</v>
      </c>
      <c r="D8244">
        <v>2009</v>
      </c>
      <c r="E8244" t="s">
        <v>19</v>
      </c>
      <c r="F8244" t="s">
        <v>239</v>
      </c>
      <c r="G8244" t="s">
        <v>25</v>
      </c>
    </row>
    <row r="8245" spans="1:7" x14ac:dyDescent="0.25">
      <c r="A8245" t="s">
        <v>63</v>
      </c>
      <c r="B8245" t="s">
        <v>76</v>
      </c>
      <c r="C8245">
        <v>2</v>
      </c>
      <c r="D8245">
        <v>2009</v>
      </c>
      <c r="E8245" t="s">
        <v>19</v>
      </c>
      <c r="F8245" t="s">
        <v>239</v>
      </c>
      <c r="G8245" t="s">
        <v>25</v>
      </c>
    </row>
    <row r="8246" spans="1:7" x14ac:dyDescent="0.25">
      <c r="A8246" t="s">
        <v>77</v>
      </c>
      <c r="B8246" t="s">
        <v>76</v>
      </c>
      <c r="C8246">
        <v>4</v>
      </c>
      <c r="D8246">
        <v>2009</v>
      </c>
      <c r="E8246" t="s">
        <v>19</v>
      </c>
      <c r="F8246" t="s">
        <v>239</v>
      </c>
      <c r="G8246" t="s">
        <v>25</v>
      </c>
    </row>
    <row r="8247" spans="1:7" x14ac:dyDescent="0.25">
      <c r="A8247" t="s">
        <v>65</v>
      </c>
      <c r="B8247" t="s">
        <v>76</v>
      </c>
      <c r="C8247">
        <v>3</v>
      </c>
      <c r="D8247">
        <v>2009</v>
      </c>
      <c r="E8247" t="s">
        <v>19</v>
      </c>
      <c r="F8247" t="s">
        <v>239</v>
      </c>
      <c r="G8247" t="s">
        <v>25</v>
      </c>
    </row>
    <row r="8248" spans="1:7" x14ac:dyDescent="0.25">
      <c r="A8248" t="s">
        <v>31</v>
      </c>
      <c r="B8248" t="s">
        <v>76</v>
      </c>
      <c r="C8248">
        <v>3</v>
      </c>
      <c r="D8248">
        <v>2009</v>
      </c>
      <c r="E8248" t="s">
        <v>19</v>
      </c>
      <c r="F8248" t="s">
        <v>239</v>
      </c>
      <c r="G8248" t="s">
        <v>25</v>
      </c>
    </row>
    <row r="8249" spans="1:7" x14ac:dyDescent="0.25">
      <c r="A8249" t="s">
        <v>32</v>
      </c>
      <c r="B8249" t="s">
        <v>76</v>
      </c>
      <c r="C8249">
        <v>2</v>
      </c>
      <c r="D8249">
        <v>2009</v>
      </c>
      <c r="E8249" t="s">
        <v>19</v>
      </c>
      <c r="F8249" t="s">
        <v>239</v>
      </c>
      <c r="G8249" t="s">
        <v>25</v>
      </c>
    </row>
    <row r="8250" spans="1:7" x14ac:dyDescent="0.25">
      <c r="A8250" t="s">
        <v>71</v>
      </c>
      <c r="B8250" t="s">
        <v>76</v>
      </c>
      <c r="C8250">
        <v>3</v>
      </c>
      <c r="D8250">
        <v>2009</v>
      </c>
      <c r="E8250" t="s">
        <v>19</v>
      </c>
      <c r="F8250" t="s">
        <v>239</v>
      </c>
      <c r="G8250" t="s">
        <v>25</v>
      </c>
    </row>
    <row r="8251" spans="1:7" x14ac:dyDescent="0.25">
      <c r="A8251" t="s">
        <v>34</v>
      </c>
      <c r="B8251" t="s">
        <v>56</v>
      </c>
      <c r="C8251">
        <v>7</v>
      </c>
      <c r="D8251">
        <v>2009</v>
      </c>
      <c r="E8251" t="s">
        <v>38</v>
      </c>
      <c r="F8251" t="s">
        <v>241</v>
      </c>
      <c r="G8251" t="s">
        <v>25</v>
      </c>
    </row>
    <row r="8252" spans="1:7" x14ac:dyDescent="0.25">
      <c r="A8252" t="s">
        <v>39</v>
      </c>
      <c r="B8252" t="s">
        <v>56</v>
      </c>
      <c r="C8252">
        <v>4</v>
      </c>
      <c r="D8252">
        <v>2009</v>
      </c>
      <c r="E8252" t="s">
        <v>38</v>
      </c>
      <c r="F8252" t="s">
        <v>241</v>
      </c>
      <c r="G8252" t="s">
        <v>25</v>
      </c>
    </row>
    <row r="8253" spans="1:7" x14ac:dyDescent="0.25">
      <c r="A8253" t="s">
        <v>17</v>
      </c>
      <c r="B8253" t="s">
        <v>56</v>
      </c>
      <c r="C8253">
        <v>3</v>
      </c>
      <c r="D8253">
        <v>2009</v>
      </c>
      <c r="E8253" t="s">
        <v>38</v>
      </c>
      <c r="F8253" t="s">
        <v>241</v>
      </c>
      <c r="G8253" t="s">
        <v>25</v>
      </c>
    </row>
    <row r="8254" spans="1:7" x14ac:dyDescent="0.25">
      <c r="A8254" t="s">
        <v>17</v>
      </c>
      <c r="B8254" t="s">
        <v>56</v>
      </c>
      <c r="C8254">
        <v>8</v>
      </c>
      <c r="D8254">
        <v>2009</v>
      </c>
      <c r="E8254" t="s">
        <v>35</v>
      </c>
      <c r="F8254" t="s">
        <v>240</v>
      </c>
      <c r="G8254" t="s">
        <v>25</v>
      </c>
    </row>
    <row r="8255" spans="1:7" x14ac:dyDescent="0.25">
      <c r="A8255" t="s">
        <v>41</v>
      </c>
      <c r="B8255" t="s">
        <v>56</v>
      </c>
      <c r="C8255">
        <v>8</v>
      </c>
      <c r="D8255">
        <v>2009</v>
      </c>
      <c r="E8255" t="s">
        <v>35</v>
      </c>
      <c r="F8255" t="s">
        <v>240</v>
      </c>
      <c r="G8255" t="s">
        <v>25</v>
      </c>
    </row>
    <row r="8256" spans="1:7" x14ac:dyDescent="0.25">
      <c r="A8256" t="s">
        <v>24</v>
      </c>
      <c r="B8256" t="s">
        <v>56</v>
      </c>
      <c r="C8256">
        <v>4</v>
      </c>
      <c r="D8256">
        <v>2009</v>
      </c>
      <c r="E8256" t="s">
        <v>38</v>
      </c>
      <c r="F8256" t="s">
        <v>241</v>
      </c>
      <c r="G8256" t="s">
        <v>25</v>
      </c>
    </row>
    <row r="8257" spans="1:7" x14ac:dyDescent="0.25">
      <c r="A8257" t="s">
        <v>45</v>
      </c>
      <c r="B8257" t="s">
        <v>56</v>
      </c>
      <c r="C8257">
        <v>4</v>
      </c>
      <c r="D8257">
        <v>2009</v>
      </c>
      <c r="E8257" t="s">
        <v>35</v>
      </c>
      <c r="F8257" t="s">
        <v>240</v>
      </c>
      <c r="G8257" t="s">
        <v>25</v>
      </c>
    </row>
    <row r="8258" spans="1:7" x14ac:dyDescent="0.25">
      <c r="A8258" t="s">
        <v>45</v>
      </c>
      <c r="B8258" t="s">
        <v>56</v>
      </c>
      <c r="C8258">
        <v>4</v>
      </c>
      <c r="D8258">
        <v>2009</v>
      </c>
      <c r="E8258" t="s">
        <v>38</v>
      </c>
      <c r="F8258" t="s">
        <v>241</v>
      </c>
      <c r="G8258" t="s">
        <v>25</v>
      </c>
    </row>
    <row r="8259" spans="1:7" x14ac:dyDescent="0.25">
      <c r="A8259" t="s">
        <v>46</v>
      </c>
      <c r="B8259" t="s">
        <v>56</v>
      </c>
      <c r="C8259">
        <v>5</v>
      </c>
      <c r="D8259">
        <v>2009</v>
      </c>
      <c r="E8259" t="s">
        <v>35</v>
      </c>
      <c r="F8259" t="s">
        <v>240</v>
      </c>
      <c r="G8259" t="s">
        <v>25</v>
      </c>
    </row>
    <row r="8260" spans="1:7" x14ac:dyDescent="0.25">
      <c r="A8260" t="s">
        <v>27</v>
      </c>
      <c r="B8260" t="s">
        <v>56</v>
      </c>
      <c r="C8260">
        <v>1</v>
      </c>
      <c r="D8260">
        <v>2009</v>
      </c>
      <c r="E8260" t="s">
        <v>38</v>
      </c>
      <c r="F8260" t="s">
        <v>241</v>
      </c>
      <c r="G8260" t="s">
        <v>25</v>
      </c>
    </row>
    <row r="8261" spans="1:7" x14ac:dyDescent="0.25">
      <c r="A8261" t="s">
        <v>48</v>
      </c>
      <c r="B8261" t="s">
        <v>56</v>
      </c>
      <c r="C8261">
        <v>6</v>
      </c>
      <c r="D8261">
        <v>2009</v>
      </c>
      <c r="E8261" t="s">
        <v>38</v>
      </c>
      <c r="F8261" t="s">
        <v>241</v>
      </c>
      <c r="G8261" t="s">
        <v>25</v>
      </c>
    </row>
    <row r="8262" spans="1:7" x14ac:dyDescent="0.25">
      <c r="A8262" t="s">
        <v>49</v>
      </c>
      <c r="B8262" t="s">
        <v>56</v>
      </c>
      <c r="C8262">
        <v>10</v>
      </c>
      <c r="D8262">
        <v>2009</v>
      </c>
      <c r="E8262" t="s">
        <v>35</v>
      </c>
      <c r="F8262" t="s">
        <v>240</v>
      </c>
      <c r="G8262" t="s">
        <v>25</v>
      </c>
    </row>
    <row r="8263" spans="1:7" x14ac:dyDescent="0.25">
      <c r="A8263" t="s">
        <v>52</v>
      </c>
      <c r="B8263" t="s">
        <v>56</v>
      </c>
      <c r="C8263">
        <v>5</v>
      </c>
      <c r="D8263">
        <v>2009</v>
      </c>
      <c r="E8263" t="s">
        <v>38</v>
      </c>
      <c r="F8263" t="s">
        <v>241</v>
      </c>
      <c r="G8263" t="s">
        <v>25</v>
      </c>
    </row>
    <row r="8264" spans="1:7" x14ac:dyDescent="0.25">
      <c r="A8264" t="s">
        <v>55</v>
      </c>
      <c r="B8264" t="s">
        <v>56</v>
      </c>
      <c r="C8264">
        <v>6</v>
      </c>
      <c r="D8264">
        <v>2009</v>
      </c>
      <c r="E8264" t="s">
        <v>38</v>
      </c>
      <c r="F8264" t="s">
        <v>241</v>
      </c>
      <c r="G8264" t="s">
        <v>25</v>
      </c>
    </row>
    <row r="8265" spans="1:7" x14ac:dyDescent="0.25">
      <c r="A8265" t="s">
        <v>61</v>
      </c>
      <c r="B8265" t="s">
        <v>56</v>
      </c>
      <c r="C8265">
        <v>4</v>
      </c>
      <c r="D8265">
        <v>2009</v>
      </c>
      <c r="E8265" t="s">
        <v>38</v>
      </c>
      <c r="F8265" t="s">
        <v>241</v>
      </c>
      <c r="G8265" t="s">
        <v>25</v>
      </c>
    </row>
    <row r="8266" spans="1:7" x14ac:dyDescent="0.25">
      <c r="A8266" t="s">
        <v>64</v>
      </c>
      <c r="B8266" t="s">
        <v>56</v>
      </c>
      <c r="C8266">
        <v>4</v>
      </c>
      <c r="D8266">
        <v>2009</v>
      </c>
      <c r="E8266" t="s">
        <v>35</v>
      </c>
      <c r="F8266" t="s">
        <v>240</v>
      </c>
      <c r="G8266" t="s">
        <v>25</v>
      </c>
    </row>
    <row r="8267" spans="1:7" x14ac:dyDescent="0.25">
      <c r="A8267" t="s">
        <v>64</v>
      </c>
      <c r="B8267" t="s">
        <v>56</v>
      </c>
      <c r="C8267">
        <v>5</v>
      </c>
      <c r="D8267">
        <v>2009</v>
      </c>
      <c r="E8267" t="s">
        <v>38</v>
      </c>
      <c r="F8267" t="s">
        <v>241</v>
      </c>
      <c r="G8267" t="s">
        <v>25</v>
      </c>
    </row>
    <row r="8268" spans="1:7" x14ac:dyDescent="0.25">
      <c r="A8268" t="s">
        <v>70</v>
      </c>
      <c r="B8268" t="s">
        <v>56</v>
      </c>
      <c r="C8268">
        <v>6</v>
      </c>
      <c r="D8268">
        <v>2009</v>
      </c>
      <c r="E8268" t="s">
        <v>38</v>
      </c>
      <c r="F8268" t="s">
        <v>241</v>
      </c>
      <c r="G8268" t="s">
        <v>25</v>
      </c>
    </row>
    <row r="8269" spans="1:7" x14ac:dyDescent="0.25">
      <c r="A8269" t="s">
        <v>33</v>
      </c>
      <c r="B8269" t="s">
        <v>56</v>
      </c>
      <c r="C8269">
        <v>1</v>
      </c>
      <c r="D8269">
        <v>2009</v>
      </c>
      <c r="E8269" t="s">
        <v>35</v>
      </c>
      <c r="F8269" t="s">
        <v>240</v>
      </c>
      <c r="G8269" t="s">
        <v>25</v>
      </c>
    </row>
    <row r="8270" spans="1:7" x14ac:dyDescent="0.25">
      <c r="A8270" t="s">
        <v>33</v>
      </c>
      <c r="B8270" t="s">
        <v>56</v>
      </c>
      <c r="C8270">
        <v>5</v>
      </c>
      <c r="D8270">
        <v>2009</v>
      </c>
      <c r="E8270" t="s">
        <v>38</v>
      </c>
      <c r="F8270" t="s">
        <v>241</v>
      </c>
      <c r="G8270" t="s">
        <v>25</v>
      </c>
    </row>
    <row r="8271" spans="1:7" x14ac:dyDescent="0.25">
      <c r="A8271" t="s">
        <v>72</v>
      </c>
      <c r="B8271" t="s">
        <v>56</v>
      </c>
      <c r="C8271">
        <v>1</v>
      </c>
      <c r="D8271">
        <v>2009</v>
      </c>
      <c r="E8271" t="s">
        <v>35</v>
      </c>
      <c r="F8271" t="s">
        <v>240</v>
      </c>
      <c r="G8271" t="s">
        <v>25</v>
      </c>
    </row>
    <row r="8272" spans="1:7" x14ac:dyDescent="0.25">
      <c r="A8272" t="s">
        <v>78</v>
      </c>
      <c r="B8272" t="s">
        <v>56</v>
      </c>
      <c r="C8272">
        <v>1</v>
      </c>
      <c r="D8272">
        <v>2009</v>
      </c>
      <c r="E8272" t="s">
        <v>38</v>
      </c>
      <c r="F8272" t="s">
        <v>241</v>
      </c>
      <c r="G8272" t="s">
        <v>25</v>
      </c>
    </row>
    <row r="8273" spans="1:7" x14ac:dyDescent="0.25">
      <c r="A8273" t="s">
        <v>46</v>
      </c>
      <c r="B8273" t="s">
        <v>58</v>
      </c>
      <c r="C8273">
        <v>1</v>
      </c>
      <c r="D8273">
        <v>2009</v>
      </c>
      <c r="E8273" t="s">
        <v>19</v>
      </c>
      <c r="F8273" t="s">
        <v>239</v>
      </c>
      <c r="G8273" t="s">
        <v>25</v>
      </c>
    </row>
    <row r="8274" spans="1:7" x14ac:dyDescent="0.25">
      <c r="A8274" t="s">
        <v>60</v>
      </c>
      <c r="B8274" t="s">
        <v>58</v>
      </c>
      <c r="C8274">
        <v>6</v>
      </c>
      <c r="D8274">
        <v>2009</v>
      </c>
      <c r="E8274" t="s">
        <v>19</v>
      </c>
      <c r="F8274" t="s">
        <v>239</v>
      </c>
      <c r="G8274" t="s">
        <v>25</v>
      </c>
    </row>
    <row r="8275" spans="1:7" x14ac:dyDescent="0.25">
      <c r="A8275" t="s">
        <v>74</v>
      </c>
      <c r="B8275" t="s">
        <v>60</v>
      </c>
      <c r="C8275">
        <v>1</v>
      </c>
      <c r="D8275">
        <v>2009</v>
      </c>
      <c r="E8275" t="s">
        <v>35</v>
      </c>
      <c r="F8275" t="s">
        <v>240</v>
      </c>
      <c r="G8275" t="s">
        <v>25</v>
      </c>
    </row>
    <row r="8276" spans="1:7" x14ac:dyDescent="0.25">
      <c r="A8276" t="s">
        <v>74</v>
      </c>
      <c r="B8276" t="s">
        <v>60</v>
      </c>
      <c r="C8276">
        <v>6</v>
      </c>
      <c r="D8276">
        <v>2009</v>
      </c>
      <c r="E8276" t="s">
        <v>19</v>
      </c>
      <c r="F8276" t="s">
        <v>239</v>
      </c>
      <c r="G8276" t="s">
        <v>25</v>
      </c>
    </row>
    <row r="8277" spans="1:7" x14ac:dyDescent="0.25">
      <c r="A8277" t="s">
        <v>24</v>
      </c>
      <c r="B8277" t="s">
        <v>60</v>
      </c>
      <c r="C8277">
        <v>1</v>
      </c>
      <c r="D8277">
        <v>2009</v>
      </c>
      <c r="E8277" t="s">
        <v>35</v>
      </c>
      <c r="F8277" t="s">
        <v>240</v>
      </c>
      <c r="G8277" t="s">
        <v>25</v>
      </c>
    </row>
    <row r="8278" spans="1:7" x14ac:dyDescent="0.25">
      <c r="A8278" t="s">
        <v>43</v>
      </c>
      <c r="B8278" t="s">
        <v>60</v>
      </c>
      <c r="C8278">
        <v>1</v>
      </c>
      <c r="D8278">
        <v>2009</v>
      </c>
      <c r="E8278" t="s">
        <v>19</v>
      </c>
      <c r="F8278" t="s">
        <v>239</v>
      </c>
      <c r="G8278" t="s">
        <v>25</v>
      </c>
    </row>
    <row r="8279" spans="1:7" x14ac:dyDescent="0.25">
      <c r="A8279" t="s">
        <v>75</v>
      </c>
      <c r="B8279" t="s">
        <v>60</v>
      </c>
      <c r="C8279">
        <v>1</v>
      </c>
      <c r="D8279">
        <v>2009</v>
      </c>
      <c r="E8279" t="s">
        <v>35</v>
      </c>
      <c r="F8279" t="s">
        <v>240</v>
      </c>
      <c r="G8279" t="s">
        <v>25</v>
      </c>
    </row>
    <row r="8280" spans="1:7" x14ac:dyDescent="0.25">
      <c r="A8280" t="s">
        <v>75</v>
      </c>
      <c r="B8280" t="s">
        <v>60</v>
      </c>
      <c r="C8280">
        <v>5</v>
      </c>
      <c r="D8280">
        <v>2009</v>
      </c>
      <c r="E8280" t="s">
        <v>19</v>
      </c>
      <c r="F8280" t="s">
        <v>239</v>
      </c>
      <c r="G8280" t="s">
        <v>25</v>
      </c>
    </row>
    <row r="8281" spans="1:7" x14ac:dyDescent="0.25">
      <c r="A8281" t="s">
        <v>46</v>
      </c>
      <c r="B8281" t="s">
        <v>60</v>
      </c>
      <c r="C8281">
        <v>2</v>
      </c>
      <c r="D8281">
        <v>2009</v>
      </c>
      <c r="E8281" t="s">
        <v>35</v>
      </c>
      <c r="F8281" t="s">
        <v>240</v>
      </c>
      <c r="G8281" t="s">
        <v>25</v>
      </c>
    </row>
    <row r="8282" spans="1:7" x14ac:dyDescent="0.25">
      <c r="A8282" t="s">
        <v>46</v>
      </c>
      <c r="B8282" t="s">
        <v>60</v>
      </c>
      <c r="C8282">
        <v>7</v>
      </c>
      <c r="D8282">
        <v>2009</v>
      </c>
      <c r="E8282" t="s">
        <v>19</v>
      </c>
      <c r="F8282" t="s">
        <v>239</v>
      </c>
      <c r="G8282" t="s">
        <v>25</v>
      </c>
    </row>
    <row r="8283" spans="1:7" x14ac:dyDescent="0.25">
      <c r="A8283" t="s">
        <v>49</v>
      </c>
      <c r="B8283" t="s">
        <v>60</v>
      </c>
      <c r="C8283">
        <v>2</v>
      </c>
      <c r="D8283">
        <v>2009</v>
      </c>
      <c r="E8283" t="s">
        <v>19</v>
      </c>
      <c r="F8283" t="s">
        <v>239</v>
      </c>
      <c r="G8283" t="s">
        <v>25</v>
      </c>
    </row>
    <row r="8284" spans="1:7" x14ac:dyDescent="0.25">
      <c r="A8284" t="s">
        <v>76</v>
      </c>
      <c r="B8284" t="s">
        <v>60</v>
      </c>
      <c r="C8284">
        <v>7</v>
      </c>
      <c r="D8284">
        <v>2009</v>
      </c>
      <c r="E8284" t="s">
        <v>35</v>
      </c>
      <c r="F8284" t="s">
        <v>240</v>
      </c>
      <c r="G8284" t="s">
        <v>25</v>
      </c>
    </row>
    <row r="8285" spans="1:7" x14ac:dyDescent="0.25">
      <c r="A8285" t="s">
        <v>76</v>
      </c>
      <c r="B8285" t="s">
        <v>60</v>
      </c>
      <c r="C8285">
        <v>12</v>
      </c>
      <c r="D8285">
        <v>2009</v>
      </c>
      <c r="E8285" t="s">
        <v>19</v>
      </c>
      <c r="F8285" t="s">
        <v>239</v>
      </c>
      <c r="G8285" t="s">
        <v>25</v>
      </c>
    </row>
    <row r="8286" spans="1:7" x14ac:dyDescent="0.25">
      <c r="A8286" t="s">
        <v>58</v>
      </c>
      <c r="B8286" t="s">
        <v>60</v>
      </c>
      <c r="C8286">
        <v>7</v>
      </c>
      <c r="D8286">
        <v>2009</v>
      </c>
      <c r="E8286" t="s">
        <v>35</v>
      </c>
      <c r="F8286" t="s">
        <v>240</v>
      </c>
      <c r="G8286" t="s">
        <v>25</v>
      </c>
    </row>
    <row r="8287" spans="1:7" x14ac:dyDescent="0.25">
      <c r="A8287" t="s">
        <v>58</v>
      </c>
      <c r="B8287" t="s">
        <v>60</v>
      </c>
      <c r="C8287">
        <v>7</v>
      </c>
      <c r="D8287">
        <v>2009</v>
      </c>
      <c r="E8287" t="s">
        <v>19</v>
      </c>
      <c r="F8287" t="s">
        <v>239</v>
      </c>
      <c r="G8287" t="s">
        <v>25</v>
      </c>
    </row>
    <row r="8288" spans="1:7" x14ac:dyDescent="0.25">
      <c r="A8288" t="s">
        <v>63</v>
      </c>
      <c r="B8288" t="s">
        <v>60</v>
      </c>
      <c r="C8288">
        <v>4</v>
      </c>
      <c r="D8288">
        <v>2009</v>
      </c>
      <c r="E8288" t="s">
        <v>19</v>
      </c>
      <c r="F8288" t="s">
        <v>239</v>
      </c>
      <c r="G8288" t="s">
        <v>25</v>
      </c>
    </row>
    <row r="8289" spans="1:7" x14ac:dyDescent="0.25">
      <c r="A8289" t="s">
        <v>77</v>
      </c>
      <c r="B8289" t="s">
        <v>60</v>
      </c>
      <c r="C8289">
        <v>7</v>
      </c>
      <c r="D8289">
        <v>2009</v>
      </c>
      <c r="E8289" t="s">
        <v>19</v>
      </c>
      <c r="F8289" t="s">
        <v>239</v>
      </c>
      <c r="G8289" t="s">
        <v>25</v>
      </c>
    </row>
    <row r="8290" spans="1:7" x14ac:dyDescent="0.25">
      <c r="A8290" t="s">
        <v>65</v>
      </c>
      <c r="B8290" t="s">
        <v>60</v>
      </c>
      <c r="C8290">
        <v>4</v>
      </c>
      <c r="D8290">
        <v>2009</v>
      </c>
      <c r="E8290" t="s">
        <v>19</v>
      </c>
      <c r="F8290" t="s">
        <v>239</v>
      </c>
      <c r="G8290" t="s">
        <v>25</v>
      </c>
    </row>
    <row r="8291" spans="1:7" x14ac:dyDescent="0.25">
      <c r="A8291" t="s">
        <v>66</v>
      </c>
      <c r="B8291" t="s">
        <v>60</v>
      </c>
      <c r="C8291">
        <v>5</v>
      </c>
      <c r="D8291">
        <v>2009</v>
      </c>
      <c r="E8291" t="s">
        <v>19</v>
      </c>
      <c r="F8291" t="s">
        <v>239</v>
      </c>
      <c r="G8291" t="s">
        <v>25</v>
      </c>
    </row>
    <row r="8292" spans="1:7" x14ac:dyDescent="0.25">
      <c r="A8292" t="s">
        <v>69</v>
      </c>
      <c r="B8292" t="s">
        <v>60</v>
      </c>
      <c r="C8292">
        <v>1</v>
      </c>
      <c r="D8292">
        <v>2009</v>
      </c>
      <c r="E8292" t="s">
        <v>19</v>
      </c>
      <c r="F8292" t="s">
        <v>239</v>
      </c>
      <c r="G8292" t="s">
        <v>25</v>
      </c>
    </row>
    <row r="8293" spans="1:7" x14ac:dyDescent="0.25">
      <c r="A8293" t="s">
        <v>72</v>
      </c>
      <c r="B8293" t="s">
        <v>60</v>
      </c>
      <c r="C8293">
        <v>5</v>
      </c>
      <c r="D8293">
        <v>2009</v>
      </c>
      <c r="E8293" t="s">
        <v>19</v>
      </c>
      <c r="F8293" t="s">
        <v>239</v>
      </c>
      <c r="G8293" t="s">
        <v>25</v>
      </c>
    </row>
    <row r="8294" spans="1:7" x14ac:dyDescent="0.25">
      <c r="A8294" t="s">
        <v>78</v>
      </c>
      <c r="B8294" t="s">
        <v>60</v>
      </c>
      <c r="C8294">
        <v>4</v>
      </c>
      <c r="D8294">
        <v>2009</v>
      </c>
      <c r="E8294" t="s">
        <v>35</v>
      </c>
      <c r="F8294" t="s">
        <v>240</v>
      </c>
      <c r="G8294" t="s">
        <v>25</v>
      </c>
    </row>
    <row r="8295" spans="1:7" x14ac:dyDescent="0.25">
      <c r="A8295" t="s">
        <v>34</v>
      </c>
      <c r="B8295" t="s">
        <v>61</v>
      </c>
      <c r="C8295">
        <v>3</v>
      </c>
      <c r="D8295">
        <v>2009</v>
      </c>
      <c r="E8295" t="s">
        <v>38</v>
      </c>
      <c r="F8295" t="s">
        <v>241</v>
      </c>
      <c r="G8295" t="s">
        <v>25</v>
      </c>
    </row>
    <row r="8296" spans="1:7" x14ac:dyDescent="0.25">
      <c r="A8296" t="s">
        <v>39</v>
      </c>
      <c r="B8296" t="s">
        <v>61</v>
      </c>
      <c r="C8296">
        <v>8</v>
      </c>
      <c r="D8296">
        <v>2009</v>
      </c>
      <c r="E8296" t="s">
        <v>38</v>
      </c>
      <c r="F8296" t="s">
        <v>241</v>
      </c>
      <c r="G8296" t="s">
        <v>25</v>
      </c>
    </row>
    <row r="8297" spans="1:7" x14ac:dyDescent="0.25">
      <c r="A8297" t="s">
        <v>17</v>
      </c>
      <c r="B8297" t="s">
        <v>61</v>
      </c>
      <c r="C8297">
        <v>8</v>
      </c>
      <c r="D8297">
        <v>2009</v>
      </c>
      <c r="E8297" t="s">
        <v>38</v>
      </c>
      <c r="F8297" t="s">
        <v>241</v>
      </c>
      <c r="G8297" t="s">
        <v>25</v>
      </c>
    </row>
    <row r="8298" spans="1:7" x14ac:dyDescent="0.25">
      <c r="A8298" t="s">
        <v>41</v>
      </c>
      <c r="B8298" t="s">
        <v>61</v>
      </c>
      <c r="C8298">
        <v>5</v>
      </c>
      <c r="D8298">
        <v>2009</v>
      </c>
      <c r="E8298" t="s">
        <v>38</v>
      </c>
      <c r="F8298" t="s">
        <v>241</v>
      </c>
      <c r="G8298" t="s">
        <v>25</v>
      </c>
    </row>
    <row r="8299" spans="1:7" x14ac:dyDescent="0.25">
      <c r="A8299" t="s">
        <v>24</v>
      </c>
      <c r="B8299" t="s">
        <v>61</v>
      </c>
      <c r="C8299">
        <v>3</v>
      </c>
      <c r="D8299">
        <v>2009</v>
      </c>
      <c r="E8299" t="s">
        <v>38</v>
      </c>
      <c r="F8299" t="s">
        <v>241</v>
      </c>
      <c r="G8299" t="s">
        <v>25</v>
      </c>
    </row>
    <row r="8300" spans="1:7" x14ac:dyDescent="0.25">
      <c r="A8300" t="s">
        <v>45</v>
      </c>
      <c r="B8300" t="s">
        <v>61</v>
      </c>
      <c r="C8300">
        <v>7</v>
      </c>
      <c r="D8300">
        <v>2009</v>
      </c>
      <c r="E8300" t="s">
        <v>38</v>
      </c>
      <c r="F8300" t="s">
        <v>241</v>
      </c>
      <c r="G8300" t="s">
        <v>25</v>
      </c>
    </row>
    <row r="8301" spans="1:7" x14ac:dyDescent="0.25">
      <c r="A8301" t="s">
        <v>48</v>
      </c>
      <c r="B8301" t="s">
        <v>61</v>
      </c>
      <c r="C8301">
        <v>3</v>
      </c>
      <c r="D8301">
        <v>2009</v>
      </c>
      <c r="E8301" t="s">
        <v>35</v>
      </c>
      <c r="F8301" t="s">
        <v>240</v>
      </c>
      <c r="G8301" t="s">
        <v>25</v>
      </c>
    </row>
    <row r="8302" spans="1:7" x14ac:dyDescent="0.25">
      <c r="A8302" t="s">
        <v>48</v>
      </c>
      <c r="B8302" t="s">
        <v>61</v>
      </c>
      <c r="C8302">
        <v>3</v>
      </c>
      <c r="D8302">
        <v>2009</v>
      </c>
      <c r="E8302" t="s">
        <v>38</v>
      </c>
      <c r="F8302" t="s">
        <v>241</v>
      </c>
      <c r="G8302" t="s">
        <v>25</v>
      </c>
    </row>
    <row r="8303" spans="1:7" x14ac:dyDescent="0.25">
      <c r="A8303" t="s">
        <v>52</v>
      </c>
      <c r="B8303" t="s">
        <v>61</v>
      </c>
      <c r="C8303">
        <v>3</v>
      </c>
      <c r="D8303">
        <v>2009</v>
      </c>
      <c r="E8303" t="s">
        <v>38</v>
      </c>
      <c r="F8303" t="s">
        <v>241</v>
      </c>
      <c r="G8303" t="s">
        <v>25</v>
      </c>
    </row>
    <row r="8304" spans="1:7" x14ac:dyDescent="0.25">
      <c r="A8304" t="s">
        <v>52</v>
      </c>
      <c r="B8304" t="s">
        <v>61</v>
      </c>
      <c r="C8304">
        <v>4</v>
      </c>
      <c r="D8304">
        <v>2009</v>
      </c>
      <c r="E8304" t="s">
        <v>35</v>
      </c>
      <c r="F8304" t="s">
        <v>240</v>
      </c>
      <c r="G8304" t="s">
        <v>25</v>
      </c>
    </row>
    <row r="8305" spans="1:7" x14ac:dyDescent="0.25">
      <c r="A8305" t="s">
        <v>55</v>
      </c>
      <c r="B8305" t="s">
        <v>61</v>
      </c>
      <c r="C8305">
        <v>5</v>
      </c>
      <c r="D8305">
        <v>2009</v>
      </c>
      <c r="E8305" t="s">
        <v>38</v>
      </c>
      <c r="F8305" t="s">
        <v>241</v>
      </c>
      <c r="G8305" t="s">
        <v>25</v>
      </c>
    </row>
    <row r="8306" spans="1:7" x14ac:dyDescent="0.25">
      <c r="A8306" t="s">
        <v>76</v>
      </c>
      <c r="B8306" t="s">
        <v>61</v>
      </c>
      <c r="C8306">
        <v>5</v>
      </c>
      <c r="D8306">
        <v>2009</v>
      </c>
      <c r="E8306" t="s">
        <v>35</v>
      </c>
      <c r="F8306" t="s">
        <v>240</v>
      </c>
      <c r="G8306" t="s">
        <v>25</v>
      </c>
    </row>
    <row r="8307" spans="1:7" x14ac:dyDescent="0.25">
      <c r="A8307" t="s">
        <v>56</v>
      </c>
      <c r="B8307" t="s">
        <v>61</v>
      </c>
      <c r="C8307">
        <v>5</v>
      </c>
      <c r="D8307">
        <v>2009</v>
      </c>
      <c r="E8307" t="s">
        <v>38</v>
      </c>
      <c r="F8307" t="s">
        <v>241</v>
      </c>
      <c r="G8307" t="s">
        <v>25</v>
      </c>
    </row>
    <row r="8308" spans="1:7" x14ac:dyDescent="0.25">
      <c r="A8308" t="s">
        <v>58</v>
      </c>
      <c r="B8308" t="s">
        <v>61</v>
      </c>
      <c r="C8308">
        <v>1</v>
      </c>
      <c r="D8308">
        <v>2009</v>
      </c>
      <c r="E8308" t="s">
        <v>35</v>
      </c>
      <c r="F8308" t="s">
        <v>240</v>
      </c>
      <c r="G8308" t="s">
        <v>25</v>
      </c>
    </row>
    <row r="8309" spans="1:7" x14ac:dyDescent="0.25">
      <c r="A8309" t="s">
        <v>60</v>
      </c>
      <c r="B8309" t="s">
        <v>61</v>
      </c>
      <c r="C8309">
        <v>1</v>
      </c>
      <c r="D8309">
        <v>2009</v>
      </c>
      <c r="E8309" t="s">
        <v>35</v>
      </c>
      <c r="F8309" t="s">
        <v>240</v>
      </c>
      <c r="G8309" t="s">
        <v>25</v>
      </c>
    </row>
    <row r="8310" spans="1:7" x14ac:dyDescent="0.25">
      <c r="A8310" t="s">
        <v>64</v>
      </c>
      <c r="B8310" t="s">
        <v>61</v>
      </c>
      <c r="C8310">
        <v>1</v>
      </c>
      <c r="D8310">
        <v>2009</v>
      </c>
      <c r="E8310" t="s">
        <v>38</v>
      </c>
      <c r="F8310" t="s">
        <v>241</v>
      </c>
      <c r="G8310" t="s">
        <v>25</v>
      </c>
    </row>
    <row r="8311" spans="1:7" x14ac:dyDescent="0.25">
      <c r="A8311" t="s">
        <v>31</v>
      </c>
      <c r="B8311" t="s">
        <v>61</v>
      </c>
      <c r="C8311">
        <v>7</v>
      </c>
      <c r="D8311">
        <v>2009</v>
      </c>
      <c r="E8311" t="s">
        <v>35</v>
      </c>
      <c r="F8311" t="s">
        <v>240</v>
      </c>
      <c r="G8311" t="s">
        <v>25</v>
      </c>
    </row>
    <row r="8312" spans="1:7" x14ac:dyDescent="0.25">
      <c r="A8312" t="s">
        <v>70</v>
      </c>
      <c r="B8312" t="s">
        <v>61</v>
      </c>
      <c r="C8312">
        <v>4</v>
      </c>
      <c r="D8312">
        <v>2009</v>
      </c>
      <c r="E8312" t="s">
        <v>38</v>
      </c>
      <c r="F8312" t="s">
        <v>241</v>
      </c>
      <c r="G8312" t="s">
        <v>25</v>
      </c>
    </row>
    <row r="8313" spans="1:7" x14ac:dyDescent="0.25">
      <c r="A8313" t="s">
        <v>33</v>
      </c>
      <c r="B8313" t="s">
        <v>61</v>
      </c>
      <c r="C8313">
        <v>3</v>
      </c>
      <c r="D8313">
        <v>2009</v>
      </c>
      <c r="E8313" t="s">
        <v>38</v>
      </c>
      <c r="F8313" t="s">
        <v>241</v>
      </c>
      <c r="G8313" t="s">
        <v>25</v>
      </c>
    </row>
    <row r="8314" spans="1:7" x14ac:dyDescent="0.25">
      <c r="A8314" t="s">
        <v>78</v>
      </c>
      <c r="B8314" t="s">
        <v>61</v>
      </c>
      <c r="C8314">
        <v>6</v>
      </c>
      <c r="D8314">
        <v>2009</v>
      </c>
      <c r="E8314" t="s">
        <v>35</v>
      </c>
      <c r="F8314" t="s">
        <v>240</v>
      </c>
      <c r="G8314" t="s">
        <v>25</v>
      </c>
    </row>
    <row r="8315" spans="1:7" x14ac:dyDescent="0.25">
      <c r="A8315" t="s">
        <v>78</v>
      </c>
      <c r="B8315" t="s">
        <v>61</v>
      </c>
      <c r="C8315">
        <v>10</v>
      </c>
      <c r="D8315">
        <v>2009</v>
      </c>
      <c r="E8315" t="s">
        <v>38</v>
      </c>
      <c r="F8315" t="s">
        <v>241</v>
      </c>
      <c r="G8315" t="s">
        <v>25</v>
      </c>
    </row>
    <row r="8316" spans="1:7" x14ac:dyDescent="0.25">
      <c r="A8316" t="s">
        <v>34</v>
      </c>
      <c r="B8316" t="s">
        <v>63</v>
      </c>
      <c r="C8316">
        <v>2</v>
      </c>
      <c r="D8316">
        <v>2009</v>
      </c>
      <c r="E8316" t="s">
        <v>35</v>
      </c>
      <c r="F8316" t="s">
        <v>240</v>
      </c>
      <c r="G8316" t="s">
        <v>25</v>
      </c>
    </row>
    <row r="8317" spans="1:7" x14ac:dyDescent="0.25">
      <c r="A8317" t="s">
        <v>74</v>
      </c>
      <c r="B8317" t="s">
        <v>63</v>
      </c>
      <c r="C8317">
        <v>7</v>
      </c>
      <c r="D8317">
        <v>2009</v>
      </c>
      <c r="E8317" t="s">
        <v>35</v>
      </c>
      <c r="F8317" t="s">
        <v>240</v>
      </c>
      <c r="G8317" t="s">
        <v>25</v>
      </c>
    </row>
    <row r="8318" spans="1:7" x14ac:dyDescent="0.25">
      <c r="A8318" t="s">
        <v>74</v>
      </c>
      <c r="B8318" t="s">
        <v>63</v>
      </c>
      <c r="C8318">
        <v>7</v>
      </c>
      <c r="D8318">
        <v>2009</v>
      </c>
      <c r="E8318" t="s">
        <v>19</v>
      </c>
      <c r="F8318" t="s">
        <v>239</v>
      </c>
      <c r="G8318" t="s">
        <v>25</v>
      </c>
    </row>
    <row r="8319" spans="1:7" x14ac:dyDescent="0.25">
      <c r="A8319" t="s">
        <v>17</v>
      </c>
      <c r="B8319" t="s">
        <v>63</v>
      </c>
      <c r="C8319">
        <v>4</v>
      </c>
      <c r="D8319">
        <v>2009</v>
      </c>
      <c r="E8319" t="s">
        <v>35</v>
      </c>
      <c r="F8319" t="s">
        <v>240</v>
      </c>
      <c r="G8319" t="s">
        <v>25</v>
      </c>
    </row>
    <row r="8320" spans="1:7" x14ac:dyDescent="0.25">
      <c r="A8320" t="s">
        <v>42</v>
      </c>
      <c r="B8320" t="s">
        <v>63</v>
      </c>
      <c r="C8320">
        <v>3</v>
      </c>
      <c r="D8320">
        <v>2009</v>
      </c>
      <c r="E8320" t="s">
        <v>35</v>
      </c>
      <c r="F8320" t="s">
        <v>240</v>
      </c>
      <c r="G8320" t="s">
        <v>25</v>
      </c>
    </row>
    <row r="8321" spans="1:7" x14ac:dyDescent="0.25">
      <c r="A8321" t="s">
        <v>42</v>
      </c>
      <c r="B8321" t="s">
        <v>63</v>
      </c>
      <c r="C8321">
        <v>5</v>
      </c>
      <c r="D8321">
        <v>2009</v>
      </c>
      <c r="E8321" t="s">
        <v>19</v>
      </c>
      <c r="F8321" t="s">
        <v>239</v>
      </c>
      <c r="G8321" t="s">
        <v>25</v>
      </c>
    </row>
    <row r="8322" spans="1:7" x14ac:dyDescent="0.25">
      <c r="A8322" t="s">
        <v>43</v>
      </c>
      <c r="B8322" t="s">
        <v>63</v>
      </c>
      <c r="C8322">
        <v>7</v>
      </c>
      <c r="D8322">
        <v>2009</v>
      </c>
      <c r="E8322" t="s">
        <v>19</v>
      </c>
      <c r="F8322" t="s">
        <v>239</v>
      </c>
      <c r="G8322" t="s">
        <v>25</v>
      </c>
    </row>
    <row r="8323" spans="1:7" x14ac:dyDescent="0.25">
      <c r="A8323" t="s">
        <v>46</v>
      </c>
      <c r="B8323" t="s">
        <v>63</v>
      </c>
      <c r="C8323">
        <v>2</v>
      </c>
      <c r="D8323">
        <v>2009</v>
      </c>
      <c r="E8323" t="s">
        <v>19</v>
      </c>
      <c r="F8323" t="s">
        <v>239</v>
      </c>
      <c r="G8323" t="s">
        <v>25</v>
      </c>
    </row>
    <row r="8324" spans="1:7" x14ac:dyDescent="0.25">
      <c r="A8324" t="s">
        <v>49</v>
      </c>
      <c r="B8324" t="s">
        <v>63</v>
      </c>
      <c r="C8324">
        <v>7</v>
      </c>
      <c r="D8324">
        <v>2009</v>
      </c>
      <c r="E8324" t="s">
        <v>19</v>
      </c>
      <c r="F8324" t="s">
        <v>239</v>
      </c>
      <c r="G8324" t="s">
        <v>25</v>
      </c>
    </row>
    <row r="8325" spans="1:7" x14ac:dyDescent="0.25">
      <c r="A8325" t="s">
        <v>53</v>
      </c>
      <c r="B8325" t="s">
        <v>63</v>
      </c>
      <c r="C8325">
        <v>6</v>
      </c>
      <c r="D8325">
        <v>2009</v>
      </c>
      <c r="E8325" t="s">
        <v>19</v>
      </c>
      <c r="F8325" t="s">
        <v>239</v>
      </c>
      <c r="G8325" t="s">
        <v>25</v>
      </c>
    </row>
    <row r="8326" spans="1:7" x14ac:dyDescent="0.25">
      <c r="A8326" t="s">
        <v>54</v>
      </c>
      <c r="B8326" t="s">
        <v>63</v>
      </c>
      <c r="C8326">
        <v>5</v>
      </c>
      <c r="D8326">
        <v>2009</v>
      </c>
      <c r="E8326" t="s">
        <v>19</v>
      </c>
      <c r="F8326" t="s">
        <v>239</v>
      </c>
      <c r="G8326" t="s">
        <v>25</v>
      </c>
    </row>
    <row r="8327" spans="1:7" x14ac:dyDescent="0.25">
      <c r="A8327" t="s">
        <v>76</v>
      </c>
      <c r="B8327" t="s">
        <v>63</v>
      </c>
      <c r="C8327">
        <v>5</v>
      </c>
      <c r="D8327">
        <v>2009</v>
      </c>
      <c r="E8327" t="s">
        <v>19</v>
      </c>
      <c r="F8327" t="s">
        <v>239</v>
      </c>
      <c r="G8327" t="s">
        <v>25</v>
      </c>
    </row>
    <row r="8328" spans="1:7" x14ac:dyDescent="0.25">
      <c r="A8328" t="s">
        <v>56</v>
      </c>
      <c r="B8328" t="s">
        <v>63</v>
      </c>
      <c r="C8328">
        <v>1</v>
      </c>
      <c r="D8328">
        <v>2009</v>
      </c>
      <c r="E8328" t="s">
        <v>35</v>
      </c>
      <c r="F8328" t="s">
        <v>240</v>
      </c>
      <c r="G8328" t="s">
        <v>25</v>
      </c>
    </row>
    <row r="8329" spans="1:7" x14ac:dyDescent="0.25">
      <c r="A8329" t="s">
        <v>58</v>
      </c>
      <c r="B8329" t="s">
        <v>63</v>
      </c>
      <c r="C8329">
        <v>2</v>
      </c>
      <c r="D8329">
        <v>2009</v>
      </c>
      <c r="E8329" t="s">
        <v>19</v>
      </c>
      <c r="F8329" t="s">
        <v>239</v>
      </c>
      <c r="G8329" t="s">
        <v>25</v>
      </c>
    </row>
    <row r="8330" spans="1:7" x14ac:dyDescent="0.25">
      <c r="A8330" t="s">
        <v>77</v>
      </c>
      <c r="B8330" t="s">
        <v>63</v>
      </c>
      <c r="C8330">
        <v>3</v>
      </c>
      <c r="D8330">
        <v>2009</v>
      </c>
      <c r="E8330" t="s">
        <v>35</v>
      </c>
      <c r="F8330" t="s">
        <v>240</v>
      </c>
      <c r="G8330" t="s">
        <v>25</v>
      </c>
    </row>
    <row r="8331" spans="1:7" x14ac:dyDescent="0.25">
      <c r="A8331" t="s">
        <v>77</v>
      </c>
      <c r="B8331" t="s">
        <v>63</v>
      </c>
      <c r="C8331">
        <v>10</v>
      </c>
      <c r="D8331">
        <v>2009</v>
      </c>
      <c r="E8331" t="s">
        <v>19</v>
      </c>
      <c r="F8331" t="s">
        <v>239</v>
      </c>
      <c r="G8331" t="s">
        <v>25</v>
      </c>
    </row>
    <row r="8332" spans="1:7" x14ac:dyDescent="0.25">
      <c r="A8332" t="s">
        <v>65</v>
      </c>
      <c r="B8332" t="s">
        <v>63</v>
      </c>
      <c r="C8332">
        <v>5</v>
      </c>
      <c r="D8332">
        <v>2009</v>
      </c>
      <c r="E8332" t="s">
        <v>35</v>
      </c>
      <c r="F8332" t="s">
        <v>240</v>
      </c>
      <c r="G8332" t="s">
        <v>25</v>
      </c>
    </row>
    <row r="8333" spans="1:7" x14ac:dyDescent="0.25">
      <c r="A8333" t="s">
        <v>65</v>
      </c>
      <c r="B8333" t="s">
        <v>63</v>
      </c>
      <c r="C8333">
        <v>5</v>
      </c>
      <c r="D8333">
        <v>2009</v>
      </c>
      <c r="E8333" t="s">
        <v>19</v>
      </c>
      <c r="F8333" t="s">
        <v>239</v>
      </c>
      <c r="G8333" t="s">
        <v>25</v>
      </c>
    </row>
    <row r="8334" spans="1:7" x14ac:dyDescent="0.25">
      <c r="A8334" t="s">
        <v>66</v>
      </c>
      <c r="B8334" t="s">
        <v>63</v>
      </c>
      <c r="C8334">
        <v>1</v>
      </c>
      <c r="D8334">
        <v>2009</v>
      </c>
      <c r="E8334" t="s">
        <v>35</v>
      </c>
      <c r="F8334" t="s">
        <v>240</v>
      </c>
      <c r="G8334" t="s">
        <v>25</v>
      </c>
    </row>
    <row r="8335" spans="1:7" x14ac:dyDescent="0.25">
      <c r="A8335" t="s">
        <v>66</v>
      </c>
      <c r="B8335" t="s">
        <v>63</v>
      </c>
      <c r="C8335">
        <v>8</v>
      </c>
      <c r="D8335">
        <v>2009</v>
      </c>
      <c r="E8335" t="s">
        <v>19</v>
      </c>
      <c r="F8335" t="s">
        <v>239</v>
      </c>
      <c r="G8335" t="s">
        <v>25</v>
      </c>
    </row>
    <row r="8336" spans="1:7" x14ac:dyDescent="0.25">
      <c r="A8336" t="s">
        <v>31</v>
      </c>
      <c r="B8336" t="s">
        <v>63</v>
      </c>
      <c r="C8336">
        <v>7</v>
      </c>
      <c r="D8336">
        <v>2009</v>
      </c>
      <c r="E8336" t="s">
        <v>19</v>
      </c>
      <c r="F8336" t="s">
        <v>239</v>
      </c>
      <c r="G8336" t="s">
        <v>25</v>
      </c>
    </row>
    <row r="8337" spans="1:7" x14ac:dyDescent="0.25">
      <c r="A8337" t="s">
        <v>32</v>
      </c>
      <c r="B8337" t="s">
        <v>63</v>
      </c>
      <c r="C8337">
        <v>3</v>
      </c>
      <c r="D8337">
        <v>2009</v>
      </c>
      <c r="E8337" t="s">
        <v>19</v>
      </c>
      <c r="F8337" t="s">
        <v>239</v>
      </c>
      <c r="G8337" t="s">
        <v>25</v>
      </c>
    </row>
    <row r="8338" spans="1:7" x14ac:dyDescent="0.25">
      <c r="A8338" t="s">
        <v>69</v>
      </c>
      <c r="B8338" t="s">
        <v>63</v>
      </c>
      <c r="C8338">
        <v>5</v>
      </c>
      <c r="D8338">
        <v>2009</v>
      </c>
      <c r="E8338" t="s">
        <v>35</v>
      </c>
      <c r="F8338" t="s">
        <v>240</v>
      </c>
      <c r="G8338" t="s">
        <v>25</v>
      </c>
    </row>
    <row r="8339" spans="1:7" x14ac:dyDescent="0.25">
      <c r="A8339" t="s">
        <v>69</v>
      </c>
      <c r="B8339" t="s">
        <v>63</v>
      </c>
      <c r="C8339">
        <v>8</v>
      </c>
      <c r="D8339">
        <v>2009</v>
      </c>
      <c r="E8339" t="s">
        <v>19</v>
      </c>
      <c r="F8339" t="s">
        <v>239</v>
      </c>
      <c r="G8339" t="s">
        <v>25</v>
      </c>
    </row>
    <row r="8340" spans="1:7" x14ac:dyDescent="0.25">
      <c r="A8340" t="s">
        <v>71</v>
      </c>
      <c r="B8340" t="s">
        <v>63</v>
      </c>
      <c r="C8340">
        <v>4</v>
      </c>
      <c r="D8340">
        <v>2009</v>
      </c>
      <c r="E8340" t="s">
        <v>19</v>
      </c>
      <c r="F8340" t="s">
        <v>239</v>
      </c>
      <c r="G8340" t="s">
        <v>25</v>
      </c>
    </row>
    <row r="8341" spans="1:7" x14ac:dyDescent="0.25">
      <c r="A8341" t="s">
        <v>72</v>
      </c>
      <c r="B8341" t="s">
        <v>63</v>
      </c>
      <c r="C8341">
        <v>7</v>
      </c>
      <c r="D8341">
        <v>2009</v>
      </c>
      <c r="E8341" t="s">
        <v>35</v>
      </c>
      <c r="F8341" t="s">
        <v>240</v>
      </c>
      <c r="G8341" t="s">
        <v>25</v>
      </c>
    </row>
    <row r="8342" spans="1:7" x14ac:dyDescent="0.25">
      <c r="A8342" t="s">
        <v>72</v>
      </c>
      <c r="B8342" t="s">
        <v>63</v>
      </c>
      <c r="C8342">
        <v>8</v>
      </c>
      <c r="D8342">
        <v>2009</v>
      </c>
      <c r="E8342" t="s">
        <v>19</v>
      </c>
      <c r="F8342" t="s">
        <v>239</v>
      </c>
      <c r="G8342" t="s">
        <v>25</v>
      </c>
    </row>
    <row r="8343" spans="1:7" x14ac:dyDescent="0.25">
      <c r="A8343" t="s">
        <v>34</v>
      </c>
      <c r="B8343" t="s">
        <v>64</v>
      </c>
      <c r="C8343">
        <v>5</v>
      </c>
      <c r="D8343">
        <v>2009</v>
      </c>
      <c r="E8343" t="s">
        <v>38</v>
      </c>
      <c r="F8343" t="s">
        <v>241</v>
      </c>
      <c r="G8343" t="s">
        <v>25</v>
      </c>
    </row>
    <row r="8344" spans="1:7" x14ac:dyDescent="0.25">
      <c r="A8344" t="s">
        <v>39</v>
      </c>
      <c r="B8344" t="s">
        <v>64</v>
      </c>
      <c r="C8344">
        <v>3</v>
      </c>
      <c r="D8344">
        <v>2009</v>
      </c>
      <c r="E8344" t="s">
        <v>38</v>
      </c>
      <c r="F8344" t="s">
        <v>241</v>
      </c>
      <c r="G8344" t="s">
        <v>25</v>
      </c>
    </row>
    <row r="8345" spans="1:7" x14ac:dyDescent="0.25">
      <c r="A8345" t="s">
        <v>41</v>
      </c>
      <c r="B8345" t="s">
        <v>64</v>
      </c>
      <c r="C8345">
        <v>10</v>
      </c>
      <c r="D8345">
        <v>2009</v>
      </c>
      <c r="E8345" t="s">
        <v>38</v>
      </c>
      <c r="F8345" t="s">
        <v>241</v>
      </c>
      <c r="G8345" t="s">
        <v>25</v>
      </c>
    </row>
    <row r="8346" spans="1:7" x14ac:dyDescent="0.25">
      <c r="A8346" t="s">
        <v>27</v>
      </c>
      <c r="B8346" t="s">
        <v>64</v>
      </c>
      <c r="C8346">
        <v>8</v>
      </c>
      <c r="D8346">
        <v>2009</v>
      </c>
      <c r="E8346" t="s">
        <v>38</v>
      </c>
      <c r="F8346" t="s">
        <v>241</v>
      </c>
      <c r="G8346" t="s">
        <v>25</v>
      </c>
    </row>
    <row r="8347" spans="1:7" x14ac:dyDescent="0.25">
      <c r="A8347" t="s">
        <v>52</v>
      </c>
      <c r="B8347" t="s">
        <v>64</v>
      </c>
      <c r="C8347">
        <v>2</v>
      </c>
      <c r="D8347">
        <v>2009</v>
      </c>
      <c r="E8347" t="s">
        <v>38</v>
      </c>
      <c r="F8347" t="s">
        <v>241</v>
      </c>
      <c r="G8347" t="s">
        <v>25</v>
      </c>
    </row>
    <row r="8348" spans="1:7" x14ac:dyDescent="0.25">
      <c r="A8348" t="s">
        <v>56</v>
      </c>
      <c r="B8348" t="s">
        <v>64</v>
      </c>
      <c r="C8348">
        <v>1</v>
      </c>
      <c r="D8348">
        <v>2009</v>
      </c>
      <c r="E8348" t="s">
        <v>38</v>
      </c>
      <c r="F8348" t="s">
        <v>241</v>
      </c>
      <c r="G8348" t="s">
        <v>25</v>
      </c>
    </row>
    <row r="8349" spans="1:7" x14ac:dyDescent="0.25">
      <c r="A8349" t="s">
        <v>61</v>
      </c>
      <c r="B8349" t="s">
        <v>64</v>
      </c>
      <c r="C8349">
        <v>6</v>
      </c>
      <c r="D8349">
        <v>2009</v>
      </c>
      <c r="E8349" t="s">
        <v>38</v>
      </c>
      <c r="F8349" t="s">
        <v>241</v>
      </c>
      <c r="G8349" t="s">
        <v>25</v>
      </c>
    </row>
    <row r="8350" spans="1:7" x14ac:dyDescent="0.25">
      <c r="A8350" t="s">
        <v>33</v>
      </c>
      <c r="B8350" t="s">
        <v>64</v>
      </c>
      <c r="C8350">
        <v>2</v>
      </c>
      <c r="D8350">
        <v>2009</v>
      </c>
      <c r="E8350" t="s">
        <v>38</v>
      </c>
      <c r="F8350" t="s">
        <v>241</v>
      </c>
      <c r="G8350" t="s">
        <v>25</v>
      </c>
    </row>
    <row r="8351" spans="1:7" x14ac:dyDescent="0.25">
      <c r="A8351" t="s">
        <v>18</v>
      </c>
      <c r="B8351" t="s">
        <v>77</v>
      </c>
      <c r="C8351">
        <v>7</v>
      </c>
      <c r="D8351">
        <v>2009</v>
      </c>
      <c r="E8351" t="s">
        <v>35</v>
      </c>
      <c r="F8351" t="s">
        <v>240</v>
      </c>
      <c r="G8351" t="s">
        <v>25</v>
      </c>
    </row>
    <row r="8352" spans="1:7" x14ac:dyDescent="0.25">
      <c r="A8352" t="s">
        <v>18</v>
      </c>
      <c r="B8352" t="s">
        <v>77</v>
      </c>
      <c r="C8352">
        <v>8</v>
      </c>
      <c r="D8352">
        <v>2009</v>
      </c>
      <c r="E8352" t="s">
        <v>19</v>
      </c>
      <c r="F8352" t="s">
        <v>239</v>
      </c>
      <c r="G8352" t="s">
        <v>25</v>
      </c>
    </row>
    <row r="8353" spans="1:7" x14ac:dyDescent="0.25">
      <c r="A8353" t="s">
        <v>34</v>
      </c>
      <c r="B8353" t="s">
        <v>77</v>
      </c>
      <c r="C8353">
        <v>8</v>
      </c>
      <c r="D8353">
        <v>2009</v>
      </c>
      <c r="E8353" t="s">
        <v>35</v>
      </c>
      <c r="F8353" t="s">
        <v>240</v>
      </c>
      <c r="G8353" t="s">
        <v>25</v>
      </c>
    </row>
    <row r="8354" spans="1:7" x14ac:dyDescent="0.25">
      <c r="A8354" t="s">
        <v>74</v>
      </c>
      <c r="B8354" t="s">
        <v>77</v>
      </c>
      <c r="C8354">
        <v>8</v>
      </c>
      <c r="D8354">
        <v>2009</v>
      </c>
      <c r="E8354" t="s">
        <v>35</v>
      </c>
      <c r="F8354" t="s">
        <v>240</v>
      </c>
      <c r="G8354" t="s">
        <v>25</v>
      </c>
    </row>
    <row r="8355" spans="1:7" x14ac:dyDescent="0.25">
      <c r="A8355" t="s">
        <v>74</v>
      </c>
      <c r="B8355" t="s">
        <v>77</v>
      </c>
      <c r="C8355">
        <v>12</v>
      </c>
      <c r="D8355">
        <v>2009</v>
      </c>
      <c r="E8355" t="s">
        <v>19</v>
      </c>
      <c r="F8355" t="s">
        <v>239</v>
      </c>
      <c r="G8355" t="s">
        <v>25</v>
      </c>
    </row>
    <row r="8356" spans="1:7" x14ac:dyDescent="0.25">
      <c r="A8356" t="s">
        <v>39</v>
      </c>
      <c r="B8356" t="s">
        <v>77</v>
      </c>
      <c r="C8356">
        <v>12</v>
      </c>
      <c r="D8356">
        <v>2009</v>
      </c>
      <c r="E8356" t="s">
        <v>35</v>
      </c>
      <c r="F8356" t="s">
        <v>240</v>
      </c>
      <c r="G8356" t="s">
        <v>25</v>
      </c>
    </row>
    <row r="8357" spans="1:7" x14ac:dyDescent="0.25">
      <c r="A8357" t="s">
        <v>17</v>
      </c>
      <c r="B8357" t="s">
        <v>77</v>
      </c>
      <c r="C8357">
        <v>10</v>
      </c>
      <c r="D8357">
        <v>2009</v>
      </c>
      <c r="E8357" t="s">
        <v>35</v>
      </c>
      <c r="F8357" t="s">
        <v>240</v>
      </c>
      <c r="G8357" t="s">
        <v>25</v>
      </c>
    </row>
    <row r="8358" spans="1:7" x14ac:dyDescent="0.25">
      <c r="A8358" t="s">
        <v>41</v>
      </c>
      <c r="B8358" t="s">
        <v>77</v>
      </c>
      <c r="C8358">
        <v>10</v>
      </c>
      <c r="D8358">
        <v>2009</v>
      </c>
      <c r="E8358" t="s">
        <v>35</v>
      </c>
      <c r="F8358" t="s">
        <v>240</v>
      </c>
      <c r="G8358" t="s">
        <v>25</v>
      </c>
    </row>
    <row r="8359" spans="1:7" x14ac:dyDescent="0.25">
      <c r="A8359" t="s">
        <v>24</v>
      </c>
      <c r="B8359" t="s">
        <v>77</v>
      </c>
      <c r="C8359">
        <v>2</v>
      </c>
      <c r="D8359">
        <v>2009</v>
      </c>
      <c r="E8359" t="s">
        <v>35</v>
      </c>
      <c r="F8359" t="s">
        <v>240</v>
      </c>
      <c r="G8359" t="s">
        <v>25</v>
      </c>
    </row>
    <row r="8360" spans="1:7" x14ac:dyDescent="0.25">
      <c r="A8360" t="s">
        <v>42</v>
      </c>
      <c r="B8360" t="s">
        <v>77</v>
      </c>
      <c r="C8360">
        <v>8</v>
      </c>
      <c r="D8360">
        <v>2009</v>
      </c>
      <c r="E8360" t="s">
        <v>35</v>
      </c>
      <c r="F8360" t="s">
        <v>240</v>
      </c>
      <c r="G8360" t="s">
        <v>25</v>
      </c>
    </row>
    <row r="8361" spans="1:7" x14ac:dyDescent="0.25">
      <c r="A8361" t="s">
        <v>42</v>
      </c>
      <c r="B8361" t="s">
        <v>77</v>
      </c>
      <c r="C8361">
        <v>8</v>
      </c>
      <c r="D8361">
        <v>2009</v>
      </c>
      <c r="E8361" t="s">
        <v>19</v>
      </c>
      <c r="F8361" t="s">
        <v>239</v>
      </c>
      <c r="G8361" t="s">
        <v>25</v>
      </c>
    </row>
    <row r="8362" spans="1:7" x14ac:dyDescent="0.25">
      <c r="A8362" t="s">
        <v>43</v>
      </c>
      <c r="B8362" t="s">
        <v>77</v>
      </c>
      <c r="C8362">
        <v>8</v>
      </c>
      <c r="D8362">
        <v>2009</v>
      </c>
      <c r="E8362" t="s">
        <v>19</v>
      </c>
      <c r="F8362" t="s">
        <v>239</v>
      </c>
      <c r="G8362" t="s">
        <v>25</v>
      </c>
    </row>
    <row r="8363" spans="1:7" x14ac:dyDescent="0.25">
      <c r="A8363" t="s">
        <v>43</v>
      </c>
      <c r="B8363" t="s">
        <v>77</v>
      </c>
      <c r="C8363">
        <v>10</v>
      </c>
      <c r="D8363">
        <v>2009</v>
      </c>
      <c r="E8363" t="s">
        <v>35</v>
      </c>
      <c r="F8363" t="s">
        <v>240</v>
      </c>
      <c r="G8363" t="s">
        <v>25</v>
      </c>
    </row>
    <row r="8364" spans="1:7" x14ac:dyDescent="0.25">
      <c r="A8364" t="s">
        <v>45</v>
      </c>
      <c r="B8364" t="s">
        <v>77</v>
      </c>
      <c r="C8364">
        <v>3</v>
      </c>
      <c r="D8364">
        <v>2009</v>
      </c>
      <c r="E8364" t="s">
        <v>35</v>
      </c>
      <c r="F8364" t="s">
        <v>240</v>
      </c>
      <c r="G8364" t="s">
        <v>25</v>
      </c>
    </row>
    <row r="8365" spans="1:7" x14ac:dyDescent="0.25">
      <c r="A8365" t="s">
        <v>75</v>
      </c>
      <c r="B8365" t="s">
        <v>77</v>
      </c>
      <c r="C8365">
        <v>12</v>
      </c>
      <c r="D8365">
        <v>2009</v>
      </c>
      <c r="E8365" t="s">
        <v>35</v>
      </c>
      <c r="F8365" t="s">
        <v>240</v>
      </c>
      <c r="G8365" t="s">
        <v>25</v>
      </c>
    </row>
    <row r="8366" spans="1:7" x14ac:dyDescent="0.25">
      <c r="A8366" t="s">
        <v>75</v>
      </c>
      <c r="B8366" t="s">
        <v>77</v>
      </c>
      <c r="C8366">
        <v>12</v>
      </c>
      <c r="D8366">
        <v>2009</v>
      </c>
      <c r="E8366" t="s">
        <v>19</v>
      </c>
      <c r="F8366" t="s">
        <v>239</v>
      </c>
      <c r="G8366" t="s">
        <v>25</v>
      </c>
    </row>
    <row r="8367" spans="1:7" x14ac:dyDescent="0.25">
      <c r="A8367" t="s">
        <v>46</v>
      </c>
      <c r="B8367" t="s">
        <v>77</v>
      </c>
      <c r="C8367">
        <v>12</v>
      </c>
      <c r="D8367">
        <v>2009</v>
      </c>
      <c r="E8367" t="s">
        <v>35</v>
      </c>
      <c r="F8367" t="s">
        <v>240</v>
      </c>
      <c r="G8367" t="s">
        <v>25</v>
      </c>
    </row>
    <row r="8368" spans="1:7" x14ac:dyDescent="0.25">
      <c r="A8368" t="s">
        <v>46</v>
      </c>
      <c r="B8368" t="s">
        <v>77</v>
      </c>
      <c r="C8368">
        <v>12</v>
      </c>
      <c r="D8368">
        <v>2009</v>
      </c>
      <c r="E8368" t="s">
        <v>19</v>
      </c>
      <c r="F8368" t="s">
        <v>239</v>
      </c>
      <c r="G8368" t="s">
        <v>25</v>
      </c>
    </row>
    <row r="8369" spans="1:7" x14ac:dyDescent="0.25">
      <c r="A8369" t="s">
        <v>27</v>
      </c>
      <c r="B8369" t="s">
        <v>77</v>
      </c>
      <c r="C8369">
        <v>8</v>
      </c>
      <c r="D8369">
        <v>2009</v>
      </c>
      <c r="E8369" t="s">
        <v>35</v>
      </c>
      <c r="F8369" t="s">
        <v>240</v>
      </c>
      <c r="G8369" t="s">
        <v>25</v>
      </c>
    </row>
    <row r="8370" spans="1:7" x14ac:dyDescent="0.25">
      <c r="A8370" t="s">
        <v>48</v>
      </c>
      <c r="B8370" t="s">
        <v>77</v>
      </c>
      <c r="C8370">
        <v>8</v>
      </c>
      <c r="D8370">
        <v>2009</v>
      </c>
      <c r="E8370" t="s">
        <v>35</v>
      </c>
      <c r="F8370" t="s">
        <v>240</v>
      </c>
      <c r="G8370" t="s">
        <v>25</v>
      </c>
    </row>
    <row r="8371" spans="1:7" x14ac:dyDescent="0.25">
      <c r="A8371" t="s">
        <v>49</v>
      </c>
      <c r="B8371" t="s">
        <v>77</v>
      </c>
      <c r="C8371">
        <v>3</v>
      </c>
      <c r="D8371">
        <v>2009</v>
      </c>
      <c r="E8371" t="s">
        <v>19</v>
      </c>
      <c r="F8371" t="s">
        <v>239</v>
      </c>
      <c r="G8371" t="s">
        <v>25</v>
      </c>
    </row>
    <row r="8372" spans="1:7" x14ac:dyDescent="0.25">
      <c r="A8372" t="s">
        <v>49</v>
      </c>
      <c r="B8372" t="s">
        <v>77</v>
      </c>
      <c r="C8372">
        <v>8</v>
      </c>
      <c r="D8372">
        <v>2009</v>
      </c>
      <c r="E8372" t="s">
        <v>35</v>
      </c>
      <c r="F8372" t="s">
        <v>240</v>
      </c>
      <c r="G8372" t="s">
        <v>25</v>
      </c>
    </row>
    <row r="8373" spans="1:7" x14ac:dyDescent="0.25">
      <c r="A8373" t="s">
        <v>52</v>
      </c>
      <c r="B8373" t="s">
        <v>77</v>
      </c>
      <c r="C8373">
        <v>12</v>
      </c>
      <c r="D8373">
        <v>2009</v>
      </c>
      <c r="E8373" t="s">
        <v>35</v>
      </c>
      <c r="F8373" t="s">
        <v>240</v>
      </c>
      <c r="G8373" t="s">
        <v>25</v>
      </c>
    </row>
    <row r="8374" spans="1:7" x14ac:dyDescent="0.25">
      <c r="A8374" t="s">
        <v>53</v>
      </c>
      <c r="B8374" t="s">
        <v>77</v>
      </c>
      <c r="C8374">
        <v>8</v>
      </c>
      <c r="D8374">
        <v>2009</v>
      </c>
      <c r="E8374" t="s">
        <v>19</v>
      </c>
      <c r="F8374" t="s">
        <v>239</v>
      </c>
      <c r="G8374" t="s">
        <v>25</v>
      </c>
    </row>
    <row r="8375" spans="1:7" x14ac:dyDescent="0.25">
      <c r="A8375" t="s">
        <v>53</v>
      </c>
      <c r="B8375" t="s">
        <v>77</v>
      </c>
      <c r="C8375">
        <v>10</v>
      </c>
      <c r="D8375">
        <v>2009</v>
      </c>
      <c r="E8375" t="s">
        <v>35</v>
      </c>
      <c r="F8375" t="s">
        <v>240</v>
      </c>
      <c r="G8375" t="s">
        <v>25</v>
      </c>
    </row>
    <row r="8376" spans="1:7" x14ac:dyDescent="0.25">
      <c r="A8376" t="s">
        <v>54</v>
      </c>
      <c r="B8376" t="s">
        <v>77</v>
      </c>
      <c r="C8376">
        <v>10</v>
      </c>
      <c r="D8376">
        <v>2009</v>
      </c>
      <c r="E8376" t="s">
        <v>19</v>
      </c>
      <c r="F8376" t="s">
        <v>239</v>
      </c>
      <c r="G8376" t="s">
        <v>25</v>
      </c>
    </row>
    <row r="8377" spans="1:7" x14ac:dyDescent="0.25">
      <c r="A8377" t="s">
        <v>54</v>
      </c>
      <c r="B8377" t="s">
        <v>77</v>
      </c>
      <c r="C8377">
        <v>12</v>
      </c>
      <c r="D8377">
        <v>2009</v>
      </c>
      <c r="E8377" t="s">
        <v>35</v>
      </c>
      <c r="F8377" t="s">
        <v>240</v>
      </c>
      <c r="G8377" t="s">
        <v>25</v>
      </c>
    </row>
    <row r="8378" spans="1:7" x14ac:dyDescent="0.25">
      <c r="A8378" t="s">
        <v>55</v>
      </c>
      <c r="B8378" t="s">
        <v>77</v>
      </c>
      <c r="C8378">
        <v>12</v>
      </c>
      <c r="D8378">
        <v>2009</v>
      </c>
      <c r="E8378" t="s">
        <v>35</v>
      </c>
      <c r="F8378" t="s">
        <v>240</v>
      </c>
      <c r="G8378" t="s">
        <v>25</v>
      </c>
    </row>
    <row r="8379" spans="1:7" x14ac:dyDescent="0.25">
      <c r="A8379" t="s">
        <v>76</v>
      </c>
      <c r="B8379" t="s">
        <v>77</v>
      </c>
      <c r="C8379">
        <v>8</v>
      </c>
      <c r="D8379">
        <v>2009</v>
      </c>
      <c r="E8379" t="s">
        <v>35</v>
      </c>
      <c r="F8379" t="s">
        <v>240</v>
      </c>
      <c r="G8379" t="s">
        <v>25</v>
      </c>
    </row>
    <row r="8380" spans="1:7" x14ac:dyDescent="0.25">
      <c r="A8380" t="s">
        <v>76</v>
      </c>
      <c r="B8380" t="s">
        <v>77</v>
      </c>
      <c r="C8380">
        <v>8</v>
      </c>
      <c r="D8380">
        <v>2009</v>
      </c>
      <c r="E8380" t="s">
        <v>19</v>
      </c>
      <c r="F8380" t="s">
        <v>239</v>
      </c>
      <c r="G8380" t="s">
        <v>25</v>
      </c>
    </row>
    <row r="8381" spans="1:7" x14ac:dyDescent="0.25">
      <c r="A8381" t="s">
        <v>56</v>
      </c>
      <c r="B8381" t="s">
        <v>77</v>
      </c>
      <c r="C8381">
        <v>12</v>
      </c>
      <c r="D8381">
        <v>2009</v>
      </c>
      <c r="E8381" t="s">
        <v>35</v>
      </c>
      <c r="F8381" t="s">
        <v>240</v>
      </c>
      <c r="G8381" t="s">
        <v>25</v>
      </c>
    </row>
    <row r="8382" spans="1:7" x14ac:dyDescent="0.25">
      <c r="A8382" t="s">
        <v>58</v>
      </c>
      <c r="B8382" t="s">
        <v>77</v>
      </c>
      <c r="C8382">
        <v>10</v>
      </c>
      <c r="D8382">
        <v>2009</v>
      </c>
      <c r="E8382" t="s">
        <v>19</v>
      </c>
      <c r="F8382" t="s">
        <v>239</v>
      </c>
      <c r="G8382" t="s">
        <v>25</v>
      </c>
    </row>
    <row r="8383" spans="1:7" x14ac:dyDescent="0.25">
      <c r="A8383" t="s">
        <v>58</v>
      </c>
      <c r="B8383" t="s">
        <v>77</v>
      </c>
      <c r="C8383">
        <v>12</v>
      </c>
      <c r="D8383">
        <v>2009</v>
      </c>
      <c r="E8383" t="s">
        <v>35</v>
      </c>
      <c r="F8383" t="s">
        <v>240</v>
      </c>
      <c r="G8383" t="s">
        <v>25</v>
      </c>
    </row>
    <row r="8384" spans="1:7" x14ac:dyDescent="0.25">
      <c r="A8384" t="s">
        <v>60</v>
      </c>
      <c r="B8384" t="s">
        <v>77</v>
      </c>
      <c r="C8384">
        <v>12</v>
      </c>
      <c r="D8384">
        <v>2009</v>
      </c>
      <c r="E8384" t="s">
        <v>35</v>
      </c>
      <c r="F8384" t="s">
        <v>240</v>
      </c>
      <c r="G8384" t="s">
        <v>25</v>
      </c>
    </row>
    <row r="8385" spans="1:7" x14ac:dyDescent="0.25">
      <c r="A8385" t="s">
        <v>60</v>
      </c>
      <c r="B8385" t="s">
        <v>77</v>
      </c>
      <c r="C8385">
        <v>12</v>
      </c>
      <c r="D8385">
        <v>2009</v>
      </c>
      <c r="E8385" t="s">
        <v>19</v>
      </c>
      <c r="F8385" t="s">
        <v>239</v>
      </c>
      <c r="G8385" t="s">
        <v>25</v>
      </c>
    </row>
    <row r="8386" spans="1:7" x14ac:dyDescent="0.25">
      <c r="A8386" t="s">
        <v>61</v>
      </c>
      <c r="B8386" t="s">
        <v>77</v>
      </c>
      <c r="C8386">
        <v>8</v>
      </c>
      <c r="D8386">
        <v>2009</v>
      </c>
      <c r="E8386" t="s">
        <v>35</v>
      </c>
      <c r="F8386" t="s">
        <v>240</v>
      </c>
      <c r="G8386" t="s">
        <v>25</v>
      </c>
    </row>
    <row r="8387" spans="1:7" x14ac:dyDescent="0.25">
      <c r="A8387" t="s">
        <v>63</v>
      </c>
      <c r="B8387" t="s">
        <v>77</v>
      </c>
      <c r="C8387">
        <v>8</v>
      </c>
      <c r="D8387">
        <v>2009</v>
      </c>
      <c r="E8387" t="s">
        <v>35</v>
      </c>
      <c r="F8387" t="s">
        <v>240</v>
      </c>
      <c r="G8387" t="s">
        <v>25</v>
      </c>
    </row>
    <row r="8388" spans="1:7" x14ac:dyDescent="0.25">
      <c r="A8388" t="s">
        <v>63</v>
      </c>
      <c r="B8388" t="s">
        <v>77</v>
      </c>
      <c r="C8388">
        <v>10</v>
      </c>
      <c r="D8388">
        <v>2009</v>
      </c>
      <c r="E8388" t="s">
        <v>19</v>
      </c>
      <c r="F8388" t="s">
        <v>239</v>
      </c>
      <c r="G8388" t="s">
        <v>25</v>
      </c>
    </row>
    <row r="8389" spans="1:7" x14ac:dyDescent="0.25">
      <c r="A8389" t="s">
        <v>64</v>
      </c>
      <c r="B8389" t="s">
        <v>77</v>
      </c>
      <c r="C8389">
        <v>10</v>
      </c>
      <c r="D8389">
        <v>2009</v>
      </c>
      <c r="E8389" t="s">
        <v>35</v>
      </c>
      <c r="F8389" t="s">
        <v>240</v>
      </c>
      <c r="G8389" t="s">
        <v>25</v>
      </c>
    </row>
    <row r="8390" spans="1:7" x14ac:dyDescent="0.25">
      <c r="A8390" t="s">
        <v>65</v>
      </c>
      <c r="B8390" t="s">
        <v>77</v>
      </c>
      <c r="C8390">
        <v>10</v>
      </c>
      <c r="D8390">
        <v>2009</v>
      </c>
      <c r="E8390" t="s">
        <v>19</v>
      </c>
      <c r="F8390" t="s">
        <v>239</v>
      </c>
      <c r="G8390" t="s">
        <v>25</v>
      </c>
    </row>
    <row r="8391" spans="1:7" x14ac:dyDescent="0.25">
      <c r="A8391" t="s">
        <v>65</v>
      </c>
      <c r="B8391" t="s">
        <v>77</v>
      </c>
      <c r="C8391">
        <v>12</v>
      </c>
      <c r="D8391">
        <v>2009</v>
      </c>
      <c r="E8391" t="s">
        <v>35</v>
      </c>
      <c r="F8391" t="s">
        <v>240</v>
      </c>
      <c r="G8391" t="s">
        <v>25</v>
      </c>
    </row>
    <row r="8392" spans="1:7" x14ac:dyDescent="0.25">
      <c r="A8392" t="s">
        <v>66</v>
      </c>
      <c r="B8392" t="s">
        <v>77</v>
      </c>
      <c r="C8392">
        <v>10</v>
      </c>
      <c r="D8392">
        <v>2009</v>
      </c>
      <c r="E8392" t="s">
        <v>19</v>
      </c>
      <c r="F8392" t="s">
        <v>239</v>
      </c>
      <c r="G8392" t="s">
        <v>25</v>
      </c>
    </row>
    <row r="8393" spans="1:7" x14ac:dyDescent="0.25">
      <c r="A8393" t="s">
        <v>66</v>
      </c>
      <c r="B8393" t="s">
        <v>77</v>
      </c>
      <c r="C8393">
        <v>12</v>
      </c>
      <c r="D8393">
        <v>2009</v>
      </c>
      <c r="E8393" t="s">
        <v>35</v>
      </c>
      <c r="F8393" t="s">
        <v>240</v>
      </c>
      <c r="G8393" t="s">
        <v>25</v>
      </c>
    </row>
    <row r="8394" spans="1:7" x14ac:dyDescent="0.25">
      <c r="A8394" t="s">
        <v>31</v>
      </c>
      <c r="B8394" t="s">
        <v>77</v>
      </c>
      <c r="C8394">
        <v>8</v>
      </c>
      <c r="D8394">
        <v>2009</v>
      </c>
      <c r="E8394" t="s">
        <v>19</v>
      </c>
      <c r="F8394" t="s">
        <v>239</v>
      </c>
      <c r="G8394" t="s">
        <v>25</v>
      </c>
    </row>
    <row r="8395" spans="1:7" x14ac:dyDescent="0.25">
      <c r="A8395" t="s">
        <v>31</v>
      </c>
      <c r="B8395" t="s">
        <v>77</v>
      </c>
      <c r="C8395">
        <v>10</v>
      </c>
      <c r="D8395">
        <v>2009</v>
      </c>
      <c r="E8395" t="s">
        <v>35</v>
      </c>
      <c r="F8395" t="s">
        <v>240</v>
      </c>
      <c r="G8395" t="s">
        <v>25</v>
      </c>
    </row>
    <row r="8396" spans="1:7" x14ac:dyDescent="0.25">
      <c r="A8396" t="s">
        <v>32</v>
      </c>
      <c r="B8396" t="s">
        <v>77</v>
      </c>
      <c r="C8396">
        <v>8</v>
      </c>
      <c r="D8396">
        <v>2009</v>
      </c>
      <c r="E8396" t="s">
        <v>19</v>
      </c>
      <c r="F8396" t="s">
        <v>239</v>
      </c>
      <c r="G8396" t="s">
        <v>25</v>
      </c>
    </row>
    <row r="8397" spans="1:7" x14ac:dyDescent="0.25">
      <c r="A8397" t="s">
        <v>32</v>
      </c>
      <c r="B8397" t="s">
        <v>77</v>
      </c>
      <c r="C8397">
        <v>12</v>
      </c>
      <c r="D8397">
        <v>2009</v>
      </c>
      <c r="E8397" t="s">
        <v>35</v>
      </c>
      <c r="F8397" t="s">
        <v>240</v>
      </c>
      <c r="G8397" t="s">
        <v>25</v>
      </c>
    </row>
    <row r="8398" spans="1:7" x14ac:dyDescent="0.25">
      <c r="A8398" t="s">
        <v>69</v>
      </c>
      <c r="B8398" t="s">
        <v>77</v>
      </c>
      <c r="C8398">
        <v>12</v>
      </c>
      <c r="D8398">
        <v>2009</v>
      </c>
      <c r="E8398" t="s">
        <v>35</v>
      </c>
      <c r="F8398" t="s">
        <v>240</v>
      </c>
      <c r="G8398" t="s">
        <v>25</v>
      </c>
    </row>
    <row r="8399" spans="1:7" x14ac:dyDescent="0.25">
      <c r="A8399" t="s">
        <v>69</v>
      </c>
      <c r="B8399" t="s">
        <v>77</v>
      </c>
      <c r="C8399">
        <v>12</v>
      </c>
      <c r="D8399">
        <v>2009</v>
      </c>
      <c r="E8399" t="s">
        <v>19</v>
      </c>
      <c r="F8399" t="s">
        <v>239</v>
      </c>
      <c r="G8399" t="s">
        <v>25</v>
      </c>
    </row>
    <row r="8400" spans="1:7" x14ac:dyDescent="0.25">
      <c r="A8400" t="s">
        <v>70</v>
      </c>
      <c r="B8400" t="s">
        <v>77</v>
      </c>
      <c r="C8400">
        <v>12</v>
      </c>
      <c r="D8400">
        <v>2009</v>
      </c>
      <c r="E8400" t="s">
        <v>35</v>
      </c>
      <c r="F8400" t="s">
        <v>240</v>
      </c>
      <c r="G8400" t="s">
        <v>25</v>
      </c>
    </row>
    <row r="8401" spans="1:7" x14ac:dyDescent="0.25">
      <c r="A8401" t="s">
        <v>33</v>
      </c>
      <c r="B8401" t="s">
        <v>77</v>
      </c>
      <c r="C8401">
        <v>8</v>
      </c>
      <c r="D8401">
        <v>2009</v>
      </c>
      <c r="E8401" t="s">
        <v>35</v>
      </c>
      <c r="F8401" t="s">
        <v>240</v>
      </c>
      <c r="G8401" t="s">
        <v>25</v>
      </c>
    </row>
    <row r="8402" spans="1:7" x14ac:dyDescent="0.25">
      <c r="A8402" t="s">
        <v>71</v>
      </c>
      <c r="B8402" t="s">
        <v>77</v>
      </c>
      <c r="C8402">
        <v>12</v>
      </c>
      <c r="D8402">
        <v>2009</v>
      </c>
      <c r="E8402" t="s">
        <v>35</v>
      </c>
      <c r="F8402" t="s">
        <v>240</v>
      </c>
      <c r="G8402" t="s">
        <v>25</v>
      </c>
    </row>
    <row r="8403" spans="1:7" x14ac:dyDescent="0.25">
      <c r="A8403" t="s">
        <v>71</v>
      </c>
      <c r="B8403" t="s">
        <v>77</v>
      </c>
      <c r="C8403">
        <v>12</v>
      </c>
      <c r="D8403">
        <v>2009</v>
      </c>
      <c r="E8403" t="s">
        <v>19</v>
      </c>
      <c r="F8403" t="s">
        <v>239</v>
      </c>
      <c r="G8403" t="s">
        <v>25</v>
      </c>
    </row>
    <row r="8404" spans="1:7" x14ac:dyDescent="0.25">
      <c r="A8404" t="s">
        <v>72</v>
      </c>
      <c r="B8404" t="s">
        <v>77</v>
      </c>
      <c r="C8404">
        <v>10</v>
      </c>
      <c r="D8404">
        <v>2009</v>
      </c>
      <c r="E8404" t="s">
        <v>19</v>
      </c>
      <c r="F8404" t="s">
        <v>239</v>
      </c>
      <c r="G8404" t="s">
        <v>25</v>
      </c>
    </row>
    <row r="8405" spans="1:7" x14ac:dyDescent="0.25">
      <c r="A8405" t="s">
        <v>72</v>
      </c>
      <c r="B8405" t="s">
        <v>77</v>
      </c>
      <c r="C8405">
        <v>12</v>
      </c>
      <c r="D8405">
        <v>2009</v>
      </c>
      <c r="E8405" t="s">
        <v>35</v>
      </c>
      <c r="F8405" t="s">
        <v>240</v>
      </c>
      <c r="G8405" t="s">
        <v>25</v>
      </c>
    </row>
    <row r="8406" spans="1:7" x14ac:dyDescent="0.25">
      <c r="A8406" t="s">
        <v>78</v>
      </c>
      <c r="B8406" t="s">
        <v>77</v>
      </c>
      <c r="C8406">
        <v>10</v>
      </c>
      <c r="D8406">
        <v>2009</v>
      </c>
      <c r="E8406" t="s">
        <v>35</v>
      </c>
      <c r="F8406" t="s">
        <v>240</v>
      </c>
      <c r="G8406" t="s">
        <v>25</v>
      </c>
    </row>
    <row r="8407" spans="1:7" x14ac:dyDescent="0.25">
      <c r="A8407" t="s">
        <v>18</v>
      </c>
      <c r="B8407" t="s">
        <v>65</v>
      </c>
      <c r="C8407">
        <v>6</v>
      </c>
      <c r="D8407">
        <v>2009</v>
      </c>
      <c r="E8407" t="s">
        <v>19</v>
      </c>
      <c r="F8407" t="s">
        <v>239</v>
      </c>
      <c r="G8407" t="s">
        <v>25</v>
      </c>
    </row>
    <row r="8408" spans="1:7" x14ac:dyDescent="0.25">
      <c r="A8408" t="s">
        <v>74</v>
      </c>
      <c r="B8408" t="s">
        <v>65</v>
      </c>
      <c r="C8408">
        <v>1</v>
      </c>
      <c r="D8408">
        <v>2009</v>
      </c>
      <c r="E8408" t="s">
        <v>19</v>
      </c>
      <c r="F8408" t="s">
        <v>239</v>
      </c>
      <c r="G8408" t="s">
        <v>25</v>
      </c>
    </row>
    <row r="8409" spans="1:7" x14ac:dyDescent="0.25">
      <c r="A8409" t="s">
        <v>75</v>
      </c>
      <c r="B8409" t="s">
        <v>65</v>
      </c>
      <c r="C8409">
        <v>3</v>
      </c>
      <c r="D8409">
        <v>2009</v>
      </c>
      <c r="E8409" t="s">
        <v>19</v>
      </c>
      <c r="F8409" t="s">
        <v>239</v>
      </c>
      <c r="G8409" t="s">
        <v>25</v>
      </c>
    </row>
    <row r="8410" spans="1:7" x14ac:dyDescent="0.25">
      <c r="A8410" t="s">
        <v>49</v>
      </c>
      <c r="B8410" t="s">
        <v>65</v>
      </c>
      <c r="C8410">
        <v>4</v>
      </c>
      <c r="D8410">
        <v>2009</v>
      </c>
      <c r="E8410" t="s">
        <v>19</v>
      </c>
      <c r="F8410" t="s">
        <v>239</v>
      </c>
      <c r="G8410" t="s">
        <v>25</v>
      </c>
    </row>
    <row r="8411" spans="1:7" x14ac:dyDescent="0.25">
      <c r="A8411" t="s">
        <v>53</v>
      </c>
      <c r="B8411" t="s">
        <v>65</v>
      </c>
      <c r="C8411">
        <v>1</v>
      </c>
      <c r="D8411">
        <v>2009</v>
      </c>
      <c r="E8411" t="s">
        <v>19</v>
      </c>
      <c r="F8411" t="s">
        <v>239</v>
      </c>
      <c r="G8411" t="s">
        <v>25</v>
      </c>
    </row>
    <row r="8412" spans="1:7" x14ac:dyDescent="0.25">
      <c r="A8412" t="s">
        <v>76</v>
      </c>
      <c r="B8412" t="s">
        <v>65</v>
      </c>
      <c r="C8412">
        <v>10</v>
      </c>
      <c r="D8412">
        <v>2009</v>
      </c>
      <c r="E8412" t="s">
        <v>19</v>
      </c>
      <c r="F8412" t="s">
        <v>239</v>
      </c>
      <c r="G8412" t="s">
        <v>25</v>
      </c>
    </row>
    <row r="8413" spans="1:7" x14ac:dyDescent="0.25">
      <c r="A8413" t="s">
        <v>60</v>
      </c>
      <c r="B8413" t="s">
        <v>65</v>
      </c>
      <c r="C8413">
        <v>3</v>
      </c>
      <c r="D8413">
        <v>2009</v>
      </c>
      <c r="E8413" t="s">
        <v>19</v>
      </c>
      <c r="F8413" t="s">
        <v>239</v>
      </c>
      <c r="G8413" t="s">
        <v>25</v>
      </c>
    </row>
    <row r="8414" spans="1:7" x14ac:dyDescent="0.25">
      <c r="A8414" t="s">
        <v>63</v>
      </c>
      <c r="B8414" t="s">
        <v>65</v>
      </c>
      <c r="C8414">
        <v>1</v>
      </c>
      <c r="D8414">
        <v>2009</v>
      </c>
      <c r="E8414" t="s">
        <v>19</v>
      </c>
      <c r="F8414" t="s">
        <v>239</v>
      </c>
      <c r="G8414" t="s">
        <v>25</v>
      </c>
    </row>
    <row r="8415" spans="1:7" x14ac:dyDescent="0.25">
      <c r="A8415" t="s">
        <v>77</v>
      </c>
      <c r="B8415" t="s">
        <v>65</v>
      </c>
      <c r="C8415">
        <v>3</v>
      </c>
      <c r="D8415">
        <v>2009</v>
      </c>
      <c r="E8415" t="s">
        <v>19</v>
      </c>
      <c r="F8415" t="s">
        <v>239</v>
      </c>
      <c r="G8415" t="s">
        <v>25</v>
      </c>
    </row>
    <row r="8416" spans="1:7" x14ac:dyDescent="0.25">
      <c r="A8416" t="s">
        <v>71</v>
      </c>
      <c r="B8416" t="s">
        <v>65</v>
      </c>
      <c r="C8416">
        <v>2</v>
      </c>
      <c r="D8416">
        <v>2009</v>
      </c>
      <c r="E8416" t="s">
        <v>19</v>
      </c>
      <c r="F8416" t="s">
        <v>239</v>
      </c>
      <c r="G8416" t="s">
        <v>25</v>
      </c>
    </row>
    <row r="8417" spans="1:7" x14ac:dyDescent="0.25">
      <c r="A8417" t="s">
        <v>72</v>
      </c>
      <c r="B8417" t="s">
        <v>65</v>
      </c>
      <c r="C8417">
        <v>6</v>
      </c>
      <c r="D8417">
        <v>2009</v>
      </c>
      <c r="E8417" t="s">
        <v>19</v>
      </c>
      <c r="F8417" t="s">
        <v>239</v>
      </c>
      <c r="G8417" t="s">
        <v>25</v>
      </c>
    </row>
    <row r="8418" spans="1:7" x14ac:dyDescent="0.25">
      <c r="A8418" t="s">
        <v>34</v>
      </c>
      <c r="B8418" t="s">
        <v>66</v>
      </c>
      <c r="C8418">
        <v>12</v>
      </c>
      <c r="D8418">
        <v>2009</v>
      </c>
      <c r="E8418" t="s">
        <v>35</v>
      </c>
      <c r="F8418" t="s">
        <v>240</v>
      </c>
      <c r="G8418" t="s">
        <v>25</v>
      </c>
    </row>
    <row r="8419" spans="1:7" x14ac:dyDescent="0.25">
      <c r="A8419" t="s">
        <v>74</v>
      </c>
      <c r="B8419" t="s">
        <v>66</v>
      </c>
      <c r="C8419">
        <v>6</v>
      </c>
      <c r="D8419">
        <v>2009</v>
      </c>
      <c r="E8419" t="s">
        <v>35</v>
      </c>
      <c r="F8419" t="s">
        <v>240</v>
      </c>
      <c r="G8419" t="s">
        <v>25</v>
      </c>
    </row>
    <row r="8420" spans="1:7" x14ac:dyDescent="0.25">
      <c r="A8420" t="s">
        <v>39</v>
      </c>
      <c r="B8420" t="s">
        <v>66</v>
      </c>
      <c r="C8420">
        <v>8</v>
      </c>
      <c r="D8420">
        <v>2009</v>
      </c>
      <c r="E8420" t="s">
        <v>35</v>
      </c>
      <c r="F8420" t="s">
        <v>240</v>
      </c>
      <c r="G8420" t="s">
        <v>25</v>
      </c>
    </row>
    <row r="8421" spans="1:7" x14ac:dyDescent="0.25">
      <c r="A8421" t="s">
        <v>43</v>
      </c>
      <c r="B8421" t="s">
        <v>66</v>
      </c>
      <c r="C8421">
        <v>1</v>
      </c>
      <c r="D8421">
        <v>2009</v>
      </c>
      <c r="E8421" t="s">
        <v>35</v>
      </c>
      <c r="F8421" t="s">
        <v>240</v>
      </c>
      <c r="G8421" t="s">
        <v>25</v>
      </c>
    </row>
    <row r="8422" spans="1:7" x14ac:dyDescent="0.25">
      <c r="A8422" t="s">
        <v>45</v>
      </c>
      <c r="B8422" t="s">
        <v>66</v>
      </c>
      <c r="C8422">
        <v>8</v>
      </c>
      <c r="D8422">
        <v>2009</v>
      </c>
      <c r="E8422" t="s">
        <v>35</v>
      </c>
      <c r="F8422" t="s">
        <v>240</v>
      </c>
      <c r="G8422" t="s">
        <v>25</v>
      </c>
    </row>
    <row r="8423" spans="1:7" x14ac:dyDescent="0.25">
      <c r="A8423" t="s">
        <v>46</v>
      </c>
      <c r="B8423" t="s">
        <v>66</v>
      </c>
      <c r="C8423">
        <v>10</v>
      </c>
      <c r="D8423">
        <v>2009</v>
      </c>
      <c r="E8423" t="s">
        <v>35</v>
      </c>
      <c r="F8423" t="s">
        <v>240</v>
      </c>
      <c r="G8423" t="s">
        <v>25</v>
      </c>
    </row>
    <row r="8424" spans="1:7" x14ac:dyDescent="0.25">
      <c r="A8424" t="s">
        <v>52</v>
      </c>
      <c r="B8424" t="s">
        <v>66</v>
      </c>
      <c r="C8424">
        <v>5</v>
      </c>
      <c r="D8424">
        <v>2009</v>
      </c>
      <c r="E8424" t="s">
        <v>35</v>
      </c>
      <c r="F8424" t="s">
        <v>240</v>
      </c>
      <c r="G8424" t="s">
        <v>25</v>
      </c>
    </row>
    <row r="8425" spans="1:7" x14ac:dyDescent="0.25">
      <c r="A8425" t="s">
        <v>56</v>
      </c>
      <c r="B8425" t="s">
        <v>66</v>
      </c>
      <c r="C8425">
        <v>7</v>
      </c>
      <c r="D8425">
        <v>2009</v>
      </c>
      <c r="E8425" t="s">
        <v>35</v>
      </c>
      <c r="F8425" t="s">
        <v>240</v>
      </c>
      <c r="G8425" t="s">
        <v>25</v>
      </c>
    </row>
    <row r="8426" spans="1:7" x14ac:dyDescent="0.25">
      <c r="A8426" t="s">
        <v>58</v>
      </c>
      <c r="B8426" t="s">
        <v>66</v>
      </c>
      <c r="C8426">
        <v>6</v>
      </c>
      <c r="D8426">
        <v>2009</v>
      </c>
      <c r="E8426" t="s">
        <v>35</v>
      </c>
      <c r="F8426" t="s">
        <v>240</v>
      </c>
      <c r="G8426" t="s">
        <v>25</v>
      </c>
    </row>
    <row r="8427" spans="1:7" x14ac:dyDescent="0.25">
      <c r="A8427" t="s">
        <v>60</v>
      </c>
      <c r="B8427" t="s">
        <v>66</v>
      </c>
      <c r="C8427">
        <v>7</v>
      </c>
      <c r="D8427">
        <v>2009</v>
      </c>
      <c r="E8427" t="s">
        <v>35</v>
      </c>
      <c r="F8427" t="s">
        <v>240</v>
      </c>
      <c r="G8427" t="s">
        <v>25</v>
      </c>
    </row>
    <row r="8428" spans="1:7" x14ac:dyDescent="0.25">
      <c r="A8428" t="s">
        <v>63</v>
      </c>
      <c r="B8428" t="s">
        <v>66</v>
      </c>
      <c r="C8428">
        <v>6</v>
      </c>
      <c r="D8428">
        <v>2009</v>
      </c>
      <c r="E8428" t="s">
        <v>35</v>
      </c>
      <c r="F8428" t="s">
        <v>240</v>
      </c>
      <c r="G8428" t="s">
        <v>25</v>
      </c>
    </row>
    <row r="8429" spans="1:7" x14ac:dyDescent="0.25">
      <c r="A8429" t="s">
        <v>65</v>
      </c>
      <c r="B8429" t="s">
        <v>66</v>
      </c>
      <c r="C8429">
        <v>3</v>
      </c>
      <c r="D8429">
        <v>2009</v>
      </c>
      <c r="E8429" t="s">
        <v>35</v>
      </c>
      <c r="F8429" t="s">
        <v>240</v>
      </c>
      <c r="G8429" t="s">
        <v>25</v>
      </c>
    </row>
    <row r="8430" spans="1:7" x14ac:dyDescent="0.25">
      <c r="A8430" t="s">
        <v>72</v>
      </c>
      <c r="B8430" t="s">
        <v>66</v>
      </c>
      <c r="C8430">
        <v>8</v>
      </c>
      <c r="D8430">
        <v>2009</v>
      </c>
      <c r="E8430" t="s">
        <v>35</v>
      </c>
      <c r="F8430" t="s">
        <v>240</v>
      </c>
      <c r="G8430" t="s">
        <v>25</v>
      </c>
    </row>
    <row r="8431" spans="1:7" x14ac:dyDescent="0.25">
      <c r="A8431" t="s">
        <v>42</v>
      </c>
      <c r="B8431" t="s">
        <v>31</v>
      </c>
      <c r="C8431">
        <v>12</v>
      </c>
      <c r="D8431">
        <v>2009</v>
      </c>
      <c r="E8431" t="s">
        <v>19</v>
      </c>
      <c r="F8431" t="s">
        <v>239</v>
      </c>
      <c r="G8431" t="s">
        <v>25</v>
      </c>
    </row>
    <row r="8432" spans="1:7" x14ac:dyDescent="0.25">
      <c r="A8432" t="s">
        <v>43</v>
      </c>
      <c r="B8432" t="s">
        <v>31</v>
      </c>
      <c r="C8432">
        <v>4</v>
      </c>
      <c r="D8432">
        <v>2009</v>
      </c>
      <c r="E8432" t="s">
        <v>19</v>
      </c>
      <c r="F8432" t="s">
        <v>239</v>
      </c>
      <c r="G8432" t="s">
        <v>25</v>
      </c>
    </row>
    <row r="8433" spans="1:7" x14ac:dyDescent="0.25">
      <c r="A8433" t="s">
        <v>49</v>
      </c>
      <c r="B8433" t="s">
        <v>31</v>
      </c>
      <c r="C8433">
        <v>12</v>
      </c>
      <c r="D8433">
        <v>2009</v>
      </c>
      <c r="E8433" t="s">
        <v>19</v>
      </c>
      <c r="F8433" t="s">
        <v>239</v>
      </c>
      <c r="G8433" t="s">
        <v>25</v>
      </c>
    </row>
    <row r="8434" spans="1:7" x14ac:dyDescent="0.25">
      <c r="A8434" t="s">
        <v>53</v>
      </c>
      <c r="B8434" t="s">
        <v>31</v>
      </c>
      <c r="C8434">
        <v>5</v>
      </c>
      <c r="D8434">
        <v>2009</v>
      </c>
      <c r="E8434" t="s">
        <v>19</v>
      </c>
      <c r="F8434" t="s">
        <v>239</v>
      </c>
      <c r="G8434" t="s">
        <v>25</v>
      </c>
    </row>
    <row r="8435" spans="1:7" x14ac:dyDescent="0.25">
      <c r="A8435" t="s">
        <v>54</v>
      </c>
      <c r="B8435" t="s">
        <v>31</v>
      </c>
      <c r="C8435">
        <v>2</v>
      </c>
      <c r="D8435">
        <v>2009</v>
      </c>
      <c r="E8435" t="s">
        <v>19</v>
      </c>
      <c r="F8435" t="s">
        <v>239</v>
      </c>
      <c r="G8435" t="s">
        <v>25</v>
      </c>
    </row>
    <row r="8436" spans="1:7" x14ac:dyDescent="0.25">
      <c r="A8436" t="s">
        <v>77</v>
      </c>
      <c r="B8436" t="s">
        <v>31</v>
      </c>
      <c r="C8436">
        <v>2</v>
      </c>
      <c r="D8436">
        <v>2009</v>
      </c>
      <c r="E8436" t="s">
        <v>19</v>
      </c>
      <c r="F8436" t="s">
        <v>239</v>
      </c>
      <c r="G8436" t="s">
        <v>25</v>
      </c>
    </row>
    <row r="8437" spans="1:7" x14ac:dyDescent="0.25">
      <c r="A8437" t="s">
        <v>32</v>
      </c>
      <c r="B8437" t="s">
        <v>31</v>
      </c>
      <c r="C8437">
        <v>12</v>
      </c>
      <c r="D8437">
        <v>2009</v>
      </c>
      <c r="E8437" t="s">
        <v>19</v>
      </c>
      <c r="F8437" t="s">
        <v>239</v>
      </c>
      <c r="G8437" t="s">
        <v>25</v>
      </c>
    </row>
    <row r="8438" spans="1:7" x14ac:dyDescent="0.25">
      <c r="A8438" t="s">
        <v>69</v>
      </c>
      <c r="B8438" t="s">
        <v>31</v>
      </c>
      <c r="C8438">
        <v>5</v>
      </c>
      <c r="D8438">
        <v>2009</v>
      </c>
      <c r="E8438" t="s">
        <v>19</v>
      </c>
      <c r="F8438" t="s">
        <v>239</v>
      </c>
      <c r="G8438" t="s">
        <v>25</v>
      </c>
    </row>
    <row r="8439" spans="1:7" x14ac:dyDescent="0.25">
      <c r="A8439" t="s">
        <v>71</v>
      </c>
      <c r="B8439" t="s">
        <v>31</v>
      </c>
      <c r="C8439">
        <v>6</v>
      </c>
      <c r="D8439">
        <v>2009</v>
      </c>
      <c r="E8439" t="s">
        <v>19</v>
      </c>
      <c r="F8439" t="s">
        <v>239</v>
      </c>
      <c r="G8439" t="s">
        <v>25</v>
      </c>
    </row>
    <row r="8440" spans="1:7" x14ac:dyDescent="0.25">
      <c r="A8440" t="s">
        <v>18</v>
      </c>
      <c r="B8440" t="s">
        <v>32</v>
      </c>
      <c r="C8440">
        <v>2</v>
      </c>
      <c r="D8440">
        <v>2009</v>
      </c>
      <c r="E8440" t="s">
        <v>19</v>
      </c>
      <c r="F8440" t="s">
        <v>239</v>
      </c>
      <c r="G8440" t="s">
        <v>25</v>
      </c>
    </row>
    <row r="8441" spans="1:7" x14ac:dyDescent="0.25">
      <c r="A8441" t="s">
        <v>42</v>
      </c>
      <c r="B8441" t="s">
        <v>32</v>
      </c>
      <c r="C8441">
        <v>7</v>
      </c>
      <c r="D8441">
        <v>2009</v>
      </c>
      <c r="E8441" t="s">
        <v>19</v>
      </c>
      <c r="F8441" t="s">
        <v>239</v>
      </c>
      <c r="G8441" t="s">
        <v>25</v>
      </c>
    </row>
    <row r="8442" spans="1:7" x14ac:dyDescent="0.25">
      <c r="A8442" t="s">
        <v>31</v>
      </c>
      <c r="B8442" t="s">
        <v>32</v>
      </c>
      <c r="C8442">
        <v>5</v>
      </c>
      <c r="D8442">
        <v>2009</v>
      </c>
      <c r="E8442" t="s">
        <v>19</v>
      </c>
      <c r="F8442" t="s">
        <v>239</v>
      </c>
      <c r="G8442" t="s">
        <v>25</v>
      </c>
    </row>
    <row r="8443" spans="1:7" x14ac:dyDescent="0.25">
      <c r="A8443" t="s">
        <v>53</v>
      </c>
      <c r="B8443" t="s">
        <v>69</v>
      </c>
      <c r="C8443">
        <v>1</v>
      </c>
      <c r="D8443">
        <v>2009</v>
      </c>
      <c r="E8443" t="s">
        <v>35</v>
      </c>
      <c r="F8443" t="s">
        <v>240</v>
      </c>
      <c r="G8443" t="s">
        <v>25</v>
      </c>
    </row>
    <row r="8444" spans="1:7" x14ac:dyDescent="0.25">
      <c r="A8444" t="s">
        <v>33</v>
      </c>
      <c r="B8444" t="s">
        <v>69</v>
      </c>
      <c r="C8444">
        <v>3</v>
      </c>
      <c r="D8444">
        <v>2009</v>
      </c>
      <c r="E8444" t="s">
        <v>35</v>
      </c>
      <c r="F8444" t="s">
        <v>240</v>
      </c>
      <c r="G8444" t="s">
        <v>25</v>
      </c>
    </row>
    <row r="8445" spans="1:7" x14ac:dyDescent="0.25">
      <c r="A8445" t="s">
        <v>18</v>
      </c>
      <c r="B8445" t="s">
        <v>70</v>
      </c>
      <c r="C8445">
        <v>1</v>
      </c>
      <c r="D8445">
        <v>2009</v>
      </c>
      <c r="E8445" t="s">
        <v>35</v>
      </c>
      <c r="F8445" t="s">
        <v>240</v>
      </c>
      <c r="G8445" t="s">
        <v>25</v>
      </c>
    </row>
    <row r="8446" spans="1:7" x14ac:dyDescent="0.25">
      <c r="A8446" t="s">
        <v>34</v>
      </c>
      <c r="B8446" t="s">
        <v>70</v>
      </c>
      <c r="C8446">
        <v>8</v>
      </c>
      <c r="D8446">
        <v>2009</v>
      </c>
      <c r="E8446" t="s">
        <v>38</v>
      </c>
      <c r="F8446" t="s">
        <v>241</v>
      </c>
      <c r="G8446" t="s">
        <v>25</v>
      </c>
    </row>
    <row r="8447" spans="1:7" x14ac:dyDescent="0.25">
      <c r="A8447" t="s">
        <v>39</v>
      </c>
      <c r="B8447" t="s">
        <v>70</v>
      </c>
      <c r="C8447">
        <v>7</v>
      </c>
      <c r="D8447">
        <v>2009</v>
      </c>
      <c r="E8447" t="s">
        <v>38</v>
      </c>
      <c r="F8447" t="s">
        <v>241</v>
      </c>
      <c r="G8447" t="s">
        <v>25</v>
      </c>
    </row>
    <row r="8448" spans="1:7" x14ac:dyDescent="0.25">
      <c r="A8448" t="s">
        <v>17</v>
      </c>
      <c r="B8448" t="s">
        <v>70</v>
      </c>
      <c r="C8448">
        <v>4</v>
      </c>
      <c r="D8448">
        <v>2009</v>
      </c>
      <c r="E8448" t="s">
        <v>38</v>
      </c>
      <c r="F8448" t="s">
        <v>241</v>
      </c>
      <c r="G8448" t="s">
        <v>25</v>
      </c>
    </row>
    <row r="8449" spans="1:7" x14ac:dyDescent="0.25">
      <c r="A8449" t="s">
        <v>41</v>
      </c>
      <c r="B8449" t="s">
        <v>70</v>
      </c>
      <c r="C8449">
        <v>4</v>
      </c>
      <c r="D8449">
        <v>2009</v>
      </c>
      <c r="E8449" t="s">
        <v>38</v>
      </c>
      <c r="F8449" t="s">
        <v>241</v>
      </c>
      <c r="G8449" t="s">
        <v>25</v>
      </c>
    </row>
    <row r="8450" spans="1:7" x14ac:dyDescent="0.25">
      <c r="A8450" t="s">
        <v>45</v>
      </c>
      <c r="B8450" t="s">
        <v>70</v>
      </c>
      <c r="C8450">
        <v>6</v>
      </c>
      <c r="D8450">
        <v>2009</v>
      </c>
      <c r="E8450" t="s">
        <v>38</v>
      </c>
      <c r="F8450" t="s">
        <v>241</v>
      </c>
      <c r="G8450" t="s">
        <v>25</v>
      </c>
    </row>
    <row r="8451" spans="1:7" x14ac:dyDescent="0.25">
      <c r="A8451" t="s">
        <v>75</v>
      </c>
      <c r="B8451" t="s">
        <v>70</v>
      </c>
      <c r="C8451">
        <v>4</v>
      </c>
      <c r="D8451">
        <v>2009</v>
      </c>
      <c r="E8451" t="s">
        <v>35</v>
      </c>
      <c r="F8451" t="s">
        <v>240</v>
      </c>
      <c r="G8451" t="s">
        <v>25</v>
      </c>
    </row>
    <row r="8452" spans="1:7" x14ac:dyDescent="0.25">
      <c r="A8452" t="s">
        <v>46</v>
      </c>
      <c r="B8452" t="s">
        <v>70</v>
      </c>
      <c r="C8452">
        <v>6</v>
      </c>
      <c r="D8452">
        <v>2009</v>
      </c>
      <c r="E8452" t="s">
        <v>35</v>
      </c>
      <c r="F8452" t="s">
        <v>240</v>
      </c>
      <c r="G8452" t="s">
        <v>25</v>
      </c>
    </row>
    <row r="8453" spans="1:7" x14ac:dyDescent="0.25">
      <c r="A8453" t="s">
        <v>27</v>
      </c>
      <c r="B8453" t="s">
        <v>70</v>
      </c>
      <c r="C8453">
        <v>3</v>
      </c>
      <c r="D8453">
        <v>2009</v>
      </c>
      <c r="E8453" t="s">
        <v>38</v>
      </c>
      <c r="F8453" t="s">
        <v>241</v>
      </c>
      <c r="G8453" t="s">
        <v>25</v>
      </c>
    </row>
    <row r="8454" spans="1:7" x14ac:dyDescent="0.25">
      <c r="A8454" t="s">
        <v>48</v>
      </c>
      <c r="B8454" t="s">
        <v>70</v>
      </c>
      <c r="C8454">
        <v>7</v>
      </c>
      <c r="D8454">
        <v>2009</v>
      </c>
      <c r="E8454" t="s">
        <v>35</v>
      </c>
      <c r="F8454" t="s">
        <v>240</v>
      </c>
      <c r="G8454" t="s">
        <v>25</v>
      </c>
    </row>
    <row r="8455" spans="1:7" x14ac:dyDescent="0.25">
      <c r="A8455" t="s">
        <v>48</v>
      </c>
      <c r="B8455" t="s">
        <v>70</v>
      </c>
      <c r="C8455">
        <v>10</v>
      </c>
      <c r="D8455">
        <v>2009</v>
      </c>
      <c r="E8455" t="s">
        <v>38</v>
      </c>
      <c r="F8455" t="s">
        <v>241</v>
      </c>
      <c r="G8455" t="s">
        <v>25</v>
      </c>
    </row>
    <row r="8456" spans="1:7" x14ac:dyDescent="0.25">
      <c r="A8456" t="s">
        <v>49</v>
      </c>
      <c r="B8456" t="s">
        <v>70</v>
      </c>
      <c r="C8456">
        <v>2</v>
      </c>
      <c r="D8456">
        <v>2009</v>
      </c>
      <c r="E8456" t="s">
        <v>35</v>
      </c>
      <c r="F8456" t="s">
        <v>240</v>
      </c>
      <c r="G8456" t="s">
        <v>25</v>
      </c>
    </row>
    <row r="8457" spans="1:7" x14ac:dyDescent="0.25">
      <c r="A8457" t="s">
        <v>52</v>
      </c>
      <c r="B8457" t="s">
        <v>70</v>
      </c>
      <c r="C8457">
        <v>4</v>
      </c>
      <c r="D8457">
        <v>2009</v>
      </c>
      <c r="E8457" t="s">
        <v>38</v>
      </c>
      <c r="F8457" t="s">
        <v>241</v>
      </c>
      <c r="G8457" t="s">
        <v>25</v>
      </c>
    </row>
    <row r="8458" spans="1:7" x14ac:dyDescent="0.25">
      <c r="A8458" t="s">
        <v>55</v>
      </c>
      <c r="B8458" t="s">
        <v>70</v>
      </c>
      <c r="C8458">
        <v>3</v>
      </c>
      <c r="D8458">
        <v>2009</v>
      </c>
      <c r="E8458" t="s">
        <v>35</v>
      </c>
      <c r="F8458" t="s">
        <v>240</v>
      </c>
      <c r="G8458" t="s">
        <v>25</v>
      </c>
    </row>
    <row r="8459" spans="1:7" x14ac:dyDescent="0.25">
      <c r="A8459" t="s">
        <v>55</v>
      </c>
      <c r="B8459" t="s">
        <v>70</v>
      </c>
      <c r="C8459">
        <v>10</v>
      </c>
      <c r="D8459">
        <v>2009</v>
      </c>
      <c r="E8459" t="s">
        <v>38</v>
      </c>
      <c r="F8459" t="s">
        <v>241</v>
      </c>
      <c r="G8459" t="s">
        <v>25</v>
      </c>
    </row>
    <row r="8460" spans="1:7" x14ac:dyDescent="0.25">
      <c r="A8460" t="s">
        <v>56</v>
      </c>
      <c r="B8460" t="s">
        <v>70</v>
      </c>
      <c r="C8460">
        <v>7</v>
      </c>
      <c r="D8460">
        <v>2009</v>
      </c>
      <c r="E8460" t="s">
        <v>38</v>
      </c>
      <c r="F8460" t="s">
        <v>241</v>
      </c>
      <c r="G8460" t="s">
        <v>25</v>
      </c>
    </row>
    <row r="8461" spans="1:7" x14ac:dyDescent="0.25">
      <c r="A8461" t="s">
        <v>61</v>
      </c>
      <c r="B8461" t="s">
        <v>70</v>
      </c>
      <c r="C8461">
        <v>4</v>
      </c>
      <c r="D8461">
        <v>2009</v>
      </c>
      <c r="E8461" t="s">
        <v>35</v>
      </c>
      <c r="F8461" t="s">
        <v>240</v>
      </c>
      <c r="G8461" t="s">
        <v>25</v>
      </c>
    </row>
    <row r="8462" spans="1:7" x14ac:dyDescent="0.25">
      <c r="A8462" t="s">
        <v>61</v>
      </c>
      <c r="B8462" t="s">
        <v>70</v>
      </c>
      <c r="C8462">
        <v>8</v>
      </c>
      <c r="D8462">
        <v>2009</v>
      </c>
      <c r="E8462" t="s">
        <v>38</v>
      </c>
      <c r="F8462" t="s">
        <v>241</v>
      </c>
      <c r="G8462" t="s">
        <v>25</v>
      </c>
    </row>
    <row r="8463" spans="1:7" x14ac:dyDescent="0.25">
      <c r="A8463" t="s">
        <v>77</v>
      </c>
      <c r="B8463" t="s">
        <v>70</v>
      </c>
      <c r="C8463">
        <v>4</v>
      </c>
      <c r="D8463">
        <v>2009</v>
      </c>
      <c r="E8463" t="s">
        <v>35</v>
      </c>
      <c r="F8463" t="s">
        <v>240</v>
      </c>
      <c r="G8463" t="s">
        <v>25</v>
      </c>
    </row>
    <row r="8464" spans="1:7" x14ac:dyDescent="0.25">
      <c r="A8464" t="s">
        <v>33</v>
      </c>
      <c r="B8464" t="s">
        <v>70</v>
      </c>
      <c r="C8464">
        <v>4</v>
      </c>
      <c r="D8464">
        <v>2009</v>
      </c>
      <c r="E8464" t="s">
        <v>38</v>
      </c>
      <c r="F8464" t="s">
        <v>241</v>
      </c>
      <c r="G8464" t="s">
        <v>25</v>
      </c>
    </row>
    <row r="8465" spans="1:7" x14ac:dyDescent="0.25">
      <c r="A8465" t="s">
        <v>78</v>
      </c>
      <c r="B8465" t="s">
        <v>70</v>
      </c>
      <c r="C8465">
        <v>7</v>
      </c>
      <c r="D8465">
        <v>2009</v>
      </c>
      <c r="E8465" t="s">
        <v>38</v>
      </c>
      <c r="F8465" t="s">
        <v>241</v>
      </c>
      <c r="G8465" t="s">
        <v>25</v>
      </c>
    </row>
    <row r="8466" spans="1:7" x14ac:dyDescent="0.25">
      <c r="A8466" t="s">
        <v>39</v>
      </c>
      <c r="B8466" t="s">
        <v>33</v>
      </c>
      <c r="C8466">
        <v>2</v>
      </c>
      <c r="D8466">
        <v>2009</v>
      </c>
      <c r="E8466" t="s">
        <v>38</v>
      </c>
      <c r="F8466" t="s">
        <v>241</v>
      </c>
      <c r="G8466" t="s">
        <v>25</v>
      </c>
    </row>
    <row r="8467" spans="1:7" x14ac:dyDescent="0.25">
      <c r="A8467" t="s">
        <v>41</v>
      </c>
      <c r="B8467" t="s">
        <v>33</v>
      </c>
      <c r="C8467">
        <v>2</v>
      </c>
      <c r="D8467">
        <v>2009</v>
      </c>
      <c r="E8467" t="s">
        <v>38</v>
      </c>
      <c r="F8467" t="s">
        <v>241</v>
      </c>
      <c r="G8467" t="s">
        <v>25</v>
      </c>
    </row>
    <row r="8468" spans="1:7" x14ac:dyDescent="0.25">
      <c r="A8468" t="s">
        <v>48</v>
      </c>
      <c r="B8468" t="s">
        <v>33</v>
      </c>
      <c r="C8468">
        <v>5</v>
      </c>
      <c r="D8468">
        <v>2009</v>
      </c>
      <c r="E8468" t="s">
        <v>38</v>
      </c>
      <c r="F8468" t="s">
        <v>241</v>
      </c>
      <c r="G8468" t="s">
        <v>25</v>
      </c>
    </row>
    <row r="8469" spans="1:7" x14ac:dyDescent="0.25">
      <c r="A8469" t="s">
        <v>70</v>
      </c>
      <c r="B8469" t="s">
        <v>33</v>
      </c>
      <c r="C8469">
        <v>2</v>
      </c>
      <c r="D8469">
        <v>2009</v>
      </c>
      <c r="E8469" t="s">
        <v>38</v>
      </c>
      <c r="F8469" t="s">
        <v>241</v>
      </c>
      <c r="G8469" t="s">
        <v>25</v>
      </c>
    </row>
    <row r="8470" spans="1:7" x14ac:dyDescent="0.25">
      <c r="A8470" t="s">
        <v>18</v>
      </c>
      <c r="B8470" t="s">
        <v>71</v>
      </c>
      <c r="C8470">
        <v>10</v>
      </c>
      <c r="D8470">
        <v>2009</v>
      </c>
      <c r="E8470" t="s">
        <v>19</v>
      </c>
      <c r="F8470" t="s">
        <v>239</v>
      </c>
      <c r="G8470" t="s">
        <v>25</v>
      </c>
    </row>
    <row r="8471" spans="1:7" x14ac:dyDescent="0.25">
      <c r="A8471" t="s">
        <v>75</v>
      </c>
      <c r="B8471" t="s">
        <v>71</v>
      </c>
      <c r="C8471">
        <v>1</v>
      </c>
      <c r="D8471">
        <v>2009</v>
      </c>
      <c r="E8471" t="s">
        <v>19</v>
      </c>
      <c r="F8471" t="s">
        <v>239</v>
      </c>
      <c r="G8471" t="s">
        <v>25</v>
      </c>
    </row>
    <row r="8472" spans="1:7" x14ac:dyDescent="0.25">
      <c r="A8472" t="s">
        <v>34</v>
      </c>
      <c r="B8472" t="s">
        <v>72</v>
      </c>
      <c r="C8472">
        <v>3</v>
      </c>
      <c r="D8472">
        <v>2009</v>
      </c>
      <c r="E8472" t="s">
        <v>35</v>
      </c>
      <c r="F8472" t="s">
        <v>240</v>
      </c>
      <c r="G8472" t="s">
        <v>25</v>
      </c>
    </row>
    <row r="8473" spans="1:7" x14ac:dyDescent="0.25">
      <c r="A8473" t="s">
        <v>74</v>
      </c>
      <c r="B8473" t="s">
        <v>72</v>
      </c>
      <c r="C8473">
        <v>10</v>
      </c>
      <c r="D8473">
        <v>2009</v>
      </c>
      <c r="E8473" t="s">
        <v>35</v>
      </c>
      <c r="F8473" t="s">
        <v>240</v>
      </c>
      <c r="G8473" t="s">
        <v>25</v>
      </c>
    </row>
    <row r="8474" spans="1:7" x14ac:dyDescent="0.25">
      <c r="A8474" t="s">
        <v>74</v>
      </c>
      <c r="B8474" t="s">
        <v>72</v>
      </c>
      <c r="C8474">
        <v>10</v>
      </c>
      <c r="D8474">
        <v>2009</v>
      </c>
      <c r="E8474" t="s">
        <v>19</v>
      </c>
      <c r="F8474" t="s">
        <v>239</v>
      </c>
      <c r="G8474" t="s">
        <v>25</v>
      </c>
    </row>
    <row r="8475" spans="1:7" x14ac:dyDescent="0.25">
      <c r="A8475" t="s">
        <v>39</v>
      </c>
      <c r="B8475" t="s">
        <v>72</v>
      </c>
      <c r="C8475">
        <v>6</v>
      </c>
      <c r="D8475">
        <v>2009</v>
      </c>
      <c r="E8475" t="s">
        <v>35</v>
      </c>
      <c r="F8475" t="s">
        <v>240</v>
      </c>
      <c r="G8475" t="s">
        <v>25</v>
      </c>
    </row>
    <row r="8476" spans="1:7" x14ac:dyDescent="0.25">
      <c r="A8476" t="s">
        <v>43</v>
      </c>
      <c r="B8476" t="s">
        <v>72</v>
      </c>
      <c r="C8476">
        <v>6</v>
      </c>
      <c r="D8476">
        <v>2009</v>
      </c>
      <c r="E8476" t="s">
        <v>19</v>
      </c>
      <c r="F8476" t="s">
        <v>239</v>
      </c>
      <c r="G8476" t="s">
        <v>25</v>
      </c>
    </row>
    <row r="8477" spans="1:7" x14ac:dyDescent="0.25">
      <c r="A8477" t="s">
        <v>45</v>
      </c>
      <c r="B8477" t="s">
        <v>72</v>
      </c>
      <c r="C8477">
        <v>5</v>
      </c>
      <c r="D8477">
        <v>2009</v>
      </c>
      <c r="E8477" t="s">
        <v>35</v>
      </c>
      <c r="F8477" t="s">
        <v>240</v>
      </c>
      <c r="G8477" t="s">
        <v>25</v>
      </c>
    </row>
    <row r="8478" spans="1:7" x14ac:dyDescent="0.25">
      <c r="A8478" t="s">
        <v>46</v>
      </c>
      <c r="B8478" t="s">
        <v>72</v>
      </c>
      <c r="C8478">
        <v>3</v>
      </c>
      <c r="D8478">
        <v>2009</v>
      </c>
      <c r="E8478" t="s">
        <v>19</v>
      </c>
      <c r="F8478" t="s">
        <v>239</v>
      </c>
      <c r="G8478" t="s">
        <v>25</v>
      </c>
    </row>
    <row r="8479" spans="1:7" x14ac:dyDescent="0.25">
      <c r="A8479" t="s">
        <v>53</v>
      </c>
      <c r="B8479" t="s">
        <v>72</v>
      </c>
      <c r="C8479">
        <v>3</v>
      </c>
      <c r="D8479">
        <v>2009</v>
      </c>
      <c r="E8479" t="s">
        <v>19</v>
      </c>
      <c r="F8479" t="s">
        <v>239</v>
      </c>
      <c r="G8479" t="s">
        <v>25</v>
      </c>
    </row>
    <row r="8480" spans="1:7" x14ac:dyDescent="0.25">
      <c r="A8480" t="s">
        <v>54</v>
      </c>
      <c r="B8480" t="s">
        <v>72</v>
      </c>
      <c r="C8480">
        <v>8</v>
      </c>
      <c r="D8480">
        <v>2009</v>
      </c>
      <c r="E8480" t="s">
        <v>35</v>
      </c>
      <c r="F8480" t="s">
        <v>240</v>
      </c>
      <c r="G8480" t="s">
        <v>25</v>
      </c>
    </row>
    <row r="8481" spans="1:7" x14ac:dyDescent="0.25">
      <c r="A8481" t="s">
        <v>54</v>
      </c>
      <c r="B8481" t="s">
        <v>72</v>
      </c>
      <c r="C8481">
        <v>8</v>
      </c>
      <c r="D8481">
        <v>2009</v>
      </c>
      <c r="E8481" t="s">
        <v>19</v>
      </c>
      <c r="F8481" t="s">
        <v>239</v>
      </c>
      <c r="G8481" t="s">
        <v>25</v>
      </c>
    </row>
    <row r="8482" spans="1:7" x14ac:dyDescent="0.25">
      <c r="A8482" t="s">
        <v>76</v>
      </c>
      <c r="B8482" t="s">
        <v>72</v>
      </c>
      <c r="C8482">
        <v>3</v>
      </c>
      <c r="D8482">
        <v>2009</v>
      </c>
      <c r="E8482" t="s">
        <v>19</v>
      </c>
      <c r="F8482" t="s">
        <v>239</v>
      </c>
      <c r="G8482" t="s">
        <v>25</v>
      </c>
    </row>
    <row r="8483" spans="1:7" x14ac:dyDescent="0.25">
      <c r="A8483" t="s">
        <v>56</v>
      </c>
      <c r="B8483" t="s">
        <v>72</v>
      </c>
      <c r="C8483">
        <v>2</v>
      </c>
      <c r="D8483">
        <v>2009</v>
      </c>
      <c r="E8483" t="s">
        <v>35</v>
      </c>
      <c r="F8483" t="s">
        <v>240</v>
      </c>
      <c r="G8483" t="s">
        <v>25</v>
      </c>
    </row>
    <row r="8484" spans="1:7" x14ac:dyDescent="0.25">
      <c r="A8484" t="s">
        <v>58</v>
      </c>
      <c r="B8484" t="s">
        <v>72</v>
      </c>
      <c r="C8484">
        <v>6</v>
      </c>
      <c r="D8484">
        <v>2009</v>
      </c>
      <c r="E8484" t="s">
        <v>19</v>
      </c>
      <c r="F8484" t="s">
        <v>239</v>
      </c>
      <c r="G8484" t="s">
        <v>25</v>
      </c>
    </row>
    <row r="8485" spans="1:7" x14ac:dyDescent="0.25">
      <c r="A8485" t="s">
        <v>60</v>
      </c>
      <c r="B8485" t="s">
        <v>72</v>
      </c>
      <c r="C8485">
        <v>2</v>
      </c>
      <c r="D8485">
        <v>2009</v>
      </c>
      <c r="E8485" t="s">
        <v>19</v>
      </c>
      <c r="F8485" t="s">
        <v>239</v>
      </c>
      <c r="G8485" t="s">
        <v>25</v>
      </c>
    </row>
    <row r="8486" spans="1:7" x14ac:dyDescent="0.25">
      <c r="A8486" t="s">
        <v>60</v>
      </c>
      <c r="B8486" t="s">
        <v>72</v>
      </c>
      <c r="C8486">
        <v>4</v>
      </c>
      <c r="D8486">
        <v>2009</v>
      </c>
      <c r="E8486" t="s">
        <v>35</v>
      </c>
      <c r="F8486" t="s">
        <v>240</v>
      </c>
      <c r="G8486" t="s">
        <v>25</v>
      </c>
    </row>
    <row r="8487" spans="1:7" x14ac:dyDescent="0.25">
      <c r="A8487" t="s">
        <v>61</v>
      </c>
      <c r="B8487" t="s">
        <v>72</v>
      </c>
      <c r="C8487">
        <v>2</v>
      </c>
      <c r="D8487">
        <v>2009</v>
      </c>
      <c r="E8487" t="s">
        <v>35</v>
      </c>
      <c r="F8487" t="s">
        <v>240</v>
      </c>
      <c r="G8487" t="s">
        <v>25</v>
      </c>
    </row>
    <row r="8488" spans="1:7" x14ac:dyDescent="0.25">
      <c r="A8488" t="s">
        <v>63</v>
      </c>
      <c r="B8488" t="s">
        <v>72</v>
      </c>
      <c r="C8488">
        <v>4</v>
      </c>
      <c r="D8488">
        <v>2009</v>
      </c>
      <c r="E8488" t="s">
        <v>35</v>
      </c>
      <c r="F8488" t="s">
        <v>240</v>
      </c>
      <c r="G8488" t="s">
        <v>25</v>
      </c>
    </row>
    <row r="8489" spans="1:7" x14ac:dyDescent="0.25">
      <c r="A8489" t="s">
        <v>63</v>
      </c>
      <c r="B8489" t="s">
        <v>72</v>
      </c>
      <c r="C8489">
        <v>8</v>
      </c>
      <c r="D8489">
        <v>2009</v>
      </c>
      <c r="E8489" t="s">
        <v>19</v>
      </c>
      <c r="F8489" t="s">
        <v>239</v>
      </c>
      <c r="G8489" t="s">
        <v>25</v>
      </c>
    </row>
    <row r="8490" spans="1:7" x14ac:dyDescent="0.25">
      <c r="A8490" t="s">
        <v>77</v>
      </c>
      <c r="B8490" t="s">
        <v>72</v>
      </c>
      <c r="C8490">
        <v>5</v>
      </c>
      <c r="D8490">
        <v>2009</v>
      </c>
      <c r="E8490" t="s">
        <v>35</v>
      </c>
      <c r="F8490" t="s">
        <v>240</v>
      </c>
      <c r="G8490" t="s">
        <v>25</v>
      </c>
    </row>
    <row r="8491" spans="1:7" x14ac:dyDescent="0.25">
      <c r="A8491" t="s">
        <v>65</v>
      </c>
      <c r="B8491" t="s">
        <v>72</v>
      </c>
      <c r="C8491">
        <v>7</v>
      </c>
      <c r="D8491">
        <v>2009</v>
      </c>
      <c r="E8491" t="s">
        <v>19</v>
      </c>
      <c r="F8491" t="s">
        <v>239</v>
      </c>
      <c r="G8491" t="s">
        <v>25</v>
      </c>
    </row>
    <row r="8492" spans="1:7" x14ac:dyDescent="0.25">
      <c r="A8492" t="s">
        <v>65</v>
      </c>
      <c r="B8492" t="s">
        <v>72</v>
      </c>
      <c r="C8492">
        <v>10</v>
      </c>
      <c r="D8492">
        <v>2009</v>
      </c>
      <c r="E8492" t="s">
        <v>35</v>
      </c>
      <c r="F8492" t="s">
        <v>240</v>
      </c>
      <c r="G8492" t="s">
        <v>25</v>
      </c>
    </row>
    <row r="8493" spans="1:7" x14ac:dyDescent="0.25">
      <c r="A8493" t="s">
        <v>66</v>
      </c>
      <c r="B8493" t="s">
        <v>72</v>
      </c>
      <c r="C8493">
        <v>2</v>
      </c>
      <c r="D8493">
        <v>2009</v>
      </c>
      <c r="E8493" t="s">
        <v>35</v>
      </c>
      <c r="F8493" t="s">
        <v>240</v>
      </c>
      <c r="G8493" t="s">
        <v>25</v>
      </c>
    </row>
    <row r="8494" spans="1:7" x14ac:dyDescent="0.25">
      <c r="A8494" t="s">
        <v>66</v>
      </c>
      <c r="B8494" t="s">
        <v>72</v>
      </c>
      <c r="C8494">
        <v>7</v>
      </c>
      <c r="D8494">
        <v>2009</v>
      </c>
      <c r="E8494" t="s">
        <v>19</v>
      </c>
      <c r="F8494" t="s">
        <v>239</v>
      </c>
      <c r="G8494" t="s">
        <v>25</v>
      </c>
    </row>
    <row r="8495" spans="1:7" x14ac:dyDescent="0.25">
      <c r="A8495" t="s">
        <v>31</v>
      </c>
      <c r="B8495" t="s">
        <v>72</v>
      </c>
      <c r="C8495">
        <v>1</v>
      </c>
      <c r="D8495">
        <v>2009</v>
      </c>
      <c r="E8495" t="s">
        <v>19</v>
      </c>
      <c r="F8495" t="s">
        <v>239</v>
      </c>
      <c r="G8495" t="s">
        <v>25</v>
      </c>
    </row>
    <row r="8496" spans="1:7" x14ac:dyDescent="0.25">
      <c r="A8496" t="s">
        <v>69</v>
      </c>
      <c r="B8496" t="s">
        <v>72</v>
      </c>
      <c r="C8496">
        <v>6</v>
      </c>
      <c r="D8496">
        <v>2009</v>
      </c>
      <c r="E8496" t="s">
        <v>35</v>
      </c>
      <c r="F8496" t="s">
        <v>240</v>
      </c>
      <c r="G8496" t="s">
        <v>25</v>
      </c>
    </row>
    <row r="8497" spans="1:7" x14ac:dyDescent="0.25">
      <c r="A8497" t="s">
        <v>69</v>
      </c>
      <c r="B8497" t="s">
        <v>72</v>
      </c>
      <c r="C8497">
        <v>10</v>
      </c>
      <c r="D8497">
        <v>2009</v>
      </c>
      <c r="E8497" t="s">
        <v>19</v>
      </c>
      <c r="F8497" t="s">
        <v>239</v>
      </c>
      <c r="G8497" t="s">
        <v>25</v>
      </c>
    </row>
    <row r="8498" spans="1:7" x14ac:dyDescent="0.25">
      <c r="A8498" t="s">
        <v>78</v>
      </c>
      <c r="B8498" t="s">
        <v>72</v>
      </c>
      <c r="C8498">
        <v>2</v>
      </c>
      <c r="D8498">
        <v>2009</v>
      </c>
      <c r="E8498" t="s">
        <v>35</v>
      </c>
      <c r="F8498" t="s">
        <v>240</v>
      </c>
      <c r="G8498" t="s">
        <v>25</v>
      </c>
    </row>
    <row r="8499" spans="1:7" x14ac:dyDescent="0.25">
      <c r="A8499" t="s">
        <v>34</v>
      </c>
      <c r="B8499" t="s">
        <v>78</v>
      </c>
      <c r="C8499">
        <v>7</v>
      </c>
      <c r="D8499">
        <v>2009</v>
      </c>
      <c r="E8499" t="s">
        <v>35</v>
      </c>
      <c r="F8499" t="s">
        <v>240</v>
      </c>
      <c r="G8499" t="s">
        <v>25</v>
      </c>
    </row>
    <row r="8500" spans="1:7" x14ac:dyDescent="0.25">
      <c r="A8500" t="s">
        <v>39</v>
      </c>
      <c r="B8500" t="s">
        <v>78</v>
      </c>
      <c r="C8500">
        <v>3</v>
      </c>
      <c r="D8500">
        <v>2009</v>
      </c>
      <c r="E8500" t="s">
        <v>35</v>
      </c>
      <c r="F8500" t="s">
        <v>240</v>
      </c>
      <c r="G8500" t="s">
        <v>25</v>
      </c>
    </row>
    <row r="8501" spans="1:7" x14ac:dyDescent="0.25">
      <c r="A8501" t="s">
        <v>41</v>
      </c>
      <c r="B8501" t="s">
        <v>78</v>
      </c>
      <c r="C8501">
        <v>4</v>
      </c>
      <c r="D8501">
        <v>2009</v>
      </c>
      <c r="E8501" t="s">
        <v>35</v>
      </c>
      <c r="F8501" t="s">
        <v>240</v>
      </c>
      <c r="G8501" t="s">
        <v>25</v>
      </c>
    </row>
    <row r="8502" spans="1:7" x14ac:dyDescent="0.25">
      <c r="A8502" t="s">
        <v>24</v>
      </c>
      <c r="B8502" t="s">
        <v>78</v>
      </c>
      <c r="C8502">
        <v>7</v>
      </c>
      <c r="D8502">
        <v>2009</v>
      </c>
      <c r="E8502" t="s">
        <v>35</v>
      </c>
      <c r="F8502" t="s">
        <v>240</v>
      </c>
      <c r="G8502" t="s">
        <v>25</v>
      </c>
    </row>
    <row r="8503" spans="1:7" x14ac:dyDescent="0.25">
      <c r="A8503" t="s">
        <v>42</v>
      </c>
      <c r="B8503" t="s">
        <v>78</v>
      </c>
      <c r="C8503">
        <v>4</v>
      </c>
      <c r="D8503">
        <v>2009</v>
      </c>
      <c r="E8503" t="s">
        <v>35</v>
      </c>
      <c r="F8503" t="s">
        <v>240</v>
      </c>
      <c r="G8503" t="s">
        <v>25</v>
      </c>
    </row>
    <row r="8504" spans="1:7" x14ac:dyDescent="0.25">
      <c r="A8504" t="s">
        <v>43</v>
      </c>
      <c r="B8504" t="s">
        <v>78</v>
      </c>
      <c r="C8504">
        <v>7</v>
      </c>
      <c r="D8504">
        <v>2009</v>
      </c>
      <c r="E8504" t="s">
        <v>35</v>
      </c>
      <c r="F8504" t="s">
        <v>240</v>
      </c>
      <c r="G8504" t="s">
        <v>25</v>
      </c>
    </row>
    <row r="8505" spans="1:7" x14ac:dyDescent="0.25">
      <c r="A8505" t="s">
        <v>45</v>
      </c>
      <c r="B8505" t="s">
        <v>78</v>
      </c>
      <c r="C8505">
        <v>6</v>
      </c>
      <c r="D8505">
        <v>2009</v>
      </c>
      <c r="E8505" t="s">
        <v>35</v>
      </c>
      <c r="F8505" t="s">
        <v>240</v>
      </c>
      <c r="G8505" t="s">
        <v>25</v>
      </c>
    </row>
    <row r="8506" spans="1:7" x14ac:dyDescent="0.25">
      <c r="A8506" t="s">
        <v>75</v>
      </c>
      <c r="B8506" t="s">
        <v>78</v>
      </c>
      <c r="C8506">
        <v>3</v>
      </c>
      <c r="D8506">
        <v>2009</v>
      </c>
      <c r="E8506" t="s">
        <v>35</v>
      </c>
      <c r="F8506" t="s">
        <v>240</v>
      </c>
      <c r="G8506" t="s">
        <v>25</v>
      </c>
    </row>
    <row r="8507" spans="1:7" x14ac:dyDescent="0.25">
      <c r="A8507" t="s">
        <v>27</v>
      </c>
      <c r="B8507" t="s">
        <v>78</v>
      </c>
      <c r="C8507">
        <v>6</v>
      </c>
      <c r="D8507">
        <v>2009</v>
      </c>
      <c r="E8507" t="s">
        <v>35</v>
      </c>
      <c r="F8507" t="s">
        <v>240</v>
      </c>
      <c r="G8507" t="s">
        <v>25</v>
      </c>
    </row>
    <row r="8508" spans="1:7" x14ac:dyDescent="0.25">
      <c r="A8508" t="s">
        <v>49</v>
      </c>
      <c r="B8508" t="s">
        <v>78</v>
      </c>
      <c r="C8508">
        <v>4</v>
      </c>
      <c r="D8508">
        <v>2009</v>
      </c>
      <c r="E8508" t="s">
        <v>35</v>
      </c>
      <c r="F8508" t="s">
        <v>240</v>
      </c>
      <c r="G8508" t="s">
        <v>25</v>
      </c>
    </row>
    <row r="8509" spans="1:7" x14ac:dyDescent="0.25">
      <c r="A8509" t="s">
        <v>52</v>
      </c>
      <c r="B8509" t="s">
        <v>78</v>
      </c>
      <c r="C8509">
        <v>8</v>
      </c>
      <c r="D8509">
        <v>2009</v>
      </c>
      <c r="E8509" t="s">
        <v>35</v>
      </c>
      <c r="F8509" t="s">
        <v>240</v>
      </c>
      <c r="G8509" t="s">
        <v>25</v>
      </c>
    </row>
    <row r="8510" spans="1:7" x14ac:dyDescent="0.25">
      <c r="A8510" t="s">
        <v>53</v>
      </c>
      <c r="B8510" t="s">
        <v>78</v>
      </c>
      <c r="C8510">
        <v>12</v>
      </c>
      <c r="D8510">
        <v>2009</v>
      </c>
      <c r="E8510" t="s">
        <v>35</v>
      </c>
      <c r="F8510" t="s">
        <v>240</v>
      </c>
      <c r="G8510" t="s">
        <v>25</v>
      </c>
    </row>
    <row r="8511" spans="1:7" x14ac:dyDescent="0.25">
      <c r="A8511" t="s">
        <v>54</v>
      </c>
      <c r="B8511" t="s">
        <v>78</v>
      </c>
      <c r="C8511">
        <v>1</v>
      </c>
      <c r="D8511">
        <v>2009</v>
      </c>
      <c r="E8511" t="s">
        <v>35</v>
      </c>
      <c r="F8511" t="s">
        <v>240</v>
      </c>
      <c r="G8511" t="s">
        <v>25</v>
      </c>
    </row>
    <row r="8512" spans="1:7" x14ac:dyDescent="0.25">
      <c r="A8512" t="s">
        <v>76</v>
      </c>
      <c r="B8512" t="s">
        <v>78</v>
      </c>
      <c r="C8512">
        <v>10</v>
      </c>
      <c r="D8512">
        <v>2009</v>
      </c>
      <c r="E8512" t="s">
        <v>35</v>
      </c>
      <c r="F8512" t="s">
        <v>240</v>
      </c>
      <c r="G8512" t="s">
        <v>25</v>
      </c>
    </row>
    <row r="8513" spans="1:7" x14ac:dyDescent="0.25">
      <c r="A8513" t="s">
        <v>56</v>
      </c>
      <c r="B8513" t="s">
        <v>78</v>
      </c>
      <c r="C8513">
        <v>4</v>
      </c>
      <c r="D8513">
        <v>2009</v>
      </c>
      <c r="E8513" t="s">
        <v>35</v>
      </c>
      <c r="F8513" t="s">
        <v>240</v>
      </c>
      <c r="G8513" t="s">
        <v>25</v>
      </c>
    </row>
    <row r="8514" spans="1:7" x14ac:dyDescent="0.25">
      <c r="A8514" t="s">
        <v>58</v>
      </c>
      <c r="B8514" t="s">
        <v>78</v>
      </c>
      <c r="C8514">
        <v>2</v>
      </c>
      <c r="D8514">
        <v>2009</v>
      </c>
      <c r="E8514" t="s">
        <v>35</v>
      </c>
      <c r="F8514" t="s">
        <v>240</v>
      </c>
      <c r="G8514" t="s">
        <v>25</v>
      </c>
    </row>
    <row r="8515" spans="1:7" x14ac:dyDescent="0.25">
      <c r="A8515" t="s">
        <v>60</v>
      </c>
      <c r="B8515" t="s">
        <v>78</v>
      </c>
      <c r="C8515">
        <v>3</v>
      </c>
      <c r="D8515">
        <v>2009</v>
      </c>
      <c r="E8515" t="s">
        <v>35</v>
      </c>
      <c r="F8515" t="s">
        <v>240</v>
      </c>
      <c r="G8515" t="s">
        <v>25</v>
      </c>
    </row>
    <row r="8516" spans="1:7" x14ac:dyDescent="0.25">
      <c r="A8516" t="s">
        <v>61</v>
      </c>
      <c r="B8516" t="s">
        <v>78</v>
      </c>
      <c r="C8516">
        <v>10</v>
      </c>
      <c r="D8516">
        <v>2009</v>
      </c>
      <c r="E8516" t="s">
        <v>35</v>
      </c>
      <c r="F8516" t="s">
        <v>240</v>
      </c>
      <c r="G8516" t="s">
        <v>25</v>
      </c>
    </row>
    <row r="8517" spans="1:7" x14ac:dyDescent="0.25">
      <c r="A8517" t="s">
        <v>63</v>
      </c>
      <c r="B8517" t="s">
        <v>78</v>
      </c>
      <c r="C8517">
        <v>1</v>
      </c>
      <c r="D8517">
        <v>2009</v>
      </c>
      <c r="E8517" t="s">
        <v>35</v>
      </c>
      <c r="F8517" t="s">
        <v>240</v>
      </c>
      <c r="G8517" t="s">
        <v>25</v>
      </c>
    </row>
    <row r="8518" spans="1:7" x14ac:dyDescent="0.25">
      <c r="A8518" t="s">
        <v>77</v>
      </c>
      <c r="B8518" t="s">
        <v>78</v>
      </c>
      <c r="C8518">
        <v>2</v>
      </c>
      <c r="D8518">
        <v>2009</v>
      </c>
      <c r="E8518" t="s">
        <v>35</v>
      </c>
      <c r="F8518" t="s">
        <v>240</v>
      </c>
      <c r="G8518" t="s">
        <v>25</v>
      </c>
    </row>
    <row r="8519" spans="1:7" x14ac:dyDescent="0.25">
      <c r="A8519" t="s">
        <v>65</v>
      </c>
      <c r="B8519" t="s">
        <v>78</v>
      </c>
      <c r="C8519">
        <v>4</v>
      </c>
      <c r="D8519">
        <v>2009</v>
      </c>
      <c r="E8519" t="s">
        <v>35</v>
      </c>
      <c r="F8519" t="s">
        <v>240</v>
      </c>
      <c r="G8519" t="s">
        <v>25</v>
      </c>
    </row>
    <row r="8520" spans="1:7" x14ac:dyDescent="0.25">
      <c r="A8520" t="s">
        <v>66</v>
      </c>
      <c r="B8520" t="s">
        <v>78</v>
      </c>
      <c r="C8520">
        <v>6</v>
      </c>
      <c r="D8520">
        <v>2009</v>
      </c>
      <c r="E8520" t="s">
        <v>35</v>
      </c>
      <c r="F8520" t="s">
        <v>240</v>
      </c>
      <c r="G8520" t="s">
        <v>25</v>
      </c>
    </row>
    <row r="8521" spans="1:7" x14ac:dyDescent="0.25">
      <c r="A8521" t="s">
        <v>31</v>
      </c>
      <c r="B8521" t="s">
        <v>78</v>
      </c>
      <c r="C8521">
        <v>8</v>
      </c>
      <c r="D8521">
        <v>2009</v>
      </c>
      <c r="E8521" t="s">
        <v>35</v>
      </c>
      <c r="F8521" t="s">
        <v>240</v>
      </c>
      <c r="G8521" t="s">
        <v>25</v>
      </c>
    </row>
    <row r="8522" spans="1:7" x14ac:dyDescent="0.25">
      <c r="A8522" t="s">
        <v>32</v>
      </c>
      <c r="B8522" t="s">
        <v>78</v>
      </c>
      <c r="C8522">
        <v>3</v>
      </c>
      <c r="D8522">
        <v>2009</v>
      </c>
      <c r="E8522" t="s">
        <v>35</v>
      </c>
      <c r="F8522" t="s">
        <v>240</v>
      </c>
      <c r="G8522" t="s">
        <v>25</v>
      </c>
    </row>
    <row r="8523" spans="1:7" x14ac:dyDescent="0.25">
      <c r="A8523" t="s">
        <v>69</v>
      </c>
      <c r="B8523" t="s">
        <v>78</v>
      </c>
      <c r="C8523">
        <v>10</v>
      </c>
      <c r="D8523">
        <v>2009</v>
      </c>
      <c r="E8523" t="s">
        <v>35</v>
      </c>
      <c r="F8523" t="s">
        <v>240</v>
      </c>
      <c r="G8523" t="s">
        <v>25</v>
      </c>
    </row>
    <row r="8524" spans="1:7" x14ac:dyDescent="0.25">
      <c r="A8524" t="s">
        <v>71</v>
      </c>
      <c r="B8524" t="s">
        <v>78</v>
      </c>
      <c r="C8524">
        <v>3</v>
      </c>
      <c r="D8524">
        <v>2009</v>
      </c>
      <c r="E8524" t="s">
        <v>35</v>
      </c>
      <c r="F8524" t="s">
        <v>240</v>
      </c>
      <c r="G8524" t="s">
        <v>25</v>
      </c>
    </row>
    <row r="8525" spans="1:7" x14ac:dyDescent="0.25">
      <c r="A8525" t="s">
        <v>72</v>
      </c>
      <c r="B8525" t="s">
        <v>78</v>
      </c>
      <c r="C8525">
        <v>6</v>
      </c>
      <c r="D8525">
        <v>2009</v>
      </c>
      <c r="E8525" t="s">
        <v>35</v>
      </c>
      <c r="F8525" t="s">
        <v>240</v>
      </c>
      <c r="G8525" t="s">
        <v>25</v>
      </c>
    </row>
    <row r="8526" spans="1:7" x14ac:dyDescent="0.25">
      <c r="A8526" t="s">
        <v>17</v>
      </c>
      <c r="B8526" t="s">
        <v>18</v>
      </c>
      <c r="C8526">
        <v>3</v>
      </c>
      <c r="D8526">
        <v>2010</v>
      </c>
      <c r="E8526" t="s">
        <v>35</v>
      </c>
      <c r="F8526" t="s">
        <v>242</v>
      </c>
      <c r="G8526" t="s">
        <v>25</v>
      </c>
    </row>
    <row r="8527" spans="1:7" x14ac:dyDescent="0.25">
      <c r="A8527" t="s">
        <v>17</v>
      </c>
      <c r="B8527" t="s">
        <v>18</v>
      </c>
      <c r="C8527">
        <v>8</v>
      </c>
      <c r="D8527">
        <v>2010</v>
      </c>
      <c r="E8527" t="s">
        <v>38</v>
      </c>
      <c r="F8527" t="s">
        <v>243</v>
      </c>
      <c r="G8527" t="s">
        <v>25</v>
      </c>
    </row>
    <row r="8528" spans="1:7" x14ac:dyDescent="0.25">
      <c r="A8528" t="s">
        <v>41</v>
      </c>
      <c r="B8528" t="s">
        <v>18</v>
      </c>
      <c r="C8528">
        <v>5</v>
      </c>
      <c r="D8528">
        <v>2010</v>
      </c>
      <c r="E8528" t="s">
        <v>35</v>
      </c>
      <c r="F8528" t="s">
        <v>242</v>
      </c>
      <c r="G8528" t="s">
        <v>25</v>
      </c>
    </row>
    <row r="8529" spans="1:7" x14ac:dyDescent="0.25">
      <c r="A8529" t="s">
        <v>41</v>
      </c>
      <c r="B8529" t="s">
        <v>18</v>
      </c>
      <c r="C8529">
        <v>7</v>
      </c>
      <c r="D8529">
        <v>2010</v>
      </c>
      <c r="E8529" t="s">
        <v>38</v>
      </c>
      <c r="F8529" t="s">
        <v>243</v>
      </c>
      <c r="G8529" t="s">
        <v>25</v>
      </c>
    </row>
    <row r="8530" spans="1:7" x14ac:dyDescent="0.25">
      <c r="A8530" t="s">
        <v>42</v>
      </c>
      <c r="B8530" t="s">
        <v>18</v>
      </c>
      <c r="C8530">
        <v>5</v>
      </c>
      <c r="D8530">
        <v>2010</v>
      </c>
      <c r="E8530" t="s">
        <v>35</v>
      </c>
      <c r="F8530" t="s">
        <v>242</v>
      </c>
      <c r="G8530" t="s">
        <v>25</v>
      </c>
    </row>
    <row r="8531" spans="1:7" x14ac:dyDescent="0.25">
      <c r="A8531" t="s">
        <v>27</v>
      </c>
      <c r="B8531" t="s">
        <v>18</v>
      </c>
      <c r="C8531">
        <v>12</v>
      </c>
      <c r="D8531">
        <v>2010</v>
      </c>
      <c r="E8531" t="s">
        <v>35</v>
      </c>
      <c r="F8531" t="s">
        <v>242</v>
      </c>
      <c r="G8531" t="s">
        <v>25</v>
      </c>
    </row>
    <row r="8532" spans="1:7" x14ac:dyDescent="0.25">
      <c r="A8532" t="s">
        <v>27</v>
      </c>
      <c r="B8532" t="s">
        <v>18</v>
      </c>
      <c r="C8532">
        <v>12</v>
      </c>
      <c r="D8532">
        <v>2010</v>
      </c>
      <c r="E8532" t="s">
        <v>38</v>
      </c>
      <c r="F8532" t="s">
        <v>243</v>
      </c>
      <c r="G8532" t="s">
        <v>25</v>
      </c>
    </row>
    <row r="8533" spans="1:7" x14ac:dyDescent="0.25">
      <c r="A8533" t="s">
        <v>48</v>
      </c>
      <c r="B8533" t="s">
        <v>18</v>
      </c>
      <c r="C8533">
        <v>4</v>
      </c>
      <c r="D8533">
        <v>2010</v>
      </c>
      <c r="E8533" t="s">
        <v>38</v>
      </c>
      <c r="F8533" t="s">
        <v>243</v>
      </c>
      <c r="G8533" t="s">
        <v>25</v>
      </c>
    </row>
    <row r="8534" spans="1:7" x14ac:dyDescent="0.25">
      <c r="A8534" t="s">
        <v>49</v>
      </c>
      <c r="B8534" t="s">
        <v>18</v>
      </c>
      <c r="C8534">
        <v>2</v>
      </c>
      <c r="D8534">
        <v>2010</v>
      </c>
      <c r="E8534" t="s">
        <v>38</v>
      </c>
      <c r="F8534" t="s">
        <v>243</v>
      </c>
      <c r="G8534" t="s">
        <v>25</v>
      </c>
    </row>
    <row r="8535" spans="1:7" x14ac:dyDescent="0.25">
      <c r="A8535" t="s">
        <v>52</v>
      </c>
      <c r="B8535" t="s">
        <v>18</v>
      </c>
      <c r="C8535">
        <v>1</v>
      </c>
      <c r="D8535">
        <v>2010</v>
      </c>
      <c r="E8535" t="s">
        <v>35</v>
      </c>
      <c r="F8535" t="s">
        <v>242</v>
      </c>
      <c r="G8535" t="s">
        <v>25</v>
      </c>
    </row>
    <row r="8536" spans="1:7" x14ac:dyDescent="0.25">
      <c r="A8536" t="s">
        <v>52</v>
      </c>
      <c r="B8536" t="s">
        <v>18</v>
      </c>
      <c r="C8536">
        <v>5</v>
      </c>
      <c r="D8536">
        <v>2010</v>
      </c>
      <c r="E8536" t="s">
        <v>38</v>
      </c>
      <c r="F8536" t="s">
        <v>243</v>
      </c>
      <c r="G8536" t="s">
        <v>25</v>
      </c>
    </row>
    <row r="8537" spans="1:7" x14ac:dyDescent="0.25">
      <c r="A8537" t="s">
        <v>53</v>
      </c>
      <c r="B8537" t="s">
        <v>18</v>
      </c>
      <c r="C8537">
        <v>10</v>
      </c>
      <c r="D8537">
        <v>2010</v>
      </c>
      <c r="E8537" t="s">
        <v>35</v>
      </c>
      <c r="F8537" t="s">
        <v>242</v>
      </c>
      <c r="G8537" t="s">
        <v>25</v>
      </c>
    </row>
    <row r="8538" spans="1:7" x14ac:dyDescent="0.25">
      <c r="A8538" t="s">
        <v>53</v>
      </c>
      <c r="B8538" t="s">
        <v>18</v>
      </c>
      <c r="C8538">
        <v>12</v>
      </c>
      <c r="D8538">
        <v>2010</v>
      </c>
      <c r="E8538" t="s">
        <v>38</v>
      </c>
      <c r="F8538" t="s">
        <v>243</v>
      </c>
      <c r="G8538" t="s">
        <v>25</v>
      </c>
    </row>
    <row r="8539" spans="1:7" x14ac:dyDescent="0.25">
      <c r="A8539" t="s">
        <v>55</v>
      </c>
      <c r="B8539" t="s">
        <v>18</v>
      </c>
      <c r="C8539">
        <v>7</v>
      </c>
      <c r="D8539">
        <v>2010</v>
      </c>
      <c r="E8539" t="s">
        <v>35</v>
      </c>
      <c r="F8539" t="s">
        <v>242</v>
      </c>
      <c r="G8539" t="s">
        <v>25</v>
      </c>
    </row>
    <row r="8540" spans="1:7" x14ac:dyDescent="0.25">
      <c r="A8540" t="s">
        <v>55</v>
      </c>
      <c r="B8540" t="s">
        <v>18</v>
      </c>
      <c r="C8540">
        <v>10</v>
      </c>
      <c r="D8540">
        <v>2010</v>
      </c>
      <c r="E8540" t="s">
        <v>38</v>
      </c>
      <c r="F8540" t="s">
        <v>243</v>
      </c>
      <c r="G8540" t="s">
        <v>25</v>
      </c>
    </row>
    <row r="8541" spans="1:7" x14ac:dyDescent="0.25">
      <c r="A8541" t="s">
        <v>61</v>
      </c>
      <c r="B8541" t="s">
        <v>18</v>
      </c>
      <c r="C8541">
        <v>6</v>
      </c>
      <c r="D8541">
        <v>2010</v>
      </c>
      <c r="E8541" t="s">
        <v>38</v>
      </c>
      <c r="F8541" t="s">
        <v>243</v>
      </c>
      <c r="G8541" t="s">
        <v>25</v>
      </c>
    </row>
    <row r="8542" spans="1:7" x14ac:dyDescent="0.25">
      <c r="A8542" t="s">
        <v>65</v>
      </c>
      <c r="B8542" t="s">
        <v>18</v>
      </c>
      <c r="C8542">
        <v>2</v>
      </c>
      <c r="D8542">
        <v>2010</v>
      </c>
      <c r="E8542" t="s">
        <v>35</v>
      </c>
      <c r="F8542" t="s">
        <v>242</v>
      </c>
      <c r="G8542" t="s">
        <v>25</v>
      </c>
    </row>
    <row r="8543" spans="1:7" x14ac:dyDescent="0.25">
      <c r="A8543" t="s">
        <v>65</v>
      </c>
      <c r="B8543" t="s">
        <v>18</v>
      </c>
      <c r="C8543">
        <v>4</v>
      </c>
      <c r="D8543">
        <v>2010</v>
      </c>
      <c r="E8543" t="s">
        <v>38</v>
      </c>
      <c r="F8543" t="s">
        <v>243</v>
      </c>
      <c r="G8543" t="s">
        <v>25</v>
      </c>
    </row>
    <row r="8544" spans="1:7" x14ac:dyDescent="0.25">
      <c r="A8544" t="s">
        <v>31</v>
      </c>
      <c r="B8544" t="s">
        <v>18</v>
      </c>
      <c r="C8544">
        <v>2</v>
      </c>
      <c r="D8544">
        <v>2010</v>
      </c>
      <c r="E8544" t="s">
        <v>38</v>
      </c>
      <c r="F8544" t="s">
        <v>243</v>
      </c>
      <c r="G8544" t="s">
        <v>25</v>
      </c>
    </row>
    <row r="8545" spans="1:7" x14ac:dyDescent="0.25">
      <c r="A8545" t="s">
        <v>69</v>
      </c>
      <c r="B8545" t="s">
        <v>18</v>
      </c>
      <c r="C8545">
        <v>4</v>
      </c>
      <c r="D8545">
        <v>2010</v>
      </c>
      <c r="E8545" t="s">
        <v>38</v>
      </c>
      <c r="F8545" t="s">
        <v>243</v>
      </c>
      <c r="G8545" t="s">
        <v>25</v>
      </c>
    </row>
    <row r="8546" spans="1:7" x14ac:dyDescent="0.25">
      <c r="A8546" t="s">
        <v>33</v>
      </c>
      <c r="B8546" t="s">
        <v>18</v>
      </c>
      <c r="C8546">
        <v>8</v>
      </c>
      <c r="D8546">
        <v>2010</v>
      </c>
      <c r="E8546" t="s">
        <v>35</v>
      </c>
      <c r="F8546" t="s">
        <v>242</v>
      </c>
      <c r="G8546" t="s">
        <v>25</v>
      </c>
    </row>
    <row r="8547" spans="1:7" x14ac:dyDescent="0.25">
      <c r="A8547" t="s">
        <v>78</v>
      </c>
      <c r="B8547" t="s">
        <v>18</v>
      </c>
      <c r="C8547">
        <v>1</v>
      </c>
      <c r="D8547">
        <v>2010</v>
      </c>
      <c r="E8547" t="s">
        <v>35</v>
      </c>
      <c r="F8547" t="s">
        <v>242</v>
      </c>
      <c r="G8547" t="s">
        <v>25</v>
      </c>
    </row>
    <row r="8548" spans="1:7" x14ac:dyDescent="0.25">
      <c r="A8548" t="s">
        <v>39</v>
      </c>
      <c r="B8548" t="s">
        <v>34</v>
      </c>
      <c r="C8548">
        <v>5</v>
      </c>
      <c r="D8548">
        <v>2010</v>
      </c>
      <c r="E8548" t="s">
        <v>35</v>
      </c>
      <c r="F8548" t="s">
        <v>242</v>
      </c>
      <c r="G8548" t="s">
        <v>25</v>
      </c>
    </row>
    <row r="8549" spans="1:7" x14ac:dyDescent="0.25">
      <c r="A8549" t="s">
        <v>17</v>
      </c>
      <c r="B8549" t="s">
        <v>34</v>
      </c>
      <c r="C8549">
        <v>7</v>
      </c>
      <c r="D8549">
        <v>2010</v>
      </c>
      <c r="E8549" t="s">
        <v>35</v>
      </c>
      <c r="F8549" t="s">
        <v>242</v>
      </c>
      <c r="G8549" t="s">
        <v>25</v>
      </c>
    </row>
    <row r="8550" spans="1:7" x14ac:dyDescent="0.25">
      <c r="A8550" t="s">
        <v>24</v>
      </c>
      <c r="B8550" t="s">
        <v>34</v>
      </c>
      <c r="C8550">
        <v>8</v>
      </c>
      <c r="D8550">
        <v>2010</v>
      </c>
      <c r="E8550" t="s">
        <v>35</v>
      </c>
      <c r="F8550" t="s">
        <v>242</v>
      </c>
      <c r="G8550" t="s">
        <v>25</v>
      </c>
    </row>
    <row r="8551" spans="1:7" x14ac:dyDescent="0.25">
      <c r="A8551" t="s">
        <v>24</v>
      </c>
      <c r="B8551" t="s">
        <v>34</v>
      </c>
      <c r="C8551">
        <v>8</v>
      </c>
      <c r="D8551">
        <v>2010</v>
      </c>
      <c r="E8551" t="s">
        <v>19</v>
      </c>
      <c r="F8551" t="s">
        <v>244</v>
      </c>
      <c r="G8551" t="s">
        <v>25</v>
      </c>
    </row>
    <row r="8552" spans="1:7" x14ac:dyDescent="0.25">
      <c r="A8552" t="s">
        <v>43</v>
      </c>
      <c r="B8552" t="s">
        <v>34</v>
      </c>
      <c r="C8552">
        <v>7</v>
      </c>
      <c r="D8552">
        <v>2010</v>
      </c>
      <c r="E8552" t="s">
        <v>35</v>
      </c>
      <c r="F8552" t="s">
        <v>242</v>
      </c>
      <c r="G8552" t="s">
        <v>25</v>
      </c>
    </row>
    <row r="8553" spans="1:7" x14ac:dyDescent="0.25">
      <c r="A8553" t="s">
        <v>43</v>
      </c>
      <c r="B8553" t="s">
        <v>34</v>
      </c>
      <c r="C8553">
        <v>12</v>
      </c>
      <c r="D8553">
        <v>2010</v>
      </c>
      <c r="E8553" t="s">
        <v>19</v>
      </c>
      <c r="F8553" t="s">
        <v>244</v>
      </c>
      <c r="G8553" t="s">
        <v>25</v>
      </c>
    </row>
    <row r="8554" spans="1:7" x14ac:dyDescent="0.25">
      <c r="A8554" t="s">
        <v>27</v>
      </c>
      <c r="B8554" t="s">
        <v>34</v>
      </c>
      <c r="C8554">
        <v>4</v>
      </c>
      <c r="D8554">
        <v>2010</v>
      </c>
      <c r="E8554" t="s">
        <v>35</v>
      </c>
      <c r="F8554" t="s">
        <v>242</v>
      </c>
      <c r="G8554" t="s">
        <v>25</v>
      </c>
    </row>
    <row r="8555" spans="1:7" x14ac:dyDescent="0.25">
      <c r="A8555" t="s">
        <v>49</v>
      </c>
      <c r="B8555" t="s">
        <v>34</v>
      </c>
      <c r="C8555">
        <v>6</v>
      </c>
      <c r="D8555">
        <v>2010</v>
      </c>
      <c r="E8555" t="s">
        <v>35</v>
      </c>
      <c r="F8555" t="s">
        <v>242</v>
      </c>
      <c r="G8555" t="s">
        <v>25</v>
      </c>
    </row>
    <row r="8556" spans="1:7" x14ac:dyDescent="0.25">
      <c r="A8556" t="s">
        <v>50</v>
      </c>
      <c r="B8556" t="s">
        <v>34</v>
      </c>
      <c r="C8556">
        <v>10</v>
      </c>
      <c r="D8556">
        <v>2010</v>
      </c>
      <c r="E8556" t="s">
        <v>35</v>
      </c>
      <c r="F8556" t="s">
        <v>242</v>
      </c>
      <c r="G8556" t="s">
        <v>25</v>
      </c>
    </row>
    <row r="8557" spans="1:7" x14ac:dyDescent="0.25">
      <c r="A8557" t="s">
        <v>50</v>
      </c>
      <c r="B8557" t="s">
        <v>34</v>
      </c>
      <c r="C8557">
        <v>10</v>
      </c>
      <c r="D8557">
        <v>2010</v>
      </c>
      <c r="E8557" t="s">
        <v>19</v>
      </c>
      <c r="F8557" t="s">
        <v>244</v>
      </c>
      <c r="G8557" t="s">
        <v>25</v>
      </c>
    </row>
    <row r="8558" spans="1:7" x14ac:dyDescent="0.25">
      <c r="A8558" t="s">
        <v>52</v>
      </c>
      <c r="B8558" t="s">
        <v>34</v>
      </c>
      <c r="C8558">
        <v>7</v>
      </c>
      <c r="D8558">
        <v>2010</v>
      </c>
      <c r="E8558" t="s">
        <v>35</v>
      </c>
      <c r="F8558" t="s">
        <v>242</v>
      </c>
      <c r="G8558" t="s">
        <v>25</v>
      </c>
    </row>
    <row r="8559" spans="1:7" x14ac:dyDescent="0.25">
      <c r="A8559" t="s">
        <v>53</v>
      </c>
      <c r="B8559" t="s">
        <v>34</v>
      </c>
      <c r="C8559">
        <v>7</v>
      </c>
      <c r="D8559">
        <v>2010</v>
      </c>
      <c r="E8559" t="s">
        <v>35</v>
      </c>
      <c r="F8559" t="s">
        <v>242</v>
      </c>
      <c r="G8559" t="s">
        <v>25</v>
      </c>
    </row>
    <row r="8560" spans="1:7" x14ac:dyDescent="0.25">
      <c r="A8560" t="s">
        <v>56</v>
      </c>
      <c r="B8560" t="s">
        <v>34</v>
      </c>
      <c r="C8560">
        <v>12</v>
      </c>
      <c r="D8560">
        <v>2010</v>
      </c>
      <c r="E8560" t="s">
        <v>35</v>
      </c>
      <c r="F8560" t="s">
        <v>242</v>
      </c>
      <c r="G8560" t="s">
        <v>25</v>
      </c>
    </row>
    <row r="8561" spans="1:7" x14ac:dyDescent="0.25">
      <c r="A8561" t="s">
        <v>56</v>
      </c>
      <c r="B8561" t="s">
        <v>34</v>
      </c>
      <c r="C8561">
        <v>12</v>
      </c>
      <c r="D8561">
        <v>2010</v>
      </c>
      <c r="E8561" t="s">
        <v>19</v>
      </c>
      <c r="F8561" t="s">
        <v>244</v>
      </c>
      <c r="G8561" t="s">
        <v>25</v>
      </c>
    </row>
    <row r="8562" spans="1:7" x14ac:dyDescent="0.25">
      <c r="A8562" t="s">
        <v>58</v>
      </c>
      <c r="B8562" t="s">
        <v>34</v>
      </c>
      <c r="C8562">
        <v>1</v>
      </c>
      <c r="D8562">
        <v>2010</v>
      </c>
      <c r="E8562" t="s">
        <v>35</v>
      </c>
      <c r="F8562" t="s">
        <v>242</v>
      </c>
      <c r="G8562" t="s">
        <v>25</v>
      </c>
    </row>
    <row r="8563" spans="1:7" x14ac:dyDescent="0.25">
      <c r="A8563" t="s">
        <v>60</v>
      </c>
      <c r="B8563" t="s">
        <v>34</v>
      </c>
      <c r="C8563">
        <v>1</v>
      </c>
      <c r="D8563">
        <v>2010</v>
      </c>
      <c r="E8563" t="s">
        <v>19</v>
      </c>
      <c r="F8563" t="s">
        <v>244</v>
      </c>
      <c r="G8563" t="s">
        <v>25</v>
      </c>
    </row>
    <row r="8564" spans="1:7" x14ac:dyDescent="0.25">
      <c r="A8564" t="s">
        <v>63</v>
      </c>
      <c r="B8564" t="s">
        <v>34</v>
      </c>
      <c r="C8564">
        <v>6</v>
      </c>
      <c r="D8564">
        <v>2010</v>
      </c>
      <c r="E8564" t="s">
        <v>35</v>
      </c>
      <c r="F8564" t="s">
        <v>242</v>
      </c>
      <c r="G8564" t="s">
        <v>25</v>
      </c>
    </row>
    <row r="8565" spans="1:7" x14ac:dyDescent="0.25">
      <c r="A8565" t="s">
        <v>65</v>
      </c>
      <c r="B8565" t="s">
        <v>34</v>
      </c>
      <c r="C8565">
        <v>5</v>
      </c>
      <c r="D8565">
        <v>2010</v>
      </c>
      <c r="E8565" t="s">
        <v>35</v>
      </c>
      <c r="F8565" t="s">
        <v>242</v>
      </c>
      <c r="G8565" t="s">
        <v>25</v>
      </c>
    </row>
    <row r="8566" spans="1:7" x14ac:dyDescent="0.25">
      <c r="A8566" t="s">
        <v>66</v>
      </c>
      <c r="B8566" t="s">
        <v>34</v>
      </c>
      <c r="C8566">
        <v>12</v>
      </c>
      <c r="D8566">
        <v>2010</v>
      </c>
      <c r="E8566" t="s">
        <v>35</v>
      </c>
      <c r="F8566" t="s">
        <v>242</v>
      </c>
      <c r="G8566" t="s">
        <v>25</v>
      </c>
    </row>
    <row r="8567" spans="1:7" x14ac:dyDescent="0.25">
      <c r="A8567" t="s">
        <v>31</v>
      </c>
      <c r="B8567" t="s">
        <v>34</v>
      </c>
      <c r="C8567">
        <v>1</v>
      </c>
      <c r="D8567">
        <v>2010</v>
      </c>
      <c r="E8567" t="s">
        <v>35</v>
      </c>
      <c r="F8567" t="s">
        <v>242</v>
      </c>
      <c r="G8567" t="s">
        <v>25</v>
      </c>
    </row>
    <row r="8568" spans="1:7" x14ac:dyDescent="0.25">
      <c r="A8568" t="s">
        <v>69</v>
      </c>
      <c r="B8568" t="s">
        <v>34</v>
      </c>
      <c r="C8568">
        <v>8</v>
      </c>
      <c r="D8568">
        <v>2010</v>
      </c>
      <c r="E8568" t="s">
        <v>35</v>
      </c>
      <c r="F8568" t="s">
        <v>242</v>
      </c>
      <c r="G8568" t="s">
        <v>25</v>
      </c>
    </row>
    <row r="8569" spans="1:7" x14ac:dyDescent="0.25">
      <c r="A8569" t="s">
        <v>70</v>
      </c>
      <c r="B8569" t="s">
        <v>34</v>
      </c>
      <c r="C8569">
        <v>1</v>
      </c>
      <c r="D8569">
        <v>2010</v>
      </c>
      <c r="E8569" t="s">
        <v>35</v>
      </c>
      <c r="F8569" t="s">
        <v>242</v>
      </c>
      <c r="G8569" t="s">
        <v>25</v>
      </c>
    </row>
    <row r="8570" spans="1:7" x14ac:dyDescent="0.25">
      <c r="A8570" t="s">
        <v>70</v>
      </c>
      <c r="B8570" t="s">
        <v>34</v>
      </c>
      <c r="C8570">
        <v>5</v>
      </c>
      <c r="D8570">
        <v>2010</v>
      </c>
      <c r="E8570" t="s">
        <v>19</v>
      </c>
      <c r="F8570" t="s">
        <v>244</v>
      </c>
      <c r="G8570" t="s">
        <v>25</v>
      </c>
    </row>
    <row r="8571" spans="1:7" x14ac:dyDescent="0.25">
      <c r="A8571" t="s">
        <v>33</v>
      </c>
      <c r="B8571" t="s">
        <v>34</v>
      </c>
      <c r="C8571">
        <v>3</v>
      </c>
      <c r="D8571">
        <v>2010</v>
      </c>
      <c r="E8571" t="s">
        <v>19</v>
      </c>
      <c r="F8571" t="s">
        <v>244</v>
      </c>
      <c r="G8571" t="s">
        <v>25</v>
      </c>
    </row>
    <row r="8572" spans="1:7" x14ac:dyDescent="0.25">
      <c r="A8572" t="s">
        <v>71</v>
      </c>
      <c r="B8572" t="s">
        <v>34</v>
      </c>
      <c r="C8572">
        <v>10</v>
      </c>
      <c r="D8572">
        <v>2010</v>
      </c>
      <c r="E8572" t="s">
        <v>19</v>
      </c>
      <c r="F8572" t="s">
        <v>244</v>
      </c>
      <c r="G8572" t="s">
        <v>25</v>
      </c>
    </row>
    <row r="8573" spans="1:7" x14ac:dyDescent="0.25">
      <c r="A8573" t="s">
        <v>71</v>
      </c>
      <c r="B8573" t="s">
        <v>34</v>
      </c>
      <c r="C8573">
        <v>12</v>
      </c>
      <c r="D8573">
        <v>2010</v>
      </c>
      <c r="E8573" t="s">
        <v>35</v>
      </c>
      <c r="F8573" t="s">
        <v>242</v>
      </c>
      <c r="G8573" t="s">
        <v>25</v>
      </c>
    </row>
    <row r="8574" spans="1:7" x14ac:dyDescent="0.25">
      <c r="A8574" t="s">
        <v>72</v>
      </c>
      <c r="B8574" t="s">
        <v>34</v>
      </c>
      <c r="C8574">
        <v>6</v>
      </c>
      <c r="D8574">
        <v>2010</v>
      </c>
      <c r="E8574" t="s">
        <v>35</v>
      </c>
      <c r="F8574" t="s">
        <v>242</v>
      </c>
      <c r="G8574" t="s">
        <v>25</v>
      </c>
    </row>
    <row r="8575" spans="1:7" x14ac:dyDescent="0.25">
      <c r="A8575" t="s">
        <v>72</v>
      </c>
      <c r="B8575" t="s">
        <v>34</v>
      </c>
      <c r="C8575">
        <v>8</v>
      </c>
      <c r="D8575">
        <v>2010</v>
      </c>
      <c r="E8575" t="s">
        <v>19</v>
      </c>
      <c r="F8575" t="s">
        <v>244</v>
      </c>
      <c r="G8575" t="s">
        <v>25</v>
      </c>
    </row>
    <row r="8576" spans="1:7" x14ac:dyDescent="0.25">
      <c r="A8576" t="s">
        <v>39</v>
      </c>
      <c r="B8576" t="s">
        <v>74</v>
      </c>
      <c r="C8576">
        <v>6</v>
      </c>
      <c r="D8576">
        <v>2010</v>
      </c>
      <c r="E8576" t="s">
        <v>35</v>
      </c>
      <c r="F8576" t="s">
        <v>242</v>
      </c>
      <c r="G8576" t="s">
        <v>25</v>
      </c>
    </row>
    <row r="8577" spans="1:7" x14ac:dyDescent="0.25">
      <c r="A8577" t="s">
        <v>17</v>
      </c>
      <c r="B8577" t="s">
        <v>74</v>
      </c>
      <c r="C8577">
        <v>5</v>
      </c>
      <c r="D8577">
        <v>2010</v>
      </c>
      <c r="E8577" t="s">
        <v>35</v>
      </c>
      <c r="F8577" t="s">
        <v>242</v>
      </c>
      <c r="G8577" t="s">
        <v>25</v>
      </c>
    </row>
    <row r="8578" spans="1:7" x14ac:dyDescent="0.25">
      <c r="A8578" t="s">
        <v>41</v>
      </c>
      <c r="B8578" t="s">
        <v>74</v>
      </c>
      <c r="C8578">
        <v>7</v>
      </c>
      <c r="D8578">
        <v>2010</v>
      </c>
      <c r="E8578" t="s">
        <v>35</v>
      </c>
      <c r="F8578" t="s">
        <v>242</v>
      </c>
      <c r="G8578" t="s">
        <v>25</v>
      </c>
    </row>
    <row r="8579" spans="1:7" x14ac:dyDescent="0.25">
      <c r="A8579" t="s">
        <v>24</v>
      </c>
      <c r="B8579" t="s">
        <v>74</v>
      </c>
      <c r="C8579">
        <v>7</v>
      </c>
      <c r="D8579">
        <v>2010</v>
      </c>
      <c r="E8579" t="s">
        <v>19</v>
      </c>
      <c r="F8579" t="s">
        <v>244</v>
      </c>
      <c r="G8579" t="s">
        <v>25</v>
      </c>
    </row>
    <row r="8580" spans="1:7" x14ac:dyDescent="0.25">
      <c r="A8580" t="s">
        <v>24</v>
      </c>
      <c r="B8580" t="s">
        <v>74</v>
      </c>
      <c r="C8580">
        <v>12</v>
      </c>
      <c r="D8580">
        <v>2010</v>
      </c>
      <c r="E8580" t="s">
        <v>35</v>
      </c>
      <c r="F8580" t="s">
        <v>242</v>
      </c>
      <c r="G8580" t="s">
        <v>25</v>
      </c>
    </row>
    <row r="8581" spans="1:7" x14ac:dyDescent="0.25">
      <c r="A8581" t="s">
        <v>42</v>
      </c>
      <c r="B8581" t="s">
        <v>74</v>
      </c>
      <c r="C8581">
        <v>10</v>
      </c>
      <c r="D8581">
        <v>2010</v>
      </c>
      <c r="E8581" t="s">
        <v>19</v>
      </c>
      <c r="F8581" t="s">
        <v>244</v>
      </c>
      <c r="G8581" t="s">
        <v>25</v>
      </c>
    </row>
    <row r="8582" spans="1:7" x14ac:dyDescent="0.25">
      <c r="A8582" t="s">
        <v>43</v>
      </c>
      <c r="B8582" t="s">
        <v>74</v>
      </c>
      <c r="C8582">
        <v>10</v>
      </c>
      <c r="D8582">
        <v>2010</v>
      </c>
      <c r="E8582" t="s">
        <v>35</v>
      </c>
      <c r="F8582" t="s">
        <v>242</v>
      </c>
      <c r="G8582" t="s">
        <v>25</v>
      </c>
    </row>
    <row r="8583" spans="1:7" x14ac:dyDescent="0.25">
      <c r="A8583" t="s">
        <v>43</v>
      </c>
      <c r="B8583" t="s">
        <v>74</v>
      </c>
      <c r="C8583">
        <v>10</v>
      </c>
      <c r="D8583">
        <v>2010</v>
      </c>
      <c r="E8583" t="s">
        <v>19</v>
      </c>
      <c r="F8583" t="s">
        <v>244</v>
      </c>
      <c r="G8583" t="s">
        <v>25</v>
      </c>
    </row>
    <row r="8584" spans="1:7" x14ac:dyDescent="0.25">
      <c r="A8584" t="s">
        <v>75</v>
      </c>
      <c r="B8584" t="s">
        <v>74</v>
      </c>
      <c r="C8584">
        <v>2</v>
      </c>
      <c r="D8584">
        <v>2010</v>
      </c>
      <c r="E8584" t="s">
        <v>35</v>
      </c>
      <c r="F8584" t="s">
        <v>242</v>
      </c>
      <c r="G8584" t="s">
        <v>25</v>
      </c>
    </row>
    <row r="8585" spans="1:7" x14ac:dyDescent="0.25">
      <c r="A8585" t="s">
        <v>75</v>
      </c>
      <c r="B8585" t="s">
        <v>74</v>
      </c>
      <c r="C8585">
        <v>5</v>
      </c>
      <c r="D8585">
        <v>2010</v>
      </c>
      <c r="E8585" t="s">
        <v>19</v>
      </c>
      <c r="F8585" t="s">
        <v>244</v>
      </c>
      <c r="G8585" t="s">
        <v>25</v>
      </c>
    </row>
    <row r="8586" spans="1:7" x14ac:dyDescent="0.25">
      <c r="A8586" t="s">
        <v>27</v>
      </c>
      <c r="B8586" t="s">
        <v>74</v>
      </c>
      <c r="C8586">
        <v>3</v>
      </c>
      <c r="D8586">
        <v>2010</v>
      </c>
      <c r="E8586" t="s">
        <v>35</v>
      </c>
      <c r="F8586" t="s">
        <v>242</v>
      </c>
      <c r="G8586" t="s">
        <v>25</v>
      </c>
    </row>
    <row r="8587" spans="1:7" x14ac:dyDescent="0.25">
      <c r="A8587" t="s">
        <v>50</v>
      </c>
      <c r="B8587" t="s">
        <v>74</v>
      </c>
      <c r="C8587">
        <v>8</v>
      </c>
      <c r="D8587">
        <v>2010</v>
      </c>
      <c r="E8587" t="s">
        <v>35</v>
      </c>
      <c r="F8587" t="s">
        <v>242</v>
      </c>
      <c r="G8587" t="s">
        <v>25</v>
      </c>
    </row>
    <row r="8588" spans="1:7" x14ac:dyDescent="0.25">
      <c r="A8588" t="s">
        <v>50</v>
      </c>
      <c r="B8588" t="s">
        <v>74</v>
      </c>
      <c r="C8588">
        <v>12</v>
      </c>
      <c r="D8588">
        <v>2010</v>
      </c>
      <c r="E8588" t="s">
        <v>19</v>
      </c>
      <c r="F8588" t="s">
        <v>244</v>
      </c>
      <c r="G8588" t="s">
        <v>25</v>
      </c>
    </row>
    <row r="8589" spans="1:7" x14ac:dyDescent="0.25">
      <c r="A8589" t="s">
        <v>53</v>
      </c>
      <c r="B8589" t="s">
        <v>74</v>
      </c>
      <c r="C8589">
        <v>1</v>
      </c>
      <c r="D8589">
        <v>2010</v>
      </c>
      <c r="E8589" t="s">
        <v>35</v>
      </c>
      <c r="F8589" t="s">
        <v>242</v>
      </c>
      <c r="G8589" t="s">
        <v>25</v>
      </c>
    </row>
    <row r="8590" spans="1:7" x14ac:dyDescent="0.25">
      <c r="A8590" t="s">
        <v>55</v>
      </c>
      <c r="B8590" t="s">
        <v>74</v>
      </c>
      <c r="C8590">
        <v>4</v>
      </c>
      <c r="D8590">
        <v>2010</v>
      </c>
      <c r="E8590" t="s">
        <v>35</v>
      </c>
      <c r="F8590" t="s">
        <v>242</v>
      </c>
      <c r="G8590" t="s">
        <v>25</v>
      </c>
    </row>
    <row r="8591" spans="1:7" x14ac:dyDescent="0.25">
      <c r="A8591" t="s">
        <v>76</v>
      </c>
      <c r="B8591" t="s">
        <v>74</v>
      </c>
      <c r="C8591">
        <v>3</v>
      </c>
      <c r="D8591">
        <v>2010</v>
      </c>
      <c r="E8591" t="s">
        <v>35</v>
      </c>
      <c r="F8591" t="s">
        <v>242</v>
      </c>
      <c r="G8591" t="s">
        <v>25</v>
      </c>
    </row>
    <row r="8592" spans="1:7" x14ac:dyDescent="0.25">
      <c r="A8592" t="s">
        <v>76</v>
      </c>
      <c r="B8592" t="s">
        <v>74</v>
      </c>
      <c r="C8592">
        <v>10</v>
      </c>
      <c r="D8592">
        <v>2010</v>
      </c>
      <c r="E8592" t="s">
        <v>19</v>
      </c>
      <c r="F8592" t="s">
        <v>244</v>
      </c>
      <c r="G8592" t="s">
        <v>25</v>
      </c>
    </row>
    <row r="8593" spans="1:7" x14ac:dyDescent="0.25">
      <c r="A8593" t="s">
        <v>56</v>
      </c>
      <c r="B8593" t="s">
        <v>74</v>
      </c>
      <c r="C8593">
        <v>5</v>
      </c>
      <c r="D8593">
        <v>2010</v>
      </c>
      <c r="E8593" t="s">
        <v>19</v>
      </c>
      <c r="F8593" t="s">
        <v>244</v>
      </c>
      <c r="G8593" t="s">
        <v>25</v>
      </c>
    </row>
    <row r="8594" spans="1:7" x14ac:dyDescent="0.25">
      <c r="A8594" t="s">
        <v>56</v>
      </c>
      <c r="B8594" t="s">
        <v>74</v>
      </c>
      <c r="C8594">
        <v>7</v>
      </c>
      <c r="D8594">
        <v>2010</v>
      </c>
      <c r="E8594" t="s">
        <v>35</v>
      </c>
      <c r="F8594" t="s">
        <v>242</v>
      </c>
      <c r="G8594" t="s">
        <v>25</v>
      </c>
    </row>
    <row r="8595" spans="1:7" x14ac:dyDescent="0.25">
      <c r="A8595" t="s">
        <v>58</v>
      </c>
      <c r="B8595" t="s">
        <v>74</v>
      </c>
      <c r="C8595">
        <v>2</v>
      </c>
      <c r="D8595">
        <v>2010</v>
      </c>
      <c r="E8595" t="s">
        <v>35</v>
      </c>
      <c r="F8595" t="s">
        <v>242</v>
      </c>
      <c r="G8595" t="s">
        <v>25</v>
      </c>
    </row>
    <row r="8596" spans="1:7" x14ac:dyDescent="0.25">
      <c r="A8596" t="s">
        <v>60</v>
      </c>
      <c r="B8596" t="s">
        <v>74</v>
      </c>
      <c r="C8596">
        <v>2</v>
      </c>
      <c r="D8596">
        <v>2010</v>
      </c>
      <c r="E8596" t="s">
        <v>19</v>
      </c>
      <c r="F8596" t="s">
        <v>244</v>
      </c>
      <c r="G8596" t="s">
        <v>25</v>
      </c>
    </row>
    <row r="8597" spans="1:7" x14ac:dyDescent="0.25">
      <c r="A8597" t="s">
        <v>61</v>
      </c>
      <c r="B8597" t="s">
        <v>74</v>
      </c>
      <c r="C8597">
        <v>12</v>
      </c>
      <c r="D8597">
        <v>2010</v>
      </c>
      <c r="E8597" t="s">
        <v>35</v>
      </c>
      <c r="F8597" t="s">
        <v>242</v>
      </c>
      <c r="G8597" t="s">
        <v>25</v>
      </c>
    </row>
    <row r="8598" spans="1:7" x14ac:dyDescent="0.25">
      <c r="A8598" t="s">
        <v>63</v>
      </c>
      <c r="B8598" t="s">
        <v>74</v>
      </c>
      <c r="C8598">
        <v>7</v>
      </c>
      <c r="D8598">
        <v>2010</v>
      </c>
      <c r="E8598" t="s">
        <v>35</v>
      </c>
      <c r="F8598" t="s">
        <v>242</v>
      </c>
      <c r="G8598" t="s">
        <v>25</v>
      </c>
    </row>
    <row r="8599" spans="1:7" x14ac:dyDescent="0.25">
      <c r="A8599" t="s">
        <v>77</v>
      </c>
      <c r="B8599" t="s">
        <v>74</v>
      </c>
      <c r="C8599">
        <v>2</v>
      </c>
      <c r="D8599">
        <v>2010</v>
      </c>
      <c r="E8599" t="s">
        <v>19</v>
      </c>
      <c r="F8599" t="s">
        <v>244</v>
      </c>
      <c r="G8599" t="s">
        <v>25</v>
      </c>
    </row>
    <row r="8600" spans="1:7" x14ac:dyDescent="0.25">
      <c r="A8600" t="s">
        <v>77</v>
      </c>
      <c r="B8600" t="s">
        <v>74</v>
      </c>
      <c r="C8600">
        <v>7</v>
      </c>
      <c r="D8600">
        <v>2010</v>
      </c>
      <c r="E8600" t="s">
        <v>35</v>
      </c>
      <c r="F8600" t="s">
        <v>242</v>
      </c>
      <c r="G8600" t="s">
        <v>25</v>
      </c>
    </row>
    <row r="8601" spans="1:7" x14ac:dyDescent="0.25">
      <c r="A8601" t="s">
        <v>65</v>
      </c>
      <c r="B8601" t="s">
        <v>74</v>
      </c>
      <c r="C8601">
        <v>8</v>
      </c>
      <c r="D8601">
        <v>2010</v>
      </c>
      <c r="E8601" t="s">
        <v>35</v>
      </c>
      <c r="F8601" t="s">
        <v>242</v>
      </c>
      <c r="G8601" t="s">
        <v>25</v>
      </c>
    </row>
    <row r="8602" spans="1:7" x14ac:dyDescent="0.25">
      <c r="A8602" t="s">
        <v>66</v>
      </c>
      <c r="B8602" t="s">
        <v>74</v>
      </c>
      <c r="C8602">
        <v>8</v>
      </c>
      <c r="D8602">
        <v>2010</v>
      </c>
      <c r="E8602" t="s">
        <v>35</v>
      </c>
      <c r="F8602" t="s">
        <v>242</v>
      </c>
      <c r="G8602" t="s">
        <v>25</v>
      </c>
    </row>
    <row r="8603" spans="1:7" x14ac:dyDescent="0.25">
      <c r="A8603" t="s">
        <v>32</v>
      </c>
      <c r="B8603" t="s">
        <v>74</v>
      </c>
      <c r="C8603">
        <v>8</v>
      </c>
      <c r="D8603">
        <v>2010</v>
      </c>
      <c r="E8603" t="s">
        <v>19</v>
      </c>
      <c r="F8603" t="s">
        <v>244</v>
      </c>
      <c r="G8603" t="s">
        <v>25</v>
      </c>
    </row>
    <row r="8604" spans="1:7" x14ac:dyDescent="0.25">
      <c r="A8604" t="s">
        <v>69</v>
      </c>
      <c r="B8604" t="s">
        <v>74</v>
      </c>
      <c r="C8604">
        <v>7</v>
      </c>
      <c r="D8604">
        <v>2010</v>
      </c>
      <c r="E8604" t="s">
        <v>35</v>
      </c>
      <c r="F8604" t="s">
        <v>242</v>
      </c>
      <c r="G8604" t="s">
        <v>25</v>
      </c>
    </row>
    <row r="8605" spans="1:7" x14ac:dyDescent="0.25">
      <c r="A8605" t="s">
        <v>70</v>
      </c>
      <c r="B8605" t="s">
        <v>74</v>
      </c>
      <c r="C8605">
        <v>3</v>
      </c>
      <c r="D8605">
        <v>2010</v>
      </c>
      <c r="E8605" t="s">
        <v>19</v>
      </c>
      <c r="F8605" t="s">
        <v>244</v>
      </c>
      <c r="G8605" t="s">
        <v>25</v>
      </c>
    </row>
    <row r="8606" spans="1:7" x14ac:dyDescent="0.25">
      <c r="A8606" t="s">
        <v>33</v>
      </c>
      <c r="B8606" t="s">
        <v>74</v>
      </c>
      <c r="C8606">
        <v>2</v>
      </c>
      <c r="D8606">
        <v>2010</v>
      </c>
      <c r="E8606" t="s">
        <v>35</v>
      </c>
      <c r="F8606" t="s">
        <v>242</v>
      </c>
      <c r="G8606" t="s">
        <v>25</v>
      </c>
    </row>
    <row r="8607" spans="1:7" x14ac:dyDescent="0.25">
      <c r="A8607" t="s">
        <v>33</v>
      </c>
      <c r="B8607" t="s">
        <v>74</v>
      </c>
      <c r="C8607">
        <v>6</v>
      </c>
      <c r="D8607">
        <v>2010</v>
      </c>
      <c r="E8607" t="s">
        <v>19</v>
      </c>
      <c r="F8607" t="s">
        <v>244</v>
      </c>
      <c r="G8607" t="s">
        <v>25</v>
      </c>
    </row>
    <row r="8608" spans="1:7" x14ac:dyDescent="0.25">
      <c r="A8608" t="s">
        <v>71</v>
      </c>
      <c r="B8608" t="s">
        <v>74</v>
      </c>
      <c r="C8608">
        <v>1</v>
      </c>
      <c r="D8608">
        <v>2010</v>
      </c>
      <c r="E8608" t="s">
        <v>19</v>
      </c>
      <c r="F8608" t="s">
        <v>244</v>
      </c>
      <c r="G8608" t="s">
        <v>25</v>
      </c>
    </row>
    <row r="8609" spans="1:7" x14ac:dyDescent="0.25">
      <c r="A8609" t="s">
        <v>72</v>
      </c>
      <c r="B8609" t="s">
        <v>74</v>
      </c>
      <c r="C8609">
        <v>12</v>
      </c>
      <c r="D8609">
        <v>2010</v>
      </c>
      <c r="E8609" t="s">
        <v>35</v>
      </c>
      <c r="F8609" t="s">
        <v>242</v>
      </c>
      <c r="G8609" t="s">
        <v>25</v>
      </c>
    </row>
    <row r="8610" spans="1:7" x14ac:dyDescent="0.25">
      <c r="A8610" t="s">
        <v>72</v>
      </c>
      <c r="B8610" t="s">
        <v>74</v>
      </c>
      <c r="C8610">
        <v>12</v>
      </c>
      <c r="D8610">
        <v>2010</v>
      </c>
      <c r="E8610" t="s">
        <v>19</v>
      </c>
      <c r="F8610" t="s">
        <v>244</v>
      </c>
      <c r="G8610" t="s">
        <v>25</v>
      </c>
    </row>
    <row r="8611" spans="1:7" x14ac:dyDescent="0.25">
      <c r="A8611" t="s">
        <v>24</v>
      </c>
      <c r="B8611" t="s">
        <v>39</v>
      </c>
      <c r="C8611">
        <v>1</v>
      </c>
      <c r="D8611">
        <v>2010</v>
      </c>
      <c r="E8611" t="s">
        <v>35</v>
      </c>
      <c r="F8611" t="s">
        <v>242</v>
      </c>
      <c r="G8611" t="s">
        <v>25</v>
      </c>
    </row>
    <row r="8612" spans="1:7" x14ac:dyDescent="0.25">
      <c r="A8612" t="s">
        <v>46</v>
      </c>
      <c r="B8612" t="s">
        <v>39</v>
      </c>
      <c r="C8612">
        <v>4</v>
      </c>
      <c r="D8612">
        <v>2010</v>
      </c>
      <c r="E8612" t="s">
        <v>38</v>
      </c>
      <c r="F8612" t="s">
        <v>243</v>
      </c>
      <c r="G8612" t="s">
        <v>25</v>
      </c>
    </row>
    <row r="8613" spans="1:7" x14ac:dyDescent="0.25">
      <c r="A8613" t="s">
        <v>27</v>
      </c>
      <c r="B8613" t="s">
        <v>39</v>
      </c>
      <c r="C8613">
        <v>5</v>
      </c>
      <c r="D8613">
        <v>2010</v>
      </c>
      <c r="E8613" t="s">
        <v>38</v>
      </c>
      <c r="F8613" t="s">
        <v>243</v>
      </c>
      <c r="G8613" t="s">
        <v>25</v>
      </c>
    </row>
    <row r="8614" spans="1:7" x14ac:dyDescent="0.25">
      <c r="A8614" t="s">
        <v>49</v>
      </c>
      <c r="B8614" t="s">
        <v>39</v>
      </c>
      <c r="C8614">
        <v>1</v>
      </c>
      <c r="D8614">
        <v>2010</v>
      </c>
      <c r="E8614" t="s">
        <v>38</v>
      </c>
      <c r="F8614" t="s">
        <v>243</v>
      </c>
      <c r="G8614" t="s">
        <v>25</v>
      </c>
    </row>
    <row r="8615" spans="1:7" x14ac:dyDescent="0.25">
      <c r="A8615" t="s">
        <v>50</v>
      </c>
      <c r="B8615" t="s">
        <v>39</v>
      </c>
      <c r="C8615">
        <v>12</v>
      </c>
      <c r="D8615">
        <v>2010</v>
      </c>
      <c r="E8615" t="s">
        <v>35</v>
      </c>
      <c r="F8615" t="s">
        <v>242</v>
      </c>
      <c r="G8615" t="s">
        <v>25</v>
      </c>
    </row>
    <row r="8616" spans="1:7" x14ac:dyDescent="0.25">
      <c r="A8616" t="s">
        <v>53</v>
      </c>
      <c r="B8616" t="s">
        <v>39</v>
      </c>
      <c r="C8616">
        <v>6</v>
      </c>
      <c r="D8616">
        <v>2010</v>
      </c>
      <c r="E8616" t="s">
        <v>38</v>
      </c>
      <c r="F8616" t="s">
        <v>243</v>
      </c>
      <c r="G8616" t="s">
        <v>25</v>
      </c>
    </row>
    <row r="8617" spans="1:7" x14ac:dyDescent="0.25">
      <c r="A8617" t="s">
        <v>58</v>
      </c>
      <c r="B8617" t="s">
        <v>39</v>
      </c>
      <c r="C8617">
        <v>5</v>
      </c>
      <c r="D8617">
        <v>2010</v>
      </c>
      <c r="E8617" t="s">
        <v>38</v>
      </c>
      <c r="F8617" t="s">
        <v>243</v>
      </c>
      <c r="G8617" t="s">
        <v>25</v>
      </c>
    </row>
    <row r="8618" spans="1:7" x14ac:dyDescent="0.25">
      <c r="A8618" t="s">
        <v>61</v>
      </c>
      <c r="B8618" t="s">
        <v>39</v>
      </c>
      <c r="C8618">
        <v>5</v>
      </c>
      <c r="D8618">
        <v>2010</v>
      </c>
      <c r="E8618" t="s">
        <v>38</v>
      </c>
      <c r="F8618" t="s">
        <v>243</v>
      </c>
      <c r="G8618" t="s">
        <v>25</v>
      </c>
    </row>
    <row r="8619" spans="1:7" x14ac:dyDescent="0.25">
      <c r="A8619" t="s">
        <v>63</v>
      </c>
      <c r="B8619" t="s">
        <v>39</v>
      </c>
      <c r="C8619">
        <v>3</v>
      </c>
      <c r="D8619">
        <v>2010</v>
      </c>
      <c r="E8619" t="s">
        <v>35</v>
      </c>
      <c r="F8619" t="s">
        <v>242</v>
      </c>
      <c r="G8619" t="s">
        <v>25</v>
      </c>
    </row>
    <row r="8620" spans="1:7" x14ac:dyDescent="0.25">
      <c r="A8620" t="s">
        <v>63</v>
      </c>
      <c r="B8620" t="s">
        <v>39</v>
      </c>
      <c r="C8620">
        <v>8</v>
      </c>
      <c r="D8620">
        <v>2010</v>
      </c>
      <c r="E8620" t="s">
        <v>38</v>
      </c>
      <c r="F8620" t="s">
        <v>243</v>
      </c>
      <c r="G8620" t="s">
        <v>25</v>
      </c>
    </row>
    <row r="8621" spans="1:7" x14ac:dyDescent="0.25">
      <c r="A8621" t="s">
        <v>65</v>
      </c>
      <c r="B8621" t="s">
        <v>39</v>
      </c>
      <c r="C8621">
        <v>3</v>
      </c>
      <c r="D8621">
        <v>2010</v>
      </c>
      <c r="E8621" t="s">
        <v>38</v>
      </c>
      <c r="F8621" t="s">
        <v>243</v>
      </c>
      <c r="G8621" t="s">
        <v>25</v>
      </c>
    </row>
    <row r="8622" spans="1:7" x14ac:dyDescent="0.25">
      <c r="A8622" t="s">
        <v>66</v>
      </c>
      <c r="B8622" t="s">
        <v>39</v>
      </c>
      <c r="C8622">
        <v>2</v>
      </c>
      <c r="D8622">
        <v>2010</v>
      </c>
      <c r="E8622" t="s">
        <v>35</v>
      </c>
      <c r="F8622" t="s">
        <v>242</v>
      </c>
      <c r="G8622" t="s">
        <v>25</v>
      </c>
    </row>
    <row r="8623" spans="1:7" x14ac:dyDescent="0.25">
      <c r="A8623" t="s">
        <v>66</v>
      </c>
      <c r="B8623" t="s">
        <v>39</v>
      </c>
      <c r="C8623">
        <v>12</v>
      </c>
      <c r="D8623">
        <v>2010</v>
      </c>
      <c r="E8623" t="s">
        <v>38</v>
      </c>
      <c r="F8623" t="s">
        <v>243</v>
      </c>
      <c r="G8623" t="s">
        <v>25</v>
      </c>
    </row>
    <row r="8624" spans="1:7" x14ac:dyDescent="0.25">
      <c r="A8624" t="s">
        <v>18</v>
      </c>
      <c r="B8624" t="s">
        <v>17</v>
      </c>
      <c r="C8624">
        <v>4</v>
      </c>
      <c r="D8624">
        <v>2010</v>
      </c>
      <c r="E8624" t="s">
        <v>38</v>
      </c>
      <c r="F8624" t="s">
        <v>243</v>
      </c>
      <c r="G8624" t="s">
        <v>25</v>
      </c>
    </row>
    <row r="8625" spans="1:7" x14ac:dyDescent="0.25">
      <c r="A8625" t="s">
        <v>39</v>
      </c>
      <c r="B8625" t="s">
        <v>17</v>
      </c>
      <c r="C8625">
        <v>8</v>
      </c>
      <c r="D8625">
        <v>2010</v>
      </c>
      <c r="E8625" t="s">
        <v>38</v>
      </c>
      <c r="F8625" t="s">
        <v>243</v>
      </c>
      <c r="G8625" t="s">
        <v>25</v>
      </c>
    </row>
    <row r="8626" spans="1:7" x14ac:dyDescent="0.25">
      <c r="A8626" t="s">
        <v>41</v>
      </c>
      <c r="B8626" t="s">
        <v>17</v>
      </c>
      <c r="C8626">
        <v>4</v>
      </c>
      <c r="D8626">
        <v>2010</v>
      </c>
      <c r="E8626" t="s">
        <v>38</v>
      </c>
      <c r="F8626" t="s">
        <v>243</v>
      </c>
      <c r="G8626" t="s">
        <v>25</v>
      </c>
    </row>
    <row r="8627" spans="1:7" x14ac:dyDescent="0.25">
      <c r="A8627" t="s">
        <v>75</v>
      </c>
      <c r="B8627" t="s">
        <v>17</v>
      </c>
      <c r="C8627">
        <v>10</v>
      </c>
      <c r="D8627">
        <v>2010</v>
      </c>
      <c r="E8627" t="s">
        <v>35</v>
      </c>
      <c r="F8627" t="s">
        <v>242</v>
      </c>
      <c r="G8627" t="s">
        <v>25</v>
      </c>
    </row>
    <row r="8628" spans="1:7" x14ac:dyDescent="0.25">
      <c r="A8628" t="s">
        <v>46</v>
      </c>
      <c r="B8628" t="s">
        <v>17</v>
      </c>
      <c r="C8628">
        <v>3</v>
      </c>
      <c r="D8628">
        <v>2010</v>
      </c>
      <c r="E8628" t="s">
        <v>35</v>
      </c>
      <c r="F8628" t="s">
        <v>242</v>
      </c>
      <c r="G8628" t="s">
        <v>25</v>
      </c>
    </row>
    <row r="8629" spans="1:7" x14ac:dyDescent="0.25">
      <c r="A8629" t="s">
        <v>46</v>
      </c>
      <c r="B8629" t="s">
        <v>17</v>
      </c>
      <c r="C8629">
        <v>8</v>
      </c>
      <c r="D8629">
        <v>2010</v>
      </c>
      <c r="E8629" t="s">
        <v>38</v>
      </c>
      <c r="F8629" t="s">
        <v>243</v>
      </c>
      <c r="G8629" t="s">
        <v>25</v>
      </c>
    </row>
    <row r="8630" spans="1:7" x14ac:dyDescent="0.25">
      <c r="A8630" t="s">
        <v>27</v>
      </c>
      <c r="B8630" t="s">
        <v>17</v>
      </c>
      <c r="C8630">
        <v>4</v>
      </c>
      <c r="D8630">
        <v>2010</v>
      </c>
      <c r="E8630" t="s">
        <v>38</v>
      </c>
      <c r="F8630" t="s">
        <v>243</v>
      </c>
      <c r="G8630" t="s">
        <v>25</v>
      </c>
    </row>
    <row r="8631" spans="1:7" x14ac:dyDescent="0.25">
      <c r="A8631" t="s">
        <v>48</v>
      </c>
      <c r="B8631" t="s">
        <v>17</v>
      </c>
      <c r="C8631">
        <v>6</v>
      </c>
      <c r="D8631">
        <v>2010</v>
      </c>
      <c r="E8631" t="s">
        <v>35</v>
      </c>
      <c r="F8631" t="s">
        <v>242</v>
      </c>
      <c r="G8631" t="s">
        <v>25</v>
      </c>
    </row>
    <row r="8632" spans="1:7" x14ac:dyDescent="0.25">
      <c r="A8632" t="s">
        <v>48</v>
      </c>
      <c r="B8632" t="s">
        <v>17</v>
      </c>
      <c r="C8632">
        <v>10</v>
      </c>
      <c r="D8632">
        <v>2010</v>
      </c>
      <c r="E8632" t="s">
        <v>38</v>
      </c>
      <c r="F8632" t="s">
        <v>243</v>
      </c>
      <c r="G8632" t="s">
        <v>25</v>
      </c>
    </row>
    <row r="8633" spans="1:7" x14ac:dyDescent="0.25">
      <c r="A8633" t="s">
        <v>49</v>
      </c>
      <c r="B8633" t="s">
        <v>17</v>
      </c>
      <c r="C8633">
        <v>7</v>
      </c>
      <c r="D8633">
        <v>2010</v>
      </c>
      <c r="E8633" t="s">
        <v>35</v>
      </c>
      <c r="F8633" t="s">
        <v>242</v>
      </c>
      <c r="G8633" t="s">
        <v>25</v>
      </c>
    </row>
    <row r="8634" spans="1:7" x14ac:dyDescent="0.25">
      <c r="A8634" t="s">
        <v>49</v>
      </c>
      <c r="B8634" t="s">
        <v>17</v>
      </c>
      <c r="C8634">
        <v>10</v>
      </c>
      <c r="D8634">
        <v>2010</v>
      </c>
      <c r="E8634" t="s">
        <v>38</v>
      </c>
      <c r="F8634" t="s">
        <v>243</v>
      </c>
      <c r="G8634" t="s">
        <v>25</v>
      </c>
    </row>
    <row r="8635" spans="1:7" x14ac:dyDescent="0.25">
      <c r="A8635" t="s">
        <v>52</v>
      </c>
      <c r="B8635" t="s">
        <v>17</v>
      </c>
      <c r="C8635">
        <v>12</v>
      </c>
      <c r="D8635">
        <v>2010</v>
      </c>
      <c r="E8635" t="s">
        <v>35</v>
      </c>
      <c r="F8635" t="s">
        <v>242</v>
      </c>
      <c r="G8635" t="s">
        <v>25</v>
      </c>
    </row>
    <row r="8636" spans="1:7" x14ac:dyDescent="0.25">
      <c r="A8636" t="s">
        <v>52</v>
      </c>
      <c r="B8636" t="s">
        <v>17</v>
      </c>
      <c r="C8636">
        <v>12</v>
      </c>
      <c r="D8636">
        <v>2010</v>
      </c>
      <c r="E8636" t="s">
        <v>38</v>
      </c>
      <c r="F8636" t="s">
        <v>243</v>
      </c>
      <c r="G8636" t="s">
        <v>25</v>
      </c>
    </row>
    <row r="8637" spans="1:7" x14ac:dyDescent="0.25">
      <c r="A8637" t="s">
        <v>53</v>
      </c>
      <c r="B8637" t="s">
        <v>17</v>
      </c>
      <c r="C8637">
        <v>6</v>
      </c>
      <c r="D8637">
        <v>2010</v>
      </c>
      <c r="E8637" t="s">
        <v>35</v>
      </c>
      <c r="F8637" t="s">
        <v>242</v>
      </c>
      <c r="G8637" t="s">
        <v>25</v>
      </c>
    </row>
    <row r="8638" spans="1:7" x14ac:dyDescent="0.25">
      <c r="A8638" t="s">
        <v>53</v>
      </c>
      <c r="B8638" t="s">
        <v>17</v>
      </c>
      <c r="C8638">
        <v>10</v>
      </c>
      <c r="D8638">
        <v>2010</v>
      </c>
      <c r="E8638" t="s">
        <v>38</v>
      </c>
      <c r="F8638" t="s">
        <v>243</v>
      </c>
      <c r="G8638" t="s">
        <v>25</v>
      </c>
    </row>
    <row r="8639" spans="1:7" x14ac:dyDescent="0.25">
      <c r="A8639" t="s">
        <v>55</v>
      </c>
      <c r="B8639" t="s">
        <v>17</v>
      </c>
      <c r="C8639">
        <v>10</v>
      </c>
      <c r="D8639">
        <v>2010</v>
      </c>
      <c r="E8639" t="s">
        <v>35</v>
      </c>
      <c r="F8639" t="s">
        <v>242</v>
      </c>
      <c r="G8639" t="s">
        <v>25</v>
      </c>
    </row>
    <row r="8640" spans="1:7" x14ac:dyDescent="0.25">
      <c r="A8640" t="s">
        <v>55</v>
      </c>
      <c r="B8640" t="s">
        <v>17</v>
      </c>
      <c r="C8640">
        <v>12</v>
      </c>
      <c r="D8640">
        <v>2010</v>
      </c>
      <c r="E8640" t="s">
        <v>38</v>
      </c>
      <c r="F8640" t="s">
        <v>243</v>
      </c>
      <c r="G8640" t="s">
        <v>25</v>
      </c>
    </row>
    <row r="8641" spans="1:7" x14ac:dyDescent="0.25">
      <c r="A8641" t="s">
        <v>76</v>
      </c>
      <c r="B8641" t="s">
        <v>17</v>
      </c>
      <c r="C8641">
        <v>10</v>
      </c>
      <c r="D8641">
        <v>2010</v>
      </c>
      <c r="E8641" t="s">
        <v>35</v>
      </c>
      <c r="F8641" t="s">
        <v>242</v>
      </c>
      <c r="G8641" t="s">
        <v>25</v>
      </c>
    </row>
    <row r="8642" spans="1:7" x14ac:dyDescent="0.25">
      <c r="A8642" t="s">
        <v>58</v>
      </c>
      <c r="B8642" t="s">
        <v>17</v>
      </c>
      <c r="C8642">
        <v>4</v>
      </c>
      <c r="D8642">
        <v>2010</v>
      </c>
      <c r="E8642" t="s">
        <v>35</v>
      </c>
      <c r="F8642" t="s">
        <v>242</v>
      </c>
      <c r="G8642" t="s">
        <v>25</v>
      </c>
    </row>
    <row r="8643" spans="1:7" x14ac:dyDescent="0.25">
      <c r="A8643" t="s">
        <v>58</v>
      </c>
      <c r="B8643" t="s">
        <v>17</v>
      </c>
      <c r="C8643">
        <v>8</v>
      </c>
      <c r="D8643">
        <v>2010</v>
      </c>
      <c r="E8643" t="s">
        <v>38</v>
      </c>
      <c r="F8643" t="s">
        <v>243</v>
      </c>
      <c r="G8643" t="s">
        <v>25</v>
      </c>
    </row>
    <row r="8644" spans="1:7" x14ac:dyDescent="0.25">
      <c r="A8644" t="s">
        <v>60</v>
      </c>
      <c r="B8644" t="s">
        <v>17</v>
      </c>
      <c r="C8644">
        <v>7</v>
      </c>
      <c r="D8644">
        <v>2010</v>
      </c>
      <c r="E8644" t="s">
        <v>35</v>
      </c>
      <c r="F8644" t="s">
        <v>242</v>
      </c>
      <c r="G8644" t="s">
        <v>25</v>
      </c>
    </row>
    <row r="8645" spans="1:7" x14ac:dyDescent="0.25">
      <c r="A8645" t="s">
        <v>61</v>
      </c>
      <c r="B8645" t="s">
        <v>17</v>
      </c>
      <c r="C8645">
        <v>10</v>
      </c>
      <c r="D8645">
        <v>2010</v>
      </c>
      <c r="E8645" t="s">
        <v>35</v>
      </c>
      <c r="F8645" t="s">
        <v>242</v>
      </c>
      <c r="G8645" t="s">
        <v>25</v>
      </c>
    </row>
    <row r="8646" spans="1:7" x14ac:dyDescent="0.25">
      <c r="A8646" t="s">
        <v>61</v>
      </c>
      <c r="B8646" t="s">
        <v>17</v>
      </c>
      <c r="C8646">
        <v>12</v>
      </c>
      <c r="D8646">
        <v>2010</v>
      </c>
      <c r="E8646" t="s">
        <v>38</v>
      </c>
      <c r="F8646" t="s">
        <v>243</v>
      </c>
      <c r="G8646" t="s">
        <v>25</v>
      </c>
    </row>
    <row r="8647" spans="1:7" x14ac:dyDescent="0.25">
      <c r="A8647" t="s">
        <v>63</v>
      </c>
      <c r="B8647" t="s">
        <v>17</v>
      </c>
      <c r="C8647">
        <v>6</v>
      </c>
      <c r="D8647">
        <v>2010</v>
      </c>
      <c r="E8647" t="s">
        <v>38</v>
      </c>
      <c r="F8647" t="s">
        <v>243</v>
      </c>
      <c r="G8647" t="s">
        <v>25</v>
      </c>
    </row>
    <row r="8648" spans="1:7" x14ac:dyDescent="0.25">
      <c r="A8648" t="s">
        <v>77</v>
      </c>
      <c r="B8648" t="s">
        <v>17</v>
      </c>
      <c r="C8648">
        <v>3</v>
      </c>
      <c r="D8648">
        <v>2010</v>
      </c>
      <c r="E8648" t="s">
        <v>35</v>
      </c>
      <c r="F8648" t="s">
        <v>242</v>
      </c>
      <c r="G8648" t="s">
        <v>25</v>
      </c>
    </row>
    <row r="8649" spans="1:7" x14ac:dyDescent="0.25">
      <c r="A8649" t="s">
        <v>65</v>
      </c>
      <c r="B8649" t="s">
        <v>17</v>
      </c>
      <c r="C8649">
        <v>10</v>
      </c>
      <c r="D8649">
        <v>2010</v>
      </c>
      <c r="E8649" t="s">
        <v>35</v>
      </c>
      <c r="F8649" t="s">
        <v>242</v>
      </c>
      <c r="G8649" t="s">
        <v>25</v>
      </c>
    </row>
    <row r="8650" spans="1:7" x14ac:dyDescent="0.25">
      <c r="A8650" t="s">
        <v>65</v>
      </c>
      <c r="B8650" t="s">
        <v>17</v>
      </c>
      <c r="C8650">
        <v>12</v>
      </c>
      <c r="D8650">
        <v>2010</v>
      </c>
      <c r="E8650" t="s">
        <v>38</v>
      </c>
      <c r="F8650" t="s">
        <v>243</v>
      </c>
      <c r="G8650" t="s">
        <v>25</v>
      </c>
    </row>
    <row r="8651" spans="1:7" x14ac:dyDescent="0.25">
      <c r="A8651" t="s">
        <v>66</v>
      </c>
      <c r="B8651" t="s">
        <v>17</v>
      </c>
      <c r="C8651">
        <v>5</v>
      </c>
      <c r="D8651">
        <v>2010</v>
      </c>
      <c r="E8651" t="s">
        <v>35</v>
      </c>
      <c r="F8651" t="s">
        <v>242</v>
      </c>
      <c r="G8651" t="s">
        <v>25</v>
      </c>
    </row>
    <row r="8652" spans="1:7" x14ac:dyDescent="0.25">
      <c r="A8652" t="s">
        <v>66</v>
      </c>
      <c r="B8652" t="s">
        <v>17</v>
      </c>
      <c r="C8652">
        <v>10</v>
      </c>
      <c r="D8652">
        <v>2010</v>
      </c>
      <c r="E8652" t="s">
        <v>38</v>
      </c>
      <c r="F8652" t="s">
        <v>243</v>
      </c>
      <c r="G8652" t="s">
        <v>25</v>
      </c>
    </row>
    <row r="8653" spans="1:7" x14ac:dyDescent="0.25">
      <c r="A8653" t="s">
        <v>31</v>
      </c>
      <c r="B8653" t="s">
        <v>17</v>
      </c>
      <c r="C8653">
        <v>5</v>
      </c>
      <c r="D8653">
        <v>2010</v>
      </c>
      <c r="E8653" t="s">
        <v>35</v>
      </c>
      <c r="F8653" t="s">
        <v>242</v>
      </c>
      <c r="G8653" t="s">
        <v>25</v>
      </c>
    </row>
    <row r="8654" spans="1:7" x14ac:dyDescent="0.25">
      <c r="A8654" t="s">
        <v>31</v>
      </c>
      <c r="B8654" t="s">
        <v>17</v>
      </c>
      <c r="C8654">
        <v>7</v>
      </c>
      <c r="D8654">
        <v>2010</v>
      </c>
      <c r="E8654" t="s">
        <v>38</v>
      </c>
      <c r="F8654" t="s">
        <v>243</v>
      </c>
      <c r="G8654" t="s">
        <v>25</v>
      </c>
    </row>
    <row r="8655" spans="1:7" x14ac:dyDescent="0.25">
      <c r="A8655" t="s">
        <v>69</v>
      </c>
      <c r="B8655" t="s">
        <v>17</v>
      </c>
      <c r="C8655">
        <v>8</v>
      </c>
      <c r="D8655">
        <v>2010</v>
      </c>
      <c r="E8655" t="s">
        <v>38</v>
      </c>
      <c r="F8655" t="s">
        <v>243</v>
      </c>
      <c r="G8655" t="s">
        <v>25</v>
      </c>
    </row>
    <row r="8656" spans="1:7" x14ac:dyDescent="0.25">
      <c r="A8656" t="s">
        <v>70</v>
      </c>
      <c r="B8656" t="s">
        <v>17</v>
      </c>
      <c r="C8656">
        <v>2</v>
      </c>
      <c r="D8656">
        <v>2010</v>
      </c>
      <c r="E8656" t="s">
        <v>35</v>
      </c>
      <c r="F8656" t="s">
        <v>242</v>
      </c>
      <c r="G8656" t="s">
        <v>25</v>
      </c>
    </row>
    <row r="8657" spans="1:7" x14ac:dyDescent="0.25">
      <c r="A8657" t="s">
        <v>33</v>
      </c>
      <c r="B8657" t="s">
        <v>17</v>
      </c>
      <c r="C8657">
        <v>7</v>
      </c>
      <c r="D8657">
        <v>2010</v>
      </c>
      <c r="E8657" t="s">
        <v>35</v>
      </c>
      <c r="F8657" t="s">
        <v>242</v>
      </c>
      <c r="G8657" t="s">
        <v>25</v>
      </c>
    </row>
    <row r="8658" spans="1:7" x14ac:dyDescent="0.25">
      <c r="A8658" t="s">
        <v>71</v>
      </c>
      <c r="B8658" t="s">
        <v>17</v>
      </c>
      <c r="C8658">
        <v>6</v>
      </c>
      <c r="D8658">
        <v>2010</v>
      </c>
      <c r="E8658" t="s">
        <v>35</v>
      </c>
      <c r="F8658" t="s">
        <v>242</v>
      </c>
      <c r="G8658" t="s">
        <v>25</v>
      </c>
    </row>
    <row r="8659" spans="1:7" x14ac:dyDescent="0.25">
      <c r="A8659" t="s">
        <v>72</v>
      </c>
      <c r="B8659" t="s">
        <v>17</v>
      </c>
      <c r="C8659">
        <v>1</v>
      </c>
      <c r="D8659">
        <v>2010</v>
      </c>
      <c r="E8659" t="s">
        <v>35</v>
      </c>
      <c r="F8659" t="s">
        <v>242</v>
      </c>
      <c r="G8659" t="s">
        <v>25</v>
      </c>
    </row>
    <row r="8660" spans="1:7" x14ac:dyDescent="0.25">
      <c r="A8660" t="s">
        <v>18</v>
      </c>
      <c r="B8660" t="s">
        <v>41</v>
      </c>
      <c r="C8660">
        <v>6</v>
      </c>
      <c r="D8660">
        <v>2010</v>
      </c>
      <c r="E8660" t="s">
        <v>35</v>
      </c>
      <c r="F8660" t="s">
        <v>242</v>
      </c>
      <c r="G8660" t="s">
        <v>25</v>
      </c>
    </row>
    <row r="8661" spans="1:7" x14ac:dyDescent="0.25">
      <c r="A8661" t="s">
        <v>18</v>
      </c>
      <c r="B8661" t="s">
        <v>41</v>
      </c>
      <c r="C8661">
        <v>7</v>
      </c>
      <c r="D8661">
        <v>2010</v>
      </c>
      <c r="E8661" t="s">
        <v>38</v>
      </c>
      <c r="F8661" t="s">
        <v>243</v>
      </c>
      <c r="G8661" t="s">
        <v>25</v>
      </c>
    </row>
    <row r="8662" spans="1:7" x14ac:dyDescent="0.25">
      <c r="A8662" t="s">
        <v>39</v>
      </c>
      <c r="B8662" t="s">
        <v>41</v>
      </c>
      <c r="C8662">
        <v>4</v>
      </c>
      <c r="D8662">
        <v>2010</v>
      </c>
      <c r="E8662" t="s">
        <v>38</v>
      </c>
      <c r="F8662" t="s">
        <v>243</v>
      </c>
      <c r="G8662" t="s">
        <v>25</v>
      </c>
    </row>
    <row r="8663" spans="1:7" x14ac:dyDescent="0.25">
      <c r="A8663" t="s">
        <v>42</v>
      </c>
      <c r="B8663" t="s">
        <v>41</v>
      </c>
      <c r="C8663">
        <v>10</v>
      </c>
      <c r="D8663">
        <v>2010</v>
      </c>
      <c r="E8663" t="s">
        <v>35</v>
      </c>
      <c r="F8663" t="s">
        <v>242</v>
      </c>
      <c r="G8663" t="s">
        <v>25</v>
      </c>
    </row>
    <row r="8664" spans="1:7" x14ac:dyDescent="0.25">
      <c r="A8664" t="s">
        <v>27</v>
      </c>
      <c r="B8664" t="s">
        <v>41</v>
      </c>
      <c r="C8664">
        <v>6</v>
      </c>
      <c r="D8664">
        <v>2010</v>
      </c>
      <c r="E8664" t="s">
        <v>35</v>
      </c>
      <c r="F8664" t="s">
        <v>242</v>
      </c>
      <c r="G8664" t="s">
        <v>25</v>
      </c>
    </row>
    <row r="8665" spans="1:7" x14ac:dyDescent="0.25">
      <c r="A8665" t="s">
        <v>27</v>
      </c>
      <c r="B8665" t="s">
        <v>41</v>
      </c>
      <c r="C8665">
        <v>8</v>
      </c>
      <c r="D8665">
        <v>2010</v>
      </c>
      <c r="E8665" t="s">
        <v>38</v>
      </c>
      <c r="F8665" t="s">
        <v>243</v>
      </c>
      <c r="G8665" t="s">
        <v>25</v>
      </c>
    </row>
    <row r="8666" spans="1:7" x14ac:dyDescent="0.25">
      <c r="A8666" t="s">
        <v>49</v>
      </c>
      <c r="B8666" t="s">
        <v>41</v>
      </c>
      <c r="C8666">
        <v>5</v>
      </c>
      <c r="D8666">
        <v>2010</v>
      </c>
      <c r="E8666" t="s">
        <v>35</v>
      </c>
      <c r="F8666" t="s">
        <v>242</v>
      </c>
      <c r="G8666" t="s">
        <v>25</v>
      </c>
    </row>
    <row r="8667" spans="1:7" x14ac:dyDescent="0.25">
      <c r="A8667" t="s">
        <v>49</v>
      </c>
      <c r="B8667" t="s">
        <v>41</v>
      </c>
      <c r="C8667">
        <v>6</v>
      </c>
      <c r="D8667">
        <v>2010</v>
      </c>
      <c r="E8667" t="s">
        <v>38</v>
      </c>
      <c r="F8667" t="s">
        <v>243</v>
      </c>
      <c r="G8667" t="s">
        <v>25</v>
      </c>
    </row>
    <row r="8668" spans="1:7" x14ac:dyDescent="0.25">
      <c r="A8668" t="s">
        <v>53</v>
      </c>
      <c r="B8668" t="s">
        <v>41</v>
      </c>
      <c r="C8668">
        <v>5</v>
      </c>
      <c r="D8668">
        <v>2010</v>
      </c>
      <c r="E8668" t="s">
        <v>38</v>
      </c>
      <c r="F8668" t="s">
        <v>243</v>
      </c>
      <c r="G8668" t="s">
        <v>25</v>
      </c>
    </row>
    <row r="8669" spans="1:7" x14ac:dyDescent="0.25">
      <c r="A8669" t="s">
        <v>61</v>
      </c>
      <c r="B8669" t="s">
        <v>41</v>
      </c>
      <c r="C8669">
        <v>3</v>
      </c>
      <c r="D8669">
        <v>2010</v>
      </c>
      <c r="E8669" t="s">
        <v>38</v>
      </c>
      <c r="F8669" t="s">
        <v>243</v>
      </c>
      <c r="G8669" t="s">
        <v>25</v>
      </c>
    </row>
    <row r="8670" spans="1:7" x14ac:dyDescent="0.25">
      <c r="A8670" t="s">
        <v>63</v>
      </c>
      <c r="B8670" t="s">
        <v>41</v>
      </c>
      <c r="C8670">
        <v>1</v>
      </c>
      <c r="D8670">
        <v>2010</v>
      </c>
      <c r="E8670" t="s">
        <v>38</v>
      </c>
      <c r="F8670" t="s">
        <v>243</v>
      </c>
      <c r="G8670" t="s">
        <v>25</v>
      </c>
    </row>
    <row r="8671" spans="1:7" x14ac:dyDescent="0.25">
      <c r="A8671" t="s">
        <v>65</v>
      </c>
      <c r="B8671" t="s">
        <v>41</v>
      </c>
      <c r="C8671">
        <v>6</v>
      </c>
      <c r="D8671">
        <v>2010</v>
      </c>
      <c r="E8671" t="s">
        <v>38</v>
      </c>
      <c r="F8671" t="s">
        <v>243</v>
      </c>
      <c r="G8671" t="s">
        <v>25</v>
      </c>
    </row>
    <row r="8672" spans="1:7" x14ac:dyDescent="0.25">
      <c r="A8672" t="s">
        <v>66</v>
      </c>
      <c r="B8672" t="s">
        <v>41</v>
      </c>
      <c r="C8672">
        <v>2</v>
      </c>
      <c r="D8672">
        <v>2010</v>
      </c>
      <c r="E8672" t="s">
        <v>38</v>
      </c>
      <c r="F8672" t="s">
        <v>243</v>
      </c>
      <c r="G8672" t="s">
        <v>25</v>
      </c>
    </row>
    <row r="8673" spans="1:7" x14ac:dyDescent="0.25">
      <c r="A8673" t="s">
        <v>31</v>
      </c>
      <c r="B8673" t="s">
        <v>41</v>
      </c>
      <c r="C8673">
        <v>12</v>
      </c>
      <c r="D8673">
        <v>2010</v>
      </c>
      <c r="E8673" t="s">
        <v>35</v>
      </c>
      <c r="F8673" t="s">
        <v>242</v>
      </c>
      <c r="G8673" t="s">
        <v>25</v>
      </c>
    </row>
    <row r="8674" spans="1:7" x14ac:dyDescent="0.25">
      <c r="A8674" t="s">
        <v>31</v>
      </c>
      <c r="B8674" t="s">
        <v>41</v>
      </c>
      <c r="C8674">
        <v>12</v>
      </c>
      <c r="D8674">
        <v>2010</v>
      </c>
      <c r="E8674" t="s">
        <v>38</v>
      </c>
      <c r="F8674" t="s">
        <v>243</v>
      </c>
      <c r="G8674" t="s">
        <v>25</v>
      </c>
    </row>
    <row r="8675" spans="1:7" x14ac:dyDescent="0.25">
      <c r="A8675" t="s">
        <v>32</v>
      </c>
      <c r="B8675" t="s">
        <v>41</v>
      </c>
      <c r="C8675">
        <v>4</v>
      </c>
      <c r="D8675">
        <v>2010</v>
      </c>
      <c r="E8675" t="s">
        <v>35</v>
      </c>
      <c r="F8675" t="s">
        <v>242</v>
      </c>
      <c r="G8675" t="s">
        <v>25</v>
      </c>
    </row>
    <row r="8676" spans="1:7" x14ac:dyDescent="0.25">
      <c r="A8676" t="s">
        <v>43</v>
      </c>
      <c r="B8676" t="s">
        <v>24</v>
      </c>
      <c r="C8676">
        <v>5</v>
      </c>
      <c r="D8676">
        <v>2010</v>
      </c>
      <c r="E8676" t="s">
        <v>19</v>
      </c>
      <c r="F8676" t="s">
        <v>244</v>
      </c>
      <c r="G8676" t="s">
        <v>25</v>
      </c>
    </row>
    <row r="8677" spans="1:7" x14ac:dyDescent="0.25">
      <c r="A8677" t="s">
        <v>72</v>
      </c>
      <c r="B8677" t="s">
        <v>24</v>
      </c>
      <c r="C8677">
        <v>1</v>
      </c>
      <c r="D8677">
        <v>2010</v>
      </c>
      <c r="E8677" t="s">
        <v>19</v>
      </c>
      <c r="F8677" t="s">
        <v>244</v>
      </c>
      <c r="G8677" t="s">
        <v>25</v>
      </c>
    </row>
    <row r="8678" spans="1:7" x14ac:dyDescent="0.25">
      <c r="A8678" t="s">
        <v>78</v>
      </c>
      <c r="B8678" t="s">
        <v>24</v>
      </c>
      <c r="C8678">
        <v>6</v>
      </c>
      <c r="D8678">
        <v>2010</v>
      </c>
      <c r="E8678" t="s">
        <v>19</v>
      </c>
      <c r="F8678" t="s">
        <v>244</v>
      </c>
      <c r="G8678" t="s">
        <v>25</v>
      </c>
    </row>
    <row r="8679" spans="1:7" x14ac:dyDescent="0.25">
      <c r="A8679" t="s">
        <v>34</v>
      </c>
      <c r="B8679" t="s">
        <v>42</v>
      </c>
      <c r="C8679">
        <v>7</v>
      </c>
      <c r="D8679">
        <v>2010</v>
      </c>
      <c r="E8679" t="s">
        <v>19</v>
      </c>
      <c r="F8679" t="s">
        <v>244</v>
      </c>
      <c r="G8679" t="s">
        <v>25</v>
      </c>
    </row>
    <row r="8680" spans="1:7" x14ac:dyDescent="0.25">
      <c r="A8680" t="s">
        <v>74</v>
      </c>
      <c r="B8680" t="s">
        <v>42</v>
      </c>
      <c r="C8680">
        <v>1</v>
      </c>
      <c r="D8680">
        <v>2010</v>
      </c>
      <c r="E8680" t="s">
        <v>19</v>
      </c>
      <c r="F8680" t="s">
        <v>244</v>
      </c>
      <c r="G8680" t="s">
        <v>25</v>
      </c>
    </row>
    <row r="8681" spans="1:7" x14ac:dyDescent="0.25">
      <c r="A8681" t="s">
        <v>24</v>
      </c>
      <c r="B8681" t="s">
        <v>42</v>
      </c>
      <c r="C8681">
        <v>3</v>
      </c>
      <c r="D8681">
        <v>2010</v>
      </c>
      <c r="E8681" t="s">
        <v>19</v>
      </c>
      <c r="F8681" t="s">
        <v>244</v>
      </c>
      <c r="G8681" t="s">
        <v>25</v>
      </c>
    </row>
    <row r="8682" spans="1:7" x14ac:dyDescent="0.25">
      <c r="A8682" t="s">
        <v>75</v>
      </c>
      <c r="B8682" t="s">
        <v>42</v>
      </c>
      <c r="C8682">
        <v>2</v>
      </c>
      <c r="D8682">
        <v>2010</v>
      </c>
      <c r="E8682" t="s">
        <v>19</v>
      </c>
      <c r="F8682" t="s">
        <v>244</v>
      </c>
      <c r="G8682" t="s">
        <v>25</v>
      </c>
    </row>
    <row r="8683" spans="1:7" x14ac:dyDescent="0.25">
      <c r="A8683" t="s">
        <v>76</v>
      </c>
      <c r="B8683" t="s">
        <v>42</v>
      </c>
      <c r="C8683">
        <v>1</v>
      </c>
      <c r="D8683">
        <v>2010</v>
      </c>
      <c r="E8683" t="s">
        <v>19</v>
      </c>
      <c r="F8683" t="s">
        <v>244</v>
      </c>
      <c r="G8683" t="s">
        <v>25</v>
      </c>
    </row>
    <row r="8684" spans="1:7" x14ac:dyDescent="0.25">
      <c r="A8684" t="s">
        <v>32</v>
      </c>
      <c r="B8684" t="s">
        <v>42</v>
      </c>
      <c r="C8684">
        <v>12</v>
      </c>
      <c r="D8684">
        <v>2010</v>
      </c>
      <c r="E8684" t="s">
        <v>19</v>
      </c>
      <c r="F8684" t="s">
        <v>244</v>
      </c>
      <c r="G8684" t="s">
        <v>25</v>
      </c>
    </row>
    <row r="8685" spans="1:7" x14ac:dyDescent="0.25">
      <c r="A8685" t="s">
        <v>33</v>
      </c>
      <c r="B8685" t="s">
        <v>42</v>
      </c>
      <c r="C8685">
        <v>7</v>
      </c>
      <c r="D8685">
        <v>2010</v>
      </c>
      <c r="E8685" t="s">
        <v>19</v>
      </c>
      <c r="F8685" t="s">
        <v>244</v>
      </c>
      <c r="G8685" t="s">
        <v>25</v>
      </c>
    </row>
    <row r="8686" spans="1:7" x14ac:dyDescent="0.25">
      <c r="A8686" t="s">
        <v>34</v>
      </c>
      <c r="B8686" t="s">
        <v>43</v>
      </c>
      <c r="C8686">
        <v>6</v>
      </c>
      <c r="D8686">
        <v>2010</v>
      </c>
      <c r="E8686" t="s">
        <v>19</v>
      </c>
      <c r="F8686" t="s">
        <v>244</v>
      </c>
      <c r="G8686" t="s">
        <v>25</v>
      </c>
    </row>
    <row r="8687" spans="1:7" x14ac:dyDescent="0.25">
      <c r="A8687" t="s">
        <v>74</v>
      </c>
      <c r="B8687" t="s">
        <v>43</v>
      </c>
      <c r="C8687">
        <v>3</v>
      </c>
      <c r="D8687">
        <v>2010</v>
      </c>
      <c r="E8687" t="s">
        <v>19</v>
      </c>
      <c r="F8687" t="s">
        <v>244</v>
      </c>
      <c r="G8687" t="s">
        <v>25</v>
      </c>
    </row>
    <row r="8688" spans="1:7" x14ac:dyDescent="0.25">
      <c r="A8688" t="s">
        <v>24</v>
      </c>
      <c r="B8688" t="s">
        <v>43</v>
      </c>
      <c r="C8688">
        <v>4</v>
      </c>
      <c r="D8688">
        <v>2010</v>
      </c>
      <c r="E8688" t="s">
        <v>35</v>
      </c>
      <c r="F8688" t="s">
        <v>242</v>
      </c>
      <c r="G8688" t="s">
        <v>25</v>
      </c>
    </row>
    <row r="8689" spans="1:7" x14ac:dyDescent="0.25">
      <c r="A8689" t="s">
        <v>24</v>
      </c>
      <c r="B8689" t="s">
        <v>43</v>
      </c>
      <c r="C8689">
        <v>5</v>
      </c>
      <c r="D8689">
        <v>2010</v>
      </c>
      <c r="E8689" t="s">
        <v>19</v>
      </c>
      <c r="F8689" t="s">
        <v>244</v>
      </c>
      <c r="G8689" t="s">
        <v>25</v>
      </c>
    </row>
    <row r="8690" spans="1:7" x14ac:dyDescent="0.25">
      <c r="A8690" t="s">
        <v>42</v>
      </c>
      <c r="B8690" t="s">
        <v>43</v>
      </c>
      <c r="C8690">
        <v>4</v>
      </c>
      <c r="D8690">
        <v>2010</v>
      </c>
      <c r="E8690" t="s">
        <v>35</v>
      </c>
      <c r="F8690" t="s">
        <v>242</v>
      </c>
      <c r="G8690" t="s">
        <v>25</v>
      </c>
    </row>
    <row r="8691" spans="1:7" x14ac:dyDescent="0.25">
      <c r="A8691" t="s">
        <v>42</v>
      </c>
      <c r="B8691" t="s">
        <v>43</v>
      </c>
      <c r="C8691">
        <v>12</v>
      </c>
      <c r="D8691">
        <v>2010</v>
      </c>
      <c r="E8691" t="s">
        <v>19</v>
      </c>
      <c r="F8691" t="s">
        <v>244</v>
      </c>
      <c r="G8691" t="s">
        <v>25</v>
      </c>
    </row>
    <row r="8692" spans="1:7" x14ac:dyDescent="0.25">
      <c r="A8692" t="s">
        <v>75</v>
      </c>
      <c r="B8692" t="s">
        <v>43</v>
      </c>
      <c r="C8692">
        <v>1</v>
      </c>
      <c r="D8692">
        <v>2010</v>
      </c>
      <c r="E8692" t="s">
        <v>35</v>
      </c>
      <c r="F8692" t="s">
        <v>242</v>
      </c>
      <c r="G8692" t="s">
        <v>25</v>
      </c>
    </row>
    <row r="8693" spans="1:7" x14ac:dyDescent="0.25">
      <c r="A8693" t="s">
        <v>75</v>
      </c>
      <c r="B8693" t="s">
        <v>43</v>
      </c>
      <c r="C8693">
        <v>7</v>
      </c>
      <c r="D8693">
        <v>2010</v>
      </c>
      <c r="E8693" t="s">
        <v>19</v>
      </c>
      <c r="F8693" t="s">
        <v>244</v>
      </c>
      <c r="G8693" t="s">
        <v>25</v>
      </c>
    </row>
    <row r="8694" spans="1:7" x14ac:dyDescent="0.25">
      <c r="A8694" t="s">
        <v>53</v>
      </c>
      <c r="B8694" t="s">
        <v>43</v>
      </c>
      <c r="C8694">
        <v>12</v>
      </c>
      <c r="D8694">
        <v>2010</v>
      </c>
      <c r="E8694" t="s">
        <v>35</v>
      </c>
      <c r="F8694" t="s">
        <v>242</v>
      </c>
      <c r="G8694" t="s">
        <v>25</v>
      </c>
    </row>
    <row r="8695" spans="1:7" x14ac:dyDescent="0.25">
      <c r="A8695" t="s">
        <v>56</v>
      </c>
      <c r="B8695" t="s">
        <v>43</v>
      </c>
      <c r="C8695">
        <v>10</v>
      </c>
      <c r="D8695">
        <v>2010</v>
      </c>
      <c r="E8695" t="s">
        <v>19</v>
      </c>
      <c r="F8695" t="s">
        <v>244</v>
      </c>
      <c r="G8695" t="s">
        <v>25</v>
      </c>
    </row>
    <row r="8696" spans="1:7" x14ac:dyDescent="0.25">
      <c r="A8696" t="s">
        <v>60</v>
      </c>
      <c r="B8696" t="s">
        <v>43</v>
      </c>
      <c r="C8696">
        <v>1</v>
      </c>
      <c r="D8696">
        <v>2010</v>
      </c>
      <c r="E8696" t="s">
        <v>35</v>
      </c>
      <c r="F8696" t="s">
        <v>242</v>
      </c>
      <c r="G8696" t="s">
        <v>25</v>
      </c>
    </row>
    <row r="8697" spans="1:7" x14ac:dyDescent="0.25">
      <c r="A8697" t="s">
        <v>60</v>
      </c>
      <c r="B8697" t="s">
        <v>43</v>
      </c>
      <c r="C8697">
        <v>4</v>
      </c>
      <c r="D8697">
        <v>2010</v>
      </c>
      <c r="E8697" t="s">
        <v>19</v>
      </c>
      <c r="F8697" t="s">
        <v>244</v>
      </c>
      <c r="G8697" t="s">
        <v>25</v>
      </c>
    </row>
    <row r="8698" spans="1:7" x14ac:dyDescent="0.25">
      <c r="A8698" t="s">
        <v>70</v>
      </c>
      <c r="B8698" t="s">
        <v>43</v>
      </c>
      <c r="C8698">
        <v>3</v>
      </c>
      <c r="D8698">
        <v>2010</v>
      </c>
      <c r="E8698" t="s">
        <v>35</v>
      </c>
      <c r="F8698" t="s">
        <v>242</v>
      </c>
      <c r="G8698" t="s">
        <v>25</v>
      </c>
    </row>
    <row r="8699" spans="1:7" x14ac:dyDescent="0.25">
      <c r="A8699" t="s">
        <v>70</v>
      </c>
      <c r="B8699" t="s">
        <v>43</v>
      </c>
      <c r="C8699">
        <v>6</v>
      </c>
      <c r="D8699">
        <v>2010</v>
      </c>
      <c r="E8699" t="s">
        <v>19</v>
      </c>
      <c r="F8699" t="s">
        <v>244</v>
      </c>
      <c r="G8699" t="s">
        <v>25</v>
      </c>
    </row>
    <row r="8700" spans="1:7" x14ac:dyDescent="0.25">
      <c r="A8700" t="s">
        <v>72</v>
      </c>
      <c r="B8700" t="s">
        <v>43</v>
      </c>
      <c r="C8700">
        <v>4</v>
      </c>
      <c r="D8700">
        <v>2010</v>
      </c>
      <c r="E8700" t="s">
        <v>19</v>
      </c>
      <c r="F8700" t="s">
        <v>244</v>
      </c>
      <c r="G8700" t="s">
        <v>25</v>
      </c>
    </row>
    <row r="8701" spans="1:7" x14ac:dyDescent="0.25">
      <c r="A8701" t="s">
        <v>78</v>
      </c>
      <c r="B8701" t="s">
        <v>43</v>
      </c>
      <c r="C8701">
        <v>4</v>
      </c>
      <c r="D8701">
        <v>2010</v>
      </c>
      <c r="E8701" t="s">
        <v>19</v>
      </c>
      <c r="F8701" t="s">
        <v>244</v>
      </c>
      <c r="G8701" t="s">
        <v>25</v>
      </c>
    </row>
    <row r="8702" spans="1:7" x14ac:dyDescent="0.25">
      <c r="A8702" t="s">
        <v>18</v>
      </c>
      <c r="B8702" t="s">
        <v>75</v>
      </c>
      <c r="C8702">
        <v>2</v>
      </c>
      <c r="D8702">
        <v>2010</v>
      </c>
      <c r="E8702" t="s">
        <v>35</v>
      </c>
      <c r="F8702" t="s">
        <v>242</v>
      </c>
      <c r="G8702" t="s">
        <v>25</v>
      </c>
    </row>
    <row r="8703" spans="1:7" x14ac:dyDescent="0.25">
      <c r="A8703" t="s">
        <v>34</v>
      </c>
      <c r="B8703" t="s">
        <v>75</v>
      </c>
      <c r="C8703">
        <v>5</v>
      </c>
      <c r="D8703">
        <v>2010</v>
      </c>
      <c r="E8703" t="s">
        <v>35</v>
      </c>
      <c r="F8703" t="s">
        <v>242</v>
      </c>
      <c r="G8703" t="s">
        <v>25</v>
      </c>
    </row>
    <row r="8704" spans="1:7" x14ac:dyDescent="0.25">
      <c r="A8704" t="s">
        <v>34</v>
      </c>
      <c r="B8704" t="s">
        <v>75</v>
      </c>
      <c r="C8704">
        <v>5</v>
      </c>
      <c r="D8704">
        <v>2010</v>
      </c>
      <c r="E8704" t="s">
        <v>19</v>
      </c>
      <c r="F8704" t="s">
        <v>244</v>
      </c>
      <c r="G8704" t="s">
        <v>25</v>
      </c>
    </row>
    <row r="8705" spans="1:7" x14ac:dyDescent="0.25">
      <c r="A8705" t="s">
        <v>74</v>
      </c>
      <c r="B8705" t="s">
        <v>75</v>
      </c>
      <c r="C8705">
        <v>4</v>
      </c>
      <c r="D8705">
        <v>2010</v>
      </c>
      <c r="E8705" t="s">
        <v>35</v>
      </c>
      <c r="F8705" t="s">
        <v>242</v>
      </c>
      <c r="G8705" t="s">
        <v>25</v>
      </c>
    </row>
    <row r="8706" spans="1:7" x14ac:dyDescent="0.25">
      <c r="A8706" t="s">
        <v>74</v>
      </c>
      <c r="B8706" t="s">
        <v>75</v>
      </c>
      <c r="C8706">
        <v>6</v>
      </c>
      <c r="D8706">
        <v>2010</v>
      </c>
      <c r="E8706" t="s">
        <v>19</v>
      </c>
      <c r="F8706" t="s">
        <v>244</v>
      </c>
      <c r="G8706" t="s">
        <v>25</v>
      </c>
    </row>
    <row r="8707" spans="1:7" x14ac:dyDescent="0.25">
      <c r="A8707" t="s">
        <v>17</v>
      </c>
      <c r="B8707" t="s">
        <v>75</v>
      </c>
      <c r="C8707">
        <v>2</v>
      </c>
      <c r="D8707">
        <v>2010</v>
      </c>
      <c r="E8707" t="s">
        <v>35</v>
      </c>
      <c r="F8707" t="s">
        <v>242</v>
      </c>
      <c r="G8707" t="s">
        <v>25</v>
      </c>
    </row>
    <row r="8708" spans="1:7" x14ac:dyDescent="0.25">
      <c r="A8708" t="s">
        <v>24</v>
      </c>
      <c r="B8708" t="s">
        <v>75</v>
      </c>
      <c r="C8708">
        <v>2</v>
      </c>
      <c r="D8708">
        <v>2010</v>
      </c>
      <c r="E8708" t="s">
        <v>19</v>
      </c>
      <c r="F8708" t="s">
        <v>244</v>
      </c>
      <c r="G8708" t="s">
        <v>25</v>
      </c>
    </row>
    <row r="8709" spans="1:7" x14ac:dyDescent="0.25">
      <c r="A8709" t="s">
        <v>42</v>
      </c>
      <c r="B8709" t="s">
        <v>75</v>
      </c>
      <c r="C8709">
        <v>2</v>
      </c>
      <c r="D8709">
        <v>2010</v>
      </c>
      <c r="E8709" t="s">
        <v>35</v>
      </c>
      <c r="F8709" t="s">
        <v>242</v>
      </c>
      <c r="G8709" t="s">
        <v>25</v>
      </c>
    </row>
    <row r="8710" spans="1:7" x14ac:dyDescent="0.25">
      <c r="A8710" t="s">
        <v>42</v>
      </c>
      <c r="B8710" t="s">
        <v>75</v>
      </c>
      <c r="C8710">
        <v>4</v>
      </c>
      <c r="D8710">
        <v>2010</v>
      </c>
      <c r="E8710" t="s">
        <v>19</v>
      </c>
      <c r="F8710" t="s">
        <v>244</v>
      </c>
      <c r="G8710" t="s">
        <v>25</v>
      </c>
    </row>
    <row r="8711" spans="1:7" x14ac:dyDescent="0.25">
      <c r="A8711" t="s">
        <v>43</v>
      </c>
      <c r="B8711" t="s">
        <v>75</v>
      </c>
      <c r="C8711">
        <v>3</v>
      </c>
      <c r="D8711">
        <v>2010</v>
      </c>
      <c r="E8711" t="s">
        <v>19</v>
      </c>
      <c r="F8711" t="s">
        <v>244</v>
      </c>
      <c r="G8711" t="s">
        <v>25</v>
      </c>
    </row>
    <row r="8712" spans="1:7" x14ac:dyDescent="0.25">
      <c r="A8712" t="s">
        <v>46</v>
      </c>
      <c r="B8712" t="s">
        <v>75</v>
      </c>
      <c r="C8712">
        <v>5</v>
      </c>
      <c r="D8712">
        <v>2010</v>
      </c>
      <c r="E8712" t="s">
        <v>35</v>
      </c>
      <c r="F8712" t="s">
        <v>242</v>
      </c>
      <c r="G8712" t="s">
        <v>25</v>
      </c>
    </row>
    <row r="8713" spans="1:7" x14ac:dyDescent="0.25">
      <c r="A8713" t="s">
        <v>27</v>
      </c>
      <c r="B8713" t="s">
        <v>75</v>
      </c>
      <c r="C8713">
        <v>2</v>
      </c>
      <c r="D8713">
        <v>2010</v>
      </c>
      <c r="E8713" t="s">
        <v>35</v>
      </c>
      <c r="F8713" t="s">
        <v>242</v>
      </c>
      <c r="G8713" t="s">
        <v>25</v>
      </c>
    </row>
    <row r="8714" spans="1:7" x14ac:dyDescent="0.25">
      <c r="A8714" t="s">
        <v>48</v>
      </c>
      <c r="B8714" t="s">
        <v>75</v>
      </c>
      <c r="C8714">
        <v>2</v>
      </c>
      <c r="D8714">
        <v>2010</v>
      </c>
      <c r="E8714" t="s">
        <v>35</v>
      </c>
      <c r="F8714" t="s">
        <v>242</v>
      </c>
      <c r="G8714" t="s">
        <v>25</v>
      </c>
    </row>
    <row r="8715" spans="1:7" x14ac:dyDescent="0.25">
      <c r="A8715" t="s">
        <v>50</v>
      </c>
      <c r="B8715" t="s">
        <v>75</v>
      </c>
      <c r="C8715">
        <v>3</v>
      </c>
      <c r="D8715">
        <v>2010</v>
      </c>
      <c r="E8715" t="s">
        <v>19</v>
      </c>
      <c r="F8715" t="s">
        <v>244</v>
      </c>
      <c r="G8715" t="s">
        <v>25</v>
      </c>
    </row>
    <row r="8716" spans="1:7" x14ac:dyDescent="0.25">
      <c r="A8716" t="s">
        <v>55</v>
      </c>
      <c r="B8716" t="s">
        <v>75</v>
      </c>
      <c r="C8716">
        <v>12</v>
      </c>
      <c r="D8716">
        <v>2010</v>
      </c>
      <c r="E8716" t="s">
        <v>35</v>
      </c>
      <c r="F8716" t="s">
        <v>242</v>
      </c>
      <c r="G8716" t="s">
        <v>25</v>
      </c>
    </row>
    <row r="8717" spans="1:7" x14ac:dyDescent="0.25">
      <c r="A8717" t="s">
        <v>76</v>
      </c>
      <c r="B8717" t="s">
        <v>75</v>
      </c>
      <c r="C8717">
        <v>4</v>
      </c>
      <c r="D8717">
        <v>2010</v>
      </c>
      <c r="E8717" t="s">
        <v>19</v>
      </c>
      <c r="F8717" t="s">
        <v>244</v>
      </c>
      <c r="G8717" t="s">
        <v>25</v>
      </c>
    </row>
    <row r="8718" spans="1:7" x14ac:dyDescent="0.25">
      <c r="A8718" t="s">
        <v>76</v>
      </c>
      <c r="B8718" t="s">
        <v>75</v>
      </c>
      <c r="C8718">
        <v>12</v>
      </c>
      <c r="D8718">
        <v>2010</v>
      </c>
      <c r="E8718" t="s">
        <v>35</v>
      </c>
      <c r="F8718" t="s">
        <v>242</v>
      </c>
      <c r="G8718" t="s">
        <v>25</v>
      </c>
    </row>
    <row r="8719" spans="1:7" x14ac:dyDescent="0.25">
      <c r="A8719" t="s">
        <v>56</v>
      </c>
      <c r="B8719" t="s">
        <v>75</v>
      </c>
      <c r="C8719">
        <v>4</v>
      </c>
      <c r="D8719">
        <v>2010</v>
      </c>
      <c r="E8719" t="s">
        <v>35</v>
      </c>
      <c r="F8719" t="s">
        <v>242</v>
      </c>
      <c r="G8719" t="s">
        <v>25</v>
      </c>
    </row>
    <row r="8720" spans="1:7" x14ac:dyDescent="0.25">
      <c r="A8720" t="s">
        <v>56</v>
      </c>
      <c r="B8720" t="s">
        <v>75</v>
      </c>
      <c r="C8720">
        <v>7</v>
      </c>
      <c r="D8720">
        <v>2010</v>
      </c>
      <c r="E8720" t="s">
        <v>19</v>
      </c>
      <c r="F8720" t="s">
        <v>244</v>
      </c>
      <c r="G8720" t="s">
        <v>25</v>
      </c>
    </row>
    <row r="8721" spans="1:7" x14ac:dyDescent="0.25">
      <c r="A8721" t="s">
        <v>58</v>
      </c>
      <c r="B8721" t="s">
        <v>75</v>
      </c>
      <c r="C8721">
        <v>10</v>
      </c>
      <c r="D8721">
        <v>2010</v>
      </c>
      <c r="E8721" t="s">
        <v>35</v>
      </c>
      <c r="F8721" t="s">
        <v>242</v>
      </c>
      <c r="G8721" t="s">
        <v>25</v>
      </c>
    </row>
    <row r="8722" spans="1:7" x14ac:dyDescent="0.25">
      <c r="A8722" t="s">
        <v>60</v>
      </c>
      <c r="B8722" t="s">
        <v>75</v>
      </c>
      <c r="C8722">
        <v>3</v>
      </c>
      <c r="D8722">
        <v>2010</v>
      </c>
      <c r="E8722" t="s">
        <v>35</v>
      </c>
      <c r="F8722" t="s">
        <v>242</v>
      </c>
      <c r="G8722" t="s">
        <v>25</v>
      </c>
    </row>
    <row r="8723" spans="1:7" x14ac:dyDescent="0.25">
      <c r="A8723" t="s">
        <v>60</v>
      </c>
      <c r="B8723" t="s">
        <v>75</v>
      </c>
      <c r="C8723">
        <v>5</v>
      </c>
      <c r="D8723">
        <v>2010</v>
      </c>
      <c r="E8723" t="s">
        <v>19</v>
      </c>
      <c r="F8723" t="s">
        <v>244</v>
      </c>
      <c r="G8723" t="s">
        <v>25</v>
      </c>
    </row>
    <row r="8724" spans="1:7" x14ac:dyDescent="0.25">
      <c r="A8724" t="s">
        <v>61</v>
      </c>
      <c r="B8724" t="s">
        <v>75</v>
      </c>
      <c r="C8724">
        <v>8</v>
      </c>
      <c r="D8724">
        <v>2010</v>
      </c>
      <c r="E8724" t="s">
        <v>35</v>
      </c>
      <c r="F8724" t="s">
        <v>242</v>
      </c>
      <c r="G8724" t="s">
        <v>25</v>
      </c>
    </row>
    <row r="8725" spans="1:7" x14ac:dyDescent="0.25">
      <c r="A8725" t="s">
        <v>77</v>
      </c>
      <c r="B8725" t="s">
        <v>75</v>
      </c>
      <c r="C8725">
        <v>8</v>
      </c>
      <c r="D8725">
        <v>2010</v>
      </c>
      <c r="E8725" t="s">
        <v>35</v>
      </c>
      <c r="F8725" t="s">
        <v>242</v>
      </c>
      <c r="G8725" t="s">
        <v>25</v>
      </c>
    </row>
    <row r="8726" spans="1:7" x14ac:dyDescent="0.25">
      <c r="A8726" t="s">
        <v>77</v>
      </c>
      <c r="B8726" t="s">
        <v>75</v>
      </c>
      <c r="C8726">
        <v>8</v>
      </c>
      <c r="D8726">
        <v>2010</v>
      </c>
      <c r="E8726" t="s">
        <v>19</v>
      </c>
      <c r="F8726" t="s">
        <v>244</v>
      </c>
      <c r="G8726" t="s">
        <v>25</v>
      </c>
    </row>
    <row r="8727" spans="1:7" x14ac:dyDescent="0.25">
      <c r="A8727" t="s">
        <v>65</v>
      </c>
      <c r="B8727" t="s">
        <v>75</v>
      </c>
      <c r="C8727">
        <v>12</v>
      </c>
      <c r="D8727">
        <v>2010</v>
      </c>
      <c r="E8727" t="s">
        <v>35</v>
      </c>
      <c r="F8727" t="s">
        <v>242</v>
      </c>
      <c r="G8727" t="s">
        <v>25</v>
      </c>
    </row>
    <row r="8728" spans="1:7" x14ac:dyDescent="0.25">
      <c r="A8728" t="s">
        <v>66</v>
      </c>
      <c r="B8728" t="s">
        <v>75</v>
      </c>
      <c r="C8728">
        <v>1</v>
      </c>
      <c r="D8728">
        <v>2010</v>
      </c>
      <c r="E8728" t="s">
        <v>35</v>
      </c>
      <c r="F8728" t="s">
        <v>242</v>
      </c>
      <c r="G8728" t="s">
        <v>25</v>
      </c>
    </row>
    <row r="8729" spans="1:7" x14ac:dyDescent="0.25">
      <c r="A8729" t="s">
        <v>32</v>
      </c>
      <c r="B8729" t="s">
        <v>75</v>
      </c>
      <c r="C8729">
        <v>10</v>
      </c>
      <c r="D8729">
        <v>2010</v>
      </c>
      <c r="E8729" t="s">
        <v>19</v>
      </c>
      <c r="F8729" t="s">
        <v>244</v>
      </c>
      <c r="G8729" t="s">
        <v>25</v>
      </c>
    </row>
    <row r="8730" spans="1:7" x14ac:dyDescent="0.25">
      <c r="A8730" t="s">
        <v>32</v>
      </c>
      <c r="B8730" t="s">
        <v>75</v>
      </c>
      <c r="C8730">
        <v>12</v>
      </c>
      <c r="D8730">
        <v>2010</v>
      </c>
      <c r="E8730" t="s">
        <v>35</v>
      </c>
      <c r="F8730" t="s">
        <v>242</v>
      </c>
      <c r="G8730" t="s">
        <v>25</v>
      </c>
    </row>
    <row r="8731" spans="1:7" x14ac:dyDescent="0.25">
      <c r="A8731" t="s">
        <v>69</v>
      </c>
      <c r="B8731" t="s">
        <v>75</v>
      </c>
      <c r="C8731">
        <v>4</v>
      </c>
      <c r="D8731">
        <v>2010</v>
      </c>
      <c r="E8731" t="s">
        <v>35</v>
      </c>
      <c r="F8731" t="s">
        <v>242</v>
      </c>
      <c r="G8731" t="s">
        <v>25</v>
      </c>
    </row>
    <row r="8732" spans="1:7" x14ac:dyDescent="0.25">
      <c r="A8732" t="s">
        <v>70</v>
      </c>
      <c r="B8732" t="s">
        <v>75</v>
      </c>
      <c r="C8732">
        <v>8</v>
      </c>
      <c r="D8732">
        <v>2010</v>
      </c>
      <c r="E8732" t="s">
        <v>35</v>
      </c>
      <c r="F8732" t="s">
        <v>242</v>
      </c>
      <c r="G8732" t="s">
        <v>25</v>
      </c>
    </row>
    <row r="8733" spans="1:7" x14ac:dyDescent="0.25">
      <c r="A8733" t="s">
        <v>70</v>
      </c>
      <c r="B8733" t="s">
        <v>75</v>
      </c>
      <c r="C8733">
        <v>12</v>
      </c>
      <c r="D8733">
        <v>2010</v>
      </c>
      <c r="E8733" t="s">
        <v>19</v>
      </c>
      <c r="F8733" t="s">
        <v>244</v>
      </c>
      <c r="G8733" t="s">
        <v>25</v>
      </c>
    </row>
    <row r="8734" spans="1:7" x14ac:dyDescent="0.25">
      <c r="A8734" t="s">
        <v>33</v>
      </c>
      <c r="B8734" t="s">
        <v>75</v>
      </c>
      <c r="C8734">
        <v>5</v>
      </c>
      <c r="D8734">
        <v>2010</v>
      </c>
      <c r="E8734" t="s">
        <v>19</v>
      </c>
      <c r="F8734" t="s">
        <v>244</v>
      </c>
      <c r="G8734" t="s">
        <v>25</v>
      </c>
    </row>
    <row r="8735" spans="1:7" x14ac:dyDescent="0.25">
      <c r="A8735" t="s">
        <v>71</v>
      </c>
      <c r="B8735" t="s">
        <v>75</v>
      </c>
      <c r="C8735">
        <v>2</v>
      </c>
      <c r="D8735">
        <v>2010</v>
      </c>
      <c r="E8735" t="s">
        <v>35</v>
      </c>
      <c r="F8735" t="s">
        <v>242</v>
      </c>
      <c r="G8735" t="s">
        <v>25</v>
      </c>
    </row>
    <row r="8736" spans="1:7" x14ac:dyDescent="0.25">
      <c r="A8736" t="s">
        <v>71</v>
      </c>
      <c r="B8736" t="s">
        <v>75</v>
      </c>
      <c r="C8736">
        <v>4</v>
      </c>
      <c r="D8736">
        <v>2010</v>
      </c>
      <c r="E8736" t="s">
        <v>19</v>
      </c>
      <c r="F8736" t="s">
        <v>244</v>
      </c>
      <c r="G8736" t="s">
        <v>25</v>
      </c>
    </row>
    <row r="8737" spans="1:7" x14ac:dyDescent="0.25">
      <c r="A8737" t="s">
        <v>72</v>
      </c>
      <c r="B8737" t="s">
        <v>75</v>
      </c>
      <c r="C8737">
        <v>5</v>
      </c>
      <c r="D8737">
        <v>2010</v>
      </c>
      <c r="E8737" t="s">
        <v>19</v>
      </c>
      <c r="F8737" t="s">
        <v>244</v>
      </c>
      <c r="G8737" t="s">
        <v>25</v>
      </c>
    </row>
    <row r="8738" spans="1:7" x14ac:dyDescent="0.25">
      <c r="A8738" t="s">
        <v>78</v>
      </c>
      <c r="B8738" t="s">
        <v>75</v>
      </c>
      <c r="C8738">
        <v>6</v>
      </c>
      <c r="D8738">
        <v>2010</v>
      </c>
      <c r="E8738" t="s">
        <v>35</v>
      </c>
      <c r="F8738" t="s">
        <v>242</v>
      </c>
      <c r="G8738" t="s">
        <v>25</v>
      </c>
    </row>
    <row r="8739" spans="1:7" x14ac:dyDescent="0.25">
      <c r="A8739" t="s">
        <v>18</v>
      </c>
      <c r="B8739" t="s">
        <v>46</v>
      </c>
      <c r="C8739">
        <v>1</v>
      </c>
      <c r="D8739">
        <v>2010</v>
      </c>
      <c r="E8739" t="s">
        <v>38</v>
      </c>
      <c r="F8739" t="s">
        <v>243</v>
      </c>
      <c r="G8739" t="s">
        <v>25</v>
      </c>
    </row>
    <row r="8740" spans="1:7" x14ac:dyDescent="0.25">
      <c r="A8740" t="s">
        <v>39</v>
      </c>
      <c r="B8740" t="s">
        <v>46</v>
      </c>
      <c r="C8740">
        <v>1</v>
      </c>
      <c r="D8740">
        <v>2010</v>
      </c>
      <c r="E8740" t="s">
        <v>38</v>
      </c>
      <c r="F8740" t="s">
        <v>243</v>
      </c>
      <c r="G8740" t="s">
        <v>25</v>
      </c>
    </row>
    <row r="8741" spans="1:7" x14ac:dyDescent="0.25">
      <c r="A8741" t="s">
        <v>41</v>
      </c>
      <c r="B8741" t="s">
        <v>46</v>
      </c>
      <c r="C8741">
        <v>1</v>
      </c>
      <c r="D8741">
        <v>2010</v>
      </c>
      <c r="E8741" t="s">
        <v>38</v>
      </c>
      <c r="F8741" t="s">
        <v>243</v>
      </c>
      <c r="G8741" t="s">
        <v>25</v>
      </c>
    </row>
    <row r="8742" spans="1:7" x14ac:dyDescent="0.25">
      <c r="A8742" t="s">
        <v>48</v>
      </c>
      <c r="B8742" t="s">
        <v>46</v>
      </c>
      <c r="C8742">
        <v>12</v>
      </c>
      <c r="D8742">
        <v>2010</v>
      </c>
      <c r="E8742" t="s">
        <v>38</v>
      </c>
      <c r="F8742" t="s">
        <v>243</v>
      </c>
      <c r="G8742" t="s">
        <v>25</v>
      </c>
    </row>
    <row r="8743" spans="1:7" x14ac:dyDescent="0.25">
      <c r="A8743" t="s">
        <v>53</v>
      </c>
      <c r="B8743" t="s">
        <v>46</v>
      </c>
      <c r="C8743">
        <v>1</v>
      </c>
      <c r="D8743">
        <v>2010</v>
      </c>
      <c r="E8743" t="s">
        <v>38</v>
      </c>
      <c r="F8743" t="s">
        <v>243</v>
      </c>
      <c r="G8743" t="s">
        <v>25</v>
      </c>
    </row>
    <row r="8744" spans="1:7" x14ac:dyDescent="0.25">
      <c r="A8744" t="s">
        <v>55</v>
      </c>
      <c r="B8744" t="s">
        <v>46</v>
      </c>
      <c r="C8744">
        <v>2</v>
      </c>
      <c r="D8744">
        <v>2010</v>
      </c>
      <c r="E8744" t="s">
        <v>38</v>
      </c>
      <c r="F8744" t="s">
        <v>243</v>
      </c>
      <c r="G8744" t="s">
        <v>25</v>
      </c>
    </row>
    <row r="8745" spans="1:7" x14ac:dyDescent="0.25">
      <c r="A8745" t="s">
        <v>58</v>
      </c>
      <c r="B8745" t="s">
        <v>46</v>
      </c>
      <c r="C8745">
        <v>12</v>
      </c>
      <c r="D8745">
        <v>2010</v>
      </c>
      <c r="E8745" t="s">
        <v>38</v>
      </c>
      <c r="F8745" t="s">
        <v>243</v>
      </c>
      <c r="G8745" t="s">
        <v>25</v>
      </c>
    </row>
    <row r="8746" spans="1:7" x14ac:dyDescent="0.25">
      <c r="A8746" t="s">
        <v>65</v>
      </c>
      <c r="B8746" t="s">
        <v>46</v>
      </c>
      <c r="C8746">
        <v>5</v>
      </c>
      <c r="D8746">
        <v>2010</v>
      </c>
      <c r="E8746" t="s">
        <v>38</v>
      </c>
      <c r="F8746" t="s">
        <v>243</v>
      </c>
      <c r="G8746" t="s">
        <v>25</v>
      </c>
    </row>
    <row r="8747" spans="1:7" x14ac:dyDescent="0.25">
      <c r="A8747" t="s">
        <v>18</v>
      </c>
      <c r="B8747" t="s">
        <v>27</v>
      </c>
      <c r="C8747">
        <v>12</v>
      </c>
      <c r="D8747">
        <v>2010</v>
      </c>
      <c r="E8747" t="s">
        <v>38</v>
      </c>
      <c r="F8747" t="s">
        <v>243</v>
      </c>
      <c r="G8747" t="s">
        <v>25</v>
      </c>
    </row>
    <row r="8748" spans="1:7" x14ac:dyDescent="0.25">
      <c r="A8748" t="s">
        <v>41</v>
      </c>
      <c r="B8748" t="s">
        <v>27</v>
      </c>
      <c r="C8748">
        <v>10</v>
      </c>
      <c r="D8748">
        <v>2010</v>
      </c>
      <c r="E8748" t="s">
        <v>38</v>
      </c>
      <c r="F8748" t="s">
        <v>243</v>
      </c>
      <c r="G8748" t="s">
        <v>25</v>
      </c>
    </row>
    <row r="8749" spans="1:7" x14ac:dyDescent="0.25">
      <c r="A8749" t="s">
        <v>55</v>
      </c>
      <c r="B8749" t="s">
        <v>27</v>
      </c>
      <c r="C8749">
        <v>1</v>
      </c>
      <c r="D8749">
        <v>2010</v>
      </c>
      <c r="E8749" t="s">
        <v>38</v>
      </c>
      <c r="F8749" t="s">
        <v>243</v>
      </c>
      <c r="G8749" t="s">
        <v>25</v>
      </c>
    </row>
    <row r="8750" spans="1:7" x14ac:dyDescent="0.25">
      <c r="A8750" t="s">
        <v>63</v>
      </c>
      <c r="B8750" t="s">
        <v>27</v>
      </c>
      <c r="C8750">
        <v>4</v>
      </c>
      <c r="D8750">
        <v>2010</v>
      </c>
      <c r="E8750" t="s">
        <v>38</v>
      </c>
      <c r="F8750" t="s">
        <v>243</v>
      </c>
      <c r="G8750" t="s">
        <v>25</v>
      </c>
    </row>
    <row r="8751" spans="1:7" x14ac:dyDescent="0.25">
      <c r="A8751" t="s">
        <v>66</v>
      </c>
      <c r="B8751" t="s">
        <v>27</v>
      </c>
      <c r="C8751">
        <v>1</v>
      </c>
      <c r="D8751">
        <v>2010</v>
      </c>
      <c r="E8751" t="s">
        <v>38</v>
      </c>
      <c r="F8751" t="s">
        <v>243</v>
      </c>
      <c r="G8751" t="s">
        <v>25</v>
      </c>
    </row>
    <row r="8752" spans="1:7" x14ac:dyDescent="0.25">
      <c r="A8752" t="s">
        <v>31</v>
      </c>
      <c r="B8752" t="s">
        <v>27</v>
      </c>
      <c r="C8752">
        <v>8</v>
      </c>
      <c r="D8752">
        <v>2010</v>
      </c>
      <c r="E8752" t="s">
        <v>38</v>
      </c>
      <c r="F8752" t="s">
        <v>243</v>
      </c>
      <c r="G8752" t="s">
        <v>25</v>
      </c>
    </row>
    <row r="8753" spans="1:7" x14ac:dyDescent="0.25">
      <c r="A8753" t="s">
        <v>39</v>
      </c>
      <c r="B8753" t="s">
        <v>48</v>
      </c>
      <c r="C8753">
        <v>7</v>
      </c>
      <c r="D8753">
        <v>2010</v>
      </c>
      <c r="E8753" t="s">
        <v>38</v>
      </c>
      <c r="F8753" t="s">
        <v>243</v>
      </c>
      <c r="G8753" t="s">
        <v>25</v>
      </c>
    </row>
    <row r="8754" spans="1:7" x14ac:dyDescent="0.25">
      <c r="A8754" t="s">
        <v>17</v>
      </c>
      <c r="B8754" t="s">
        <v>48</v>
      </c>
      <c r="C8754">
        <v>7</v>
      </c>
      <c r="D8754">
        <v>2010</v>
      </c>
      <c r="E8754" t="s">
        <v>38</v>
      </c>
      <c r="F8754" t="s">
        <v>243</v>
      </c>
      <c r="G8754" t="s">
        <v>25</v>
      </c>
    </row>
    <row r="8755" spans="1:7" x14ac:dyDescent="0.25">
      <c r="A8755" t="s">
        <v>46</v>
      </c>
      <c r="B8755" t="s">
        <v>48</v>
      </c>
      <c r="C8755">
        <v>10</v>
      </c>
      <c r="D8755">
        <v>2010</v>
      </c>
      <c r="E8755" t="s">
        <v>38</v>
      </c>
      <c r="F8755" t="s">
        <v>243</v>
      </c>
      <c r="G8755" t="s">
        <v>25</v>
      </c>
    </row>
    <row r="8756" spans="1:7" x14ac:dyDescent="0.25">
      <c r="A8756" t="s">
        <v>52</v>
      </c>
      <c r="B8756" t="s">
        <v>48</v>
      </c>
      <c r="C8756">
        <v>3</v>
      </c>
      <c r="D8756">
        <v>2010</v>
      </c>
      <c r="E8756" t="s">
        <v>38</v>
      </c>
      <c r="F8756" t="s">
        <v>243</v>
      </c>
      <c r="G8756" t="s">
        <v>25</v>
      </c>
    </row>
    <row r="8757" spans="1:7" x14ac:dyDescent="0.25">
      <c r="A8757" t="s">
        <v>55</v>
      </c>
      <c r="B8757" t="s">
        <v>48</v>
      </c>
      <c r="C8757">
        <v>6</v>
      </c>
      <c r="D8757">
        <v>2010</v>
      </c>
      <c r="E8757" t="s">
        <v>38</v>
      </c>
      <c r="F8757" t="s">
        <v>243</v>
      </c>
      <c r="G8757" t="s">
        <v>25</v>
      </c>
    </row>
    <row r="8758" spans="1:7" x14ac:dyDescent="0.25">
      <c r="A8758" t="s">
        <v>58</v>
      </c>
      <c r="B8758" t="s">
        <v>48</v>
      </c>
      <c r="C8758">
        <v>6</v>
      </c>
      <c r="D8758">
        <v>2010</v>
      </c>
      <c r="E8758" t="s">
        <v>38</v>
      </c>
      <c r="F8758" t="s">
        <v>243</v>
      </c>
      <c r="G8758" t="s">
        <v>25</v>
      </c>
    </row>
    <row r="8759" spans="1:7" x14ac:dyDescent="0.25">
      <c r="A8759" t="s">
        <v>61</v>
      </c>
      <c r="B8759" t="s">
        <v>48</v>
      </c>
      <c r="C8759">
        <v>2</v>
      </c>
      <c r="D8759">
        <v>2010</v>
      </c>
      <c r="E8759" t="s">
        <v>38</v>
      </c>
      <c r="F8759" t="s">
        <v>243</v>
      </c>
      <c r="G8759" t="s">
        <v>25</v>
      </c>
    </row>
    <row r="8760" spans="1:7" x14ac:dyDescent="0.25">
      <c r="A8760" t="s">
        <v>65</v>
      </c>
      <c r="B8760" t="s">
        <v>48</v>
      </c>
      <c r="C8760">
        <v>1</v>
      </c>
      <c r="D8760">
        <v>2010</v>
      </c>
      <c r="E8760" t="s">
        <v>38</v>
      </c>
      <c r="F8760" t="s">
        <v>243</v>
      </c>
      <c r="G8760" t="s">
        <v>25</v>
      </c>
    </row>
    <row r="8761" spans="1:7" x14ac:dyDescent="0.25">
      <c r="A8761" t="s">
        <v>66</v>
      </c>
      <c r="B8761" t="s">
        <v>48</v>
      </c>
      <c r="C8761">
        <v>3</v>
      </c>
      <c r="D8761">
        <v>2010</v>
      </c>
      <c r="E8761" t="s">
        <v>38</v>
      </c>
      <c r="F8761" t="s">
        <v>243</v>
      </c>
      <c r="G8761" t="s">
        <v>25</v>
      </c>
    </row>
    <row r="8762" spans="1:7" x14ac:dyDescent="0.25">
      <c r="A8762" t="s">
        <v>69</v>
      </c>
      <c r="B8762" t="s">
        <v>48</v>
      </c>
      <c r="C8762">
        <v>2</v>
      </c>
      <c r="D8762">
        <v>2010</v>
      </c>
      <c r="E8762" t="s">
        <v>38</v>
      </c>
      <c r="F8762" t="s">
        <v>243</v>
      </c>
      <c r="G8762" t="s">
        <v>25</v>
      </c>
    </row>
    <row r="8763" spans="1:7" x14ac:dyDescent="0.25">
      <c r="A8763" t="s">
        <v>34</v>
      </c>
      <c r="B8763" t="s">
        <v>49</v>
      </c>
      <c r="C8763">
        <v>6</v>
      </c>
      <c r="D8763">
        <v>2010</v>
      </c>
      <c r="E8763" t="s">
        <v>35</v>
      </c>
      <c r="F8763" t="s">
        <v>242</v>
      </c>
      <c r="G8763" t="s">
        <v>25</v>
      </c>
    </row>
    <row r="8764" spans="1:7" x14ac:dyDescent="0.25">
      <c r="A8764" t="s">
        <v>41</v>
      </c>
      <c r="B8764" t="s">
        <v>49</v>
      </c>
      <c r="C8764">
        <v>3</v>
      </c>
      <c r="D8764">
        <v>2010</v>
      </c>
      <c r="E8764" t="s">
        <v>35</v>
      </c>
      <c r="F8764" t="s">
        <v>242</v>
      </c>
      <c r="G8764" t="s">
        <v>25</v>
      </c>
    </row>
    <row r="8765" spans="1:7" x14ac:dyDescent="0.25">
      <c r="A8765" t="s">
        <v>42</v>
      </c>
      <c r="B8765" t="s">
        <v>49</v>
      </c>
      <c r="C8765">
        <v>3</v>
      </c>
      <c r="D8765">
        <v>2010</v>
      </c>
      <c r="E8765" t="s">
        <v>35</v>
      </c>
      <c r="F8765" t="s">
        <v>242</v>
      </c>
      <c r="G8765" t="s">
        <v>25</v>
      </c>
    </row>
    <row r="8766" spans="1:7" x14ac:dyDescent="0.25">
      <c r="A8766" t="s">
        <v>43</v>
      </c>
      <c r="B8766" t="s">
        <v>49</v>
      </c>
      <c r="C8766">
        <v>3</v>
      </c>
      <c r="D8766">
        <v>2010</v>
      </c>
      <c r="E8766" t="s">
        <v>35</v>
      </c>
      <c r="F8766" t="s">
        <v>242</v>
      </c>
      <c r="G8766" t="s">
        <v>25</v>
      </c>
    </row>
    <row r="8767" spans="1:7" x14ac:dyDescent="0.25">
      <c r="A8767" t="s">
        <v>75</v>
      </c>
      <c r="B8767" t="s">
        <v>49</v>
      </c>
      <c r="C8767">
        <v>7</v>
      </c>
      <c r="D8767">
        <v>2010</v>
      </c>
      <c r="E8767" t="s">
        <v>35</v>
      </c>
      <c r="F8767" t="s">
        <v>242</v>
      </c>
      <c r="G8767" t="s">
        <v>25</v>
      </c>
    </row>
    <row r="8768" spans="1:7" x14ac:dyDescent="0.25">
      <c r="A8768" t="s">
        <v>46</v>
      </c>
      <c r="B8768" t="s">
        <v>49</v>
      </c>
      <c r="C8768">
        <v>1</v>
      </c>
      <c r="D8768">
        <v>2010</v>
      </c>
      <c r="E8768" t="s">
        <v>35</v>
      </c>
      <c r="F8768" t="s">
        <v>242</v>
      </c>
      <c r="G8768" t="s">
        <v>25</v>
      </c>
    </row>
    <row r="8769" spans="1:7" x14ac:dyDescent="0.25">
      <c r="A8769" t="s">
        <v>27</v>
      </c>
      <c r="B8769" t="s">
        <v>49</v>
      </c>
      <c r="C8769">
        <v>1</v>
      </c>
      <c r="D8769">
        <v>2010</v>
      </c>
      <c r="E8769" t="s">
        <v>35</v>
      </c>
      <c r="F8769" t="s">
        <v>242</v>
      </c>
      <c r="G8769" t="s">
        <v>25</v>
      </c>
    </row>
    <row r="8770" spans="1:7" x14ac:dyDescent="0.25">
      <c r="A8770" t="s">
        <v>48</v>
      </c>
      <c r="B8770" t="s">
        <v>49</v>
      </c>
      <c r="C8770">
        <v>8</v>
      </c>
      <c r="D8770">
        <v>2010</v>
      </c>
      <c r="E8770" t="s">
        <v>35</v>
      </c>
      <c r="F8770" t="s">
        <v>242</v>
      </c>
      <c r="G8770" t="s">
        <v>25</v>
      </c>
    </row>
    <row r="8771" spans="1:7" x14ac:dyDescent="0.25">
      <c r="A8771" t="s">
        <v>52</v>
      </c>
      <c r="B8771" t="s">
        <v>49</v>
      </c>
      <c r="C8771">
        <v>3</v>
      </c>
      <c r="D8771">
        <v>2010</v>
      </c>
      <c r="E8771" t="s">
        <v>35</v>
      </c>
      <c r="F8771" t="s">
        <v>242</v>
      </c>
      <c r="G8771" t="s">
        <v>25</v>
      </c>
    </row>
    <row r="8772" spans="1:7" x14ac:dyDescent="0.25">
      <c r="A8772" t="s">
        <v>53</v>
      </c>
      <c r="B8772" t="s">
        <v>49</v>
      </c>
      <c r="C8772">
        <v>8</v>
      </c>
      <c r="D8772">
        <v>2010</v>
      </c>
      <c r="E8772" t="s">
        <v>35</v>
      </c>
      <c r="F8772" t="s">
        <v>242</v>
      </c>
      <c r="G8772" t="s">
        <v>25</v>
      </c>
    </row>
    <row r="8773" spans="1:7" x14ac:dyDescent="0.25">
      <c r="A8773" t="s">
        <v>55</v>
      </c>
      <c r="B8773" t="s">
        <v>49</v>
      </c>
      <c r="C8773">
        <v>6</v>
      </c>
      <c r="D8773">
        <v>2010</v>
      </c>
      <c r="E8773" t="s">
        <v>35</v>
      </c>
      <c r="F8773" t="s">
        <v>242</v>
      </c>
      <c r="G8773" t="s">
        <v>25</v>
      </c>
    </row>
    <row r="8774" spans="1:7" x14ac:dyDescent="0.25">
      <c r="A8774" t="s">
        <v>76</v>
      </c>
      <c r="B8774" t="s">
        <v>49</v>
      </c>
      <c r="C8774">
        <v>6</v>
      </c>
      <c r="D8774">
        <v>2010</v>
      </c>
      <c r="E8774" t="s">
        <v>35</v>
      </c>
      <c r="F8774" t="s">
        <v>242</v>
      </c>
      <c r="G8774" t="s">
        <v>25</v>
      </c>
    </row>
    <row r="8775" spans="1:7" x14ac:dyDescent="0.25">
      <c r="A8775" t="s">
        <v>56</v>
      </c>
      <c r="B8775" t="s">
        <v>49</v>
      </c>
      <c r="C8775">
        <v>3</v>
      </c>
      <c r="D8775">
        <v>2010</v>
      </c>
      <c r="E8775" t="s">
        <v>35</v>
      </c>
      <c r="F8775" t="s">
        <v>242</v>
      </c>
      <c r="G8775" t="s">
        <v>25</v>
      </c>
    </row>
    <row r="8776" spans="1:7" x14ac:dyDescent="0.25">
      <c r="A8776" t="s">
        <v>61</v>
      </c>
      <c r="B8776" t="s">
        <v>49</v>
      </c>
      <c r="C8776">
        <v>2</v>
      </c>
      <c r="D8776">
        <v>2010</v>
      </c>
      <c r="E8776" t="s">
        <v>35</v>
      </c>
      <c r="F8776" t="s">
        <v>242</v>
      </c>
      <c r="G8776" t="s">
        <v>25</v>
      </c>
    </row>
    <row r="8777" spans="1:7" x14ac:dyDescent="0.25">
      <c r="A8777" t="s">
        <v>77</v>
      </c>
      <c r="B8777" t="s">
        <v>49</v>
      </c>
      <c r="C8777">
        <v>4</v>
      </c>
      <c r="D8777">
        <v>2010</v>
      </c>
      <c r="E8777" t="s">
        <v>35</v>
      </c>
      <c r="F8777" t="s">
        <v>242</v>
      </c>
      <c r="G8777" t="s">
        <v>25</v>
      </c>
    </row>
    <row r="8778" spans="1:7" x14ac:dyDescent="0.25">
      <c r="A8778" t="s">
        <v>31</v>
      </c>
      <c r="B8778" t="s">
        <v>49</v>
      </c>
      <c r="C8778">
        <v>4</v>
      </c>
      <c r="D8778">
        <v>2010</v>
      </c>
      <c r="E8778" t="s">
        <v>35</v>
      </c>
      <c r="F8778" t="s">
        <v>242</v>
      </c>
      <c r="G8778" t="s">
        <v>25</v>
      </c>
    </row>
    <row r="8779" spans="1:7" x14ac:dyDescent="0.25">
      <c r="A8779" t="s">
        <v>32</v>
      </c>
      <c r="B8779" t="s">
        <v>49</v>
      </c>
      <c r="C8779">
        <v>3</v>
      </c>
      <c r="D8779">
        <v>2010</v>
      </c>
      <c r="E8779" t="s">
        <v>35</v>
      </c>
      <c r="F8779" t="s">
        <v>242</v>
      </c>
      <c r="G8779" t="s">
        <v>25</v>
      </c>
    </row>
    <row r="8780" spans="1:7" x14ac:dyDescent="0.25">
      <c r="A8780" t="s">
        <v>69</v>
      </c>
      <c r="B8780" t="s">
        <v>49</v>
      </c>
      <c r="C8780">
        <v>2</v>
      </c>
      <c r="D8780">
        <v>2010</v>
      </c>
      <c r="E8780" t="s">
        <v>35</v>
      </c>
      <c r="F8780" t="s">
        <v>242</v>
      </c>
      <c r="G8780" t="s">
        <v>25</v>
      </c>
    </row>
    <row r="8781" spans="1:7" x14ac:dyDescent="0.25">
      <c r="A8781" t="s">
        <v>78</v>
      </c>
      <c r="B8781" t="s">
        <v>49</v>
      </c>
      <c r="C8781">
        <v>2</v>
      </c>
      <c r="D8781">
        <v>2010</v>
      </c>
      <c r="E8781" t="s">
        <v>35</v>
      </c>
      <c r="F8781" t="s">
        <v>242</v>
      </c>
      <c r="G8781" t="s">
        <v>25</v>
      </c>
    </row>
    <row r="8782" spans="1:7" x14ac:dyDescent="0.25">
      <c r="A8782" t="s">
        <v>34</v>
      </c>
      <c r="B8782" t="s">
        <v>50</v>
      </c>
      <c r="C8782">
        <v>12</v>
      </c>
      <c r="D8782">
        <v>2010</v>
      </c>
      <c r="E8782" t="s">
        <v>35</v>
      </c>
      <c r="F8782" t="s">
        <v>242</v>
      </c>
      <c r="G8782" t="s">
        <v>25</v>
      </c>
    </row>
    <row r="8783" spans="1:7" x14ac:dyDescent="0.25">
      <c r="A8783" t="s">
        <v>34</v>
      </c>
      <c r="B8783" t="s">
        <v>50</v>
      </c>
      <c r="C8783">
        <v>12</v>
      </c>
      <c r="D8783">
        <v>2010</v>
      </c>
      <c r="E8783" t="s">
        <v>19</v>
      </c>
      <c r="F8783" t="s">
        <v>244</v>
      </c>
      <c r="G8783" t="s">
        <v>25</v>
      </c>
    </row>
    <row r="8784" spans="1:7" x14ac:dyDescent="0.25">
      <c r="A8784" t="s">
        <v>74</v>
      </c>
      <c r="B8784" t="s">
        <v>50</v>
      </c>
      <c r="C8784">
        <v>8</v>
      </c>
      <c r="D8784">
        <v>2010</v>
      </c>
      <c r="E8784" t="s">
        <v>35</v>
      </c>
      <c r="F8784" t="s">
        <v>242</v>
      </c>
      <c r="G8784" t="s">
        <v>25</v>
      </c>
    </row>
    <row r="8785" spans="1:7" x14ac:dyDescent="0.25">
      <c r="A8785" t="s">
        <v>74</v>
      </c>
      <c r="B8785" t="s">
        <v>50</v>
      </c>
      <c r="C8785">
        <v>10</v>
      </c>
      <c r="D8785">
        <v>2010</v>
      </c>
      <c r="E8785" t="s">
        <v>19</v>
      </c>
      <c r="F8785" t="s">
        <v>244</v>
      </c>
      <c r="G8785" t="s">
        <v>25</v>
      </c>
    </row>
    <row r="8786" spans="1:7" x14ac:dyDescent="0.25">
      <c r="A8786" t="s">
        <v>39</v>
      </c>
      <c r="B8786" t="s">
        <v>50</v>
      </c>
      <c r="C8786">
        <v>7</v>
      </c>
      <c r="D8786">
        <v>2010</v>
      </c>
      <c r="E8786" t="s">
        <v>35</v>
      </c>
      <c r="F8786" t="s">
        <v>242</v>
      </c>
      <c r="G8786" t="s">
        <v>25</v>
      </c>
    </row>
    <row r="8787" spans="1:7" x14ac:dyDescent="0.25">
      <c r="A8787" t="s">
        <v>17</v>
      </c>
      <c r="B8787" t="s">
        <v>50</v>
      </c>
      <c r="C8787">
        <v>4</v>
      </c>
      <c r="D8787">
        <v>2010</v>
      </c>
      <c r="E8787" t="s">
        <v>35</v>
      </c>
      <c r="F8787" t="s">
        <v>242</v>
      </c>
      <c r="G8787" t="s">
        <v>25</v>
      </c>
    </row>
    <row r="8788" spans="1:7" x14ac:dyDescent="0.25">
      <c r="A8788" t="s">
        <v>41</v>
      </c>
      <c r="B8788" t="s">
        <v>50</v>
      </c>
      <c r="C8788">
        <v>4</v>
      </c>
      <c r="D8788">
        <v>2010</v>
      </c>
      <c r="E8788" t="s">
        <v>35</v>
      </c>
      <c r="F8788" t="s">
        <v>242</v>
      </c>
      <c r="G8788" t="s">
        <v>25</v>
      </c>
    </row>
    <row r="8789" spans="1:7" x14ac:dyDescent="0.25">
      <c r="A8789" t="s">
        <v>24</v>
      </c>
      <c r="B8789" t="s">
        <v>50</v>
      </c>
      <c r="C8789">
        <v>6</v>
      </c>
      <c r="D8789">
        <v>2010</v>
      </c>
      <c r="E8789" t="s">
        <v>35</v>
      </c>
      <c r="F8789" t="s">
        <v>242</v>
      </c>
      <c r="G8789" t="s">
        <v>25</v>
      </c>
    </row>
    <row r="8790" spans="1:7" x14ac:dyDescent="0.25">
      <c r="A8790" t="s">
        <v>24</v>
      </c>
      <c r="B8790" t="s">
        <v>50</v>
      </c>
      <c r="C8790">
        <v>10</v>
      </c>
      <c r="D8790">
        <v>2010</v>
      </c>
      <c r="E8790" t="s">
        <v>19</v>
      </c>
      <c r="F8790" t="s">
        <v>244</v>
      </c>
      <c r="G8790" t="s">
        <v>25</v>
      </c>
    </row>
    <row r="8791" spans="1:7" x14ac:dyDescent="0.25">
      <c r="A8791" t="s">
        <v>42</v>
      </c>
      <c r="B8791" t="s">
        <v>50</v>
      </c>
      <c r="C8791">
        <v>7</v>
      </c>
      <c r="D8791">
        <v>2010</v>
      </c>
      <c r="E8791" t="s">
        <v>35</v>
      </c>
      <c r="F8791" t="s">
        <v>242</v>
      </c>
      <c r="G8791" t="s">
        <v>25</v>
      </c>
    </row>
    <row r="8792" spans="1:7" x14ac:dyDescent="0.25">
      <c r="A8792" t="s">
        <v>42</v>
      </c>
      <c r="B8792" t="s">
        <v>50</v>
      </c>
      <c r="C8792">
        <v>7</v>
      </c>
      <c r="D8792">
        <v>2010</v>
      </c>
      <c r="E8792" t="s">
        <v>19</v>
      </c>
      <c r="F8792" t="s">
        <v>244</v>
      </c>
      <c r="G8792" t="s">
        <v>25</v>
      </c>
    </row>
    <row r="8793" spans="1:7" x14ac:dyDescent="0.25">
      <c r="A8793" t="s">
        <v>43</v>
      </c>
      <c r="B8793" t="s">
        <v>50</v>
      </c>
      <c r="C8793">
        <v>5</v>
      </c>
      <c r="D8793">
        <v>2010</v>
      </c>
      <c r="E8793" t="s">
        <v>35</v>
      </c>
      <c r="F8793" t="s">
        <v>242</v>
      </c>
      <c r="G8793" t="s">
        <v>25</v>
      </c>
    </row>
    <row r="8794" spans="1:7" x14ac:dyDescent="0.25">
      <c r="A8794" t="s">
        <v>43</v>
      </c>
      <c r="B8794" t="s">
        <v>50</v>
      </c>
      <c r="C8794">
        <v>7</v>
      </c>
      <c r="D8794">
        <v>2010</v>
      </c>
      <c r="E8794" t="s">
        <v>19</v>
      </c>
      <c r="F8794" t="s">
        <v>244</v>
      </c>
      <c r="G8794" t="s">
        <v>25</v>
      </c>
    </row>
    <row r="8795" spans="1:7" x14ac:dyDescent="0.25">
      <c r="A8795" t="s">
        <v>46</v>
      </c>
      <c r="B8795" t="s">
        <v>50</v>
      </c>
      <c r="C8795">
        <v>8</v>
      </c>
      <c r="D8795">
        <v>2010</v>
      </c>
      <c r="E8795" t="s">
        <v>35</v>
      </c>
      <c r="F8795" t="s">
        <v>242</v>
      </c>
      <c r="G8795" t="s">
        <v>25</v>
      </c>
    </row>
    <row r="8796" spans="1:7" x14ac:dyDescent="0.25">
      <c r="A8796" t="s">
        <v>27</v>
      </c>
      <c r="B8796" t="s">
        <v>50</v>
      </c>
      <c r="C8796">
        <v>5</v>
      </c>
      <c r="D8796">
        <v>2010</v>
      </c>
      <c r="E8796" t="s">
        <v>35</v>
      </c>
      <c r="F8796" t="s">
        <v>242</v>
      </c>
      <c r="G8796" t="s">
        <v>25</v>
      </c>
    </row>
    <row r="8797" spans="1:7" x14ac:dyDescent="0.25">
      <c r="A8797" t="s">
        <v>53</v>
      </c>
      <c r="B8797" t="s">
        <v>50</v>
      </c>
      <c r="C8797">
        <v>5</v>
      </c>
      <c r="D8797">
        <v>2010</v>
      </c>
      <c r="E8797" t="s">
        <v>35</v>
      </c>
      <c r="F8797" t="s">
        <v>242</v>
      </c>
      <c r="G8797" t="s">
        <v>25</v>
      </c>
    </row>
    <row r="8798" spans="1:7" x14ac:dyDescent="0.25">
      <c r="A8798" t="s">
        <v>55</v>
      </c>
      <c r="B8798" t="s">
        <v>50</v>
      </c>
      <c r="C8798">
        <v>2</v>
      </c>
      <c r="D8798">
        <v>2010</v>
      </c>
      <c r="E8798" t="s">
        <v>35</v>
      </c>
      <c r="F8798" t="s">
        <v>242</v>
      </c>
      <c r="G8798" t="s">
        <v>25</v>
      </c>
    </row>
    <row r="8799" spans="1:7" x14ac:dyDescent="0.25">
      <c r="A8799" t="s">
        <v>76</v>
      </c>
      <c r="B8799" t="s">
        <v>50</v>
      </c>
      <c r="C8799">
        <v>5</v>
      </c>
      <c r="D8799">
        <v>2010</v>
      </c>
      <c r="E8799" t="s">
        <v>35</v>
      </c>
      <c r="F8799" t="s">
        <v>242</v>
      </c>
      <c r="G8799" t="s">
        <v>25</v>
      </c>
    </row>
    <row r="8800" spans="1:7" x14ac:dyDescent="0.25">
      <c r="A8800" t="s">
        <v>76</v>
      </c>
      <c r="B8800" t="s">
        <v>50</v>
      </c>
      <c r="C8800">
        <v>7</v>
      </c>
      <c r="D8800">
        <v>2010</v>
      </c>
      <c r="E8800" t="s">
        <v>19</v>
      </c>
      <c r="F8800" t="s">
        <v>244</v>
      </c>
      <c r="G8800" t="s">
        <v>25</v>
      </c>
    </row>
    <row r="8801" spans="1:7" x14ac:dyDescent="0.25">
      <c r="A8801" t="s">
        <v>56</v>
      </c>
      <c r="B8801" t="s">
        <v>50</v>
      </c>
      <c r="C8801">
        <v>5</v>
      </c>
      <c r="D8801">
        <v>2010</v>
      </c>
      <c r="E8801" t="s">
        <v>35</v>
      </c>
      <c r="F8801" t="s">
        <v>242</v>
      </c>
      <c r="G8801" t="s">
        <v>25</v>
      </c>
    </row>
    <row r="8802" spans="1:7" x14ac:dyDescent="0.25">
      <c r="A8802" t="s">
        <v>56</v>
      </c>
      <c r="B8802" t="s">
        <v>50</v>
      </c>
      <c r="C8802">
        <v>6</v>
      </c>
      <c r="D8802">
        <v>2010</v>
      </c>
      <c r="E8802" t="s">
        <v>19</v>
      </c>
      <c r="F8802" t="s">
        <v>244</v>
      </c>
      <c r="G8802" t="s">
        <v>25</v>
      </c>
    </row>
    <row r="8803" spans="1:7" x14ac:dyDescent="0.25">
      <c r="A8803" t="s">
        <v>60</v>
      </c>
      <c r="B8803" t="s">
        <v>50</v>
      </c>
      <c r="C8803">
        <v>12</v>
      </c>
      <c r="D8803">
        <v>2010</v>
      </c>
      <c r="E8803" t="s">
        <v>35</v>
      </c>
      <c r="F8803" t="s">
        <v>242</v>
      </c>
      <c r="G8803" t="s">
        <v>25</v>
      </c>
    </row>
    <row r="8804" spans="1:7" x14ac:dyDescent="0.25">
      <c r="A8804" t="s">
        <v>60</v>
      </c>
      <c r="B8804" t="s">
        <v>50</v>
      </c>
      <c r="C8804">
        <v>12</v>
      </c>
      <c r="D8804">
        <v>2010</v>
      </c>
      <c r="E8804" t="s">
        <v>19</v>
      </c>
      <c r="F8804" t="s">
        <v>244</v>
      </c>
      <c r="G8804" t="s">
        <v>25</v>
      </c>
    </row>
    <row r="8805" spans="1:7" x14ac:dyDescent="0.25">
      <c r="A8805" t="s">
        <v>63</v>
      </c>
      <c r="B8805" t="s">
        <v>50</v>
      </c>
      <c r="C8805">
        <v>5</v>
      </c>
      <c r="D8805">
        <v>2010</v>
      </c>
      <c r="E8805" t="s">
        <v>35</v>
      </c>
      <c r="F8805" t="s">
        <v>242</v>
      </c>
      <c r="G8805" t="s">
        <v>25</v>
      </c>
    </row>
    <row r="8806" spans="1:7" x14ac:dyDescent="0.25">
      <c r="A8806" t="s">
        <v>77</v>
      </c>
      <c r="B8806" t="s">
        <v>50</v>
      </c>
      <c r="C8806">
        <v>1</v>
      </c>
      <c r="D8806">
        <v>2010</v>
      </c>
      <c r="E8806" t="s">
        <v>35</v>
      </c>
      <c r="F8806" t="s">
        <v>242</v>
      </c>
      <c r="G8806" t="s">
        <v>25</v>
      </c>
    </row>
    <row r="8807" spans="1:7" x14ac:dyDescent="0.25">
      <c r="A8807" t="s">
        <v>65</v>
      </c>
      <c r="B8807" t="s">
        <v>50</v>
      </c>
      <c r="C8807">
        <v>4</v>
      </c>
      <c r="D8807">
        <v>2010</v>
      </c>
      <c r="E8807" t="s">
        <v>35</v>
      </c>
      <c r="F8807" t="s">
        <v>242</v>
      </c>
      <c r="G8807" t="s">
        <v>25</v>
      </c>
    </row>
    <row r="8808" spans="1:7" x14ac:dyDescent="0.25">
      <c r="A8808" t="s">
        <v>66</v>
      </c>
      <c r="B8808" t="s">
        <v>50</v>
      </c>
      <c r="C8808">
        <v>10</v>
      </c>
      <c r="D8808">
        <v>2010</v>
      </c>
      <c r="E8808" t="s">
        <v>35</v>
      </c>
      <c r="F8808" t="s">
        <v>242</v>
      </c>
      <c r="G8808" t="s">
        <v>25</v>
      </c>
    </row>
    <row r="8809" spans="1:7" x14ac:dyDescent="0.25">
      <c r="A8809" t="s">
        <v>32</v>
      </c>
      <c r="B8809" t="s">
        <v>50</v>
      </c>
      <c r="C8809">
        <v>1</v>
      </c>
      <c r="D8809">
        <v>2010</v>
      </c>
      <c r="E8809" t="s">
        <v>35</v>
      </c>
      <c r="F8809" t="s">
        <v>242</v>
      </c>
      <c r="G8809" t="s">
        <v>25</v>
      </c>
    </row>
    <row r="8810" spans="1:7" x14ac:dyDescent="0.25">
      <c r="A8810" t="s">
        <v>32</v>
      </c>
      <c r="B8810" t="s">
        <v>50</v>
      </c>
      <c r="C8810">
        <v>7</v>
      </c>
      <c r="D8810">
        <v>2010</v>
      </c>
      <c r="E8810" t="s">
        <v>19</v>
      </c>
      <c r="F8810" t="s">
        <v>244</v>
      </c>
      <c r="G8810" t="s">
        <v>25</v>
      </c>
    </row>
    <row r="8811" spans="1:7" x14ac:dyDescent="0.25">
      <c r="A8811" t="s">
        <v>69</v>
      </c>
      <c r="B8811" t="s">
        <v>50</v>
      </c>
      <c r="C8811">
        <v>1</v>
      </c>
      <c r="D8811">
        <v>2010</v>
      </c>
      <c r="E8811" t="s">
        <v>35</v>
      </c>
      <c r="F8811" t="s">
        <v>242</v>
      </c>
      <c r="G8811" t="s">
        <v>25</v>
      </c>
    </row>
    <row r="8812" spans="1:7" x14ac:dyDescent="0.25">
      <c r="A8812" t="s">
        <v>70</v>
      </c>
      <c r="B8812" t="s">
        <v>50</v>
      </c>
      <c r="C8812">
        <v>2</v>
      </c>
      <c r="D8812">
        <v>2010</v>
      </c>
      <c r="E8812" t="s">
        <v>19</v>
      </c>
      <c r="F8812" t="s">
        <v>244</v>
      </c>
      <c r="G8812" t="s">
        <v>25</v>
      </c>
    </row>
    <row r="8813" spans="1:7" x14ac:dyDescent="0.25">
      <c r="A8813" t="s">
        <v>70</v>
      </c>
      <c r="B8813" t="s">
        <v>50</v>
      </c>
      <c r="C8813">
        <v>6</v>
      </c>
      <c r="D8813">
        <v>2010</v>
      </c>
      <c r="E8813" t="s">
        <v>35</v>
      </c>
      <c r="F8813" t="s">
        <v>242</v>
      </c>
      <c r="G8813" t="s">
        <v>25</v>
      </c>
    </row>
    <row r="8814" spans="1:7" x14ac:dyDescent="0.25">
      <c r="A8814" t="s">
        <v>33</v>
      </c>
      <c r="B8814" t="s">
        <v>50</v>
      </c>
      <c r="C8814">
        <v>1</v>
      </c>
      <c r="D8814">
        <v>2010</v>
      </c>
      <c r="E8814" t="s">
        <v>35</v>
      </c>
      <c r="F8814" t="s">
        <v>242</v>
      </c>
      <c r="G8814" t="s">
        <v>25</v>
      </c>
    </row>
    <row r="8815" spans="1:7" x14ac:dyDescent="0.25">
      <c r="A8815" t="s">
        <v>33</v>
      </c>
      <c r="B8815" t="s">
        <v>50</v>
      </c>
      <c r="C8815">
        <v>1</v>
      </c>
      <c r="D8815">
        <v>2010</v>
      </c>
      <c r="E8815" t="s">
        <v>19</v>
      </c>
      <c r="F8815" t="s">
        <v>244</v>
      </c>
      <c r="G8815" t="s">
        <v>25</v>
      </c>
    </row>
    <row r="8816" spans="1:7" x14ac:dyDescent="0.25">
      <c r="A8816" t="s">
        <v>71</v>
      </c>
      <c r="B8816" t="s">
        <v>50</v>
      </c>
      <c r="C8816">
        <v>5</v>
      </c>
      <c r="D8816">
        <v>2010</v>
      </c>
      <c r="E8816" t="s">
        <v>19</v>
      </c>
      <c r="F8816" t="s">
        <v>244</v>
      </c>
      <c r="G8816" t="s">
        <v>25</v>
      </c>
    </row>
    <row r="8817" spans="1:7" x14ac:dyDescent="0.25">
      <c r="A8817" t="s">
        <v>72</v>
      </c>
      <c r="B8817" t="s">
        <v>50</v>
      </c>
      <c r="C8817">
        <v>7</v>
      </c>
      <c r="D8817">
        <v>2010</v>
      </c>
      <c r="E8817" t="s">
        <v>35</v>
      </c>
      <c r="F8817" t="s">
        <v>242</v>
      </c>
      <c r="G8817" t="s">
        <v>25</v>
      </c>
    </row>
    <row r="8818" spans="1:7" x14ac:dyDescent="0.25">
      <c r="A8818" t="s">
        <v>72</v>
      </c>
      <c r="B8818" t="s">
        <v>50</v>
      </c>
      <c r="C8818">
        <v>7</v>
      </c>
      <c r="D8818">
        <v>2010</v>
      </c>
      <c r="E8818" t="s">
        <v>19</v>
      </c>
      <c r="F8818" t="s">
        <v>244</v>
      </c>
      <c r="G8818" t="s">
        <v>25</v>
      </c>
    </row>
    <row r="8819" spans="1:7" x14ac:dyDescent="0.25">
      <c r="A8819" t="s">
        <v>78</v>
      </c>
      <c r="B8819" t="s">
        <v>50</v>
      </c>
      <c r="C8819">
        <v>1</v>
      </c>
      <c r="D8819">
        <v>2010</v>
      </c>
      <c r="E8819" t="s">
        <v>19</v>
      </c>
      <c r="F8819" t="s">
        <v>244</v>
      </c>
      <c r="G8819" t="s">
        <v>25</v>
      </c>
    </row>
    <row r="8820" spans="1:7" x14ac:dyDescent="0.25">
      <c r="A8820" t="s">
        <v>18</v>
      </c>
      <c r="B8820" t="s">
        <v>52</v>
      </c>
      <c r="C8820">
        <v>10</v>
      </c>
      <c r="D8820">
        <v>2010</v>
      </c>
      <c r="E8820" t="s">
        <v>35</v>
      </c>
      <c r="F8820" t="s">
        <v>242</v>
      </c>
      <c r="G8820" t="s">
        <v>25</v>
      </c>
    </row>
    <row r="8821" spans="1:7" x14ac:dyDescent="0.25">
      <c r="A8821" t="s">
        <v>74</v>
      </c>
      <c r="B8821" t="s">
        <v>52</v>
      </c>
      <c r="C8821">
        <v>1</v>
      </c>
      <c r="D8821">
        <v>2010</v>
      </c>
      <c r="E8821" t="s">
        <v>35</v>
      </c>
      <c r="F8821" t="s">
        <v>242</v>
      </c>
      <c r="G8821" t="s">
        <v>25</v>
      </c>
    </row>
    <row r="8822" spans="1:7" x14ac:dyDescent="0.25">
      <c r="A8822" t="s">
        <v>17</v>
      </c>
      <c r="B8822" t="s">
        <v>52</v>
      </c>
      <c r="C8822">
        <v>10</v>
      </c>
      <c r="D8822">
        <v>2010</v>
      </c>
      <c r="E8822" t="s">
        <v>35</v>
      </c>
      <c r="F8822" t="s">
        <v>242</v>
      </c>
      <c r="G8822" t="s">
        <v>25</v>
      </c>
    </row>
    <row r="8823" spans="1:7" x14ac:dyDescent="0.25">
      <c r="A8823" t="s">
        <v>41</v>
      </c>
      <c r="B8823" t="s">
        <v>52</v>
      </c>
      <c r="C8823">
        <v>8</v>
      </c>
      <c r="D8823">
        <v>2010</v>
      </c>
      <c r="E8823" t="s">
        <v>35</v>
      </c>
      <c r="F8823" t="s">
        <v>242</v>
      </c>
      <c r="G8823" t="s">
        <v>25</v>
      </c>
    </row>
    <row r="8824" spans="1:7" x14ac:dyDescent="0.25">
      <c r="A8824" t="s">
        <v>24</v>
      </c>
      <c r="B8824" t="s">
        <v>52</v>
      </c>
      <c r="C8824">
        <v>3</v>
      </c>
      <c r="D8824">
        <v>2010</v>
      </c>
      <c r="E8824" t="s">
        <v>35</v>
      </c>
      <c r="F8824" t="s">
        <v>242</v>
      </c>
      <c r="G8824" t="s">
        <v>25</v>
      </c>
    </row>
    <row r="8825" spans="1:7" x14ac:dyDescent="0.25">
      <c r="A8825" t="s">
        <v>42</v>
      </c>
      <c r="B8825" t="s">
        <v>52</v>
      </c>
      <c r="C8825">
        <v>6</v>
      </c>
      <c r="D8825">
        <v>2010</v>
      </c>
      <c r="E8825" t="s">
        <v>35</v>
      </c>
      <c r="F8825" t="s">
        <v>242</v>
      </c>
      <c r="G8825" t="s">
        <v>25</v>
      </c>
    </row>
    <row r="8826" spans="1:7" x14ac:dyDescent="0.25">
      <c r="A8826" t="s">
        <v>43</v>
      </c>
      <c r="B8826" t="s">
        <v>52</v>
      </c>
      <c r="C8826">
        <v>4</v>
      </c>
      <c r="D8826">
        <v>2010</v>
      </c>
      <c r="E8826" t="s">
        <v>35</v>
      </c>
      <c r="F8826" t="s">
        <v>242</v>
      </c>
      <c r="G8826" t="s">
        <v>25</v>
      </c>
    </row>
    <row r="8827" spans="1:7" x14ac:dyDescent="0.25">
      <c r="A8827" t="s">
        <v>75</v>
      </c>
      <c r="B8827" t="s">
        <v>52</v>
      </c>
      <c r="C8827">
        <v>12</v>
      </c>
      <c r="D8827">
        <v>2010</v>
      </c>
      <c r="E8827" t="s">
        <v>35</v>
      </c>
      <c r="F8827" t="s">
        <v>242</v>
      </c>
      <c r="G8827" t="s">
        <v>25</v>
      </c>
    </row>
    <row r="8828" spans="1:7" x14ac:dyDescent="0.25">
      <c r="A8828" t="s">
        <v>46</v>
      </c>
      <c r="B8828" t="s">
        <v>52</v>
      </c>
      <c r="C8828">
        <v>12</v>
      </c>
      <c r="D8828">
        <v>2010</v>
      </c>
      <c r="E8828" t="s">
        <v>35</v>
      </c>
      <c r="F8828" t="s">
        <v>242</v>
      </c>
      <c r="G8828" t="s">
        <v>25</v>
      </c>
    </row>
    <row r="8829" spans="1:7" x14ac:dyDescent="0.25">
      <c r="A8829" t="s">
        <v>27</v>
      </c>
      <c r="B8829" t="s">
        <v>52</v>
      </c>
      <c r="C8829">
        <v>8</v>
      </c>
      <c r="D8829">
        <v>2010</v>
      </c>
      <c r="E8829" t="s">
        <v>35</v>
      </c>
      <c r="F8829" t="s">
        <v>242</v>
      </c>
      <c r="G8829" t="s">
        <v>25</v>
      </c>
    </row>
    <row r="8830" spans="1:7" x14ac:dyDescent="0.25">
      <c r="A8830" t="s">
        <v>48</v>
      </c>
      <c r="B8830" t="s">
        <v>52</v>
      </c>
      <c r="C8830">
        <v>12</v>
      </c>
      <c r="D8830">
        <v>2010</v>
      </c>
      <c r="E8830" t="s">
        <v>35</v>
      </c>
      <c r="F8830" t="s">
        <v>242</v>
      </c>
      <c r="G8830" t="s">
        <v>25</v>
      </c>
    </row>
    <row r="8831" spans="1:7" x14ac:dyDescent="0.25">
      <c r="A8831" t="s">
        <v>49</v>
      </c>
      <c r="B8831" t="s">
        <v>52</v>
      </c>
      <c r="C8831">
        <v>3</v>
      </c>
      <c r="D8831">
        <v>2010</v>
      </c>
      <c r="E8831" t="s">
        <v>35</v>
      </c>
      <c r="F8831" t="s">
        <v>242</v>
      </c>
      <c r="G8831" t="s">
        <v>25</v>
      </c>
    </row>
    <row r="8832" spans="1:7" x14ac:dyDescent="0.25">
      <c r="A8832" t="s">
        <v>53</v>
      </c>
      <c r="B8832" t="s">
        <v>52</v>
      </c>
      <c r="C8832">
        <v>2</v>
      </c>
      <c r="D8832">
        <v>2010</v>
      </c>
      <c r="E8832" t="s">
        <v>35</v>
      </c>
      <c r="F8832" t="s">
        <v>242</v>
      </c>
      <c r="G8832" t="s">
        <v>25</v>
      </c>
    </row>
    <row r="8833" spans="1:7" x14ac:dyDescent="0.25">
      <c r="A8833" t="s">
        <v>55</v>
      </c>
      <c r="B8833" t="s">
        <v>52</v>
      </c>
      <c r="C8833">
        <v>3</v>
      </c>
      <c r="D8833">
        <v>2010</v>
      </c>
      <c r="E8833" t="s">
        <v>35</v>
      </c>
      <c r="F8833" t="s">
        <v>242</v>
      </c>
      <c r="G8833" t="s">
        <v>25</v>
      </c>
    </row>
    <row r="8834" spans="1:7" x14ac:dyDescent="0.25">
      <c r="A8834" t="s">
        <v>76</v>
      </c>
      <c r="B8834" t="s">
        <v>52</v>
      </c>
      <c r="C8834">
        <v>8</v>
      </c>
      <c r="D8834">
        <v>2010</v>
      </c>
      <c r="E8834" t="s">
        <v>35</v>
      </c>
      <c r="F8834" t="s">
        <v>242</v>
      </c>
      <c r="G8834" t="s">
        <v>25</v>
      </c>
    </row>
    <row r="8835" spans="1:7" x14ac:dyDescent="0.25">
      <c r="A8835" t="s">
        <v>58</v>
      </c>
      <c r="B8835" t="s">
        <v>52</v>
      </c>
      <c r="C8835">
        <v>12</v>
      </c>
      <c r="D8835">
        <v>2010</v>
      </c>
      <c r="E8835" t="s">
        <v>35</v>
      </c>
      <c r="F8835" t="s">
        <v>242</v>
      </c>
      <c r="G8835" t="s">
        <v>25</v>
      </c>
    </row>
    <row r="8836" spans="1:7" x14ac:dyDescent="0.25">
      <c r="A8836" t="s">
        <v>60</v>
      </c>
      <c r="B8836" t="s">
        <v>52</v>
      </c>
      <c r="C8836">
        <v>10</v>
      </c>
      <c r="D8836">
        <v>2010</v>
      </c>
      <c r="E8836" t="s">
        <v>35</v>
      </c>
      <c r="F8836" t="s">
        <v>242</v>
      </c>
      <c r="G8836" t="s">
        <v>25</v>
      </c>
    </row>
    <row r="8837" spans="1:7" x14ac:dyDescent="0.25">
      <c r="A8837" t="s">
        <v>61</v>
      </c>
      <c r="B8837" t="s">
        <v>52</v>
      </c>
      <c r="C8837">
        <v>4</v>
      </c>
      <c r="D8837">
        <v>2010</v>
      </c>
      <c r="E8837" t="s">
        <v>35</v>
      </c>
      <c r="F8837" t="s">
        <v>242</v>
      </c>
      <c r="G8837" t="s">
        <v>25</v>
      </c>
    </row>
    <row r="8838" spans="1:7" x14ac:dyDescent="0.25">
      <c r="A8838" t="s">
        <v>77</v>
      </c>
      <c r="B8838" t="s">
        <v>52</v>
      </c>
      <c r="C8838">
        <v>12</v>
      </c>
      <c r="D8838">
        <v>2010</v>
      </c>
      <c r="E8838" t="s">
        <v>35</v>
      </c>
      <c r="F8838" t="s">
        <v>242</v>
      </c>
      <c r="G8838" t="s">
        <v>25</v>
      </c>
    </row>
    <row r="8839" spans="1:7" x14ac:dyDescent="0.25">
      <c r="A8839" t="s">
        <v>65</v>
      </c>
      <c r="B8839" t="s">
        <v>52</v>
      </c>
      <c r="C8839">
        <v>7</v>
      </c>
      <c r="D8839">
        <v>2010</v>
      </c>
      <c r="E8839" t="s">
        <v>35</v>
      </c>
      <c r="F8839" t="s">
        <v>242</v>
      </c>
      <c r="G8839" t="s">
        <v>25</v>
      </c>
    </row>
    <row r="8840" spans="1:7" x14ac:dyDescent="0.25">
      <c r="A8840" t="s">
        <v>66</v>
      </c>
      <c r="B8840" t="s">
        <v>52</v>
      </c>
      <c r="C8840">
        <v>6</v>
      </c>
      <c r="D8840">
        <v>2010</v>
      </c>
      <c r="E8840" t="s">
        <v>35</v>
      </c>
      <c r="F8840" t="s">
        <v>242</v>
      </c>
      <c r="G8840" t="s">
        <v>25</v>
      </c>
    </row>
    <row r="8841" spans="1:7" x14ac:dyDescent="0.25">
      <c r="A8841" t="s">
        <v>31</v>
      </c>
      <c r="B8841" t="s">
        <v>52</v>
      </c>
      <c r="C8841">
        <v>8</v>
      </c>
      <c r="D8841">
        <v>2010</v>
      </c>
      <c r="E8841" t="s">
        <v>35</v>
      </c>
      <c r="F8841" t="s">
        <v>242</v>
      </c>
      <c r="G8841" t="s">
        <v>25</v>
      </c>
    </row>
    <row r="8842" spans="1:7" x14ac:dyDescent="0.25">
      <c r="A8842" t="s">
        <v>32</v>
      </c>
      <c r="B8842" t="s">
        <v>52</v>
      </c>
      <c r="C8842">
        <v>10</v>
      </c>
      <c r="D8842">
        <v>2010</v>
      </c>
      <c r="E8842" t="s">
        <v>35</v>
      </c>
      <c r="F8842" t="s">
        <v>242</v>
      </c>
      <c r="G8842" t="s">
        <v>25</v>
      </c>
    </row>
    <row r="8843" spans="1:7" x14ac:dyDescent="0.25">
      <c r="A8843" t="s">
        <v>69</v>
      </c>
      <c r="B8843" t="s">
        <v>52</v>
      </c>
      <c r="C8843">
        <v>12</v>
      </c>
      <c r="D8843">
        <v>2010</v>
      </c>
      <c r="E8843" t="s">
        <v>35</v>
      </c>
      <c r="F8843" t="s">
        <v>242</v>
      </c>
      <c r="G8843" t="s">
        <v>25</v>
      </c>
    </row>
    <row r="8844" spans="1:7" x14ac:dyDescent="0.25">
      <c r="A8844" t="s">
        <v>70</v>
      </c>
      <c r="B8844" t="s">
        <v>52</v>
      </c>
      <c r="C8844">
        <v>12</v>
      </c>
      <c r="D8844">
        <v>2010</v>
      </c>
      <c r="E8844" t="s">
        <v>35</v>
      </c>
      <c r="F8844" t="s">
        <v>242</v>
      </c>
      <c r="G8844" t="s">
        <v>25</v>
      </c>
    </row>
    <row r="8845" spans="1:7" x14ac:dyDescent="0.25">
      <c r="A8845" t="s">
        <v>33</v>
      </c>
      <c r="B8845" t="s">
        <v>52</v>
      </c>
      <c r="C8845">
        <v>12</v>
      </c>
      <c r="D8845">
        <v>2010</v>
      </c>
      <c r="E8845" t="s">
        <v>35</v>
      </c>
      <c r="F8845" t="s">
        <v>242</v>
      </c>
      <c r="G8845" t="s">
        <v>25</v>
      </c>
    </row>
    <row r="8846" spans="1:7" x14ac:dyDescent="0.25">
      <c r="A8846" t="s">
        <v>71</v>
      </c>
      <c r="B8846" t="s">
        <v>52</v>
      </c>
      <c r="C8846">
        <v>4</v>
      </c>
      <c r="D8846">
        <v>2010</v>
      </c>
      <c r="E8846" t="s">
        <v>35</v>
      </c>
      <c r="F8846" t="s">
        <v>242</v>
      </c>
      <c r="G8846" t="s">
        <v>25</v>
      </c>
    </row>
    <row r="8847" spans="1:7" x14ac:dyDescent="0.25">
      <c r="A8847" t="s">
        <v>72</v>
      </c>
      <c r="B8847" t="s">
        <v>52</v>
      </c>
      <c r="C8847">
        <v>5</v>
      </c>
      <c r="D8847">
        <v>2010</v>
      </c>
      <c r="E8847" t="s">
        <v>35</v>
      </c>
      <c r="F8847" t="s">
        <v>242</v>
      </c>
      <c r="G8847" t="s">
        <v>25</v>
      </c>
    </row>
    <row r="8848" spans="1:7" x14ac:dyDescent="0.25">
      <c r="A8848" t="s">
        <v>78</v>
      </c>
      <c r="B8848" t="s">
        <v>52</v>
      </c>
      <c r="C8848">
        <v>4</v>
      </c>
      <c r="D8848">
        <v>2010</v>
      </c>
      <c r="E8848" t="s">
        <v>35</v>
      </c>
      <c r="F8848" t="s">
        <v>242</v>
      </c>
      <c r="G8848" t="s">
        <v>25</v>
      </c>
    </row>
    <row r="8849" spans="1:7" x14ac:dyDescent="0.25">
      <c r="A8849" t="s">
        <v>18</v>
      </c>
      <c r="B8849" t="s">
        <v>53</v>
      </c>
      <c r="C8849">
        <v>10</v>
      </c>
      <c r="D8849">
        <v>2010</v>
      </c>
      <c r="E8849" t="s">
        <v>38</v>
      </c>
      <c r="F8849" t="s">
        <v>243</v>
      </c>
      <c r="G8849" t="s">
        <v>25</v>
      </c>
    </row>
    <row r="8850" spans="1:7" x14ac:dyDescent="0.25">
      <c r="A8850" t="s">
        <v>18</v>
      </c>
      <c r="B8850" t="s">
        <v>53</v>
      </c>
      <c r="C8850">
        <v>12</v>
      </c>
      <c r="D8850">
        <v>2010</v>
      </c>
      <c r="E8850" t="s">
        <v>35</v>
      </c>
      <c r="F8850" t="s">
        <v>242</v>
      </c>
      <c r="G8850" t="s">
        <v>25</v>
      </c>
    </row>
    <row r="8851" spans="1:7" x14ac:dyDescent="0.25">
      <c r="A8851" t="s">
        <v>34</v>
      </c>
      <c r="B8851" t="s">
        <v>53</v>
      </c>
      <c r="C8851">
        <v>3</v>
      </c>
      <c r="D8851">
        <v>2010</v>
      </c>
      <c r="E8851" t="s">
        <v>35</v>
      </c>
      <c r="F8851" t="s">
        <v>242</v>
      </c>
      <c r="G8851" t="s">
        <v>25</v>
      </c>
    </row>
    <row r="8852" spans="1:7" x14ac:dyDescent="0.25">
      <c r="A8852" t="s">
        <v>39</v>
      </c>
      <c r="B8852" t="s">
        <v>53</v>
      </c>
      <c r="C8852">
        <v>5</v>
      </c>
      <c r="D8852">
        <v>2010</v>
      </c>
      <c r="E8852" t="s">
        <v>38</v>
      </c>
      <c r="F8852" t="s">
        <v>243</v>
      </c>
      <c r="G8852" t="s">
        <v>25</v>
      </c>
    </row>
    <row r="8853" spans="1:7" x14ac:dyDescent="0.25">
      <c r="A8853" t="s">
        <v>17</v>
      </c>
      <c r="B8853" t="s">
        <v>53</v>
      </c>
      <c r="C8853">
        <v>10</v>
      </c>
      <c r="D8853">
        <v>2010</v>
      </c>
      <c r="E8853" t="s">
        <v>38</v>
      </c>
      <c r="F8853" t="s">
        <v>243</v>
      </c>
      <c r="G8853" t="s">
        <v>25</v>
      </c>
    </row>
    <row r="8854" spans="1:7" x14ac:dyDescent="0.25">
      <c r="A8854" t="s">
        <v>17</v>
      </c>
      <c r="B8854" t="s">
        <v>53</v>
      </c>
      <c r="C8854">
        <v>12</v>
      </c>
      <c r="D8854">
        <v>2010</v>
      </c>
      <c r="E8854" t="s">
        <v>35</v>
      </c>
      <c r="F8854" t="s">
        <v>242</v>
      </c>
      <c r="G8854" t="s">
        <v>25</v>
      </c>
    </row>
    <row r="8855" spans="1:7" x14ac:dyDescent="0.25">
      <c r="A8855" t="s">
        <v>41</v>
      </c>
      <c r="B8855" t="s">
        <v>53</v>
      </c>
      <c r="C8855">
        <v>6</v>
      </c>
      <c r="D8855">
        <v>2010</v>
      </c>
      <c r="E8855" t="s">
        <v>35</v>
      </c>
      <c r="F8855" t="s">
        <v>242</v>
      </c>
      <c r="G8855" t="s">
        <v>25</v>
      </c>
    </row>
    <row r="8856" spans="1:7" x14ac:dyDescent="0.25">
      <c r="A8856" t="s">
        <v>41</v>
      </c>
      <c r="B8856" t="s">
        <v>53</v>
      </c>
      <c r="C8856">
        <v>8</v>
      </c>
      <c r="D8856">
        <v>2010</v>
      </c>
      <c r="E8856" t="s">
        <v>38</v>
      </c>
      <c r="F8856" t="s">
        <v>243</v>
      </c>
      <c r="G8856" t="s">
        <v>25</v>
      </c>
    </row>
    <row r="8857" spans="1:7" x14ac:dyDescent="0.25">
      <c r="A8857" t="s">
        <v>24</v>
      </c>
      <c r="B8857" t="s">
        <v>53</v>
      </c>
      <c r="C8857">
        <v>5</v>
      </c>
      <c r="D8857">
        <v>2010</v>
      </c>
      <c r="E8857" t="s">
        <v>35</v>
      </c>
      <c r="F8857" t="s">
        <v>242</v>
      </c>
      <c r="G8857" t="s">
        <v>25</v>
      </c>
    </row>
    <row r="8858" spans="1:7" x14ac:dyDescent="0.25">
      <c r="A8858" t="s">
        <v>43</v>
      </c>
      <c r="B8858" t="s">
        <v>53</v>
      </c>
      <c r="C8858">
        <v>12</v>
      </c>
      <c r="D8858">
        <v>2010</v>
      </c>
      <c r="E8858" t="s">
        <v>35</v>
      </c>
      <c r="F8858" t="s">
        <v>242</v>
      </c>
      <c r="G8858" t="s">
        <v>25</v>
      </c>
    </row>
    <row r="8859" spans="1:7" x14ac:dyDescent="0.25">
      <c r="A8859" t="s">
        <v>46</v>
      </c>
      <c r="B8859" t="s">
        <v>53</v>
      </c>
      <c r="C8859">
        <v>2</v>
      </c>
      <c r="D8859">
        <v>2010</v>
      </c>
      <c r="E8859" t="s">
        <v>38</v>
      </c>
      <c r="F8859" t="s">
        <v>243</v>
      </c>
      <c r="G8859" t="s">
        <v>25</v>
      </c>
    </row>
    <row r="8860" spans="1:7" x14ac:dyDescent="0.25">
      <c r="A8860" t="s">
        <v>27</v>
      </c>
      <c r="B8860" t="s">
        <v>53</v>
      </c>
      <c r="C8860">
        <v>3</v>
      </c>
      <c r="D8860">
        <v>2010</v>
      </c>
      <c r="E8860" t="s">
        <v>38</v>
      </c>
      <c r="F8860" t="s">
        <v>243</v>
      </c>
      <c r="G8860" t="s">
        <v>25</v>
      </c>
    </row>
    <row r="8861" spans="1:7" x14ac:dyDescent="0.25">
      <c r="A8861" t="s">
        <v>48</v>
      </c>
      <c r="B8861" t="s">
        <v>53</v>
      </c>
      <c r="C8861">
        <v>7</v>
      </c>
      <c r="D8861">
        <v>2010</v>
      </c>
      <c r="E8861" t="s">
        <v>35</v>
      </c>
      <c r="F8861" t="s">
        <v>242</v>
      </c>
      <c r="G8861" t="s">
        <v>25</v>
      </c>
    </row>
    <row r="8862" spans="1:7" x14ac:dyDescent="0.25">
      <c r="A8862" t="s">
        <v>48</v>
      </c>
      <c r="B8862" t="s">
        <v>53</v>
      </c>
      <c r="C8862">
        <v>8</v>
      </c>
      <c r="D8862">
        <v>2010</v>
      </c>
      <c r="E8862" t="s">
        <v>38</v>
      </c>
      <c r="F8862" t="s">
        <v>243</v>
      </c>
      <c r="G8862" t="s">
        <v>25</v>
      </c>
    </row>
    <row r="8863" spans="1:7" x14ac:dyDescent="0.25">
      <c r="A8863" t="s">
        <v>49</v>
      </c>
      <c r="B8863" t="s">
        <v>53</v>
      </c>
      <c r="C8863">
        <v>4</v>
      </c>
      <c r="D8863">
        <v>2010</v>
      </c>
      <c r="E8863" t="s">
        <v>35</v>
      </c>
      <c r="F8863" t="s">
        <v>242</v>
      </c>
      <c r="G8863" t="s">
        <v>25</v>
      </c>
    </row>
    <row r="8864" spans="1:7" x14ac:dyDescent="0.25">
      <c r="A8864" t="s">
        <v>49</v>
      </c>
      <c r="B8864" t="s">
        <v>53</v>
      </c>
      <c r="C8864">
        <v>4</v>
      </c>
      <c r="D8864">
        <v>2010</v>
      </c>
      <c r="E8864" t="s">
        <v>38</v>
      </c>
      <c r="F8864" t="s">
        <v>243</v>
      </c>
      <c r="G8864" t="s">
        <v>25</v>
      </c>
    </row>
    <row r="8865" spans="1:7" x14ac:dyDescent="0.25">
      <c r="A8865" t="s">
        <v>52</v>
      </c>
      <c r="B8865" t="s">
        <v>53</v>
      </c>
      <c r="C8865">
        <v>8</v>
      </c>
      <c r="D8865">
        <v>2010</v>
      </c>
      <c r="E8865" t="s">
        <v>35</v>
      </c>
      <c r="F8865" t="s">
        <v>242</v>
      </c>
      <c r="G8865" t="s">
        <v>25</v>
      </c>
    </row>
    <row r="8866" spans="1:7" x14ac:dyDescent="0.25">
      <c r="A8866" t="s">
        <v>52</v>
      </c>
      <c r="B8866" t="s">
        <v>53</v>
      </c>
      <c r="C8866">
        <v>8</v>
      </c>
      <c r="D8866">
        <v>2010</v>
      </c>
      <c r="E8866" t="s">
        <v>38</v>
      </c>
      <c r="F8866" t="s">
        <v>243</v>
      </c>
      <c r="G8866" t="s">
        <v>25</v>
      </c>
    </row>
    <row r="8867" spans="1:7" x14ac:dyDescent="0.25">
      <c r="A8867" t="s">
        <v>55</v>
      </c>
      <c r="B8867" t="s">
        <v>53</v>
      </c>
      <c r="C8867">
        <v>8</v>
      </c>
      <c r="D8867">
        <v>2010</v>
      </c>
      <c r="E8867" t="s">
        <v>35</v>
      </c>
      <c r="F8867" t="s">
        <v>242</v>
      </c>
      <c r="G8867" t="s">
        <v>25</v>
      </c>
    </row>
    <row r="8868" spans="1:7" x14ac:dyDescent="0.25">
      <c r="A8868" t="s">
        <v>55</v>
      </c>
      <c r="B8868" t="s">
        <v>53</v>
      </c>
      <c r="C8868">
        <v>8</v>
      </c>
      <c r="D8868">
        <v>2010</v>
      </c>
      <c r="E8868" t="s">
        <v>38</v>
      </c>
      <c r="F8868" t="s">
        <v>243</v>
      </c>
      <c r="G8868" t="s">
        <v>25</v>
      </c>
    </row>
    <row r="8869" spans="1:7" x14ac:dyDescent="0.25">
      <c r="A8869" t="s">
        <v>61</v>
      </c>
      <c r="B8869" t="s">
        <v>53</v>
      </c>
      <c r="C8869">
        <v>7</v>
      </c>
      <c r="D8869">
        <v>2010</v>
      </c>
      <c r="E8869" t="s">
        <v>35</v>
      </c>
      <c r="F8869" t="s">
        <v>242</v>
      </c>
      <c r="G8869" t="s">
        <v>25</v>
      </c>
    </row>
    <row r="8870" spans="1:7" x14ac:dyDescent="0.25">
      <c r="A8870" t="s">
        <v>61</v>
      </c>
      <c r="B8870" t="s">
        <v>53</v>
      </c>
      <c r="C8870">
        <v>8</v>
      </c>
      <c r="D8870">
        <v>2010</v>
      </c>
      <c r="E8870" t="s">
        <v>38</v>
      </c>
      <c r="F8870" t="s">
        <v>243</v>
      </c>
      <c r="G8870" t="s">
        <v>25</v>
      </c>
    </row>
    <row r="8871" spans="1:7" x14ac:dyDescent="0.25">
      <c r="A8871" t="s">
        <v>63</v>
      </c>
      <c r="B8871" t="s">
        <v>53</v>
      </c>
      <c r="C8871">
        <v>2</v>
      </c>
      <c r="D8871">
        <v>2010</v>
      </c>
      <c r="E8871" t="s">
        <v>35</v>
      </c>
      <c r="F8871" t="s">
        <v>242</v>
      </c>
      <c r="G8871" t="s">
        <v>25</v>
      </c>
    </row>
    <row r="8872" spans="1:7" x14ac:dyDescent="0.25">
      <c r="A8872" t="s">
        <v>63</v>
      </c>
      <c r="B8872" t="s">
        <v>53</v>
      </c>
      <c r="C8872">
        <v>7</v>
      </c>
      <c r="D8872">
        <v>2010</v>
      </c>
      <c r="E8872" t="s">
        <v>38</v>
      </c>
      <c r="F8872" t="s">
        <v>243</v>
      </c>
      <c r="G8872" t="s">
        <v>25</v>
      </c>
    </row>
    <row r="8873" spans="1:7" x14ac:dyDescent="0.25">
      <c r="A8873" t="s">
        <v>65</v>
      </c>
      <c r="B8873" t="s">
        <v>53</v>
      </c>
      <c r="C8873">
        <v>1</v>
      </c>
      <c r="D8873">
        <v>2010</v>
      </c>
      <c r="E8873" t="s">
        <v>35</v>
      </c>
      <c r="F8873" t="s">
        <v>242</v>
      </c>
      <c r="G8873" t="s">
        <v>25</v>
      </c>
    </row>
    <row r="8874" spans="1:7" x14ac:dyDescent="0.25">
      <c r="A8874" t="s">
        <v>65</v>
      </c>
      <c r="B8874" t="s">
        <v>53</v>
      </c>
      <c r="C8874">
        <v>7</v>
      </c>
      <c r="D8874">
        <v>2010</v>
      </c>
      <c r="E8874" t="s">
        <v>38</v>
      </c>
      <c r="F8874" t="s">
        <v>243</v>
      </c>
      <c r="G8874" t="s">
        <v>25</v>
      </c>
    </row>
    <row r="8875" spans="1:7" x14ac:dyDescent="0.25">
      <c r="A8875" t="s">
        <v>66</v>
      </c>
      <c r="B8875" t="s">
        <v>53</v>
      </c>
      <c r="C8875">
        <v>7</v>
      </c>
      <c r="D8875">
        <v>2010</v>
      </c>
      <c r="E8875" t="s">
        <v>38</v>
      </c>
      <c r="F8875" t="s">
        <v>243</v>
      </c>
      <c r="G8875" t="s">
        <v>25</v>
      </c>
    </row>
    <row r="8876" spans="1:7" x14ac:dyDescent="0.25">
      <c r="A8876" t="s">
        <v>31</v>
      </c>
      <c r="B8876" t="s">
        <v>53</v>
      </c>
      <c r="C8876">
        <v>10</v>
      </c>
      <c r="D8876">
        <v>2010</v>
      </c>
      <c r="E8876" t="s">
        <v>35</v>
      </c>
      <c r="F8876" t="s">
        <v>242</v>
      </c>
      <c r="G8876" t="s">
        <v>25</v>
      </c>
    </row>
    <row r="8877" spans="1:7" x14ac:dyDescent="0.25">
      <c r="A8877" t="s">
        <v>31</v>
      </c>
      <c r="B8877" t="s">
        <v>53</v>
      </c>
      <c r="C8877">
        <v>10</v>
      </c>
      <c r="D8877">
        <v>2010</v>
      </c>
      <c r="E8877" t="s">
        <v>38</v>
      </c>
      <c r="F8877" t="s">
        <v>243</v>
      </c>
      <c r="G8877" t="s">
        <v>25</v>
      </c>
    </row>
    <row r="8878" spans="1:7" x14ac:dyDescent="0.25">
      <c r="A8878" t="s">
        <v>69</v>
      </c>
      <c r="B8878" t="s">
        <v>53</v>
      </c>
      <c r="C8878">
        <v>5</v>
      </c>
      <c r="D8878">
        <v>2010</v>
      </c>
      <c r="E8878" t="s">
        <v>35</v>
      </c>
      <c r="F8878" t="s">
        <v>242</v>
      </c>
      <c r="G8878" t="s">
        <v>25</v>
      </c>
    </row>
    <row r="8879" spans="1:7" x14ac:dyDescent="0.25">
      <c r="A8879" t="s">
        <v>69</v>
      </c>
      <c r="B8879" t="s">
        <v>53</v>
      </c>
      <c r="C8879">
        <v>10</v>
      </c>
      <c r="D8879">
        <v>2010</v>
      </c>
      <c r="E8879" t="s">
        <v>38</v>
      </c>
      <c r="F8879" t="s">
        <v>243</v>
      </c>
      <c r="G8879" t="s">
        <v>25</v>
      </c>
    </row>
    <row r="8880" spans="1:7" x14ac:dyDescent="0.25">
      <c r="A8880" t="s">
        <v>71</v>
      </c>
      <c r="B8880" t="s">
        <v>53</v>
      </c>
      <c r="C8880">
        <v>3</v>
      </c>
      <c r="D8880">
        <v>2010</v>
      </c>
      <c r="E8880" t="s">
        <v>35</v>
      </c>
      <c r="F8880" t="s">
        <v>242</v>
      </c>
      <c r="G8880" t="s">
        <v>25</v>
      </c>
    </row>
    <row r="8881" spans="1:7" x14ac:dyDescent="0.25">
      <c r="A8881" t="s">
        <v>78</v>
      </c>
      <c r="B8881" t="s">
        <v>53</v>
      </c>
      <c r="C8881">
        <v>12</v>
      </c>
      <c r="D8881">
        <v>2010</v>
      </c>
      <c r="E8881" t="s">
        <v>35</v>
      </c>
      <c r="F8881" t="s">
        <v>242</v>
      </c>
      <c r="G8881" t="s">
        <v>25</v>
      </c>
    </row>
    <row r="8882" spans="1:7" x14ac:dyDescent="0.25">
      <c r="A8882" t="s">
        <v>18</v>
      </c>
      <c r="B8882" t="s">
        <v>55</v>
      </c>
      <c r="C8882">
        <v>8</v>
      </c>
      <c r="D8882">
        <v>2010</v>
      </c>
      <c r="E8882" t="s">
        <v>38</v>
      </c>
      <c r="F8882" t="s">
        <v>243</v>
      </c>
      <c r="G8882" t="s">
        <v>25</v>
      </c>
    </row>
    <row r="8883" spans="1:7" x14ac:dyDescent="0.25">
      <c r="A8883" t="s">
        <v>39</v>
      </c>
      <c r="B8883" t="s">
        <v>55</v>
      </c>
      <c r="C8883">
        <v>2</v>
      </c>
      <c r="D8883">
        <v>2010</v>
      </c>
      <c r="E8883" t="s">
        <v>35</v>
      </c>
      <c r="F8883" t="s">
        <v>242</v>
      </c>
      <c r="G8883" t="s">
        <v>25</v>
      </c>
    </row>
    <row r="8884" spans="1:7" x14ac:dyDescent="0.25">
      <c r="A8884" t="s">
        <v>39</v>
      </c>
      <c r="B8884" t="s">
        <v>55</v>
      </c>
      <c r="C8884">
        <v>6</v>
      </c>
      <c r="D8884">
        <v>2010</v>
      </c>
      <c r="E8884" t="s">
        <v>38</v>
      </c>
      <c r="F8884" t="s">
        <v>243</v>
      </c>
      <c r="G8884" t="s">
        <v>25</v>
      </c>
    </row>
    <row r="8885" spans="1:7" x14ac:dyDescent="0.25">
      <c r="A8885" t="s">
        <v>17</v>
      </c>
      <c r="B8885" t="s">
        <v>55</v>
      </c>
      <c r="C8885">
        <v>8</v>
      </c>
      <c r="D8885">
        <v>2010</v>
      </c>
      <c r="E8885" t="s">
        <v>35</v>
      </c>
      <c r="F8885" t="s">
        <v>242</v>
      </c>
      <c r="G8885" t="s">
        <v>25</v>
      </c>
    </row>
    <row r="8886" spans="1:7" x14ac:dyDescent="0.25">
      <c r="A8886" t="s">
        <v>17</v>
      </c>
      <c r="B8886" t="s">
        <v>55</v>
      </c>
      <c r="C8886">
        <v>12</v>
      </c>
      <c r="D8886">
        <v>2010</v>
      </c>
      <c r="E8886" t="s">
        <v>38</v>
      </c>
      <c r="F8886" t="s">
        <v>243</v>
      </c>
      <c r="G8886" t="s">
        <v>25</v>
      </c>
    </row>
    <row r="8887" spans="1:7" x14ac:dyDescent="0.25">
      <c r="A8887" t="s">
        <v>75</v>
      </c>
      <c r="B8887" t="s">
        <v>55</v>
      </c>
      <c r="C8887">
        <v>3</v>
      </c>
      <c r="D8887">
        <v>2010</v>
      </c>
      <c r="E8887" t="s">
        <v>35</v>
      </c>
      <c r="F8887" t="s">
        <v>242</v>
      </c>
      <c r="G8887" t="s">
        <v>25</v>
      </c>
    </row>
    <row r="8888" spans="1:7" x14ac:dyDescent="0.25">
      <c r="A8888" t="s">
        <v>46</v>
      </c>
      <c r="B8888" t="s">
        <v>55</v>
      </c>
      <c r="C8888">
        <v>4</v>
      </c>
      <c r="D8888">
        <v>2010</v>
      </c>
      <c r="E8888" t="s">
        <v>35</v>
      </c>
      <c r="F8888" t="s">
        <v>242</v>
      </c>
      <c r="G8888" t="s">
        <v>25</v>
      </c>
    </row>
    <row r="8889" spans="1:7" x14ac:dyDescent="0.25">
      <c r="A8889" t="s">
        <v>46</v>
      </c>
      <c r="B8889" t="s">
        <v>55</v>
      </c>
      <c r="C8889">
        <v>7</v>
      </c>
      <c r="D8889">
        <v>2010</v>
      </c>
      <c r="E8889" t="s">
        <v>38</v>
      </c>
      <c r="F8889" t="s">
        <v>243</v>
      </c>
      <c r="G8889" t="s">
        <v>25</v>
      </c>
    </row>
    <row r="8890" spans="1:7" x14ac:dyDescent="0.25">
      <c r="A8890" t="s">
        <v>27</v>
      </c>
      <c r="B8890" t="s">
        <v>55</v>
      </c>
      <c r="C8890">
        <v>1</v>
      </c>
      <c r="D8890">
        <v>2010</v>
      </c>
      <c r="E8890" t="s">
        <v>38</v>
      </c>
      <c r="F8890" t="s">
        <v>243</v>
      </c>
      <c r="G8890" t="s">
        <v>25</v>
      </c>
    </row>
    <row r="8891" spans="1:7" x14ac:dyDescent="0.25">
      <c r="A8891" t="s">
        <v>48</v>
      </c>
      <c r="B8891" t="s">
        <v>55</v>
      </c>
      <c r="C8891">
        <v>5</v>
      </c>
      <c r="D8891">
        <v>2010</v>
      </c>
      <c r="E8891" t="s">
        <v>35</v>
      </c>
      <c r="F8891" t="s">
        <v>242</v>
      </c>
      <c r="G8891" t="s">
        <v>25</v>
      </c>
    </row>
    <row r="8892" spans="1:7" x14ac:dyDescent="0.25">
      <c r="A8892" t="s">
        <v>48</v>
      </c>
      <c r="B8892" t="s">
        <v>55</v>
      </c>
      <c r="C8892">
        <v>7</v>
      </c>
      <c r="D8892">
        <v>2010</v>
      </c>
      <c r="E8892" t="s">
        <v>38</v>
      </c>
      <c r="F8892" t="s">
        <v>243</v>
      </c>
      <c r="G8892" t="s">
        <v>25</v>
      </c>
    </row>
    <row r="8893" spans="1:7" x14ac:dyDescent="0.25">
      <c r="A8893" t="s">
        <v>49</v>
      </c>
      <c r="B8893" t="s">
        <v>55</v>
      </c>
      <c r="C8893">
        <v>5</v>
      </c>
      <c r="D8893">
        <v>2010</v>
      </c>
      <c r="E8893" t="s">
        <v>38</v>
      </c>
      <c r="F8893" t="s">
        <v>243</v>
      </c>
      <c r="G8893" t="s">
        <v>25</v>
      </c>
    </row>
    <row r="8894" spans="1:7" x14ac:dyDescent="0.25">
      <c r="A8894" t="s">
        <v>52</v>
      </c>
      <c r="B8894" t="s">
        <v>55</v>
      </c>
      <c r="C8894">
        <v>4</v>
      </c>
      <c r="D8894">
        <v>2010</v>
      </c>
      <c r="E8894" t="s">
        <v>35</v>
      </c>
      <c r="F8894" t="s">
        <v>242</v>
      </c>
      <c r="G8894" t="s">
        <v>25</v>
      </c>
    </row>
    <row r="8895" spans="1:7" x14ac:dyDescent="0.25">
      <c r="A8895" t="s">
        <v>52</v>
      </c>
      <c r="B8895" t="s">
        <v>55</v>
      </c>
      <c r="C8895">
        <v>6</v>
      </c>
      <c r="D8895">
        <v>2010</v>
      </c>
      <c r="E8895" t="s">
        <v>38</v>
      </c>
      <c r="F8895" t="s">
        <v>243</v>
      </c>
      <c r="G8895" t="s">
        <v>25</v>
      </c>
    </row>
    <row r="8896" spans="1:7" x14ac:dyDescent="0.25">
      <c r="A8896" t="s">
        <v>53</v>
      </c>
      <c r="B8896" t="s">
        <v>55</v>
      </c>
      <c r="C8896">
        <v>3</v>
      </c>
      <c r="D8896">
        <v>2010</v>
      </c>
      <c r="E8896" t="s">
        <v>35</v>
      </c>
      <c r="F8896" t="s">
        <v>242</v>
      </c>
      <c r="G8896" t="s">
        <v>25</v>
      </c>
    </row>
    <row r="8897" spans="1:7" x14ac:dyDescent="0.25">
      <c r="A8897" t="s">
        <v>53</v>
      </c>
      <c r="B8897" t="s">
        <v>55</v>
      </c>
      <c r="C8897">
        <v>8</v>
      </c>
      <c r="D8897">
        <v>2010</v>
      </c>
      <c r="E8897" t="s">
        <v>38</v>
      </c>
      <c r="F8897" t="s">
        <v>243</v>
      </c>
      <c r="G8897" t="s">
        <v>25</v>
      </c>
    </row>
    <row r="8898" spans="1:7" x14ac:dyDescent="0.25">
      <c r="A8898" t="s">
        <v>58</v>
      </c>
      <c r="B8898" t="s">
        <v>55</v>
      </c>
      <c r="C8898">
        <v>2</v>
      </c>
      <c r="D8898">
        <v>2010</v>
      </c>
      <c r="E8898" t="s">
        <v>38</v>
      </c>
      <c r="F8898" t="s">
        <v>243</v>
      </c>
      <c r="G8898" t="s">
        <v>25</v>
      </c>
    </row>
    <row r="8899" spans="1:7" x14ac:dyDescent="0.25">
      <c r="A8899" t="s">
        <v>61</v>
      </c>
      <c r="B8899" t="s">
        <v>55</v>
      </c>
      <c r="C8899">
        <v>6</v>
      </c>
      <c r="D8899">
        <v>2010</v>
      </c>
      <c r="E8899" t="s">
        <v>35</v>
      </c>
      <c r="F8899" t="s">
        <v>242</v>
      </c>
      <c r="G8899" t="s">
        <v>25</v>
      </c>
    </row>
    <row r="8900" spans="1:7" x14ac:dyDescent="0.25">
      <c r="A8900" t="s">
        <v>61</v>
      </c>
      <c r="B8900" t="s">
        <v>55</v>
      </c>
      <c r="C8900">
        <v>10</v>
      </c>
      <c r="D8900">
        <v>2010</v>
      </c>
      <c r="E8900" t="s">
        <v>38</v>
      </c>
      <c r="F8900" t="s">
        <v>243</v>
      </c>
      <c r="G8900" t="s">
        <v>25</v>
      </c>
    </row>
    <row r="8901" spans="1:7" x14ac:dyDescent="0.25">
      <c r="A8901" t="s">
        <v>63</v>
      </c>
      <c r="B8901" t="s">
        <v>55</v>
      </c>
      <c r="C8901">
        <v>10</v>
      </c>
      <c r="D8901">
        <v>2010</v>
      </c>
      <c r="E8901" t="s">
        <v>38</v>
      </c>
      <c r="F8901" t="s">
        <v>243</v>
      </c>
      <c r="G8901" t="s">
        <v>25</v>
      </c>
    </row>
    <row r="8902" spans="1:7" x14ac:dyDescent="0.25">
      <c r="A8902" t="s">
        <v>77</v>
      </c>
      <c r="B8902" t="s">
        <v>55</v>
      </c>
      <c r="C8902">
        <v>6</v>
      </c>
      <c r="D8902">
        <v>2010</v>
      </c>
      <c r="E8902" t="s">
        <v>35</v>
      </c>
      <c r="F8902" t="s">
        <v>242</v>
      </c>
      <c r="G8902" t="s">
        <v>25</v>
      </c>
    </row>
    <row r="8903" spans="1:7" x14ac:dyDescent="0.25">
      <c r="A8903" t="s">
        <v>65</v>
      </c>
      <c r="B8903" t="s">
        <v>55</v>
      </c>
      <c r="C8903">
        <v>10</v>
      </c>
      <c r="D8903">
        <v>2010</v>
      </c>
      <c r="E8903" t="s">
        <v>38</v>
      </c>
      <c r="F8903" t="s">
        <v>243</v>
      </c>
      <c r="G8903" t="s">
        <v>25</v>
      </c>
    </row>
    <row r="8904" spans="1:7" x14ac:dyDescent="0.25">
      <c r="A8904" t="s">
        <v>66</v>
      </c>
      <c r="B8904" t="s">
        <v>55</v>
      </c>
      <c r="C8904">
        <v>8</v>
      </c>
      <c r="D8904">
        <v>2010</v>
      </c>
      <c r="E8904" t="s">
        <v>38</v>
      </c>
      <c r="F8904" t="s">
        <v>243</v>
      </c>
      <c r="G8904" t="s">
        <v>25</v>
      </c>
    </row>
    <row r="8905" spans="1:7" x14ac:dyDescent="0.25">
      <c r="A8905" t="s">
        <v>31</v>
      </c>
      <c r="B8905" t="s">
        <v>55</v>
      </c>
      <c r="C8905">
        <v>3</v>
      </c>
      <c r="D8905">
        <v>2010</v>
      </c>
      <c r="E8905" t="s">
        <v>38</v>
      </c>
      <c r="F8905" t="s">
        <v>243</v>
      </c>
      <c r="G8905" t="s">
        <v>25</v>
      </c>
    </row>
    <row r="8906" spans="1:7" x14ac:dyDescent="0.25">
      <c r="A8906" t="s">
        <v>69</v>
      </c>
      <c r="B8906" t="s">
        <v>55</v>
      </c>
      <c r="C8906">
        <v>7</v>
      </c>
      <c r="D8906">
        <v>2010</v>
      </c>
      <c r="E8906" t="s">
        <v>38</v>
      </c>
      <c r="F8906" t="s">
        <v>243</v>
      </c>
      <c r="G8906" t="s">
        <v>25</v>
      </c>
    </row>
    <row r="8907" spans="1:7" x14ac:dyDescent="0.25">
      <c r="A8907" t="s">
        <v>34</v>
      </c>
      <c r="B8907" t="s">
        <v>76</v>
      </c>
      <c r="C8907">
        <v>1</v>
      </c>
      <c r="D8907">
        <v>2010</v>
      </c>
      <c r="E8907" t="s">
        <v>19</v>
      </c>
      <c r="F8907" t="s">
        <v>244</v>
      </c>
      <c r="G8907" t="s">
        <v>25</v>
      </c>
    </row>
    <row r="8908" spans="1:7" x14ac:dyDescent="0.25">
      <c r="A8908" t="s">
        <v>74</v>
      </c>
      <c r="B8908" t="s">
        <v>76</v>
      </c>
      <c r="C8908">
        <v>4</v>
      </c>
      <c r="D8908">
        <v>2010</v>
      </c>
      <c r="E8908" t="s">
        <v>19</v>
      </c>
      <c r="F8908" t="s">
        <v>244</v>
      </c>
      <c r="G8908" t="s">
        <v>25</v>
      </c>
    </row>
    <row r="8909" spans="1:7" x14ac:dyDescent="0.25">
      <c r="A8909" t="s">
        <v>42</v>
      </c>
      <c r="B8909" t="s">
        <v>76</v>
      </c>
      <c r="C8909">
        <v>1</v>
      </c>
      <c r="D8909">
        <v>2010</v>
      </c>
      <c r="E8909" t="s">
        <v>35</v>
      </c>
      <c r="F8909" t="s">
        <v>242</v>
      </c>
      <c r="G8909" t="s">
        <v>25</v>
      </c>
    </row>
    <row r="8910" spans="1:7" x14ac:dyDescent="0.25">
      <c r="A8910" t="s">
        <v>42</v>
      </c>
      <c r="B8910" t="s">
        <v>76</v>
      </c>
      <c r="C8910">
        <v>3</v>
      </c>
      <c r="D8910">
        <v>2010</v>
      </c>
      <c r="E8910" t="s">
        <v>19</v>
      </c>
      <c r="F8910" t="s">
        <v>244</v>
      </c>
      <c r="G8910" t="s">
        <v>25</v>
      </c>
    </row>
    <row r="8911" spans="1:7" x14ac:dyDescent="0.25">
      <c r="A8911" t="s">
        <v>75</v>
      </c>
      <c r="B8911" t="s">
        <v>76</v>
      </c>
      <c r="C8911">
        <v>6</v>
      </c>
      <c r="D8911">
        <v>2010</v>
      </c>
      <c r="E8911" t="s">
        <v>19</v>
      </c>
      <c r="F8911" t="s">
        <v>244</v>
      </c>
      <c r="G8911" t="s">
        <v>25</v>
      </c>
    </row>
    <row r="8912" spans="1:7" x14ac:dyDescent="0.25">
      <c r="A8912" t="s">
        <v>46</v>
      </c>
      <c r="B8912" t="s">
        <v>76</v>
      </c>
      <c r="C8912">
        <v>2</v>
      </c>
      <c r="D8912">
        <v>2010</v>
      </c>
      <c r="E8912" t="s">
        <v>35</v>
      </c>
      <c r="F8912" t="s">
        <v>242</v>
      </c>
      <c r="G8912" t="s">
        <v>25</v>
      </c>
    </row>
    <row r="8913" spans="1:7" x14ac:dyDescent="0.25">
      <c r="A8913" t="s">
        <v>48</v>
      </c>
      <c r="B8913" t="s">
        <v>76</v>
      </c>
      <c r="C8913">
        <v>1</v>
      </c>
      <c r="D8913">
        <v>2010</v>
      </c>
      <c r="E8913" t="s">
        <v>35</v>
      </c>
      <c r="F8913" t="s">
        <v>242</v>
      </c>
      <c r="G8913" t="s">
        <v>25</v>
      </c>
    </row>
    <row r="8914" spans="1:7" x14ac:dyDescent="0.25">
      <c r="A8914" t="s">
        <v>52</v>
      </c>
      <c r="B8914" t="s">
        <v>76</v>
      </c>
      <c r="C8914">
        <v>2</v>
      </c>
      <c r="D8914">
        <v>2010</v>
      </c>
      <c r="E8914" t="s">
        <v>35</v>
      </c>
      <c r="F8914" t="s">
        <v>242</v>
      </c>
      <c r="G8914" t="s">
        <v>25</v>
      </c>
    </row>
    <row r="8915" spans="1:7" x14ac:dyDescent="0.25">
      <c r="A8915" t="s">
        <v>56</v>
      </c>
      <c r="B8915" t="s">
        <v>76</v>
      </c>
      <c r="C8915">
        <v>3</v>
      </c>
      <c r="D8915">
        <v>2010</v>
      </c>
      <c r="E8915" t="s">
        <v>19</v>
      </c>
      <c r="F8915" t="s">
        <v>244</v>
      </c>
      <c r="G8915" t="s">
        <v>25</v>
      </c>
    </row>
    <row r="8916" spans="1:7" x14ac:dyDescent="0.25">
      <c r="A8916" t="s">
        <v>56</v>
      </c>
      <c r="B8916" t="s">
        <v>76</v>
      </c>
      <c r="C8916">
        <v>6</v>
      </c>
      <c r="D8916">
        <v>2010</v>
      </c>
      <c r="E8916" t="s">
        <v>35</v>
      </c>
      <c r="F8916" t="s">
        <v>242</v>
      </c>
      <c r="G8916" t="s">
        <v>25</v>
      </c>
    </row>
    <row r="8917" spans="1:7" x14ac:dyDescent="0.25">
      <c r="A8917" t="s">
        <v>60</v>
      </c>
      <c r="B8917" t="s">
        <v>76</v>
      </c>
      <c r="C8917">
        <v>7</v>
      </c>
      <c r="D8917">
        <v>2010</v>
      </c>
      <c r="E8917" t="s">
        <v>19</v>
      </c>
      <c r="F8917" t="s">
        <v>244</v>
      </c>
      <c r="G8917" t="s">
        <v>25</v>
      </c>
    </row>
    <row r="8918" spans="1:7" x14ac:dyDescent="0.25">
      <c r="A8918" t="s">
        <v>77</v>
      </c>
      <c r="B8918" t="s">
        <v>76</v>
      </c>
      <c r="C8918">
        <v>6</v>
      </c>
      <c r="D8918">
        <v>2010</v>
      </c>
      <c r="E8918" t="s">
        <v>19</v>
      </c>
      <c r="F8918" t="s">
        <v>244</v>
      </c>
      <c r="G8918" t="s">
        <v>25</v>
      </c>
    </row>
    <row r="8919" spans="1:7" x14ac:dyDescent="0.25">
      <c r="A8919" t="s">
        <v>32</v>
      </c>
      <c r="B8919" t="s">
        <v>76</v>
      </c>
      <c r="C8919">
        <v>2</v>
      </c>
      <c r="D8919">
        <v>2010</v>
      </c>
      <c r="E8919" t="s">
        <v>19</v>
      </c>
      <c r="F8919" t="s">
        <v>244</v>
      </c>
      <c r="G8919" t="s">
        <v>25</v>
      </c>
    </row>
    <row r="8920" spans="1:7" x14ac:dyDescent="0.25">
      <c r="A8920" t="s">
        <v>33</v>
      </c>
      <c r="B8920" t="s">
        <v>76</v>
      </c>
      <c r="C8920">
        <v>6</v>
      </c>
      <c r="D8920">
        <v>2010</v>
      </c>
      <c r="E8920" t="s">
        <v>35</v>
      </c>
      <c r="F8920" t="s">
        <v>242</v>
      </c>
      <c r="G8920" t="s">
        <v>25</v>
      </c>
    </row>
    <row r="8921" spans="1:7" x14ac:dyDescent="0.25">
      <c r="A8921" t="s">
        <v>33</v>
      </c>
      <c r="B8921" t="s">
        <v>76</v>
      </c>
      <c r="C8921">
        <v>12</v>
      </c>
      <c r="D8921">
        <v>2010</v>
      </c>
      <c r="E8921" t="s">
        <v>19</v>
      </c>
      <c r="F8921" t="s">
        <v>244</v>
      </c>
      <c r="G8921" t="s">
        <v>25</v>
      </c>
    </row>
    <row r="8922" spans="1:7" x14ac:dyDescent="0.25">
      <c r="A8922" t="s">
        <v>71</v>
      </c>
      <c r="B8922" t="s">
        <v>76</v>
      </c>
      <c r="C8922">
        <v>8</v>
      </c>
      <c r="D8922">
        <v>2010</v>
      </c>
      <c r="E8922" t="s">
        <v>19</v>
      </c>
      <c r="F8922" t="s">
        <v>244</v>
      </c>
      <c r="G8922" t="s">
        <v>25</v>
      </c>
    </row>
    <row r="8923" spans="1:7" x14ac:dyDescent="0.25">
      <c r="A8923" t="s">
        <v>78</v>
      </c>
      <c r="B8923" t="s">
        <v>76</v>
      </c>
      <c r="C8923">
        <v>7</v>
      </c>
      <c r="D8923">
        <v>2010</v>
      </c>
      <c r="E8923" t="s">
        <v>35</v>
      </c>
      <c r="F8923" t="s">
        <v>242</v>
      </c>
      <c r="G8923" t="s">
        <v>25</v>
      </c>
    </row>
    <row r="8924" spans="1:7" x14ac:dyDescent="0.25">
      <c r="A8924" t="s">
        <v>78</v>
      </c>
      <c r="B8924" t="s">
        <v>76</v>
      </c>
      <c r="C8924">
        <v>10</v>
      </c>
      <c r="D8924">
        <v>2010</v>
      </c>
      <c r="E8924" t="s">
        <v>19</v>
      </c>
      <c r="F8924" t="s">
        <v>244</v>
      </c>
      <c r="G8924" t="s">
        <v>25</v>
      </c>
    </row>
    <row r="8925" spans="1:7" x14ac:dyDescent="0.25">
      <c r="A8925" t="s">
        <v>18</v>
      </c>
      <c r="B8925" t="s">
        <v>56</v>
      </c>
      <c r="C8925">
        <v>4</v>
      </c>
      <c r="D8925">
        <v>2010</v>
      </c>
      <c r="E8925" t="s">
        <v>35</v>
      </c>
      <c r="F8925" t="s">
        <v>242</v>
      </c>
      <c r="G8925" t="s">
        <v>25</v>
      </c>
    </row>
    <row r="8926" spans="1:7" x14ac:dyDescent="0.25">
      <c r="A8926" t="s">
        <v>34</v>
      </c>
      <c r="B8926" t="s">
        <v>56</v>
      </c>
      <c r="C8926">
        <v>8</v>
      </c>
      <c r="D8926">
        <v>2010</v>
      </c>
      <c r="E8926" t="s">
        <v>19</v>
      </c>
      <c r="F8926" t="s">
        <v>244</v>
      </c>
      <c r="G8926" t="s">
        <v>25</v>
      </c>
    </row>
    <row r="8927" spans="1:7" x14ac:dyDescent="0.25">
      <c r="A8927" t="s">
        <v>74</v>
      </c>
      <c r="B8927" t="s">
        <v>56</v>
      </c>
      <c r="C8927">
        <v>5</v>
      </c>
      <c r="D8927">
        <v>2010</v>
      </c>
      <c r="E8927" t="s">
        <v>35</v>
      </c>
      <c r="F8927" t="s">
        <v>242</v>
      </c>
      <c r="G8927" t="s">
        <v>25</v>
      </c>
    </row>
    <row r="8928" spans="1:7" x14ac:dyDescent="0.25">
      <c r="A8928" t="s">
        <v>74</v>
      </c>
      <c r="B8928" t="s">
        <v>56</v>
      </c>
      <c r="C8928">
        <v>7</v>
      </c>
      <c r="D8928">
        <v>2010</v>
      </c>
      <c r="E8928" t="s">
        <v>19</v>
      </c>
      <c r="F8928" t="s">
        <v>244</v>
      </c>
      <c r="G8928" t="s">
        <v>25</v>
      </c>
    </row>
    <row r="8929" spans="1:7" x14ac:dyDescent="0.25">
      <c r="A8929" t="s">
        <v>39</v>
      </c>
      <c r="B8929" t="s">
        <v>56</v>
      </c>
      <c r="C8929">
        <v>8</v>
      </c>
      <c r="D8929">
        <v>2010</v>
      </c>
      <c r="E8929" t="s">
        <v>35</v>
      </c>
      <c r="F8929" t="s">
        <v>242</v>
      </c>
      <c r="G8929" t="s">
        <v>25</v>
      </c>
    </row>
    <row r="8930" spans="1:7" x14ac:dyDescent="0.25">
      <c r="A8930" t="s">
        <v>41</v>
      </c>
      <c r="B8930" t="s">
        <v>56</v>
      </c>
      <c r="C8930">
        <v>1</v>
      </c>
      <c r="D8930">
        <v>2010</v>
      </c>
      <c r="E8930" t="s">
        <v>35</v>
      </c>
      <c r="F8930" t="s">
        <v>242</v>
      </c>
      <c r="G8930" t="s">
        <v>25</v>
      </c>
    </row>
    <row r="8931" spans="1:7" x14ac:dyDescent="0.25">
      <c r="A8931" t="s">
        <v>24</v>
      </c>
      <c r="B8931" t="s">
        <v>56</v>
      </c>
      <c r="C8931">
        <v>1</v>
      </c>
      <c r="D8931">
        <v>2010</v>
      </c>
      <c r="E8931" t="s">
        <v>19</v>
      </c>
      <c r="F8931" t="s">
        <v>244</v>
      </c>
      <c r="G8931" t="s">
        <v>25</v>
      </c>
    </row>
    <row r="8932" spans="1:7" x14ac:dyDescent="0.25">
      <c r="A8932" t="s">
        <v>43</v>
      </c>
      <c r="B8932" t="s">
        <v>56</v>
      </c>
      <c r="C8932">
        <v>2</v>
      </c>
      <c r="D8932">
        <v>2010</v>
      </c>
      <c r="E8932" t="s">
        <v>35</v>
      </c>
      <c r="F8932" t="s">
        <v>242</v>
      </c>
      <c r="G8932" t="s">
        <v>25</v>
      </c>
    </row>
    <row r="8933" spans="1:7" x14ac:dyDescent="0.25">
      <c r="A8933" t="s">
        <v>43</v>
      </c>
      <c r="B8933" t="s">
        <v>56</v>
      </c>
      <c r="C8933">
        <v>4</v>
      </c>
      <c r="D8933">
        <v>2010</v>
      </c>
      <c r="E8933" t="s">
        <v>19</v>
      </c>
      <c r="F8933" t="s">
        <v>244</v>
      </c>
      <c r="G8933" t="s">
        <v>25</v>
      </c>
    </row>
    <row r="8934" spans="1:7" x14ac:dyDescent="0.25">
      <c r="A8934" t="s">
        <v>48</v>
      </c>
      <c r="B8934" t="s">
        <v>56</v>
      </c>
      <c r="C8934">
        <v>10</v>
      </c>
      <c r="D8934">
        <v>2010</v>
      </c>
      <c r="E8934" t="s">
        <v>35</v>
      </c>
      <c r="F8934" t="s">
        <v>242</v>
      </c>
      <c r="G8934" t="s">
        <v>25</v>
      </c>
    </row>
    <row r="8935" spans="1:7" x14ac:dyDescent="0.25">
      <c r="A8935" t="s">
        <v>49</v>
      </c>
      <c r="B8935" t="s">
        <v>56</v>
      </c>
      <c r="C8935">
        <v>1</v>
      </c>
      <c r="D8935">
        <v>2010</v>
      </c>
      <c r="E8935" t="s">
        <v>35</v>
      </c>
      <c r="F8935" t="s">
        <v>242</v>
      </c>
      <c r="G8935" t="s">
        <v>25</v>
      </c>
    </row>
    <row r="8936" spans="1:7" x14ac:dyDescent="0.25">
      <c r="A8936" t="s">
        <v>50</v>
      </c>
      <c r="B8936" t="s">
        <v>56</v>
      </c>
      <c r="C8936">
        <v>4</v>
      </c>
      <c r="D8936">
        <v>2010</v>
      </c>
      <c r="E8936" t="s">
        <v>35</v>
      </c>
      <c r="F8936" t="s">
        <v>242</v>
      </c>
      <c r="G8936" t="s">
        <v>25</v>
      </c>
    </row>
    <row r="8937" spans="1:7" x14ac:dyDescent="0.25">
      <c r="A8937" t="s">
        <v>50</v>
      </c>
      <c r="B8937" t="s">
        <v>56</v>
      </c>
      <c r="C8937">
        <v>5</v>
      </c>
      <c r="D8937">
        <v>2010</v>
      </c>
      <c r="E8937" t="s">
        <v>19</v>
      </c>
      <c r="F8937" t="s">
        <v>244</v>
      </c>
      <c r="G8937" t="s">
        <v>25</v>
      </c>
    </row>
    <row r="8938" spans="1:7" x14ac:dyDescent="0.25">
      <c r="A8938" t="s">
        <v>63</v>
      </c>
      <c r="B8938" t="s">
        <v>56</v>
      </c>
      <c r="C8938">
        <v>1</v>
      </c>
      <c r="D8938">
        <v>2010</v>
      </c>
      <c r="E8938" t="s">
        <v>35</v>
      </c>
      <c r="F8938" t="s">
        <v>242</v>
      </c>
      <c r="G8938" t="s">
        <v>25</v>
      </c>
    </row>
    <row r="8939" spans="1:7" x14ac:dyDescent="0.25">
      <c r="A8939" t="s">
        <v>77</v>
      </c>
      <c r="B8939" t="s">
        <v>56</v>
      </c>
      <c r="C8939">
        <v>5</v>
      </c>
      <c r="D8939">
        <v>2010</v>
      </c>
      <c r="E8939" t="s">
        <v>35</v>
      </c>
      <c r="F8939" t="s">
        <v>242</v>
      </c>
      <c r="G8939" t="s">
        <v>25</v>
      </c>
    </row>
    <row r="8940" spans="1:7" x14ac:dyDescent="0.25">
      <c r="A8940" t="s">
        <v>77</v>
      </c>
      <c r="B8940" t="s">
        <v>56</v>
      </c>
      <c r="C8940">
        <v>7</v>
      </c>
      <c r="D8940">
        <v>2010</v>
      </c>
      <c r="E8940" t="s">
        <v>19</v>
      </c>
      <c r="F8940" t="s">
        <v>244</v>
      </c>
      <c r="G8940" t="s">
        <v>25</v>
      </c>
    </row>
    <row r="8941" spans="1:7" x14ac:dyDescent="0.25">
      <c r="A8941" t="s">
        <v>32</v>
      </c>
      <c r="B8941" t="s">
        <v>56</v>
      </c>
      <c r="C8941">
        <v>5</v>
      </c>
      <c r="D8941">
        <v>2010</v>
      </c>
      <c r="E8941" t="s">
        <v>19</v>
      </c>
      <c r="F8941" t="s">
        <v>244</v>
      </c>
      <c r="G8941" t="s">
        <v>25</v>
      </c>
    </row>
    <row r="8942" spans="1:7" x14ac:dyDescent="0.25">
      <c r="A8942" t="s">
        <v>32</v>
      </c>
      <c r="B8942" t="s">
        <v>56</v>
      </c>
      <c r="C8942">
        <v>6</v>
      </c>
      <c r="D8942">
        <v>2010</v>
      </c>
      <c r="E8942" t="s">
        <v>35</v>
      </c>
      <c r="F8942" t="s">
        <v>242</v>
      </c>
      <c r="G8942" t="s">
        <v>25</v>
      </c>
    </row>
    <row r="8943" spans="1:7" x14ac:dyDescent="0.25">
      <c r="A8943" t="s">
        <v>70</v>
      </c>
      <c r="B8943" t="s">
        <v>56</v>
      </c>
      <c r="C8943">
        <v>8</v>
      </c>
      <c r="D8943">
        <v>2010</v>
      </c>
      <c r="E8943" t="s">
        <v>19</v>
      </c>
      <c r="F8943" t="s">
        <v>244</v>
      </c>
      <c r="G8943" t="s">
        <v>25</v>
      </c>
    </row>
    <row r="8944" spans="1:7" x14ac:dyDescent="0.25">
      <c r="A8944" t="s">
        <v>71</v>
      </c>
      <c r="B8944" t="s">
        <v>56</v>
      </c>
      <c r="C8944">
        <v>10</v>
      </c>
      <c r="D8944">
        <v>2010</v>
      </c>
      <c r="E8944" t="s">
        <v>35</v>
      </c>
      <c r="F8944" t="s">
        <v>242</v>
      </c>
      <c r="G8944" t="s">
        <v>25</v>
      </c>
    </row>
    <row r="8945" spans="1:7" x14ac:dyDescent="0.25">
      <c r="A8945" t="s">
        <v>71</v>
      </c>
      <c r="B8945" t="s">
        <v>56</v>
      </c>
      <c r="C8945">
        <v>12</v>
      </c>
      <c r="D8945">
        <v>2010</v>
      </c>
      <c r="E8945" t="s">
        <v>19</v>
      </c>
      <c r="F8945" t="s">
        <v>244</v>
      </c>
      <c r="G8945" t="s">
        <v>25</v>
      </c>
    </row>
    <row r="8946" spans="1:7" x14ac:dyDescent="0.25">
      <c r="A8946" t="s">
        <v>72</v>
      </c>
      <c r="B8946" t="s">
        <v>56</v>
      </c>
      <c r="C8946">
        <v>3</v>
      </c>
      <c r="D8946">
        <v>2010</v>
      </c>
      <c r="E8946" t="s">
        <v>35</v>
      </c>
      <c r="F8946" t="s">
        <v>242</v>
      </c>
      <c r="G8946" t="s">
        <v>25</v>
      </c>
    </row>
    <row r="8947" spans="1:7" x14ac:dyDescent="0.25">
      <c r="A8947" t="s">
        <v>72</v>
      </c>
      <c r="B8947" t="s">
        <v>56</v>
      </c>
      <c r="C8947">
        <v>6</v>
      </c>
      <c r="D8947">
        <v>2010</v>
      </c>
      <c r="E8947" t="s">
        <v>19</v>
      </c>
      <c r="F8947" t="s">
        <v>244</v>
      </c>
      <c r="G8947" t="s">
        <v>25</v>
      </c>
    </row>
    <row r="8948" spans="1:7" x14ac:dyDescent="0.25">
      <c r="A8948" t="s">
        <v>78</v>
      </c>
      <c r="B8948" t="s">
        <v>56</v>
      </c>
      <c r="C8948">
        <v>3</v>
      </c>
      <c r="D8948">
        <v>2010</v>
      </c>
      <c r="E8948" t="s">
        <v>35</v>
      </c>
      <c r="F8948" t="s">
        <v>242</v>
      </c>
      <c r="G8948" t="s">
        <v>25</v>
      </c>
    </row>
    <row r="8949" spans="1:7" x14ac:dyDescent="0.25">
      <c r="A8949" t="s">
        <v>78</v>
      </c>
      <c r="B8949" t="s">
        <v>56</v>
      </c>
      <c r="C8949">
        <v>5</v>
      </c>
      <c r="D8949">
        <v>2010</v>
      </c>
      <c r="E8949" t="s">
        <v>19</v>
      </c>
      <c r="F8949" t="s">
        <v>244</v>
      </c>
      <c r="G8949" t="s">
        <v>25</v>
      </c>
    </row>
    <row r="8950" spans="1:7" x14ac:dyDescent="0.25">
      <c r="A8950" t="s">
        <v>46</v>
      </c>
      <c r="B8950" t="s">
        <v>58</v>
      </c>
      <c r="C8950">
        <v>6</v>
      </c>
      <c r="D8950">
        <v>2010</v>
      </c>
      <c r="E8950" t="s">
        <v>38</v>
      </c>
      <c r="F8950" t="s">
        <v>243</v>
      </c>
      <c r="G8950" t="s">
        <v>25</v>
      </c>
    </row>
    <row r="8951" spans="1:7" x14ac:dyDescent="0.25">
      <c r="A8951" t="s">
        <v>48</v>
      </c>
      <c r="B8951" t="s">
        <v>58</v>
      </c>
      <c r="C8951">
        <v>5</v>
      </c>
      <c r="D8951">
        <v>2010</v>
      </c>
      <c r="E8951" t="s">
        <v>38</v>
      </c>
      <c r="F8951" t="s">
        <v>243</v>
      </c>
      <c r="G8951" t="s">
        <v>25</v>
      </c>
    </row>
    <row r="8952" spans="1:7" x14ac:dyDescent="0.25">
      <c r="A8952" t="s">
        <v>34</v>
      </c>
      <c r="B8952" t="s">
        <v>60</v>
      </c>
      <c r="C8952">
        <v>2</v>
      </c>
      <c r="D8952">
        <v>2010</v>
      </c>
      <c r="E8952" t="s">
        <v>19</v>
      </c>
      <c r="F8952" t="s">
        <v>244</v>
      </c>
      <c r="G8952" t="s">
        <v>25</v>
      </c>
    </row>
    <row r="8953" spans="1:7" x14ac:dyDescent="0.25">
      <c r="A8953" t="s">
        <v>42</v>
      </c>
      <c r="B8953" t="s">
        <v>60</v>
      </c>
      <c r="C8953">
        <v>1</v>
      </c>
      <c r="D8953">
        <v>2010</v>
      </c>
      <c r="E8953" t="s">
        <v>19</v>
      </c>
      <c r="F8953" t="s">
        <v>244</v>
      </c>
      <c r="G8953" t="s">
        <v>25</v>
      </c>
    </row>
    <row r="8954" spans="1:7" x14ac:dyDescent="0.25">
      <c r="A8954" t="s">
        <v>43</v>
      </c>
      <c r="B8954" t="s">
        <v>60</v>
      </c>
      <c r="C8954">
        <v>2</v>
      </c>
      <c r="D8954">
        <v>2010</v>
      </c>
      <c r="E8954" t="s">
        <v>19</v>
      </c>
      <c r="F8954" t="s">
        <v>244</v>
      </c>
      <c r="G8954" t="s">
        <v>25</v>
      </c>
    </row>
    <row r="8955" spans="1:7" x14ac:dyDescent="0.25">
      <c r="A8955" t="s">
        <v>75</v>
      </c>
      <c r="B8955" t="s">
        <v>60</v>
      </c>
      <c r="C8955">
        <v>1</v>
      </c>
      <c r="D8955">
        <v>2010</v>
      </c>
      <c r="E8955" t="s">
        <v>19</v>
      </c>
      <c r="F8955" t="s">
        <v>244</v>
      </c>
      <c r="G8955" t="s">
        <v>25</v>
      </c>
    </row>
    <row r="8956" spans="1:7" x14ac:dyDescent="0.25">
      <c r="A8956" t="s">
        <v>50</v>
      </c>
      <c r="B8956" t="s">
        <v>60</v>
      </c>
      <c r="C8956">
        <v>8</v>
      </c>
      <c r="D8956">
        <v>2010</v>
      </c>
      <c r="E8956" t="s">
        <v>19</v>
      </c>
      <c r="F8956" t="s">
        <v>244</v>
      </c>
      <c r="G8956" t="s">
        <v>25</v>
      </c>
    </row>
    <row r="8957" spans="1:7" x14ac:dyDescent="0.25">
      <c r="A8957" t="s">
        <v>76</v>
      </c>
      <c r="B8957" t="s">
        <v>60</v>
      </c>
      <c r="C8957">
        <v>12</v>
      </c>
      <c r="D8957">
        <v>2010</v>
      </c>
      <c r="E8957" t="s">
        <v>19</v>
      </c>
      <c r="F8957" t="s">
        <v>244</v>
      </c>
      <c r="G8957" t="s">
        <v>25</v>
      </c>
    </row>
    <row r="8958" spans="1:7" x14ac:dyDescent="0.25">
      <c r="A8958" t="s">
        <v>77</v>
      </c>
      <c r="B8958" t="s">
        <v>60</v>
      </c>
      <c r="C8958">
        <v>5</v>
      </c>
      <c r="D8958">
        <v>2010</v>
      </c>
      <c r="E8958" t="s">
        <v>19</v>
      </c>
      <c r="F8958" t="s">
        <v>244</v>
      </c>
      <c r="G8958" t="s">
        <v>25</v>
      </c>
    </row>
    <row r="8959" spans="1:7" x14ac:dyDescent="0.25">
      <c r="A8959" t="s">
        <v>70</v>
      </c>
      <c r="B8959" t="s">
        <v>60</v>
      </c>
      <c r="C8959">
        <v>4</v>
      </c>
      <c r="D8959">
        <v>2010</v>
      </c>
      <c r="E8959" t="s">
        <v>19</v>
      </c>
      <c r="F8959" t="s">
        <v>244</v>
      </c>
      <c r="G8959" t="s">
        <v>25</v>
      </c>
    </row>
    <row r="8960" spans="1:7" x14ac:dyDescent="0.25">
      <c r="A8960" t="s">
        <v>72</v>
      </c>
      <c r="B8960" t="s">
        <v>60</v>
      </c>
      <c r="C8960">
        <v>2</v>
      </c>
      <c r="D8960">
        <v>2010</v>
      </c>
      <c r="E8960" t="s">
        <v>19</v>
      </c>
      <c r="F8960" t="s">
        <v>244</v>
      </c>
      <c r="G8960" t="s">
        <v>25</v>
      </c>
    </row>
    <row r="8961" spans="1:7" x14ac:dyDescent="0.25">
      <c r="A8961" t="s">
        <v>78</v>
      </c>
      <c r="B8961" t="s">
        <v>60</v>
      </c>
      <c r="C8961">
        <v>7</v>
      </c>
      <c r="D8961">
        <v>2010</v>
      </c>
      <c r="E8961" t="s">
        <v>19</v>
      </c>
      <c r="F8961" t="s">
        <v>244</v>
      </c>
      <c r="G8961" t="s">
        <v>25</v>
      </c>
    </row>
    <row r="8962" spans="1:7" x14ac:dyDescent="0.25">
      <c r="A8962" t="s">
        <v>18</v>
      </c>
      <c r="B8962" t="s">
        <v>61</v>
      </c>
      <c r="C8962">
        <v>2</v>
      </c>
      <c r="D8962">
        <v>2010</v>
      </c>
      <c r="E8962" t="s">
        <v>38</v>
      </c>
      <c r="F8962" t="s">
        <v>243</v>
      </c>
      <c r="G8962" t="s">
        <v>25</v>
      </c>
    </row>
    <row r="8963" spans="1:7" x14ac:dyDescent="0.25">
      <c r="A8963" t="s">
        <v>39</v>
      </c>
      <c r="B8963" t="s">
        <v>61</v>
      </c>
      <c r="C8963">
        <v>2</v>
      </c>
      <c r="D8963">
        <v>2010</v>
      </c>
      <c r="E8963" t="s">
        <v>38</v>
      </c>
      <c r="F8963" t="s">
        <v>243</v>
      </c>
      <c r="G8963" t="s">
        <v>25</v>
      </c>
    </row>
    <row r="8964" spans="1:7" x14ac:dyDescent="0.25">
      <c r="A8964" t="s">
        <v>41</v>
      </c>
      <c r="B8964" t="s">
        <v>61</v>
      </c>
      <c r="C8964">
        <v>6</v>
      </c>
      <c r="D8964">
        <v>2010</v>
      </c>
      <c r="E8964" t="s">
        <v>38</v>
      </c>
      <c r="F8964" t="s">
        <v>243</v>
      </c>
      <c r="G8964" t="s">
        <v>25</v>
      </c>
    </row>
    <row r="8965" spans="1:7" x14ac:dyDescent="0.25">
      <c r="A8965" t="s">
        <v>46</v>
      </c>
      <c r="B8965" t="s">
        <v>61</v>
      </c>
      <c r="C8965">
        <v>3</v>
      </c>
      <c r="D8965">
        <v>2010</v>
      </c>
      <c r="E8965" t="s">
        <v>38</v>
      </c>
      <c r="F8965" t="s">
        <v>243</v>
      </c>
      <c r="G8965" t="s">
        <v>25</v>
      </c>
    </row>
    <row r="8966" spans="1:7" x14ac:dyDescent="0.25">
      <c r="A8966" t="s">
        <v>27</v>
      </c>
      <c r="B8966" t="s">
        <v>61</v>
      </c>
      <c r="C8966">
        <v>6</v>
      </c>
      <c r="D8966">
        <v>2010</v>
      </c>
      <c r="E8966" t="s">
        <v>38</v>
      </c>
      <c r="F8966" t="s">
        <v>243</v>
      </c>
      <c r="G8966" t="s">
        <v>25</v>
      </c>
    </row>
    <row r="8967" spans="1:7" x14ac:dyDescent="0.25">
      <c r="A8967" t="s">
        <v>48</v>
      </c>
      <c r="B8967" t="s">
        <v>61</v>
      </c>
      <c r="C8967">
        <v>1</v>
      </c>
      <c r="D8967">
        <v>2010</v>
      </c>
      <c r="E8967" t="s">
        <v>38</v>
      </c>
      <c r="F8967" t="s">
        <v>243</v>
      </c>
      <c r="G8967" t="s">
        <v>25</v>
      </c>
    </row>
    <row r="8968" spans="1:7" x14ac:dyDescent="0.25">
      <c r="A8968" t="s">
        <v>52</v>
      </c>
      <c r="B8968" t="s">
        <v>61</v>
      </c>
      <c r="C8968">
        <v>2</v>
      </c>
      <c r="D8968">
        <v>2010</v>
      </c>
      <c r="E8968" t="s">
        <v>38</v>
      </c>
      <c r="F8968" t="s">
        <v>243</v>
      </c>
      <c r="G8968" t="s">
        <v>25</v>
      </c>
    </row>
    <row r="8969" spans="1:7" x14ac:dyDescent="0.25">
      <c r="A8969" t="s">
        <v>53</v>
      </c>
      <c r="B8969" t="s">
        <v>61</v>
      </c>
      <c r="C8969">
        <v>2</v>
      </c>
      <c r="D8969">
        <v>2010</v>
      </c>
      <c r="E8969" t="s">
        <v>38</v>
      </c>
      <c r="F8969" t="s">
        <v>243</v>
      </c>
      <c r="G8969" t="s">
        <v>25</v>
      </c>
    </row>
    <row r="8970" spans="1:7" x14ac:dyDescent="0.25">
      <c r="A8970" t="s">
        <v>55</v>
      </c>
      <c r="B8970" t="s">
        <v>61</v>
      </c>
      <c r="C8970">
        <v>4</v>
      </c>
      <c r="D8970">
        <v>2010</v>
      </c>
      <c r="E8970" t="s">
        <v>38</v>
      </c>
      <c r="F8970" t="s">
        <v>243</v>
      </c>
      <c r="G8970" t="s">
        <v>25</v>
      </c>
    </row>
    <row r="8971" spans="1:7" x14ac:dyDescent="0.25">
      <c r="A8971" t="s">
        <v>58</v>
      </c>
      <c r="B8971" t="s">
        <v>61</v>
      </c>
      <c r="C8971">
        <v>1</v>
      </c>
      <c r="D8971">
        <v>2010</v>
      </c>
      <c r="E8971" t="s">
        <v>38</v>
      </c>
      <c r="F8971" t="s">
        <v>243</v>
      </c>
      <c r="G8971" t="s">
        <v>25</v>
      </c>
    </row>
    <row r="8972" spans="1:7" x14ac:dyDescent="0.25">
      <c r="A8972" t="s">
        <v>69</v>
      </c>
      <c r="B8972" t="s">
        <v>61</v>
      </c>
      <c r="C8972">
        <v>1</v>
      </c>
      <c r="D8972">
        <v>2010</v>
      </c>
      <c r="E8972" t="s">
        <v>38</v>
      </c>
      <c r="F8972" t="s">
        <v>243</v>
      </c>
      <c r="G8972" t="s">
        <v>25</v>
      </c>
    </row>
    <row r="8973" spans="1:7" x14ac:dyDescent="0.25">
      <c r="A8973" t="s">
        <v>74</v>
      </c>
      <c r="B8973" t="s">
        <v>63</v>
      </c>
      <c r="C8973">
        <v>6</v>
      </c>
      <c r="D8973">
        <v>2010</v>
      </c>
      <c r="E8973" t="s">
        <v>35</v>
      </c>
      <c r="F8973" t="s">
        <v>242</v>
      </c>
      <c r="G8973" t="s">
        <v>25</v>
      </c>
    </row>
    <row r="8974" spans="1:7" x14ac:dyDescent="0.25">
      <c r="A8974" t="s">
        <v>39</v>
      </c>
      <c r="B8974" t="s">
        <v>63</v>
      </c>
      <c r="C8974">
        <v>4</v>
      </c>
      <c r="D8974">
        <v>2010</v>
      </c>
      <c r="E8974" t="s">
        <v>35</v>
      </c>
      <c r="F8974" t="s">
        <v>242</v>
      </c>
      <c r="G8974" t="s">
        <v>25</v>
      </c>
    </row>
    <row r="8975" spans="1:7" x14ac:dyDescent="0.25">
      <c r="A8975" t="s">
        <v>39</v>
      </c>
      <c r="B8975" t="s">
        <v>63</v>
      </c>
      <c r="C8975">
        <v>10</v>
      </c>
      <c r="D8975">
        <v>2010</v>
      </c>
      <c r="E8975" t="s">
        <v>38</v>
      </c>
      <c r="F8975" t="s">
        <v>243</v>
      </c>
      <c r="G8975" t="s">
        <v>25</v>
      </c>
    </row>
    <row r="8976" spans="1:7" x14ac:dyDescent="0.25">
      <c r="A8976" t="s">
        <v>17</v>
      </c>
      <c r="B8976" t="s">
        <v>63</v>
      </c>
      <c r="C8976">
        <v>2</v>
      </c>
      <c r="D8976">
        <v>2010</v>
      </c>
      <c r="E8976" t="s">
        <v>38</v>
      </c>
      <c r="F8976" t="s">
        <v>243</v>
      </c>
      <c r="G8976" t="s">
        <v>25</v>
      </c>
    </row>
    <row r="8977" spans="1:7" x14ac:dyDescent="0.25">
      <c r="A8977" t="s">
        <v>27</v>
      </c>
      <c r="B8977" t="s">
        <v>63</v>
      </c>
      <c r="C8977">
        <v>7</v>
      </c>
      <c r="D8977">
        <v>2010</v>
      </c>
      <c r="E8977" t="s">
        <v>38</v>
      </c>
      <c r="F8977" t="s">
        <v>243</v>
      </c>
      <c r="G8977" t="s">
        <v>25</v>
      </c>
    </row>
    <row r="8978" spans="1:7" x14ac:dyDescent="0.25">
      <c r="A8978" t="s">
        <v>49</v>
      </c>
      <c r="B8978" t="s">
        <v>63</v>
      </c>
      <c r="C8978">
        <v>3</v>
      </c>
      <c r="D8978">
        <v>2010</v>
      </c>
      <c r="E8978" t="s">
        <v>38</v>
      </c>
      <c r="F8978" t="s">
        <v>243</v>
      </c>
      <c r="G8978" t="s">
        <v>25</v>
      </c>
    </row>
    <row r="8979" spans="1:7" x14ac:dyDescent="0.25">
      <c r="A8979" t="s">
        <v>50</v>
      </c>
      <c r="B8979" t="s">
        <v>63</v>
      </c>
      <c r="C8979">
        <v>1</v>
      </c>
      <c r="D8979">
        <v>2010</v>
      </c>
      <c r="E8979" t="s">
        <v>35</v>
      </c>
      <c r="F8979" t="s">
        <v>242</v>
      </c>
      <c r="G8979" t="s">
        <v>25</v>
      </c>
    </row>
    <row r="8980" spans="1:7" x14ac:dyDescent="0.25">
      <c r="A8980" t="s">
        <v>53</v>
      </c>
      <c r="B8980" t="s">
        <v>63</v>
      </c>
      <c r="C8980">
        <v>4</v>
      </c>
      <c r="D8980">
        <v>2010</v>
      </c>
      <c r="E8980" t="s">
        <v>38</v>
      </c>
      <c r="F8980" t="s">
        <v>243</v>
      </c>
      <c r="G8980" t="s">
        <v>25</v>
      </c>
    </row>
    <row r="8981" spans="1:7" x14ac:dyDescent="0.25">
      <c r="A8981" t="s">
        <v>61</v>
      </c>
      <c r="B8981" t="s">
        <v>63</v>
      </c>
      <c r="C8981">
        <v>7</v>
      </c>
      <c r="D8981">
        <v>2010</v>
      </c>
      <c r="E8981" t="s">
        <v>38</v>
      </c>
      <c r="F8981" t="s">
        <v>243</v>
      </c>
      <c r="G8981" t="s">
        <v>25</v>
      </c>
    </row>
    <row r="8982" spans="1:7" x14ac:dyDescent="0.25">
      <c r="A8982" t="s">
        <v>66</v>
      </c>
      <c r="B8982" t="s">
        <v>63</v>
      </c>
      <c r="C8982">
        <v>5</v>
      </c>
      <c r="D8982">
        <v>2010</v>
      </c>
      <c r="E8982" t="s">
        <v>38</v>
      </c>
      <c r="F8982" t="s">
        <v>243</v>
      </c>
      <c r="G8982" t="s">
        <v>25</v>
      </c>
    </row>
    <row r="8983" spans="1:7" x14ac:dyDescent="0.25">
      <c r="A8983" t="s">
        <v>31</v>
      </c>
      <c r="B8983" t="s">
        <v>63</v>
      </c>
      <c r="C8983">
        <v>1</v>
      </c>
      <c r="D8983">
        <v>2010</v>
      </c>
      <c r="E8983" t="s">
        <v>38</v>
      </c>
      <c r="F8983" t="s">
        <v>243</v>
      </c>
      <c r="G8983" t="s">
        <v>25</v>
      </c>
    </row>
    <row r="8984" spans="1:7" x14ac:dyDescent="0.25">
      <c r="A8984" t="s">
        <v>69</v>
      </c>
      <c r="B8984" t="s">
        <v>63</v>
      </c>
      <c r="C8984">
        <v>5</v>
      </c>
      <c r="D8984">
        <v>2010</v>
      </c>
      <c r="E8984" t="s">
        <v>38</v>
      </c>
      <c r="F8984" t="s">
        <v>243</v>
      </c>
      <c r="G8984" t="s">
        <v>25</v>
      </c>
    </row>
    <row r="8985" spans="1:7" x14ac:dyDescent="0.25">
      <c r="A8985" t="s">
        <v>34</v>
      </c>
      <c r="B8985" t="s">
        <v>77</v>
      </c>
      <c r="C8985">
        <v>2</v>
      </c>
      <c r="D8985">
        <v>2010</v>
      </c>
      <c r="E8985" t="s">
        <v>35</v>
      </c>
      <c r="F8985" t="s">
        <v>242</v>
      </c>
      <c r="G8985" t="s">
        <v>25</v>
      </c>
    </row>
    <row r="8986" spans="1:7" x14ac:dyDescent="0.25">
      <c r="A8986" t="s">
        <v>75</v>
      </c>
      <c r="B8986" t="s">
        <v>77</v>
      </c>
      <c r="C8986">
        <v>5</v>
      </c>
      <c r="D8986">
        <v>2010</v>
      </c>
      <c r="E8986" t="s">
        <v>35</v>
      </c>
      <c r="F8986" t="s">
        <v>242</v>
      </c>
      <c r="G8986" t="s">
        <v>25</v>
      </c>
    </row>
    <row r="8987" spans="1:7" x14ac:dyDescent="0.25">
      <c r="A8987" t="s">
        <v>46</v>
      </c>
      <c r="B8987" t="s">
        <v>77</v>
      </c>
      <c r="C8987">
        <v>7</v>
      </c>
      <c r="D8987">
        <v>2010</v>
      </c>
      <c r="E8987" t="s">
        <v>35</v>
      </c>
      <c r="F8987" t="s">
        <v>242</v>
      </c>
      <c r="G8987" t="s">
        <v>25</v>
      </c>
    </row>
    <row r="8988" spans="1:7" x14ac:dyDescent="0.25">
      <c r="A8988" t="s">
        <v>50</v>
      </c>
      <c r="B8988" t="s">
        <v>77</v>
      </c>
      <c r="C8988">
        <v>6</v>
      </c>
      <c r="D8988">
        <v>2010</v>
      </c>
      <c r="E8988" t="s">
        <v>35</v>
      </c>
      <c r="F8988" t="s">
        <v>242</v>
      </c>
      <c r="G8988" t="s">
        <v>25</v>
      </c>
    </row>
    <row r="8989" spans="1:7" x14ac:dyDescent="0.25">
      <c r="A8989" t="s">
        <v>76</v>
      </c>
      <c r="B8989" t="s">
        <v>77</v>
      </c>
      <c r="C8989">
        <v>2</v>
      </c>
      <c r="D8989">
        <v>2010</v>
      </c>
      <c r="E8989" t="s">
        <v>35</v>
      </c>
      <c r="F8989" t="s">
        <v>242</v>
      </c>
      <c r="G8989" t="s">
        <v>25</v>
      </c>
    </row>
    <row r="8990" spans="1:7" x14ac:dyDescent="0.25">
      <c r="A8990" t="s">
        <v>61</v>
      </c>
      <c r="B8990" t="s">
        <v>77</v>
      </c>
      <c r="C8990">
        <v>3</v>
      </c>
      <c r="D8990">
        <v>2010</v>
      </c>
      <c r="E8990" t="s">
        <v>35</v>
      </c>
      <c r="F8990" t="s">
        <v>242</v>
      </c>
      <c r="G8990" t="s">
        <v>25</v>
      </c>
    </row>
    <row r="8991" spans="1:7" x14ac:dyDescent="0.25">
      <c r="A8991" t="s">
        <v>70</v>
      </c>
      <c r="B8991" t="s">
        <v>77</v>
      </c>
      <c r="C8991">
        <v>4</v>
      </c>
      <c r="D8991">
        <v>2010</v>
      </c>
      <c r="E8991" t="s">
        <v>35</v>
      </c>
      <c r="F8991" t="s">
        <v>242</v>
      </c>
      <c r="G8991" t="s">
        <v>25</v>
      </c>
    </row>
    <row r="8992" spans="1:7" x14ac:dyDescent="0.25">
      <c r="A8992" t="s">
        <v>18</v>
      </c>
      <c r="B8992" t="s">
        <v>65</v>
      </c>
      <c r="C8992">
        <v>6</v>
      </c>
      <c r="D8992">
        <v>2010</v>
      </c>
      <c r="E8992" t="s">
        <v>38</v>
      </c>
      <c r="F8992" t="s">
        <v>243</v>
      </c>
      <c r="G8992" t="s">
        <v>25</v>
      </c>
    </row>
    <row r="8993" spans="1:7" x14ac:dyDescent="0.25">
      <c r="A8993" t="s">
        <v>39</v>
      </c>
      <c r="B8993" t="s">
        <v>65</v>
      </c>
      <c r="C8993">
        <v>3</v>
      </c>
      <c r="D8993">
        <v>2010</v>
      </c>
      <c r="E8993" t="s">
        <v>38</v>
      </c>
      <c r="F8993" t="s">
        <v>243</v>
      </c>
      <c r="G8993" t="s">
        <v>25</v>
      </c>
    </row>
    <row r="8994" spans="1:7" x14ac:dyDescent="0.25">
      <c r="A8994" t="s">
        <v>17</v>
      </c>
      <c r="B8994" t="s">
        <v>65</v>
      </c>
      <c r="C8994">
        <v>6</v>
      </c>
      <c r="D8994">
        <v>2010</v>
      </c>
      <c r="E8994" t="s">
        <v>38</v>
      </c>
      <c r="F8994" t="s">
        <v>243</v>
      </c>
      <c r="G8994" t="s">
        <v>25</v>
      </c>
    </row>
    <row r="8995" spans="1:7" x14ac:dyDescent="0.25">
      <c r="A8995" t="s">
        <v>49</v>
      </c>
      <c r="B8995" t="s">
        <v>65</v>
      </c>
      <c r="C8995">
        <v>7</v>
      </c>
      <c r="D8995">
        <v>2010</v>
      </c>
      <c r="E8995" t="s">
        <v>38</v>
      </c>
      <c r="F8995" t="s">
        <v>243</v>
      </c>
      <c r="G8995" t="s">
        <v>25</v>
      </c>
    </row>
    <row r="8996" spans="1:7" x14ac:dyDescent="0.25">
      <c r="A8996" t="s">
        <v>52</v>
      </c>
      <c r="B8996" t="s">
        <v>65</v>
      </c>
      <c r="C8996">
        <v>7</v>
      </c>
      <c r="D8996">
        <v>2010</v>
      </c>
      <c r="E8996" t="s">
        <v>38</v>
      </c>
      <c r="F8996" t="s">
        <v>243</v>
      </c>
      <c r="G8996" t="s">
        <v>25</v>
      </c>
    </row>
    <row r="8997" spans="1:7" x14ac:dyDescent="0.25">
      <c r="A8997" t="s">
        <v>58</v>
      </c>
      <c r="B8997" t="s">
        <v>65</v>
      </c>
      <c r="C8997">
        <v>4</v>
      </c>
      <c r="D8997">
        <v>2010</v>
      </c>
      <c r="E8997" t="s">
        <v>38</v>
      </c>
      <c r="F8997" t="s">
        <v>243</v>
      </c>
      <c r="G8997" t="s">
        <v>25</v>
      </c>
    </row>
    <row r="8998" spans="1:7" x14ac:dyDescent="0.25">
      <c r="A8998" t="s">
        <v>63</v>
      </c>
      <c r="B8998" t="s">
        <v>65</v>
      </c>
      <c r="C8998">
        <v>2</v>
      </c>
      <c r="D8998">
        <v>2010</v>
      </c>
      <c r="E8998" t="s">
        <v>38</v>
      </c>
      <c r="F8998" t="s">
        <v>243</v>
      </c>
      <c r="G8998" t="s">
        <v>25</v>
      </c>
    </row>
    <row r="8999" spans="1:7" x14ac:dyDescent="0.25">
      <c r="A8999" t="s">
        <v>66</v>
      </c>
      <c r="B8999" t="s">
        <v>65</v>
      </c>
      <c r="C8999">
        <v>6</v>
      </c>
      <c r="D8999">
        <v>2010</v>
      </c>
      <c r="E8999" t="s">
        <v>38</v>
      </c>
      <c r="F8999" t="s">
        <v>243</v>
      </c>
      <c r="G8999" t="s">
        <v>25</v>
      </c>
    </row>
    <row r="9000" spans="1:7" x14ac:dyDescent="0.25">
      <c r="A9000" t="s">
        <v>69</v>
      </c>
      <c r="B9000" t="s">
        <v>65</v>
      </c>
      <c r="C9000">
        <v>3</v>
      </c>
      <c r="D9000">
        <v>2010</v>
      </c>
      <c r="E9000" t="s">
        <v>38</v>
      </c>
      <c r="F9000" t="s">
        <v>243</v>
      </c>
      <c r="G9000" t="s">
        <v>25</v>
      </c>
    </row>
    <row r="9001" spans="1:7" x14ac:dyDescent="0.25">
      <c r="A9001" t="s">
        <v>34</v>
      </c>
      <c r="B9001" t="s">
        <v>66</v>
      </c>
      <c r="C9001">
        <v>10</v>
      </c>
      <c r="D9001">
        <v>2010</v>
      </c>
      <c r="E9001" t="s">
        <v>35</v>
      </c>
      <c r="F9001" t="s">
        <v>242</v>
      </c>
      <c r="G9001" t="s">
        <v>25</v>
      </c>
    </row>
    <row r="9002" spans="1:7" x14ac:dyDescent="0.25">
      <c r="A9002" t="s">
        <v>74</v>
      </c>
      <c r="B9002" t="s">
        <v>66</v>
      </c>
      <c r="C9002">
        <v>3</v>
      </c>
      <c r="D9002">
        <v>2010</v>
      </c>
      <c r="E9002" t="s">
        <v>35</v>
      </c>
      <c r="F9002" t="s">
        <v>242</v>
      </c>
      <c r="G9002" t="s">
        <v>25</v>
      </c>
    </row>
    <row r="9003" spans="1:7" x14ac:dyDescent="0.25">
      <c r="A9003" t="s">
        <v>39</v>
      </c>
      <c r="B9003" t="s">
        <v>66</v>
      </c>
      <c r="C9003">
        <v>12</v>
      </c>
      <c r="D9003">
        <v>2010</v>
      </c>
      <c r="E9003" t="s">
        <v>35</v>
      </c>
      <c r="F9003" t="s">
        <v>242</v>
      </c>
      <c r="G9003" t="s">
        <v>25</v>
      </c>
    </row>
    <row r="9004" spans="1:7" x14ac:dyDescent="0.25">
      <c r="A9004" t="s">
        <v>39</v>
      </c>
      <c r="B9004" t="s">
        <v>66</v>
      </c>
      <c r="C9004">
        <v>12</v>
      </c>
      <c r="D9004">
        <v>2010</v>
      </c>
      <c r="E9004" t="s">
        <v>38</v>
      </c>
      <c r="F9004" t="s">
        <v>243</v>
      </c>
      <c r="G9004" t="s">
        <v>25</v>
      </c>
    </row>
    <row r="9005" spans="1:7" x14ac:dyDescent="0.25">
      <c r="A9005" t="s">
        <v>17</v>
      </c>
      <c r="B9005" t="s">
        <v>66</v>
      </c>
      <c r="C9005">
        <v>5</v>
      </c>
      <c r="D9005">
        <v>2010</v>
      </c>
      <c r="E9005" t="s">
        <v>38</v>
      </c>
      <c r="F9005" t="s">
        <v>243</v>
      </c>
      <c r="G9005" t="s">
        <v>25</v>
      </c>
    </row>
    <row r="9006" spans="1:7" x14ac:dyDescent="0.25">
      <c r="A9006" t="s">
        <v>41</v>
      </c>
      <c r="B9006" t="s">
        <v>66</v>
      </c>
      <c r="C9006">
        <v>2</v>
      </c>
      <c r="D9006">
        <v>2010</v>
      </c>
      <c r="E9006" t="s">
        <v>38</v>
      </c>
      <c r="F9006" t="s">
        <v>243</v>
      </c>
      <c r="G9006" t="s">
        <v>25</v>
      </c>
    </row>
    <row r="9007" spans="1:7" x14ac:dyDescent="0.25">
      <c r="A9007" t="s">
        <v>46</v>
      </c>
      <c r="B9007" t="s">
        <v>66</v>
      </c>
      <c r="C9007">
        <v>10</v>
      </c>
      <c r="D9007">
        <v>2010</v>
      </c>
      <c r="E9007" t="s">
        <v>35</v>
      </c>
      <c r="F9007" t="s">
        <v>242</v>
      </c>
      <c r="G9007" t="s">
        <v>25</v>
      </c>
    </row>
    <row r="9008" spans="1:7" x14ac:dyDescent="0.25">
      <c r="A9008" t="s">
        <v>46</v>
      </c>
      <c r="B9008" t="s">
        <v>66</v>
      </c>
      <c r="C9008">
        <v>12</v>
      </c>
      <c r="D9008">
        <v>2010</v>
      </c>
      <c r="E9008" t="s">
        <v>38</v>
      </c>
      <c r="F9008" t="s">
        <v>243</v>
      </c>
      <c r="G9008" t="s">
        <v>25</v>
      </c>
    </row>
    <row r="9009" spans="1:7" x14ac:dyDescent="0.25">
      <c r="A9009" t="s">
        <v>48</v>
      </c>
      <c r="B9009" t="s">
        <v>66</v>
      </c>
      <c r="C9009">
        <v>3</v>
      </c>
      <c r="D9009">
        <v>2010</v>
      </c>
      <c r="E9009" t="s">
        <v>38</v>
      </c>
      <c r="F9009" t="s">
        <v>243</v>
      </c>
      <c r="G9009" t="s">
        <v>25</v>
      </c>
    </row>
    <row r="9010" spans="1:7" x14ac:dyDescent="0.25">
      <c r="A9010" t="s">
        <v>52</v>
      </c>
      <c r="B9010" t="s">
        <v>66</v>
      </c>
      <c r="C9010">
        <v>1</v>
      </c>
      <c r="D9010">
        <v>2010</v>
      </c>
      <c r="E9010" t="s">
        <v>38</v>
      </c>
      <c r="F9010" t="s">
        <v>243</v>
      </c>
      <c r="G9010" t="s">
        <v>25</v>
      </c>
    </row>
    <row r="9011" spans="1:7" x14ac:dyDescent="0.25">
      <c r="A9011" t="s">
        <v>53</v>
      </c>
      <c r="B9011" t="s">
        <v>66</v>
      </c>
      <c r="C9011">
        <v>3</v>
      </c>
      <c r="D9011">
        <v>2010</v>
      </c>
      <c r="E9011" t="s">
        <v>38</v>
      </c>
      <c r="F9011" t="s">
        <v>243</v>
      </c>
      <c r="G9011" t="s">
        <v>25</v>
      </c>
    </row>
    <row r="9012" spans="1:7" x14ac:dyDescent="0.25">
      <c r="A9012" t="s">
        <v>56</v>
      </c>
      <c r="B9012" t="s">
        <v>66</v>
      </c>
      <c r="C9012">
        <v>10</v>
      </c>
      <c r="D9012">
        <v>2010</v>
      </c>
      <c r="E9012" t="s">
        <v>35</v>
      </c>
      <c r="F9012" t="s">
        <v>242</v>
      </c>
      <c r="G9012" t="s">
        <v>25</v>
      </c>
    </row>
    <row r="9013" spans="1:7" x14ac:dyDescent="0.25">
      <c r="A9013" t="s">
        <v>58</v>
      </c>
      <c r="B9013" t="s">
        <v>66</v>
      </c>
      <c r="C9013">
        <v>8</v>
      </c>
      <c r="D9013">
        <v>2010</v>
      </c>
      <c r="E9013" t="s">
        <v>35</v>
      </c>
      <c r="F9013" t="s">
        <v>242</v>
      </c>
      <c r="G9013" t="s">
        <v>25</v>
      </c>
    </row>
    <row r="9014" spans="1:7" x14ac:dyDescent="0.25">
      <c r="A9014" t="s">
        <v>58</v>
      </c>
      <c r="B9014" t="s">
        <v>66</v>
      </c>
      <c r="C9014">
        <v>10</v>
      </c>
      <c r="D9014">
        <v>2010</v>
      </c>
      <c r="E9014" t="s">
        <v>38</v>
      </c>
      <c r="F9014" t="s">
        <v>243</v>
      </c>
      <c r="G9014" t="s">
        <v>25</v>
      </c>
    </row>
    <row r="9015" spans="1:7" x14ac:dyDescent="0.25">
      <c r="A9015" t="s">
        <v>60</v>
      </c>
      <c r="B9015" t="s">
        <v>66</v>
      </c>
      <c r="C9015">
        <v>5</v>
      </c>
      <c r="D9015">
        <v>2010</v>
      </c>
      <c r="E9015" t="s">
        <v>35</v>
      </c>
      <c r="F9015" t="s">
        <v>242</v>
      </c>
      <c r="G9015" t="s">
        <v>25</v>
      </c>
    </row>
    <row r="9016" spans="1:7" x14ac:dyDescent="0.25">
      <c r="A9016" t="s">
        <v>61</v>
      </c>
      <c r="B9016" t="s">
        <v>66</v>
      </c>
      <c r="C9016">
        <v>1</v>
      </c>
      <c r="D9016">
        <v>2010</v>
      </c>
      <c r="E9016" t="s">
        <v>38</v>
      </c>
      <c r="F9016" t="s">
        <v>243</v>
      </c>
      <c r="G9016" t="s">
        <v>25</v>
      </c>
    </row>
    <row r="9017" spans="1:7" x14ac:dyDescent="0.25">
      <c r="A9017" t="s">
        <v>63</v>
      </c>
      <c r="B9017" t="s">
        <v>66</v>
      </c>
      <c r="C9017">
        <v>10</v>
      </c>
      <c r="D9017">
        <v>2010</v>
      </c>
      <c r="E9017" t="s">
        <v>35</v>
      </c>
      <c r="F9017" t="s">
        <v>242</v>
      </c>
      <c r="G9017" t="s">
        <v>25</v>
      </c>
    </row>
    <row r="9018" spans="1:7" x14ac:dyDescent="0.25">
      <c r="A9018" t="s">
        <v>63</v>
      </c>
      <c r="B9018" t="s">
        <v>66</v>
      </c>
      <c r="C9018">
        <v>12</v>
      </c>
      <c r="D9018">
        <v>2010</v>
      </c>
      <c r="E9018" t="s">
        <v>38</v>
      </c>
      <c r="F9018" t="s">
        <v>243</v>
      </c>
      <c r="G9018" t="s">
        <v>25</v>
      </c>
    </row>
    <row r="9019" spans="1:7" x14ac:dyDescent="0.25">
      <c r="A9019" t="s">
        <v>65</v>
      </c>
      <c r="B9019" t="s">
        <v>66</v>
      </c>
      <c r="C9019">
        <v>8</v>
      </c>
      <c r="D9019">
        <v>2010</v>
      </c>
      <c r="E9019" t="s">
        <v>38</v>
      </c>
      <c r="F9019" t="s">
        <v>243</v>
      </c>
      <c r="G9019" t="s">
        <v>25</v>
      </c>
    </row>
    <row r="9020" spans="1:7" x14ac:dyDescent="0.25">
      <c r="A9020" t="s">
        <v>31</v>
      </c>
      <c r="B9020" t="s">
        <v>66</v>
      </c>
      <c r="C9020">
        <v>4</v>
      </c>
      <c r="D9020">
        <v>2010</v>
      </c>
      <c r="E9020" t="s">
        <v>38</v>
      </c>
      <c r="F9020" t="s">
        <v>243</v>
      </c>
      <c r="G9020" t="s">
        <v>25</v>
      </c>
    </row>
    <row r="9021" spans="1:7" x14ac:dyDescent="0.25">
      <c r="A9021" t="s">
        <v>72</v>
      </c>
      <c r="B9021" t="s">
        <v>66</v>
      </c>
      <c r="C9021">
        <v>10</v>
      </c>
      <c r="D9021">
        <v>2010</v>
      </c>
      <c r="E9021" t="s">
        <v>35</v>
      </c>
      <c r="F9021" t="s">
        <v>242</v>
      </c>
      <c r="G9021" t="s">
        <v>25</v>
      </c>
    </row>
    <row r="9022" spans="1:7" x14ac:dyDescent="0.25">
      <c r="A9022" t="s">
        <v>18</v>
      </c>
      <c r="B9022" t="s">
        <v>31</v>
      </c>
      <c r="C9022">
        <v>3</v>
      </c>
      <c r="D9022">
        <v>2010</v>
      </c>
      <c r="E9022" t="s">
        <v>35</v>
      </c>
      <c r="F9022" t="s">
        <v>242</v>
      </c>
      <c r="G9022" t="s">
        <v>25</v>
      </c>
    </row>
    <row r="9023" spans="1:7" x14ac:dyDescent="0.25">
      <c r="A9023" t="s">
        <v>18</v>
      </c>
      <c r="B9023" t="s">
        <v>31</v>
      </c>
      <c r="C9023">
        <v>3</v>
      </c>
      <c r="D9023">
        <v>2010</v>
      </c>
      <c r="E9023" t="s">
        <v>38</v>
      </c>
      <c r="F9023" t="s">
        <v>243</v>
      </c>
      <c r="G9023" t="s">
        <v>25</v>
      </c>
    </row>
    <row r="9024" spans="1:7" x14ac:dyDescent="0.25">
      <c r="A9024" t="s">
        <v>17</v>
      </c>
      <c r="B9024" t="s">
        <v>31</v>
      </c>
      <c r="C9024">
        <v>3</v>
      </c>
      <c r="D9024">
        <v>2010</v>
      </c>
      <c r="E9024" t="s">
        <v>38</v>
      </c>
      <c r="F9024" t="s">
        <v>243</v>
      </c>
      <c r="G9024" t="s">
        <v>25</v>
      </c>
    </row>
    <row r="9025" spans="1:7" x14ac:dyDescent="0.25">
      <c r="A9025" t="s">
        <v>41</v>
      </c>
      <c r="B9025" t="s">
        <v>31</v>
      </c>
      <c r="C9025">
        <v>12</v>
      </c>
      <c r="D9025">
        <v>2010</v>
      </c>
      <c r="E9025" t="s">
        <v>35</v>
      </c>
      <c r="F9025" t="s">
        <v>242</v>
      </c>
      <c r="G9025" t="s">
        <v>25</v>
      </c>
    </row>
    <row r="9026" spans="1:7" x14ac:dyDescent="0.25">
      <c r="A9026" t="s">
        <v>41</v>
      </c>
      <c r="B9026" t="s">
        <v>31</v>
      </c>
      <c r="C9026">
        <v>12</v>
      </c>
      <c r="D9026">
        <v>2010</v>
      </c>
      <c r="E9026" t="s">
        <v>38</v>
      </c>
      <c r="F9026" t="s">
        <v>243</v>
      </c>
      <c r="G9026" t="s">
        <v>25</v>
      </c>
    </row>
    <row r="9027" spans="1:7" x14ac:dyDescent="0.25">
      <c r="A9027" t="s">
        <v>42</v>
      </c>
      <c r="B9027" t="s">
        <v>31</v>
      </c>
      <c r="C9027">
        <v>8</v>
      </c>
      <c r="D9027">
        <v>2010</v>
      </c>
      <c r="E9027" t="s">
        <v>35</v>
      </c>
      <c r="F9027" t="s">
        <v>242</v>
      </c>
      <c r="G9027" t="s">
        <v>25</v>
      </c>
    </row>
    <row r="9028" spans="1:7" x14ac:dyDescent="0.25">
      <c r="A9028" t="s">
        <v>43</v>
      </c>
      <c r="B9028" t="s">
        <v>31</v>
      </c>
      <c r="C9028">
        <v>1</v>
      </c>
      <c r="D9028">
        <v>2010</v>
      </c>
      <c r="E9028" t="s">
        <v>35</v>
      </c>
      <c r="F9028" t="s">
        <v>242</v>
      </c>
      <c r="G9028" t="s">
        <v>25</v>
      </c>
    </row>
    <row r="9029" spans="1:7" x14ac:dyDescent="0.25">
      <c r="A9029" t="s">
        <v>46</v>
      </c>
      <c r="B9029" t="s">
        <v>31</v>
      </c>
      <c r="C9029">
        <v>1</v>
      </c>
      <c r="D9029">
        <v>2010</v>
      </c>
      <c r="E9029" t="s">
        <v>38</v>
      </c>
      <c r="F9029" t="s">
        <v>243</v>
      </c>
      <c r="G9029" t="s">
        <v>25</v>
      </c>
    </row>
    <row r="9030" spans="1:7" x14ac:dyDescent="0.25">
      <c r="A9030" t="s">
        <v>27</v>
      </c>
      <c r="B9030" t="s">
        <v>31</v>
      </c>
      <c r="C9030">
        <v>7</v>
      </c>
      <c r="D9030">
        <v>2010</v>
      </c>
      <c r="E9030" t="s">
        <v>35</v>
      </c>
      <c r="F9030" t="s">
        <v>242</v>
      </c>
      <c r="G9030" t="s">
        <v>25</v>
      </c>
    </row>
    <row r="9031" spans="1:7" x14ac:dyDescent="0.25">
      <c r="A9031" t="s">
        <v>27</v>
      </c>
      <c r="B9031" t="s">
        <v>31</v>
      </c>
      <c r="C9031">
        <v>10</v>
      </c>
      <c r="D9031">
        <v>2010</v>
      </c>
      <c r="E9031" t="s">
        <v>38</v>
      </c>
      <c r="F9031" t="s">
        <v>243</v>
      </c>
      <c r="G9031" t="s">
        <v>25</v>
      </c>
    </row>
    <row r="9032" spans="1:7" x14ac:dyDescent="0.25">
      <c r="A9032" t="s">
        <v>49</v>
      </c>
      <c r="B9032" t="s">
        <v>31</v>
      </c>
      <c r="C9032">
        <v>10</v>
      </c>
      <c r="D9032">
        <v>2010</v>
      </c>
      <c r="E9032" t="s">
        <v>35</v>
      </c>
      <c r="F9032" t="s">
        <v>242</v>
      </c>
      <c r="G9032" t="s">
        <v>25</v>
      </c>
    </row>
    <row r="9033" spans="1:7" x14ac:dyDescent="0.25">
      <c r="A9033" t="s">
        <v>49</v>
      </c>
      <c r="B9033" t="s">
        <v>31</v>
      </c>
      <c r="C9033">
        <v>12</v>
      </c>
      <c r="D9033">
        <v>2010</v>
      </c>
      <c r="E9033" t="s">
        <v>38</v>
      </c>
      <c r="F9033" t="s">
        <v>243</v>
      </c>
      <c r="G9033" t="s">
        <v>25</v>
      </c>
    </row>
    <row r="9034" spans="1:7" x14ac:dyDescent="0.25">
      <c r="A9034" t="s">
        <v>52</v>
      </c>
      <c r="B9034" t="s">
        <v>31</v>
      </c>
      <c r="C9034">
        <v>4</v>
      </c>
      <c r="D9034">
        <v>2010</v>
      </c>
      <c r="E9034" t="s">
        <v>38</v>
      </c>
      <c r="F9034" t="s">
        <v>243</v>
      </c>
      <c r="G9034" t="s">
        <v>25</v>
      </c>
    </row>
    <row r="9035" spans="1:7" x14ac:dyDescent="0.25">
      <c r="A9035" t="s">
        <v>52</v>
      </c>
      <c r="B9035" t="s">
        <v>31</v>
      </c>
      <c r="C9035">
        <v>5</v>
      </c>
      <c r="D9035">
        <v>2010</v>
      </c>
      <c r="E9035" t="s">
        <v>35</v>
      </c>
      <c r="F9035" t="s">
        <v>242</v>
      </c>
      <c r="G9035" t="s">
        <v>25</v>
      </c>
    </row>
    <row r="9036" spans="1:7" x14ac:dyDescent="0.25">
      <c r="A9036" t="s">
        <v>53</v>
      </c>
      <c r="B9036" t="s">
        <v>31</v>
      </c>
      <c r="C9036">
        <v>7</v>
      </c>
      <c r="D9036">
        <v>2010</v>
      </c>
      <c r="E9036" t="s">
        <v>38</v>
      </c>
      <c r="F9036" t="s">
        <v>243</v>
      </c>
      <c r="G9036" t="s">
        <v>25</v>
      </c>
    </row>
    <row r="9037" spans="1:7" x14ac:dyDescent="0.25">
      <c r="A9037" t="s">
        <v>55</v>
      </c>
      <c r="B9037" t="s">
        <v>31</v>
      </c>
      <c r="C9037">
        <v>3</v>
      </c>
      <c r="D9037">
        <v>2010</v>
      </c>
      <c r="E9037" t="s">
        <v>38</v>
      </c>
      <c r="F9037" t="s">
        <v>243</v>
      </c>
      <c r="G9037" t="s">
        <v>25</v>
      </c>
    </row>
    <row r="9038" spans="1:7" x14ac:dyDescent="0.25">
      <c r="A9038" t="s">
        <v>58</v>
      </c>
      <c r="B9038" t="s">
        <v>31</v>
      </c>
      <c r="C9038">
        <v>3</v>
      </c>
      <c r="D9038">
        <v>2010</v>
      </c>
      <c r="E9038" t="s">
        <v>38</v>
      </c>
      <c r="F9038" t="s">
        <v>243</v>
      </c>
      <c r="G9038" t="s">
        <v>25</v>
      </c>
    </row>
    <row r="9039" spans="1:7" x14ac:dyDescent="0.25">
      <c r="A9039" t="s">
        <v>63</v>
      </c>
      <c r="B9039" t="s">
        <v>31</v>
      </c>
      <c r="C9039">
        <v>3</v>
      </c>
      <c r="D9039">
        <v>2010</v>
      </c>
      <c r="E9039" t="s">
        <v>38</v>
      </c>
      <c r="F9039" t="s">
        <v>243</v>
      </c>
      <c r="G9039" t="s">
        <v>25</v>
      </c>
    </row>
    <row r="9040" spans="1:7" x14ac:dyDescent="0.25">
      <c r="A9040" t="s">
        <v>66</v>
      </c>
      <c r="B9040" t="s">
        <v>31</v>
      </c>
      <c r="C9040">
        <v>4</v>
      </c>
      <c r="D9040">
        <v>2010</v>
      </c>
      <c r="E9040" t="s">
        <v>38</v>
      </c>
      <c r="F9040" t="s">
        <v>243</v>
      </c>
      <c r="G9040" t="s">
        <v>25</v>
      </c>
    </row>
    <row r="9041" spans="1:7" x14ac:dyDescent="0.25">
      <c r="A9041" t="s">
        <v>32</v>
      </c>
      <c r="B9041" t="s">
        <v>31</v>
      </c>
      <c r="C9041">
        <v>8</v>
      </c>
      <c r="D9041">
        <v>2010</v>
      </c>
      <c r="E9041" t="s">
        <v>35</v>
      </c>
      <c r="F9041" t="s">
        <v>242</v>
      </c>
      <c r="G9041" t="s">
        <v>25</v>
      </c>
    </row>
    <row r="9042" spans="1:7" x14ac:dyDescent="0.25">
      <c r="A9042" t="s">
        <v>69</v>
      </c>
      <c r="B9042" t="s">
        <v>31</v>
      </c>
      <c r="C9042">
        <v>6</v>
      </c>
      <c r="D9042">
        <v>2010</v>
      </c>
      <c r="E9042" t="s">
        <v>38</v>
      </c>
      <c r="F9042" t="s">
        <v>243</v>
      </c>
      <c r="G9042" t="s">
        <v>25</v>
      </c>
    </row>
    <row r="9043" spans="1:7" x14ac:dyDescent="0.25">
      <c r="A9043" t="s">
        <v>70</v>
      </c>
      <c r="B9043" t="s">
        <v>31</v>
      </c>
      <c r="C9043">
        <v>7</v>
      </c>
      <c r="D9043">
        <v>2010</v>
      </c>
      <c r="E9043" t="s">
        <v>35</v>
      </c>
      <c r="F9043" t="s">
        <v>242</v>
      </c>
      <c r="G9043" t="s">
        <v>25</v>
      </c>
    </row>
    <row r="9044" spans="1:7" x14ac:dyDescent="0.25">
      <c r="A9044" t="s">
        <v>33</v>
      </c>
      <c r="B9044" t="s">
        <v>31</v>
      </c>
      <c r="C9044">
        <v>10</v>
      </c>
      <c r="D9044">
        <v>2010</v>
      </c>
      <c r="E9044" t="s">
        <v>35</v>
      </c>
      <c r="F9044" t="s">
        <v>242</v>
      </c>
      <c r="G9044" t="s">
        <v>25</v>
      </c>
    </row>
    <row r="9045" spans="1:7" x14ac:dyDescent="0.25">
      <c r="A9045" t="s">
        <v>71</v>
      </c>
      <c r="B9045" t="s">
        <v>31</v>
      </c>
      <c r="C9045">
        <v>1</v>
      </c>
      <c r="D9045">
        <v>2010</v>
      </c>
      <c r="E9045" t="s">
        <v>35</v>
      </c>
      <c r="F9045" t="s">
        <v>242</v>
      </c>
      <c r="G9045" t="s">
        <v>25</v>
      </c>
    </row>
    <row r="9046" spans="1:7" x14ac:dyDescent="0.25">
      <c r="A9046" t="s">
        <v>42</v>
      </c>
      <c r="B9046" t="s">
        <v>32</v>
      </c>
      <c r="C9046">
        <v>5</v>
      </c>
      <c r="D9046">
        <v>2010</v>
      </c>
      <c r="E9046" t="s">
        <v>19</v>
      </c>
      <c r="F9046" t="s">
        <v>244</v>
      </c>
      <c r="G9046" t="s">
        <v>25</v>
      </c>
    </row>
    <row r="9047" spans="1:7" x14ac:dyDescent="0.25">
      <c r="A9047" t="s">
        <v>56</v>
      </c>
      <c r="B9047" t="s">
        <v>32</v>
      </c>
      <c r="C9047">
        <v>1</v>
      </c>
      <c r="D9047">
        <v>2010</v>
      </c>
      <c r="E9047" t="s">
        <v>19</v>
      </c>
      <c r="F9047" t="s">
        <v>244</v>
      </c>
      <c r="G9047" t="s">
        <v>25</v>
      </c>
    </row>
    <row r="9048" spans="1:7" x14ac:dyDescent="0.25">
      <c r="A9048" t="s">
        <v>18</v>
      </c>
      <c r="B9048" t="s">
        <v>69</v>
      </c>
      <c r="C9048">
        <v>7</v>
      </c>
      <c r="D9048">
        <v>2010</v>
      </c>
      <c r="E9048" t="s">
        <v>35</v>
      </c>
      <c r="F9048" t="s">
        <v>242</v>
      </c>
      <c r="G9048" t="s">
        <v>25</v>
      </c>
    </row>
    <row r="9049" spans="1:7" x14ac:dyDescent="0.25">
      <c r="A9049" t="s">
        <v>34</v>
      </c>
      <c r="B9049" t="s">
        <v>69</v>
      </c>
      <c r="C9049">
        <v>7</v>
      </c>
      <c r="D9049">
        <v>2010</v>
      </c>
      <c r="E9049" t="s">
        <v>35</v>
      </c>
      <c r="F9049" t="s">
        <v>242</v>
      </c>
      <c r="G9049" t="s">
        <v>25</v>
      </c>
    </row>
    <row r="9050" spans="1:7" x14ac:dyDescent="0.25">
      <c r="A9050" t="s">
        <v>17</v>
      </c>
      <c r="B9050" t="s">
        <v>69</v>
      </c>
      <c r="C9050">
        <v>1</v>
      </c>
      <c r="D9050">
        <v>2010</v>
      </c>
      <c r="E9050" t="s">
        <v>35</v>
      </c>
      <c r="F9050" t="s">
        <v>242</v>
      </c>
      <c r="G9050" t="s">
        <v>25</v>
      </c>
    </row>
    <row r="9051" spans="1:7" x14ac:dyDescent="0.25">
      <c r="A9051" t="s">
        <v>24</v>
      </c>
      <c r="B9051" t="s">
        <v>69</v>
      </c>
      <c r="C9051">
        <v>2</v>
      </c>
      <c r="D9051">
        <v>2010</v>
      </c>
      <c r="E9051" t="s">
        <v>35</v>
      </c>
      <c r="F9051" t="s">
        <v>242</v>
      </c>
      <c r="G9051" t="s">
        <v>25</v>
      </c>
    </row>
    <row r="9052" spans="1:7" x14ac:dyDescent="0.25">
      <c r="A9052" t="s">
        <v>48</v>
      </c>
      <c r="B9052" t="s">
        <v>69</v>
      </c>
      <c r="C9052">
        <v>4</v>
      </c>
      <c r="D9052">
        <v>2010</v>
      </c>
      <c r="E9052" t="s">
        <v>35</v>
      </c>
      <c r="F9052" t="s">
        <v>242</v>
      </c>
      <c r="G9052" t="s">
        <v>25</v>
      </c>
    </row>
    <row r="9053" spans="1:7" x14ac:dyDescent="0.25">
      <c r="A9053" t="s">
        <v>50</v>
      </c>
      <c r="B9053" t="s">
        <v>69</v>
      </c>
      <c r="C9053">
        <v>2</v>
      </c>
      <c r="D9053">
        <v>2010</v>
      </c>
      <c r="E9053" t="s">
        <v>35</v>
      </c>
      <c r="F9053" t="s">
        <v>242</v>
      </c>
      <c r="G9053" t="s">
        <v>25</v>
      </c>
    </row>
    <row r="9054" spans="1:7" x14ac:dyDescent="0.25">
      <c r="A9054" t="s">
        <v>56</v>
      </c>
      <c r="B9054" t="s">
        <v>69</v>
      </c>
      <c r="C9054">
        <v>1</v>
      </c>
      <c r="D9054">
        <v>2010</v>
      </c>
      <c r="E9054" t="s">
        <v>35</v>
      </c>
      <c r="F9054" t="s">
        <v>242</v>
      </c>
      <c r="G9054" t="s">
        <v>25</v>
      </c>
    </row>
    <row r="9055" spans="1:7" x14ac:dyDescent="0.25">
      <c r="A9055" t="s">
        <v>58</v>
      </c>
      <c r="B9055" t="s">
        <v>69</v>
      </c>
      <c r="C9055">
        <v>5</v>
      </c>
      <c r="D9055">
        <v>2010</v>
      </c>
      <c r="E9055" t="s">
        <v>35</v>
      </c>
      <c r="F9055" t="s">
        <v>242</v>
      </c>
      <c r="G9055" t="s">
        <v>25</v>
      </c>
    </row>
    <row r="9056" spans="1:7" x14ac:dyDescent="0.25">
      <c r="A9056" t="s">
        <v>60</v>
      </c>
      <c r="B9056" t="s">
        <v>69</v>
      </c>
      <c r="C9056">
        <v>8</v>
      </c>
      <c r="D9056">
        <v>2010</v>
      </c>
      <c r="E9056" t="s">
        <v>35</v>
      </c>
      <c r="F9056" t="s">
        <v>242</v>
      </c>
      <c r="G9056" t="s">
        <v>25</v>
      </c>
    </row>
    <row r="9057" spans="1:7" x14ac:dyDescent="0.25">
      <c r="A9057" t="s">
        <v>63</v>
      </c>
      <c r="B9057" t="s">
        <v>69</v>
      </c>
      <c r="C9057">
        <v>4</v>
      </c>
      <c r="D9057">
        <v>2010</v>
      </c>
      <c r="E9057" t="s">
        <v>35</v>
      </c>
      <c r="F9057" t="s">
        <v>242</v>
      </c>
      <c r="G9057" t="s">
        <v>25</v>
      </c>
    </row>
    <row r="9058" spans="1:7" x14ac:dyDescent="0.25">
      <c r="A9058" t="s">
        <v>66</v>
      </c>
      <c r="B9058" t="s">
        <v>69</v>
      </c>
      <c r="C9058">
        <v>4</v>
      </c>
      <c r="D9058">
        <v>2010</v>
      </c>
      <c r="E9058" t="s">
        <v>35</v>
      </c>
      <c r="F9058" t="s">
        <v>242</v>
      </c>
      <c r="G9058" t="s">
        <v>25</v>
      </c>
    </row>
    <row r="9059" spans="1:7" x14ac:dyDescent="0.25">
      <c r="A9059" t="s">
        <v>32</v>
      </c>
      <c r="B9059" t="s">
        <v>69</v>
      </c>
      <c r="C9059">
        <v>5</v>
      </c>
      <c r="D9059">
        <v>2010</v>
      </c>
      <c r="E9059" t="s">
        <v>35</v>
      </c>
      <c r="F9059" t="s">
        <v>242</v>
      </c>
      <c r="G9059" t="s">
        <v>25</v>
      </c>
    </row>
    <row r="9060" spans="1:7" x14ac:dyDescent="0.25">
      <c r="A9060" t="s">
        <v>72</v>
      </c>
      <c r="B9060" t="s">
        <v>69</v>
      </c>
      <c r="C9060">
        <v>4</v>
      </c>
      <c r="D9060">
        <v>2010</v>
      </c>
      <c r="E9060" t="s">
        <v>35</v>
      </c>
      <c r="F9060" t="s">
        <v>242</v>
      </c>
      <c r="G9060" t="s">
        <v>25</v>
      </c>
    </row>
    <row r="9061" spans="1:7" x14ac:dyDescent="0.25">
      <c r="A9061" t="s">
        <v>34</v>
      </c>
      <c r="B9061" t="s">
        <v>70</v>
      </c>
      <c r="C9061">
        <v>3</v>
      </c>
      <c r="D9061">
        <v>2010</v>
      </c>
      <c r="E9061" t="s">
        <v>19</v>
      </c>
      <c r="F9061" t="s">
        <v>244</v>
      </c>
      <c r="G9061" t="s">
        <v>25</v>
      </c>
    </row>
    <row r="9062" spans="1:7" x14ac:dyDescent="0.25">
      <c r="A9062" t="s">
        <v>74</v>
      </c>
      <c r="B9062" t="s">
        <v>70</v>
      </c>
      <c r="C9062">
        <v>2</v>
      </c>
      <c r="D9062">
        <v>2010</v>
      </c>
      <c r="E9062" t="s">
        <v>19</v>
      </c>
      <c r="F9062" t="s">
        <v>244</v>
      </c>
      <c r="G9062" t="s">
        <v>25</v>
      </c>
    </row>
    <row r="9063" spans="1:7" x14ac:dyDescent="0.25">
      <c r="A9063" t="s">
        <v>42</v>
      </c>
      <c r="B9063" t="s">
        <v>70</v>
      </c>
      <c r="C9063">
        <v>2</v>
      </c>
      <c r="D9063">
        <v>2010</v>
      </c>
      <c r="E9063" t="s">
        <v>19</v>
      </c>
      <c r="F9063" t="s">
        <v>244</v>
      </c>
      <c r="G9063" t="s">
        <v>25</v>
      </c>
    </row>
    <row r="9064" spans="1:7" x14ac:dyDescent="0.25">
      <c r="A9064" t="s">
        <v>43</v>
      </c>
      <c r="B9064" t="s">
        <v>70</v>
      </c>
      <c r="C9064">
        <v>1</v>
      </c>
      <c r="D9064">
        <v>2010</v>
      </c>
      <c r="E9064" t="s">
        <v>19</v>
      </c>
      <c r="F9064" t="s">
        <v>244</v>
      </c>
      <c r="G9064" t="s">
        <v>25</v>
      </c>
    </row>
    <row r="9065" spans="1:7" x14ac:dyDescent="0.25">
      <c r="A9065" t="s">
        <v>75</v>
      </c>
      <c r="B9065" t="s">
        <v>70</v>
      </c>
      <c r="C9065">
        <v>12</v>
      </c>
      <c r="D9065">
        <v>2010</v>
      </c>
      <c r="E9065" t="s">
        <v>19</v>
      </c>
      <c r="F9065" t="s">
        <v>244</v>
      </c>
      <c r="G9065" t="s">
        <v>25</v>
      </c>
    </row>
    <row r="9066" spans="1:7" x14ac:dyDescent="0.25">
      <c r="A9066" t="s">
        <v>76</v>
      </c>
      <c r="B9066" t="s">
        <v>70</v>
      </c>
      <c r="C9066">
        <v>5</v>
      </c>
      <c r="D9066">
        <v>2010</v>
      </c>
      <c r="E9066" t="s">
        <v>19</v>
      </c>
      <c r="F9066" t="s">
        <v>244</v>
      </c>
      <c r="G9066" t="s">
        <v>25</v>
      </c>
    </row>
    <row r="9067" spans="1:7" x14ac:dyDescent="0.25">
      <c r="A9067" t="s">
        <v>60</v>
      </c>
      <c r="B9067" t="s">
        <v>70</v>
      </c>
      <c r="C9067">
        <v>3</v>
      </c>
      <c r="D9067">
        <v>2010</v>
      </c>
      <c r="E9067" t="s">
        <v>19</v>
      </c>
      <c r="F9067" t="s">
        <v>244</v>
      </c>
      <c r="G9067" t="s">
        <v>25</v>
      </c>
    </row>
    <row r="9068" spans="1:7" x14ac:dyDescent="0.25">
      <c r="A9068" t="s">
        <v>77</v>
      </c>
      <c r="B9068" t="s">
        <v>70</v>
      </c>
      <c r="C9068">
        <v>12</v>
      </c>
      <c r="D9068">
        <v>2010</v>
      </c>
      <c r="E9068" t="s">
        <v>19</v>
      </c>
      <c r="F9068" t="s">
        <v>244</v>
      </c>
      <c r="G9068" t="s">
        <v>25</v>
      </c>
    </row>
    <row r="9069" spans="1:7" x14ac:dyDescent="0.25">
      <c r="A9069" t="s">
        <v>33</v>
      </c>
      <c r="B9069" t="s">
        <v>70</v>
      </c>
      <c r="C9069">
        <v>10</v>
      </c>
      <c r="D9069">
        <v>2010</v>
      </c>
      <c r="E9069" t="s">
        <v>19</v>
      </c>
      <c r="F9069" t="s">
        <v>244</v>
      </c>
      <c r="G9069" t="s">
        <v>25</v>
      </c>
    </row>
    <row r="9070" spans="1:7" x14ac:dyDescent="0.25">
      <c r="A9070" t="s">
        <v>71</v>
      </c>
      <c r="B9070" t="s">
        <v>70</v>
      </c>
      <c r="C9070">
        <v>6</v>
      </c>
      <c r="D9070">
        <v>2010</v>
      </c>
      <c r="E9070" t="s">
        <v>19</v>
      </c>
      <c r="F9070" t="s">
        <v>244</v>
      </c>
      <c r="G9070" t="s">
        <v>25</v>
      </c>
    </row>
    <row r="9071" spans="1:7" x14ac:dyDescent="0.25">
      <c r="A9071" t="s">
        <v>78</v>
      </c>
      <c r="B9071" t="s">
        <v>70</v>
      </c>
      <c r="C9071">
        <v>3</v>
      </c>
      <c r="D9071">
        <v>2010</v>
      </c>
      <c r="E9071" t="s">
        <v>19</v>
      </c>
      <c r="F9071" t="s">
        <v>244</v>
      </c>
      <c r="G9071" t="s">
        <v>25</v>
      </c>
    </row>
    <row r="9072" spans="1:7" x14ac:dyDescent="0.25">
      <c r="A9072" t="s">
        <v>50</v>
      </c>
      <c r="B9072" t="s">
        <v>33</v>
      </c>
      <c r="C9072">
        <v>2</v>
      </c>
      <c r="D9072">
        <v>2010</v>
      </c>
      <c r="E9072" t="s">
        <v>19</v>
      </c>
      <c r="F9072" t="s">
        <v>244</v>
      </c>
      <c r="G9072" t="s">
        <v>25</v>
      </c>
    </row>
    <row r="9073" spans="1:7" x14ac:dyDescent="0.25">
      <c r="A9073" t="s">
        <v>75</v>
      </c>
      <c r="B9073" t="s">
        <v>71</v>
      </c>
      <c r="C9073">
        <v>4</v>
      </c>
      <c r="D9073">
        <v>2010</v>
      </c>
      <c r="E9073" t="s">
        <v>19</v>
      </c>
      <c r="F9073" t="s">
        <v>244</v>
      </c>
      <c r="G9073" t="s">
        <v>25</v>
      </c>
    </row>
    <row r="9074" spans="1:7" x14ac:dyDescent="0.25">
      <c r="A9074" t="s">
        <v>50</v>
      </c>
      <c r="B9074" t="s">
        <v>71</v>
      </c>
      <c r="C9074">
        <v>1</v>
      </c>
      <c r="D9074">
        <v>2010</v>
      </c>
      <c r="E9074" t="s">
        <v>19</v>
      </c>
      <c r="F9074" t="s">
        <v>244</v>
      </c>
      <c r="G9074" t="s">
        <v>25</v>
      </c>
    </row>
    <row r="9075" spans="1:7" x14ac:dyDescent="0.25">
      <c r="A9075" t="s">
        <v>76</v>
      </c>
      <c r="B9075" t="s">
        <v>71</v>
      </c>
      <c r="C9075">
        <v>3</v>
      </c>
      <c r="D9075">
        <v>2010</v>
      </c>
      <c r="E9075" t="s">
        <v>19</v>
      </c>
      <c r="F9075" t="s">
        <v>244</v>
      </c>
      <c r="G9075" t="s">
        <v>25</v>
      </c>
    </row>
    <row r="9076" spans="1:7" x14ac:dyDescent="0.25">
      <c r="A9076" t="s">
        <v>56</v>
      </c>
      <c r="B9076" t="s">
        <v>71</v>
      </c>
      <c r="C9076">
        <v>4</v>
      </c>
      <c r="D9076">
        <v>2010</v>
      </c>
      <c r="E9076" t="s">
        <v>19</v>
      </c>
      <c r="F9076" t="s">
        <v>244</v>
      </c>
      <c r="G9076" t="s">
        <v>25</v>
      </c>
    </row>
    <row r="9077" spans="1:7" x14ac:dyDescent="0.25">
      <c r="A9077" t="s">
        <v>77</v>
      </c>
      <c r="B9077" t="s">
        <v>71</v>
      </c>
      <c r="C9077">
        <v>3</v>
      </c>
      <c r="D9077">
        <v>2010</v>
      </c>
      <c r="E9077" t="s">
        <v>19</v>
      </c>
      <c r="F9077" t="s">
        <v>244</v>
      </c>
      <c r="G9077" t="s">
        <v>25</v>
      </c>
    </row>
    <row r="9078" spans="1:7" x14ac:dyDescent="0.25">
      <c r="A9078" t="s">
        <v>32</v>
      </c>
      <c r="B9078" t="s">
        <v>71</v>
      </c>
      <c r="C9078">
        <v>6</v>
      </c>
      <c r="D9078">
        <v>2010</v>
      </c>
      <c r="E9078" t="s">
        <v>19</v>
      </c>
      <c r="F9078" t="s">
        <v>244</v>
      </c>
      <c r="G9078" t="s">
        <v>25</v>
      </c>
    </row>
    <row r="9079" spans="1:7" x14ac:dyDescent="0.25">
      <c r="A9079" t="s">
        <v>70</v>
      </c>
      <c r="B9079" t="s">
        <v>71</v>
      </c>
      <c r="C9079">
        <v>1</v>
      </c>
      <c r="D9079">
        <v>2010</v>
      </c>
      <c r="E9079" t="s">
        <v>19</v>
      </c>
      <c r="F9079" t="s">
        <v>244</v>
      </c>
      <c r="G9079" t="s">
        <v>25</v>
      </c>
    </row>
    <row r="9080" spans="1:7" x14ac:dyDescent="0.25">
      <c r="A9080" t="s">
        <v>33</v>
      </c>
      <c r="B9080" t="s">
        <v>71</v>
      </c>
      <c r="C9080">
        <v>2</v>
      </c>
      <c r="D9080">
        <v>2010</v>
      </c>
      <c r="E9080" t="s">
        <v>19</v>
      </c>
      <c r="F9080" t="s">
        <v>244</v>
      </c>
      <c r="G9080" t="s">
        <v>25</v>
      </c>
    </row>
    <row r="9081" spans="1:7" x14ac:dyDescent="0.25">
      <c r="A9081" t="s">
        <v>34</v>
      </c>
      <c r="B9081" t="s">
        <v>72</v>
      </c>
      <c r="C9081">
        <v>8</v>
      </c>
      <c r="D9081">
        <v>2010</v>
      </c>
      <c r="E9081" t="s">
        <v>35</v>
      </c>
      <c r="F9081" t="s">
        <v>242</v>
      </c>
      <c r="G9081" t="s">
        <v>25</v>
      </c>
    </row>
    <row r="9082" spans="1:7" x14ac:dyDescent="0.25">
      <c r="A9082" t="s">
        <v>34</v>
      </c>
      <c r="B9082" t="s">
        <v>72</v>
      </c>
      <c r="C9082">
        <v>10</v>
      </c>
      <c r="D9082">
        <v>2010</v>
      </c>
      <c r="E9082" t="s">
        <v>19</v>
      </c>
      <c r="F9082" t="s">
        <v>244</v>
      </c>
      <c r="G9082" t="s">
        <v>25</v>
      </c>
    </row>
    <row r="9083" spans="1:7" x14ac:dyDescent="0.25">
      <c r="A9083" t="s">
        <v>74</v>
      </c>
      <c r="B9083" t="s">
        <v>72</v>
      </c>
      <c r="C9083">
        <v>8</v>
      </c>
      <c r="D9083">
        <v>2010</v>
      </c>
      <c r="E9083" t="s">
        <v>19</v>
      </c>
      <c r="F9083" t="s">
        <v>244</v>
      </c>
      <c r="G9083" t="s">
        <v>25</v>
      </c>
    </row>
    <row r="9084" spans="1:7" x14ac:dyDescent="0.25">
      <c r="A9084" t="s">
        <v>74</v>
      </c>
      <c r="B9084" t="s">
        <v>72</v>
      </c>
      <c r="C9084">
        <v>10</v>
      </c>
      <c r="D9084">
        <v>2010</v>
      </c>
      <c r="E9084" t="s">
        <v>35</v>
      </c>
      <c r="F9084" t="s">
        <v>242</v>
      </c>
      <c r="G9084" t="s">
        <v>25</v>
      </c>
    </row>
    <row r="9085" spans="1:7" x14ac:dyDescent="0.25">
      <c r="A9085" t="s">
        <v>39</v>
      </c>
      <c r="B9085" t="s">
        <v>72</v>
      </c>
      <c r="C9085">
        <v>10</v>
      </c>
      <c r="D9085">
        <v>2010</v>
      </c>
      <c r="E9085" t="s">
        <v>35</v>
      </c>
      <c r="F9085" t="s">
        <v>242</v>
      </c>
      <c r="G9085" t="s">
        <v>25</v>
      </c>
    </row>
    <row r="9086" spans="1:7" x14ac:dyDescent="0.25">
      <c r="A9086" t="s">
        <v>24</v>
      </c>
      <c r="B9086" t="s">
        <v>72</v>
      </c>
      <c r="C9086">
        <v>6</v>
      </c>
      <c r="D9086">
        <v>2010</v>
      </c>
      <c r="E9086" t="s">
        <v>19</v>
      </c>
      <c r="F9086" t="s">
        <v>244</v>
      </c>
      <c r="G9086" t="s">
        <v>25</v>
      </c>
    </row>
    <row r="9087" spans="1:7" x14ac:dyDescent="0.25">
      <c r="A9087" t="s">
        <v>24</v>
      </c>
      <c r="B9087" t="s">
        <v>72</v>
      </c>
      <c r="C9087">
        <v>7</v>
      </c>
      <c r="D9087">
        <v>2010</v>
      </c>
      <c r="E9087" t="s">
        <v>35</v>
      </c>
      <c r="F9087" t="s">
        <v>242</v>
      </c>
      <c r="G9087" t="s">
        <v>25</v>
      </c>
    </row>
    <row r="9088" spans="1:7" x14ac:dyDescent="0.25">
      <c r="A9088" t="s">
        <v>42</v>
      </c>
      <c r="B9088" t="s">
        <v>72</v>
      </c>
      <c r="C9088">
        <v>6</v>
      </c>
      <c r="D9088">
        <v>2010</v>
      </c>
      <c r="E9088" t="s">
        <v>19</v>
      </c>
      <c r="F9088" t="s">
        <v>244</v>
      </c>
      <c r="G9088" t="s">
        <v>25</v>
      </c>
    </row>
    <row r="9089" spans="1:7" x14ac:dyDescent="0.25">
      <c r="A9089" t="s">
        <v>43</v>
      </c>
      <c r="B9089" t="s">
        <v>72</v>
      </c>
      <c r="C9089">
        <v>6</v>
      </c>
      <c r="D9089">
        <v>2010</v>
      </c>
      <c r="E9089" t="s">
        <v>35</v>
      </c>
      <c r="F9089" t="s">
        <v>242</v>
      </c>
      <c r="G9089" t="s">
        <v>25</v>
      </c>
    </row>
    <row r="9090" spans="1:7" x14ac:dyDescent="0.25">
      <c r="A9090" t="s">
        <v>43</v>
      </c>
      <c r="B9090" t="s">
        <v>72</v>
      </c>
      <c r="C9090">
        <v>6</v>
      </c>
      <c r="D9090">
        <v>2010</v>
      </c>
      <c r="E9090" t="s">
        <v>19</v>
      </c>
      <c r="F9090" t="s">
        <v>244</v>
      </c>
      <c r="G9090" t="s">
        <v>25</v>
      </c>
    </row>
    <row r="9091" spans="1:7" x14ac:dyDescent="0.25">
      <c r="A9091" t="s">
        <v>75</v>
      </c>
      <c r="B9091" t="s">
        <v>72</v>
      </c>
      <c r="C9091">
        <v>3</v>
      </c>
      <c r="D9091">
        <v>2010</v>
      </c>
      <c r="E9091" t="s">
        <v>19</v>
      </c>
      <c r="F9091" t="s">
        <v>244</v>
      </c>
      <c r="G9091" t="s">
        <v>25</v>
      </c>
    </row>
    <row r="9092" spans="1:7" x14ac:dyDescent="0.25">
      <c r="A9092" t="s">
        <v>49</v>
      </c>
      <c r="B9092" t="s">
        <v>72</v>
      </c>
      <c r="C9092">
        <v>2</v>
      </c>
      <c r="D9092">
        <v>2010</v>
      </c>
      <c r="E9092" t="s">
        <v>35</v>
      </c>
      <c r="F9092" t="s">
        <v>242</v>
      </c>
      <c r="G9092" t="s">
        <v>25</v>
      </c>
    </row>
    <row r="9093" spans="1:7" x14ac:dyDescent="0.25">
      <c r="A9093" t="s">
        <v>50</v>
      </c>
      <c r="B9093" t="s">
        <v>72</v>
      </c>
      <c r="C9093">
        <v>7</v>
      </c>
      <c r="D9093">
        <v>2010</v>
      </c>
      <c r="E9093" t="s">
        <v>35</v>
      </c>
      <c r="F9093" t="s">
        <v>242</v>
      </c>
      <c r="G9093" t="s">
        <v>25</v>
      </c>
    </row>
    <row r="9094" spans="1:7" x14ac:dyDescent="0.25">
      <c r="A9094" t="s">
        <v>50</v>
      </c>
      <c r="B9094" t="s">
        <v>72</v>
      </c>
      <c r="C9094">
        <v>7</v>
      </c>
      <c r="D9094">
        <v>2010</v>
      </c>
      <c r="E9094" t="s">
        <v>19</v>
      </c>
      <c r="F9094" t="s">
        <v>244</v>
      </c>
      <c r="G9094" t="s">
        <v>25</v>
      </c>
    </row>
    <row r="9095" spans="1:7" x14ac:dyDescent="0.25">
      <c r="A9095" t="s">
        <v>76</v>
      </c>
      <c r="B9095" t="s">
        <v>72</v>
      </c>
      <c r="C9095">
        <v>2</v>
      </c>
      <c r="D9095">
        <v>2010</v>
      </c>
      <c r="E9095" t="s">
        <v>19</v>
      </c>
      <c r="F9095" t="s">
        <v>244</v>
      </c>
      <c r="G9095" t="s">
        <v>25</v>
      </c>
    </row>
    <row r="9096" spans="1:7" x14ac:dyDescent="0.25">
      <c r="A9096" t="s">
        <v>56</v>
      </c>
      <c r="B9096" t="s">
        <v>72</v>
      </c>
      <c r="C9096">
        <v>2</v>
      </c>
      <c r="D9096">
        <v>2010</v>
      </c>
      <c r="E9096" t="s">
        <v>35</v>
      </c>
      <c r="F9096" t="s">
        <v>242</v>
      </c>
      <c r="G9096" t="s">
        <v>25</v>
      </c>
    </row>
    <row r="9097" spans="1:7" x14ac:dyDescent="0.25">
      <c r="A9097" t="s">
        <v>56</v>
      </c>
      <c r="B9097" t="s">
        <v>72</v>
      </c>
      <c r="C9097">
        <v>2</v>
      </c>
      <c r="D9097">
        <v>2010</v>
      </c>
      <c r="E9097" t="s">
        <v>19</v>
      </c>
      <c r="F9097" t="s">
        <v>244</v>
      </c>
      <c r="G9097" t="s">
        <v>25</v>
      </c>
    </row>
    <row r="9098" spans="1:7" x14ac:dyDescent="0.25">
      <c r="A9098" t="s">
        <v>58</v>
      </c>
      <c r="B9098" t="s">
        <v>72</v>
      </c>
      <c r="C9098">
        <v>7</v>
      </c>
      <c r="D9098">
        <v>2010</v>
      </c>
      <c r="E9098" t="s">
        <v>35</v>
      </c>
      <c r="F9098" t="s">
        <v>242</v>
      </c>
      <c r="G9098" t="s">
        <v>25</v>
      </c>
    </row>
    <row r="9099" spans="1:7" x14ac:dyDescent="0.25">
      <c r="A9099" t="s">
        <v>60</v>
      </c>
      <c r="B9099" t="s">
        <v>72</v>
      </c>
      <c r="C9099">
        <v>6</v>
      </c>
      <c r="D9099">
        <v>2010</v>
      </c>
      <c r="E9099" t="s">
        <v>35</v>
      </c>
      <c r="F9099" t="s">
        <v>242</v>
      </c>
      <c r="G9099" t="s">
        <v>25</v>
      </c>
    </row>
    <row r="9100" spans="1:7" x14ac:dyDescent="0.25">
      <c r="A9100" t="s">
        <v>60</v>
      </c>
      <c r="B9100" t="s">
        <v>72</v>
      </c>
      <c r="C9100">
        <v>10</v>
      </c>
      <c r="D9100">
        <v>2010</v>
      </c>
      <c r="E9100" t="s">
        <v>19</v>
      </c>
      <c r="F9100" t="s">
        <v>244</v>
      </c>
      <c r="G9100" t="s">
        <v>25</v>
      </c>
    </row>
    <row r="9101" spans="1:7" x14ac:dyDescent="0.25">
      <c r="A9101" t="s">
        <v>63</v>
      </c>
      <c r="B9101" t="s">
        <v>72</v>
      </c>
      <c r="C9101">
        <v>8</v>
      </c>
      <c r="D9101">
        <v>2010</v>
      </c>
      <c r="E9101" t="s">
        <v>35</v>
      </c>
      <c r="F9101" t="s">
        <v>242</v>
      </c>
      <c r="G9101" t="s">
        <v>25</v>
      </c>
    </row>
    <row r="9102" spans="1:7" x14ac:dyDescent="0.25">
      <c r="A9102" t="s">
        <v>77</v>
      </c>
      <c r="B9102" t="s">
        <v>72</v>
      </c>
      <c r="C9102">
        <v>4</v>
      </c>
      <c r="D9102">
        <v>2010</v>
      </c>
      <c r="E9102" t="s">
        <v>19</v>
      </c>
      <c r="F9102" t="s">
        <v>244</v>
      </c>
      <c r="G9102" t="s">
        <v>25</v>
      </c>
    </row>
    <row r="9103" spans="1:7" x14ac:dyDescent="0.25">
      <c r="A9103" t="s">
        <v>65</v>
      </c>
      <c r="B9103" t="s">
        <v>72</v>
      </c>
      <c r="C9103">
        <v>3</v>
      </c>
      <c r="D9103">
        <v>2010</v>
      </c>
      <c r="E9103" t="s">
        <v>35</v>
      </c>
      <c r="F9103" t="s">
        <v>242</v>
      </c>
      <c r="G9103" t="s">
        <v>25</v>
      </c>
    </row>
    <row r="9104" spans="1:7" x14ac:dyDescent="0.25">
      <c r="A9104" t="s">
        <v>66</v>
      </c>
      <c r="B9104" t="s">
        <v>72</v>
      </c>
      <c r="C9104">
        <v>7</v>
      </c>
      <c r="D9104">
        <v>2010</v>
      </c>
      <c r="E9104" t="s">
        <v>35</v>
      </c>
      <c r="F9104" t="s">
        <v>242</v>
      </c>
      <c r="G9104" t="s">
        <v>25</v>
      </c>
    </row>
    <row r="9105" spans="1:7" x14ac:dyDescent="0.25">
      <c r="A9105" t="s">
        <v>31</v>
      </c>
      <c r="B9105" t="s">
        <v>72</v>
      </c>
      <c r="C9105">
        <v>7</v>
      </c>
      <c r="D9105">
        <v>2010</v>
      </c>
      <c r="E9105" t="s">
        <v>35</v>
      </c>
      <c r="F9105" t="s">
        <v>242</v>
      </c>
      <c r="G9105" t="s">
        <v>25</v>
      </c>
    </row>
    <row r="9106" spans="1:7" x14ac:dyDescent="0.25">
      <c r="A9106" t="s">
        <v>32</v>
      </c>
      <c r="B9106" t="s">
        <v>72</v>
      </c>
      <c r="C9106">
        <v>1</v>
      </c>
      <c r="D9106">
        <v>2010</v>
      </c>
      <c r="E9106" t="s">
        <v>19</v>
      </c>
      <c r="F9106" t="s">
        <v>244</v>
      </c>
      <c r="G9106" t="s">
        <v>25</v>
      </c>
    </row>
    <row r="9107" spans="1:7" x14ac:dyDescent="0.25">
      <c r="A9107" t="s">
        <v>71</v>
      </c>
      <c r="B9107" t="s">
        <v>72</v>
      </c>
      <c r="C9107">
        <v>2</v>
      </c>
      <c r="D9107">
        <v>2010</v>
      </c>
      <c r="E9107" t="s">
        <v>19</v>
      </c>
      <c r="F9107" t="s">
        <v>244</v>
      </c>
      <c r="G9107" t="s">
        <v>25</v>
      </c>
    </row>
    <row r="9108" spans="1:7" x14ac:dyDescent="0.25">
      <c r="A9108" t="s">
        <v>71</v>
      </c>
      <c r="B9108" t="s">
        <v>72</v>
      </c>
      <c r="C9108">
        <v>7</v>
      </c>
      <c r="D9108">
        <v>2010</v>
      </c>
      <c r="E9108" t="s">
        <v>35</v>
      </c>
      <c r="F9108" t="s">
        <v>242</v>
      </c>
      <c r="G9108" t="s">
        <v>25</v>
      </c>
    </row>
    <row r="9109" spans="1:7" x14ac:dyDescent="0.25">
      <c r="A9109" t="s">
        <v>78</v>
      </c>
      <c r="B9109" t="s">
        <v>72</v>
      </c>
      <c r="C9109">
        <v>2</v>
      </c>
      <c r="D9109">
        <v>2010</v>
      </c>
      <c r="E9109" t="s">
        <v>19</v>
      </c>
      <c r="F9109" t="s">
        <v>244</v>
      </c>
      <c r="G9109" t="s">
        <v>25</v>
      </c>
    </row>
    <row r="9110" spans="1:7" x14ac:dyDescent="0.25">
      <c r="A9110" t="s">
        <v>78</v>
      </c>
      <c r="B9110" t="s">
        <v>72</v>
      </c>
      <c r="C9110">
        <v>5</v>
      </c>
      <c r="D9110">
        <v>2010</v>
      </c>
      <c r="E9110" t="s">
        <v>35</v>
      </c>
      <c r="F9110" t="s">
        <v>242</v>
      </c>
      <c r="G9110" t="s">
        <v>25</v>
      </c>
    </row>
    <row r="9111" spans="1:7" x14ac:dyDescent="0.25">
      <c r="A9111" t="s">
        <v>18</v>
      </c>
      <c r="B9111" t="s">
        <v>78</v>
      </c>
      <c r="C9111">
        <v>1</v>
      </c>
      <c r="D9111">
        <v>2010</v>
      </c>
      <c r="E9111" t="s">
        <v>35</v>
      </c>
      <c r="F9111" t="s">
        <v>242</v>
      </c>
      <c r="G9111" t="s">
        <v>25</v>
      </c>
    </row>
    <row r="9112" spans="1:7" x14ac:dyDescent="0.25">
      <c r="A9112" t="s">
        <v>74</v>
      </c>
      <c r="B9112" t="s">
        <v>78</v>
      </c>
      <c r="C9112">
        <v>2</v>
      </c>
      <c r="D9112">
        <v>2010</v>
      </c>
      <c r="E9112" t="s">
        <v>35</v>
      </c>
      <c r="F9112" t="s">
        <v>242</v>
      </c>
      <c r="G9112" t="s">
        <v>25</v>
      </c>
    </row>
    <row r="9113" spans="1:7" x14ac:dyDescent="0.25">
      <c r="A9113" t="s">
        <v>50</v>
      </c>
      <c r="B9113" t="s">
        <v>78</v>
      </c>
      <c r="C9113">
        <v>3</v>
      </c>
      <c r="D9113">
        <v>2010</v>
      </c>
      <c r="E9113" t="s">
        <v>35</v>
      </c>
      <c r="F9113" t="s">
        <v>242</v>
      </c>
      <c r="G9113" t="s">
        <v>25</v>
      </c>
    </row>
    <row r="9114" spans="1:7" x14ac:dyDescent="0.25">
      <c r="A9114" t="s">
        <v>76</v>
      </c>
      <c r="B9114" t="s">
        <v>78</v>
      </c>
      <c r="C9114">
        <v>4</v>
      </c>
      <c r="D9114">
        <v>2010</v>
      </c>
      <c r="E9114" t="s">
        <v>35</v>
      </c>
      <c r="F9114" t="s">
        <v>242</v>
      </c>
      <c r="G9114" t="s">
        <v>25</v>
      </c>
    </row>
    <row r="9115" spans="1:7" x14ac:dyDescent="0.25">
      <c r="A9115" t="s">
        <v>74</v>
      </c>
      <c r="B9115" t="s">
        <v>18</v>
      </c>
      <c r="C9115">
        <v>2</v>
      </c>
      <c r="D9115">
        <v>2011</v>
      </c>
      <c r="E9115" t="s">
        <v>38</v>
      </c>
      <c r="F9115" t="s">
        <v>245</v>
      </c>
      <c r="G9115" t="s">
        <v>25</v>
      </c>
    </row>
    <row r="9116" spans="1:7" x14ac:dyDescent="0.25">
      <c r="A9116" t="s">
        <v>42</v>
      </c>
      <c r="B9116" t="s">
        <v>18</v>
      </c>
      <c r="C9116">
        <v>7</v>
      </c>
      <c r="D9116">
        <v>2011</v>
      </c>
      <c r="E9116" t="s">
        <v>38</v>
      </c>
      <c r="F9116" t="s">
        <v>245</v>
      </c>
      <c r="G9116" t="s">
        <v>25</v>
      </c>
    </row>
    <row r="9117" spans="1:7" x14ac:dyDescent="0.25">
      <c r="A9117" t="s">
        <v>53</v>
      </c>
      <c r="B9117" t="s">
        <v>18</v>
      </c>
      <c r="C9117">
        <v>12</v>
      </c>
      <c r="D9117">
        <v>2011</v>
      </c>
      <c r="E9117" t="s">
        <v>38</v>
      </c>
      <c r="F9117" t="s">
        <v>245</v>
      </c>
      <c r="G9117" t="s">
        <v>25</v>
      </c>
    </row>
    <row r="9118" spans="1:7" x14ac:dyDescent="0.25">
      <c r="A9118" t="s">
        <v>67</v>
      </c>
      <c r="B9118" t="s">
        <v>18</v>
      </c>
      <c r="C9118">
        <v>8</v>
      </c>
      <c r="D9118">
        <v>2011</v>
      </c>
      <c r="E9118" t="s">
        <v>38</v>
      </c>
      <c r="F9118" t="s">
        <v>245</v>
      </c>
      <c r="G9118" t="s">
        <v>25</v>
      </c>
    </row>
    <row r="9119" spans="1:7" x14ac:dyDescent="0.25">
      <c r="A9119" t="s">
        <v>33</v>
      </c>
      <c r="B9119" t="s">
        <v>18</v>
      </c>
      <c r="C9119">
        <v>6</v>
      </c>
      <c r="D9119">
        <v>2011</v>
      </c>
      <c r="E9119" t="s">
        <v>38</v>
      </c>
      <c r="F9119" t="s">
        <v>245</v>
      </c>
      <c r="G9119" t="s">
        <v>25</v>
      </c>
    </row>
    <row r="9120" spans="1:7" x14ac:dyDescent="0.25">
      <c r="A9120" t="s">
        <v>50</v>
      </c>
      <c r="B9120" t="s">
        <v>34</v>
      </c>
      <c r="C9120">
        <v>8</v>
      </c>
      <c r="D9120">
        <v>2011</v>
      </c>
      <c r="E9120" t="s">
        <v>38</v>
      </c>
      <c r="F9120" t="s">
        <v>245</v>
      </c>
      <c r="G9120" t="s">
        <v>25</v>
      </c>
    </row>
    <row r="9121" spans="1:7" x14ac:dyDescent="0.25">
      <c r="A9121" t="s">
        <v>53</v>
      </c>
      <c r="B9121" t="s">
        <v>34</v>
      </c>
      <c r="C9121">
        <v>8</v>
      </c>
      <c r="D9121">
        <v>2011</v>
      </c>
      <c r="E9121" t="s">
        <v>38</v>
      </c>
      <c r="F9121" t="s">
        <v>245</v>
      </c>
      <c r="G9121" t="s">
        <v>25</v>
      </c>
    </row>
    <row r="9122" spans="1:7" x14ac:dyDescent="0.25">
      <c r="A9122" t="s">
        <v>55</v>
      </c>
      <c r="B9122" t="s">
        <v>34</v>
      </c>
      <c r="C9122">
        <v>4</v>
      </c>
      <c r="D9122">
        <v>2011</v>
      </c>
      <c r="E9122" t="s">
        <v>38</v>
      </c>
      <c r="F9122" t="s">
        <v>245</v>
      </c>
      <c r="G9122" t="s">
        <v>25</v>
      </c>
    </row>
    <row r="9123" spans="1:7" x14ac:dyDescent="0.25">
      <c r="A9123" t="s">
        <v>61</v>
      </c>
      <c r="B9123" t="s">
        <v>34</v>
      </c>
      <c r="C9123">
        <v>7</v>
      </c>
      <c r="D9123">
        <v>2011</v>
      </c>
      <c r="E9123" t="s">
        <v>38</v>
      </c>
      <c r="F9123" t="s">
        <v>245</v>
      </c>
      <c r="G9123" t="s">
        <v>25</v>
      </c>
    </row>
    <row r="9124" spans="1:7" x14ac:dyDescent="0.25">
      <c r="A9124" t="s">
        <v>65</v>
      </c>
      <c r="B9124" t="s">
        <v>34</v>
      </c>
      <c r="C9124">
        <v>2</v>
      </c>
      <c r="D9124">
        <v>2011</v>
      </c>
      <c r="E9124" t="s">
        <v>38</v>
      </c>
      <c r="F9124" t="s">
        <v>245</v>
      </c>
      <c r="G9124" t="s">
        <v>25</v>
      </c>
    </row>
    <row r="9125" spans="1:7" x14ac:dyDescent="0.25">
      <c r="A9125" t="s">
        <v>66</v>
      </c>
      <c r="B9125" t="s">
        <v>34</v>
      </c>
      <c r="C9125">
        <v>8</v>
      </c>
      <c r="D9125">
        <v>2011</v>
      </c>
      <c r="E9125" t="s">
        <v>38</v>
      </c>
      <c r="F9125" t="s">
        <v>245</v>
      </c>
      <c r="G9125" t="s">
        <v>25</v>
      </c>
    </row>
    <row r="9126" spans="1:7" x14ac:dyDescent="0.25">
      <c r="A9126" t="s">
        <v>67</v>
      </c>
      <c r="B9126" t="s">
        <v>34</v>
      </c>
      <c r="C9126">
        <v>7</v>
      </c>
      <c r="D9126">
        <v>2011</v>
      </c>
      <c r="E9126" t="s">
        <v>38</v>
      </c>
      <c r="F9126" t="s">
        <v>245</v>
      </c>
      <c r="G9126" t="s">
        <v>25</v>
      </c>
    </row>
    <row r="9127" spans="1:7" x14ac:dyDescent="0.25">
      <c r="A9127" t="s">
        <v>69</v>
      </c>
      <c r="B9127" t="s">
        <v>34</v>
      </c>
      <c r="C9127">
        <v>3</v>
      </c>
      <c r="D9127">
        <v>2011</v>
      </c>
      <c r="E9127" t="s">
        <v>38</v>
      </c>
      <c r="F9127" t="s">
        <v>245</v>
      </c>
      <c r="G9127" t="s">
        <v>25</v>
      </c>
    </row>
    <row r="9128" spans="1:7" x14ac:dyDescent="0.25">
      <c r="A9128" t="s">
        <v>34</v>
      </c>
      <c r="B9128" t="s">
        <v>37</v>
      </c>
      <c r="C9128">
        <v>3</v>
      </c>
      <c r="D9128">
        <v>2011</v>
      </c>
      <c r="E9128" t="s">
        <v>35</v>
      </c>
      <c r="F9128" t="s">
        <v>246</v>
      </c>
      <c r="G9128" t="s">
        <v>25</v>
      </c>
    </row>
    <row r="9129" spans="1:7" x14ac:dyDescent="0.25">
      <c r="A9129" t="s">
        <v>41</v>
      </c>
      <c r="B9129" t="s">
        <v>37</v>
      </c>
      <c r="C9129">
        <v>7</v>
      </c>
      <c r="D9129">
        <v>2011</v>
      </c>
      <c r="E9129" t="s">
        <v>35</v>
      </c>
      <c r="F9129" t="s">
        <v>246</v>
      </c>
      <c r="G9129" t="s">
        <v>25</v>
      </c>
    </row>
    <row r="9130" spans="1:7" x14ac:dyDescent="0.25">
      <c r="A9130" t="s">
        <v>41</v>
      </c>
      <c r="B9130" t="s">
        <v>37</v>
      </c>
      <c r="C9130">
        <v>7</v>
      </c>
      <c r="D9130">
        <v>2011</v>
      </c>
      <c r="E9130" t="s">
        <v>19</v>
      </c>
      <c r="F9130" t="s">
        <v>247</v>
      </c>
      <c r="G9130" t="s">
        <v>25</v>
      </c>
    </row>
    <row r="9131" spans="1:7" x14ac:dyDescent="0.25">
      <c r="A9131" t="s">
        <v>24</v>
      </c>
      <c r="B9131" t="s">
        <v>37</v>
      </c>
      <c r="C9131">
        <v>5</v>
      </c>
      <c r="D9131">
        <v>2011</v>
      </c>
      <c r="E9131" t="s">
        <v>35</v>
      </c>
      <c r="F9131" t="s">
        <v>246</v>
      </c>
      <c r="G9131" t="s">
        <v>25</v>
      </c>
    </row>
    <row r="9132" spans="1:7" x14ac:dyDescent="0.25">
      <c r="A9132" t="s">
        <v>24</v>
      </c>
      <c r="B9132" t="s">
        <v>37</v>
      </c>
      <c r="C9132">
        <v>10</v>
      </c>
      <c r="D9132">
        <v>2011</v>
      </c>
      <c r="E9132" t="s">
        <v>19</v>
      </c>
      <c r="F9132" t="s">
        <v>247</v>
      </c>
      <c r="G9132" t="s">
        <v>25</v>
      </c>
    </row>
    <row r="9133" spans="1:7" x14ac:dyDescent="0.25">
      <c r="A9133" t="s">
        <v>42</v>
      </c>
      <c r="B9133" t="s">
        <v>37</v>
      </c>
      <c r="C9133">
        <v>3</v>
      </c>
      <c r="D9133">
        <v>2011</v>
      </c>
      <c r="E9133" t="s">
        <v>35</v>
      </c>
      <c r="F9133" t="s">
        <v>246</v>
      </c>
      <c r="G9133" t="s">
        <v>25</v>
      </c>
    </row>
    <row r="9134" spans="1:7" x14ac:dyDescent="0.25">
      <c r="A9134" t="s">
        <v>43</v>
      </c>
      <c r="B9134" t="s">
        <v>37</v>
      </c>
      <c r="C9134">
        <v>4</v>
      </c>
      <c r="D9134">
        <v>2011</v>
      </c>
      <c r="E9134" t="s">
        <v>19</v>
      </c>
      <c r="F9134" t="s">
        <v>247</v>
      </c>
      <c r="G9134" t="s">
        <v>25</v>
      </c>
    </row>
    <row r="9135" spans="1:7" x14ac:dyDescent="0.25">
      <c r="A9135" t="s">
        <v>75</v>
      </c>
      <c r="B9135" t="s">
        <v>37</v>
      </c>
      <c r="C9135">
        <v>1</v>
      </c>
      <c r="D9135">
        <v>2011</v>
      </c>
      <c r="E9135" t="s">
        <v>35</v>
      </c>
      <c r="F9135" t="s">
        <v>246</v>
      </c>
      <c r="G9135" t="s">
        <v>25</v>
      </c>
    </row>
    <row r="9136" spans="1:7" x14ac:dyDescent="0.25">
      <c r="A9136" t="s">
        <v>75</v>
      </c>
      <c r="B9136" t="s">
        <v>37</v>
      </c>
      <c r="C9136">
        <v>5</v>
      </c>
      <c r="D9136">
        <v>2011</v>
      </c>
      <c r="E9136" t="s">
        <v>19</v>
      </c>
      <c r="F9136" t="s">
        <v>247</v>
      </c>
      <c r="G9136" t="s">
        <v>25</v>
      </c>
    </row>
    <row r="9137" spans="1:7" x14ac:dyDescent="0.25">
      <c r="A9137" t="s">
        <v>46</v>
      </c>
      <c r="B9137" t="s">
        <v>37</v>
      </c>
      <c r="C9137">
        <v>2</v>
      </c>
      <c r="D9137">
        <v>2011</v>
      </c>
      <c r="E9137" t="s">
        <v>19</v>
      </c>
      <c r="F9137" t="s">
        <v>247</v>
      </c>
      <c r="G9137" t="s">
        <v>25</v>
      </c>
    </row>
    <row r="9138" spans="1:7" x14ac:dyDescent="0.25">
      <c r="A9138" t="s">
        <v>27</v>
      </c>
      <c r="B9138" t="s">
        <v>37</v>
      </c>
      <c r="C9138">
        <v>2</v>
      </c>
      <c r="D9138">
        <v>2011</v>
      </c>
      <c r="E9138" t="s">
        <v>35</v>
      </c>
      <c r="F9138" t="s">
        <v>246</v>
      </c>
      <c r="G9138" t="s">
        <v>25</v>
      </c>
    </row>
    <row r="9139" spans="1:7" x14ac:dyDescent="0.25">
      <c r="A9139" t="s">
        <v>48</v>
      </c>
      <c r="B9139" t="s">
        <v>37</v>
      </c>
      <c r="C9139">
        <v>1</v>
      </c>
      <c r="D9139">
        <v>2011</v>
      </c>
      <c r="E9139" t="s">
        <v>35</v>
      </c>
      <c r="F9139" t="s">
        <v>246</v>
      </c>
      <c r="G9139" t="s">
        <v>25</v>
      </c>
    </row>
    <row r="9140" spans="1:7" x14ac:dyDescent="0.25">
      <c r="A9140" t="s">
        <v>49</v>
      </c>
      <c r="B9140" t="s">
        <v>37</v>
      </c>
      <c r="C9140">
        <v>1</v>
      </c>
      <c r="D9140">
        <v>2011</v>
      </c>
      <c r="E9140" t="s">
        <v>19</v>
      </c>
      <c r="F9140" t="s">
        <v>247</v>
      </c>
      <c r="G9140" t="s">
        <v>25</v>
      </c>
    </row>
    <row r="9141" spans="1:7" x14ac:dyDescent="0.25">
      <c r="A9141" t="s">
        <v>50</v>
      </c>
      <c r="B9141" t="s">
        <v>37</v>
      </c>
      <c r="C9141">
        <v>3</v>
      </c>
      <c r="D9141">
        <v>2011</v>
      </c>
      <c r="E9141" t="s">
        <v>35</v>
      </c>
      <c r="F9141" t="s">
        <v>246</v>
      </c>
      <c r="G9141" t="s">
        <v>25</v>
      </c>
    </row>
    <row r="9142" spans="1:7" x14ac:dyDescent="0.25">
      <c r="A9142" t="s">
        <v>52</v>
      </c>
      <c r="B9142" t="s">
        <v>37</v>
      </c>
      <c r="C9142">
        <v>12</v>
      </c>
      <c r="D9142">
        <v>2011</v>
      </c>
      <c r="E9142" t="s">
        <v>35</v>
      </c>
      <c r="F9142" t="s">
        <v>246</v>
      </c>
      <c r="G9142" t="s">
        <v>25</v>
      </c>
    </row>
    <row r="9143" spans="1:7" x14ac:dyDescent="0.25">
      <c r="A9143" t="s">
        <v>52</v>
      </c>
      <c r="B9143" t="s">
        <v>37</v>
      </c>
      <c r="C9143">
        <v>12</v>
      </c>
      <c r="D9143">
        <v>2011</v>
      </c>
      <c r="E9143" t="s">
        <v>19</v>
      </c>
      <c r="F9143" t="s">
        <v>247</v>
      </c>
      <c r="G9143" t="s">
        <v>25</v>
      </c>
    </row>
    <row r="9144" spans="1:7" x14ac:dyDescent="0.25">
      <c r="A9144" t="s">
        <v>54</v>
      </c>
      <c r="B9144" t="s">
        <v>37</v>
      </c>
      <c r="C9144">
        <v>2</v>
      </c>
      <c r="D9144">
        <v>2011</v>
      </c>
      <c r="E9144" t="s">
        <v>35</v>
      </c>
      <c r="F9144" t="s">
        <v>246</v>
      </c>
      <c r="G9144" t="s">
        <v>25</v>
      </c>
    </row>
    <row r="9145" spans="1:7" x14ac:dyDescent="0.25">
      <c r="A9145" t="s">
        <v>76</v>
      </c>
      <c r="B9145" t="s">
        <v>37</v>
      </c>
      <c r="C9145">
        <v>2</v>
      </c>
      <c r="D9145">
        <v>2011</v>
      </c>
      <c r="E9145" t="s">
        <v>19</v>
      </c>
      <c r="F9145" t="s">
        <v>247</v>
      </c>
      <c r="G9145" t="s">
        <v>25</v>
      </c>
    </row>
    <row r="9146" spans="1:7" x14ac:dyDescent="0.25">
      <c r="A9146" t="s">
        <v>56</v>
      </c>
      <c r="B9146" t="s">
        <v>37</v>
      </c>
      <c r="C9146">
        <v>1</v>
      </c>
      <c r="D9146">
        <v>2011</v>
      </c>
      <c r="E9146" t="s">
        <v>19</v>
      </c>
      <c r="F9146" t="s">
        <v>247</v>
      </c>
      <c r="G9146" t="s">
        <v>25</v>
      </c>
    </row>
    <row r="9147" spans="1:7" x14ac:dyDescent="0.25">
      <c r="A9147" t="s">
        <v>29</v>
      </c>
      <c r="B9147" t="s">
        <v>37</v>
      </c>
      <c r="C9147">
        <v>5</v>
      </c>
      <c r="D9147">
        <v>2011</v>
      </c>
      <c r="E9147" t="s">
        <v>19</v>
      </c>
      <c r="F9147" t="s">
        <v>247</v>
      </c>
      <c r="G9147" t="s">
        <v>25</v>
      </c>
    </row>
    <row r="9148" spans="1:7" x14ac:dyDescent="0.25">
      <c r="A9148" t="s">
        <v>61</v>
      </c>
      <c r="B9148" t="s">
        <v>37</v>
      </c>
      <c r="C9148">
        <v>2</v>
      </c>
      <c r="D9148">
        <v>2011</v>
      </c>
      <c r="E9148" t="s">
        <v>35</v>
      </c>
      <c r="F9148" t="s">
        <v>246</v>
      </c>
      <c r="G9148" t="s">
        <v>25</v>
      </c>
    </row>
    <row r="9149" spans="1:7" x14ac:dyDescent="0.25">
      <c r="A9149" t="s">
        <v>32</v>
      </c>
      <c r="B9149" t="s">
        <v>37</v>
      </c>
      <c r="C9149">
        <v>5</v>
      </c>
      <c r="D9149">
        <v>2011</v>
      </c>
      <c r="E9149" t="s">
        <v>35</v>
      </c>
      <c r="F9149" t="s">
        <v>246</v>
      </c>
      <c r="G9149" t="s">
        <v>25</v>
      </c>
    </row>
    <row r="9150" spans="1:7" x14ac:dyDescent="0.25">
      <c r="A9150" t="s">
        <v>32</v>
      </c>
      <c r="B9150" t="s">
        <v>37</v>
      </c>
      <c r="C9150">
        <v>7</v>
      </c>
      <c r="D9150">
        <v>2011</v>
      </c>
      <c r="E9150" t="s">
        <v>19</v>
      </c>
      <c r="F9150" t="s">
        <v>247</v>
      </c>
      <c r="G9150" t="s">
        <v>25</v>
      </c>
    </row>
    <row r="9151" spans="1:7" x14ac:dyDescent="0.25">
      <c r="A9151" t="s">
        <v>70</v>
      </c>
      <c r="B9151" t="s">
        <v>37</v>
      </c>
      <c r="C9151">
        <v>4</v>
      </c>
      <c r="D9151">
        <v>2011</v>
      </c>
      <c r="E9151" t="s">
        <v>35</v>
      </c>
      <c r="F9151" t="s">
        <v>246</v>
      </c>
      <c r="G9151" t="s">
        <v>25</v>
      </c>
    </row>
    <row r="9152" spans="1:7" x14ac:dyDescent="0.25">
      <c r="A9152" t="s">
        <v>70</v>
      </c>
      <c r="B9152" t="s">
        <v>37</v>
      </c>
      <c r="C9152">
        <v>4</v>
      </c>
      <c r="D9152">
        <v>2011</v>
      </c>
      <c r="E9152" t="s">
        <v>19</v>
      </c>
      <c r="F9152" t="s">
        <v>247</v>
      </c>
      <c r="G9152" t="s">
        <v>25</v>
      </c>
    </row>
    <row r="9153" spans="1:7" x14ac:dyDescent="0.25">
      <c r="A9153" t="s">
        <v>33</v>
      </c>
      <c r="B9153" t="s">
        <v>37</v>
      </c>
      <c r="C9153">
        <v>7</v>
      </c>
      <c r="D9153">
        <v>2011</v>
      </c>
      <c r="E9153" t="s">
        <v>35</v>
      </c>
      <c r="F9153" t="s">
        <v>246</v>
      </c>
      <c r="G9153" t="s">
        <v>25</v>
      </c>
    </row>
    <row r="9154" spans="1:7" x14ac:dyDescent="0.25">
      <c r="A9154" t="s">
        <v>71</v>
      </c>
      <c r="B9154" t="s">
        <v>37</v>
      </c>
      <c r="C9154">
        <v>1</v>
      </c>
      <c r="D9154">
        <v>2011</v>
      </c>
      <c r="E9154" t="s">
        <v>35</v>
      </c>
      <c r="F9154" t="s">
        <v>246</v>
      </c>
      <c r="G9154" t="s">
        <v>25</v>
      </c>
    </row>
    <row r="9155" spans="1:7" x14ac:dyDescent="0.25">
      <c r="A9155" t="s">
        <v>71</v>
      </c>
      <c r="B9155" t="s">
        <v>37</v>
      </c>
      <c r="C9155">
        <v>3</v>
      </c>
      <c r="D9155">
        <v>2011</v>
      </c>
      <c r="E9155" t="s">
        <v>19</v>
      </c>
      <c r="F9155" t="s">
        <v>247</v>
      </c>
      <c r="G9155" t="s">
        <v>25</v>
      </c>
    </row>
    <row r="9156" spans="1:7" x14ac:dyDescent="0.25">
      <c r="A9156" t="s">
        <v>72</v>
      </c>
      <c r="B9156" t="s">
        <v>37</v>
      </c>
      <c r="C9156">
        <v>1</v>
      </c>
      <c r="D9156">
        <v>2011</v>
      </c>
      <c r="E9156" t="s">
        <v>19</v>
      </c>
      <c r="F9156" t="s">
        <v>247</v>
      </c>
      <c r="G9156" t="s">
        <v>25</v>
      </c>
    </row>
    <row r="9157" spans="1:7" x14ac:dyDescent="0.25">
      <c r="A9157" t="s">
        <v>78</v>
      </c>
      <c r="B9157" t="s">
        <v>37</v>
      </c>
      <c r="C9157">
        <v>2</v>
      </c>
      <c r="D9157">
        <v>2011</v>
      </c>
      <c r="E9157" t="s">
        <v>35</v>
      </c>
      <c r="F9157" t="s">
        <v>246</v>
      </c>
      <c r="G9157" t="s">
        <v>25</v>
      </c>
    </row>
    <row r="9158" spans="1:7" x14ac:dyDescent="0.25">
      <c r="A9158" t="s">
        <v>18</v>
      </c>
      <c r="B9158" t="s">
        <v>74</v>
      </c>
      <c r="C9158">
        <v>5</v>
      </c>
      <c r="D9158">
        <v>2011</v>
      </c>
      <c r="E9158" t="s">
        <v>38</v>
      </c>
      <c r="F9158" t="s">
        <v>245</v>
      </c>
      <c r="G9158" t="s">
        <v>25</v>
      </c>
    </row>
    <row r="9159" spans="1:7" x14ac:dyDescent="0.25">
      <c r="A9159" t="s">
        <v>18</v>
      </c>
      <c r="B9159" t="s">
        <v>74</v>
      </c>
      <c r="C9159">
        <v>8</v>
      </c>
      <c r="D9159">
        <v>2011</v>
      </c>
      <c r="E9159" t="s">
        <v>35</v>
      </c>
      <c r="F9159" t="s">
        <v>246</v>
      </c>
      <c r="G9159" t="s">
        <v>25</v>
      </c>
    </row>
    <row r="9160" spans="1:7" x14ac:dyDescent="0.25">
      <c r="A9160" t="s">
        <v>37</v>
      </c>
      <c r="B9160" t="s">
        <v>74</v>
      </c>
      <c r="C9160">
        <v>8</v>
      </c>
      <c r="D9160">
        <v>2011</v>
      </c>
      <c r="E9160" t="s">
        <v>35</v>
      </c>
      <c r="F9160" t="s">
        <v>246</v>
      </c>
      <c r="G9160" t="s">
        <v>25</v>
      </c>
    </row>
    <row r="9161" spans="1:7" x14ac:dyDescent="0.25">
      <c r="A9161" t="s">
        <v>39</v>
      </c>
      <c r="B9161" t="s">
        <v>74</v>
      </c>
      <c r="C9161">
        <v>6</v>
      </c>
      <c r="D9161">
        <v>2011</v>
      </c>
      <c r="E9161" t="s">
        <v>35</v>
      </c>
      <c r="F9161" t="s">
        <v>246</v>
      </c>
      <c r="G9161" t="s">
        <v>25</v>
      </c>
    </row>
    <row r="9162" spans="1:7" x14ac:dyDescent="0.25">
      <c r="A9162" t="s">
        <v>17</v>
      </c>
      <c r="B9162" t="s">
        <v>74</v>
      </c>
      <c r="C9162">
        <v>3</v>
      </c>
      <c r="D9162">
        <v>2011</v>
      </c>
      <c r="E9162" t="s">
        <v>35</v>
      </c>
      <c r="F9162" t="s">
        <v>246</v>
      </c>
      <c r="G9162" t="s">
        <v>25</v>
      </c>
    </row>
    <row r="9163" spans="1:7" x14ac:dyDescent="0.25">
      <c r="A9163" t="s">
        <v>41</v>
      </c>
      <c r="B9163" t="s">
        <v>74</v>
      </c>
      <c r="C9163">
        <v>8</v>
      </c>
      <c r="D9163">
        <v>2011</v>
      </c>
      <c r="E9163" t="s">
        <v>35</v>
      </c>
      <c r="F9163" t="s">
        <v>246</v>
      </c>
      <c r="G9163" t="s">
        <v>25</v>
      </c>
    </row>
    <row r="9164" spans="1:7" x14ac:dyDescent="0.25">
      <c r="A9164" t="s">
        <v>42</v>
      </c>
      <c r="B9164" t="s">
        <v>74</v>
      </c>
      <c r="C9164">
        <v>10</v>
      </c>
      <c r="D9164">
        <v>2011</v>
      </c>
      <c r="E9164" t="s">
        <v>35</v>
      </c>
      <c r="F9164" t="s">
        <v>246</v>
      </c>
      <c r="G9164" t="s">
        <v>25</v>
      </c>
    </row>
    <row r="9165" spans="1:7" x14ac:dyDescent="0.25">
      <c r="A9165" t="s">
        <v>42</v>
      </c>
      <c r="B9165" t="s">
        <v>74</v>
      </c>
      <c r="C9165">
        <v>10</v>
      </c>
      <c r="D9165">
        <v>2011</v>
      </c>
      <c r="E9165" t="s">
        <v>38</v>
      </c>
      <c r="F9165" t="s">
        <v>245</v>
      </c>
      <c r="G9165" t="s">
        <v>25</v>
      </c>
    </row>
    <row r="9166" spans="1:7" x14ac:dyDescent="0.25">
      <c r="A9166" t="s">
        <v>43</v>
      </c>
      <c r="B9166" t="s">
        <v>74</v>
      </c>
      <c r="C9166">
        <v>8</v>
      </c>
      <c r="D9166">
        <v>2011</v>
      </c>
      <c r="E9166" t="s">
        <v>35</v>
      </c>
      <c r="F9166" t="s">
        <v>246</v>
      </c>
      <c r="G9166" t="s">
        <v>25</v>
      </c>
    </row>
    <row r="9167" spans="1:7" x14ac:dyDescent="0.25">
      <c r="A9167" t="s">
        <v>46</v>
      </c>
      <c r="B9167" t="s">
        <v>74</v>
      </c>
      <c r="C9167">
        <v>8</v>
      </c>
      <c r="D9167">
        <v>2011</v>
      </c>
      <c r="E9167" t="s">
        <v>35</v>
      </c>
      <c r="F9167" t="s">
        <v>246</v>
      </c>
      <c r="G9167" t="s">
        <v>25</v>
      </c>
    </row>
    <row r="9168" spans="1:7" x14ac:dyDescent="0.25">
      <c r="A9168" t="s">
        <v>48</v>
      </c>
      <c r="B9168" t="s">
        <v>74</v>
      </c>
      <c r="C9168">
        <v>5</v>
      </c>
      <c r="D9168">
        <v>2011</v>
      </c>
      <c r="E9168" t="s">
        <v>35</v>
      </c>
      <c r="F9168" t="s">
        <v>246</v>
      </c>
      <c r="G9168" t="s">
        <v>25</v>
      </c>
    </row>
    <row r="9169" spans="1:7" x14ac:dyDescent="0.25">
      <c r="A9169" t="s">
        <v>48</v>
      </c>
      <c r="B9169" t="s">
        <v>74</v>
      </c>
      <c r="C9169">
        <v>5</v>
      </c>
      <c r="D9169">
        <v>2011</v>
      </c>
      <c r="E9169" t="s">
        <v>38</v>
      </c>
      <c r="F9169" t="s">
        <v>245</v>
      </c>
      <c r="G9169" t="s">
        <v>25</v>
      </c>
    </row>
    <row r="9170" spans="1:7" x14ac:dyDescent="0.25">
      <c r="A9170" t="s">
        <v>49</v>
      </c>
      <c r="B9170" t="s">
        <v>74</v>
      </c>
      <c r="C9170">
        <v>6</v>
      </c>
      <c r="D9170">
        <v>2011</v>
      </c>
      <c r="E9170" t="s">
        <v>35</v>
      </c>
      <c r="F9170" t="s">
        <v>246</v>
      </c>
      <c r="G9170" t="s">
        <v>25</v>
      </c>
    </row>
    <row r="9171" spans="1:7" x14ac:dyDescent="0.25">
      <c r="A9171" t="s">
        <v>50</v>
      </c>
      <c r="B9171" t="s">
        <v>74</v>
      </c>
      <c r="C9171">
        <v>8</v>
      </c>
      <c r="D9171">
        <v>2011</v>
      </c>
      <c r="E9171" t="s">
        <v>35</v>
      </c>
      <c r="F9171" t="s">
        <v>246</v>
      </c>
      <c r="G9171" t="s">
        <v>25</v>
      </c>
    </row>
    <row r="9172" spans="1:7" x14ac:dyDescent="0.25">
      <c r="A9172" t="s">
        <v>50</v>
      </c>
      <c r="B9172" t="s">
        <v>74</v>
      </c>
      <c r="C9172">
        <v>12</v>
      </c>
      <c r="D9172">
        <v>2011</v>
      </c>
      <c r="E9172" t="s">
        <v>38</v>
      </c>
      <c r="F9172" t="s">
        <v>245</v>
      </c>
      <c r="G9172" t="s">
        <v>25</v>
      </c>
    </row>
    <row r="9173" spans="1:7" x14ac:dyDescent="0.25">
      <c r="A9173" t="s">
        <v>53</v>
      </c>
      <c r="B9173" t="s">
        <v>74</v>
      </c>
      <c r="C9173">
        <v>5</v>
      </c>
      <c r="D9173">
        <v>2011</v>
      </c>
      <c r="E9173" t="s">
        <v>35</v>
      </c>
      <c r="F9173" t="s">
        <v>246</v>
      </c>
      <c r="G9173" t="s">
        <v>25</v>
      </c>
    </row>
    <row r="9174" spans="1:7" x14ac:dyDescent="0.25">
      <c r="A9174" t="s">
        <v>53</v>
      </c>
      <c r="B9174" t="s">
        <v>74</v>
      </c>
      <c r="C9174">
        <v>7</v>
      </c>
      <c r="D9174">
        <v>2011</v>
      </c>
      <c r="E9174" t="s">
        <v>38</v>
      </c>
      <c r="F9174" t="s">
        <v>245</v>
      </c>
      <c r="G9174" t="s">
        <v>25</v>
      </c>
    </row>
    <row r="9175" spans="1:7" x14ac:dyDescent="0.25">
      <c r="A9175" t="s">
        <v>54</v>
      </c>
      <c r="B9175" t="s">
        <v>74</v>
      </c>
      <c r="C9175">
        <v>7</v>
      </c>
      <c r="D9175">
        <v>2011</v>
      </c>
      <c r="E9175" t="s">
        <v>35</v>
      </c>
      <c r="F9175" t="s">
        <v>246</v>
      </c>
      <c r="G9175" t="s">
        <v>25</v>
      </c>
    </row>
    <row r="9176" spans="1:7" x14ac:dyDescent="0.25">
      <c r="A9176" t="s">
        <v>54</v>
      </c>
      <c r="B9176" t="s">
        <v>74</v>
      </c>
      <c r="C9176">
        <v>7</v>
      </c>
      <c r="D9176">
        <v>2011</v>
      </c>
      <c r="E9176" t="s">
        <v>38</v>
      </c>
      <c r="F9176" t="s">
        <v>245</v>
      </c>
      <c r="G9176" t="s">
        <v>25</v>
      </c>
    </row>
    <row r="9177" spans="1:7" x14ac:dyDescent="0.25">
      <c r="A9177" t="s">
        <v>55</v>
      </c>
      <c r="B9177" t="s">
        <v>74</v>
      </c>
      <c r="C9177">
        <v>8</v>
      </c>
      <c r="D9177">
        <v>2011</v>
      </c>
      <c r="E9177" t="s">
        <v>35</v>
      </c>
      <c r="F9177" t="s">
        <v>246</v>
      </c>
      <c r="G9177" t="s">
        <v>25</v>
      </c>
    </row>
    <row r="9178" spans="1:7" x14ac:dyDescent="0.25">
      <c r="A9178" t="s">
        <v>55</v>
      </c>
      <c r="B9178" t="s">
        <v>74</v>
      </c>
      <c r="C9178">
        <v>8</v>
      </c>
      <c r="D9178">
        <v>2011</v>
      </c>
      <c r="E9178" t="s">
        <v>38</v>
      </c>
      <c r="F9178" t="s">
        <v>245</v>
      </c>
      <c r="G9178" t="s">
        <v>25</v>
      </c>
    </row>
    <row r="9179" spans="1:7" x14ac:dyDescent="0.25">
      <c r="A9179" t="s">
        <v>56</v>
      </c>
      <c r="B9179" t="s">
        <v>74</v>
      </c>
      <c r="C9179">
        <v>4</v>
      </c>
      <c r="D9179">
        <v>2011</v>
      </c>
      <c r="E9179" t="s">
        <v>35</v>
      </c>
      <c r="F9179" t="s">
        <v>246</v>
      </c>
      <c r="G9179" t="s">
        <v>25</v>
      </c>
    </row>
    <row r="9180" spans="1:7" x14ac:dyDescent="0.25">
      <c r="A9180" t="s">
        <v>58</v>
      </c>
      <c r="B9180" t="s">
        <v>74</v>
      </c>
      <c r="C9180">
        <v>2</v>
      </c>
      <c r="D9180">
        <v>2011</v>
      </c>
      <c r="E9180" t="s">
        <v>35</v>
      </c>
      <c r="F9180" t="s">
        <v>246</v>
      </c>
      <c r="G9180" t="s">
        <v>25</v>
      </c>
    </row>
    <row r="9181" spans="1:7" x14ac:dyDescent="0.25">
      <c r="A9181" t="s">
        <v>60</v>
      </c>
      <c r="B9181" t="s">
        <v>74</v>
      </c>
      <c r="C9181">
        <v>8</v>
      </c>
      <c r="D9181">
        <v>2011</v>
      </c>
      <c r="E9181" t="s">
        <v>35</v>
      </c>
      <c r="F9181" t="s">
        <v>246</v>
      </c>
      <c r="G9181" t="s">
        <v>25</v>
      </c>
    </row>
    <row r="9182" spans="1:7" x14ac:dyDescent="0.25">
      <c r="A9182" t="s">
        <v>60</v>
      </c>
      <c r="B9182" t="s">
        <v>74</v>
      </c>
      <c r="C9182">
        <v>10</v>
      </c>
      <c r="D9182">
        <v>2011</v>
      </c>
      <c r="E9182" t="s">
        <v>38</v>
      </c>
      <c r="F9182" t="s">
        <v>245</v>
      </c>
      <c r="G9182" t="s">
        <v>25</v>
      </c>
    </row>
    <row r="9183" spans="1:7" x14ac:dyDescent="0.25">
      <c r="A9183" t="s">
        <v>61</v>
      </c>
      <c r="B9183" t="s">
        <v>74</v>
      </c>
      <c r="C9183">
        <v>10</v>
      </c>
      <c r="D9183">
        <v>2011</v>
      </c>
      <c r="E9183" t="s">
        <v>38</v>
      </c>
      <c r="F9183" t="s">
        <v>245</v>
      </c>
      <c r="G9183" t="s">
        <v>25</v>
      </c>
    </row>
    <row r="9184" spans="1:7" x14ac:dyDescent="0.25">
      <c r="A9184" t="s">
        <v>61</v>
      </c>
      <c r="B9184" t="s">
        <v>74</v>
      </c>
      <c r="C9184">
        <v>12</v>
      </c>
      <c r="D9184">
        <v>2011</v>
      </c>
      <c r="E9184" t="s">
        <v>35</v>
      </c>
      <c r="F9184" t="s">
        <v>246</v>
      </c>
      <c r="G9184" t="s">
        <v>25</v>
      </c>
    </row>
    <row r="9185" spans="1:7" x14ac:dyDescent="0.25">
      <c r="A9185" t="s">
        <v>63</v>
      </c>
      <c r="B9185" t="s">
        <v>74</v>
      </c>
      <c r="C9185">
        <v>10</v>
      </c>
      <c r="D9185">
        <v>2011</v>
      </c>
      <c r="E9185" t="s">
        <v>35</v>
      </c>
      <c r="F9185" t="s">
        <v>246</v>
      </c>
      <c r="G9185" t="s">
        <v>25</v>
      </c>
    </row>
    <row r="9186" spans="1:7" x14ac:dyDescent="0.25">
      <c r="A9186" t="s">
        <v>65</v>
      </c>
      <c r="B9186" t="s">
        <v>74</v>
      </c>
      <c r="C9186">
        <v>8</v>
      </c>
      <c r="D9186">
        <v>2011</v>
      </c>
      <c r="E9186" t="s">
        <v>35</v>
      </c>
      <c r="F9186" t="s">
        <v>246</v>
      </c>
      <c r="G9186" t="s">
        <v>25</v>
      </c>
    </row>
    <row r="9187" spans="1:7" x14ac:dyDescent="0.25">
      <c r="A9187" t="s">
        <v>65</v>
      </c>
      <c r="B9187" t="s">
        <v>74</v>
      </c>
      <c r="C9187">
        <v>8</v>
      </c>
      <c r="D9187">
        <v>2011</v>
      </c>
      <c r="E9187" t="s">
        <v>38</v>
      </c>
      <c r="F9187" t="s">
        <v>245</v>
      </c>
      <c r="G9187" t="s">
        <v>25</v>
      </c>
    </row>
    <row r="9188" spans="1:7" x14ac:dyDescent="0.25">
      <c r="A9188" t="s">
        <v>66</v>
      </c>
      <c r="B9188" t="s">
        <v>74</v>
      </c>
      <c r="C9188">
        <v>10</v>
      </c>
      <c r="D9188">
        <v>2011</v>
      </c>
      <c r="E9188" t="s">
        <v>38</v>
      </c>
      <c r="F9188" t="s">
        <v>245</v>
      </c>
      <c r="G9188" t="s">
        <v>25</v>
      </c>
    </row>
    <row r="9189" spans="1:7" x14ac:dyDescent="0.25">
      <c r="A9189" t="s">
        <v>66</v>
      </c>
      <c r="B9189" t="s">
        <v>74</v>
      </c>
      <c r="C9189">
        <v>12</v>
      </c>
      <c r="D9189">
        <v>2011</v>
      </c>
      <c r="E9189" t="s">
        <v>35</v>
      </c>
      <c r="F9189" t="s">
        <v>246</v>
      </c>
      <c r="G9189" t="s">
        <v>25</v>
      </c>
    </row>
    <row r="9190" spans="1:7" x14ac:dyDescent="0.25">
      <c r="A9190" t="s">
        <v>67</v>
      </c>
      <c r="B9190" t="s">
        <v>74</v>
      </c>
      <c r="C9190">
        <v>5</v>
      </c>
      <c r="D9190">
        <v>2011</v>
      </c>
      <c r="E9190" t="s">
        <v>38</v>
      </c>
      <c r="F9190" t="s">
        <v>245</v>
      </c>
      <c r="G9190" t="s">
        <v>25</v>
      </c>
    </row>
    <row r="9191" spans="1:7" x14ac:dyDescent="0.25">
      <c r="A9191" t="s">
        <v>67</v>
      </c>
      <c r="B9191" t="s">
        <v>74</v>
      </c>
      <c r="C9191">
        <v>10</v>
      </c>
      <c r="D9191">
        <v>2011</v>
      </c>
      <c r="E9191" t="s">
        <v>35</v>
      </c>
      <c r="F9191" t="s">
        <v>246</v>
      </c>
      <c r="G9191" t="s">
        <v>25</v>
      </c>
    </row>
    <row r="9192" spans="1:7" x14ac:dyDescent="0.25">
      <c r="A9192" t="s">
        <v>69</v>
      </c>
      <c r="B9192" t="s">
        <v>74</v>
      </c>
      <c r="C9192">
        <v>1</v>
      </c>
      <c r="D9192">
        <v>2011</v>
      </c>
      <c r="E9192" t="s">
        <v>38</v>
      </c>
      <c r="F9192" t="s">
        <v>245</v>
      </c>
      <c r="G9192" t="s">
        <v>25</v>
      </c>
    </row>
    <row r="9193" spans="1:7" x14ac:dyDescent="0.25">
      <c r="A9193" t="s">
        <v>70</v>
      </c>
      <c r="B9193" t="s">
        <v>74</v>
      </c>
      <c r="C9193">
        <v>3</v>
      </c>
      <c r="D9193">
        <v>2011</v>
      </c>
      <c r="E9193" t="s">
        <v>35</v>
      </c>
      <c r="F9193" t="s">
        <v>246</v>
      </c>
      <c r="G9193" t="s">
        <v>25</v>
      </c>
    </row>
    <row r="9194" spans="1:7" x14ac:dyDescent="0.25">
      <c r="A9194" t="s">
        <v>33</v>
      </c>
      <c r="B9194" t="s">
        <v>74</v>
      </c>
      <c r="C9194">
        <v>1</v>
      </c>
      <c r="D9194">
        <v>2011</v>
      </c>
      <c r="E9194" t="s">
        <v>35</v>
      </c>
      <c r="F9194" t="s">
        <v>246</v>
      </c>
      <c r="G9194" t="s">
        <v>25</v>
      </c>
    </row>
    <row r="9195" spans="1:7" x14ac:dyDescent="0.25">
      <c r="A9195" t="s">
        <v>33</v>
      </c>
      <c r="B9195" t="s">
        <v>74</v>
      </c>
      <c r="C9195">
        <v>1</v>
      </c>
      <c r="D9195">
        <v>2011</v>
      </c>
      <c r="E9195" t="s">
        <v>38</v>
      </c>
      <c r="F9195" t="s">
        <v>245</v>
      </c>
      <c r="G9195" t="s">
        <v>25</v>
      </c>
    </row>
    <row r="9196" spans="1:7" x14ac:dyDescent="0.25">
      <c r="A9196" t="s">
        <v>71</v>
      </c>
      <c r="B9196" t="s">
        <v>74</v>
      </c>
      <c r="C9196">
        <v>6</v>
      </c>
      <c r="D9196">
        <v>2011</v>
      </c>
      <c r="E9196" t="s">
        <v>35</v>
      </c>
      <c r="F9196" t="s">
        <v>246</v>
      </c>
      <c r="G9196" t="s">
        <v>25</v>
      </c>
    </row>
    <row r="9197" spans="1:7" x14ac:dyDescent="0.25">
      <c r="A9197" t="s">
        <v>72</v>
      </c>
      <c r="B9197" t="s">
        <v>74</v>
      </c>
      <c r="C9197">
        <v>10</v>
      </c>
      <c r="D9197">
        <v>2011</v>
      </c>
      <c r="E9197" t="s">
        <v>35</v>
      </c>
      <c r="F9197" t="s">
        <v>246</v>
      </c>
      <c r="G9197" t="s">
        <v>25</v>
      </c>
    </row>
    <row r="9198" spans="1:7" x14ac:dyDescent="0.25">
      <c r="A9198" t="s">
        <v>78</v>
      </c>
      <c r="B9198" t="s">
        <v>74</v>
      </c>
      <c r="C9198">
        <v>4</v>
      </c>
      <c r="D9198">
        <v>2011</v>
      </c>
      <c r="E9198" t="s">
        <v>38</v>
      </c>
      <c r="F9198" t="s">
        <v>245</v>
      </c>
      <c r="G9198" t="s">
        <v>25</v>
      </c>
    </row>
    <row r="9199" spans="1:7" x14ac:dyDescent="0.25">
      <c r="A9199" t="s">
        <v>41</v>
      </c>
      <c r="B9199" t="s">
        <v>39</v>
      </c>
      <c r="C9199">
        <v>2</v>
      </c>
      <c r="D9199">
        <v>2011</v>
      </c>
      <c r="E9199" t="s">
        <v>19</v>
      </c>
      <c r="F9199" t="s">
        <v>247</v>
      </c>
      <c r="G9199" t="s">
        <v>25</v>
      </c>
    </row>
    <row r="9200" spans="1:7" x14ac:dyDescent="0.25">
      <c r="A9200" t="s">
        <v>43</v>
      </c>
      <c r="B9200" t="s">
        <v>39</v>
      </c>
      <c r="C9200">
        <v>3</v>
      </c>
      <c r="D9200">
        <v>2011</v>
      </c>
      <c r="E9200" t="s">
        <v>19</v>
      </c>
      <c r="F9200" t="s">
        <v>247</v>
      </c>
      <c r="G9200" t="s">
        <v>25</v>
      </c>
    </row>
    <row r="9201" spans="1:7" x14ac:dyDescent="0.25">
      <c r="A9201" t="s">
        <v>46</v>
      </c>
      <c r="B9201" t="s">
        <v>39</v>
      </c>
      <c r="C9201">
        <v>4</v>
      </c>
      <c r="D9201">
        <v>2011</v>
      </c>
      <c r="E9201" t="s">
        <v>19</v>
      </c>
      <c r="F9201" t="s">
        <v>247</v>
      </c>
      <c r="G9201" t="s">
        <v>25</v>
      </c>
    </row>
    <row r="9202" spans="1:7" x14ac:dyDescent="0.25">
      <c r="A9202" t="s">
        <v>27</v>
      </c>
      <c r="B9202" t="s">
        <v>39</v>
      </c>
      <c r="C9202">
        <v>8</v>
      </c>
      <c r="D9202">
        <v>2011</v>
      </c>
      <c r="E9202" t="s">
        <v>19</v>
      </c>
      <c r="F9202" t="s">
        <v>247</v>
      </c>
      <c r="G9202" t="s">
        <v>25</v>
      </c>
    </row>
    <row r="9203" spans="1:7" x14ac:dyDescent="0.25">
      <c r="A9203" t="s">
        <v>58</v>
      </c>
      <c r="B9203" t="s">
        <v>39</v>
      </c>
      <c r="C9203">
        <v>6</v>
      </c>
      <c r="D9203">
        <v>2011</v>
      </c>
      <c r="E9203" t="s">
        <v>19</v>
      </c>
      <c r="F9203" t="s">
        <v>247</v>
      </c>
      <c r="G9203" t="s">
        <v>25</v>
      </c>
    </row>
    <row r="9204" spans="1:7" x14ac:dyDescent="0.25">
      <c r="A9204" t="s">
        <v>63</v>
      </c>
      <c r="B9204" t="s">
        <v>39</v>
      </c>
      <c r="C9204">
        <v>10</v>
      </c>
      <c r="D9204">
        <v>2011</v>
      </c>
      <c r="E9204" t="s">
        <v>19</v>
      </c>
      <c r="F9204" t="s">
        <v>247</v>
      </c>
      <c r="G9204" t="s">
        <v>25</v>
      </c>
    </row>
    <row r="9205" spans="1:7" x14ac:dyDescent="0.25">
      <c r="A9205" t="s">
        <v>72</v>
      </c>
      <c r="B9205" t="s">
        <v>39</v>
      </c>
      <c r="C9205">
        <v>10</v>
      </c>
      <c r="D9205">
        <v>2011</v>
      </c>
      <c r="E9205" t="s">
        <v>19</v>
      </c>
      <c r="F9205" t="s">
        <v>247</v>
      </c>
      <c r="G9205" t="s">
        <v>25</v>
      </c>
    </row>
    <row r="9206" spans="1:7" x14ac:dyDescent="0.25">
      <c r="A9206" t="s">
        <v>37</v>
      </c>
      <c r="B9206" t="s">
        <v>17</v>
      </c>
      <c r="C9206">
        <v>1</v>
      </c>
      <c r="D9206">
        <v>2011</v>
      </c>
      <c r="E9206" t="s">
        <v>19</v>
      </c>
      <c r="F9206" t="s">
        <v>247</v>
      </c>
      <c r="G9206" t="s">
        <v>25</v>
      </c>
    </row>
    <row r="9207" spans="1:7" x14ac:dyDescent="0.25">
      <c r="A9207" t="s">
        <v>41</v>
      </c>
      <c r="B9207" t="s">
        <v>17</v>
      </c>
      <c r="C9207">
        <v>8</v>
      </c>
      <c r="D9207">
        <v>2011</v>
      </c>
      <c r="E9207" t="s">
        <v>19</v>
      </c>
      <c r="F9207" t="s">
        <v>247</v>
      </c>
      <c r="G9207" t="s">
        <v>25</v>
      </c>
    </row>
    <row r="9208" spans="1:7" x14ac:dyDescent="0.25">
      <c r="A9208" t="s">
        <v>24</v>
      </c>
      <c r="B9208" t="s">
        <v>17</v>
      </c>
      <c r="C9208">
        <v>6</v>
      </c>
      <c r="D9208">
        <v>2011</v>
      </c>
      <c r="E9208" t="s">
        <v>19</v>
      </c>
      <c r="F9208" t="s">
        <v>247</v>
      </c>
      <c r="G9208" t="s">
        <v>25</v>
      </c>
    </row>
    <row r="9209" spans="1:7" x14ac:dyDescent="0.25">
      <c r="A9209" t="s">
        <v>43</v>
      </c>
      <c r="B9209" t="s">
        <v>17</v>
      </c>
      <c r="C9209">
        <v>2</v>
      </c>
      <c r="D9209">
        <v>2011</v>
      </c>
      <c r="E9209" t="s">
        <v>19</v>
      </c>
      <c r="F9209" t="s">
        <v>247</v>
      </c>
      <c r="G9209" t="s">
        <v>25</v>
      </c>
    </row>
    <row r="9210" spans="1:7" x14ac:dyDescent="0.25">
      <c r="A9210" t="s">
        <v>46</v>
      </c>
      <c r="B9210" t="s">
        <v>17</v>
      </c>
      <c r="C9210">
        <v>1</v>
      </c>
      <c r="D9210">
        <v>2011</v>
      </c>
      <c r="E9210" t="s">
        <v>19</v>
      </c>
      <c r="F9210" t="s">
        <v>247</v>
      </c>
      <c r="G9210" t="s">
        <v>25</v>
      </c>
    </row>
    <row r="9211" spans="1:7" x14ac:dyDescent="0.25">
      <c r="A9211" t="s">
        <v>49</v>
      </c>
      <c r="B9211" t="s">
        <v>17</v>
      </c>
      <c r="C9211">
        <v>6</v>
      </c>
      <c r="D9211">
        <v>2011</v>
      </c>
      <c r="E9211" t="s">
        <v>19</v>
      </c>
      <c r="F9211" t="s">
        <v>247</v>
      </c>
      <c r="G9211" t="s">
        <v>25</v>
      </c>
    </row>
    <row r="9212" spans="1:7" x14ac:dyDescent="0.25">
      <c r="A9212" t="s">
        <v>56</v>
      </c>
      <c r="B9212" t="s">
        <v>17</v>
      </c>
      <c r="C9212">
        <v>2</v>
      </c>
      <c r="D9212">
        <v>2011</v>
      </c>
      <c r="E9212" t="s">
        <v>19</v>
      </c>
      <c r="F9212" t="s">
        <v>247</v>
      </c>
      <c r="G9212" t="s">
        <v>25</v>
      </c>
    </row>
    <row r="9213" spans="1:7" x14ac:dyDescent="0.25">
      <c r="A9213" t="s">
        <v>29</v>
      </c>
      <c r="B9213" t="s">
        <v>17</v>
      </c>
      <c r="C9213">
        <v>2</v>
      </c>
      <c r="D9213">
        <v>2011</v>
      </c>
      <c r="E9213" t="s">
        <v>19</v>
      </c>
      <c r="F9213" t="s">
        <v>247</v>
      </c>
      <c r="G9213" t="s">
        <v>25</v>
      </c>
    </row>
    <row r="9214" spans="1:7" x14ac:dyDescent="0.25">
      <c r="A9214" t="s">
        <v>58</v>
      </c>
      <c r="B9214" t="s">
        <v>17</v>
      </c>
      <c r="C9214">
        <v>3</v>
      </c>
      <c r="D9214">
        <v>2011</v>
      </c>
      <c r="E9214" t="s">
        <v>19</v>
      </c>
      <c r="F9214" t="s">
        <v>247</v>
      </c>
      <c r="G9214" t="s">
        <v>25</v>
      </c>
    </row>
    <row r="9215" spans="1:7" x14ac:dyDescent="0.25">
      <c r="A9215" t="s">
        <v>63</v>
      </c>
      <c r="B9215" t="s">
        <v>17</v>
      </c>
      <c r="C9215">
        <v>6</v>
      </c>
      <c r="D9215">
        <v>2011</v>
      </c>
      <c r="E9215" t="s">
        <v>19</v>
      </c>
      <c r="F9215" t="s">
        <v>247</v>
      </c>
      <c r="G9215" t="s">
        <v>25</v>
      </c>
    </row>
    <row r="9216" spans="1:7" x14ac:dyDescent="0.25">
      <c r="A9216" t="s">
        <v>32</v>
      </c>
      <c r="B9216" t="s">
        <v>17</v>
      </c>
      <c r="C9216">
        <v>2</v>
      </c>
      <c r="D9216">
        <v>2011</v>
      </c>
      <c r="E9216" t="s">
        <v>19</v>
      </c>
      <c r="F9216" t="s">
        <v>247</v>
      </c>
      <c r="G9216" t="s">
        <v>25</v>
      </c>
    </row>
    <row r="9217" spans="1:7" x14ac:dyDescent="0.25">
      <c r="A9217" t="s">
        <v>71</v>
      </c>
      <c r="B9217" t="s">
        <v>17</v>
      </c>
      <c r="C9217">
        <v>6</v>
      </c>
      <c r="D9217">
        <v>2011</v>
      </c>
      <c r="E9217" t="s">
        <v>19</v>
      </c>
      <c r="F9217" t="s">
        <v>247</v>
      </c>
      <c r="G9217" t="s">
        <v>25</v>
      </c>
    </row>
    <row r="9218" spans="1:7" x14ac:dyDescent="0.25">
      <c r="A9218" t="s">
        <v>18</v>
      </c>
      <c r="B9218" t="s">
        <v>41</v>
      </c>
      <c r="C9218">
        <v>7</v>
      </c>
      <c r="D9218">
        <v>2011</v>
      </c>
      <c r="E9218" t="s">
        <v>35</v>
      </c>
      <c r="F9218" t="s">
        <v>246</v>
      </c>
      <c r="G9218" t="s">
        <v>25</v>
      </c>
    </row>
    <row r="9219" spans="1:7" x14ac:dyDescent="0.25">
      <c r="A9219" t="s">
        <v>37</v>
      </c>
      <c r="B9219" t="s">
        <v>41</v>
      </c>
      <c r="C9219">
        <v>12</v>
      </c>
      <c r="D9219">
        <v>2011</v>
      </c>
      <c r="E9219" t="s">
        <v>35</v>
      </c>
      <c r="F9219" t="s">
        <v>246</v>
      </c>
      <c r="G9219" t="s">
        <v>25</v>
      </c>
    </row>
    <row r="9220" spans="1:7" x14ac:dyDescent="0.25">
      <c r="A9220" t="s">
        <v>37</v>
      </c>
      <c r="B9220" t="s">
        <v>41</v>
      </c>
      <c r="C9220">
        <v>12</v>
      </c>
      <c r="D9220">
        <v>2011</v>
      </c>
      <c r="E9220" t="s">
        <v>19</v>
      </c>
      <c r="F9220" t="s">
        <v>247</v>
      </c>
      <c r="G9220" t="s">
        <v>25</v>
      </c>
    </row>
    <row r="9221" spans="1:7" x14ac:dyDescent="0.25">
      <c r="A9221" t="s">
        <v>39</v>
      </c>
      <c r="B9221" t="s">
        <v>41</v>
      </c>
      <c r="C9221">
        <v>5</v>
      </c>
      <c r="D9221">
        <v>2011</v>
      </c>
      <c r="E9221" t="s">
        <v>19</v>
      </c>
      <c r="F9221" t="s">
        <v>247</v>
      </c>
      <c r="G9221" t="s">
        <v>25</v>
      </c>
    </row>
    <row r="9222" spans="1:7" x14ac:dyDescent="0.25">
      <c r="A9222" t="s">
        <v>17</v>
      </c>
      <c r="B9222" t="s">
        <v>41</v>
      </c>
      <c r="C9222">
        <v>4</v>
      </c>
      <c r="D9222">
        <v>2011</v>
      </c>
      <c r="E9222" t="s">
        <v>19</v>
      </c>
      <c r="F9222" t="s">
        <v>247</v>
      </c>
      <c r="G9222" t="s">
        <v>25</v>
      </c>
    </row>
    <row r="9223" spans="1:7" x14ac:dyDescent="0.25">
      <c r="A9223" t="s">
        <v>24</v>
      </c>
      <c r="B9223" t="s">
        <v>41</v>
      </c>
      <c r="C9223">
        <v>2</v>
      </c>
      <c r="D9223">
        <v>2011</v>
      </c>
      <c r="E9223" t="s">
        <v>35</v>
      </c>
      <c r="F9223" t="s">
        <v>246</v>
      </c>
      <c r="G9223" t="s">
        <v>25</v>
      </c>
    </row>
    <row r="9224" spans="1:7" x14ac:dyDescent="0.25">
      <c r="A9224" t="s">
        <v>42</v>
      </c>
      <c r="B9224" t="s">
        <v>41</v>
      </c>
      <c r="C9224">
        <v>7</v>
      </c>
      <c r="D9224">
        <v>2011</v>
      </c>
      <c r="E9224" t="s">
        <v>35</v>
      </c>
      <c r="F9224" t="s">
        <v>246</v>
      </c>
      <c r="G9224" t="s">
        <v>25</v>
      </c>
    </row>
    <row r="9225" spans="1:7" x14ac:dyDescent="0.25">
      <c r="A9225" t="s">
        <v>75</v>
      </c>
      <c r="B9225" t="s">
        <v>41</v>
      </c>
      <c r="C9225">
        <v>7</v>
      </c>
      <c r="D9225">
        <v>2011</v>
      </c>
      <c r="E9225" t="s">
        <v>19</v>
      </c>
      <c r="F9225" t="s">
        <v>247</v>
      </c>
      <c r="G9225" t="s">
        <v>25</v>
      </c>
    </row>
    <row r="9226" spans="1:7" x14ac:dyDescent="0.25">
      <c r="A9226" t="s">
        <v>27</v>
      </c>
      <c r="B9226" t="s">
        <v>41</v>
      </c>
      <c r="C9226">
        <v>12</v>
      </c>
      <c r="D9226">
        <v>2011</v>
      </c>
      <c r="E9226" t="s">
        <v>35</v>
      </c>
      <c r="F9226" t="s">
        <v>246</v>
      </c>
      <c r="G9226" t="s">
        <v>25</v>
      </c>
    </row>
    <row r="9227" spans="1:7" x14ac:dyDescent="0.25">
      <c r="A9227" t="s">
        <v>27</v>
      </c>
      <c r="B9227" t="s">
        <v>41</v>
      </c>
      <c r="C9227">
        <v>12</v>
      </c>
      <c r="D9227">
        <v>2011</v>
      </c>
      <c r="E9227" t="s">
        <v>19</v>
      </c>
      <c r="F9227" t="s">
        <v>247</v>
      </c>
      <c r="G9227" t="s">
        <v>25</v>
      </c>
    </row>
    <row r="9228" spans="1:7" x14ac:dyDescent="0.25">
      <c r="A9228" t="s">
        <v>49</v>
      </c>
      <c r="B9228" t="s">
        <v>41</v>
      </c>
      <c r="C9228">
        <v>5</v>
      </c>
      <c r="D9228">
        <v>2011</v>
      </c>
      <c r="E9228" t="s">
        <v>35</v>
      </c>
      <c r="F9228" t="s">
        <v>246</v>
      </c>
      <c r="G9228" t="s">
        <v>25</v>
      </c>
    </row>
    <row r="9229" spans="1:7" x14ac:dyDescent="0.25">
      <c r="A9229" t="s">
        <v>49</v>
      </c>
      <c r="B9229" t="s">
        <v>41</v>
      </c>
      <c r="C9229">
        <v>10</v>
      </c>
      <c r="D9229">
        <v>2011</v>
      </c>
      <c r="E9229" t="s">
        <v>19</v>
      </c>
      <c r="F9229" t="s">
        <v>247</v>
      </c>
      <c r="G9229" t="s">
        <v>25</v>
      </c>
    </row>
    <row r="9230" spans="1:7" x14ac:dyDescent="0.25">
      <c r="A9230" t="s">
        <v>52</v>
      </c>
      <c r="B9230" t="s">
        <v>41</v>
      </c>
      <c r="C9230">
        <v>7</v>
      </c>
      <c r="D9230">
        <v>2011</v>
      </c>
      <c r="E9230" t="s">
        <v>35</v>
      </c>
      <c r="F9230" t="s">
        <v>246</v>
      </c>
      <c r="G9230" t="s">
        <v>25</v>
      </c>
    </row>
    <row r="9231" spans="1:7" x14ac:dyDescent="0.25">
      <c r="A9231" t="s">
        <v>52</v>
      </c>
      <c r="B9231" t="s">
        <v>41</v>
      </c>
      <c r="C9231">
        <v>7</v>
      </c>
      <c r="D9231">
        <v>2011</v>
      </c>
      <c r="E9231" t="s">
        <v>19</v>
      </c>
      <c r="F9231" t="s">
        <v>247</v>
      </c>
      <c r="G9231" t="s">
        <v>25</v>
      </c>
    </row>
    <row r="9232" spans="1:7" x14ac:dyDescent="0.25">
      <c r="A9232" t="s">
        <v>53</v>
      </c>
      <c r="B9232" t="s">
        <v>41</v>
      </c>
      <c r="C9232">
        <v>3</v>
      </c>
      <c r="D9232">
        <v>2011</v>
      </c>
      <c r="E9232" t="s">
        <v>35</v>
      </c>
      <c r="F9232" t="s">
        <v>246</v>
      </c>
      <c r="G9232" t="s">
        <v>25</v>
      </c>
    </row>
    <row r="9233" spans="1:7" x14ac:dyDescent="0.25">
      <c r="A9233" t="s">
        <v>29</v>
      </c>
      <c r="B9233" t="s">
        <v>41</v>
      </c>
      <c r="C9233">
        <v>4</v>
      </c>
      <c r="D9233">
        <v>2011</v>
      </c>
      <c r="E9233" t="s">
        <v>35</v>
      </c>
      <c r="F9233" t="s">
        <v>246</v>
      </c>
      <c r="G9233" t="s">
        <v>25</v>
      </c>
    </row>
    <row r="9234" spans="1:7" x14ac:dyDescent="0.25">
      <c r="A9234" t="s">
        <v>29</v>
      </c>
      <c r="B9234" t="s">
        <v>41</v>
      </c>
      <c r="C9234">
        <v>4</v>
      </c>
      <c r="D9234">
        <v>2011</v>
      </c>
      <c r="E9234" t="s">
        <v>19</v>
      </c>
      <c r="F9234" t="s">
        <v>247</v>
      </c>
      <c r="G9234" t="s">
        <v>25</v>
      </c>
    </row>
    <row r="9235" spans="1:7" x14ac:dyDescent="0.25">
      <c r="A9235" t="s">
        <v>58</v>
      </c>
      <c r="B9235" t="s">
        <v>41</v>
      </c>
      <c r="C9235">
        <v>2</v>
      </c>
      <c r="D9235">
        <v>2011</v>
      </c>
      <c r="E9235" t="s">
        <v>19</v>
      </c>
      <c r="F9235" t="s">
        <v>247</v>
      </c>
      <c r="G9235" t="s">
        <v>25</v>
      </c>
    </row>
    <row r="9236" spans="1:7" x14ac:dyDescent="0.25">
      <c r="A9236" t="s">
        <v>77</v>
      </c>
      <c r="B9236" t="s">
        <v>41</v>
      </c>
      <c r="C9236">
        <v>4</v>
      </c>
      <c r="D9236">
        <v>2011</v>
      </c>
      <c r="E9236" t="s">
        <v>35</v>
      </c>
      <c r="F9236" t="s">
        <v>246</v>
      </c>
      <c r="G9236" t="s">
        <v>25</v>
      </c>
    </row>
    <row r="9237" spans="1:7" x14ac:dyDescent="0.25">
      <c r="A9237" t="s">
        <v>31</v>
      </c>
      <c r="B9237" t="s">
        <v>41</v>
      </c>
      <c r="C9237">
        <v>12</v>
      </c>
      <c r="D9237">
        <v>2011</v>
      </c>
      <c r="E9237" t="s">
        <v>35</v>
      </c>
      <c r="F9237" t="s">
        <v>246</v>
      </c>
      <c r="G9237" t="s">
        <v>25</v>
      </c>
    </row>
    <row r="9238" spans="1:7" x14ac:dyDescent="0.25">
      <c r="A9238" t="s">
        <v>32</v>
      </c>
      <c r="B9238" t="s">
        <v>41</v>
      </c>
      <c r="C9238">
        <v>12</v>
      </c>
      <c r="D9238">
        <v>2011</v>
      </c>
      <c r="E9238" t="s">
        <v>35</v>
      </c>
      <c r="F9238" t="s">
        <v>246</v>
      </c>
      <c r="G9238" t="s">
        <v>25</v>
      </c>
    </row>
    <row r="9239" spans="1:7" x14ac:dyDescent="0.25">
      <c r="A9239" t="s">
        <v>32</v>
      </c>
      <c r="B9239" t="s">
        <v>41</v>
      </c>
      <c r="C9239">
        <v>12</v>
      </c>
      <c r="D9239">
        <v>2011</v>
      </c>
      <c r="E9239" t="s">
        <v>19</v>
      </c>
      <c r="F9239" t="s">
        <v>247</v>
      </c>
      <c r="G9239" t="s">
        <v>25</v>
      </c>
    </row>
    <row r="9240" spans="1:7" x14ac:dyDescent="0.25">
      <c r="A9240" t="s">
        <v>70</v>
      </c>
      <c r="B9240" t="s">
        <v>41</v>
      </c>
      <c r="C9240">
        <v>8</v>
      </c>
      <c r="D9240">
        <v>2011</v>
      </c>
      <c r="E9240" t="s">
        <v>35</v>
      </c>
      <c r="F9240" t="s">
        <v>246</v>
      </c>
      <c r="G9240" t="s">
        <v>25</v>
      </c>
    </row>
    <row r="9241" spans="1:7" x14ac:dyDescent="0.25">
      <c r="A9241" t="s">
        <v>70</v>
      </c>
      <c r="B9241" t="s">
        <v>41</v>
      </c>
      <c r="C9241">
        <v>8</v>
      </c>
      <c r="D9241">
        <v>2011</v>
      </c>
      <c r="E9241" t="s">
        <v>19</v>
      </c>
      <c r="F9241" t="s">
        <v>247</v>
      </c>
      <c r="G9241" t="s">
        <v>25</v>
      </c>
    </row>
    <row r="9242" spans="1:7" x14ac:dyDescent="0.25">
      <c r="A9242" t="s">
        <v>33</v>
      </c>
      <c r="B9242" t="s">
        <v>41</v>
      </c>
      <c r="C9242">
        <v>12</v>
      </c>
      <c r="D9242">
        <v>2011</v>
      </c>
      <c r="E9242" t="s">
        <v>35</v>
      </c>
      <c r="F9242" t="s">
        <v>246</v>
      </c>
      <c r="G9242" t="s">
        <v>25</v>
      </c>
    </row>
    <row r="9243" spans="1:7" x14ac:dyDescent="0.25">
      <c r="A9243" t="s">
        <v>71</v>
      </c>
      <c r="B9243" t="s">
        <v>41</v>
      </c>
      <c r="C9243">
        <v>8</v>
      </c>
      <c r="D9243">
        <v>2011</v>
      </c>
      <c r="E9243" t="s">
        <v>35</v>
      </c>
      <c r="F9243" t="s">
        <v>246</v>
      </c>
      <c r="G9243" t="s">
        <v>25</v>
      </c>
    </row>
    <row r="9244" spans="1:7" x14ac:dyDescent="0.25">
      <c r="A9244" t="s">
        <v>71</v>
      </c>
      <c r="B9244" t="s">
        <v>41</v>
      </c>
      <c r="C9244">
        <v>10</v>
      </c>
      <c r="D9244">
        <v>2011</v>
      </c>
      <c r="E9244" t="s">
        <v>19</v>
      </c>
      <c r="F9244" t="s">
        <v>247</v>
      </c>
      <c r="G9244" t="s">
        <v>25</v>
      </c>
    </row>
    <row r="9245" spans="1:7" x14ac:dyDescent="0.25">
      <c r="A9245" t="s">
        <v>72</v>
      </c>
      <c r="B9245" t="s">
        <v>41</v>
      </c>
      <c r="C9245">
        <v>4</v>
      </c>
      <c r="D9245">
        <v>2011</v>
      </c>
      <c r="E9245" t="s">
        <v>19</v>
      </c>
      <c r="F9245" t="s">
        <v>247</v>
      </c>
      <c r="G9245" t="s">
        <v>25</v>
      </c>
    </row>
    <row r="9246" spans="1:7" x14ac:dyDescent="0.25">
      <c r="A9246" t="s">
        <v>37</v>
      </c>
      <c r="B9246" t="s">
        <v>24</v>
      </c>
      <c r="C9246">
        <v>2</v>
      </c>
      <c r="D9246">
        <v>2011</v>
      </c>
      <c r="E9246" t="s">
        <v>19</v>
      </c>
      <c r="F9246" t="s">
        <v>247</v>
      </c>
      <c r="G9246" t="s">
        <v>25</v>
      </c>
    </row>
    <row r="9247" spans="1:7" x14ac:dyDescent="0.25">
      <c r="A9247" t="s">
        <v>17</v>
      </c>
      <c r="B9247" t="s">
        <v>24</v>
      </c>
      <c r="C9247">
        <v>1</v>
      </c>
      <c r="D9247">
        <v>2011</v>
      </c>
      <c r="E9247" t="s">
        <v>19</v>
      </c>
      <c r="F9247" t="s">
        <v>247</v>
      </c>
      <c r="G9247" t="s">
        <v>25</v>
      </c>
    </row>
    <row r="9248" spans="1:7" x14ac:dyDescent="0.25">
      <c r="A9248" t="s">
        <v>43</v>
      </c>
      <c r="B9248" t="s">
        <v>24</v>
      </c>
      <c r="C9248">
        <v>10</v>
      </c>
      <c r="D9248">
        <v>2011</v>
      </c>
      <c r="E9248" t="s">
        <v>19</v>
      </c>
      <c r="F9248" t="s">
        <v>247</v>
      </c>
      <c r="G9248" t="s">
        <v>25</v>
      </c>
    </row>
    <row r="9249" spans="1:7" x14ac:dyDescent="0.25">
      <c r="A9249" t="s">
        <v>75</v>
      </c>
      <c r="B9249" t="s">
        <v>24</v>
      </c>
      <c r="C9249">
        <v>4</v>
      </c>
      <c r="D9249">
        <v>2011</v>
      </c>
      <c r="E9249" t="s">
        <v>19</v>
      </c>
      <c r="F9249" t="s">
        <v>247</v>
      </c>
      <c r="G9249" t="s">
        <v>25</v>
      </c>
    </row>
    <row r="9250" spans="1:7" x14ac:dyDescent="0.25">
      <c r="A9250" t="s">
        <v>27</v>
      </c>
      <c r="B9250" t="s">
        <v>24</v>
      </c>
      <c r="C9250">
        <v>1</v>
      </c>
      <c r="D9250">
        <v>2011</v>
      </c>
      <c r="E9250" t="s">
        <v>19</v>
      </c>
      <c r="F9250" t="s">
        <v>247</v>
      </c>
      <c r="G9250" t="s">
        <v>25</v>
      </c>
    </row>
    <row r="9251" spans="1:7" x14ac:dyDescent="0.25">
      <c r="A9251" t="s">
        <v>49</v>
      </c>
      <c r="B9251" t="s">
        <v>24</v>
      </c>
      <c r="C9251">
        <v>3</v>
      </c>
      <c r="D9251">
        <v>2011</v>
      </c>
      <c r="E9251" t="s">
        <v>19</v>
      </c>
      <c r="F9251" t="s">
        <v>247</v>
      </c>
      <c r="G9251" t="s">
        <v>25</v>
      </c>
    </row>
    <row r="9252" spans="1:7" x14ac:dyDescent="0.25">
      <c r="A9252" t="s">
        <v>52</v>
      </c>
      <c r="B9252" t="s">
        <v>24</v>
      </c>
      <c r="C9252">
        <v>4</v>
      </c>
      <c r="D9252">
        <v>2011</v>
      </c>
      <c r="E9252" t="s">
        <v>19</v>
      </c>
      <c r="F9252" t="s">
        <v>247</v>
      </c>
      <c r="G9252" t="s">
        <v>25</v>
      </c>
    </row>
    <row r="9253" spans="1:7" x14ac:dyDescent="0.25">
      <c r="A9253" t="s">
        <v>76</v>
      </c>
      <c r="B9253" t="s">
        <v>24</v>
      </c>
      <c r="C9253">
        <v>1</v>
      </c>
      <c r="D9253">
        <v>2011</v>
      </c>
      <c r="E9253" t="s">
        <v>19</v>
      </c>
      <c r="F9253" t="s">
        <v>247</v>
      </c>
      <c r="G9253" t="s">
        <v>25</v>
      </c>
    </row>
    <row r="9254" spans="1:7" x14ac:dyDescent="0.25">
      <c r="A9254" t="s">
        <v>29</v>
      </c>
      <c r="B9254" t="s">
        <v>24</v>
      </c>
      <c r="C9254">
        <v>10</v>
      </c>
      <c r="D9254">
        <v>2011</v>
      </c>
      <c r="E9254" t="s">
        <v>19</v>
      </c>
      <c r="F9254" t="s">
        <v>247</v>
      </c>
      <c r="G9254" t="s">
        <v>25</v>
      </c>
    </row>
    <row r="9255" spans="1:7" x14ac:dyDescent="0.25">
      <c r="A9255" t="s">
        <v>63</v>
      </c>
      <c r="B9255" t="s">
        <v>24</v>
      </c>
      <c r="C9255">
        <v>5</v>
      </c>
      <c r="D9255">
        <v>2011</v>
      </c>
      <c r="E9255" t="s">
        <v>19</v>
      </c>
      <c r="F9255" t="s">
        <v>247</v>
      </c>
      <c r="G9255" t="s">
        <v>25</v>
      </c>
    </row>
    <row r="9256" spans="1:7" x14ac:dyDescent="0.25">
      <c r="A9256" t="s">
        <v>32</v>
      </c>
      <c r="B9256" t="s">
        <v>24</v>
      </c>
      <c r="C9256">
        <v>4</v>
      </c>
      <c r="D9256">
        <v>2011</v>
      </c>
      <c r="E9256" t="s">
        <v>19</v>
      </c>
      <c r="F9256" t="s">
        <v>247</v>
      </c>
      <c r="G9256" t="s">
        <v>25</v>
      </c>
    </row>
    <row r="9257" spans="1:7" x14ac:dyDescent="0.25">
      <c r="A9257" t="s">
        <v>70</v>
      </c>
      <c r="B9257" t="s">
        <v>24</v>
      </c>
      <c r="C9257">
        <v>1</v>
      </c>
      <c r="D9257">
        <v>2011</v>
      </c>
      <c r="E9257" t="s">
        <v>19</v>
      </c>
      <c r="F9257" t="s">
        <v>247</v>
      </c>
      <c r="G9257" t="s">
        <v>25</v>
      </c>
    </row>
    <row r="9258" spans="1:7" x14ac:dyDescent="0.25">
      <c r="A9258" t="s">
        <v>71</v>
      </c>
      <c r="B9258" t="s">
        <v>24</v>
      </c>
      <c r="C9258">
        <v>2</v>
      </c>
      <c r="D9258">
        <v>2011</v>
      </c>
      <c r="E9258" t="s">
        <v>19</v>
      </c>
      <c r="F9258" t="s">
        <v>247</v>
      </c>
      <c r="G9258" t="s">
        <v>25</v>
      </c>
    </row>
    <row r="9259" spans="1:7" x14ac:dyDescent="0.25">
      <c r="A9259" t="s">
        <v>18</v>
      </c>
      <c r="B9259" t="s">
        <v>42</v>
      </c>
      <c r="C9259">
        <v>7</v>
      </c>
      <c r="D9259">
        <v>2011</v>
      </c>
      <c r="E9259" t="s">
        <v>38</v>
      </c>
      <c r="F9259" t="s">
        <v>245</v>
      </c>
      <c r="G9259" t="s">
        <v>25</v>
      </c>
    </row>
    <row r="9260" spans="1:7" x14ac:dyDescent="0.25">
      <c r="A9260" t="s">
        <v>74</v>
      </c>
      <c r="B9260" t="s">
        <v>42</v>
      </c>
      <c r="C9260">
        <v>4</v>
      </c>
      <c r="D9260">
        <v>2011</v>
      </c>
      <c r="E9260" t="s">
        <v>38</v>
      </c>
      <c r="F9260" t="s">
        <v>245</v>
      </c>
      <c r="G9260" t="s">
        <v>25</v>
      </c>
    </row>
    <row r="9261" spans="1:7" x14ac:dyDescent="0.25">
      <c r="A9261" t="s">
        <v>55</v>
      </c>
      <c r="B9261" t="s">
        <v>42</v>
      </c>
      <c r="C9261">
        <v>1</v>
      </c>
      <c r="D9261">
        <v>2011</v>
      </c>
      <c r="E9261" t="s">
        <v>38</v>
      </c>
      <c r="F9261" t="s">
        <v>245</v>
      </c>
      <c r="G9261" t="s">
        <v>25</v>
      </c>
    </row>
    <row r="9262" spans="1:7" x14ac:dyDescent="0.25">
      <c r="A9262" t="s">
        <v>61</v>
      </c>
      <c r="B9262" t="s">
        <v>42</v>
      </c>
      <c r="C9262">
        <v>12</v>
      </c>
      <c r="D9262">
        <v>2011</v>
      </c>
      <c r="E9262" t="s">
        <v>38</v>
      </c>
      <c r="F9262" t="s">
        <v>245</v>
      </c>
      <c r="G9262" t="s">
        <v>25</v>
      </c>
    </row>
    <row r="9263" spans="1:7" x14ac:dyDescent="0.25">
      <c r="A9263" t="s">
        <v>66</v>
      </c>
      <c r="B9263" t="s">
        <v>42</v>
      </c>
      <c r="C9263">
        <v>1</v>
      </c>
      <c r="D9263">
        <v>2011</v>
      </c>
      <c r="E9263" t="s">
        <v>38</v>
      </c>
      <c r="F9263" t="s">
        <v>245</v>
      </c>
      <c r="G9263" t="s">
        <v>25</v>
      </c>
    </row>
    <row r="9264" spans="1:7" x14ac:dyDescent="0.25">
      <c r="A9264" t="s">
        <v>67</v>
      </c>
      <c r="B9264" t="s">
        <v>42</v>
      </c>
      <c r="C9264">
        <v>4</v>
      </c>
      <c r="D9264">
        <v>2011</v>
      </c>
      <c r="E9264" t="s">
        <v>38</v>
      </c>
      <c r="F9264" t="s">
        <v>245</v>
      </c>
      <c r="G9264" t="s">
        <v>25</v>
      </c>
    </row>
    <row r="9265" spans="1:7" x14ac:dyDescent="0.25">
      <c r="A9265" t="s">
        <v>31</v>
      </c>
      <c r="B9265" t="s">
        <v>42</v>
      </c>
      <c r="C9265">
        <v>12</v>
      </c>
      <c r="D9265">
        <v>2011</v>
      </c>
      <c r="E9265" t="s">
        <v>38</v>
      </c>
      <c r="F9265" t="s">
        <v>245</v>
      </c>
      <c r="G9265" t="s">
        <v>25</v>
      </c>
    </row>
    <row r="9266" spans="1:7" x14ac:dyDescent="0.25">
      <c r="A9266" t="s">
        <v>52</v>
      </c>
      <c r="B9266" t="s">
        <v>43</v>
      </c>
      <c r="C9266">
        <v>2</v>
      </c>
      <c r="D9266">
        <v>2011</v>
      </c>
      <c r="E9266" t="s">
        <v>19</v>
      </c>
      <c r="F9266" t="s">
        <v>247</v>
      </c>
      <c r="G9266" t="s">
        <v>25</v>
      </c>
    </row>
    <row r="9267" spans="1:7" x14ac:dyDescent="0.25">
      <c r="A9267" t="s">
        <v>29</v>
      </c>
      <c r="B9267" t="s">
        <v>43</v>
      </c>
      <c r="C9267">
        <v>8</v>
      </c>
      <c r="D9267">
        <v>2011</v>
      </c>
      <c r="E9267" t="s">
        <v>19</v>
      </c>
      <c r="F9267" t="s">
        <v>247</v>
      </c>
      <c r="G9267" t="s">
        <v>25</v>
      </c>
    </row>
    <row r="9268" spans="1:7" x14ac:dyDescent="0.25">
      <c r="A9268" t="s">
        <v>72</v>
      </c>
      <c r="B9268" t="s">
        <v>43</v>
      </c>
      <c r="C9268">
        <v>6</v>
      </c>
      <c r="D9268">
        <v>2011</v>
      </c>
      <c r="E9268" t="s">
        <v>19</v>
      </c>
      <c r="F9268" t="s">
        <v>247</v>
      </c>
      <c r="G9268" t="s">
        <v>25</v>
      </c>
    </row>
    <row r="9269" spans="1:7" x14ac:dyDescent="0.25">
      <c r="A9269" t="s">
        <v>37</v>
      </c>
      <c r="B9269" t="s">
        <v>75</v>
      </c>
      <c r="C9269">
        <v>7</v>
      </c>
      <c r="D9269">
        <v>2011</v>
      </c>
      <c r="E9269" t="s">
        <v>19</v>
      </c>
      <c r="F9269" t="s">
        <v>247</v>
      </c>
      <c r="G9269" t="s">
        <v>25</v>
      </c>
    </row>
    <row r="9270" spans="1:7" x14ac:dyDescent="0.25">
      <c r="A9270" t="s">
        <v>39</v>
      </c>
      <c r="B9270" t="s">
        <v>75</v>
      </c>
      <c r="C9270">
        <v>1</v>
      </c>
      <c r="D9270">
        <v>2011</v>
      </c>
      <c r="E9270" t="s">
        <v>35</v>
      </c>
      <c r="F9270" t="s">
        <v>246</v>
      </c>
      <c r="G9270" t="s">
        <v>25</v>
      </c>
    </row>
    <row r="9271" spans="1:7" x14ac:dyDescent="0.25">
      <c r="A9271" t="s">
        <v>39</v>
      </c>
      <c r="B9271" t="s">
        <v>75</v>
      </c>
      <c r="C9271">
        <v>4</v>
      </c>
      <c r="D9271">
        <v>2011</v>
      </c>
      <c r="E9271" t="s">
        <v>19</v>
      </c>
      <c r="F9271" t="s">
        <v>247</v>
      </c>
      <c r="G9271" t="s">
        <v>25</v>
      </c>
    </row>
    <row r="9272" spans="1:7" x14ac:dyDescent="0.25">
      <c r="A9272" t="s">
        <v>17</v>
      </c>
      <c r="B9272" t="s">
        <v>75</v>
      </c>
      <c r="C9272">
        <v>7</v>
      </c>
      <c r="D9272">
        <v>2011</v>
      </c>
      <c r="E9272" t="s">
        <v>19</v>
      </c>
      <c r="F9272" t="s">
        <v>247</v>
      </c>
      <c r="G9272" t="s">
        <v>25</v>
      </c>
    </row>
    <row r="9273" spans="1:7" x14ac:dyDescent="0.25">
      <c r="A9273" t="s">
        <v>41</v>
      </c>
      <c r="B9273" t="s">
        <v>75</v>
      </c>
      <c r="C9273">
        <v>1</v>
      </c>
      <c r="D9273">
        <v>2011</v>
      </c>
      <c r="E9273" t="s">
        <v>19</v>
      </c>
      <c r="F9273" t="s">
        <v>247</v>
      </c>
      <c r="G9273" t="s">
        <v>25</v>
      </c>
    </row>
    <row r="9274" spans="1:7" x14ac:dyDescent="0.25">
      <c r="A9274" t="s">
        <v>24</v>
      </c>
      <c r="B9274" t="s">
        <v>75</v>
      </c>
      <c r="C9274">
        <v>7</v>
      </c>
      <c r="D9274">
        <v>2011</v>
      </c>
      <c r="E9274" t="s">
        <v>35</v>
      </c>
      <c r="F9274" t="s">
        <v>246</v>
      </c>
      <c r="G9274" t="s">
        <v>25</v>
      </c>
    </row>
    <row r="9275" spans="1:7" x14ac:dyDescent="0.25">
      <c r="A9275" t="s">
        <v>24</v>
      </c>
      <c r="B9275" t="s">
        <v>75</v>
      </c>
      <c r="C9275">
        <v>12</v>
      </c>
      <c r="D9275">
        <v>2011</v>
      </c>
      <c r="E9275" t="s">
        <v>19</v>
      </c>
      <c r="F9275" t="s">
        <v>247</v>
      </c>
      <c r="G9275" t="s">
        <v>25</v>
      </c>
    </row>
    <row r="9276" spans="1:7" x14ac:dyDescent="0.25">
      <c r="A9276" t="s">
        <v>43</v>
      </c>
      <c r="B9276" t="s">
        <v>75</v>
      </c>
      <c r="C9276">
        <v>3</v>
      </c>
      <c r="D9276">
        <v>2011</v>
      </c>
      <c r="E9276" t="s">
        <v>35</v>
      </c>
      <c r="F9276" t="s">
        <v>246</v>
      </c>
      <c r="G9276" t="s">
        <v>25</v>
      </c>
    </row>
    <row r="9277" spans="1:7" x14ac:dyDescent="0.25">
      <c r="A9277" t="s">
        <v>43</v>
      </c>
      <c r="B9277" t="s">
        <v>75</v>
      </c>
      <c r="C9277">
        <v>6</v>
      </c>
      <c r="D9277">
        <v>2011</v>
      </c>
      <c r="E9277" t="s">
        <v>19</v>
      </c>
      <c r="F9277" t="s">
        <v>247</v>
      </c>
      <c r="G9277" t="s">
        <v>25</v>
      </c>
    </row>
    <row r="9278" spans="1:7" x14ac:dyDescent="0.25">
      <c r="A9278" t="s">
        <v>46</v>
      </c>
      <c r="B9278" t="s">
        <v>75</v>
      </c>
      <c r="C9278">
        <v>10</v>
      </c>
      <c r="D9278">
        <v>2011</v>
      </c>
      <c r="E9278" t="s">
        <v>35</v>
      </c>
      <c r="F9278" t="s">
        <v>246</v>
      </c>
      <c r="G9278" t="s">
        <v>25</v>
      </c>
    </row>
    <row r="9279" spans="1:7" x14ac:dyDescent="0.25">
      <c r="A9279" t="s">
        <v>46</v>
      </c>
      <c r="B9279" t="s">
        <v>75</v>
      </c>
      <c r="C9279">
        <v>10</v>
      </c>
      <c r="D9279">
        <v>2011</v>
      </c>
      <c r="E9279" t="s">
        <v>19</v>
      </c>
      <c r="F9279" t="s">
        <v>247</v>
      </c>
      <c r="G9279" t="s">
        <v>25</v>
      </c>
    </row>
    <row r="9280" spans="1:7" x14ac:dyDescent="0.25">
      <c r="A9280" t="s">
        <v>49</v>
      </c>
      <c r="B9280" t="s">
        <v>75</v>
      </c>
      <c r="C9280">
        <v>2</v>
      </c>
      <c r="D9280">
        <v>2011</v>
      </c>
      <c r="E9280" t="s">
        <v>19</v>
      </c>
      <c r="F9280" t="s">
        <v>247</v>
      </c>
      <c r="G9280" t="s">
        <v>25</v>
      </c>
    </row>
    <row r="9281" spans="1:7" x14ac:dyDescent="0.25">
      <c r="A9281" t="s">
        <v>49</v>
      </c>
      <c r="B9281" t="s">
        <v>75</v>
      </c>
      <c r="C9281">
        <v>7</v>
      </c>
      <c r="D9281">
        <v>2011</v>
      </c>
      <c r="E9281" t="s">
        <v>35</v>
      </c>
      <c r="F9281" t="s">
        <v>246</v>
      </c>
      <c r="G9281" t="s">
        <v>25</v>
      </c>
    </row>
    <row r="9282" spans="1:7" x14ac:dyDescent="0.25">
      <c r="A9282" t="s">
        <v>52</v>
      </c>
      <c r="B9282" t="s">
        <v>75</v>
      </c>
      <c r="C9282">
        <v>6</v>
      </c>
      <c r="D9282">
        <v>2011</v>
      </c>
      <c r="E9282" t="s">
        <v>35</v>
      </c>
      <c r="F9282" t="s">
        <v>246</v>
      </c>
      <c r="G9282" t="s">
        <v>25</v>
      </c>
    </row>
    <row r="9283" spans="1:7" x14ac:dyDescent="0.25">
      <c r="A9283" t="s">
        <v>52</v>
      </c>
      <c r="B9283" t="s">
        <v>75</v>
      </c>
      <c r="C9283">
        <v>10</v>
      </c>
      <c r="D9283">
        <v>2011</v>
      </c>
      <c r="E9283" t="s">
        <v>19</v>
      </c>
      <c r="F9283" t="s">
        <v>247</v>
      </c>
      <c r="G9283" t="s">
        <v>25</v>
      </c>
    </row>
    <row r="9284" spans="1:7" x14ac:dyDescent="0.25">
      <c r="A9284" t="s">
        <v>55</v>
      </c>
      <c r="B9284" t="s">
        <v>75</v>
      </c>
      <c r="C9284">
        <v>12</v>
      </c>
      <c r="D9284">
        <v>2011</v>
      </c>
      <c r="E9284" t="s">
        <v>35</v>
      </c>
      <c r="F9284" t="s">
        <v>246</v>
      </c>
      <c r="G9284" t="s">
        <v>25</v>
      </c>
    </row>
    <row r="9285" spans="1:7" x14ac:dyDescent="0.25">
      <c r="A9285" t="s">
        <v>76</v>
      </c>
      <c r="B9285" t="s">
        <v>75</v>
      </c>
      <c r="C9285">
        <v>12</v>
      </c>
      <c r="D9285">
        <v>2011</v>
      </c>
      <c r="E9285" t="s">
        <v>35</v>
      </c>
      <c r="F9285" t="s">
        <v>246</v>
      </c>
      <c r="G9285" t="s">
        <v>25</v>
      </c>
    </row>
    <row r="9286" spans="1:7" x14ac:dyDescent="0.25">
      <c r="A9286" t="s">
        <v>76</v>
      </c>
      <c r="B9286" t="s">
        <v>75</v>
      </c>
      <c r="C9286">
        <v>12</v>
      </c>
      <c r="D9286">
        <v>2011</v>
      </c>
      <c r="E9286" t="s">
        <v>19</v>
      </c>
      <c r="F9286" t="s">
        <v>247</v>
      </c>
      <c r="G9286" t="s">
        <v>25</v>
      </c>
    </row>
    <row r="9287" spans="1:7" x14ac:dyDescent="0.25">
      <c r="A9287" t="s">
        <v>56</v>
      </c>
      <c r="B9287" t="s">
        <v>75</v>
      </c>
      <c r="C9287">
        <v>10</v>
      </c>
      <c r="D9287">
        <v>2011</v>
      </c>
      <c r="E9287" t="s">
        <v>35</v>
      </c>
      <c r="F9287" t="s">
        <v>246</v>
      </c>
      <c r="G9287" t="s">
        <v>25</v>
      </c>
    </row>
    <row r="9288" spans="1:7" x14ac:dyDescent="0.25">
      <c r="A9288" t="s">
        <v>56</v>
      </c>
      <c r="B9288" t="s">
        <v>75</v>
      </c>
      <c r="C9288">
        <v>10</v>
      </c>
      <c r="D9288">
        <v>2011</v>
      </c>
      <c r="E9288" t="s">
        <v>19</v>
      </c>
      <c r="F9288" t="s">
        <v>247</v>
      </c>
      <c r="G9288" t="s">
        <v>25</v>
      </c>
    </row>
    <row r="9289" spans="1:7" x14ac:dyDescent="0.25">
      <c r="A9289" t="s">
        <v>58</v>
      </c>
      <c r="B9289" t="s">
        <v>75</v>
      </c>
      <c r="C9289">
        <v>6</v>
      </c>
      <c r="D9289">
        <v>2011</v>
      </c>
      <c r="E9289" t="s">
        <v>35</v>
      </c>
      <c r="F9289" t="s">
        <v>246</v>
      </c>
      <c r="G9289" t="s">
        <v>25</v>
      </c>
    </row>
    <row r="9290" spans="1:7" x14ac:dyDescent="0.25">
      <c r="A9290" t="s">
        <v>58</v>
      </c>
      <c r="B9290" t="s">
        <v>75</v>
      </c>
      <c r="C9290">
        <v>12</v>
      </c>
      <c r="D9290">
        <v>2011</v>
      </c>
      <c r="E9290" t="s">
        <v>19</v>
      </c>
      <c r="F9290" t="s">
        <v>247</v>
      </c>
      <c r="G9290" t="s">
        <v>25</v>
      </c>
    </row>
    <row r="9291" spans="1:7" x14ac:dyDescent="0.25">
      <c r="A9291" t="s">
        <v>61</v>
      </c>
      <c r="B9291" t="s">
        <v>75</v>
      </c>
      <c r="C9291">
        <v>5</v>
      </c>
      <c r="D9291">
        <v>2011</v>
      </c>
      <c r="E9291" t="s">
        <v>35</v>
      </c>
      <c r="F9291" t="s">
        <v>246</v>
      </c>
      <c r="G9291" t="s">
        <v>25</v>
      </c>
    </row>
    <row r="9292" spans="1:7" x14ac:dyDescent="0.25">
      <c r="A9292" t="s">
        <v>63</v>
      </c>
      <c r="B9292" t="s">
        <v>75</v>
      </c>
      <c r="C9292">
        <v>2</v>
      </c>
      <c r="D9292">
        <v>2011</v>
      </c>
      <c r="E9292" t="s">
        <v>19</v>
      </c>
      <c r="F9292" t="s">
        <v>247</v>
      </c>
      <c r="G9292" t="s">
        <v>25</v>
      </c>
    </row>
    <row r="9293" spans="1:7" x14ac:dyDescent="0.25">
      <c r="A9293" t="s">
        <v>77</v>
      </c>
      <c r="B9293" t="s">
        <v>75</v>
      </c>
      <c r="C9293">
        <v>7</v>
      </c>
      <c r="D9293">
        <v>2011</v>
      </c>
      <c r="E9293" t="s">
        <v>35</v>
      </c>
      <c r="F9293" t="s">
        <v>246</v>
      </c>
      <c r="G9293" t="s">
        <v>25</v>
      </c>
    </row>
    <row r="9294" spans="1:7" x14ac:dyDescent="0.25">
      <c r="A9294" t="s">
        <v>65</v>
      </c>
      <c r="B9294" t="s">
        <v>75</v>
      </c>
      <c r="C9294">
        <v>3</v>
      </c>
      <c r="D9294">
        <v>2011</v>
      </c>
      <c r="E9294" t="s">
        <v>35</v>
      </c>
      <c r="F9294" t="s">
        <v>246</v>
      </c>
      <c r="G9294" t="s">
        <v>25</v>
      </c>
    </row>
    <row r="9295" spans="1:7" x14ac:dyDescent="0.25">
      <c r="A9295" t="s">
        <v>67</v>
      </c>
      <c r="B9295" t="s">
        <v>75</v>
      </c>
      <c r="C9295">
        <v>4</v>
      </c>
      <c r="D9295">
        <v>2011</v>
      </c>
      <c r="E9295" t="s">
        <v>35</v>
      </c>
      <c r="F9295" t="s">
        <v>246</v>
      </c>
      <c r="G9295" t="s">
        <v>25</v>
      </c>
    </row>
    <row r="9296" spans="1:7" x14ac:dyDescent="0.25">
      <c r="A9296" t="s">
        <v>32</v>
      </c>
      <c r="B9296" t="s">
        <v>75</v>
      </c>
      <c r="C9296">
        <v>8</v>
      </c>
      <c r="D9296">
        <v>2011</v>
      </c>
      <c r="E9296" t="s">
        <v>35</v>
      </c>
      <c r="F9296" t="s">
        <v>246</v>
      </c>
      <c r="G9296" t="s">
        <v>25</v>
      </c>
    </row>
    <row r="9297" spans="1:7" x14ac:dyDescent="0.25">
      <c r="A9297" t="s">
        <v>32</v>
      </c>
      <c r="B9297" t="s">
        <v>75</v>
      </c>
      <c r="C9297">
        <v>10</v>
      </c>
      <c r="D9297">
        <v>2011</v>
      </c>
      <c r="E9297" t="s">
        <v>19</v>
      </c>
      <c r="F9297" t="s">
        <v>247</v>
      </c>
      <c r="G9297" t="s">
        <v>25</v>
      </c>
    </row>
    <row r="9298" spans="1:7" x14ac:dyDescent="0.25">
      <c r="A9298" t="s">
        <v>70</v>
      </c>
      <c r="B9298" t="s">
        <v>75</v>
      </c>
      <c r="C9298">
        <v>10</v>
      </c>
      <c r="D9298">
        <v>2011</v>
      </c>
      <c r="E9298" t="s">
        <v>35</v>
      </c>
      <c r="F9298" t="s">
        <v>246</v>
      </c>
      <c r="G9298" t="s">
        <v>25</v>
      </c>
    </row>
    <row r="9299" spans="1:7" x14ac:dyDescent="0.25">
      <c r="A9299" t="s">
        <v>70</v>
      </c>
      <c r="B9299" t="s">
        <v>75</v>
      </c>
      <c r="C9299">
        <v>12</v>
      </c>
      <c r="D9299">
        <v>2011</v>
      </c>
      <c r="E9299" t="s">
        <v>19</v>
      </c>
      <c r="F9299" t="s">
        <v>247</v>
      </c>
      <c r="G9299" t="s">
        <v>25</v>
      </c>
    </row>
    <row r="9300" spans="1:7" x14ac:dyDescent="0.25">
      <c r="A9300" t="s">
        <v>71</v>
      </c>
      <c r="B9300" t="s">
        <v>75</v>
      </c>
      <c r="C9300">
        <v>7</v>
      </c>
      <c r="D9300">
        <v>2011</v>
      </c>
      <c r="E9300" t="s">
        <v>19</v>
      </c>
      <c r="F9300" t="s">
        <v>247</v>
      </c>
      <c r="G9300" t="s">
        <v>25</v>
      </c>
    </row>
    <row r="9301" spans="1:7" x14ac:dyDescent="0.25">
      <c r="A9301" t="s">
        <v>71</v>
      </c>
      <c r="B9301" t="s">
        <v>75</v>
      </c>
      <c r="C9301">
        <v>12</v>
      </c>
      <c r="D9301">
        <v>2011</v>
      </c>
      <c r="E9301" t="s">
        <v>35</v>
      </c>
      <c r="F9301" t="s">
        <v>246</v>
      </c>
      <c r="G9301" t="s">
        <v>25</v>
      </c>
    </row>
    <row r="9302" spans="1:7" x14ac:dyDescent="0.25">
      <c r="A9302" t="s">
        <v>72</v>
      </c>
      <c r="B9302" t="s">
        <v>75</v>
      </c>
      <c r="C9302">
        <v>3</v>
      </c>
      <c r="D9302">
        <v>2011</v>
      </c>
      <c r="E9302" t="s">
        <v>19</v>
      </c>
      <c r="F9302" t="s">
        <v>247</v>
      </c>
      <c r="G9302" t="s">
        <v>25</v>
      </c>
    </row>
    <row r="9303" spans="1:7" x14ac:dyDescent="0.25">
      <c r="A9303" t="s">
        <v>78</v>
      </c>
      <c r="B9303" t="s">
        <v>75</v>
      </c>
      <c r="C9303">
        <v>5</v>
      </c>
      <c r="D9303">
        <v>2011</v>
      </c>
      <c r="E9303" t="s">
        <v>35</v>
      </c>
      <c r="F9303" t="s">
        <v>246</v>
      </c>
      <c r="G9303" t="s">
        <v>25</v>
      </c>
    </row>
    <row r="9304" spans="1:7" x14ac:dyDescent="0.25">
      <c r="A9304" t="s">
        <v>37</v>
      </c>
      <c r="B9304" t="s">
        <v>46</v>
      </c>
      <c r="C9304">
        <v>5</v>
      </c>
      <c r="D9304">
        <v>2011</v>
      </c>
      <c r="E9304" t="s">
        <v>19</v>
      </c>
      <c r="F9304" t="s">
        <v>247</v>
      </c>
      <c r="G9304" t="s">
        <v>25</v>
      </c>
    </row>
    <row r="9305" spans="1:7" x14ac:dyDescent="0.25">
      <c r="A9305" t="s">
        <v>39</v>
      </c>
      <c r="B9305" t="s">
        <v>46</v>
      </c>
      <c r="C9305">
        <v>1</v>
      </c>
      <c r="D9305">
        <v>2011</v>
      </c>
      <c r="E9305" t="s">
        <v>19</v>
      </c>
      <c r="F9305" t="s">
        <v>247</v>
      </c>
      <c r="G9305" t="s">
        <v>25</v>
      </c>
    </row>
    <row r="9306" spans="1:7" x14ac:dyDescent="0.25">
      <c r="A9306" t="s">
        <v>17</v>
      </c>
      <c r="B9306" t="s">
        <v>46</v>
      </c>
      <c r="C9306">
        <v>2</v>
      </c>
      <c r="D9306">
        <v>2011</v>
      </c>
      <c r="E9306" t="s">
        <v>35</v>
      </c>
      <c r="F9306" t="s">
        <v>246</v>
      </c>
      <c r="G9306" t="s">
        <v>25</v>
      </c>
    </row>
    <row r="9307" spans="1:7" x14ac:dyDescent="0.25">
      <c r="A9307" t="s">
        <v>17</v>
      </c>
      <c r="B9307" t="s">
        <v>46</v>
      </c>
      <c r="C9307">
        <v>6</v>
      </c>
      <c r="D9307">
        <v>2011</v>
      </c>
      <c r="E9307" t="s">
        <v>19</v>
      </c>
      <c r="F9307" t="s">
        <v>247</v>
      </c>
      <c r="G9307" t="s">
        <v>25</v>
      </c>
    </row>
    <row r="9308" spans="1:7" x14ac:dyDescent="0.25">
      <c r="A9308" t="s">
        <v>24</v>
      </c>
      <c r="B9308" t="s">
        <v>46</v>
      </c>
      <c r="C9308">
        <v>4</v>
      </c>
      <c r="D9308">
        <v>2011</v>
      </c>
      <c r="E9308" t="s">
        <v>19</v>
      </c>
      <c r="F9308" t="s">
        <v>247</v>
      </c>
      <c r="G9308" t="s">
        <v>25</v>
      </c>
    </row>
    <row r="9309" spans="1:7" x14ac:dyDescent="0.25">
      <c r="A9309" t="s">
        <v>75</v>
      </c>
      <c r="B9309" t="s">
        <v>46</v>
      </c>
      <c r="C9309">
        <v>2</v>
      </c>
      <c r="D9309">
        <v>2011</v>
      </c>
      <c r="E9309" t="s">
        <v>35</v>
      </c>
      <c r="F9309" t="s">
        <v>246</v>
      </c>
      <c r="G9309" t="s">
        <v>25</v>
      </c>
    </row>
    <row r="9310" spans="1:7" x14ac:dyDescent="0.25">
      <c r="A9310" t="s">
        <v>75</v>
      </c>
      <c r="B9310" t="s">
        <v>46</v>
      </c>
      <c r="C9310">
        <v>3</v>
      </c>
      <c r="D9310">
        <v>2011</v>
      </c>
      <c r="E9310" t="s">
        <v>19</v>
      </c>
      <c r="F9310" t="s">
        <v>247</v>
      </c>
      <c r="G9310" t="s">
        <v>25</v>
      </c>
    </row>
    <row r="9311" spans="1:7" x14ac:dyDescent="0.25">
      <c r="A9311" t="s">
        <v>48</v>
      </c>
      <c r="B9311" t="s">
        <v>46</v>
      </c>
      <c r="C9311">
        <v>7</v>
      </c>
      <c r="D9311">
        <v>2011</v>
      </c>
      <c r="E9311" t="s">
        <v>35</v>
      </c>
      <c r="F9311" t="s">
        <v>246</v>
      </c>
      <c r="G9311" t="s">
        <v>25</v>
      </c>
    </row>
    <row r="9312" spans="1:7" x14ac:dyDescent="0.25">
      <c r="A9312" t="s">
        <v>49</v>
      </c>
      <c r="B9312" t="s">
        <v>46</v>
      </c>
      <c r="C9312">
        <v>4</v>
      </c>
      <c r="D9312">
        <v>2011</v>
      </c>
      <c r="E9312" t="s">
        <v>19</v>
      </c>
      <c r="F9312" t="s">
        <v>247</v>
      </c>
      <c r="G9312" t="s">
        <v>25</v>
      </c>
    </row>
    <row r="9313" spans="1:7" x14ac:dyDescent="0.25">
      <c r="A9313" t="s">
        <v>76</v>
      </c>
      <c r="B9313" t="s">
        <v>46</v>
      </c>
      <c r="C9313">
        <v>7</v>
      </c>
      <c r="D9313">
        <v>2011</v>
      </c>
      <c r="E9313" t="s">
        <v>35</v>
      </c>
      <c r="F9313" t="s">
        <v>246</v>
      </c>
      <c r="G9313" t="s">
        <v>25</v>
      </c>
    </row>
    <row r="9314" spans="1:7" x14ac:dyDescent="0.25">
      <c r="A9314" t="s">
        <v>76</v>
      </c>
      <c r="B9314" t="s">
        <v>46</v>
      </c>
      <c r="C9314">
        <v>10</v>
      </c>
      <c r="D9314">
        <v>2011</v>
      </c>
      <c r="E9314" t="s">
        <v>19</v>
      </c>
      <c r="F9314" t="s">
        <v>247</v>
      </c>
      <c r="G9314" t="s">
        <v>25</v>
      </c>
    </row>
    <row r="9315" spans="1:7" x14ac:dyDescent="0.25">
      <c r="A9315" t="s">
        <v>56</v>
      </c>
      <c r="B9315" t="s">
        <v>46</v>
      </c>
      <c r="C9315">
        <v>5</v>
      </c>
      <c r="D9315">
        <v>2011</v>
      </c>
      <c r="E9315" t="s">
        <v>35</v>
      </c>
      <c r="F9315" t="s">
        <v>246</v>
      </c>
      <c r="G9315" t="s">
        <v>25</v>
      </c>
    </row>
    <row r="9316" spans="1:7" x14ac:dyDescent="0.25">
      <c r="A9316" t="s">
        <v>56</v>
      </c>
      <c r="B9316" t="s">
        <v>46</v>
      </c>
      <c r="C9316">
        <v>5</v>
      </c>
      <c r="D9316">
        <v>2011</v>
      </c>
      <c r="E9316" t="s">
        <v>19</v>
      </c>
      <c r="F9316" t="s">
        <v>247</v>
      </c>
      <c r="G9316" t="s">
        <v>25</v>
      </c>
    </row>
    <row r="9317" spans="1:7" x14ac:dyDescent="0.25">
      <c r="A9317" t="s">
        <v>58</v>
      </c>
      <c r="B9317" t="s">
        <v>46</v>
      </c>
      <c r="C9317">
        <v>4</v>
      </c>
      <c r="D9317">
        <v>2011</v>
      </c>
      <c r="E9317" t="s">
        <v>35</v>
      </c>
      <c r="F9317" t="s">
        <v>246</v>
      </c>
      <c r="G9317" t="s">
        <v>25</v>
      </c>
    </row>
    <row r="9318" spans="1:7" x14ac:dyDescent="0.25">
      <c r="A9318" t="s">
        <v>58</v>
      </c>
      <c r="B9318" t="s">
        <v>46</v>
      </c>
      <c r="C9318">
        <v>8</v>
      </c>
      <c r="D9318">
        <v>2011</v>
      </c>
      <c r="E9318" t="s">
        <v>19</v>
      </c>
      <c r="F9318" t="s">
        <v>247</v>
      </c>
      <c r="G9318" t="s">
        <v>25</v>
      </c>
    </row>
    <row r="9319" spans="1:7" x14ac:dyDescent="0.25">
      <c r="A9319" t="s">
        <v>60</v>
      </c>
      <c r="B9319" t="s">
        <v>46</v>
      </c>
      <c r="C9319">
        <v>7</v>
      </c>
      <c r="D9319">
        <v>2011</v>
      </c>
      <c r="E9319" t="s">
        <v>35</v>
      </c>
      <c r="F9319" t="s">
        <v>246</v>
      </c>
      <c r="G9319" t="s">
        <v>25</v>
      </c>
    </row>
    <row r="9320" spans="1:7" x14ac:dyDescent="0.25">
      <c r="A9320" t="s">
        <v>63</v>
      </c>
      <c r="B9320" t="s">
        <v>46</v>
      </c>
      <c r="C9320">
        <v>6</v>
      </c>
      <c r="D9320">
        <v>2011</v>
      </c>
      <c r="E9320" t="s">
        <v>35</v>
      </c>
      <c r="F9320" t="s">
        <v>246</v>
      </c>
      <c r="G9320" t="s">
        <v>25</v>
      </c>
    </row>
    <row r="9321" spans="1:7" x14ac:dyDescent="0.25">
      <c r="A9321" t="s">
        <v>77</v>
      </c>
      <c r="B9321" t="s">
        <v>46</v>
      </c>
      <c r="C9321">
        <v>2</v>
      </c>
      <c r="D9321">
        <v>2011</v>
      </c>
      <c r="E9321" t="s">
        <v>35</v>
      </c>
      <c r="F9321" t="s">
        <v>246</v>
      </c>
      <c r="G9321" t="s">
        <v>25</v>
      </c>
    </row>
    <row r="9322" spans="1:7" x14ac:dyDescent="0.25">
      <c r="A9322" t="s">
        <v>70</v>
      </c>
      <c r="B9322" t="s">
        <v>46</v>
      </c>
      <c r="C9322">
        <v>6</v>
      </c>
      <c r="D9322">
        <v>2011</v>
      </c>
      <c r="E9322" t="s">
        <v>19</v>
      </c>
      <c r="F9322" t="s">
        <v>247</v>
      </c>
      <c r="G9322" t="s">
        <v>25</v>
      </c>
    </row>
    <row r="9323" spans="1:7" x14ac:dyDescent="0.25">
      <c r="A9323" t="s">
        <v>72</v>
      </c>
      <c r="B9323" t="s">
        <v>46</v>
      </c>
      <c r="C9323">
        <v>2</v>
      </c>
      <c r="D9323">
        <v>2011</v>
      </c>
      <c r="E9323" t="s">
        <v>35</v>
      </c>
      <c r="F9323" t="s">
        <v>246</v>
      </c>
      <c r="G9323" t="s">
        <v>25</v>
      </c>
    </row>
    <row r="9324" spans="1:7" x14ac:dyDescent="0.25">
      <c r="A9324" t="s">
        <v>72</v>
      </c>
      <c r="B9324" t="s">
        <v>46</v>
      </c>
      <c r="C9324">
        <v>8</v>
      </c>
      <c r="D9324">
        <v>2011</v>
      </c>
      <c r="E9324" t="s">
        <v>19</v>
      </c>
      <c r="F9324" t="s">
        <v>247</v>
      </c>
      <c r="G9324" t="s">
        <v>25</v>
      </c>
    </row>
    <row r="9325" spans="1:7" x14ac:dyDescent="0.25">
      <c r="A9325" t="s">
        <v>39</v>
      </c>
      <c r="B9325" t="s">
        <v>27</v>
      </c>
      <c r="C9325">
        <v>7</v>
      </c>
      <c r="D9325">
        <v>2011</v>
      </c>
      <c r="E9325" t="s">
        <v>19</v>
      </c>
      <c r="F9325" t="s">
        <v>247</v>
      </c>
      <c r="G9325" t="s">
        <v>25</v>
      </c>
    </row>
    <row r="9326" spans="1:7" x14ac:dyDescent="0.25">
      <c r="A9326" t="s">
        <v>41</v>
      </c>
      <c r="B9326" t="s">
        <v>27</v>
      </c>
      <c r="C9326">
        <v>10</v>
      </c>
      <c r="D9326">
        <v>2011</v>
      </c>
      <c r="E9326" t="s">
        <v>19</v>
      </c>
      <c r="F9326" t="s">
        <v>247</v>
      </c>
      <c r="G9326" t="s">
        <v>25</v>
      </c>
    </row>
    <row r="9327" spans="1:7" x14ac:dyDescent="0.25">
      <c r="A9327" t="s">
        <v>56</v>
      </c>
      <c r="B9327" t="s">
        <v>27</v>
      </c>
      <c r="C9327">
        <v>3</v>
      </c>
      <c r="D9327">
        <v>2011</v>
      </c>
      <c r="E9327" t="s">
        <v>19</v>
      </c>
      <c r="F9327" t="s">
        <v>247</v>
      </c>
      <c r="G9327" t="s">
        <v>25</v>
      </c>
    </row>
    <row r="9328" spans="1:7" x14ac:dyDescent="0.25">
      <c r="A9328" t="s">
        <v>63</v>
      </c>
      <c r="B9328" t="s">
        <v>27</v>
      </c>
      <c r="C9328">
        <v>1</v>
      </c>
      <c r="D9328">
        <v>2011</v>
      </c>
      <c r="E9328" t="s">
        <v>19</v>
      </c>
      <c r="F9328" t="s">
        <v>247</v>
      </c>
      <c r="G9328" t="s">
        <v>25</v>
      </c>
    </row>
    <row r="9329" spans="1:7" x14ac:dyDescent="0.25">
      <c r="A9329" t="s">
        <v>32</v>
      </c>
      <c r="B9329" t="s">
        <v>27</v>
      </c>
      <c r="C9329">
        <v>8</v>
      </c>
      <c r="D9329">
        <v>2011</v>
      </c>
      <c r="E9329" t="s">
        <v>19</v>
      </c>
      <c r="F9329" t="s">
        <v>247</v>
      </c>
      <c r="G9329" t="s">
        <v>25</v>
      </c>
    </row>
    <row r="9330" spans="1:7" x14ac:dyDescent="0.25">
      <c r="A9330" t="s">
        <v>72</v>
      </c>
      <c r="B9330" t="s">
        <v>27</v>
      </c>
      <c r="C9330">
        <v>7</v>
      </c>
      <c r="D9330">
        <v>2011</v>
      </c>
      <c r="E9330" t="s">
        <v>19</v>
      </c>
      <c r="F9330" t="s">
        <v>247</v>
      </c>
      <c r="G9330" t="s">
        <v>25</v>
      </c>
    </row>
    <row r="9331" spans="1:7" x14ac:dyDescent="0.25">
      <c r="A9331" t="s">
        <v>34</v>
      </c>
      <c r="B9331" t="s">
        <v>48</v>
      </c>
      <c r="C9331">
        <v>6</v>
      </c>
      <c r="D9331">
        <v>2011</v>
      </c>
      <c r="E9331" t="s">
        <v>38</v>
      </c>
      <c r="F9331" t="s">
        <v>245</v>
      </c>
      <c r="G9331" t="s">
        <v>25</v>
      </c>
    </row>
    <row r="9332" spans="1:7" x14ac:dyDescent="0.25">
      <c r="A9332" t="s">
        <v>74</v>
      </c>
      <c r="B9332" t="s">
        <v>48</v>
      </c>
      <c r="C9332">
        <v>3</v>
      </c>
      <c r="D9332">
        <v>2011</v>
      </c>
      <c r="E9332" t="s">
        <v>38</v>
      </c>
      <c r="F9332" t="s">
        <v>245</v>
      </c>
      <c r="G9332" t="s">
        <v>25</v>
      </c>
    </row>
    <row r="9333" spans="1:7" x14ac:dyDescent="0.25">
      <c r="A9333" t="s">
        <v>42</v>
      </c>
      <c r="B9333" t="s">
        <v>48</v>
      </c>
      <c r="C9333">
        <v>3</v>
      </c>
      <c r="D9333">
        <v>2011</v>
      </c>
      <c r="E9333" t="s">
        <v>38</v>
      </c>
      <c r="F9333" t="s">
        <v>245</v>
      </c>
      <c r="G9333" t="s">
        <v>25</v>
      </c>
    </row>
    <row r="9334" spans="1:7" x14ac:dyDescent="0.25">
      <c r="A9334" t="s">
        <v>75</v>
      </c>
      <c r="B9334" t="s">
        <v>48</v>
      </c>
      <c r="C9334">
        <v>5</v>
      </c>
      <c r="D9334">
        <v>2011</v>
      </c>
      <c r="E9334" t="s">
        <v>35</v>
      </c>
      <c r="F9334" t="s">
        <v>246</v>
      </c>
      <c r="G9334" t="s">
        <v>25</v>
      </c>
    </row>
    <row r="9335" spans="1:7" x14ac:dyDescent="0.25">
      <c r="A9335" t="s">
        <v>46</v>
      </c>
      <c r="B9335" t="s">
        <v>48</v>
      </c>
      <c r="C9335">
        <v>7</v>
      </c>
      <c r="D9335">
        <v>2011</v>
      </c>
      <c r="E9335" t="s">
        <v>35</v>
      </c>
      <c r="F9335" t="s">
        <v>246</v>
      </c>
      <c r="G9335" t="s">
        <v>25</v>
      </c>
    </row>
    <row r="9336" spans="1:7" x14ac:dyDescent="0.25">
      <c r="A9336" t="s">
        <v>52</v>
      </c>
      <c r="B9336" t="s">
        <v>48</v>
      </c>
      <c r="C9336">
        <v>2</v>
      </c>
      <c r="D9336">
        <v>2011</v>
      </c>
      <c r="E9336" t="s">
        <v>35</v>
      </c>
      <c r="F9336" t="s">
        <v>246</v>
      </c>
      <c r="G9336" t="s">
        <v>25</v>
      </c>
    </row>
    <row r="9337" spans="1:7" x14ac:dyDescent="0.25">
      <c r="A9337" t="s">
        <v>54</v>
      </c>
      <c r="B9337" t="s">
        <v>48</v>
      </c>
      <c r="C9337">
        <v>6</v>
      </c>
      <c r="D9337">
        <v>2011</v>
      </c>
      <c r="E9337" t="s">
        <v>38</v>
      </c>
      <c r="F9337" t="s">
        <v>245</v>
      </c>
      <c r="G9337" t="s">
        <v>25</v>
      </c>
    </row>
    <row r="9338" spans="1:7" x14ac:dyDescent="0.25">
      <c r="A9338" t="s">
        <v>55</v>
      </c>
      <c r="B9338" t="s">
        <v>48</v>
      </c>
      <c r="C9338">
        <v>10</v>
      </c>
      <c r="D9338">
        <v>2011</v>
      </c>
      <c r="E9338" t="s">
        <v>35</v>
      </c>
      <c r="F9338" t="s">
        <v>246</v>
      </c>
      <c r="G9338" t="s">
        <v>25</v>
      </c>
    </row>
    <row r="9339" spans="1:7" x14ac:dyDescent="0.25">
      <c r="A9339" t="s">
        <v>55</v>
      </c>
      <c r="B9339" t="s">
        <v>48</v>
      </c>
      <c r="C9339">
        <v>12</v>
      </c>
      <c r="D9339">
        <v>2011</v>
      </c>
      <c r="E9339" t="s">
        <v>38</v>
      </c>
      <c r="F9339" t="s">
        <v>245</v>
      </c>
      <c r="G9339" t="s">
        <v>25</v>
      </c>
    </row>
    <row r="9340" spans="1:7" x14ac:dyDescent="0.25">
      <c r="A9340" t="s">
        <v>76</v>
      </c>
      <c r="B9340" t="s">
        <v>48</v>
      </c>
      <c r="C9340">
        <v>3</v>
      </c>
      <c r="D9340">
        <v>2011</v>
      </c>
      <c r="E9340" t="s">
        <v>35</v>
      </c>
      <c r="F9340" t="s">
        <v>246</v>
      </c>
      <c r="G9340" t="s">
        <v>25</v>
      </c>
    </row>
    <row r="9341" spans="1:7" x14ac:dyDescent="0.25">
      <c r="A9341" t="s">
        <v>60</v>
      </c>
      <c r="B9341" t="s">
        <v>48</v>
      </c>
      <c r="C9341">
        <v>1</v>
      </c>
      <c r="D9341">
        <v>2011</v>
      </c>
      <c r="E9341" t="s">
        <v>35</v>
      </c>
      <c r="F9341" t="s">
        <v>246</v>
      </c>
      <c r="G9341" t="s">
        <v>25</v>
      </c>
    </row>
    <row r="9342" spans="1:7" x14ac:dyDescent="0.25">
      <c r="A9342" t="s">
        <v>60</v>
      </c>
      <c r="B9342" t="s">
        <v>48</v>
      </c>
      <c r="C9342">
        <v>7</v>
      </c>
      <c r="D9342">
        <v>2011</v>
      </c>
      <c r="E9342" t="s">
        <v>38</v>
      </c>
      <c r="F9342" t="s">
        <v>245</v>
      </c>
      <c r="G9342" t="s">
        <v>25</v>
      </c>
    </row>
    <row r="9343" spans="1:7" x14ac:dyDescent="0.25">
      <c r="A9343" t="s">
        <v>77</v>
      </c>
      <c r="B9343" t="s">
        <v>48</v>
      </c>
      <c r="C9343">
        <v>12</v>
      </c>
      <c r="D9343">
        <v>2011</v>
      </c>
      <c r="E9343" t="s">
        <v>35</v>
      </c>
      <c r="F9343" t="s">
        <v>246</v>
      </c>
      <c r="G9343" t="s">
        <v>25</v>
      </c>
    </row>
    <row r="9344" spans="1:7" x14ac:dyDescent="0.25">
      <c r="A9344" t="s">
        <v>77</v>
      </c>
      <c r="B9344" t="s">
        <v>48</v>
      </c>
      <c r="C9344">
        <v>12</v>
      </c>
      <c r="D9344">
        <v>2011</v>
      </c>
      <c r="E9344" t="s">
        <v>38</v>
      </c>
      <c r="F9344" t="s">
        <v>245</v>
      </c>
      <c r="G9344" t="s">
        <v>25</v>
      </c>
    </row>
    <row r="9345" spans="1:7" x14ac:dyDescent="0.25">
      <c r="A9345" t="s">
        <v>65</v>
      </c>
      <c r="B9345" t="s">
        <v>48</v>
      </c>
      <c r="C9345">
        <v>5</v>
      </c>
      <c r="D9345">
        <v>2011</v>
      </c>
      <c r="E9345" t="s">
        <v>35</v>
      </c>
      <c r="F9345" t="s">
        <v>246</v>
      </c>
      <c r="G9345" t="s">
        <v>25</v>
      </c>
    </row>
    <row r="9346" spans="1:7" x14ac:dyDescent="0.25">
      <c r="A9346" t="s">
        <v>65</v>
      </c>
      <c r="B9346" t="s">
        <v>48</v>
      </c>
      <c r="C9346">
        <v>10</v>
      </c>
      <c r="D9346">
        <v>2011</v>
      </c>
      <c r="E9346" t="s">
        <v>38</v>
      </c>
      <c r="F9346" t="s">
        <v>245</v>
      </c>
      <c r="G9346" t="s">
        <v>25</v>
      </c>
    </row>
    <row r="9347" spans="1:7" x14ac:dyDescent="0.25">
      <c r="A9347" t="s">
        <v>66</v>
      </c>
      <c r="B9347" t="s">
        <v>48</v>
      </c>
      <c r="C9347">
        <v>12</v>
      </c>
      <c r="D9347">
        <v>2011</v>
      </c>
      <c r="E9347" t="s">
        <v>38</v>
      </c>
      <c r="F9347" t="s">
        <v>245</v>
      </c>
      <c r="G9347" t="s">
        <v>25</v>
      </c>
    </row>
    <row r="9348" spans="1:7" x14ac:dyDescent="0.25">
      <c r="A9348" t="s">
        <v>31</v>
      </c>
      <c r="B9348" t="s">
        <v>48</v>
      </c>
      <c r="C9348">
        <v>3</v>
      </c>
      <c r="D9348">
        <v>2011</v>
      </c>
      <c r="E9348" t="s">
        <v>38</v>
      </c>
      <c r="F9348" t="s">
        <v>245</v>
      </c>
      <c r="G9348" t="s">
        <v>25</v>
      </c>
    </row>
    <row r="9349" spans="1:7" x14ac:dyDescent="0.25">
      <c r="A9349" t="s">
        <v>69</v>
      </c>
      <c r="B9349" t="s">
        <v>48</v>
      </c>
      <c r="C9349">
        <v>4</v>
      </c>
      <c r="D9349">
        <v>2011</v>
      </c>
      <c r="E9349" t="s">
        <v>38</v>
      </c>
      <c r="F9349" t="s">
        <v>245</v>
      </c>
      <c r="G9349" t="s">
        <v>25</v>
      </c>
    </row>
    <row r="9350" spans="1:7" x14ac:dyDescent="0.25">
      <c r="A9350" t="s">
        <v>70</v>
      </c>
      <c r="B9350" t="s">
        <v>48</v>
      </c>
      <c r="C9350">
        <v>7</v>
      </c>
      <c r="D9350">
        <v>2011</v>
      </c>
      <c r="E9350" t="s">
        <v>35</v>
      </c>
      <c r="F9350" t="s">
        <v>246</v>
      </c>
      <c r="G9350" t="s">
        <v>25</v>
      </c>
    </row>
    <row r="9351" spans="1:7" x14ac:dyDescent="0.25">
      <c r="A9351" t="s">
        <v>33</v>
      </c>
      <c r="B9351" t="s">
        <v>48</v>
      </c>
      <c r="C9351">
        <v>5</v>
      </c>
      <c r="D9351">
        <v>2011</v>
      </c>
      <c r="E9351" t="s">
        <v>35</v>
      </c>
      <c r="F9351" t="s">
        <v>246</v>
      </c>
      <c r="G9351" t="s">
        <v>25</v>
      </c>
    </row>
    <row r="9352" spans="1:7" x14ac:dyDescent="0.25">
      <c r="A9352" t="s">
        <v>33</v>
      </c>
      <c r="B9352" t="s">
        <v>48</v>
      </c>
      <c r="C9352">
        <v>10</v>
      </c>
      <c r="D9352">
        <v>2011</v>
      </c>
      <c r="E9352" t="s">
        <v>38</v>
      </c>
      <c r="F9352" t="s">
        <v>245</v>
      </c>
      <c r="G9352" t="s">
        <v>25</v>
      </c>
    </row>
    <row r="9353" spans="1:7" x14ac:dyDescent="0.25">
      <c r="A9353" t="s">
        <v>78</v>
      </c>
      <c r="B9353" t="s">
        <v>48</v>
      </c>
      <c r="C9353">
        <v>6</v>
      </c>
      <c r="D9353">
        <v>2011</v>
      </c>
      <c r="E9353" t="s">
        <v>38</v>
      </c>
      <c r="F9353" t="s">
        <v>245</v>
      </c>
      <c r="G9353" t="s">
        <v>25</v>
      </c>
    </row>
    <row r="9354" spans="1:7" x14ac:dyDescent="0.25">
      <c r="A9354" t="s">
        <v>18</v>
      </c>
      <c r="B9354" t="s">
        <v>49</v>
      </c>
      <c r="C9354">
        <v>2</v>
      </c>
      <c r="D9354">
        <v>2011</v>
      </c>
      <c r="E9354" t="s">
        <v>35</v>
      </c>
      <c r="F9354" t="s">
        <v>246</v>
      </c>
      <c r="G9354" t="s">
        <v>25</v>
      </c>
    </row>
    <row r="9355" spans="1:7" x14ac:dyDescent="0.25">
      <c r="A9355" t="s">
        <v>34</v>
      </c>
      <c r="B9355" t="s">
        <v>49</v>
      </c>
      <c r="C9355">
        <v>5</v>
      </c>
      <c r="D9355">
        <v>2011</v>
      </c>
      <c r="E9355" t="s">
        <v>35</v>
      </c>
      <c r="F9355" t="s">
        <v>246</v>
      </c>
      <c r="G9355" t="s">
        <v>25</v>
      </c>
    </row>
    <row r="9356" spans="1:7" x14ac:dyDescent="0.25">
      <c r="A9356" t="s">
        <v>17</v>
      </c>
      <c r="B9356" t="s">
        <v>49</v>
      </c>
      <c r="C9356">
        <v>12</v>
      </c>
      <c r="D9356">
        <v>2011</v>
      </c>
      <c r="E9356" t="s">
        <v>35</v>
      </c>
      <c r="F9356" t="s">
        <v>246</v>
      </c>
      <c r="G9356" t="s">
        <v>25</v>
      </c>
    </row>
    <row r="9357" spans="1:7" x14ac:dyDescent="0.25">
      <c r="A9357" t="s">
        <v>41</v>
      </c>
      <c r="B9357" t="s">
        <v>49</v>
      </c>
      <c r="C9357">
        <v>4</v>
      </c>
      <c r="D9357">
        <v>2011</v>
      </c>
      <c r="E9357" t="s">
        <v>35</v>
      </c>
      <c r="F9357" t="s">
        <v>246</v>
      </c>
      <c r="G9357" t="s">
        <v>25</v>
      </c>
    </row>
    <row r="9358" spans="1:7" x14ac:dyDescent="0.25">
      <c r="A9358" t="s">
        <v>42</v>
      </c>
      <c r="B9358" t="s">
        <v>49</v>
      </c>
      <c r="C9358">
        <v>6</v>
      </c>
      <c r="D9358">
        <v>2011</v>
      </c>
      <c r="E9358" t="s">
        <v>35</v>
      </c>
      <c r="F9358" t="s">
        <v>246</v>
      </c>
      <c r="G9358" t="s">
        <v>25</v>
      </c>
    </row>
    <row r="9359" spans="1:7" x14ac:dyDescent="0.25">
      <c r="A9359" t="s">
        <v>43</v>
      </c>
      <c r="B9359" t="s">
        <v>49</v>
      </c>
      <c r="C9359">
        <v>7</v>
      </c>
      <c r="D9359">
        <v>2011</v>
      </c>
      <c r="E9359" t="s">
        <v>35</v>
      </c>
      <c r="F9359" t="s">
        <v>246</v>
      </c>
      <c r="G9359" t="s">
        <v>25</v>
      </c>
    </row>
    <row r="9360" spans="1:7" x14ac:dyDescent="0.25">
      <c r="A9360" t="s">
        <v>48</v>
      </c>
      <c r="B9360" t="s">
        <v>49</v>
      </c>
      <c r="C9360">
        <v>4</v>
      </c>
      <c r="D9360">
        <v>2011</v>
      </c>
      <c r="E9360" t="s">
        <v>35</v>
      </c>
      <c r="F9360" t="s">
        <v>246</v>
      </c>
      <c r="G9360" t="s">
        <v>25</v>
      </c>
    </row>
    <row r="9361" spans="1:7" x14ac:dyDescent="0.25">
      <c r="A9361" t="s">
        <v>50</v>
      </c>
      <c r="B9361" t="s">
        <v>49</v>
      </c>
      <c r="C9361">
        <v>2</v>
      </c>
      <c r="D9361">
        <v>2011</v>
      </c>
      <c r="E9361" t="s">
        <v>35</v>
      </c>
      <c r="F9361" t="s">
        <v>246</v>
      </c>
      <c r="G9361" t="s">
        <v>25</v>
      </c>
    </row>
    <row r="9362" spans="1:7" x14ac:dyDescent="0.25">
      <c r="A9362" t="s">
        <v>53</v>
      </c>
      <c r="B9362" t="s">
        <v>49</v>
      </c>
      <c r="C9362">
        <v>12</v>
      </c>
      <c r="D9362">
        <v>2011</v>
      </c>
      <c r="E9362" t="s">
        <v>35</v>
      </c>
      <c r="F9362" t="s">
        <v>246</v>
      </c>
      <c r="G9362" t="s">
        <v>25</v>
      </c>
    </row>
    <row r="9363" spans="1:7" x14ac:dyDescent="0.25">
      <c r="A9363" t="s">
        <v>29</v>
      </c>
      <c r="B9363" t="s">
        <v>49</v>
      </c>
      <c r="C9363">
        <v>1</v>
      </c>
      <c r="D9363">
        <v>2011</v>
      </c>
      <c r="E9363" t="s">
        <v>35</v>
      </c>
      <c r="F9363" t="s">
        <v>246</v>
      </c>
      <c r="G9363" t="s">
        <v>25</v>
      </c>
    </row>
    <row r="9364" spans="1:7" x14ac:dyDescent="0.25">
      <c r="A9364" t="s">
        <v>58</v>
      </c>
      <c r="B9364" t="s">
        <v>49</v>
      </c>
      <c r="C9364">
        <v>1</v>
      </c>
      <c r="D9364">
        <v>2011</v>
      </c>
      <c r="E9364" t="s">
        <v>35</v>
      </c>
      <c r="F9364" t="s">
        <v>246</v>
      </c>
      <c r="G9364" t="s">
        <v>25</v>
      </c>
    </row>
    <row r="9365" spans="1:7" x14ac:dyDescent="0.25">
      <c r="A9365" t="s">
        <v>61</v>
      </c>
      <c r="B9365" t="s">
        <v>49</v>
      </c>
      <c r="C9365">
        <v>1</v>
      </c>
      <c r="D9365">
        <v>2011</v>
      </c>
      <c r="E9365" t="s">
        <v>35</v>
      </c>
      <c r="F9365" t="s">
        <v>246</v>
      </c>
      <c r="G9365" t="s">
        <v>25</v>
      </c>
    </row>
    <row r="9366" spans="1:7" x14ac:dyDescent="0.25">
      <c r="A9366" t="s">
        <v>63</v>
      </c>
      <c r="B9366" t="s">
        <v>49</v>
      </c>
      <c r="C9366">
        <v>2</v>
      </c>
      <c r="D9366">
        <v>2011</v>
      </c>
      <c r="E9366" t="s">
        <v>35</v>
      </c>
      <c r="F9366" t="s">
        <v>246</v>
      </c>
      <c r="G9366" t="s">
        <v>25</v>
      </c>
    </row>
    <row r="9367" spans="1:7" x14ac:dyDescent="0.25">
      <c r="A9367" t="s">
        <v>66</v>
      </c>
      <c r="B9367" t="s">
        <v>49</v>
      </c>
      <c r="C9367">
        <v>3</v>
      </c>
      <c r="D9367">
        <v>2011</v>
      </c>
      <c r="E9367" t="s">
        <v>35</v>
      </c>
      <c r="F9367" t="s">
        <v>246</v>
      </c>
      <c r="G9367" t="s">
        <v>25</v>
      </c>
    </row>
    <row r="9368" spans="1:7" x14ac:dyDescent="0.25">
      <c r="A9368" t="s">
        <v>67</v>
      </c>
      <c r="B9368" t="s">
        <v>49</v>
      </c>
      <c r="C9368">
        <v>3</v>
      </c>
      <c r="D9368">
        <v>2011</v>
      </c>
      <c r="E9368" t="s">
        <v>35</v>
      </c>
      <c r="F9368" t="s">
        <v>246</v>
      </c>
      <c r="G9368" t="s">
        <v>25</v>
      </c>
    </row>
    <row r="9369" spans="1:7" x14ac:dyDescent="0.25">
      <c r="A9369" t="s">
        <v>69</v>
      </c>
      <c r="B9369" t="s">
        <v>49</v>
      </c>
      <c r="C9369">
        <v>10</v>
      </c>
      <c r="D9369">
        <v>2011</v>
      </c>
      <c r="E9369" t="s">
        <v>35</v>
      </c>
      <c r="F9369" t="s">
        <v>246</v>
      </c>
      <c r="G9369" t="s">
        <v>25</v>
      </c>
    </row>
    <row r="9370" spans="1:7" x14ac:dyDescent="0.25">
      <c r="A9370" t="s">
        <v>72</v>
      </c>
      <c r="B9370" t="s">
        <v>49</v>
      </c>
      <c r="C9370">
        <v>5</v>
      </c>
      <c r="D9370">
        <v>2011</v>
      </c>
      <c r="E9370" t="s">
        <v>35</v>
      </c>
      <c r="F9370" t="s">
        <v>246</v>
      </c>
      <c r="G9370" t="s">
        <v>25</v>
      </c>
    </row>
    <row r="9371" spans="1:7" x14ac:dyDescent="0.25">
      <c r="A9371" t="s">
        <v>34</v>
      </c>
      <c r="B9371" t="s">
        <v>50</v>
      </c>
      <c r="C9371">
        <v>8</v>
      </c>
      <c r="D9371">
        <v>2011</v>
      </c>
      <c r="E9371" t="s">
        <v>38</v>
      </c>
      <c r="F9371" t="s">
        <v>245</v>
      </c>
      <c r="G9371" t="s">
        <v>25</v>
      </c>
    </row>
    <row r="9372" spans="1:7" x14ac:dyDescent="0.25">
      <c r="A9372" t="s">
        <v>34</v>
      </c>
      <c r="B9372" t="s">
        <v>50</v>
      </c>
      <c r="C9372">
        <v>10</v>
      </c>
      <c r="D9372">
        <v>2011</v>
      </c>
      <c r="E9372" t="s">
        <v>35</v>
      </c>
      <c r="F9372" t="s">
        <v>246</v>
      </c>
      <c r="G9372" t="s">
        <v>25</v>
      </c>
    </row>
    <row r="9373" spans="1:7" x14ac:dyDescent="0.25">
      <c r="A9373" t="s">
        <v>74</v>
      </c>
      <c r="B9373" t="s">
        <v>50</v>
      </c>
      <c r="C9373">
        <v>8</v>
      </c>
      <c r="D9373">
        <v>2011</v>
      </c>
      <c r="E9373" t="s">
        <v>38</v>
      </c>
      <c r="F9373" t="s">
        <v>245</v>
      </c>
      <c r="G9373" t="s">
        <v>25</v>
      </c>
    </row>
    <row r="9374" spans="1:7" x14ac:dyDescent="0.25">
      <c r="A9374" t="s">
        <v>74</v>
      </c>
      <c r="B9374" t="s">
        <v>50</v>
      </c>
      <c r="C9374">
        <v>10</v>
      </c>
      <c r="D9374">
        <v>2011</v>
      </c>
      <c r="E9374" t="s">
        <v>35</v>
      </c>
      <c r="F9374" t="s">
        <v>246</v>
      </c>
      <c r="G9374" t="s">
        <v>25</v>
      </c>
    </row>
    <row r="9375" spans="1:7" x14ac:dyDescent="0.25">
      <c r="A9375" t="s">
        <v>39</v>
      </c>
      <c r="B9375" t="s">
        <v>50</v>
      </c>
      <c r="C9375">
        <v>12</v>
      </c>
      <c r="D9375">
        <v>2011</v>
      </c>
      <c r="E9375" t="s">
        <v>35</v>
      </c>
      <c r="F9375" t="s">
        <v>246</v>
      </c>
      <c r="G9375" t="s">
        <v>25</v>
      </c>
    </row>
    <row r="9376" spans="1:7" x14ac:dyDescent="0.25">
      <c r="A9376" t="s">
        <v>24</v>
      </c>
      <c r="B9376" t="s">
        <v>50</v>
      </c>
      <c r="C9376">
        <v>1</v>
      </c>
      <c r="D9376">
        <v>2011</v>
      </c>
      <c r="E9376" t="s">
        <v>35</v>
      </c>
      <c r="F9376" t="s">
        <v>246</v>
      </c>
      <c r="G9376" t="s">
        <v>25</v>
      </c>
    </row>
    <row r="9377" spans="1:7" x14ac:dyDescent="0.25">
      <c r="A9377" t="s">
        <v>46</v>
      </c>
      <c r="B9377" t="s">
        <v>50</v>
      </c>
      <c r="C9377">
        <v>3</v>
      </c>
      <c r="D9377">
        <v>2011</v>
      </c>
      <c r="E9377" t="s">
        <v>35</v>
      </c>
      <c r="F9377" t="s">
        <v>246</v>
      </c>
      <c r="G9377" t="s">
        <v>25</v>
      </c>
    </row>
    <row r="9378" spans="1:7" x14ac:dyDescent="0.25">
      <c r="A9378" t="s">
        <v>48</v>
      </c>
      <c r="B9378" t="s">
        <v>50</v>
      </c>
      <c r="C9378">
        <v>1</v>
      </c>
      <c r="D9378">
        <v>2011</v>
      </c>
      <c r="E9378" t="s">
        <v>38</v>
      </c>
      <c r="F9378" t="s">
        <v>245</v>
      </c>
      <c r="G9378" t="s">
        <v>25</v>
      </c>
    </row>
    <row r="9379" spans="1:7" x14ac:dyDescent="0.25">
      <c r="A9379" t="s">
        <v>53</v>
      </c>
      <c r="B9379" t="s">
        <v>50</v>
      </c>
      <c r="C9379">
        <v>8</v>
      </c>
      <c r="D9379">
        <v>2011</v>
      </c>
      <c r="E9379" t="s">
        <v>35</v>
      </c>
      <c r="F9379" t="s">
        <v>246</v>
      </c>
      <c r="G9379" t="s">
        <v>25</v>
      </c>
    </row>
    <row r="9380" spans="1:7" x14ac:dyDescent="0.25">
      <c r="A9380" t="s">
        <v>53</v>
      </c>
      <c r="B9380" t="s">
        <v>50</v>
      </c>
      <c r="C9380">
        <v>10</v>
      </c>
      <c r="D9380">
        <v>2011</v>
      </c>
      <c r="E9380" t="s">
        <v>38</v>
      </c>
      <c r="F9380" t="s">
        <v>245</v>
      </c>
      <c r="G9380" t="s">
        <v>25</v>
      </c>
    </row>
    <row r="9381" spans="1:7" x14ac:dyDescent="0.25">
      <c r="A9381" t="s">
        <v>54</v>
      </c>
      <c r="B9381" t="s">
        <v>50</v>
      </c>
      <c r="C9381">
        <v>1</v>
      </c>
      <c r="D9381">
        <v>2011</v>
      </c>
      <c r="E9381" t="s">
        <v>38</v>
      </c>
      <c r="F9381" t="s">
        <v>245</v>
      </c>
      <c r="G9381" t="s">
        <v>25</v>
      </c>
    </row>
    <row r="9382" spans="1:7" x14ac:dyDescent="0.25">
      <c r="A9382" t="s">
        <v>54</v>
      </c>
      <c r="B9382" t="s">
        <v>50</v>
      </c>
      <c r="C9382">
        <v>5</v>
      </c>
      <c r="D9382">
        <v>2011</v>
      </c>
      <c r="E9382" t="s">
        <v>35</v>
      </c>
      <c r="F9382" t="s">
        <v>246</v>
      </c>
      <c r="G9382" t="s">
        <v>25</v>
      </c>
    </row>
    <row r="9383" spans="1:7" x14ac:dyDescent="0.25">
      <c r="A9383" t="s">
        <v>56</v>
      </c>
      <c r="B9383" t="s">
        <v>50</v>
      </c>
      <c r="C9383">
        <v>2</v>
      </c>
      <c r="D9383">
        <v>2011</v>
      </c>
      <c r="E9383" t="s">
        <v>35</v>
      </c>
      <c r="F9383" t="s">
        <v>246</v>
      </c>
      <c r="G9383" t="s">
        <v>25</v>
      </c>
    </row>
    <row r="9384" spans="1:7" x14ac:dyDescent="0.25">
      <c r="A9384" t="s">
        <v>60</v>
      </c>
      <c r="B9384" t="s">
        <v>50</v>
      </c>
      <c r="C9384">
        <v>12</v>
      </c>
      <c r="D9384">
        <v>2011</v>
      </c>
      <c r="E9384" t="s">
        <v>35</v>
      </c>
      <c r="F9384" t="s">
        <v>246</v>
      </c>
      <c r="G9384" t="s">
        <v>25</v>
      </c>
    </row>
    <row r="9385" spans="1:7" x14ac:dyDescent="0.25">
      <c r="A9385" t="s">
        <v>60</v>
      </c>
      <c r="B9385" t="s">
        <v>50</v>
      </c>
      <c r="C9385">
        <v>12</v>
      </c>
      <c r="D9385">
        <v>2011</v>
      </c>
      <c r="E9385" t="s">
        <v>38</v>
      </c>
      <c r="F9385" t="s">
        <v>245</v>
      </c>
      <c r="G9385" t="s">
        <v>25</v>
      </c>
    </row>
    <row r="9386" spans="1:7" x14ac:dyDescent="0.25">
      <c r="A9386" t="s">
        <v>61</v>
      </c>
      <c r="B9386" t="s">
        <v>50</v>
      </c>
      <c r="C9386">
        <v>8</v>
      </c>
      <c r="D9386">
        <v>2011</v>
      </c>
      <c r="E9386" t="s">
        <v>38</v>
      </c>
      <c r="F9386" t="s">
        <v>245</v>
      </c>
      <c r="G9386" t="s">
        <v>25</v>
      </c>
    </row>
    <row r="9387" spans="1:7" x14ac:dyDescent="0.25">
      <c r="A9387" t="s">
        <v>63</v>
      </c>
      <c r="B9387" t="s">
        <v>50</v>
      </c>
      <c r="C9387">
        <v>7</v>
      </c>
      <c r="D9387">
        <v>2011</v>
      </c>
      <c r="E9387" t="s">
        <v>35</v>
      </c>
      <c r="F9387" t="s">
        <v>246</v>
      </c>
      <c r="G9387" t="s">
        <v>25</v>
      </c>
    </row>
    <row r="9388" spans="1:7" x14ac:dyDescent="0.25">
      <c r="A9388" t="s">
        <v>65</v>
      </c>
      <c r="B9388" t="s">
        <v>50</v>
      </c>
      <c r="C9388">
        <v>5</v>
      </c>
      <c r="D9388">
        <v>2011</v>
      </c>
      <c r="E9388" t="s">
        <v>38</v>
      </c>
      <c r="F9388" t="s">
        <v>245</v>
      </c>
      <c r="G9388" t="s">
        <v>25</v>
      </c>
    </row>
    <row r="9389" spans="1:7" x14ac:dyDescent="0.25">
      <c r="A9389" t="s">
        <v>65</v>
      </c>
      <c r="B9389" t="s">
        <v>50</v>
      </c>
      <c r="C9389">
        <v>7</v>
      </c>
      <c r="D9389">
        <v>2011</v>
      </c>
      <c r="E9389" t="s">
        <v>35</v>
      </c>
      <c r="F9389" t="s">
        <v>246</v>
      </c>
      <c r="G9389" t="s">
        <v>25</v>
      </c>
    </row>
    <row r="9390" spans="1:7" x14ac:dyDescent="0.25">
      <c r="A9390" t="s">
        <v>66</v>
      </c>
      <c r="B9390" t="s">
        <v>50</v>
      </c>
      <c r="C9390">
        <v>5</v>
      </c>
      <c r="D9390">
        <v>2011</v>
      </c>
      <c r="E9390" t="s">
        <v>38</v>
      </c>
      <c r="F9390" t="s">
        <v>245</v>
      </c>
      <c r="G9390" t="s">
        <v>25</v>
      </c>
    </row>
    <row r="9391" spans="1:7" x14ac:dyDescent="0.25">
      <c r="A9391" t="s">
        <v>66</v>
      </c>
      <c r="B9391" t="s">
        <v>50</v>
      </c>
      <c r="C9391">
        <v>6</v>
      </c>
      <c r="D9391">
        <v>2011</v>
      </c>
      <c r="E9391" t="s">
        <v>35</v>
      </c>
      <c r="F9391" t="s">
        <v>246</v>
      </c>
      <c r="G9391" t="s">
        <v>25</v>
      </c>
    </row>
    <row r="9392" spans="1:7" x14ac:dyDescent="0.25">
      <c r="A9392" t="s">
        <v>67</v>
      </c>
      <c r="B9392" t="s">
        <v>50</v>
      </c>
      <c r="C9392">
        <v>2</v>
      </c>
      <c r="D9392">
        <v>2011</v>
      </c>
      <c r="E9392" t="s">
        <v>38</v>
      </c>
      <c r="F9392" t="s">
        <v>245</v>
      </c>
      <c r="G9392" t="s">
        <v>25</v>
      </c>
    </row>
    <row r="9393" spans="1:7" x14ac:dyDescent="0.25">
      <c r="A9393" t="s">
        <v>67</v>
      </c>
      <c r="B9393" t="s">
        <v>50</v>
      </c>
      <c r="C9393">
        <v>7</v>
      </c>
      <c r="D9393">
        <v>2011</v>
      </c>
      <c r="E9393" t="s">
        <v>35</v>
      </c>
      <c r="F9393" t="s">
        <v>246</v>
      </c>
      <c r="G9393" t="s">
        <v>25</v>
      </c>
    </row>
    <row r="9394" spans="1:7" x14ac:dyDescent="0.25">
      <c r="A9394" t="s">
        <v>31</v>
      </c>
      <c r="B9394" t="s">
        <v>50</v>
      </c>
      <c r="C9394">
        <v>4</v>
      </c>
      <c r="D9394">
        <v>2011</v>
      </c>
      <c r="E9394" t="s">
        <v>38</v>
      </c>
      <c r="F9394" t="s">
        <v>245</v>
      </c>
      <c r="G9394" t="s">
        <v>25</v>
      </c>
    </row>
    <row r="9395" spans="1:7" x14ac:dyDescent="0.25">
      <c r="A9395" t="s">
        <v>72</v>
      </c>
      <c r="B9395" t="s">
        <v>50</v>
      </c>
      <c r="C9395">
        <v>12</v>
      </c>
      <c r="D9395">
        <v>2011</v>
      </c>
      <c r="E9395" t="s">
        <v>35</v>
      </c>
      <c r="F9395" t="s">
        <v>246</v>
      </c>
      <c r="G9395" t="s">
        <v>25</v>
      </c>
    </row>
    <row r="9396" spans="1:7" x14ac:dyDescent="0.25">
      <c r="A9396" t="s">
        <v>37</v>
      </c>
      <c r="B9396" t="s">
        <v>52</v>
      </c>
      <c r="C9396">
        <v>10</v>
      </c>
      <c r="D9396">
        <v>2011</v>
      </c>
      <c r="E9396" t="s">
        <v>35</v>
      </c>
      <c r="F9396" t="s">
        <v>246</v>
      </c>
      <c r="G9396" t="s">
        <v>25</v>
      </c>
    </row>
    <row r="9397" spans="1:7" x14ac:dyDescent="0.25">
      <c r="A9397" t="s">
        <v>39</v>
      </c>
      <c r="B9397" t="s">
        <v>52</v>
      </c>
      <c r="C9397">
        <v>8</v>
      </c>
      <c r="D9397">
        <v>2011</v>
      </c>
      <c r="E9397" t="s">
        <v>35</v>
      </c>
      <c r="F9397" t="s">
        <v>246</v>
      </c>
      <c r="G9397" t="s">
        <v>25</v>
      </c>
    </row>
    <row r="9398" spans="1:7" x14ac:dyDescent="0.25">
      <c r="A9398" t="s">
        <v>17</v>
      </c>
      <c r="B9398" t="s">
        <v>52</v>
      </c>
      <c r="C9398">
        <v>5</v>
      </c>
      <c r="D9398">
        <v>2011</v>
      </c>
      <c r="E9398" t="s">
        <v>35</v>
      </c>
      <c r="F9398" t="s">
        <v>246</v>
      </c>
      <c r="G9398" t="s">
        <v>25</v>
      </c>
    </row>
    <row r="9399" spans="1:7" x14ac:dyDescent="0.25">
      <c r="A9399" t="s">
        <v>41</v>
      </c>
      <c r="B9399" t="s">
        <v>52</v>
      </c>
      <c r="C9399">
        <v>3</v>
      </c>
      <c r="D9399">
        <v>2011</v>
      </c>
      <c r="E9399" t="s">
        <v>35</v>
      </c>
      <c r="F9399" t="s">
        <v>246</v>
      </c>
      <c r="G9399" t="s">
        <v>25</v>
      </c>
    </row>
    <row r="9400" spans="1:7" x14ac:dyDescent="0.25">
      <c r="A9400" t="s">
        <v>42</v>
      </c>
      <c r="B9400" t="s">
        <v>52</v>
      </c>
      <c r="C9400">
        <v>1</v>
      </c>
      <c r="D9400">
        <v>2011</v>
      </c>
      <c r="E9400" t="s">
        <v>35</v>
      </c>
      <c r="F9400" t="s">
        <v>246</v>
      </c>
      <c r="G9400" t="s">
        <v>25</v>
      </c>
    </row>
    <row r="9401" spans="1:7" x14ac:dyDescent="0.25">
      <c r="A9401" t="s">
        <v>75</v>
      </c>
      <c r="B9401" t="s">
        <v>52</v>
      </c>
      <c r="C9401">
        <v>8</v>
      </c>
      <c r="D9401">
        <v>2011</v>
      </c>
      <c r="E9401" t="s">
        <v>35</v>
      </c>
      <c r="F9401" t="s">
        <v>246</v>
      </c>
      <c r="G9401" t="s">
        <v>25</v>
      </c>
    </row>
    <row r="9402" spans="1:7" x14ac:dyDescent="0.25">
      <c r="A9402" t="s">
        <v>49</v>
      </c>
      <c r="B9402" t="s">
        <v>52</v>
      </c>
      <c r="C9402">
        <v>3</v>
      </c>
      <c r="D9402">
        <v>2011</v>
      </c>
      <c r="E9402" t="s">
        <v>35</v>
      </c>
      <c r="F9402" t="s">
        <v>246</v>
      </c>
      <c r="G9402" t="s">
        <v>25</v>
      </c>
    </row>
    <row r="9403" spans="1:7" x14ac:dyDescent="0.25">
      <c r="A9403" t="s">
        <v>53</v>
      </c>
      <c r="B9403" t="s">
        <v>52</v>
      </c>
      <c r="C9403">
        <v>4</v>
      </c>
      <c r="D9403">
        <v>2011</v>
      </c>
      <c r="E9403" t="s">
        <v>35</v>
      </c>
      <c r="F9403" t="s">
        <v>246</v>
      </c>
      <c r="G9403" t="s">
        <v>25</v>
      </c>
    </row>
    <row r="9404" spans="1:7" x14ac:dyDescent="0.25">
      <c r="A9404" t="s">
        <v>55</v>
      </c>
      <c r="B9404" t="s">
        <v>52</v>
      </c>
      <c r="C9404">
        <v>6</v>
      </c>
      <c r="D9404">
        <v>2011</v>
      </c>
      <c r="E9404" t="s">
        <v>35</v>
      </c>
      <c r="F9404" t="s">
        <v>246</v>
      </c>
      <c r="G9404" t="s">
        <v>25</v>
      </c>
    </row>
    <row r="9405" spans="1:7" x14ac:dyDescent="0.25">
      <c r="A9405" t="s">
        <v>29</v>
      </c>
      <c r="B9405" t="s">
        <v>52</v>
      </c>
      <c r="C9405">
        <v>6</v>
      </c>
      <c r="D9405">
        <v>2011</v>
      </c>
      <c r="E9405" t="s">
        <v>35</v>
      </c>
      <c r="F9405" t="s">
        <v>246</v>
      </c>
      <c r="G9405" t="s">
        <v>25</v>
      </c>
    </row>
    <row r="9406" spans="1:7" x14ac:dyDescent="0.25">
      <c r="A9406" t="s">
        <v>58</v>
      </c>
      <c r="B9406" t="s">
        <v>52</v>
      </c>
      <c r="C9406">
        <v>8</v>
      </c>
      <c r="D9406">
        <v>2011</v>
      </c>
      <c r="E9406" t="s">
        <v>35</v>
      </c>
      <c r="F9406" t="s">
        <v>246</v>
      </c>
      <c r="G9406" t="s">
        <v>25</v>
      </c>
    </row>
    <row r="9407" spans="1:7" x14ac:dyDescent="0.25">
      <c r="A9407" t="s">
        <v>60</v>
      </c>
      <c r="B9407" t="s">
        <v>52</v>
      </c>
      <c r="C9407">
        <v>2</v>
      </c>
      <c r="D9407">
        <v>2011</v>
      </c>
      <c r="E9407" t="s">
        <v>35</v>
      </c>
      <c r="F9407" t="s">
        <v>246</v>
      </c>
      <c r="G9407" t="s">
        <v>25</v>
      </c>
    </row>
    <row r="9408" spans="1:7" x14ac:dyDescent="0.25">
      <c r="A9408" t="s">
        <v>77</v>
      </c>
      <c r="B9408" t="s">
        <v>52</v>
      </c>
      <c r="C9408">
        <v>5</v>
      </c>
      <c r="D9408">
        <v>2011</v>
      </c>
      <c r="E9408" t="s">
        <v>35</v>
      </c>
      <c r="F9408" t="s">
        <v>246</v>
      </c>
      <c r="G9408" t="s">
        <v>25</v>
      </c>
    </row>
    <row r="9409" spans="1:7" x14ac:dyDescent="0.25">
      <c r="A9409" t="s">
        <v>65</v>
      </c>
      <c r="B9409" t="s">
        <v>52</v>
      </c>
      <c r="C9409">
        <v>4</v>
      </c>
      <c r="D9409">
        <v>2011</v>
      </c>
      <c r="E9409" t="s">
        <v>35</v>
      </c>
      <c r="F9409" t="s">
        <v>246</v>
      </c>
      <c r="G9409" t="s">
        <v>25</v>
      </c>
    </row>
    <row r="9410" spans="1:7" x14ac:dyDescent="0.25">
      <c r="A9410" t="s">
        <v>32</v>
      </c>
      <c r="B9410" t="s">
        <v>52</v>
      </c>
      <c r="C9410">
        <v>7</v>
      </c>
      <c r="D9410">
        <v>2011</v>
      </c>
      <c r="E9410" t="s">
        <v>35</v>
      </c>
      <c r="F9410" t="s">
        <v>246</v>
      </c>
      <c r="G9410" t="s">
        <v>25</v>
      </c>
    </row>
    <row r="9411" spans="1:7" x14ac:dyDescent="0.25">
      <c r="A9411" t="s">
        <v>69</v>
      </c>
      <c r="B9411" t="s">
        <v>52</v>
      </c>
      <c r="C9411">
        <v>3</v>
      </c>
      <c r="D9411">
        <v>2011</v>
      </c>
      <c r="E9411" t="s">
        <v>35</v>
      </c>
      <c r="F9411" t="s">
        <v>246</v>
      </c>
      <c r="G9411" t="s">
        <v>25</v>
      </c>
    </row>
    <row r="9412" spans="1:7" x14ac:dyDescent="0.25">
      <c r="A9412" t="s">
        <v>70</v>
      </c>
      <c r="B9412" t="s">
        <v>52</v>
      </c>
      <c r="C9412">
        <v>6</v>
      </c>
      <c r="D9412">
        <v>2011</v>
      </c>
      <c r="E9412" t="s">
        <v>35</v>
      </c>
      <c r="F9412" t="s">
        <v>246</v>
      </c>
      <c r="G9412" t="s">
        <v>25</v>
      </c>
    </row>
    <row r="9413" spans="1:7" x14ac:dyDescent="0.25">
      <c r="A9413" t="s">
        <v>33</v>
      </c>
      <c r="B9413" t="s">
        <v>52</v>
      </c>
      <c r="C9413">
        <v>8</v>
      </c>
      <c r="D9413">
        <v>2011</v>
      </c>
      <c r="E9413" t="s">
        <v>35</v>
      </c>
      <c r="F9413" t="s">
        <v>246</v>
      </c>
      <c r="G9413" t="s">
        <v>25</v>
      </c>
    </row>
    <row r="9414" spans="1:7" x14ac:dyDescent="0.25">
      <c r="A9414" t="s">
        <v>71</v>
      </c>
      <c r="B9414" t="s">
        <v>52</v>
      </c>
      <c r="C9414">
        <v>7</v>
      </c>
      <c r="D9414">
        <v>2011</v>
      </c>
      <c r="E9414" t="s">
        <v>35</v>
      </c>
      <c r="F9414" t="s">
        <v>246</v>
      </c>
      <c r="G9414" t="s">
        <v>25</v>
      </c>
    </row>
    <row r="9415" spans="1:7" x14ac:dyDescent="0.25">
      <c r="A9415" t="s">
        <v>18</v>
      </c>
      <c r="B9415" t="s">
        <v>53</v>
      </c>
      <c r="C9415">
        <v>10</v>
      </c>
      <c r="D9415">
        <v>2011</v>
      </c>
      <c r="E9415" t="s">
        <v>35</v>
      </c>
      <c r="F9415" t="s">
        <v>246</v>
      </c>
      <c r="G9415" t="s">
        <v>25</v>
      </c>
    </row>
    <row r="9416" spans="1:7" x14ac:dyDescent="0.25">
      <c r="A9416" t="s">
        <v>18</v>
      </c>
      <c r="B9416" t="s">
        <v>53</v>
      </c>
      <c r="C9416">
        <v>10</v>
      </c>
      <c r="D9416">
        <v>2011</v>
      </c>
      <c r="E9416" t="s">
        <v>38</v>
      </c>
      <c r="F9416" t="s">
        <v>245</v>
      </c>
      <c r="G9416" t="s">
        <v>25</v>
      </c>
    </row>
    <row r="9417" spans="1:7" x14ac:dyDescent="0.25">
      <c r="A9417" t="s">
        <v>34</v>
      </c>
      <c r="B9417" t="s">
        <v>53</v>
      </c>
      <c r="C9417">
        <v>7</v>
      </c>
      <c r="D9417">
        <v>2011</v>
      </c>
      <c r="E9417" t="s">
        <v>35</v>
      </c>
      <c r="F9417" t="s">
        <v>246</v>
      </c>
      <c r="G9417" t="s">
        <v>25</v>
      </c>
    </row>
    <row r="9418" spans="1:7" x14ac:dyDescent="0.25">
      <c r="A9418" t="s">
        <v>34</v>
      </c>
      <c r="B9418" t="s">
        <v>53</v>
      </c>
      <c r="C9418">
        <v>10</v>
      </c>
      <c r="D9418">
        <v>2011</v>
      </c>
      <c r="E9418" t="s">
        <v>38</v>
      </c>
      <c r="F9418" t="s">
        <v>245</v>
      </c>
      <c r="G9418" t="s">
        <v>25</v>
      </c>
    </row>
    <row r="9419" spans="1:7" x14ac:dyDescent="0.25">
      <c r="A9419" t="s">
        <v>74</v>
      </c>
      <c r="B9419" t="s">
        <v>53</v>
      </c>
      <c r="C9419">
        <v>8</v>
      </c>
      <c r="D9419">
        <v>2011</v>
      </c>
      <c r="E9419" t="s">
        <v>35</v>
      </c>
      <c r="F9419" t="s">
        <v>246</v>
      </c>
      <c r="G9419" t="s">
        <v>25</v>
      </c>
    </row>
    <row r="9420" spans="1:7" x14ac:dyDescent="0.25">
      <c r="A9420" t="s">
        <v>74</v>
      </c>
      <c r="B9420" t="s">
        <v>53</v>
      </c>
      <c r="C9420">
        <v>10</v>
      </c>
      <c r="D9420">
        <v>2011</v>
      </c>
      <c r="E9420" t="s">
        <v>38</v>
      </c>
      <c r="F9420" t="s">
        <v>245</v>
      </c>
      <c r="G9420" t="s">
        <v>25</v>
      </c>
    </row>
    <row r="9421" spans="1:7" x14ac:dyDescent="0.25">
      <c r="A9421" t="s">
        <v>17</v>
      </c>
      <c r="B9421" t="s">
        <v>53</v>
      </c>
      <c r="C9421">
        <v>8</v>
      </c>
      <c r="D9421">
        <v>2011</v>
      </c>
      <c r="E9421" t="s">
        <v>35</v>
      </c>
      <c r="F9421" t="s">
        <v>246</v>
      </c>
      <c r="G9421" t="s">
        <v>25</v>
      </c>
    </row>
    <row r="9422" spans="1:7" x14ac:dyDescent="0.25">
      <c r="A9422" t="s">
        <v>24</v>
      </c>
      <c r="B9422" t="s">
        <v>53</v>
      </c>
      <c r="C9422">
        <v>10</v>
      </c>
      <c r="D9422">
        <v>2011</v>
      </c>
      <c r="E9422" t="s">
        <v>35</v>
      </c>
      <c r="F9422" t="s">
        <v>246</v>
      </c>
      <c r="G9422" t="s">
        <v>25</v>
      </c>
    </row>
    <row r="9423" spans="1:7" x14ac:dyDescent="0.25">
      <c r="A9423" t="s">
        <v>42</v>
      </c>
      <c r="B9423" t="s">
        <v>53</v>
      </c>
      <c r="C9423">
        <v>8</v>
      </c>
      <c r="D9423">
        <v>2011</v>
      </c>
      <c r="E9423" t="s">
        <v>38</v>
      </c>
      <c r="F9423" t="s">
        <v>245</v>
      </c>
      <c r="G9423" t="s">
        <v>25</v>
      </c>
    </row>
    <row r="9424" spans="1:7" x14ac:dyDescent="0.25">
      <c r="A9424" t="s">
        <v>43</v>
      </c>
      <c r="B9424" t="s">
        <v>53</v>
      </c>
      <c r="C9424">
        <v>12</v>
      </c>
      <c r="D9424">
        <v>2011</v>
      </c>
      <c r="E9424" t="s">
        <v>35</v>
      </c>
      <c r="F9424" t="s">
        <v>246</v>
      </c>
      <c r="G9424" t="s">
        <v>25</v>
      </c>
    </row>
    <row r="9425" spans="1:7" x14ac:dyDescent="0.25">
      <c r="A9425" t="s">
        <v>27</v>
      </c>
      <c r="B9425" t="s">
        <v>53</v>
      </c>
      <c r="C9425">
        <v>3</v>
      </c>
      <c r="D9425">
        <v>2011</v>
      </c>
      <c r="E9425" t="s">
        <v>35</v>
      </c>
      <c r="F9425" t="s">
        <v>246</v>
      </c>
      <c r="G9425" t="s">
        <v>25</v>
      </c>
    </row>
    <row r="9426" spans="1:7" x14ac:dyDescent="0.25">
      <c r="A9426" t="s">
        <v>48</v>
      </c>
      <c r="B9426" t="s">
        <v>53</v>
      </c>
      <c r="C9426">
        <v>4</v>
      </c>
      <c r="D9426">
        <v>2011</v>
      </c>
      <c r="E9426" t="s">
        <v>38</v>
      </c>
      <c r="F9426" t="s">
        <v>245</v>
      </c>
      <c r="G9426" t="s">
        <v>25</v>
      </c>
    </row>
    <row r="9427" spans="1:7" x14ac:dyDescent="0.25">
      <c r="A9427" t="s">
        <v>50</v>
      </c>
      <c r="B9427" t="s">
        <v>53</v>
      </c>
      <c r="C9427">
        <v>6</v>
      </c>
      <c r="D9427">
        <v>2011</v>
      </c>
      <c r="E9427" t="s">
        <v>35</v>
      </c>
      <c r="F9427" t="s">
        <v>246</v>
      </c>
      <c r="G9427" t="s">
        <v>25</v>
      </c>
    </row>
    <row r="9428" spans="1:7" x14ac:dyDescent="0.25">
      <c r="A9428" t="s">
        <v>50</v>
      </c>
      <c r="B9428" t="s">
        <v>53</v>
      </c>
      <c r="C9428">
        <v>7</v>
      </c>
      <c r="D9428">
        <v>2011</v>
      </c>
      <c r="E9428" t="s">
        <v>38</v>
      </c>
      <c r="F9428" t="s">
        <v>245</v>
      </c>
      <c r="G9428" t="s">
        <v>25</v>
      </c>
    </row>
    <row r="9429" spans="1:7" x14ac:dyDescent="0.25">
      <c r="A9429" t="s">
        <v>52</v>
      </c>
      <c r="B9429" t="s">
        <v>53</v>
      </c>
      <c r="C9429">
        <v>10</v>
      </c>
      <c r="D9429">
        <v>2011</v>
      </c>
      <c r="E9429" t="s">
        <v>35</v>
      </c>
      <c r="F9429" t="s">
        <v>246</v>
      </c>
      <c r="G9429" t="s">
        <v>25</v>
      </c>
    </row>
    <row r="9430" spans="1:7" x14ac:dyDescent="0.25">
      <c r="A9430" t="s">
        <v>54</v>
      </c>
      <c r="B9430" t="s">
        <v>53</v>
      </c>
      <c r="C9430">
        <v>8</v>
      </c>
      <c r="D9430">
        <v>2011</v>
      </c>
      <c r="E9430" t="s">
        <v>35</v>
      </c>
      <c r="F9430" t="s">
        <v>246</v>
      </c>
      <c r="G9430" t="s">
        <v>25</v>
      </c>
    </row>
    <row r="9431" spans="1:7" x14ac:dyDescent="0.25">
      <c r="A9431" t="s">
        <v>54</v>
      </c>
      <c r="B9431" t="s">
        <v>53</v>
      </c>
      <c r="C9431">
        <v>10</v>
      </c>
      <c r="D9431">
        <v>2011</v>
      </c>
      <c r="E9431" t="s">
        <v>38</v>
      </c>
      <c r="F9431" t="s">
        <v>245</v>
      </c>
      <c r="G9431" t="s">
        <v>25</v>
      </c>
    </row>
    <row r="9432" spans="1:7" x14ac:dyDescent="0.25">
      <c r="A9432" t="s">
        <v>29</v>
      </c>
      <c r="B9432" t="s">
        <v>53</v>
      </c>
      <c r="C9432">
        <v>2</v>
      </c>
      <c r="D9432">
        <v>2011</v>
      </c>
      <c r="E9432" t="s">
        <v>35</v>
      </c>
      <c r="F9432" t="s">
        <v>246</v>
      </c>
      <c r="G9432" t="s">
        <v>25</v>
      </c>
    </row>
    <row r="9433" spans="1:7" x14ac:dyDescent="0.25">
      <c r="A9433" t="s">
        <v>60</v>
      </c>
      <c r="B9433" t="s">
        <v>53</v>
      </c>
      <c r="C9433">
        <v>4</v>
      </c>
      <c r="D9433">
        <v>2011</v>
      </c>
      <c r="E9433" t="s">
        <v>38</v>
      </c>
      <c r="F9433" t="s">
        <v>245</v>
      </c>
      <c r="G9433" t="s">
        <v>25</v>
      </c>
    </row>
    <row r="9434" spans="1:7" x14ac:dyDescent="0.25">
      <c r="A9434" t="s">
        <v>61</v>
      </c>
      <c r="B9434" t="s">
        <v>53</v>
      </c>
      <c r="C9434">
        <v>5</v>
      </c>
      <c r="D9434">
        <v>2011</v>
      </c>
      <c r="E9434" t="s">
        <v>38</v>
      </c>
      <c r="F9434" t="s">
        <v>245</v>
      </c>
      <c r="G9434" t="s">
        <v>25</v>
      </c>
    </row>
    <row r="9435" spans="1:7" x14ac:dyDescent="0.25">
      <c r="A9435" t="s">
        <v>63</v>
      </c>
      <c r="B9435" t="s">
        <v>53</v>
      </c>
      <c r="C9435">
        <v>1</v>
      </c>
      <c r="D9435">
        <v>2011</v>
      </c>
      <c r="E9435" t="s">
        <v>35</v>
      </c>
      <c r="F9435" t="s">
        <v>246</v>
      </c>
      <c r="G9435" t="s">
        <v>25</v>
      </c>
    </row>
    <row r="9436" spans="1:7" x14ac:dyDescent="0.25">
      <c r="A9436" t="s">
        <v>77</v>
      </c>
      <c r="B9436" t="s">
        <v>53</v>
      </c>
      <c r="C9436">
        <v>1</v>
      </c>
      <c r="D9436">
        <v>2011</v>
      </c>
      <c r="E9436" t="s">
        <v>38</v>
      </c>
      <c r="F9436" t="s">
        <v>245</v>
      </c>
      <c r="G9436" t="s">
        <v>25</v>
      </c>
    </row>
    <row r="9437" spans="1:7" x14ac:dyDescent="0.25">
      <c r="A9437" t="s">
        <v>65</v>
      </c>
      <c r="B9437" t="s">
        <v>53</v>
      </c>
      <c r="C9437">
        <v>7</v>
      </c>
      <c r="D9437">
        <v>2011</v>
      </c>
      <c r="E9437" t="s">
        <v>38</v>
      </c>
      <c r="F9437" t="s">
        <v>245</v>
      </c>
      <c r="G9437" t="s">
        <v>25</v>
      </c>
    </row>
    <row r="9438" spans="1:7" x14ac:dyDescent="0.25">
      <c r="A9438" t="s">
        <v>66</v>
      </c>
      <c r="B9438" t="s">
        <v>53</v>
      </c>
      <c r="C9438">
        <v>6</v>
      </c>
      <c r="D9438">
        <v>2011</v>
      </c>
      <c r="E9438" t="s">
        <v>38</v>
      </c>
      <c r="F9438" t="s">
        <v>245</v>
      </c>
      <c r="G9438" t="s">
        <v>25</v>
      </c>
    </row>
    <row r="9439" spans="1:7" x14ac:dyDescent="0.25">
      <c r="A9439" t="s">
        <v>66</v>
      </c>
      <c r="B9439" t="s">
        <v>53</v>
      </c>
      <c r="C9439">
        <v>8</v>
      </c>
      <c r="D9439">
        <v>2011</v>
      </c>
      <c r="E9439" t="s">
        <v>35</v>
      </c>
      <c r="F9439" t="s">
        <v>246</v>
      </c>
      <c r="G9439" t="s">
        <v>25</v>
      </c>
    </row>
    <row r="9440" spans="1:7" x14ac:dyDescent="0.25">
      <c r="A9440" t="s">
        <v>67</v>
      </c>
      <c r="B9440" t="s">
        <v>53</v>
      </c>
      <c r="C9440">
        <v>6</v>
      </c>
      <c r="D9440">
        <v>2011</v>
      </c>
      <c r="E9440" t="s">
        <v>38</v>
      </c>
      <c r="F9440" t="s">
        <v>245</v>
      </c>
      <c r="G9440" t="s">
        <v>25</v>
      </c>
    </row>
    <row r="9441" spans="1:7" x14ac:dyDescent="0.25">
      <c r="A9441" t="s">
        <v>67</v>
      </c>
      <c r="B9441" t="s">
        <v>53</v>
      </c>
      <c r="C9441">
        <v>8</v>
      </c>
      <c r="D9441">
        <v>2011</v>
      </c>
      <c r="E9441" t="s">
        <v>35</v>
      </c>
      <c r="F9441" t="s">
        <v>246</v>
      </c>
      <c r="G9441" t="s">
        <v>25</v>
      </c>
    </row>
    <row r="9442" spans="1:7" x14ac:dyDescent="0.25">
      <c r="A9442" t="s">
        <v>31</v>
      </c>
      <c r="B9442" t="s">
        <v>53</v>
      </c>
      <c r="C9442">
        <v>3</v>
      </c>
      <c r="D9442">
        <v>2011</v>
      </c>
      <c r="E9442" t="s">
        <v>35</v>
      </c>
      <c r="F9442" t="s">
        <v>246</v>
      </c>
      <c r="G9442" t="s">
        <v>25</v>
      </c>
    </row>
    <row r="9443" spans="1:7" x14ac:dyDescent="0.25">
      <c r="A9443" t="s">
        <v>31</v>
      </c>
      <c r="B9443" t="s">
        <v>53</v>
      </c>
      <c r="C9443">
        <v>7</v>
      </c>
      <c r="D9443">
        <v>2011</v>
      </c>
      <c r="E9443" t="s">
        <v>38</v>
      </c>
      <c r="F9443" t="s">
        <v>245</v>
      </c>
      <c r="G9443" t="s">
        <v>25</v>
      </c>
    </row>
    <row r="9444" spans="1:7" x14ac:dyDescent="0.25">
      <c r="A9444" t="s">
        <v>69</v>
      </c>
      <c r="B9444" t="s">
        <v>53</v>
      </c>
      <c r="C9444">
        <v>7</v>
      </c>
      <c r="D9444">
        <v>2011</v>
      </c>
      <c r="E9444" t="s">
        <v>38</v>
      </c>
      <c r="F9444" t="s">
        <v>245</v>
      </c>
      <c r="G9444" t="s">
        <v>25</v>
      </c>
    </row>
    <row r="9445" spans="1:7" x14ac:dyDescent="0.25">
      <c r="A9445" t="s">
        <v>33</v>
      </c>
      <c r="B9445" t="s">
        <v>53</v>
      </c>
      <c r="C9445">
        <v>2</v>
      </c>
      <c r="D9445">
        <v>2011</v>
      </c>
      <c r="E9445" t="s">
        <v>35</v>
      </c>
      <c r="F9445" t="s">
        <v>246</v>
      </c>
      <c r="G9445" t="s">
        <v>25</v>
      </c>
    </row>
    <row r="9446" spans="1:7" x14ac:dyDescent="0.25">
      <c r="A9446" t="s">
        <v>33</v>
      </c>
      <c r="B9446" t="s">
        <v>53</v>
      </c>
      <c r="C9446">
        <v>7</v>
      </c>
      <c r="D9446">
        <v>2011</v>
      </c>
      <c r="E9446" t="s">
        <v>38</v>
      </c>
      <c r="F9446" t="s">
        <v>245</v>
      </c>
      <c r="G9446" t="s">
        <v>25</v>
      </c>
    </row>
    <row r="9447" spans="1:7" x14ac:dyDescent="0.25">
      <c r="A9447" t="s">
        <v>72</v>
      </c>
      <c r="B9447" t="s">
        <v>53</v>
      </c>
      <c r="C9447">
        <v>6</v>
      </c>
      <c r="D9447">
        <v>2011</v>
      </c>
      <c r="E9447" t="s">
        <v>35</v>
      </c>
      <c r="F9447" t="s">
        <v>246</v>
      </c>
      <c r="G9447" t="s">
        <v>25</v>
      </c>
    </row>
    <row r="9448" spans="1:7" x14ac:dyDescent="0.25">
      <c r="A9448" t="s">
        <v>78</v>
      </c>
      <c r="B9448" t="s">
        <v>53</v>
      </c>
      <c r="C9448">
        <v>8</v>
      </c>
      <c r="D9448">
        <v>2011</v>
      </c>
      <c r="E9448" t="s">
        <v>38</v>
      </c>
      <c r="F9448" t="s">
        <v>245</v>
      </c>
      <c r="G9448" t="s">
        <v>25</v>
      </c>
    </row>
    <row r="9449" spans="1:7" x14ac:dyDescent="0.25">
      <c r="A9449" t="s">
        <v>37</v>
      </c>
      <c r="B9449" t="s">
        <v>54</v>
      </c>
      <c r="C9449">
        <v>2</v>
      </c>
      <c r="D9449">
        <v>2011</v>
      </c>
      <c r="E9449" t="s">
        <v>35</v>
      </c>
      <c r="F9449" t="s">
        <v>246</v>
      </c>
      <c r="G9449" t="s">
        <v>25</v>
      </c>
    </row>
    <row r="9450" spans="1:7" x14ac:dyDescent="0.25">
      <c r="A9450" t="s">
        <v>74</v>
      </c>
      <c r="B9450" t="s">
        <v>54</v>
      </c>
      <c r="C9450">
        <v>2</v>
      </c>
      <c r="D9450">
        <v>2011</v>
      </c>
      <c r="E9450" t="s">
        <v>35</v>
      </c>
      <c r="F9450" t="s">
        <v>246</v>
      </c>
      <c r="G9450" t="s">
        <v>25</v>
      </c>
    </row>
    <row r="9451" spans="1:7" x14ac:dyDescent="0.25">
      <c r="A9451" t="s">
        <v>42</v>
      </c>
      <c r="B9451" t="s">
        <v>54</v>
      </c>
      <c r="C9451">
        <v>6</v>
      </c>
      <c r="D9451">
        <v>2011</v>
      </c>
      <c r="E9451" t="s">
        <v>38</v>
      </c>
      <c r="F9451" t="s">
        <v>245</v>
      </c>
      <c r="G9451" t="s">
        <v>25</v>
      </c>
    </row>
    <row r="9452" spans="1:7" x14ac:dyDescent="0.25">
      <c r="A9452" t="s">
        <v>48</v>
      </c>
      <c r="B9452" t="s">
        <v>54</v>
      </c>
      <c r="C9452">
        <v>12</v>
      </c>
      <c r="D9452">
        <v>2011</v>
      </c>
      <c r="E9452" t="s">
        <v>35</v>
      </c>
      <c r="F9452" t="s">
        <v>246</v>
      </c>
      <c r="G9452" t="s">
        <v>25</v>
      </c>
    </row>
    <row r="9453" spans="1:7" x14ac:dyDescent="0.25">
      <c r="A9453" t="s">
        <v>48</v>
      </c>
      <c r="B9453" t="s">
        <v>54</v>
      </c>
      <c r="C9453">
        <v>12</v>
      </c>
      <c r="D9453">
        <v>2011</v>
      </c>
      <c r="E9453" t="s">
        <v>38</v>
      </c>
      <c r="F9453" t="s">
        <v>245</v>
      </c>
      <c r="G9453" t="s">
        <v>25</v>
      </c>
    </row>
    <row r="9454" spans="1:7" x14ac:dyDescent="0.25">
      <c r="A9454" t="s">
        <v>49</v>
      </c>
      <c r="B9454" t="s">
        <v>54</v>
      </c>
      <c r="C9454">
        <v>2</v>
      </c>
      <c r="D9454">
        <v>2011</v>
      </c>
      <c r="E9454" t="s">
        <v>35</v>
      </c>
      <c r="F9454" t="s">
        <v>246</v>
      </c>
      <c r="G9454" t="s">
        <v>25</v>
      </c>
    </row>
    <row r="9455" spans="1:7" x14ac:dyDescent="0.25">
      <c r="A9455" t="s">
        <v>53</v>
      </c>
      <c r="B9455" t="s">
        <v>54</v>
      </c>
      <c r="C9455">
        <v>5</v>
      </c>
      <c r="D9455">
        <v>2011</v>
      </c>
      <c r="E9455" t="s">
        <v>38</v>
      </c>
      <c r="F9455" t="s">
        <v>245</v>
      </c>
      <c r="G9455" t="s">
        <v>25</v>
      </c>
    </row>
    <row r="9456" spans="1:7" x14ac:dyDescent="0.25">
      <c r="A9456" t="s">
        <v>55</v>
      </c>
      <c r="B9456" t="s">
        <v>54</v>
      </c>
      <c r="C9456">
        <v>5</v>
      </c>
      <c r="D9456">
        <v>2011</v>
      </c>
      <c r="E9456" t="s">
        <v>35</v>
      </c>
      <c r="F9456" t="s">
        <v>246</v>
      </c>
      <c r="G9456" t="s">
        <v>25</v>
      </c>
    </row>
    <row r="9457" spans="1:7" x14ac:dyDescent="0.25">
      <c r="A9457" t="s">
        <v>55</v>
      </c>
      <c r="B9457" t="s">
        <v>54</v>
      </c>
      <c r="C9457">
        <v>7</v>
      </c>
      <c r="D9457">
        <v>2011</v>
      </c>
      <c r="E9457" t="s">
        <v>38</v>
      </c>
      <c r="F9457" t="s">
        <v>245</v>
      </c>
      <c r="G9457" t="s">
        <v>25</v>
      </c>
    </row>
    <row r="9458" spans="1:7" x14ac:dyDescent="0.25">
      <c r="A9458" t="s">
        <v>61</v>
      </c>
      <c r="B9458" t="s">
        <v>54</v>
      </c>
      <c r="C9458">
        <v>1</v>
      </c>
      <c r="D9458">
        <v>2011</v>
      </c>
      <c r="E9458" t="s">
        <v>38</v>
      </c>
      <c r="F9458" t="s">
        <v>245</v>
      </c>
      <c r="G9458" t="s">
        <v>25</v>
      </c>
    </row>
    <row r="9459" spans="1:7" x14ac:dyDescent="0.25">
      <c r="A9459" t="s">
        <v>77</v>
      </c>
      <c r="B9459" t="s">
        <v>54</v>
      </c>
      <c r="C9459">
        <v>5</v>
      </c>
      <c r="D9459">
        <v>2011</v>
      </c>
      <c r="E9459" t="s">
        <v>38</v>
      </c>
      <c r="F9459" t="s">
        <v>245</v>
      </c>
      <c r="G9459" t="s">
        <v>25</v>
      </c>
    </row>
    <row r="9460" spans="1:7" x14ac:dyDescent="0.25">
      <c r="A9460" t="s">
        <v>31</v>
      </c>
      <c r="B9460" t="s">
        <v>54</v>
      </c>
      <c r="C9460">
        <v>8</v>
      </c>
      <c r="D9460">
        <v>2011</v>
      </c>
      <c r="E9460" t="s">
        <v>35</v>
      </c>
      <c r="F9460" t="s">
        <v>246</v>
      </c>
      <c r="G9460" t="s">
        <v>25</v>
      </c>
    </row>
    <row r="9461" spans="1:7" x14ac:dyDescent="0.25">
      <c r="A9461" t="s">
        <v>31</v>
      </c>
      <c r="B9461" t="s">
        <v>54</v>
      </c>
      <c r="C9461">
        <v>10</v>
      </c>
      <c r="D9461">
        <v>2011</v>
      </c>
      <c r="E9461" t="s">
        <v>38</v>
      </c>
      <c r="F9461" t="s">
        <v>245</v>
      </c>
      <c r="G9461" t="s">
        <v>25</v>
      </c>
    </row>
    <row r="9462" spans="1:7" x14ac:dyDescent="0.25">
      <c r="A9462" t="s">
        <v>69</v>
      </c>
      <c r="B9462" t="s">
        <v>54</v>
      </c>
      <c r="C9462">
        <v>6</v>
      </c>
      <c r="D9462">
        <v>2011</v>
      </c>
      <c r="E9462" t="s">
        <v>35</v>
      </c>
      <c r="F9462" t="s">
        <v>246</v>
      </c>
      <c r="G9462" t="s">
        <v>25</v>
      </c>
    </row>
    <row r="9463" spans="1:7" x14ac:dyDescent="0.25">
      <c r="A9463" t="s">
        <v>69</v>
      </c>
      <c r="B9463" t="s">
        <v>54</v>
      </c>
      <c r="C9463">
        <v>10</v>
      </c>
      <c r="D9463">
        <v>2011</v>
      </c>
      <c r="E9463" t="s">
        <v>38</v>
      </c>
      <c r="F9463" t="s">
        <v>245</v>
      </c>
      <c r="G9463" t="s">
        <v>25</v>
      </c>
    </row>
    <row r="9464" spans="1:7" x14ac:dyDescent="0.25">
      <c r="A9464" t="s">
        <v>70</v>
      </c>
      <c r="B9464" t="s">
        <v>54</v>
      </c>
      <c r="C9464">
        <v>5</v>
      </c>
      <c r="D9464">
        <v>2011</v>
      </c>
      <c r="E9464" t="s">
        <v>35</v>
      </c>
      <c r="F9464" t="s">
        <v>246</v>
      </c>
      <c r="G9464" t="s">
        <v>25</v>
      </c>
    </row>
    <row r="9465" spans="1:7" x14ac:dyDescent="0.25">
      <c r="A9465" t="s">
        <v>72</v>
      </c>
      <c r="B9465" t="s">
        <v>54</v>
      </c>
      <c r="C9465">
        <v>4</v>
      </c>
      <c r="D9465">
        <v>2011</v>
      </c>
      <c r="E9465" t="s">
        <v>35</v>
      </c>
      <c r="F9465" t="s">
        <v>246</v>
      </c>
      <c r="G9465" t="s">
        <v>25</v>
      </c>
    </row>
    <row r="9466" spans="1:7" x14ac:dyDescent="0.25">
      <c r="A9466" t="s">
        <v>78</v>
      </c>
      <c r="B9466" t="s">
        <v>54</v>
      </c>
      <c r="C9466">
        <v>10</v>
      </c>
      <c r="D9466">
        <v>2011</v>
      </c>
      <c r="E9466" t="s">
        <v>38</v>
      </c>
      <c r="F9466" t="s">
        <v>245</v>
      </c>
      <c r="G9466" t="s">
        <v>25</v>
      </c>
    </row>
    <row r="9467" spans="1:7" x14ac:dyDescent="0.25">
      <c r="A9467" t="s">
        <v>34</v>
      </c>
      <c r="B9467" t="s">
        <v>55</v>
      </c>
      <c r="C9467">
        <v>2</v>
      </c>
      <c r="D9467">
        <v>2011</v>
      </c>
      <c r="E9467" t="s">
        <v>38</v>
      </c>
      <c r="F9467" t="s">
        <v>245</v>
      </c>
      <c r="G9467" t="s">
        <v>25</v>
      </c>
    </row>
    <row r="9468" spans="1:7" x14ac:dyDescent="0.25">
      <c r="A9468" t="s">
        <v>41</v>
      </c>
      <c r="B9468" t="s">
        <v>55</v>
      </c>
      <c r="C9468">
        <v>1</v>
      </c>
      <c r="D9468">
        <v>2011</v>
      </c>
      <c r="E9468" t="s">
        <v>35</v>
      </c>
      <c r="F9468" t="s">
        <v>246</v>
      </c>
      <c r="G9468" t="s">
        <v>25</v>
      </c>
    </row>
    <row r="9469" spans="1:7" x14ac:dyDescent="0.25">
      <c r="A9469" t="s">
        <v>75</v>
      </c>
      <c r="B9469" t="s">
        <v>55</v>
      </c>
      <c r="C9469">
        <v>6</v>
      </c>
      <c r="D9469">
        <v>2011</v>
      </c>
      <c r="E9469" t="s">
        <v>35</v>
      </c>
      <c r="F9469" t="s">
        <v>246</v>
      </c>
      <c r="G9469" t="s">
        <v>25</v>
      </c>
    </row>
    <row r="9470" spans="1:7" x14ac:dyDescent="0.25">
      <c r="A9470" t="s">
        <v>48</v>
      </c>
      <c r="B9470" t="s">
        <v>55</v>
      </c>
      <c r="C9470">
        <v>8</v>
      </c>
      <c r="D9470">
        <v>2011</v>
      </c>
      <c r="E9470" t="s">
        <v>35</v>
      </c>
      <c r="F9470" t="s">
        <v>246</v>
      </c>
      <c r="G9470" t="s">
        <v>25</v>
      </c>
    </row>
    <row r="9471" spans="1:7" x14ac:dyDescent="0.25">
      <c r="A9471" t="s">
        <v>48</v>
      </c>
      <c r="B9471" t="s">
        <v>55</v>
      </c>
      <c r="C9471">
        <v>10</v>
      </c>
      <c r="D9471">
        <v>2011</v>
      </c>
      <c r="E9471" t="s">
        <v>38</v>
      </c>
      <c r="F9471" t="s">
        <v>245</v>
      </c>
      <c r="G9471" t="s">
        <v>25</v>
      </c>
    </row>
    <row r="9472" spans="1:7" x14ac:dyDescent="0.25">
      <c r="A9472" t="s">
        <v>53</v>
      </c>
      <c r="B9472" t="s">
        <v>55</v>
      </c>
      <c r="C9472">
        <v>6</v>
      </c>
      <c r="D9472">
        <v>2011</v>
      </c>
      <c r="E9472" t="s">
        <v>38</v>
      </c>
      <c r="F9472" t="s">
        <v>245</v>
      </c>
      <c r="G9472" t="s">
        <v>25</v>
      </c>
    </row>
    <row r="9473" spans="1:7" x14ac:dyDescent="0.25">
      <c r="A9473" t="s">
        <v>54</v>
      </c>
      <c r="B9473" t="s">
        <v>55</v>
      </c>
      <c r="C9473">
        <v>12</v>
      </c>
      <c r="D9473">
        <v>2011</v>
      </c>
      <c r="E9473" t="s">
        <v>35</v>
      </c>
      <c r="F9473" t="s">
        <v>246</v>
      </c>
      <c r="G9473" t="s">
        <v>25</v>
      </c>
    </row>
    <row r="9474" spans="1:7" x14ac:dyDescent="0.25">
      <c r="A9474" t="s">
        <v>54</v>
      </c>
      <c r="B9474" t="s">
        <v>55</v>
      </c>
      <c r="C9474">
        <v>12</v>
      </c>
      <c r="D9474">
        <v>2011</v>
      </c>
      <c r="E9474" t="s">
        <v>38</v>
      </c>
      <c r="F9474" t="s">
        <v>245</v>
      </c>
      <c r="G9474" t="s">
        <v>25</v>
      </c>
    </row>
    <row r="9475" spans="1:7" x14ac:dyDescent="0.25">
      <c r="A9475" t="s">
        <v>29</v>
      </c>
      <c r="B9475" t="s">
        <v>55</v>
      </c>
      <c r="C9475">
        <v>5</v>
      </c>
      <c r="D9475">
        <v>2011</v>
      </c>
      <c r="E9475" t="s">
        <v>35</v>
      </c>
      <c r="F9475" t="s">
        <v>246</v>
      </c>
      <c r="G9475" t="s">
        <v>25</v>
      </c>
    </row>
    <row r="9476" spans="1:7" x14ac:dyDescent="0.25">
      <c r="A9476" t="s">
        <v>60</v>
      </c>
      <c r="B9476" t="s">
        <v>55</v>
      </c>
      <c r="C9476">
        <v>8</v>
      </c>
      <c r="D9476">
        <v>2011</v>
      </c>
      <c r="E9476" t="s">
        <v>38</v>
      </c>
      <c r="F9476" t="s">
        <v>245</v>
      </c>
      <c r="G9476" t="s">
        <v>25</v>
      </c>
    </row>
    <row r="9477" spans="1:7" x14ac:dyDescent="0.25">
      <c r="A9477" t="s">
        <v>77</v>
      </c>
      <c r="B9477" t="s">
        <v>55</v>
      </c>
      <c r="C9477">
        <v>8</v>
      </c>
      <c r="D9477">
        <v>2011</v>
      </c>
      <c r="E9477" t="s">
        <v>35</v>
      </c>
      <c r="F9477" t="s">
        <v>246</v>
      </c>
      <c r="G9477" t="s">
        <v>25</v>
      </c>
    </row>
    <row r="9478" spans="1:7" x14ac:dyDescent="0.25">
      <c r="A9478" t="s">
        <v>77</v>
      </c>
      <c r="B9478" t="s">
        <v>55</v>
      </c>
      <c r="C9478">
        <v>10</v>
      </c>
      <c r="D9478">
        <v>2011</v>
      </c>
      <c r="E9478" t="s">
        <v>38</v>
      </c>
      <c r="F9478" t="s">
        <v>245</v>
      </c>
      <c r="G9478" t="s">
        <v>25</v>
      </c>
    </row>
    <row r="9479" spans="1:7" x14ac:dyDescent="0.25">
      <c r="A9479" t="s">
        <v>65</v>
      </c>
      <c r="B9479" t="s">
        <v>55</v>
      </c>
      <c r="C9479">
        <v>4</v>
      </c>
      <c r="D9479">
        <v>2011</v>
      </c>
      <c r="E9479" t="s">
        <v>38</v>
      </c>
      <c r="F9479" t="s">
        <v>245</v>
      </c>
      <c r="G9479" t="s">
        <v>25</v>
      </c>
    </row>
    <row r="9480" spans="1:7" x14ac:dyDescent="0.25">
      <c r="A9480" t="s">
        <v>66</v>
      </c>
      <c r="B9480" t="s">
        <v>55</v>
      </c>
      <c r="C9480">
        <v>3</v>
      </c>
      <c r="D9480">
        <v>2011</v>
      </c>
      <c r="E9480" t="s">
        <v>38</v>
      </c>
      <c r="F9480" t="s">
        <v>245</v>
      </c>
      <c r="G9480" t="s">
        <v>25</v>
      </c>
    </row>
    <row r="9481" spans="1:7" x14ac:dyDescent="0.25">
      <c r="A9481" t="s">
        <v>31</v>
      </c>
      <c r="B9481" t="s">
        <v>55</v>
      </c>
      <c r="C9481">
        <v>8</v>
      </c>
      <c r="D9481">
        <v>2011</v>
      </c>
      <c r="E9481" t="s">
        <v>38</v>
      </c>
      <c r="F9481" t="s">
        <v>245</v>
      </c>
      <c r="G9481" t="s">
        <v>25</v>
      </c>
    </row>
    <row r="9482" spans="1:7" x14ac:dyDescent="0.25">
      <c r="A9482" t="s">
        <v>69</v>
      </c>
      <c r="B9482" t="s">
        <v>55</v>
      </c>
      <c r="C9482">
        <v>2</v>
      </c>
      <c r="D9482">
        <v>2011</v>
      </c>
      <c r="E9482" t="s">
        <v>35</v>
      </c>
      <c r="F9482" t="s">
        <v>246</v>
      </c>
      <c r="G9482" t="s">
        <v>25</v>
      </c>
    </row>
    <row r="9483" spans="1:7" x14ac:dyDescent="0.25">
      <c r="A9483" t="s">
        <v>69</v>
      </c>
      <c r="B9483" t="s">
        <v>55</v>
      </c>
      <c r="C9483">
        <v>12</v>
      </c>
      <c r="D9483">
        <v>2011</v>
      </c>
      <c r="E9483" t="s">
        <v>38</v>
      </c>
      <c r="F9483" t="s">
        <v>245</v>
      </c>
      <c r="G9483" t="s">
        <v>25</v>
      </c>
    </row>
    <row r="9484" spans="1:7" x14ac:dyDescent="0.25">
      <c r="A9484" t="s">
        <v>70</v>
      </c>
      <c r="B9484" t="s">
        <v>55</v>
      </c>
      <c r="C9484">
        <v>1</v>
      </c>
      <c r="D9484">
        <v>2011</v>
      </c>
      <c r="E9484" t="s">
        <v>35</v>
      </c>
      <c r="F9484" t="s">
        <v>246</v>
      </c>
      <c r="G9484" t="s">
        <v>25</v>
      </c>
    </row>
    <row r="9485" spans="1:7" x14ac:dyDescent="0.25">
      <c r="A9485" t="s">
        <v>33</v>
      </c>
      <c r="B9485" t="s">
        <v>55</v>
      </c>
      <c r="C9485">
        <v>8</v>
      </c>
      <c r="D9485">
        <v>2011</v>
      </c>
      <c r="E9485" t="s">
        <v>38</v>
      </c>
      <c r="F9485" t="s">
        <v>245</v>
      </c>
      <c r="G9485" t="s">
        <v>25</v>
      </c>
    </row>
    <row r="9486" spans="1:7" x14ac:dyDescent="0.25">
      <c r="A9486" t="s">
        <v>33</v>
      </c>
      <c r="B9486" t="s">
        <v>55</v>
      </c>
      <c r="C9486">
        <v>10</v>
      </c>
      <c r="D9486">
        <v>2011</v>
      </c>
      <c r="E9486" t="s">
        <v>35</v>
      </c>
      <c r="F9486" t="s">
        <v>246</v>
      </c>
      <c r="G9486" t="s">
        <v>25</v>
      </c>
    </row>
    <row r="9487" spans="1:7" x14ac:dyDescent="0.25">
      <c r="A9487" t="s">
        <v>78</v>
      </c>
      <c r="B9487" t="s">
        <v>55</v>
      </c>
      <c r="C9487">
        <v>4</v>
      </c>
      <c r="D9487">
        <v>2011</v>
      </c>
      <c r="E9487" t="s">
        <v>35</v>
      </c>
      <c r="F9487" t="s">
        <v>246</v>
      </c>
      <c r="G9487" t="s">
        <v>25</v>
      </c>
    </row>
    <row r="9488" spans="1:7" x14ac:dyDescent="0.25">
      <c r="A9488" t="s">
        <v>78</v>
      </c>
      <c r="B9488" t="s">
        <v>55</v>
      </c>
      <c r="C9488">
        <v>7</v>
      </c>
      <c r="D9488">
        <v>2011</v>
      </c>
      <c r="E9488" t="s">
        <v>38</v>
      </c>
      <c r="F9488" t="s">
        <v>245</v>
      </c>
      <c r="G9488" t="s">
        <v>25</v>
      </c>
    </row>
    <row r="9489" spans="1:7" x14ac:dyDescent="0.25">
      <c r="A9489" t="s">
        <v>37</v>
      </c>
      <c r="B9489" t="s">
        <v>76</v>
      </c>
      <c r="C9489">
        <v>4</v>
      </c>
      <c r="D9489">
        <v>2011</v>
      </c>
      <c r="E9489" t="s">
        <v>35</v>
      </c>
      <c r="F9489" t="s">
        <v>246</v>
      </c>
      <c r="G9489" t="s">
        <v>25</v>
      </c>
    </row>
    <row r="9490" spans="1:7" x14ac:dyDescent="0.25">
      <c r="A9490" t="s">
        <v>17</v>
      </c>
      <c r="B9490" t="s">
        <v>76</v>
      </c>
      <c r="C9490">
        <v>5</v>
      </c>
      <c r="D9490">
        <v>2011</v>
      </c>
      <c r="E9490" t="s">
        <v>19</v>
      </c>
      <c r="F9490" t="s">
        <v>247</v>
      </c>
      <c r="G9490" t="s">
        <v>25</v>
      </c>
    </row>
    <row r="9491" spans="1:7" x14ac:dyDescent="0.25">
      <c r="A9491" t="s">
        <v>17</v>
      </c>
      <c r="B9491" t="s">
        <v>76</v>
      </c>
      <c r="C9491">
        <v>7</v>
      </c>
      <c r="D9491">
        <v>2011</v>
      </c>
      <c r="E9491" t="s">
        <v>35</v>
      </c>
      <c r="F9491" t="s">
        <v>246</v>
      </c>
      <c r="G9491" t="s">
        <v>25</v>
      </c>
    </row>
    <row r="9492" spans="1:7" x14ac:dyDescent="0.25">
      <c r="A9492" t="s">
        <v>41</v>
      </c>
      <c r="B9492" t="s">
        <v>76</v>
      </c>
      <c r="C9492">
        <v>2</v>
      </c>
      <c r="D9492">
        <v>2011</v>
      </c>
      <c r="E9492" t="s">
        <v>35</v>
      </c>
      <c r="F9492" t="s">
        <v>246</v>
      </c>
      <c r="G9492" t="s">
        <v>25</v>
      </c>
    </row>
    <row r="9493" spans="1:7" x14ac:dyDescent="0.25">
      <c r="A9493" t="s">
        <v>41</v>
      </c>
      <c r="B9493" t="s">
        <v>76</v>
      </c>
      <c r="C9493">
        <v>3</v>
      </c>
      <c r="D9493">
        <v>2011</v>
      </c>
      <c r="E9493" t="s">
        <v>19</v>
      </c>
      <c r="F9493" t="s">
        <v>247</v>
      </c>
      <c r="G9493" t="s">
        <v>25</v>
      </c>
    </row>
    <row r="9494" spans="1:7" x14ac:dyDescent="0.25">
      <c r="A9494" t="s">
        <v>24</v>
      </c>
      <c r="B9494" t="s">
        <v>76</v>
      </c>
      <c r="C9494">
        <v>3</v>
      </c>
      <c r="D9494">
        <v>2011</v>
      </c>
      <c r="E9494" t="s">
        <v>35</v>
      </c>
      <c r="F9494" t="s">
        <v>246</v>
      </c>
      <c r="G9494" t="s">
        <v>25</v>
      </c>
    </row>
    <row r="9495" spans="1:7" x14ac:dyDescent="0.25">
      <c r="A9495" t="s">
        <v>24</v>
      </c>
      <c r="B9495" t="s">
        <v>76</v>
      </c>
      <c r="C9495">
        <v>7</v>
      </c>
      <c r="D9495">
        <v>2011</v>
      </c>
      <c r="E9495" t="s">
        <v>19</v>
      </c>
      <c r="F9495" t="s">
        <v>247</v>
      </c>
      <c r="G9495" t="s">
        <v>25</v>
      </c>
    </row>
    <row r="9496" spans="1:7" x14ac:dyDescent="0.25">
      <c r="A9496" t="s">
        <v>75</v>
      </c>
      <c r="B9496" t="s">
        <v>76</v>
      </c>
      <c r="C9496">
        <v>10</v>
      </c>
      <c r="D9496">
        <v>2011</v>
      </c>
      <c r="E9496" t="s">
        <v>19</v>
      </c>
      <c r="F9496" t="s">
        <v>247</v>
      </c>
      <c r="G9496" t="s">
        <v>25</v>
      </c>
    </row>
    <row r="9497" spans="1:7" x14ac:dyDescent="0.25">
      <c r="A9497" t="s">
        <v>75</v>
      </c>
      <c r="B9497" t="s">
        <v>76</v>
      </c>
      <c r="C9497">
        <v>12</v>
      </c>
      <c r="D9497">
        <v>2011</v>
      </c>
      <c r="E9497" t="s">
        <v>35</v>
      </c>
      <c r="F9497" t="s">
        <v>246</v>
      </c>
      <c r="G9497" t="s">
        <v>25</v>
      </c>
    </row>
    <row r="9498" spans="1:7" x14ac:dyDescent="0.25">
      <c r="A9498" t="s">
        <v>46</v>
      </c>
      <c r="B9498" t="s">
        <v>76</v>
      </c>
      <c r="C9498">
        <v>3</v>
      </c>
      <c r="D9498">
        <v>2011</v>
      </c>
      <c r="E9498" t="s">
        <v>19</v>
      </c>
      <c r="F9498" t="s">
        <v>247</v>
      </c>
      <c r="G9498" t="s">
        <v>25</v>
      </c>
    </row>
    <row r="9499" spans="1:7" x14ac:dyDescent="0.25">
      <c r="A9499" t="s">
        <v>48</v>
      </c>
      <c r="B9499" t="s">
        <v>76</v>
      </c>
      <c r="C9499">
        <v>10</v>
      </c>
      <c r="D9499">
        <v>2011</v>
      </c>
      <c r="E9499" t="s">
        <v>35</v>
      </c>
      <c r="F9499" t="s">
        <v>246</v>
      </c>
      <c r="G9499" t="s">
        <v>25</v>
      </c>
    </row>
    <row r="9500" spans="1:7" x14ac:dyDescent="0.25">
      <c r="A9500" t="s">
        <v>52</v>
      </c>
      <c r="B9500" t="s">
        <v>76</v>
      </c>
      <c r="C9500">
        <v>8</v>
      </c>
      <c r="D9500">
        <v>2011</v>
      </c>
      <c r="E9500" t="s">
        <v>35</v>
      </c>
      <c r="F9500" t="s">
        <v>246</v>
      </c>
      <c r="G9500" t="s">
        <v>25</v>
      </c>
    </row>
    <row r="9501" spans="1:7" x14ac:dyDescent="0.25">
      <c r="A9501" t="s">
        <v>52</v>
      </c>
      <c r="B9501" t="s">
        <v>76</v>
      </c>
      <c r="C9501">
        <v>8</v>
      </c>
      <c r="D9501">
        <v>2011</v>
      </c>
      <c r="E9501" t="s">
        <v>19</v>
      </c>
      <c r="F9501" t="s">
        <v>247</v>
      </c>
      <c r="G9501" t="s">
        <v>25</v>
      </c>
    </row>
    <row r="9502" spans="1:7" x14ac:dyDescent="0.25">
      <c r="A9502" t="s">
        <v>55</v>
      </c>
      <c r="B9502" t="s">
        <v>76</v>
      </c>
      <c r="C9502">
        <v>4</v>
      </c>
      <c r="D9502">
        <v>2011</v>
      </c>
      <c r="E9502" t="s">
        <v>35</v>
      </c>
      <c r="F9502" t="s">
        <v>246</v>
      </c>
      <c r="G9502" t="s">
        <v>25</v>
      </c>
    </row>
    <row r="9503" spans="1:7" x14ac:dyDescent="0.25">
      <c r="A9503" t="s">
        <v>58</v>
      </c>
      <c r="B9503" t="s">
        <v>76</v>
      </c>
      <c r="C9503">
        <v>10</v>
      </c>
      <c r="D9503">
        <v>2011</v>
      </c>
      <c r="E9503" t="s">
        <v>35</v>
      </c>
      <c r="F9503" t="s">
        <v>246</v>
      </c>
      <c r="G9503" t="s">
        <v>25</v>
      </c>
    </row>
    <row r="9504" spans="1:7" x14ac:dyDescent="0.25">
      <c r="A9504" t="s">
        <v>58</v>
      </c>
      <c r="B9504" t="s">
        <v>76</v>
      </c>
      <c r="C9504">
        <v>10</v>
      </c>
      <c r="D9504">
        <v>2011</v>
      </c>
      <c r="E9504" t="s">
        <v>19</v>
      </c>
      <c r="F9504" t="s">
        <v>247</v>
      </c>
      <c r="G9504" t="s">
        <v>25</v>
      </c>
    </row>
    <row r="9505" spans="1:7" x14ac:dyDescent="0.25">
      <c r="A9505" t="s">
        <v>61</v>
      </c>
      <c r="B9505" t="s">
        <v>76</v>
      </c>
      <c r="C9505">
        <v>8</v>
      </c>
      <c r="D9505">
        <v>2011</v>
      </c>
      <c r="E9505" t="s">
        <v>35</v>
      </c>
      <c r="F9505" t="s">
        <v>246</v>
      </c>
      <c r="G9505" t="s">
        <v>25</v>
      </c>
    </row>
    <row r="9506" spans="1:7" x14ac:dyDescent="0.25">
      <c r="A9506" t="s">
        <v>65</v>
      </c>
      <c r="B9506" t="s">
        <v>76</v>
      </c>
      <c r="C9506">
        <v>1</v>
      </c>
      <c r="D9506">
        <v>2011</v>
      </c>
      <c r="E9506" t="s">
        <v>35</v>
      </c>
      <c r="F9506" t="s">
        <v>246</v>
      </c>
      <c r="G9506" t="s">
        <v>25</v>
      </c>
    </row>
    <row r="9507" spans="1:7" x14ac:dyDescent="0.25">
      <c r="A9507" t="s">
        <v>32</v>
      </c>
      <c r="B9507" t="s">
        <v>76</v>
      </c>
      <c r="C9507">
        <v>1</v>
      </c>
      <c r="D9507">
        <v>2011</v>
      </c>
      <c r="E9507" t="s">
        <v>19</v>
      </c>
      <c r="F9507" t="s">
        <v>247</v>
      </c>
      <c r="G9507" t="s">
        <v>25</v>
      </c>
    </row>
    <row r="9508" spans="1:7" x14ac:dyDescent="0.25">
      <c r="A9508" t="s">
        <v>69</v>
      </c>
      <c r="B9508" t="s">
        <v>76</v>
      </c>
      <c r="C9508">
        <v>7</v>
      </c>
      <c r="D9508">
        <v>2011</v>
      </c>
      <c r="E9508" t="s">
        <v>35</v>
      </c>
      <c r="F9508" t="s">
        <v>246</v>
      </c>
      <c r="G9508" t="s">
        <v>25</v>
      </c>
    </row>
    <row r="9509" spans="1:7" x14ac:dyDescent="0.25">
      <c r="A9509" t="s">
        <v>70</v>
      </c>
      <c r="B9509" t="s">
        <v>76</v>
      </c>
      <c r="C9509">
        <v>10</v>
      </c>
      <c r="D9509">
        <v>2011</v>
      </c>
      <c r="E9509" t="s">
        <v>19</v>
      </c>
      <c r="F9509" t="s">
        <v>247</v>
      </c>
      <c r="G9509" t="s">
        <v>25</v>
      </c>
    </row>
    <row r="9510" spans="1:7" x14ac:dyDescent="0.25">
      <c r="A9510" t="s">
        <v>70</v>
      </c>
      <c r="B9510" t="s">
        <v>76</v>
      </c>
      <c r="C9510">
        <v>12</v>
      </c>
      <c r="D9510">
        <v>2011</v>
      </c>
      <c r="E9510" t="s">
        <v>35</v>
      </c>
      <c r="F9510" t="s">
        <v>246</v>
      </c>
      <c r="G9510" t="s">
        <v>25</v>
      </c>
    </row>
    <row r="9511" spans="1:7" x14ac:dyDescent="0.25">
      <c r="A9511" t="s">
        <v>71</v>
      </c>
      <c r="B9511" t="s">
        <v>76</v>
      </c>
      <c r="C9511">
        <v>1</v>
      </c>
      <c r="D9511">
        <v>2011</v>
      </c>
      <c r="E9511" t="s">
        <v>19</v>
      </c>
      <c r="F9511" t="s">
        <v>247</v>
      </c>
      <c r="G9511" t="s">
        <v>25</v>
      </c>
    </row>
    <row r="9512" spans="1:7" x14ac:dyDescent="0.25">
      <c r="A9512" t="s">
        <v>71</v>
      </c>
      <c r="B9512" t="s">
        <v>76</v>
      </c>
      <c r="C9512">
        <v>5</v>
      </c>
      <c r="D9512">
        <v>2011</v>
      </c>
      <c r="E9512" t="s">
        <v>35</v>
      </c>
      <c r="F9512" t="s">
        <v>246</v>
      </c>
      <c r="G9512" t="s">
        <v>25</v>
      </c>
    </row>
    <row r="9513" spans="1:7" x14ac:dyDescent="0.25">
      <c r="A9513" t="s">
        <v>72</v>
      </c>
      <c r="B9513" t="s">
        <v>76</v>
      </c>
      <c r="C9513">
        <v>2</v>
      </c>
      <c r="D9513">
        <v>2011</v>
      </c>
      <c r="E9513" t="s">
        <v>19</v>
      </c>
      <c r="F9513" t="s">
        <v>247</v>
      </c>
      <c r="G9513" t="s">
        <v>25</v>
      </c>
    </row>
    <row r="9514" spans="1:7" x14ac:dyDescent="0.25">
      <c r="A9514" t="s">
        <v>78</v>
      </c>
      <c r="B9514" t="s">
        <v>76</v>
      </c>
      <c r="C9514">
        <v>12</v>
      </c>
      <c r="D9514">
        <v>2011</v>
      </c>
      <c r="E9514" t="s">
        <v>35</v>
      </c>
      <c r="F9514" t="s">
        <v>246</v>
      </c>
      <c r="G9514" t="s">
        <v>25</v>
      </c>
    </row>
    <row r="9515" spans="1:7" x14ac:dyDescent="0.25">
      <c r="A9515" t="s">
        <v>39</v>
      </c>
      <c r="B9515" t="s">
        <v>56</v>
      </c>
      <c r="C9515">
        <v>6</v>
      </c>
      <c r="D9515">
        <v>2011</v>
      </c>
      <c r="E9515" t="s">
        <v>19</v>
      </c>
      <c r="F9515" t="s">
        <v>247</v>
      </c>
      <c r="G9515" t="s">
        <v>25</v>
      </c>
    </row>
    <row r="9516" spans="1:7" x14ac:dyDescent="0.25">
      <c r="A9516" t="s">
        <v>17</v>
      </c>
      <c r="B9516" t="s">
        <v>56</v>
      </c>
      <c r="C9516">
        <v>2</v>
      </c>
      <c r="D9516">
        <v>2011</v>
      </c>
      <c r="E9516" t="s">
        <v>19</v>
      </c>
      <c r="F9516" t="s">
        <v>247</v>
      </c>
      <c r="G9516" t="s">
        <v>25</v>
      </c>
    </row>
    <row r="9517" spans="1:7" x14ac:dyDescent="0.25">
      <c r="A9517" t="s">
        <v>43</v>
      </c>
      <c r="B9517" t="s">
        <v>56</v>
      </c>
      <c r="C9517">
        <v>1</v>
      </c>
      <c r="D9517">
        <v>2011</v>
      </c>
      <c r="E9517" t="s">
        <v>19</v>
      </c>
      <c r="F9517" t="s">
        <v>247</v>
      </c>
      <c r="G9517" t="s">
        <v>25</v>
      </c>
    </row>
    <row r="9518" spans="1:7" x14ac:dyDescent="0.25">
      <c r="A9518" t="s">
        <v>27</v>
      </c>
      <c r="B9518" t="s">
        <v>56</v>
      </c>
      <c r="C9518">
        <v>7</v>
      </c>
      <c r="D9518">
        <v>2011</v>
      </c>
      <c r="E9518" t="s">
        <v>19</v>
      </c>
      <c r="F9518" t="s">
        <v>247</v>
      </c>
      <c r="G9518" t="s">
        <v>25</v>
      </c>
    </row>
    <row r="9519" spans="1:7" x14ac:dyDescent="0.25">
      <c r="A9519" t="s">
        <v>49</v>
      </c>
      <c r="B9519" t="s">
        <v>56</v>
      </c>
      <c r="C9519">
        <v>7</v>
      </c>
      <c r="D9519">
        <v>2011</v>
      </c>
      <c r="E9519" t="s">
        <v>19</v>
      </c>
      <c r="F9519" t="s">
        <v>247</v>
      </c>
      <c r="G9519" t="s">
        <v>25</v>
      </c>
    </row>
    <row r="9520" spans="1:7" x14ac:dyDescent="0.25">
      <c r="A9520" t="s">
        <v>29</v>
      </c>
      <c r="B9520" t="s">
        <v>56</v>
      </c>
      <c r="C9520">
        <v>1</v>
      </c>
      <c r="D9520">
        <v>2011</v>
      </c>
      <c r="E9520" t="s">
        <v>19</v>
      </c>
      <c r="F9520" t="s">
        <v>247</v>
      </c>
      <c r="G9520" t="s">
        <v>25</v>
      </c>
    </row>
    <row r="9521" spans="1:7" x14ac:dyDescent="0.25">
      <c r="A9521" t="s">
        <v>70</v>
      </c>
      <c r="B9521" t="s">
        <v>56</v>
      </c>
      <c r="C9521">
        <v>5</v>
      </c>
      <c r="D9521">
        <v>2011</v>
      </c>
      <c r="E9521" t="s">
        <v>19</v>
      </c>
      <c r="F9521" t="s">
        <v>247</v>
      </c>
      <c r="G9521" t="s">
        <v>25</v>
      </c>
    </row>
    <row r="9522" spans="1:7" x14ac:dyDescent="0.25">
      <c r="A9522" t="s">
        <v>71</v>
      </c>
      <c r="B9522" t="s">
        <v>56</v>
      </c>
      <c r="C9522">
        <v>5</v>
      </c>
      <c r="D9522">
        <v>2011</v>
      </c>
      <c r="E9522" t="s">
        <v>19</v>
      </c>
      <c r="F9522" t="s">
        <v>247</v>
      </c>
      <c r="G9522" t="s">
        <v>25</v>
      </c>
    </row>
    <row r="9523" spans="1:7" x14ac:dyDescent="0.25">
      <c r="A9523" t="s">
        <v>18</v>
      </c>
      <c r="B9523" t="s">
        <v>29</v>
      </c>
      <c r="C9523">
        <v>12</v>
      </c>
      <c r="D9523">
        <v>2011</v>
      </c>
      <c r="E9523" t="s">
        <v>35</v>
      </c>
      <c r="F9523" t="s">
        <v>246</v>
      </c>
      <c r="G9523" t="s">
        <v>25</v>
      </c>
    </row>
    <row r="9524" spans="1:7" x14ac:dyDescent="0.25">
      <c r="A9524" t="s">
        <v>34</v>
      </c>
      <c r="B9524" t="s">
        <v>29</v>
      </c>
      <c r="C9524">
        <v>6</v>
      </c>
      <c r="D9524">
        <v>2011</v>
      </c>
      <c r="E9524" t="s">
        <v>35</v>
      </c>
      <c r="F9524" t="s">
        <v>246</v>
      </c>
      <c r="G9524" t="s">
        <v>25</v>
      </c>
    </row>
    <row r="9525" spans="1:7" x14ac:dyDescent="0.25">
      <c r="A9525" t="s">
        <v>37</v>
      </c>
      <c r="B9525" t="s">
        <v>29</v>
      </c>
      <c r="C9525">
        <v>6</v>
      </c>
      <c r="D9525">
        <v>2011</v>
      </c>
      <c r="E9525" t="s">
        <v>35</v>
      </c>
      <c r="F9525" t="s">
        <v>246</v>
      </c>
      <c r="G9525" t="s">
        <v>25</v>
      </c>
    </row>
    <row r="9526" spans="1:7" x14ac:dyDescent="0.25">
      <c r="A9526" t="s">
        <v>74</v>
      </c>
      <c r="B9526" t="s">
        <v>29</v>
      </c>
      <c r="C9526">
        <v>1</v>
      </c>
      <c r="D9526">
        <v>2011</v>
      </c>
      <c r="E9526" t="s">
        <v>35</v>
      </c>
      <c r="F9526" t="s">
        <v>246</v>
      </c>
      <c r="G9526" t="s">
        <v>25</v>
      </c>
    </row>
    <row r="9527" spans="1:7" x14ac:dyDescent="0.25">
      <c r="A9527" t="s">
        <v>39</v>
      </c>
      <c r="B9527" t="s">
        <v>29</v>
      </c>
      <c r="C9527">
        <v>3</v>
      </c>
      <c r="D9527">
        <v>2011</v>
      </c>
      <c r="E9527" t="s">
        <v>35</v>
      </c>
      <c r="F9527" t="s">
        <v>246</v>
      </c>
      <c r="G9527" t="s">
        <v>25</v>
      </c>
    </row>
    <row r="9528" spans="1:7" x14ac:dyDescent="0.25">
      <c r="A9528" t="s">
        <v>17</v>
      </c>
      <c r="B9528" t="s">
        <v>29</v>
      </c>
      <c r="C9528">
        <v>6</v>
      </c>
      <c r="D9528">
        <v>2011</v>
      </c>
      <c r="E9528" t="s">
        <v>35</v>
      </c>
      <c r="F9528" t="s">
        <v>246</v>
      </c>
      <c r="G9528" t="s">
        <v>25</v>
      </c>
    </row>
    <row r="9529" spans="1:7" x14ac:dyDescent="0.25">
      <c r="A9529" t="s">
        <v>41</v>
      </c>
      <c r="B9529" t="s">
        <v>29</v>
      </c>
      <c r="C9529">
        <v>6</v>
      </c>
      <c r="D9529">
        <v>2011</v>
      </c>
      <c r="E9529" t="s">
        <v>35</v>
      </c>
      <c r="F9529" t="s">
        <v>246</v>
      </c>
      <c r="G9529" t="s">
        <v>25</v>
      </c>
    </row>
    <row r="9530" spans="1:7" x14ac:dyDescent="0.25">
      <c r="A9530" t="s">
        <v>43</v>
      </c>
      <c r="B9530" t="s">
        <v>29</v>
      </c>
      <c r="C9530">
        <v>1</v>
      </c>
      <c r="D9530">
        <v>2011</v>
      </c>
      <c r="E9530" t="s">
        <v>35</v>
      </c>
      <c r="F9530" t="s">
        <v>246</v>
      </c>
      <c r="G9530" t="s">
        <v>25</v>
      </c>
    </row>
    <row r="9531" spans="1:7" x14ac:dyDescent="0.25">
      <c r="A9531" t="s">
        <v>46</v>
      </c>
      <c r="B9531" t="s">
        <v>29</v>
      </c>
      <c r="C9531">
        <v>6</v>
      </c>
      <c r="D9531">
        <v>2011</v>
      </c>
      <c r="E9531" t="s">
        <v>35</v>
      </c>
      <c r="F9531" t="s">
        <v>246</v>
      </c>
      <c r="G9531" t="s">
        <v>25</v>
      </c>
    </row>
    <row r="9532" spans="1:7" x14ac:dyDescent="0.25">
      <c r="A9532" t="s">
        <v>27</v>
      </c>
      <c r="B9532" t="s">
        <v>29</v>
      </c>
      <c r="C9532">
        <v>1</v>
      </c>
      <c r="D9532">
        <v>2011</v>
      </c>
      <c r="E9532" t="s">
        <v>35</v>
      </c>
      <c r="F9532" t="s">
        <v>246</v>
      </c>
      <c r="G9532" t="s">
        <v>25</v>
      </c>
    </row>
    <row r="9533" spans="1:7" x14ac:dyDescent="0.25">
      <c r="A9533" t="s">
        <v>48</v>
      </c>
      <c r="B9533" t="s">
        <v>29</v>
      </c>
      <c r="C9533">
        <v>3</v>
      </c>
      <c r="D9533">
        <v>2011</v>
      </c>
      <c r="E9533" t="s">
        <v>35</v>
      </c>
      <c r="F9533" t="s">
        <v>246</v>
      </c>
      <c r="G9533" t="s">
        <v>25</v>
      </c>
    </row>
    <row r="9534" spans="1:7" x14ac:dyDescent="0.25">
      <c r="A9534" t="s">
        <v>49</v>
      </c>
      <c r="B9534" t="s">
        <v>29</v>
      </c>
      <c r="C9534">
        <v>8</v>
      </c>
      <c r="D9534">
        <v>2011</v>
      </c>
      <c r="E9534" t="s">
        <v>35</v>
      </c>
      <c r="F9534" t="s">
        <v>246</v>
      </c>
      <c r="G9534" t="s">
        <v>25</v>
      </c>
    </row>
    <row r="9535" spans="1:7" x14ac:dyDescent="0.25">
      <c r="A9535" t="s">
        <v>50</v>
      </c>
      <c r="B9535" t="s">
        <v>29</v>
      </c>
      <c r="C9535">
        <v>7</v>
      </c>
      <c r="D9535">
        <v>2011</v>
      </c>
      <c r="E9535" t="s">
        <v>35</v>
      </c>
      <c r="F9535" t="s">
        <v>246</v>
      </c>
      <c r="G9535" t="s">
        <v>25</v>
      </c>
    </row>
    <row r="9536" spans="1:7" x14ac:dyDescent="0.25">
      <c r="A9536" t="s">
        <v>52</v>
      </c>
      <c r="B9536" t="s">
        <v>29</v>
      </c>
      <c r="C9536">
        <v>3</v>
      </c>
      <c r="D9536">
        <v>2011</v>
      </c>
      <c r="E9536" t="s">
        <v>35</v>
      </c>
      <c r="F9536" t="s">
        <v>246</v>
      </c>
      <c r="G9536" t="s">
        <v>25</v>
      </c>
    </row>
    <row r="9537" spans="1:7" x14ac:dyDescent="0.25">
      <c r="A9537" t="s">
        <v>53</v>
      </c>
      <c r="B9537" t="s">
        <v>29</v>
      </c>
      <c r="C9537">
        <v>10</v>
      </c>
      <c r="D9537">
        <v>2011</v>
      </c>
      <c r="E9537" t="s">
        <v>35</v>
      </c>
      <c r="F9537" t="s">
        <v>246</v>
      </c>
      <c r="G9537" t="s">
        <v>25</v>
      </c>
    </row>
    <row r="9538" spans="1:7" x14ac:dyDescent="0.25">
      <c r="A9538" t="s">
        <v>54</v>
      </c>
      <c r="B9538" t="s">
        <v>29</v>
      </c>
      <c r="C9538">
        <v>4</v>
      </c>
      <c r="D9538">
        <v>2011</v>
      </c>
      <c r="E9538" t="s">
        <v>35</v>
      </c>
      <c r="F9538" t="s">
        <v>246</v>
      </c>
      <c r="G9538" t="s">
        <v>25</v>
      </c>
    </row>
    <row r="9539" spans="1:7" x14ac:dyDescent="0.25">
      <c r="A9539" t="s">
        <v>55</v>
      </c>
      <c r="B9539" t="s">
        <v>29</v>
      </c>
      <c r="C9539">
        <v>3</v>
      </c>
      <c r="D9539">
        <v>2011</v>
      </c>
      <c r="E9539" t="s">
        <v>35</v>
      </c>
      <c r="F9539" t="s">
        <v>246</v>
      </c>
      <c r="G9539" t="s">
        <v>25</v>
      </c>
    </row>
    <row r="9540" spans="1:7" x14ac:dyDescent="0.25">
      <c r="A9540" t="s">
        <v>76</v>
      </c>
      <c r="B9540" t="s">
        <v>29</v>
      </c>
      <c r="C9540">
        <v>5</v>
      </c>
      <c r="D9540">
        <v>2011</v>
      </c>
      <c r="E9540" t="s">
        <v>35</v>
      </c>
      <c r="F9540" t="s">
        <v>246</v>
      </c>
      <c r="G9540" t="s">
        <v>25</v>
      </c>
    </row>
    <row r="9541" spans="1:7" x14ac:dyDescent="0.25">
      <c r="A9541" t="s">
        <v>58</v>
      </c>
      <c r="B9541" t="s">
        <v>29</v>
      </c>
      <c r="C9541">
        <v>12</v>
      </c>
      <c r="D9541">
        <v>2011</v>
      </c>
      <c r="E9541" t="s">
        <v>35</v>
      </c>
      <c r="F9541" t="s">
        <v>246</v>
      </c>
      <c r="G9541" t="s">
        <v>25</v>
      </c>
    </row>
    <row r="9542" spans="1:7" x14ac:dyDescent="0.25">
      <c r="A9542" t="s">
        <v>60</v>
      </c>
      <c r="B9542" t="s">
        <v>29</v>
      </c>
      <c r="C9542">
        <v>10</v>
      </c>
      <c r="D9542">
        <v>2011</v>
      </c>
      <c r="E9542" t="s">
        <v>35</v>
      </c>
      <c r="F9542" t="s">
        <v>246</v>
      </c>
      <c r="G9542" t="s">
        <v>25</v>
      </c>
    </row>
    <row r="9543" spans="1:7" x14ac:dyDescent="0.25">
      <c r="A9543" t="s">
        <v>61</v>
      </c>
      <c r="B9543" t="s">
        <v>29</v>
      </c>
      <c r="C9543">
        <v>10</v>
      </c>
      <c r="D9543">
        <v>2011</v>
      </c>
      <c r="E9543" t="s">
        <v>35</v>
      </c>
      <c r="F9543" t="s">
        <v>246</v>
      </c>
      <c r="G9543" t="s">
        <v>25</v>
      </c>
    </row>
    <row r="9544" spans="1:7" x14ac:dyDescent="0.25">
      <c r="A9544" t="s">
        <v>65</v>
      </c>
      <c r="B9544" t="s">
        <v>29</v>
      </c>
      <c r="C9544">
        <v>10</v>
      </c>
      <c r="D9544">
        <v>2011</v>
      </c>
      <c r="E9544" t="s">
        <v>35</v>
      </c>
      <c r="F9544" t="s">
        <v>246</v>
      </c>
      <c r="G9544" t="s">
        <v>25</v>
      </c>
    </row>
    <row r="9545" spans="1:7" x14ac:dyDescent="0.25">
      <c r="A9545" t="s">
        <v>67</v>
      </c>
      <c r="B9545" t="s">
        <v>29</v>
      </c>
      <c r="C9545">
        <v>12</v>
      </c>
      <c r="D9545">
        <v>2011</v>
      </c>
      <c r="E9545" t="s">
        <v>35</v>
      </c>
      <c r="F9545" t="s">
        <v>246</v>
      </c>
      <c r="G9545" t="s">
        <v>25</v>
      </c>
    </row>
    <row r="9546" spans="1:7" x14ac:dyDescent="0.25">
      <c r="A9546" t="s">
        <v>31</v>
      </c>
      <c r="B9546" t="s">
        <v>29</v>
      </c>
      <c r="C9546">
        <v>2</v>
      </c>
      <c r="D9546">
        <v>2011</v>
      </c>
      <c r="E9546" t="s">
        <v>35</v>
      </c>
      <c r="F9546" t="s">
        <v>246</v>
      </c>
      <c r="G9546" t="s">
        <v>25</v>
      </c>
    </row>
    <row r="9547" spans="1:7" x14ac:dyDescent="0.25">
      <c r="A9547" t="s">
        <v>32</v>
      </c>
      <c r="B9547" t="s">
        <v>29</v>
      </c>
      <c r="C9547">
        <v>3</v>
      </c>
      <c r="D9547">
        <v>2011</v>
      </c>
      <c r="E9547" t="s">
        <v>35</v>
      </c>
      <c r="F9547" t="s">
        <v>246</v>
      </c>
      <c r="G9547" t="s">
        <v>25</v>
      </c>
    </row>
    <row r="9548" spans="1:7" x14ac:dyDescent="0.25">
      <c r="A9548" t="s">
        <v>69</v>
      </c>
      <c r="B9548" t="s">
        <v>29</v>
      </c>
      <c r="C9548">
        <v>12</v>
      </c>
      <c r="D9548">
        <v>2011</v>
      </c>
      <c r="E9548" t="s">
        <v>35</v>
      </c>
      <c r="F9548" t="s">
        <v>246</v>
      </c>
      <c r="G9548" t="s">
        <v>25</v>
      </c>
    </row>
    <row r="9549" spans="1:7" x14ac:dyDescent="0.25">
      <c r="A9549" t="s">
        <v>33</v>
      </c>
      <c r="B9549" t="s">
        <v>29</v>
      </c>
      <c r="C9549">
        <v>4</v>
      </c>
      <c r="D9549">
        <v>2011</v>
      </c>
      <c r="E9549" t="s">
        <v>35</v>
      </c>
      <c r="F9549" t="s">
        <v>246</v>
      </c>
      <c r="G9549" t="s">
        <v>25</v>
      </c>
    </row>
    <row r="9550" spans="1:7" x14ac:dyDescent="0.25">
      <c r="A9550" t="s">
        <v>78</v>
      </c>
      <c r="B9550" t="s">
        <v>29</v>
      </c>
      <c r="C9550">
        <v>7</v>
      </c>
      <c r="D9550">
        <v>2011</v>
      </c>
      <c r="E9550" t="s">
        <v>35</v>
      </c>
      <c r="F9550" t="s">
        <v>246</v>
      </c>
      <c r="G9550" t="s">
        <v>25</v>
      </c>
    </row>
    <row r="9551" spans="1:7" x14ac:dyDescent="0.25">
      <c r="A9551" t="s">
        <v>37</v>
      </c>
      <c r="B9551" t="s">
        <v>58</v>
      </c>
      <c r="C9551">
        <v>4</v>
      </c>
      <c r="D9551">
        <v>2011</v>
      </c>
      <c r="E9551" t="s">
        <v>19</v>
      </c>
      <c r="F9551" t="s">
        <v>247</v>
      </c>
      <c r="G9551" t="s">
        <v>25</v>
      </c>
    </row>
    <row r="9552" spans="1:7" x14ac:dyDescent="0.25">
      <c r="A9552" t="s">
        <v>39</v>
      </c>
      <c r="B9552" t="s">
        <v>58</v>
      </c>
      <c r="C9552">
        <v>2</v>
      </c>
      <c r="D9552">
        <v>2011</v>
      </c>
      <c r="E9552" t="s">
        <v>19</v>
      </c>
      <c r="F9552" t="s">
        <v>247</v>
      </c>
      <c r="G9552" t="s">
        <v>25</v>
      </c>
    </row>
    <row r="9553" spans="1:7" x14ac:dyDescent="0.25">
      <c r="A9553" t="s">
        <v>75</v>
      </c>
      <c r="B9553" t="s">
        <v>58</v>
      </c>
      <c r="C9553">
        <v>2</v>
      </c>
      <c r="D9553">
        <v>2011</v>
      </c>
      <c r="E9553" t="s">
        <v>19</v>
      </c>
      <c r="F9553" t="s">
        <v>247</v>
      </c>
      <c r="G9553" t="s">
        <v>25</v>
      </c>
    </row>
    <row r="9554" spans="1:7" x14ac:dyDescent="0.25">
      <c r="A9554" t="s">
        <v>46</v>
      </c>
      <c r="B9554" t="s">
        <v>58</v>
      </c>
      <c r="C9554">
        <v>8</v>
      </c>
      <c r="D9554">
        <v>2011</v>
      </c>
      <c r="E9554" t="s">
        <v>19</v>
      </c>
      <c r="F9554" t="s">
        <v>247</v>
      </c>
      <c r="G9554" t="s">
        <v>25</v>
      </c>
    </row>
    <row r="9555" spans="1:7" x14ac:dyDescent="0.25">
      <c r="A9555" t="s">
        <v>76</v>
      </c>
      <c r="B9555" t="s">
        <v>58</v>
      </c>
      <c r="C9555">
        <v>7</v>
      </c>
      <c r="D9555">
        <v>2011</v>
      </c>
      <c r="E9555" t="s">
        <v>19</v>
      </c>
      <c r="F9555" t="s">
        <v>247</v>
      </c>
      <c r="G9555" t="s">
        <v>25</v>
      </c>
    </row>
    <row r="9556" spans="1:7" x14ac:dyDescent="0.25">
      <c r="A9556" t="s">
        <v>70</v>
      </c>
      <c r="B9556" t="s">
        <v>58</v>
      </c>
      <c r="C9556">
        <v>2</v>
      </c>
      <c r="D9556">
        <v>2011</v>
      </c>
      <c r="E9556" t="s">
        <v>19</v>
      </c>
      <c r="F9556" t="s">
        <v>247</v>
      </c>
      <c r="G9556" t="s">
        <v>25</v>
      </c>
    </row>
    <row r="9557" spans="1:7" x14ac:dyDescent="0.25">
      <c r="A9557" t="s">
        <v>34</v>
      </c>
      <c r="B9557" t="s">
        <v>60</v>
      </c>
      <c r="C9557">
        <v>4</v>
      </c>
      <c r="D9557">
        <v>2011</v>
      </c>
      <c r="E9557" t="s">
        <v>38</v>
      </c>
      <c r="F9557" t="s">
        <v>245</v>
      </c>
      <c r="G9557" t="s">
        <v>25</v>
      </c>
    </row>
    <row r="9558" spans="1:7" x14ac:dyDescent="0.25">
      <c r="A9558" t="s">
        <v>42</v>
      </c>
      <c r="B9558" t="s">
        <v>60</v>
      </c>
      <c r="C9558">
        <v>2</v>
      </c>
      <c r="D9558">
        <v>2011</v>
      </c>
      <c r="E9558" t="s">
        <v>35</v>
      </c>
      <c r="F9558" t="s">
        <v>246</v>
      </c>
      <c r="G9558" t="s">
        <v>25</v>
      </c>
    </row>
    <row r="9559" spans="1:7" x14ac:dyDescent="0.25">
      <c r="A9559" t="s">
        <v>48</v>
      </c>
      <c r="B9559" t="s">
        <v>60</v>
      </c>
      <c r="C9559">
        <v>2</v>
      </c>
      <c r="D9559">
        <v>2011</v>
      </c>
      <c r="E9559" t="s">
        <v>38</v>
      </c>
      <c r="F9559" t="s">
        <v>245</v>
      </c>
      <c r="G9559" t="s">
        <v>25</v>
      </c>
    </row>
    <row r="9560" spans="1:7" x14ac:dyDescent="0.25">
      <c r="A9560" t="s">
        <v>50</v>
      </c>
      <c r="B9560" t="s">
        <v>60</v>
      </c>
      <c r="C9560">
        <v>10</v>
      </c>
      <c r="D9560">
        <v>2011</v>
      </c>
      <c r="E9560" t="s">
        <v>38</v>
      </c>
      <c r="F9560" t="s">
        <v>245</v>
      </c>
      <c r="G9560" t="s">
        <v>25</v>
      </c>
    </row>
    <row r="9561" spans="1:7" x14ac:dyDescent="0.25">
      <c r="A9561" t="s">
        <v>50</v>
      </c>
      <c r="B9561" t="s">
        <v>60</v>
      </c>
      <c r="C9561">
        <v>12</v>
      </c>
      <c r="D9561">
        <v>2011</v>
      </c>
      <c r="E9561" t="s">
        <v>35</v>
      </c>
      <c r="F9561" t="s">
        <v>246</v>
      </c>
      <c r="G9561" t="s">
        <v>25</v>
      </c>
    </row>
    <row r="9562" spans="1:7" x14ac:dyDescent="0.25">
      <c r="A9562" t="s">
        <v>53</v>
      </c>
      <c r="B9562" t="s">
        <v>60</v>
      </c>
      <c r="C9562">
        <v>4</v>
      </c>
      <c r="D9562">
        <v>2011</v>
      </c>
      <c r="E9562" t="s">
        <v>38</v>
      </c>
      <c r="F9562" t="s">
        <v>245</v>
      </c>
      <c r="G9562" t="s">
        <v>25</v>
      </c>
    </row>
    <row r="9563" spans="1:7" x14ac:dyDescent="0.25">
      <c r="A9563" t="s">
        <v>54</v>
      </c>
      <c r="B9563" t="s">
        <v>60</v>
      </c>
      <c r="C9563">
        <v>5</v>
      </c>
      <c r="D9563">
        <v>2011</v>
      </c>
      <c r="E9563" t="s">
        <v>38</v>
      </c>
      <c r="F9563" t="s">
        <v>245</v>
      </c>
      <c r="G9563" t="s">
        <v>25</v>
      </c>
    </row>
    <row r="9564" spans="1:7" x14ac:dyDescent="0.25">
      <c r="A9564" t="s">
        <v>55</v>
      </c>
      <c r="B9564" t="s">
        <v>60</v>
      </c>
      <c r="C9564">
        <v>2</v>
      </c>
      <c r="D9564">
        <v>2011</v>
      </c>
      <c r="E9564" t="s">
        <v>38</v>
      </c>
      <c r="F9564" t="s">
        <v>245</v>
      </c>
      <c r="G9564" t="s">
        <v>25</v>
      </c>
    </row>
    <row r="9565" spans="1:7" x14ac:dyDescent="0.25">
      <c r="A9565" t="s">
        <v>76</v>
      </c>
      <c r="B9565" t="s">
        <v>60</v>
      </c>
      <c r="C9565">
        <v>10</v>
      </c>
      <c r="D9565">
        <v>2011</v>
      </c>
      <c r="E9565" t="s">
        <v>35</v>
      </c>
      <c r="F9565" t="s">
        <v>246</v>
      </c>
      <c r="G9565" t="s">
        <v>25</v>
      </c>
    </row>
    <row r="9566" spans="1:7" x14ac:dyDescent="0.25">
      <c r="A9566" t="s">
        <v>58</v>
      </c>
      <c r="B9566" t="s">
        <v>60</v>
      </c>
      <c r="C9566">
        <v>7</v>
      </c>
      <c r="D9566">
        <v>2011</v>
      </c>
      <c r="E9566" t="s">
        <v>35</v>
      </c>
      <c r="F9566" t="s">
        <v>246</v>
      </c>
      <c r="G9566" t="s">
        <v>25</v>
      </c>
    </row>
    <row r="9567" spans="1:7" x14ac:dyDescent="0.25">
      <c r="A9567" t="s">
        <v>77</v>
      </c>
      <c r="B9567" t="s">
        <v>60</v>
      </c>
      <c r="C9567">
        <v>3</v>
      </c>
      <c r="D9567">
        <v>2011</v>
      </c>
      <c r="E9567" t="s">
        <v>35</v>
      </c>
      <c r="F9567" t="s">
        <v>246</v>
      </c>
      <c r="G9567" t="s">
        <v>25</v>
      </c>
    </row>
    <row r="9568" spans="1:7" x14ac:dyDescent="0.25">
      <c r="A9568" t="s">
        <v>77</v>
      </c>
      <c r="B9568" t="s">
        <v>60</v>
      </c>
      <c r="C9568">
        <v>8</v>
      </c>
      <c r="D9568">
        <v>2011</v>
      </c>
      <c r="E9568" t="s">
        <v>38</v>
      </c>
      <c r="F9568" t="s">
        <v>245</v>
      </c>
      <c r="G9568" t="s">
        <v>25</v>
      </c>
    </row>
    <row r="9569" spans="1:7" x14ac:dyDescent="0.25">
      <c r="A9569" t="s">
        <v>65</v>
      </c>
      <c r="B9569" t="s">
        <v>60</v>
      </c>
      <c r="C9569">
        <v>12</v>
      </c>
      <c r="D9569">
        <v>2011</v>
      </c>
      <c r="E9569" t="s">
        <v>35</v>
      </c>
      <c r="F9569" t="s">
        <v>246</v>
      </c>
      <c r="G9569" t="s">
        <v>25</v>
      </c>
    </row>
    <row r="9570" spans="1:7" x14ac:dyDescent="0.25">
      <c r="A9570" t="s">
        <v>65</v>
      </c>
      <c r="B9570" t="s">
        <v>60</v>
      </c>
      <c r="C9570">
        <v>12</v>
      </c>
      <c r="D9570">
        <v>2011</v>
      </c>
      <c r="E9570" t="s">
        <v>38</v>
      </c>
      <c r="F9570" t="s">
        <v>245</v>
      </c>
      <c r="G9570" t="s">
        <v>25</v>
      </c>
    </row>
    <row r="9571" spans="1:7" x14ac:dyDescent="0.25">
      <c r="A9571" t="s">
        <v>66</v>
      </c>
      <c r="B9571" t="s">
        <v>60</v>
      </c>
      <c r="C9571">
        <v>2</v>
      </c>
      <c r="D9571">
        <v>2011</v>
      </c>
      <c r="E9571" t="s">
        <v>35</v>
      </c>
      <c r="F9571" t="s">
        <v>246</v>
      </c>
      <c r="G9571" t="s">
        <v>25</v>
      </c>
    </row>
    <row r="9572" spans="1:7" x14ac:dyDescent="0.25">
      <c r="A9572" t="s">
        <v>66</v>
      </c>
      <c r="B9572" t="s">
        <v>60</v>
      </c>
      <c r="C9572">
        <v>7</v>
      </c>
      <c r="D9572">
        <v>2011</v>
      </c>
      <c r="E9572" t="s">
        <v>38</v>
      </c>
      <c r="F9572" t="s">
        <v>245</v>
      </c>
      <c r="G9572" t="s">
        <v>25</v>
      </c>
    </row>
    <row r="9573" spans="1:7" x14ac:dyDescent="0.25">
      <c r="A9573" t="s">
        <v>31</v>
      </c>
      <c r="B9573" t="s">
        <v>60</v>
      </c>
      <c r="C9573">
        <v>1</v>
      </c>
      <c r="D9573">
        <v>2011</v>
      </c>
      <c r="E9573" t="s">
        <v>38</v>
      </c>
      <c r="F9573" t="s">
        <v>245</v>
      </c>
      <c r="G9573" t="s">
        <v>25</v>
      </c>
    </row>
    <row r="9574" spans="1:7" x14ac:dyDescent="0.25">
      <c r="A9574" t="s">
        <v>31</v>
      </c>
      <c r="B9574" t="s">
        <v>60</v>
      </c>
      <c r="C9574">
        <v>7</v>
      </c>
      <c r="D9574">
        <v>2011</v>
      </c>
      <c r="E9574" t="s">
        <v>35</v>
      </c>
      <c r="F9574" t="s">
        <v>246</v>
      </c>
      <c r="G9574" t="s">
        <v>25</v>
      </c>
    </row>
    <row r="9575" spans="1:7" x14ac:dyDescent="0.25">
      <c r="A9575" t="s">
        <v>69</v>
      </c>
      <c r="B9575" t="s">
        <v>60</v>
      </c>
      <c r="C9575">
        <v>1</v>
      </c>
      <c r="D9575">
        <v>2011</v>
      </c>
      <c r="E9575" t="s">
        <v>35</v>
      </c>
      <c r="F9575" t="s">
        <v>246</v>
      </c>
      <c r="G9575" t="s">
        <v>25</v>
      </c>
    </row>
    <row r="9576" spans="1:7" x14ac:dyDescent="0.25">
      <c r="A9576" t="s">
        <v>69</v>
      </c>
      <c r="B9576" t="s">
        <v>60</v>
      </c>
      <c r="C9576">
        <v>5</v>
      </c>
      <c r="D9576">
        <v>2011</v>
      </c>
      <c r="E9576" t="s">
        <v>38</v>
      </c>
      <c r="F9576" t="s">
        <v>245</v>
      </c>
      <c r="G9576" t="s">
        <v>25</v>
      </c>
    </row>
    <row r="9577" spans="1:7" x14ac:dyDescent="0.25">
      <c r="A9577" t="s">
        <v>33</v>
      </c>
      <c r="B9577" t="s">
        <v>60</v>
      </c>
      <c r="C9577">
        <v>3</v>
      </c>
      <c r="D9577">
        <v>2011</v>
      </c>
      <c r="E9577" t="s">
        <v>38</v>
      </c>
      <c r="F9577" t="s">
        <v>245</v>
      </c>
      <c r="G9577" t="s">
        <v>25</v>
      </c>
    </row>
    <row r="9578" spans="1:7" x14ac:dyDescent="0.25">
      <c r="A9578" t="s">
        <v>78</v>
      </c>
      <c r="B9578" t="s">
        <v>60</v>
      </c>
      <c r="C9578">
        <v>6</v>
      </c>
      <c r="D9578">
        <v>2011</v>
      </c>
      <c r="E9578" t="s">
        <v>35</v>
      </c>
      <c r="F9578" t="s">
        <v>246</v>
      </c>
      <c r="G9578" t="s">
        <v>25</v>
      </c>
    </row>
    <row r="9579" spans="1:7" x14ac:dyDescent="0.25">
      <c r="A9579" t="s">
        <v>78</v>
      </c>
      <c r="B9579" t="s">
        <v>60</v>
      </c>
      <c r="C9579">
        <v>12</v>
      </c>
      <c r="D9579">
        <v>2011</v>
      </c>
      <c r="E9579" t="s">
        <v>38</v>
      </c>
      <c r="F9579" t="s">
        <v>245</v>
      </c>
      <c r="G9579" t="s">
        <v>25</v>
      </c>
    </row>
    <row r="9580" spans="1:7" x14ac:dyDescent="0.25">
      <c r="A9580" t="s">
        <v>18</v>
      </c>
      <c r="B9580" t="s">
        <v>61</v>
      </c>
      <c r="C9580">
        <v>6</v>
      </c>
      <c r="D9580">
        <v>2011</v>
      </c>
      <c r="E9580" t="s">
        <v>38</v>
      </c>
      <c r="F9580" t="s">
        <v>245</v>
      </c>
      <c r="G9580" t="s">
        <v>25</v>
      </c>
    </row>
    <row r="9581" spans="1:7" x14ac:dyDescent="0.25">
      <c r="A9581" t="s">
        <v>34</v>
      </c>
      <c r="B9581" t="s">
        <v>61</v>
      </c>
      <c r="C9581">
        <v>7</v>
      </c>
      <c r="D9581">
        <v>2011</v>
      </c>
      <c r="E9581" t="s">
        <v>38</v>
      </c>
      <c r="F9581" t="s">
        <v>245</v>
      </c>
      <c r="G9581" t="s">
        <v>25</v>
      </c>
    </row>
    <row r="9582" spans="1:7" x14ac:dyDescent="0.25">
      <c r="A9582" t="s">
        <v>74</v>
      </c>
      <c r="B9582" t="s">
        <v>61</v>
      </c>
      <c r="C9582">
        <v>7</v>
      </c>
      <c r="D9582">
        <v>2011</v>
      </c>
      <c r="E9582" t="s">
        <v>38</v>
      </c>
      <c r="F9582" t="s">
        <v>245</v>
      </c>
      <c r="G9582" t="s">
        <v>25</v>
      </c>
    </row>
    <row r="9583" spans="1:7" x14ac:dyDescent="0.25">
      <c r="A9583" t="s">
        <v>42</v>
      </c>
      <c r="B9583" t="s">
        <v>61</v>
      </c>
      <c r="C9583">
        <v>4</v>
      </c>
      <c r="D9583">
        <v>2011</v>
      </c>
      <c r="E9583" t="s">
        <v>38</v>
      </c>
      <c r="F9583" t="s">
        <v>245</v>
      </c>
      <c r="G9583" t="s">
        <v>25</v>
      </c>
    </row>
    <row r="9584" spans="1:7" x14ac:dyDescent="0.25">
      <c r="A9584" t="s">
        <v>50</v>
      </c>
      <c r="B9584" t="s">
        <v>61</v>
      </c>
      <c r="C9584">
        <v>6</v>
      </c>
      <c r="D9584">
        <v>2011</v>
      </c>
      <c r="E9584" t="s">
        <v>38</v>
      </c>
      <c r="F9584" t="s">
        <v>245</v>
      </c>
      <c r="G9584" t="s">
        <v>25</v>
      </c>
    </row>
    <row r="9585" spans="1:7" x14ac:dyDescent="0.25">
      <c r="A9585" t="s">
        <v>54</v>
      </c>
      <c r="B9585" t="s">
        <v>61</v>
      </c>
      <c r="C9585">
        <v>2</v>
      </c>
      <c r="D9585">
        <v>2011</v>
      </c>
      <c r="E9585" t="s">
        <v>38</v>
      </c>
      <c r="F9585" t="s">
        <v>245</v>
      </c>
      <c r="G9585" t="s">
        <v>25</v>
      </c>
    </row>
    <row r="9586" spans="1:7" x14ac:dyDescent="0.25">
      <c r="A9586" t="s">
        <v>60</v>
      </c>
      <c r="B9586" t="s">
        <v>61</v>
      </c>
      <c r="C9586">
        <v>1</v>
      </c>
      <c r="D9586">
        <v>2011</v>
      </c>
      <c r="E9586" t="s">
        <v>38</v>
      </c>
      <c r="F9586" t="s">
        <v>245</v>
      </c>
      <c r="G9586" t="s">
        <v>25</v>
      </c>
    </row>
    <row r="9587" spans="1:7" x14ac:dyDescent="0.25">
      <c r="A9587" t="s">
        <v>77</v>
      </c>
      <c r="B9587" t="s">
        <v>61</v>
      </c>
      <c r="C9587">
        <v>2</v>
      </c>
      <c r="D9587">
        <v>2011</v>
      </c>
      <c r="E9587" t="s">
        <v>38</v>
      </c>
      <c r="F9587" t="s">
        <v>245</v>
      </c>
      <c r="G9587" t="s">
        <v>25</v>
      </c>
    </row>
    <row r="9588" spans="1:7" x14ac:dyDescent="0.25">
      <c r="A9588" t="s">
        <v>67</v>
      </c>
      <c r="B9588" t="s">
        <v>61</v>
      </c>
      <c r="C9588">
        <v>12</v>
      </c>
      <c r="D9588">
        <v>2011</v>
      </c>
      <c r="E9588" t="s">
        <v>38</v>
      </c>
      <c r="F9588" t="s">
        <v>245</v>
      </c>
      <c r="G9588" t="s">
        <v>25</v>
      </c>
    </row>
    <row r="9589" spans="1:7" x14ac:dyDescent="0.25">
      <c r="A9589" t="s">
        <v>31</v>
      </c>
      <c r="B9589" t="s">
        <v>61</v>
      </c>
      <c r="C9589">
        <v>5</v>
      </c>
      <c r="D9589">
        <v>2011</v>
      </c>
      <c r="E9589" t="s">
        <v>38</v>
      </c>
      <c r="F9589" t="s">
        <v>245</v>
      </c>
      <c r="G9589" t="s">
        <v>25</v>
      </c>
    </row>
    <row r="9590" spans="1:7" x14ac:dyDescent="0.25">
      <c r="A9590" t="s">
        <v>37</v>
      </c>
      <c r="B9590" t="s">
        <v>63</v>
      </c>
      <c r="C9590">
        <v>5</v>
      </c>
      <c r="D9590">
        <v>2011</v>
      </c>
      <c r="E9590" t="s">
        <v>35</v>
      </c>
      <c r="F9590" t="s">
        <v>246</v>
      </c>
      <c r="G9590" t="s">
        <v>25</v>
      </c>
    </row>
    <row r="9591" spans="1:7" x14ac:dyDescent="0.25">
      <c r="A9591" t="s">
        <v>74</v>
      </c>
      <c r="B9591" t="s">
        <v>63</v>
      </c>
      <c r="C9591">
        <v>7</v>
      </c>
      <c r="D9591">
        <v>2011</v>
      </c>
      <c r="E9591" t="s">
        <v>35</v>
      </c>
      <c r="F9591" t="s">
        <v>246</v>
      </c>
      <c r="G9591" t="s">
        <v>25</v>
      </c>
    </row>
    <row r="9592" spans="1:7" x14ac:dyDescent="0.25">
      <c r="A9592" t="s">
        <v>39</v>
      </c>
      <c r="B9592" t="s">
        <v>63</v>
      </c>
      <c r="C9592">
        <v>7</v>
      </c>
      <c r="D9592">
        <v>2011</v>
      </c>
      <c r="E9592" t="s">
        <v>35</v>
      </c>
      <c r="F9592" t="s">
        <v>246</v>
      </c>
      <c r="G9592" t="s">
        <v>25</v>
      </c>
    </row>
    <row r="9593" spans="1:7" x14ac:dyDescent="0.25">
      <c r="A9593" t="s">
        <v>39</v>
      </c>
      <c r="B9593" t="s">
        <v>63</v>
      </c>
      <c r="C9593">
        <v>10</v>
      </c>
      <c r="D9593">
        <v>2011</v>
      </c>
      <c r="E9593" t="s">
        <v>19</v>
      </c>
      <c r="F9593" t="s">
        <v>247</v>
      </c>
      <c r="G9593" t="s">
        <v>25</v>
      </c>
    </row>
    <row r="9594" spans="1:7" x14ac:dyDescent="0.25">
      <c r="A9594" t="s">
        <v>17</v>
      </c>
      <c r="B9594" t="s">
        <v>63</v>
      </c>
      <c r="C9594">
        <v>1</v>
      </c>
      <c r="D9594">
        <v>2011</v>
      </c>
      <c r="E9594" t="s">
        <v>35</v>
      </c>
      <c r="F9594" t="s">
        <v>246</v>
      </c>
      <c r="G9594" t="s">
        <v>25</v>
      </c>
    </row>
    <row r="9595" spans="1:7" x14ac:dyDescent="0.25">
      <c r="A9595" t="s">
        <v>24</v>
      </c>
      <c r="B9595" t="s">
        <v>63</v>
      </c>
      <c r="C9595">
        <v>2</v>
      </c>
      <c r="D9595">
        <v>2011</v>
      </c>
      <c r="E9595" t="s">
        <v>19</v>
      </c>
      <c r="F9595" t="s">
        <v>247</v>
      </c>
      <c r="G9595" t="s">
        <v>25</v>
      </c>
    </row>
    <row r="9596" spans="1:7" x14ac:dyDescent="0.25">
      <c r="A9596" t="s">
        <v>27</v>
      </c>
      <c r="B9596" t="s">
        <v>63</v>
      </c>
      <c r="C9596">
        <v>5</v>
      </c>
      <c r="D9596">
        <v>2011</v>
      </c>
      <c r="E9596" t="s">
        <v>19</v>
      </c>
      <c r="F9596" t="s">
        <v>247</v>
      </c>
      <c r="G9596" t="s">
        <v>25</v>
      </c>
    </row>
    <row r="9597" spans="1:7" x14ac:dyDescent="0.25">
      <c r="A9597" t="s">
        <v>49</v>
      </c>
      <c r="B9597" t="s">
        <v>63</v>
      </c>
      <c r="C9597">
        <v>4</v>
      </c>
      <c r="D9597">
        <v>2011</v>
      </c>
      <c r="E9597" t="s">
        <v>35</v>
      </c>
      <c r="F9597" t="s">
        <v>246</v>
      </c>
      <c r="G9597" t="s">
        <v>25</v>
      </c>
    </row>
    <row r="9598" spans="1:7" x14ac:dyDescent="0.25">
      <c r="A9598" t="s">
        <v>50</v>
      </c>
      <c r="B9598" t="s">
        <v>63</v>
      </c>
      <c r="C9598">
        <v>5</v>
      </c>
      <c r="D9598">
        <v>2011</v>
      </c>
      <c r="E9598" t="s">
        <v>35</v>
      </c>
      <c r="F9598" t="s">
        <v>246</v>
      </c>
      <c r="G9598" t="s">
        <v>25</v>
      </c>
    </row>
    <row r="9599" spans="1:7" x14ac:dyDescent="0.25">
      <c r="A9599" t="s">
        <v>52</v>
      </c>
      <c r="B9599" t="s">
        <v>63</v>
      </c>
      <c r="C9599">
        <v>4</v>
      </c>
      <c r="D9599">
        <v>2011</v>
      </c>
      <c r="E9599" t="s">
        <v>35</v>
      </c>
      <c r="F9599" t="s">
        <v>246</v>
      </c>
      <c r="G9599" t="s">
        <v>25</v>
      </c>
    </row>
    <row r="9600" spans="1:7" x14ac:dyDescent="0.25">
      <c r="A9600" t="s">
        <v>52</v>
      </c>
      <c r="B9600" t="s">
        <v>63</v>
      </c>
      <c r="C9600">
        <v>5</v>
      </c>
      <c r="D9600">
        <v>2011</v>
      </c>
      <c r="E9600" t="s">
        <v>19</v>
      </c>
      <c r="F9600" t="s">
        <v>247</v>
      </c>
      <c r="G9600" t="s">
        <v>25</v>
      </c>
    </row>
    <row r="9601" spans="1:7" x14ac:dyDescent="0.25">
      <c r="A9601" t="s">
        <v>76</v>
      </c>
      <c r="B9601" t="s">
        <v>63</v>
      </c>
      <c r="C9601">
        <v>4</v>
      </c>
      <c r="D9601">
        <v>2011</v>
      </c>
      <c r="E9601" t="s">
        <v>19</v>
      </c>
      <c r="F9601" t="s">
        <v>247</v>
      </c>
      <c r="G9601" t="s">
        <v>25</v>
      </c>
    </row>
    <row r="9602" spans="1:7" x14ac:dyDescent="0.25">
      <c r="A9602" t="s">
        <v>76</v>
      </c>
      <c r="B9602" t="s">
        <v>63</v>
      </c>
      <c r="C9602">
        <v>8</v>
      </c>
      <c r="D9602">
        <v>2011</v>
      </c>
      <c r="E9602" t="s">
        <v>35</v>
      </c>
      <c r="F9602" t="s">
        <v>246</v>
      </c>
      <c r="G9602" t="s">
        <v>25</v>
      </c>
    </row>
    <row r="9603" spans="1:7" x14ac:dyDescent="0.25">
      <c r="A9603" t="s">
        <v>56</v>
      </c>
      <c r="B9603" t="s">
        <v>63</v>
      </c>
      <c r="C9603">
        <v>4</v>
      </c>
      <c r="D9603">
        <v>2011</v>
      </c>
      <c r="E9603" t="s">
        <v>19</v>
      </c>
      <c r="F9603" t="s">
        <v>247</v>
      </c>
      <c r="G9603" t="s">
        <v>25</v>
      </c>
    </row>
    <row r="9604" spans="1:7" x14ac:dyDescent="0.25">
      <c r="A9604" t="s">
        <v>29</v>
      </c>
      <c r="B9604" t="s">
        <v>63</v>
      </c>
      <c r="C9604">
        <v>7</v>
      </c>
      <c r="D9604">
        <v>2011</v>
      </c>
      <c r="E9604" t="s">
        <v>19</v>
      </c>
      <c r="F9604" t="s">
        <v>247</v>
      </c>
      <c r="G9604" t="s">
        <v>25</v>
      </c>
    </row>
    <row r="9605" spans="1:7" x14ac:dyDescent="0.25">
      <c r="A9605" t="s">
        <v>29</v>
      </c>
      <c r="B9605" t="s">
        <v>63</v>
      </c>
      <c r="C9605">
        <v>8</v>
      </c>
      <c r="D9605">
        <v>2011</v>
      </c>
      <c r="E9605" t="s">
        <v>35</v>
      </c>
      <c r="F9605" t="s">
        <v>246</v>
      </c>
      <c r="G9605" t="s">
        <v>25</v>
      </c>
    </row>
    <row r="9606" spans="1:7" x14ac:dyDescent="0.25">
      <c r="A9606" t="s">
        <v>58</v>
      </c>
      <c r="B9606" t="s">
        <v>63</v>
      </c>
      <c r="C9606">
        <v>1</v>
      </c>
      <c r="D9606">
        <v>2011</v>
      </c>
      <c r="E9606" t="s">
        <v>19</v>
      </c>
      <c r="F9606" t="s">
        <v>247</v>
      </c>
      <c r="G9606" t="s">
        <v>25</v>
      </c>
    </row>
    <row r="9607" spans="1:7" x14ac:dyDescent="0.25">
      <c r="A9607" t="s">
        <v>60</v>
      </c>
      <c r="B9607" t="s">
        <v>63</v>
      </c>
      <c r="C9607">
        <v>4</v>
      </c>
      <c r="D9607">
        <v>2011</v>
      </c>
      <c r="E9607" t="s">
        <v>35</v>
      </c>
      <c r="F9607" t="s">
        <v>246</v>
      </c>
      <c r="G9607" t="s">
        <v>25</v>
      </c>
    </row>
    <row r="9608" spans="1:7" x14ac:dyDescent="0.25">
      <c r="A9608" t="s">
        <v>66</v>
      </c>
      <c r="B9608" t="s">
        <v>63</v>
      </c>
      <c r="C9608">
        <v>7</v>
      </c>
      <c r="D9608">
        <v>2011</v>
      </c>
      <c r="E9608" t="s">
        <v>35</v>
      </c>
      <c r="F9608" t="s">
        <v>246</v>
      </c>
      <c r="G9608" t="s">
        <v>25</v>
      </c>
    </row>
    <row r="9609" spans="1:7" x14ac:dyDescent="0.25">
      <c r="A9609" t="s">
        <v>72</v>
      </c>
      <c r="B9609" t="s">
        <v>63</v>
      </c>
      <c r="C9609">
        <v>7</v>
      </c>
      <c r="D9609">
        <v>2011</v>
      </c>
      <c r="E9609" t="s">
        <v>35</v>
      </c>
      <c r="F9609" t="s">
        <v>246</v>
      </c>
      <c r="G9609" t="s">
        <v>25</v>
      </c>
    </row>
    <row r="9610" spans="1:7" x14ac:dyDescent="0.25">
      <c r="A9610" t="s">
        <v>78</v>
      </c>
      <c r="B9610" t="s">
        <v>63</v>
      </c>
      <c r="C9610">
        <v>8</v>
      </c>
      <c r="D9610">
        <v>2011</v>
      </c>
      <c r="E9610" t="s">
        <v>35</v>
      </c>
      <c r="F9610" t="s">
        <v>246</v>
      </c>
      <c r="G9610" t="s">
        <v>25</v>
      </c>
    </row>
    <row r="9611" spans="1:7" x14ac:dyDescent="0.25">
      <c r="A9611" t="s">
        <v>18</v>
      </c>
      <c r="B9611" t="s">
        <v>77</v>
      </c>
      <c r="C9611">
        <v>1</v>
      </c>
      <c r="D9611">
        <v>2011</v>
      </c>
      <c r="E9611" t="s">
        <v>38</v>
      </c>
      <c r="F9611" t="s">
        <v>245</v>
      </c>
      <c r="G9611" t="s">
        <v>25</v>
      </c>
    </row>
    <row r="9612" spans="1:7" x14ac:dyDescent="0.25">
      <c r="A9612" t="s">
        <v>34</v>
      </c>
      <c r="B9612" t="s">
        <v>77</v>
      </c>
      <c r="C9612">
        <v>1</v>
      </c>
      <c r="D9612">
        <v>2011</v>
      </c>
      <c r="E9612" t="s">
        <v>38</v>
      </c>
      <c r="F9612" t="s">
        <v>245</v>
      </c>
      <c r="G9612" t="s">
        <v>25</v>
      </c>
    </row>
    <row r="9613" spans="1:7" x14ac:dyDescent="0.25">
      <c r="A9613" t="s">
        <v>74</v>
      </c>
      <c r="B9613" t="s">
        <v>77</v>
      </c>
      <c r="C9613">
        <v>1</v>
      </c>
      <c r="D9613">
        <v>2011</v>
      </c>
      <c r="E9613" t="s">
        <v>38</v>
      </c>
      <c r="F9613" t="s">
        <v>245</v>
      </c>
      <c r="G9613" t="s">
        <v>25</v>
      </c>
    </row>
    <row r="9614" spans="1:7" x14ac:dyDescent="0.25">
      <c r="A9614" t="s">
        <v>48</v>
      </c>
      <c r="B9614" t="s">
        <v>77</v>
      </c>
      <c r="C9614">
        <v>8</v>
      </c>
      <c r="D9614">
        <v>2011</v>
      </c>
      <c r="E9614" t="s">
        <v>38</v>
      </c>
      <c r="F9614" t="s">
        <v>245</v>
      </c>
      <c r="G9614" t="s">
        <v>25</v>
      </c>
    </row>
    <row r="9615" spans="1:7" x14ac:dyDescent="0.25">
      <c r="A9615" t="s">
        <v>55</v>
      </c>
      <c r="B9615" t="s">
        <v>77</v>
      </c>
      <c r="C9615">
        <v>10</v>
      </c>
      <c r="D9615">
        <v>2011</v>
      </c>
      <c r="E9615" t="s">
        <v>38</v>
      </c>
      <c r="F9615" t="s">
        <v>245</v>
      </c>
      <c r="G9615" t="s">
        <v>25</v>
      </c>
    </row>
    <row r="9616" spans="1:7" x14ac:dyDescent="0.25">
      <c r="A9616" t="s">
        <v>61</v>
      </c>
      <c r="B9616" t="s">
        <v>77</v>
      </c>
      <c r="C9616">
        <v>4</v>
      </c>
      <c r="D9616">
        <v>2011</v>
      </c>
      <c r="E9616" t="s">
        <v>38</v>
      </c>
      <c r="F9616" t="s">
        <v>245</v>
      </c>
      <c r="G9616" t="s">
        <v>25</v>
      </c>
    </row>
    <row r="9617" spans="1:7" x14ac:dyDescent="0.25">
      <c r="A9617" t="s">
        <v>65</v>
      </c>
      <c r="B9617" t="s">
        <v>77</v>
      </c>
      <c r="C9617">
        <v>1</v>
      </c>
      <c r="D9617">
        <v>2011</v>
      </c>
      <c r="E9617" t="s">
        <v>38</v>
      </c>
      <c r="F9617" t="s">
        <v>245</v>
      </c>
      <c r="G9617" t="s">
        <v>25</v>
      </c>
    </row>
    <row r="9618" spans="1:7" x14ac:dyDescent="0.25">
      <c r="A9618" t="s">
        <v>33</v>
      </c>
      <c r="B9618" t="s">
        <v>77</v>
      </c>
      <c r="C9618">
        <v>2</v>
      </c>
      <c r="D9618">
        <v>2011</v>
      </c>
      <c r="E9618" t="s">
        <v>38</v>
      </c>
      <c r="F9618" t="s">
        <v>245</v>
      </c>
      <c r="G9618" t="s">
        <v>25</v>
      </c>
    </row>
    <row r="9619" spans="1:7" x14ac:dyDescent="0.25">
      <c r="A9619" t="s">
        <v>50</v>
      </c>
      <c r="B9619" t="s">
        <v>65</v>
      </c>
      <c r="C9619">
        <v>4</v>
      </c>
      <c r="D9619">
        <v>2011</v>
      </c>
      <c r="E9619" t="s">
        <v>38</v>
      </c>
      <c r="F9619" t="s">
        <v>245</v>
      </c>
      <c r="G9619" t="s">
        <v>25</v>
      </c>
    </row>
    <row r="9620" spans="1:7" x14ac:dyDescent="0.25">
      <c r="A9620" t="s">
        <v>54</v>
      </c>
      <c r="B9620" t="s">
        <v>65</v>
      </c>
      <c r="C9620">
        <v>4</v>
      </c>
      <c r="D9620">
        <v>2011</v>
      </c>
      <c r="E9620" t="s">
        <v>38</v>
      </c>
      <c r="F9620" t="s">
        <v>245</v>
      </c>
      <c r="G9620" t="s">
        <v>25</v>
      </c>
    </row>
    <row r="9621" spans="1:7" x14ac:dyDescent="0.25">
      <c r="A9621" t="s">
        <v>60</v>
      </c>
      <c r="B9621" t="s">
        <v>65</v>
      </c>
      <c r="C9621">
        <v>2</v>
      </c>
      <c r="D9621">
        <v>2011</v>
      </c>
      <c r="E9621" t="s">
        <v>38</v>
      </c>
      <c r="F9621" t="s">
        <v>245</v>
      </c>
      <c r="G9621" t="s">
        <v>25</v>
      </c>
    </row>
    <row r="9622" spans="1:7" x14ac:dyDescent="0.25">
      <c r="A9622" t="s">
        <v>77</v>
      </c>
      <c r="B9622" t="s">
        <v>65</v>
      </c>
      <c r="C9622">
        <v>3</v>
      </c>
      <c r="D9622">
        <v>2011</v>
      </c>
      <c r="E9622" t="s">
        <v>38</v>
      </c>
      <c r="F9622" t="s">
        <v>245</v>
      </c>
      <c r="G9622" t="s">
        <v>25</v>
      </c>
    </row>
    <row r="9623" spans="1:7" x14ac:dyDescent="0.25">
      <c r="A9623" t="s">
        <v>78</v>
      </c>
      <c r="B9623" t="s">
        <v>65</v>
      </c>
      <c r="C9623">
        <v>5</v>
      </c>
      <c r="D9623">
        <v>2011</v>
      </c>
      <c r="E9623" t="s">
        <v>38</v>
      </c>
      <c r="F9623" t="s">
        <v>245</v>
      </c>
      <c r="G9623" t="s">
        <v>25</v>
      </c>
    </row>
    <row r="9624" spans="1:7" x14ac:dyDescent="0.25">
      <c r="A9624" t="s">
        <v>18</v>
      </c>
      <c r="B9624" t="s">
        <v>66</v>
      </c>
      <c r="C9624">
        <v>3</v>
      </c>
      <c r="D9624">
        <v>2011</v>
      </c>
      <c r="E9624" t="s">
        <v>38</v>
      </c>
      <c r="F9624" t="s">
        <v>245</v>
      </c>
      <c r="G9624" t="s">
        <v>25</v>
      </c>
    </row>
    <row r="9625" spans="1:7" x14ac:dyDescent="0.25">
      <c r="A9625" t="s">
        <v>18</v>
      </c>
      <c r="B9625" t="s">
        <v>66</v>
      </c>
      <c r="C9625">
        <v>4</v>
      </c>
      <c r="D9625">
        <v>2011</v>
      </c>
      <c r="E9625" t="s">
        <v>35</v>
      </c>
      <c r="F9625" t="s">
        <v>246</v>
      </c>
      <c r="G9625" t="s">
        <v>25</v>
      </c>
    </row>
    <row r="9626" spans="1:7" x14ac:dyDescent="0.25">
      <c r="A9626" t="s">
        <v>34</v>
      </c>
      <c r="B9626" t="s">
        <v>66</v>
      </c>
      <c r="C9626">
        <v>8</v>
      </c>
      <c r="D9626">
        <v>2011</v>
      </c>
      <c r="E9626" t="s">
        <v>35</v>
      </c>
      <c r="F9626" t="s">
        <v>246</v>
      </c>
      <c r="G9626" t="s">
        <v>25</v>
      </c>
    </row>
    <row r="9627" spans="1:7" x14ac:dyDescent="0.25">
      <c r="A9627" t="s">
        <v>34</v>
      </c>
      <c r="B9627" t="s">
        <v>66</v>
      </c>
      <c r="C9627">
        <v>12</v>
      </c>
      <c r="D9627">
        <v>2011</v>
      </c>
      <c r="E9627" t="s">
        <v>38</v>
      </c>
      <c r="F9627" t="s">
        <v>245</v>
      </c>
      <c r="G9627" t="s">
        <v>25</v>
      </c>
    </row>
    <row r="9628" spans="1:7" x14ac:dyDescent="0.25">
      <c r="A9628" t="s">
        <v>74</v>
      </c>
      <c r="B9628" t="s">
        <v>66</v>
      </c>
      <c r="C9628">
        <v>4</v>
      </c>
      <c r="D9628">
        <v>2011</v>
      </c>
      <c r="E9628" t="s">
        <v>35</v>
      </c>
      <c r="F9628" t="s">
        <v>246</v>
      </c>
      <c r="G9628" t="s">
        <v>25</v>
      </c>
    </row>
    <row r="9629" spans="1:7" x14ac:dyDescent="0.25">
      <c r="A9629" t="s">
        <v>74</v>
      </c>
      <c r="B9629" t="s">
        <v>66</v>
      </c>
      <c r="C9629">
        <v>5</v>
      </c>
      <c r="D9629">
        <v>2011</v>
      </c>
      <c r="E9629" t="s">
        <v>38</v>
      </c>
      <c r="F9629" t="s">
        <v>245</v>
      </c>
      <c r="G9629" t="s">
        <v>25</v>
      </c>
    </row>
    <row r="9630" spans="1:7" x14ac:dyDescent="0.25">
      <c r="A9630" t="s">
        <v>39</v>
      </c>
      <c r="B9630" t="s">
        <v>66</v>
      </c>
      <c r="C9630">
        <v>5</v>
      </c>
      <c r="D9630">
        <v>2011</v>
      </c>
      <c r="E9630" t="s">
        <v>35</v>
      </c>
      <c r="F9630" t="s">
        <v>246</v>
      </c>
      <c r="G9630" t="s">
        <v>25</v>
      </c>
    </row>
    <row r="9631" spans="1:7" x14ac:dyDescent="0.25">
      <c r="A9631" t="s">
        <v>24</v>
      </c>
      <c r="B9631" t="s">
        <v>66</v>
      </c>
      <c r="C9631">
        <v>4</v>
      </c>
      <c r="D9631">
        <v>2011</v>
      </c>
      <c r="E9631" t="s">
        <v>35</v>
      </c>
      <c r="F9631" t="s">
        <v>246</v>
      </c>
      <c r="G9631" t="s">
        <v>25</v>
      </c>
    </row>
    <row r="9632" spans="1:7" x14ac:dyDescent="0.25">
      <c r="A9632" t="s">
        <v>42</v>
      </c>
      <c r="B9632" t="s">
        <v>66</v>
      </c>
      <c r="C9632">
        <v>5</v>
      </c>
      <c r="D9632">
        <v>2011</v>
      </c>
      <c r="E9632" t="s">
        <v>38</v>
      </c>
      <c r="F9632" t="s">
        <v>245</v>
      </c>
      <c r="G9632" t="s">
        <v>25</v>
      </c>
    </row>
    <row r="9633" spans="1:7" x14ac:dyDescent="0.25">
      <c r="A9633" t="s">
        <v>43</v>
      </c>
      <c r="B9633" t="s">
        <v>66</v>
      </c>
      <c r="C9633">
        <v>2</v>
      </c>
      <c r="D9633">
        <v>2011</v>
      </c>
      <c r="E9633" t="s">
        <v>35</v>
      </c>
      <c r="F9633" t="s">
        <v>246</v>
      </c>
      <c r="G9633" t="s">
        <v>25</v>
      </c>
    </row>
    <row r="9634" spans="1:7" x14ac:dyDescent="0.25">
      <c r="A9634" t="s">
        <v>46</v>
      </c>
      <c r="B9634" t="s">
        <v>66</v>
      </c>
      <c r="C9634">
        <v>5</v>
      </c>
      <c r="D9634">
        <v>2011</v>
      </c>
      <c r="E9634" t="s">
        <v>35</v>
      </c>
      <c r="F9634" t="s">
        <v>246</v>
      </c>
      <c r="G9634" t="s">
        <v>25</v>
      </c>
    </row>
    <row r="9635" spans="1:7" x14ac:dyDescent="0.25">
      <c r="A9635" t="s">
        <v>48</v>
      </c>
      <c r="B9635" t="s">
        <v>66</v>
      </c>
      <c r="C9635">
        <v>3</v>
      </c>
      <c r="D9635">
        <v>2011</v>
      </c>
      <c r="E9635" t="s">
        <v>38</v>
      </c>
      <c r="F9635" t="s">
        <v>245</v>
      </c>
      <c r="G9635" t="s">
        <v>25</v>
      </c>
    </row>
    <row r="9636" spans="1:7" x14ac:dyDescent="0.25">
      <c r="A9636" t="s">
        <v>50</v>
      </c>
      <c r="B9636" t="s">
        <v>66</v>
      </c>
      <c r="C9636">
        <v>4</v>
      </c>
      <c r="D9636">
        <v>2011</v>
      </c>
      <c r="E9636" t="s">
        <v>35</v>
      </c>
      <c r="F9636" t="s">
        <v>246</v>
      </c>
      <c r="G9636" t="s">
        <v>25</v>
      </c>
    </row>
    <row r="9637" spans="1:7" x14ac:dyDescent="0.25">
      <c r="A9637" t="s">
        <v>50</v>
      </c>
      <c r="B9637" t="s">
        <v>66</v>
      </c>
      <c r="C9637">
        <v>5</v>
      </c>
      <c r="D9637">
        <v>2011</v>
      </c>
      <c r="E9637" t="s">
        <v>38</v>
      </c>
      <c r="F9637" t="s">
        <v>245</v>
      </c>
      <c r="G9637" t="s">
        <v>25</v>
      </c>
    </row>
    <row r="9638" spans="1:7" x14ac:dyDescent="0.25">
      <c r="A9638" t="s">
        <v>52</v>
      </c>
      <c r="B9638" t="s">
        <v>66</v>
      </c>
      <c r="C9638">
        <v>5</v>
      </c>
      <c r="D9638">
        <v>2011</v>
      </c>
      <c r="E9638" t="s">
        <v>35</v>
      </c>
      <c r="F9638" t="s">
        <v>246</v>
      </c>
      <c r="G9638" t="s">
        <v>25</v>
      </c>
    </row>
    <row r="9639" spans="1:7" x14ac:dyDescent="0.25">
      <c r="A9639" t="s">
        <v>53</v>
      </c>
      <c r="B9639" t="s">
        <v>66</v>
      </c>
      <c r="C9639">
        <v>1</v>
      </c>
      <c r="D9639">
        <v>2011</v>
      </c>
      <c r="E9639" t="s">
        <v>35</v>
      </c>
      <c r="F9639" t="s">
        <v>246</v>
      </c>
      <c r="G9639" t="s">
        <v>25</v>
      </c>
    </row>
    <row r="9640" spans="1:7" x14ac:dyDescent="0.25">
      <c r="A9640" t="s">
        <v>53</v>
      </c>
      <c r="B9640" t="s">
        <v>66</v>
      </c>
      <c r="C9640">
        <v>3</v>
      </c>
      <c r="D9640">
        <v>2011</v>
      </c>
      <c r="E9640" t="s">
        <v>38</v>
      </c>
      <c r="F9640" t="s">
        <v>245</v>
      </c>
      <c r="G9640" t="s">
        <v>25</v>
      </c>
    </row>
    <row r="9641" spans="1:7" x14ac:dyDescent="0.25">
      <c r="A9641" t="s">
        <v>54</v>
      </c>
      <c r="B9641" t="s">
        <v>66</v>
      </c>
      <c r="C9641">
        <v>3</v>
      </c>
      <c r="D9641">
        <v>2011</v>
      </c>
      <c r="E9641" t="s">
        <v>35</v>
      </c>
      <c r="F9641" t="s">
        <v>246</v>
      </c>
      <c r="G9641" t="s">
        <v>25</v>
      </c>
    </row>
    <row r="9642" spans="1:7" x14ac:dyDescent="0.25">
      <c r="A9642" t="s">
        <v>54</v>
      </c>
      <c r="B9642" t="s">
        <v>66</v>
      </c>
      <c r="C9642">
        <v>3</v>
      </c>
      <c r="D9642">
        <v>2011</v>
      </c>
      <c r="E9642" t="s">
        <v>38</v>
      </c>
      <c r="F9642" t="s">
        <v>245</v>
      </c>
      <c r="G9642" t="s">
        <v>25</v>
      </c>
    </row>
    <row r="9643" spans="1:7" x14ac:dyDescent="0.25">
      <c r="A9643" t="s">
        <v>55</v>
      </c>
      <c r="B9643" t="s">
        <v>66</v>
      </c>
      <c r="C9643">
        <v>1</v>
      </c>
      <c r="D9643">
        <v>2011</v>
      </c>
      <c r="E9643" t="s">
        <v>35</v>
      </c>
      <c r="F9643" t="s">
        <v>246</v>
      </c>
      <c r="G9643" t="s">
        <v>25</v>
      </c>
    </row>
    <row r="9644" spans="1:7" x14ac:dyDescent="0.25">
      <c r="A9644" t="s">
        <v>55</v>
      </c>
      <c r="B9644" t="s">
        <v>66</v>
      </c>
      <c r="C9644">
        <v>3</v>
      </c>
      <c r="D9644">
        <v>2011</v>
      </c>
      <c r="E9644" t="s">
        <v>38</v>
      </c>
      <c r="F9644" t="s">
        <v>245</v>
      </c>
      <c r="G9644" t="s">
        <v>25</v>
      </c>
    </row>
    <row r="9645" spans="1:7" x14ac:dyDescent="0.25">
      <c r="A9645" t="s">
        <v>56</v>
      </c>
      <c r="B9645" t="s">
        <v>66</v>
      </c>
      <c r="C9645">
        <v>8</v>
      </c>
      <c r="D9645">
        <v>2011</v>
      </c>
      <c r="E9645" t="s">
        <v>35</v>
      </c>
      <c r="F9645" t="s">
        <v>246</v>
      </c>
      <c r="G9645" t="s">
        <v>25</v>
      </c>
    </row>
    <row r="9646" spans="1:7" x14ac:dyDescent="0.25">
      <c r="A9646" t="s">
        <v>60</v>
      </c>
      <c r="B9646" t="s">
        <v>66</v>
      </c>
      <c r="C9646">
        <v>5</v>
      </c>
      <c r="D9646">
        <v>2011</v>
      </c>
      <c r="E9646" t="s">
        <v>38</v>
      </c>
      <c r="F9646" t="s">
        <v>245</v>
      </c>
      <c r="G9646" t="s">
        <v>25</v>
      </c>
    </row>
    <row r="9647" spans="1:7" x14ac:dyDescent="0.25">
      <c r="A9647" t="s">
        <v>60</v>
      </c>
      <c r="B9647" t="s">
        <v>66</v>
      </c>
      <c r="C9647">
        <v>6</v>
      </c>
      <c r="D9647">
        <v>2011</v>
      </c>
      <c r="E9647" t="s">
        <v>35</v>
      </c>
      <c r="F9647" t="s">
        <v>246</v>
      </c>
      <c r="G9647" t="s">
        <v>25</v>
      </c>
    </row>
    <row r="9648" spans="1:7" x14ac:dyDescent="0.25">
      <c r="A9648" t="s">
        <v>63</v>
      </c>
      <c r="B9648" t="s">
        <v>66</v>
      </c>
      <c r="C9648">
        <v>5</v>
      </c>
      <c r="D9648">
        <v>2011</v>
      </c>
      <c r="E9648" t="s">
        <v>35</v>
      </c>
      <c r="F9648" t="s">
        <v>246</v>
      </c>
      <c r="G9648" t="s">
        <v>25</v>
      </c>
    </row>
    <row r="9649" spans="1:7" x14ac:dyDescent="0.25">
      <c r="A9649" t="s">
        <v>77</v>
      </c>
      <c r="B9649" t="s">
        <v>66</v>
      </c>
      <c r="C9649">
        <v>4</v>
      </c>
      <c r="D9649">
        <v>2011</v>
      </c>
      <c r="E9649" t="s">
        <v>38</v>
      </c>
      <c r="F9649" t="s">
        <v>245</v>
      </c>
      <c r="G9649" t="s">
        <v>25</v>
      </c>
    </row>
    <row r="9650" spans="1:7" x14ac:dyDescent="0.25">
      <c r="A9650" t="s">
        <v>67</v>
      </c>
      <c r="B9650" t="s">
        <v>66</v>
      </c>
      <c r="C9650">
        <v>1</v>
      </c>
      <c r="D9650">
        <v>2011</v>
      </c>
      <c r="E9650" t="s">
        <v>38</v>
      </c>
      <c r="F9650" t="s">
        <v>245</v>
      </c>
      <c r="G9650" t="s">
        <v>25</v>
      </c>
    </row>
    <row r="9651" spans="1:7" x14ac:dyDescent="0.25">
      <c r="A9651" t="s">
        <v>31</v>
      </c>
      <c r="B9651" t="s">
        <v>66</v>
      </c>
      <c r="C9651">
        <v>4</v>
      </c>
      <c r="D9651">
        <v>2011</v>
      </c>
      <c r="E9651" t="s">
        <v>35</v>
      </c>
      <c r="F9651" t="s">
        <v>246</v>
      </c>
      <c r="G9651" t="s">
        <v>25</v>
      </c>
    </row>
    <row r="9652" spans="1:7" x14ac:dyDescent="0.25">
      <c r="A9652" t="s">
        <v>31</v>
      </c>
      <c r="B9652" t="s">
        <v>66</v>
      </c>
      <c r="C9652">
        <v>6</v>
      </c>
      <c r="D9652">
        <v>2011</v>
      </c>
      <c r="E9652" t="s">
        <v>38</v>
      </c>
      <c r="F9652" t="s">
        <v>245</v>
      </c>
      <c r="G9652" t="s">
        <v>25</v>
      </c>
    </row>
    <row r="9653" spans="1:7" x14ac:dyDescent="0.25">
      <c r="A9653" t="s">
        <v>72</v>
      </c>
      <c r="B9653" t="s">
        <v>66</v>
      </c>
      <c r="C9653">
        <v>8</v>
      </c>
      <c r="D9653">
        <v>2011</v>
      </c>
      <c r="E9653" t="s">
        <v>35</v>
      </c>
      <c r="F9653" t="s">
        <v>246</v>
      </c>
      <c r="G9653" t="s">
        <v>25</v>
      </c>
    </row>
    <row r="9654" spans="1:7" x14ac:dyDescent="0.25">
      <c r="A9654" t="s">
        <v>18</v>
      </c>
      <c r="B9654" t="s">
        <v>67</v>
      </c>
      <c r="C9654">
        <v>8</v>
      </c>
      <c r="D9654">
        <v>2011</v>
      </c>
      <c r="E9654" t="s">
        <v>38</v>
      </c>
      <c r="F9654" t="s">
        <v>245</v>
      </c>
      <c r="G9654" t="s">
        <v>25</v>
      </c>
    </row>
    <row r="9655" spans="1:7" x14ac:dyDescent="0.25">
      <c r="A9655" t="s">
        <v>34</v>
      </c>
      <c r="B9655" t="s">
        <v>67</v>
      </c>
      <c r="C9655">
        <v>5</v>
      </c>
      <c r="D9655">
        <v>2011</v>
      </c>
      <c r="E9655" t="s">
        <v>38</v>
      </c>
      <c r="F9655" t="s">
        <v>245</v>
      </c>
      <c r="G9655" t="s">
        <v>25</v>
      </c>
    </row>
    <row r="9656" spans="1:7" x14ac:dyDescent="0.25">
      <c r="A9656" t="s">
        <v>74</v>
      </c>
      <c r="B9656" t="s">
        <v>67</v>
      </c>
      <c r="C9656">
        <v>6</v>
      </c>
      <c r="D9656">
        <v>2011</v>
      </c>
      <c r="E9656" t="s">
        <v>38</v>
      </c>
      <c r="F9656" t="s">
        <v>245</v>
      </c>
      <c r="G9656" t="s">
        <v>25</v>
      </c>
    </row>
    <row r="9657" spans="1:7" x14ac:dyDescent="0.25">
      <c r="A9657" t="s">
        <v>42</v>
      </c>
      <c r="B9657" t="s">
        <v>67</v>
      </c>
      <c r="C9657">
        <v>1</v>
      </c>
      <c r="D9657">
        <v>2011</v>
      </c>
      <c r="E9657" t="s">
        <v>38</v>
      </c>
      <c r="F9657" t="s">
        <v>245</v>
      </c>
      <c r="G9657" t="s">
        <v>25</v>
      </c>
    </row>
    <row r="9658" spans="1:7" x14ac:dyDescent="0.25">
      <c r="A9658" t="s">
        <v>50</v>
      </c>
      <c r="B9658" t="s">
        <v>67</v>
      </c>
      <c r="C9658">
        <v>1</v>
      </c>
      <c r="D9658">
        <v>2011</v>
      </c>
      <c r="E9658" t="s">
        <v>38</v>
      </c>
      <c r="F9658" t="s">
        <v>245</v>
      </c>
      <c r="G9658" t="s">
        <v>25</v>
      </c>
    </row>
    <row r="9659" spans="1:7" x14ac:dyDescent="0.25">
      <c r="A9659" t="s">
        <v>53</v>
      </c>
      <c r="B9659" t="s">
        <v>67</v>
      </c>
      <c r="C9659">
        <v>2</v>
      </c>
      <c r="D9659">
        <v>2011</v>
      </c>
      <c r="E9659" t="s">
        <v>38</v>
      </c>
      <c r="F9659" t="s">
        <v>245</v>
      </c>
      <c r="G9659" t="s">
        <v>25</v>
      </c>
    </row>
    <row r="9660" spans="1:7" x14ac:dyDescent="0.25">
      <c r="A9660" t="s">
        <v>61</v>
      </c>
      <c r="B9660" t="s">
        <v>67</v>
      </c>
      <c r="C9660">
        <v>6</v>
      </c>
      <c r="D9660">
        <v>2011</v>
      </c>
      <c r="E9660" t="s">
        <v>38</v>
      </c>
      <c r="F9660" t="s">
        <v>245</v>
      </c>
      <c r="G9660" t="s">
        <v>25</v>
      </c>
    </row>
    <row r="9661" spans="1:7" x14ac:dyDescent="0.25">
      <c r="A9661" t="s">
        <v>18</v>
      </c>
      <c r="B9661" t="s">
        <v>31</v>
      </c>
      <c r="C9661">
        <v>1</v>
      </c>
      <c r="D9661">
        <v>2011</v>
      </c>
      <c r="E9661" t="s">
        <v>35</v>
      </c>
      <c r="F9661" t="s">
        <v>246</v>
      </c>
      <c r="G9661" t="s">
        <v>25</v>
      </c>
    </row>
    <row r="9662" spans="1:7" x14ac:dyDescent="0.25">
      <c r="A9662" t="s">
        <v>18</v>
      </c>
      <c r="B9662" t="s">
        <v>31</v>
      </c>
      <c r="C9662">
        <v>2</v>
      </c>
      <c r="D9662">
        <v>2011</v>
      </c>
      <c r="E9662" t="s">
        <v>38</v>
      </c>
      <c r="F9662" t="s">
        <v>245</v>
      </c>
      <c r="G9662" t="s">
        <v>25</v>
      </c>
    </row>
    <row r="9663" spans="1:7" x14ac:dyDescent="0.25">
      <c r="A9663" t="s">
        <v>34</v>
      </c>
      <c r="B9663" t="s">
        <v>31</v>
      </c>
      <c r="C9663">
        <v>1</v>
      </c>
      <c r="D9663">
        <v>2011</v>
      </c>
      <c r="E9663" t="s">
        <v>35</v>
      </c>
      <c r="F9663" t="s">
        <v>246</v>
      </c>
      <c r="G9663" t="s">
        <v>25</v>
      </c>
    </row>
    <row r="9664" spans="1:7" x14ac:dyDescent="0.25">
      <c r="A9664" t="s">
        <v>37</v>
      </c>
      <c r="B9664" t="s">
        <v>31</v>
      </c>
      <c r="C9664">
        <v>7</v>
      </c>
      <c r="D9664">
        <v>2011</v>
      </c>
      <c r="E9664" t="s">
        <v>35</v>
      </c>
      <c r="F9664" t="s">
        <v>246</v>
      </c>
      <c r="G9664" t="s">
        <v>25</v>
      </c>
    </row>
    <row r="9665" spans="1:7" x14ac:dyDescent="0.25">
      <c r="A9665" t="s">
        <v>41</v>
      </c>
      <c r="B9665" t="s">
        <v>31</v>
      </c>
      <c r="C9665">
        <v>10</v>
      </c>
      <c r="D9665">
        <v>2011</v>
      </c>
      <c r="E9665" t="s">
        <v>35</v>
      </c>
      <c r="F9665" t="s">
        <v>246</v>
      </c>
      <c r="G9665" t="s">
        <v>25</v>
      </c>
    </row>
    <row r="9666" spans="1:7" x14ac:dyDescent="0.25">
      <c r="A9666" t="s">
        <v>42</v>
      </c>
      <c r="B9666" t="s">
        <v>31</v>
      </c>
      <c r="C9666">
        <v>8</v>
      </c>
      <c r="D9666">
        <v>2011</v>
      </c>
      <c r="E9666" t="s">
        <v>35</v>
      </c>
      <c r="F9666" t="s">
        <v>246</v>
      </c>
      <c r="G9666" t="s">
        <v>25</v>
      </c>
    </row>
    <row r="9667" spans="1:7" x14ac:dyDescent="0.25">
      <c r="A9667" t="s">
        <v>42</v>
      </c>
      <c r="B9667" t="s">
        <v>31</v>
      </c>
      <c r="C9667">
        <v>12</v>
      </c>
      <c r="D9667">
        <v>2011</v>
      </c>
      <c r="E9667" t="s">
        <v>38</v>
      </c>
      <c r="F9667" t="s">
        <v>245</v>
      </c>
      <c r="G9667" t="s">
        <v>25</v>
      </c>
    </row>
    <row r="9668" spans="1:7" x14ac:dyDescent="0.25">
      <c r="A9668" t="s">
        <v>27</v>
      </c>
      <c r="B9668" t="s">
        <v>31</v>
      </c>
      <c r="C9668">
        <v>8</v>
      </c>
      <c r="D9668">
        <v>2011</v>
      </c>
      <c r="E9668" t="s">
        <v>35</v>
      </c>
      <c r="F9668" t="s">
        <v>246</v>
      </c>
      <c r="G9668" t="s">
        <v>25</v>
      </c>
    </row>
    <row r="9669" spans="1:7" x14ac:dyDescent="0.25">
      <c r="A9669" t="s">
        <v>48</v>
      </c>
      <c r="B9669" t="s">
        <v>31</v>
      </c>
      <c r="C9669">
        <v>2</v>
      </c>
      <c r="D9669">
        <v>2011</v>
      </c>
      <c r="E9669" t="s">
        <v>35</v>
      </c>
      <c r="F9669" t="s">
        <v>246</v>
      </c>
      <c r="G9669" t="s">
        <v>25</v>
      </c>
    </row>
    <row r="9670" spans="1:7" x14ac:dyDescent="0.25">
      <c r="A9670" t="s">
        <v>48</v>
      </c>
      <c r="B9670" t="s">
        <v>31</v>
      </c>
      <c r="C9670">
        <v>7</v>
      </c>
      <c r="D9670">
        <v>2011</v>
      </c>
      <c r="E9670" t="s">
        <v>38</v>
      </c>
      <c r="F9670" t="s">
        <v>245</v>
      </c>
      <c r="G9670" t="s">
        <v>25</v>
      </c>
    </row>
    <row r="9671" spans="1:7" x14ac:dyDescent="0.25">
      <c r="A9671" t="s">
        <v>55</v>
      </c>
      <c r="B9671" t="s">
        <v>31</v>
      </c>
      <c r="C9671">
        <v>5</v>
      </c>
      <c r="D9671">
        <v>2011</v>
      </c>
      <c r="E9671" t="s">
        <v>38</v>
      </c>
      <c r="F9671" t="s">
        <v>245</v>
      </c>
      <c r="G9671" t="s">
        <v>25</v>
      </c>
    </row>
    <row r="9672" spans="1:7" x14ac:dyDescent="0.25">
      <c r="A9672" t="s">
        <v>29</v>
      </c>
      <c r="B9672" t="s">
        <v>31</v>
      </c>
      <c r="C9672">
        <v>3</v>
      </c>
      <c r="D9672">
        <v>2011</v>
      </c>
      <c r="E9672" t="s">
        <v>35</v>
      </c>
      <c r="F9672" t="s">
        <v>246</v>
      </c>
      <c r="G9672" t="s">
        <v>25</v>
      </c>
    </row>
    <row r="9673" spans="1:7" x14ac:dyDescent="0.25">
      <c r="A9673" t="s">
        <v>60</v>
      </c>
      <c r="B9673" t="s">
        <v>31</v>
      </c>
      <c r="C9673">
        <v>3</v>
      </c>
      <c r="D9673">
        <v>2011</v>
      </c>
      <c r="E9673" t="s">
        <v>38</v>
      </c>
      <c r="F9673" t="s">
        <v>245</v>
      </c>
      <c r="G9673" t="s">
        <v>25</v>
      </c>
    </row>
    <row r="9674" spans="1:7" x14ac:dyDescent="0.25">
      <c r="A9674" t="s">
        <v>60</v>
      </c>
      <c r="B9674" t="s">
        <v>31</v>
      </c>
      <c r="C9674">
        <v>5</v>
      </c>
      <c r="D9674">
        <v>2011</v>
      </c>
      <c r="E9674" t="s">
        <v>35</v>
      </c>
      <c r="F9674" t="s">
        <v>246</v>
      </c>
      <c r="G9674" t="s">
        <v>25</v>
      </c>
    </row>
    <row r="9675" spans="1:7" x14ac:dyDescent="0.25">
      <c r="A9675" t="s">
        <v>61</v>
      </c>
      <c r="B9675" t="s">
        <v>31</v>
      </c>
      <c r="C9675">
        <v>3</v>
      </c>
      <c r="D9675">
        <v>2011</v>
      </c>
      <c r="E9675" t="s">
        <v>38</v>
      </c>
      <c r="F9675" t="s">
        <v>245</v>
      </c>
      <c r="G9675" t="s">
        <v>25</v>
      </c>
    </row>
    <row r="9676" spans="1:7" x14ac:dyDescent="0.25">
      <c r="A9676" t="s">
        <v>77</v>
      </c>
      <c r="B9676" t="s">
        <v>31</v>
      </c>
      <c r="C9676">
        <v>6</v>
      </c>
      <c r="D9676">
        <v>2011</v>
      </c>
      <c r="E9676" t="s">
        <v>35</v>
      </c>
      <c r="F9676" t="s">
        <v>246</v>
      </c>
      <c r="G9676" t="s">
        <v>25</v>
      </c>
    </row>
    <row r="9677" spans="1:7" x14ac:dyDescent="0.25">
      <c r="A9677" t="s">
        <v>77</v>
      </c>
      <c r="B9677" t="s">
        <v>31</v>
      </c>
      <c r="C9677">
        <v>7</v>
      </c>
      <c r="D9677">
        <v>2011</v>
      </c>
      <c r="E9677" t="s">
        <v>38</v>
      </c>
      <c r="F9677" t="s">
        <v>245</v>
      </c>
      <c r="G9677" t="s">
        <v>25</v>
      </c>
    </row>
    <row r="9678" spans="1:7" x14ac:dyDescent="0.25">
      <c r="A9678" t="s">
        <v>65</v>
      </c>
      <c r="B9678" t="s">
        <v>31</v>
      </c>
      <c r="C9678">
        <v>6</v>
      </c>
      <c r="D9678">
        <v>2011</v>
      </c>
      <c r="E9678" t="s">
        <v>35</v>
      </c>
      <c r="F9678" t="s">
        <v>246</v>
      </c>
      <c r="G9678" t="s">
        <v>25</v>
      </c>
    </row>
    <row r="9679" spans="1:7" x14ac:dyDescent="0.25">
      <c r="A9679" t="s">
        <v>65</v>
      </c>
      <c r="B9679" t="s">
        <v>31</v>
      </c>
      <c r="C9679">
        <v>6</v>
      </c>
      <c r="D9679">
        <v>2011</v>
      </c>
      <c r="E9679" t="s">
        <v>38</v>
      </c>
      <c r="F9679" t="s">
        <v>245</v>
      </c>
      <c r="G9679" t="s">
        <v>25</v>
      </c>
    </row>
    <row r="9680" spans="1:7" x14ac:dyDescent="0.25">
      <c r="A9680" t="s">
        <v>66</v>
      </c>
      <c r="B9680" t="s">
        <v>31</v>
      </c>
      <c r="C9680">
        <v>4</v>
      </c>
      <c r="D9680">
        <v>2011</v>
      </c>
      <c r="E9680" t="s">
        <v>38</v>
      </c>
      <c r="F9680" t="s">
        <v>245</v>
      </c>
      <c r="G9680" t="s">
        <v>25</v>
      </c>
    </row>
    <row r="9681" spans="1:7" x14ac:dyDescent="0.25">
      <c r="A9681" t="s">
        <v>67</v>
      </c>
      <c r="B9681" t="s">
        <v>31</v>
      </c>
      <c r="C9681">
        <v>3</v>
      </c>
      <c r="D9681">
        <v>2011</v>
      </c>
      <c r="E9681" t="s">
        <v>38</v>
      </c>
      <c r="F9681" t="s">
        <v>245</v>
      </c>
      <c r="G9681" t="s">
        <v>25</v>
      </c>
    </row>
    <row r="9682" spans="1:7" x14ac:dyDescent="0.25">
      <c r="A9682" t="s">
        <v>67</v>
      </c>
      <c r="B9682" t="s">
        <v>31</v>
      </c>
      <c r="C9682">
        <v>5</v>
      </c>
      <c r="D9682">
        <v>2011</v>
      </c>
      <c r="E9682" t="s">
        <v>35</v>
      </c>
      <c r="F9682" t="s">
        <v>246</v>
      </c>
      <c r="G9682" t="s">
        <v>25</v>
      </c>
    </row>
    <row r="9683" spans="1:7" x14ac:dyDescent="0.25">
      <c r="A9683" t="s">
        <v>32</v>
      </c>
      <c r="B9683" t="s">
        <v>31</v>
      </c>
      <c r="C9683">
        <v>10</v>
      </c>
      <c r="D9683">
        <v>2011</v>
      </c>
      <c r="E9683" t="s">
        <v>35</v>
      </c>
      <c r="F9683" t="s">
        <v>246</v>
      </c>
      <c r="G9683" t="s">
        <v>25</v>
      </c>
    </row>
    <row r="9684" spans="1:7" x14ac:dyDescent="0.25">
      <c r="A9684" t="s">
        <v>69</v>
      </c>
      <c r="B9684" t="s">
        <v>31</v>
      </c>
      <c r="C9684">
        <v>2</v>
      </c>
      <c r="D9684">
        <v>2011</v>
      </c>
      <c r="E9684" t="s">
        <v>38</v>
      </c>
      <c r="F9684" t="s">
        <v>245</v>
      </c>
      <c r="G9684" t="s">
        <v>25</v>
      </c>
    </row>
    <row r="9685" spans="1:7" x14ac:dyDescent="0.25">
      <c r="A9685" t="s">
        <v>69</v>
      </c>
      <c r="B9685" t="s">
        <v>31</v>
      </c>
      <c r="C9685">
        <v>4</v>
      </c>
      <c r="D9685">
        <v>2011</v>
      </c>
      <c r="E9685" t="s">
        <v>35</v>
      </c>
      <c r="F9685" t="s">
        <v>246</v>
      </c>
      <c r="G9685" t="s">
        <v>25</v>
      </c>
    </row>
    <row r="9686" spans="1:7" x14ac:dyDescent="0.25">
      <c r="A9686" t="s">
        <v>33</v>
      </c>
      <c r="B9686" t="s">
        <v>31</v>
      </c>
      <c r="C9686">
        <v>6</v>
      </c>
      <c r="D9686">
        <v>2011</v>
      </c>
      <c r="E9686" t="s">
        <v>35</v>
      </c>
      <c r="F9686" t="s">
        <v>246</v>
      </c>
      <c r="G9686" t="s">
        <v>25</v>
      </c>
    </row>
    <row r="9687" spans="1:7" x14ac:dyDescent="0.25">
      <c r="A9687" t="s">
        <v>33</v>
      </c>
      <c r="B9687" t="s">
        <v>31</v>
      </c>
      <c r="C9687">
        <v>12</v>
      </c>
      <c r="D9687">
        <v>2011</v>
      </c>
      <c r="E9687" t="s">
        <v>38</v>
      </c>
      <c r="F9687" t="s">
        <v>245</v>
      </c>
      <c r="G9687" t="s">
        <v>25</v>
      </c>
    </row>
    <row r="9688" spans="1:7" x14ac:dyDescent="0.25">
      <c r="A9688" t="s">
        <v>71</v>
      </c>
      <c r="B9688" t="s">
        <v>31</v>
      </c>
      <c r="C9688">
        <v>3</v>
      </c>
      <c r="D9688">
        <v>2011</v>
      </c>
      <c r="E9688" t="s">
        <v>35</v>
      </c>
      <c r="F9688" t="s">
        <v>246</v>
      </c>
      <c r="G9688" t="s">
        <v>25</v>
      </c>
    </row>
    <row r="9689" spans="1:7" x14ac:dyDescent="0.25">
      <c r="A9689" t="s">
        <v>37</v>
      </c>
      <c r="B9689" t="s">
        <v>32</v>
      </c>
      <c r="C9689">
        <v>3</v>
      </c>
      <c r="D9689">
        <v>2011</v>
      </c>
      <c r="E9689" t="s">
        <v>35</v>
      </c>
      <c r="F9689" t="s">
        <v>246</v>
      </c>
      <c r="G9689" t="s">
        <v>25</v>
      </c>
    </row>
    <row r="9690" spans="1:7" x14ac:dyDescent="0.25">
      <c r="A9690" t="s">
        <v>37</v>
      </c>
      <c r="B9690" t="s">
        <v>32</v>
      </c>
      <c r="C9690">
        <v>8</v>
      </c>
      <c r="D9690">
        <v>2011</v>
      </c>
      <c r="E9690" t="s">
        <v>19</v>
      </c>
      <c r="F9690" t="s">
        <v>247</v>
      </c>
      <c r="G9690" t="s">
        <v>25</v>
      </c>
    </row>
    <row r="9691" spans="1:7" x14ac:dyDescent="0.25">
      <c r="A9691" t="s">
        <v>41</v>
      </c>
      <c r="B9691" t="s">
        <v>32</v>
      </c>
      <c r="C9691">
        <v>12</v>
      </c>
      <c r="D9691">
        <v>2011</v>
      </c>
      <c r="E9691" t="s">
        <v>35</v>
      </c>
      <c r="F9691" t="s">
        <v>246</v>
      </c>
      <c r="G9691" t="s">
        <v>25</v>
      </c>
    </row>
    <row r="9692" spans="1:7" x14ac:dyDescent="0.25">
      <c r="A9692" t="s">
        <v>41</v>
      </c>
      <c r="B9692" t="s">
        <v>32</v>
      </c>
      <c r="C9692">
        <v>12</v>
      </c>
      <c r="D9692">
        <v>2011</v>
      </c>
      <c r="E9692" t="s">
        <v>19</v>
      </c>
      <c r="F9692" t="s">
        <v>247</v>
      </c>
      <c r="G9692" t="s">
        <v>25</v>
      </c>
    </row>
    <row r="9693" spans="1:7" x14ac:dyDescent="0.25">
      <c r="A9693" t="s">
        <v>24</v>
      </c>
      <c r="B9693" t="s">
        <v>32</v>
      </c>
      <c r="C9693">
        <v>8</v>
      </c>
      <c r="D9693">
        <v>2011</v>
      </c>
      <c r="E9693" t="s">
        <v>19</v>
      </c>
      <c r="F9693" t="s">
        <v>247</v>
      </c>
      <c r="G9693" t="s">
        <v>25</v>
      </c>
    </row>
    <row r="9694" spans="1:7" x14ac:dyDescent="0.25">
      <c r="A9694" t="s">
        <v>42</v>
      </c>
      <c r="B9694" t="s">
        <v>32</v>
      </c>
      <c r="C9694">
        <v>12</v>
      </c>
      <c r="D9694">
        <v>2011</v>
      </c>
      <c r="E9694" t="s">
        <v>35</v>
      </c>
      <c r="F9694" t="s">
        <v>246</v>
      </c>
      <c r="G9694" t="s">
        <v>25</v>
      </c>
    </row>
    <row r="9695" spans="1:7" x14ac:dyDescent="0.25">
      <c r="A9695" t="s">
        <v>43</v>
      </c>
      <c r="B9695" t="s">
        <v>32</v>
      </c>
      <c r="C9695">
        <v>6</v>
      </c>
      <c r="D9695">
        <v>2011</v>
      </c>
      <c r="E9695" t="s">
        <v>35</v>
      </c>
      <c r="F9695" t="s">
        <v>246</v>
      </c>
      <c r="G9695" t="s">
        <v>25</v>
      </c>
    </row>
    <row r="9696" spans="1:7" x14ac:dyDescent="0.25">
      <c r="A9696" t="s">
        <v>43</v>
      </c>
      <c r="B9696" t="s">
        <v>32</v>
      </c>
      <c r="C9696">
        <v>7</v>
      </c>
      <c r="D9696">
        <v>2011</v>
      </c>
      <c r="E9696" t="s">
        <v>19</v>
      </c>
      <c r="F9696" t="s">
        <v>247</v>
      </c>
      <c r="G9696" t="s">
        <v>25</v>
      </c>
    </row>
    <row r="9697" spans="1:7" x14ac:dyDescent="0.25">
      <c r="A9697" t="s">
        <v>75</v>
      </c>
      <c r="B9697" t="s">
        <v>32</v>
      </c>
      <c r="C9697">
        <v>7</v>
      </c>
      <c r="D9697">
        <v>2011</v>
      </c>
      <c r="E9697" t="s">
        <v>35</v>
      </c>
      <c r="F9697" t="s">
        <v>246</v>
      </c>
      <c r="G9697" t="s">
        <v>25</v>
      </c>
    </row>
    <row r="9698" spans="1:7" x14ac:dyDescent="0.25">
      <c r="A9698" t="s">
        <v>75</v>
      </c>
      <c r="B9698" t="s">
        <v>32</v>
      </c>
      <c r="C9698">
        <v>8</v>
      </c>
      <c r="D9698">
        <v>2011</v>
      </c>
      <c r="E9698" t="s">
        <v>19</v>
      </c>
      <c r="F9698" t="s">
        <v>247</v>
      </c>
      <c r="G9698" t="s">
        <v>25</v>
      </c>
    </row>
    <row r="9699" spans="1:7" x14ac:dyDescent="0.25">
      <c r="A9699" t="s">
        <v>46</v>
      </c>
      <c r="B9699" t="s">
        <v>32</v>
      </c>
      <c r="C9699">
        <v>2</v>
      </c>
      <c r="D9699">
        <v>2011</v>
      </c>
      <c r="E9699" t="s">
        <v>35</v>
      </c>
      <c r="F9699" t="s">
        <v>246</v>
      </c>
      <c r="G9699" t="s">
        <v>25</v>
      </c>
    </row>
    <row r="9700" spans="1:7" x14ac:dyDescent="0.25">
      <c r="A9700" t="s">
        <v>46</v>
      </c>
      <c r="B9700" t="s">
        <v>32</v>
      </c>
      <c r="C9700">
        <v>5</v>
      </c>
      <c r="D9700">
        <v>2011</v>
      </c>
      <c r="E9700" t="s">
        <v>19</v>
      </c>
      <c r="F9700" t="s">
        <v>247</v>
      </c>
      <c r="G9700" t="s">
        <v>25</v>
      </c>
    </row>
    <row r="9701" spans="1:7" x14ac:dyDescent="0.25">
      <c r="A9701" t="s">
        <v>27</v>
      </c>
      <c r="B9701" t="s">
        <v>32</v>
      </c>
      <c r="C9701">
        <v>10</v>
      </c>
      <c r="D9701">
        <v>2011</v>
      </c>
      <c r="E9701" t="s">
        <v>35</v>
      </c>
      <c r="F9701" t="s">
        <v>246</v>
      </c>
      <c r="G9701" t="s">
        <v>25</v>
      </c>
    </row>
    <row r="9702" spans="1:7" x14ac:dyDescent="0.25">
      <c r="A9702" t="s">
        <v>27</v>
      </c>
      <c r="B9702" t="s">
        <v>32</v>
      </c>
      <c r="C9702">
        <v>10</v>
      </c>
      <c r="D9702">
        <v>2011</v>
      </c>
      <c r="E9702" t="s">
        <v>19</v>
      </c>
      <c r="F9702" t="s">
        <v>247</v>
      </c>
      <c r="G9702" t="s">
        <v>25</v>
      </c>
    </row>
    <row r="9703" spans="1:7" x14ac:dyDescent="0.25">
      <c r="A9703" t="s">
        <v>49</v>
      </c>
      <c r="B9703" t="s">
        <v>32</v>
      </c>
      <c r="C9703">
        <v>5</v>
      </c>
      <c r="D9703">
        <v>2011</v>
      </c>
      <c r="E9703" t="s">
        <v>19</v>
      </c>
      <c r="F9703" t="s">
        <v>247</v>
      </c>
      <c r="G9703" t="s">
        <v>25</v>
      </c>
    </row>
    <row r="9704" spans="1:7" x14ac:dyDescent="0.25">
      <c r="A9704" t="s">
        <v>52</v>
      </c>
      <c r="B9704" t="s">
        <v>32</v>
      </c>
      <c r="C9704">
        <v>1</v>
      </c>
      <c r="D9704">
        <v>2011</v>
      </c>
      <c r="E9704" t="s">
        <v>35</v>
      </c>
      <c r="F9704" t="s">
        <v>246</v>
      </c>
      <c r="G9704" t="s">
        <v>25</v>
      </c>
    </row>
    <row r="9705" spans="1:7" x14ac:dyDescent="0.25">
      <c r="A9705" t="s">
        <v>52</v>
      </c>
      <c r="B9705" t="s">
        <v>32</v>
      </c>
      <c r="C9705">
        <v>3</v>
      </c>
      <c r="D9705">
        <v>2011</v>
      </c>
      <c r="E9705" t="s">
        <v>19</v>
      </c>
      <c r="F9705" t="s">
        <v>247</v>
      </c>
      <c r="G9705" t="s">
        <v>25</v>
      </c>
    </row>
    <row r="9706" spans="1:7" x14ac:dyDescent="0.25">
      <c r="A9706" t="s">
        <v>54</v>
      </c>
      <c r="B9706" t="s">
        <v>32</v>
      </c>
      <c r="C9706">
        <v>6</v>
      </c>
      <c r="D9706">
        <v>2011</v>
      </c>
      <c r="E9706" t="s">
        <v>35</v>
      </c>
      <c r="F9706" t="s">
        <v>246</v>
      </c>
      <c r="G9706" t="s">
        <v>25</v>
      </c>
    </row>
    <row r="9707" spans="1:7" x14ac:dyDescent="0.25">
      <c r="A9707" t="s">
        <v>76</v>
      </c>
      <c r="B9707" t="s">
        <v>32</v>
      </c>
      <c r="C9707">
        <v>2</v>
      </c>
      <c r="D9707">
        <v>2011</v>
      </c>
      <c r="E9707" t="s">
        <v>35</v>
      </c>
      <c r="F9707" t="s">
        <v>246</v>
      </c>
      <c r="G9707" t="s">
        <v>25</v>
      </c>
    </row>
    <row r="9708" spans="1:7" x14ac:dyDescent="0.25">
      <c r="A9708" t="s">
        <v>76</v>
      </c>
      <c r="B9708" t="s">
        <v>32</v>
      </c>
      <c r="C9708">
        <v>6</v>
      </c>
      <c r="D9708">
        <v>2011</v>
      </c>
      <c r="E9708" t="s">
        <v>19</v>
      </c>
      <c r="F9708" t="s">
        <v>247</v>
      </c>
      <c r="G9708" t="s">
        <v>25</v>
      </c>
    </row>
    <row r="9709" spans="1:7" x14ac:dyDescent="0.25">
      <c r="A9709" t="s">
        <v>56</v>
      </c>
      <c r="B9709" t="s">
        <v>32</v>
      </c>
      <c r="C9709">
        <v>3</v>
      </c>
      <c r="D9709">
        <v>2011</v>
      </c>
      <c r="E9709" t="s">
        <v>35</v>
      </c>
      <c r="F9709" t="s">
        <v>246</v>
      </c>
      <c r="G9709" t="s">
        <v>25</v>
      </c>
    </row>
    <row r="9710" spans="1:7" x14ac:dyDescent="0.25">
      <c r="A9710" t="s">
        <v>56</v>
      </c>
      <c r="B9710" t="s">
        <v>32</v>
      </c>
      <c r="C9710">
        <v>6</v>
      </c>
      <c r="D9710">
        <v>2011</v>
      </c>
      <c r="E9710" t="s">
        <v>19</v>
      </c>
      <c r="F9710" t="s">
        <v>247</v>
      </c>
      <c r="G9710" t="s">
        <v>25</v>
      </c>
    </row>
    <row r="9711" spans="1:7" x14ac:dyDescent="0.25">
      <c r="A9711" t="s">
        <v>58</v>
      </c>
      <c r="B9711" t="s">
        <v>32</v>
      </c>
      <c r="C9711">
        <v>3</v>
      </c>
      <c r="D9711">
        <v>2011</v>
      </c>
      <c r="E9711" t="s">
        <v>35</v>
      </c>
      <c r="F9711" t="s">
        <v>246</v>
      </c>
      <c r="G9711" t="s">
        <v>25</v>
      </c>
    </row>
    <row r="9712" spans="1:7" x14ac:dyDescent="0.25">
      <c r="A9712" t="s">
        <v>58</v>
      </c>
      <c r="B9712" t="s">
        <v>32</v>
      </c>
      <c r="C9712">
        <v>4</v>
      </c>
      <c r="D9712">
        <v>2011</v>
      </c>
      <c r="E9712" t="s">
        <v>19</v>
      </c>
      <c r="F9712" t="s">
        <v>247</v>
      </c>
      <c r="G9712" t="s">
        <v>25</v>
      </c>
    </row>
    <row r="9713" spans="1:7" x14ac:dyDescent="0.25">
      <c r="A9713" t="s">
        <v>61</v>
      </c>
      <c r="B9713" t="s">
        <v>32</v>
      </c>
      <c r="C9713">
        <v>3</v>
      </c>
      <c r="D9713">
        <v>2011</v>
      </c>
      <c r="E9713" t="s">
        <v>35</v>
      </c>
      <c r="F9713" t="s">
        <v>246</v>
      </c>
      <c r="G9713" t="s">
        <v>25</v>
      </c>
    </row>
    <row r="9714" spans="1:7" x14ac:dyDescent="0.25">
      <c r="A9714" t="s">
        <v>63</v>
      </c>
      <c r="B9714" t="s">
        <v>32</v>
      </c>
      <c r="C9714">
        <v>4</v>
      </c>
      <c r="D9714">
        <v>2011</v>
      </c>
      <c r="E9714" t="s">
        <v>19</v>
      </c>
      <c r="F9714" t="s">
        <v>247</v>
      </c>
      <c r="G9714" t="s">
        <v>25</v>
      </c>
    </row>
    <row r="9715" spans="1:7" x14ac:dyDescent="0.25">
      <c r="A9715" t="s">
        <v>66</v>
      </c>
      <c r="B9715" t="s">
        <v>32</v>
      </c>
      <c r="C9715">
        <v>5</v>
      </c>
      <c r="D9715">
        <v>2011</v>
      </c>
      <c r="E9715" t="s">
        <v>35</v>
      </c>
      <c r="F9715" t="s">
        <v>246</v>
      </c>
      <c r="G9715" t="s">
        <v>25</v>
      </c>
    </row>
    <row r="9716" spans="1:7" x14ac:dyDescent="0.25">
      <c r="A9716" t="s">
        <v>67</v>
      </c>
      <c r="B9716" t="s">
        <v>32</v>
      </c>
      <c r="C9716">
        <v>1</v>
      </c>
      <c r="D9716">
        <v>2011</v>
      </c>
      <c r="E9716" t="s">
        <v>35</v>
      </c>
      <c r="F9716" t="s">
        <v>246</v>
      </c>
      <c r="G9716" t="s">
        <v>25</v>
      </c>
    </row>
    <row r="9717" spans="1:7" x14ac:dyDescent="0.25">
      <c r="A9717" t="s">
        <v>31</v>
      </c>
      <c r="B9717" t="s">
        <v>32</v>
      </c>
      <c r="C9717">
        <v>10</v>
      </c>
      <c r="D9717">
        <v>2011</v>
      </c>
      <c r="E9717" t="s">
        <v>35</v>
      </c>
      <c r="F9717" t="s">
        <v>246</v>
      </c>
      <c r="G9717" t="s">
        <v>25</v>
      </c>
    </row>
    <row r="9718" spans="1:7" x14ac:dyDescent="0.25">
      <c r="A9718" t="s">
        <v>71</v>
      </c>
      <c r="B9718" t="s">
        <v>32</v>
      </c>
      <c r="C9718">
        <v>2</v>
      </c>
      <c r="D9718">
        <v>2011</v>
      </c>
      <c r="E9718" t="s">
        <v>35</v>
      </c>
      <c r="F9718" t="s">
        <v>246</v>
      </c>
      <c r="G9718" t="s">
        <v>25</v>
      </c>
    </row>
    <row r="9719" spans="1:7" x14ac:dyDescent="0.25">
      <c r="A9719" t="s">
        <v>71</v>
      </c>
      <c r="B9719" t="s">
        <v>32</v>
      </c>
      <c r="C9719">
        <v>8</v>
      </c>
      <c r="D9719">
        <v>2011</v>
      </c>
      <c r="E9719" t="s">
        <v>19</v>
      </c>
      <c r="F9719" t="s">
        <v>247</v>
      </c>
      <c r="G9719" t="s">
        <v>25</v>
      </c>
    </row>
    <row r="9720" spans="1:7" x14ac:dyDescent="0.25">
      <c r="A9720" t="s">
        <v>18</v>
      </c>
      <c r="B9720" t="s">
        <v>69</v>
      </c>
      <c r="C9720">
        <v>5</v>
      </c>
      <c r="D9720">
        <v>2011</v>
      </c>
      <c r="E9720" t="s">
        <v>35</v>
      </c>
      <c r="F9720" t="s">
        <v>246</v>
      </c>
      <c r="G9720" t="s">
        <v>25</v>
      </c>
    </row>
    <row r="9721" spans="1:7" x14ac:dyDescent="0.25">
      <c r="A9721" t="s">
        <v>46</v>
      </c>
      <c r="B9721" t="s">
        <v>69</v>
      </c>
      <c r="C9721">
        <v>4</v>
      </c>
      <c r="D9721">
        <v>2011</v>
      </c>
      <c r="E9721" t="s">
        <v>35</v>
      </c>
      <c r="F9721" t="s">
        <v>246</v>
      </c>
      <c r="G9721" t="s">
        <v>25</v>
      </c>
    </row>
    <row r="9722" spans="1:7" x14ac:dyDescent="0.25">
      <c r="A9722" t="s">
        <v>27</v>
      </c>
      <c r="B9722" t="s">
        <v>69</v>
      </c>
      <c r="C9722">
        <v>4</v>
      </c>
      <c r="D9722">
        <v>2011</v>
      </c>
      <c r="E9722" t="s">
        <v>35</v>
      </c>
      <c r="F9722" t="s">
        <v>246</v>
      </c>
      <c r="G9722" t="s">
        <v>25</v>
      </c>
    </row>
    <row r="9723" spans="1:7" x14ac:dyDescent="0.25">
      <c r="A9723" t="s">
        <v>49</v>
      </c>
      <c r="B9723" t="s">
        <v>69</v>
      </c>
      <c r="C9723">
        <v>12</v>
      </c>
      <c r="D9723">
        <v>2011</v>
      </c>
      <c r="E9723" t="s">
        <v>35</v>
      </c>
      <c r="F9723" t="s">
        <v>246</v>
      </c>
      <c r="G9723" t="s">
        <v>25</v>
      </c>
    </row>
    <row r="9724" spans="1:7" x14ac:dyDescent="0.25">
      <c r="A9724" t="s">
        <v>32</v>
      </c>
      <c r="B9724" t="s">
        <v>69</v>
      </c>
      <c r="C9724">
        <v>2</v>
      </c>
      <c r="D9724">
        <v>2011</v>
      </c>
      <c r="E9724" t="s">
        <v>35</v>
      </c>
      <c r="F9724" t="s">
        <v>246</v>
      </c>
      <c r="G9724" t="s">
        <v>25</v>
      </c>
    </row>
    <row r="9725" spans="1:7" x14ac:dyDescent="0.25">
      <c r="A9725" t="s">
        <v>33</v>
      </c>
      <c r="B9725" t="s">
        <v>69</v>
      </c>
      <c r="C9725">
        <v>3</v>
      </c>
      <c r="D9725">
        <v>2011</v>
      </c>
      <c r="E9725" t="s">
        <v>35</v>
      </c>
      <c r="F9725" t="s">
        <v>246</v>
      </c>
      <c r="G9725" t="s">
        <v>25</v>
      </c>
    </row>
    <row r="9726" spans="1:7" x14ac:dyDescent="0.25">
      <c r="A9726" t="s">
        <v>78</v>
      </c>
      <c r="B9726" t="s">
        <v>69</v>
      </c>
      <c r="C9726">
        <v>1</v>
      </c>
      <c r="D9726">
        <v>2011</v>
      </c>
      <c r="E9726" t="s">
        <v>35</v>
      </c>
      <c r="F9726" t="s">
        <v>246</v>
      </c>
      <c r="G9726" t="s">
        <v>25</v>
      </c>
    </row>
    <row r="9727" spans="1:7" x14ac:dyDescent="0.25">
      <c r="A9727" t="s">
        <v>34</v>
      </c>
      <c r="B9727" t="s">
        <v>70</v>
      </c>
      <c r="C9727">
        <v>4</v>
      </c>
      <c r="D9727">
        <v>2011</v>
      </c>
      <c r="E9727" t="s">
        <v>35</v>
      </c>
      <c r="F9727" t="s">
        <v>246</v>
      </c>
      <c r="G9727" t="s">
        <v>25</v>
      </c>
    </row>
    <row r="9728" spans="1:7" x14ac:dyDescent="0.25">
      <c r="A9728" t="s">
        <v>37</v>
      </c>
      <c r="B9728" t="s">
        <v>70</v>
      </c>
      <c r="C9728">
        <v>10</v>
      </c>
      <c r="D9728">
        <v>2011</v>
      </c>
      <c r="E9728" t="s">
        <v>19</v>
      </c>
      <c r="F9728" t="s">
        <v>247</v>
      </c>
      <c r="G9728" t="s">
        <v>25</v>
      </c>
    </row>
    <row r="9729" spans="1:7" x14ac:dyDescent="0.25">
      <c r="A9729" t="s">
        <v>74</v>
      </c>
      <c r="B9729" t="s">
        <v>70</v>
      </c>
      <c r="C9729">
        <v>3</v>
      </c>
      <c r="D9729">
        <v>2011</v>
      </c>
      <c r="E9729" t="s">
        <v>35</v>
      </c>
      <c r="F9729" t="s">
        <v>246</v>
      </c>
      <c r="G9729" t="s">
        <v>25</v>
      </c>
    </row>
    <row r="9730" spans="1:7" x14ac:dyDescent="0.25">
      <c r="A9730" t="s">
        <v>39</v>
      </c>
      <c r="B9730" t="s">
        <v>70</v>
      </c>
      <c r="C9730">
        <v>4</v>
      </c>
      <c r="D9730">
        <v>2011</v>
      </c>
      <c r="E9730" t="s">
        <v>35</v>
      </c>
      <c r="F9730" t="s">
        <v>246</v>
      </c>
      <c r="G9730" t="s">
        <v>25</v>
      </c>
    </row>
    <row r="9731" spans="1:7" x14ac:dyDescent="0.25">
      <c r="A9731" t="s">
        <v>39</v>
      </c>
      <c r="B9731" t="s">
        <v>70</v>
      </c>
      <c r="C9731">
        <v>8</v>
      </c>
      <c r="D9731">
        <v>2011</v>
      </c>
      <c r="E9731" t="s">
        <v>19</v>
      </c>
      <c r="F9731" t="s">
        <v>247</v>
      </c>
      <c r="G9731" t="s">
        <v>25</v>
      </c>
    </row>
    <row r="9732" spans="1:7" x14ac:dyDescent="0.25">
      <c r="A9732" t="s">
        <v>17</v>
      </c>
      <c r="B9732" t="s">
        <v>70</v>
      </c>
      <c r="C9732">
        <v>4</v>
      </c>
      <c r="D9732">
        <v>2011</v>
      </c>
      <c r="E9732" t="s">
        <v>35</v>
      </c>
      <c r="F9732" t="s">
        <v>246</v>
      </c>
      <c r="G9732" t="s">
        <v>25</v>
      </c>
    </row>
    <row r="9733" spans="1:7" x14ac:dyDescent="0.25">
      <c r="A9733" t="s">
        <v>17</v>
      </c>
      <c r="B9733" t="s">
        <v>70</v>
      </c>
      <c r="C9733">
        <v>12</v>
      </c>
      <c r="D9733">
        <v>2011</v>
      </c>
      <c r="E9733" t="s">
        <v>19</v>
      </c>
      <c r="F9733" t="s">
        <v>247</v>
      </c>
      <c r="G9733" t="s">
        <v>25</v>
      </c>
    </row>
    <row r="9734" spans="1:7" x14ac:dyDescent="0.25">
      <c r="A9734" t="s">
        <v>41</v>
      </c>
      <c r="B9734" t="s">
        <v>70</v>
      </c>
      <c r="C9734">
        <v>5</v>
      </c>
      <c r="D9734">
        <v>2011</v>
      </c>
      <c r="E9734" t="s">
        <v>35</v>
      </c>
      <c r="F9734" t="s">
        <v>246</v>
      </c>
      <c r="G9734" t="s">
        <v>25</v>
      </c>
    </row>
    <row r="9735" spans="1:7" x14ac:dyDescent="0.25">
      <c r="A9735" t="s">
        <v>41</v>
      </c>
      <c r="B9735" t="s">
        <v>70</v>
      </c>
      <c r="C9735">
        <v>5</v>
      </c>
      <c r="D9735">
        <v>2011</v>
      </c>
      <c r="E9735" t="s">
        <v>19</v>
      </c>
      <c r="F9735" t="s">
        <v>247</v>
      </c>
      <c r="G9735" t="s">
        <v>25</v>
      </c>
    </row>
    <row r="9736" spans="1:7" x14ac:dyDescent="0.25">
      <c r="A9736" t="s">
        <v>42</v>
      </c>
      <c r="B9736" t="s">
        <v>70</v>
      </c>
      <c r="C9736">
        <v>4</v>
      </c>
      <c r="D9736">
        <v>2011</v>
      </c>
      <c r="E9736" t="s">
        <v>35</v>
      </c>
      <c r="F9736" t="s">
        <v>246</v>
      </c>
      <c r="G9736" t="s">
        <v>25</v>
      </c>
    </row>
    <row r="9737" spans="1:7" x14ac:dyDescent="0.25">
      <c r="A9737" t="s">
        <v>43</v>
      </c>
      <c r="B9737" t="s">
        <v>70</v>
      </c>
      <c r="C9737">
        <v>10</v>
      </c>
      <c r="D9737">
        <v>2011</v>
      </c>
      <c r="E9737" t="s">
        <v>35</v>
      </c>
      <c r="F9737" t="s">
        <v>246</v>
      </c>
      <c r="G9737" t="s">
        <v>25</v>
      </c>
    </row>
    <row r="9738" spans="1:7" x14ac:dyDescent="0.25">
      <c r="A9738" t="s">
        <v>43</v>
      </c>
      <c r="B9738" t="s">
        <v>70</v>
      </c>
      <c r="C9738">
        <v>12</v>
      </c>
      <c r="D9738">
        <v>2011</v>
      </c>
      <c r="E9738" t="s">
        <v>19</v>
      </c>
      <c r="F9738" t="s">
        <v>247</v>
      </c>
      <c r="G9738" t="s">
        <v>25</v>
      </c>
    </row>
    <row r="9739" spans="1:7" x14ac:dyDescent="0.25">
      <c r="A9739" t="s">
        <v>75</v>
      </c>
      <c r="B9739" t="s">
        <v>70</v>
      </c>
      <c r="C9739">
        <v>10</v>
      </c>
      <c r="D9739">
        <v>2011</v>
      </c>
      <c r="E9739" t="s">
        <v>35</v>
      </c>
      <c r="F9739" t="s">
        <v>246</v>
      </c>
      <c r="G9739" t="s">
        <v>25</v>
      </c>
    </row>
    <row r="9740" spans="1:7" x14ac:dyDescent="0.25">
      <c r="A9740" t="s">
        <v>75</v>
      </c>
      <c r="B9740" t="s">
        <v>70</v>
      </c>
      <c r="C9740">
        <v>12</v>
      </c>
      <c r="D9740">
        <v>2011</v>
      </c>
      <c r="E9740" t="s">
        <v>19</v>
      </c>
      <c r="F9740" t="s">
        <v>247</v>
      </c>
      <c r="G9740" t="s">
        <v>25</v>
      </c>
    </row>
    <row r="9741" spans="1:7" x14ac:dyDescent="0.25">
      <c r="A9741" t="s">
        <v>46</v>
      </c>
      <c r="B9741" t="s">
        <v>70</v>
      </c>
      <c r="C9741">
        <v>12</v>
      </c>
      <c r="D9741">
        <v>2011</v>
      </c>
      <c r="E9741" t="s">
        <v>35</v>
      </c>
      <c r="F9741" t="s">
        <v>246</v>
      </c>
      <c r="G9741" t="s">
        <v>25</v>
      </c>
    </row>
    <row r="9742" spans="1:7" x14ac:dyDescent="0.25">
      <c r="A9742" t="s">
        <v>46</v>
      </c>
      <c r="B9742" t="s">
        <v>70</v>
      </c>
      <c r="C9742">
        <v>12</v>
      </c>
      <c r="D9742">
        <v>2011</v>
      </c>
      <c r="E9742" t="s">
        <v>19</v>
      </c>
      <c r="F9742" t="s">
        <v>247</v>
      </c>
      <c r="G9742" t="s">
        <v>25</v>
      </c>
    </row>
    <row r="9743" spans="1:7" x14ac:dyDescent="0.25">
      <c r="A9743" t="s">
        <v>27</v>
      </c>
      <c r="B9743" t="s">
        <v>70</v>
      </c>
      <c r="C9743">
        <v>2</v>
      </c>
      <c r="D9743">
        <v>2011</v>
      </c>
      <c r="E9743" t="s">
        <v>19</v>
      </c>
      <c r="F9743" t="s">
        <v>247</v>
      </c>
      <c r="G9743" t="s">
        <v>25</v>
      </c>
    </row>
    <row r="9744" spans="1:7" x14ac:dyDescent="0.25">
      <c r="A9744" t="s">
        <v>27</v>
      </c>
      <c r="B9744" t="s">
        <v>70</v>
      </c>
      <c r="C9744">
        <v>6</v>
      </c>
      <c r="D9744">
        <v>2011</v>
      </c>
      <c r="E9744" t="s">
        <v>35</v>
      </c>
      <c r="F9744" t="s">
        <v>246</v>
      </c>
      <c r="G9744" t="s">
        <v>25</v>
      </c>
    </row>
    <row r="9745" spans="1:7" x14ac:dyDescent="0.25">
      <c r="A9745" t="s">
        <v>48</v>
      </c>
      <c r="B9745" t="s">
        <v>70</v>
      </c>
      <c r="C9745">
        <v>6</v>
      </c>
      <c r="D9745">
        <v>2011</v>
      </c>
      <c r="E9745" t="s">
        <v>35</v>
      </c>
      <c r="F9745" t="s">
        <v>246</v>
      </c>
      <c r="G9745" t="s">
        <v>25</v>
      </c>
    </row>
    <row r="9746" spans="1:7" x14ac:dyDescent="0.25">
      <c r="A9746" t="s">
        <v>49</v>
      </c>
      <c r="B9746" t="s">
        <v>70</v>
      </c>
      <c r="C9746">
        <v>10</v>
      </c>
      <c r="D9746">
        <v>2011</v>
      </c>
      <c r="E9746" t="s">
        <v>35</v>
      </c>
      <c r="F9746" t="s">
        <v>246</v>
      </c>
      <c r="G9746" t="s">
        <v>25</v>
      </c>
    </row>
    <row r="9747" spans="1:7" x14ac:dyDescent="0.25">
      <c r="A9747" t="s">
        <v>49</v>
      </c>
      <c r="B9747" t="s">
        <v>70</v>
      </c>
      <c r="C9747">
        <v>12</v>
      </c>
      <c r="D9747">
        <v>2011</v>
      </c>
      <c r="E9747" t="s">
        <v>19</v>
      </c>
      <c r="F9747" t="s">
        <v>247</v>
      </c>
      <c r="G9747" t="s">
        <v>25</v>
      </c>
    </row>
    <row r="9748" spans="1:7" x14ac:dyDescent="0.25">
      <c r="A9748" t="s">
        <v>50</v>
      </c>
      <c r="B9748" t="s">
        <v>70</v>
      </c>
      <c r="C9748">
        <v>1</v>
      </c>
      <c r="D9748">
        <v>2011</v>
      </c>
      <c r="E9748" t="s">
        <v>35</v>
      </c>
      <c r="F9748" t="s">
        <v>246</v>
      </c>
      <c r="G9748" t="s">
        <v>25</v>
      </c>
    </row>
    <row r="9749" spans="1:7" x14ac:dyDescent="0.25">
      <c r="A9749" t="s">
        <v>52</v>
      </c>
      <c r="B9749" t="s">
        <v>70</v>
      </c>
      <c r="C9749">
        <v>1</v>
      </c>
      <c r="D9749">
        <v>2011</v>
      </c>
      <c r="E9749" t="s">
        <v>19</v>
      </c>
      <c r="F9749" t="s">
        <v>247</v>
      </c>
      <c r="G9749" t="s">
        <v>25</v>
      </c>
    </row>
    <row r="9750" spans="1:7" x14ac:dyDescent="0.25">
      <c r="A9750" t="s">
        <v>53</v>
      </c>
      <c r="B9750" t="s">
        <v>70</v>
      </c>
      <c r="C9750">
        <v>6</v>
      </c>
      <c r="D9750">
        <v>2011</v>
      </c>
      <c r="E9750" t="s">
        <v>35</v>
      </c>
      <c r="F9750" t="s">
        <v>246</v>
      </c>
      <c r="G9750" t="s">
        <v>25</v>
      </c>
    </row>
    <row r="9751" spans="1:7" x14ac:dyDescent="0.25">
      <c r="A9751" t="s">
        <v>54</v>
      </c>
      <c r="B9751" t="s">
        <v>70</v>
      </c>
      <c r="C9751">
        <v>10</v>
      </c>
      <c r="D9751">
        <v>2011</v>
      </c>
      <c r="E9751" t="s">
        <v>35</v>
      </c>
      <c r="F9751" t="s">
        <v>246</v>
      </c>
      <c r="G9751" t="s">
        <v>25</v>
      </c>
    </row>
    <row r="9752" spans="1:7" x14ac:dyDescent="0.25">
      <c r="A9752" t="s">
        <v>55</v>
      </c>
      <c r="B9752" t="s">
        <v>70</v>
      </c>
      <c r="C9752">
        <v>7</v>
      </c>
      <c r="D9752">
        <v>2011</v>
      </c>
      <c r="E9752" t="s">
        <v>35</v>
      </c>
      <c r="F9752" t="s">
        <v>246</v>
      </c>
      <c r="G9752" t="s">
        <v>25</v>
      </c>
    </row>
    <row r="9753" spans="1:7" x14ac:dyDescent="0.25">
      <c r="A9753" t="s">
        <v>76</v>
      </c>
      <c r="B9753" t="s">
        <v>70</v>
      </c>
      <c r="C9753">
        <v>4</v>
      </c>
      <c r="D9753">
        <v>2011</v>
      </c>
      <c r="E9753" t="s">
        <v>35</v>
      </c>
      <c r="F9753" t="s">
        <v>246</v>
      </c>
      <c r="G9753" t="s">
        <v>25</v>
      </c>
    </row>
    <row r="9754" spans="1:7" x14ac:dyDescent="0.25">
      <c r="A9754" t="s">
        <v>76</v>
      </c>
      <c r="B9754" t="s">
        <v>70</v>
      </c>
      <c r="C9754">
        <v>8</v>
      </c>
      <c r="D9754">
        <v>2011</v>
      </c>
      <c r="E9754" t="s">
        <v>19</v>
      </c>
      <c r="F9754" t="s">
        <v>247</v>
      </c>
      <c r="G9754" t="s">
        <v>25</v>
      </c>
    </row>
    <row r="9755" spans="1:7" x14ac:dyDescent="0.25">
      <c r="A9755" t="s">
        <v>56</v>
      </c>
      <c r="B9755" t="s">
        <v>70</v>
      </c>
      <c r="C9755">
        <v>12</v>
      </c>
      <c r="D9755">
        <v>2011</v>
      </c>
      <c r="E9755" t="s">
        <v>35</v>
      </c>
      <c r="F9755" t="s">
        <v>246</v>
      </c>
      <c r="G9755" t="s">
        <v>25</v>
      </c>
    </row>
    <row r="9756" spans="1:7" x14ac:dyDescent="0.25">
      <c r="A9756" t="s">
        <v>56</v>
      </c>
      <c r="B9756" t="s">
        <v>70</v>
      </c>
      <c r="C9756">
        <v>12</v>
      </c>
      <c r="D9756">
        <v>2011</v>
      </c>
      <c r="E9756" t="s">
        <v>19</v>
      </c>
      <c r="F9756" t="s">
        <v>247</v>
      </c>
      <c r="G9756" t="s">
        <v>25</v>
      </c>
    </row>
    <row r="9757" spans="1:7" x14ac:dyDescent="0.25">
      <c r="A9757" t="s">
        <v>29</v>
      </c>
      <c r="B9757" t="s">
        <v>70</v>
      </c>
      <c r="C9757">
        <v>3</v>
      </c>
      <c r="D9757">
        <v>2011</v>
      </c>
      <c r="E9757" t="s">
        <v>19</v>
      </c>
      <c r="F9757" t="s">
        <v>247</v>
      </c>
      <c r="G9757" t="s">
        <v>25</v>
      </c>
    </row>
    <row r="9758" spans="1:7" x14ac:dyDescent="0.25">
      <c r="A9758" t="s">
        <v>58</v>
      </c>
      <c r="B9758" t="s">
        <v>70</v>
      </c>
      <c r="C9758">
        <v>7</v>
      </c>
      <c r="D9758">
        <v>2011</v>
      </c>
      <c r="E9758" t="s">
        <v>19</v>
      </c>
      <c r="F9758" t="s">
        <v>247</v>
      </c>
      <c r="G9758" t="s">
        <v>25</v>
      </c>
    </row>
    <row r="9759" spans="1:7" x14ac:dyDescent="0.25">
      <c r="A9759" t="s">
        <v>61</v>
      </c>
      <c r="B9759" t="s">
        <v>70</v>
      </c>
      <c r="C9759">
        <v>6</v>
      </c>
      <c r="D9759">
        <v>2011</v>
      </c>
      <c r="E9759" t="s">
        <v>35</v>
      </c>
      <c r="F9759" t="s">
        <v>246</v>
      </c>
      <c r="G9759" t="s">
        <v>25</v>
      </c>
    </row>
    <row r="9760" spans="1:7" x14ac:dyDescent="0.25">
      <c r="A9760" t="s">
        <v>63</v>
      </c>
      <c r="B9760" t="s">
        <v>70</v>
      </c>
      <c r="C9760">
        <v>3</v>
      </c>
      <c r="D9760">
        <v>2011</v>
      </c>
      <c r="E9760" t="s">
        <v>35</v>
      </c>
      <c r="F9760" t="s">
        <v>246</v>
      </c>
      <c r="G9760" t="s">
        <v>25</v>
      </c>
    </row>
    <row r="9761" spans="1:7" x14ac:dyDescent="0.25">
      <c r="A9761" t="s">
        <v>63</v>
      </c>
      <c r="B9761" t="s">
        <v>70</v>
      </c>
      <c r="C9761">
        <v>3</v>
      </c>
      <c r="D9761">
        <v>2011</v>
      </c>
      <c r="E9761" t="s">
        <v>19</v>
      </c>
      <c r="F9761" t="s">
        <v>247</v>
      </c>
      <c r="G9761" t="s">
        <v>25</v>
      </c>
    </row>
    <row r="9762" spans="1:7" x14ac:dyDescent="0.25">
      <c r="A9762" t="s">
        <v>77</v>
      </c>
      <c r="B9762" t="s">
        <v>70</v>
      </c>
      <c r="C9762">
        <v>10</v>
      </c>
      <c r="D9762">
        <v>2011</v>
      </c>
      <c r="E9762" t="s">
        <v>35</v>
      </c>
      <c r="F9762" t="s">
        <v>246</v>
      </c>
      <c r="G9762" t="s">
        <v>25</v>
      </c>
    </row>
    <row r="9763" spans="1:7" x14ac:dyDescent="0.25">
      <c r="A9763" t="s">
        <v>66</v>
      </c>
      <c r="B9763" t="s">
        <v>70</v>
      </c>
      <c r="C9763">
        <v>1</v>
      </c>
      <c r="D9763">
        <v>2011</v>
      </c>
      <c r="E9763" t="s">
        <v>35</v>
      </c>
      <c r="F9763" t="s">
        <v>246</v>
      </c>
      <c r="G9763" t="s">
        <v>25</v>
      </c>
    </row>
    <row r="9764" spans="1:7" x14ac:dyDescent="0.25">
      <c r="A9764" t="s">
        <v>67</v>
      </c>
      <c r="B9764" t="s">
        <v>70</v>
      </c>
      <c r="C9764">
        <v>6</v>
      </c>
      <c r="D9764">
        <v>2011</v>
      </c>
      <c r="E9764" t="s">
        <v>35</v>
      </c>
      <c r="F9764" t="s">
        <v>246</v>
      </c>
      <c r="G9764" t="s">
        <v>25</v>
      </c>
    </row>
    <row r="9765" spans="1:7" x14ac:dyDescent="0.25">
      <c r="A9765" t="s">
        <v>31</v>
      </c>
      <c r="B9765" t="s">
        <v>70</v>
      </c>
      <c r="C9765">
        <v>1</v>
      </c>
      <c r="D9765">
        <v>2011</v>
      </c>
      <c r="E9765" t="s">
        <v>35</v>
      </c>
      <c r="F9765" t="s">
        <v>246</v>
      </c>
      <c r="G9765" t="s">
        <v>25</v>
      </c>
    </row>
    <row r="9766" spans="1:7" x14ac:dyDescent="0.25">
      <c r="A9766" t="s">
        <v>32</v>
      </c>
      <c r="B9766" t="s">
        <v>70</v>
      </c>
      <c r="C9766">
        <v>4</v>
      </c>
      <c r="D9766">
        <v>2011</v>
      </c>
      <c r="E9766" t="s">
        <v>35</v>
      </c>
      <c r="F9766" t="s">
        <v>246</v>
      </c>
      <c r="G9766" t="s">
        <v>25</v>
      </c>
    </row>
    <row r="9767" spans="1:7" x14ac:dyDescent="0.25">
      <c r="A9767" t="s">
        <v>32</v>
      </c>
      <c r="B9767" t="s">
        <v>70</v>
      </c>
      <c r="C9767">
        <v>5</v>
      </c>
      <c r="D9767">
        <v>2011</v>
      </c>
      <c r="E9767" t="s">
        <v>19</v>
      </c>
      <c r="F9767" t="s">
        <v>247</v>
      </c>
      <c r="G9767" t="s">
        <v>25</v>
      </c>
    </row>
    <row r="9768" spans="1:7" x14ac:dyDescent="0.25">
      <c r="A9768" t="s">
        <v>69</v>
      </c>
      <c r="B9768" t="s">
        <v>70</v>
      </c>
      <c r="C9768">
        <v>5</v>
      </c>
      <c r="D9768">
        <v>2011</v>
      </c>
      <c r="E9768" t="s">
        <v>35</v>
      </c>
      <c r="F9768" t="s">
        <v>246</v>
      </c>
      <c r="G9768" t="s">
        <v>25</v>
      </c>
    </row>
    <row r="9769" spans="1:7" x14ac:dyDescent="0.25">
      <c r="A9769" t="s">
        <v>71</v>
      </c>
      <c r="B9769" t="s">
        <v>70</v>
      </c>
      <c r="C9769">
        <v>10</v>
      </c>
      <c r="D9769">
        <v>2011</v>
      </c>
      <c r="E9769" t="s">
        <v>35</v>
      </c>
      <c r="F9769" t="s">
        <v>246</v>
      </c>
      <c r="G9769" t="s">
        <v>25</v>
      </c>
    </row>
    <row r="9770" spans="1:7" x14ac:dyDescent="0.25">
      <c r="A9770" t="s">
        <v>71</v>
      </c>
      <c r="B9770" t="s">
        <v>70</v>
      </c>
      <c r="C9770">
        <v>12</v>
      </c>
      <c r="D9770">
        <v>2011</v>
      </c>
      <c r="E9770" t="s">
        <v>19</v>
      </c>
      <c r="F9770" t="s">
        <v>247</v>
      </c>
      <c r="G9770" t="s">
        <v>25</v>
      </c>
    </row>
    <row r="9771" spans="1:7" x14ac:dyDescent="0.25">
      <c r="A9771" t="s">
        <v>72</v>
      </c>
      <c r="B9771" t="s">
        <v>70</v>
      </c>
      <c r="C9771">
        <v>1</v>
      </c>
      <c r="D9771">
        <v>2011</v>
      </c>
      <c r="E9771" t="s">
        <v>35</v>
      </c>
      <c r="F9771" t="s">
        <v>246</v>
      </c>
      <c r="G9771" t="s">
        <v>25</v>
      </c>
    </row>
    <row r="9772" spans="1:7" x14ac:dyDescent="0.25">
      <c r="A9772" t="s">
        <v>72</v>
      </c>
      <c r="B9772" t="s">
        <v>70</v>
      </c>
      <c r="C9772">
        <v>5</v>
      </c>
      <c r="D9772">
        <v>2011</v>
      </c>
      <c r="E9772" t="s">
        <v>19</v>
      </c>
      <c r="F9772" t="s">
        <v>247</v>
      </c>
      <c r="G9772" t="s">
        <v>25</v>
      </c>
    </row>
    <row r="9773" spans="1:7" x14ac:dyDescent="0.25">
      <c r="A9773" t="s">
        <v>78</v>
      </c>
      <c r="B9773" t="s">
        <v>70</v>
      </c>
      <c r="C9773">
        <v>3</v>
      </c>
      <c r="D9773">
        <v>2011</v>
      </c>
      <c r="E9773" t="s">
        <v>35</v>
      </c>
      <c r="F9773" t="s">
        <v>246</v>
      </c>
      <c r="G9773" t="s">
        <v>25</v>
      </c>
    </row>
    <row r="9774" spans="1:7" x14ac:dyDescent="0.25">
      <c r="A9774" t="s">
        <v>34</v>
      </c>
      <c r="B9774" t="s">
        <v>33</v>
      </c>
      <c r="C9774">
        <v>3</v>
      </c>
      <c r="D9774">
        <v>2011</v>
      </c>
      <c r="E9774" t="s">
        <v>38</v>
      </c>
      <c r="F9774" t="s">
        <v>245</v>
      </c>
      <c r="G9774" t="s">
        <v>25</v>
      </c>
    </row>
    <row r="9775" spans="1:7" x14ac:dyDescent="0.25">
      <c r="A9775" t="s">
        <v>42</v>
      </c>
      <c r="B9775" t="s">
        <v>33</v>
      </c>
      <c r="C9775">
        <v>2</v>
      </c>
      <c r="D9775">
        <v>2011</v>
      </c>
      <c r="E9775" t="s">
        <v>38</v>
      </c>
      <c r="F9775" t="s">
        <v>245</v>
      </c>
      <c r="G9775" t="s">
        <v>25</v>
      </c>
    </row>
    <row r="9776" spans="1:7" x14ac:dyDescent="0.25">
      <c r="A9776" t="s">
        <v>48</v>
      </c>
      <c r="B9776" t="s">
        <v>33</v>
      </c>
      <c r="C9776">
        <v>6</v>
      </c>
      <c r="D9776">
        <v>2011</v>
      </c>
      <c r="E9776" t="s">
        <v>38</v>
      </c>
      <c r="F9776" t="s">
        <v>245</v>
      </c>
      <c r="G9776" t="s">
        <v>25</v>
      </c>
    </row>
    <row r="9777" spans="1:7" x14ac:dyDescent="0.25">
      <c r="A9777" t="s">
        <v>54</v>
      </c>
      <c r="B9777" t="s">
        <v>33</v>
      </c>
      <c r="C9777">
        <v>8</v>
      </c>
      <c r="D9777">
        <v>2011</v>
      </c>
      <c r="E9777" t="s">
        <v>38</v>
      </c>
      <c r="F9777" t="s">
        <v>245</v>
      </c>
      <c r="G9777" t="s">
        <v>25</v>
      </c>
    </row>
    <row r="9778" spans="1:7" x14ac:dyDescent="0.25">
      <c r="A9778" t="s">
        <v>55</v>
      </c>
      <c r="B9778" t="s">
        <v>33</v>
      </c>
      <c r="C9778">
        <v>6</v>
      </c>
      <c r="D9778">
        <v>2011</v>
      </c>
      <c r="E9778" t="s">
        <v>38</v>
      </c>
      <c r="F9778" t="s">
        <v>245</v>
      </c>
      <c r="G9778" t="s">
        <v>25</v>
      </c>
    </row>
    <row r="9779" spans="1:7" x14ac:dyDescent="0.25">
      <c r="A9779" t="s">
        <v>60</v>
      </c>
      <c r="B9779" t="s">
        <v>33</v>
      </c>
      <c r="C9779">
        <v>6</v>
      </c>
      <c r="D9779">
        <v>2011</v>
      </c>
      <c r="E9779" t="s">
        <v>38</v>
      </c>
      <c r="F9779" t="s">
        <v>245</v>
      </c>
      <c r="G9779" t="s">
        <v>25</v>
      </c>
    </row>
    <row r="9780" spans="1:7" x14ac:dyDescent="0.25">
      <c r="A9780" t="s">
        <v>77</v>
      </c>
      <c r="B9780" t="s">
        <v>33</v>
      </c>
      <c r="C9780">
        <v>6</v>
      </c>
      <c r="D9780">
        <v>2011</v>
      </c>
      <c r="E9780" t="s">
        <v>38</v>
      </c>
      <c r="F9780" t="s">
        <v>245</v>
      </c>
      <c r="G9780" t="s">
        <v>25</v>
      </c>
    </row>
    <row r="9781" spans="1:7" x14ac:dyDescent="0.25">
      <c r="A9781" t="s">
        <v>65</v>
      </c>
      <c r="B9781" t="s">
        <v>33</v>
      </c>
      <c r="C9781">
        <v>3</v>
      </c>
      <c r="D9781">
        <v>2011</v>
      </c>
      <c r="E9781" t="s">
        <v>38</v>
      </c>
      <c r="F9781" t="s">
        <v>245</v>
      </c>
      <c r="G9781" t="s">
        <v>25</v>
      </c>
    </row>
    <row r="9782" spans="1:7" x14ac:dyDescent="0.25">
      <c r="A9782" t="s">
        <v>31</v>
      </c>
      <c r="B9782" t="s">
        <v>33</v>
      </c>
      <c r="C9782">
        <v>2</v>
      </c>
      <c r="D9782">
        <v>2011</v>
      </c>
      <c r="E9782" t="s">
        <v>38</v>
      </c>
      <c r="F9782" t="s">
        <v>245</v>
      </c>
      <c r="G9782" t="s">
        <v>25</v>
      </c>
    </row>
    <row r="9783" spans="1:7" x14ac:dyDescent="0.25">
      <c r="A9783" t="s">
        <v>31</v>
      </c>
      <c r="B9783" t="s">
        <v>33</v>
      </c>
      <c r="C9783">
        <v>5</v>
      </c>
      <c r="D9783">
        <v>2011</v>
      </c>
      <c r="E9783" t="s">
        <v>35</v>
      </c>
      <c r="F9783" t="s">
        <v>246</v>
      </c>
      <c r="G9783" t="s">
        <v>25</v>
      </c>
    </row>
    <row r="9784" spans="1:7" x14ac:dyDescent="0.25">
      <c r="A9784" t="s">
        <v>69</v>
      </c>
      <c r="B9784" t="s">
        <v>33</v>
      </c>
      <c r="C9784">
        <v>6</v>
      </c>
      <c r="D9784">
        <v>2011</v>
      </c>
      <c r="E9784" t="s">
        <v>38</v>
      </c>
      <c r="F9784" t="s">
        <v>245</v>
      </c>
      <c r="G9784" t="s">
        <v>25</v>
      </c>
    </row>
    <row r="9785" spans="1:7" x14ac:dyDescent="0.25">
      <c r="A9785" t="s">
        <v>78</v>
      </c>
      <c r="B9785" t="s">
        <v>33</v>
      </c>
      <c r="C9785">
        <v>2</v>
      </c>
      <c r="D9785">
        <v>2011</v>
      </c>
      <c r="E9785" t="s">
        <v>38</v>
      </c>
      <c r="F9785" t="s">
        <v>245</v>
      </c>
      <c r="G9785" t="s">
        <v>25</v>
      </c>
    </row>
    <row r="9786" spans="1:7" x14ac:dyDescent="0.25">
      <c r="A9786" t="s">
        <v>78</v>
      </c>
      <c r="B9786" t="s">
        <v>33</v>
      </c>
      <c r="C9786">
        <v>10</v>
      </c>
      <c r="D9786">
        <v>2011</v>
      </c>
      <c r="E9786" t="s">
        <v>35</v>
      </c>
      <c r="F9786" t="s">
        <v>246</v>
      </c>
      <c r="G9786" t="s">
        <v>25</v>
      </c>
    </row>
    <row r="9787" spans="1:7" x14ac:dyDescent="0.25">
      <c r="A9787" t="s">
        <v>17</v>
      </c>
      <c r="B9787" t="s">
        <v>71</v>
      </c>
      <c r="C9787">
        <v>8</v>
      </c>
      <c r="D9787">
        <v>2011</v>
      </c>
      <c r="E9787" t="s">
        <v>19</v>
      </c>
      <c r="F9787" t="s">
        <v>247</v>
      </c>
      <c r="G9787" t="s">
        <v>25</v>
      </c>
    </row>
    <row r="9788" spans="1:7" x14ac:dyDescent="0.25">
      <c r="A9788" t="s">
        <v>24</v>
      </c>
      <c r="B9788" t="s">
        <v>71</v>
      </c>
      <c r="C9788">
        <v>5</v>
      </c>
      <c r="D9788">
        <v>2011</v>
      </c>
      <c r="E9788" t="s">
        <v>19</v>
      </c>
      <c r="F9788" t="s">
        <v>247</v>
      </c>
      <c r="G9788" t="s">
        <v>25</v>
      </c>
    </row>
    <row r="9789" spans="1:7" x14ac:dyDescent="0.25">
      <c r="A9789" t="s">
        <v>18</v>
      </c>
      <c r="B9789" t="s">
        <v>72</v>
      </c>
      <c r="C9789">
        <v>3</v>
      </c>
      <c r="D9789">
        <v>2011</v>
      </c>
      <c r="E9789" t="s">
        <v>35</v>
      </c>
      <c r="F9789" t="s">
        <v>246</v>
      </c>
      <c r="G9789" t="s">
        <v>25</v>
      </c>
    </row>
    <row r="9790" spans="1:7" x14ac:dyDescent="0.25">
      <c r="A9790" t="s">
        <v>34</v>
      </c>
      <c r="B9790" t="s">
        <v>72</v>
      </c>
      <c r="C9790">
        <v>12</v>
      </c>
      <c r="D9790">
        <v>2011</v>
      </c>
      <c r="E9790" t="s">
        <v>35</v>
      </c>
      <c r="F9790" t="s">
        <v>246</v>
      </c>
      <c r="G9790" t="s">
        <v>25</v>
      </c>
    </row>
    <row r="9791" spans="1:7" x14ac:dyDescent="0.25">
      <c r="A9791" t="s">
        <v>74</v>
      </c>
      <c r="B9791" t="s">
        <v>72</v>
      </c>
      <c r="C9791">
        <v>12</v>
      </c>
      <c r="D9791">
        <v>2011</v>
      </c>
      <c r="E9791" t="s">
        <v>35</v>
      </c>
      <c r="F9791" t="s">
        <v>246</v>
      </c>
      <c r="G9791" t="s">
        <v>25</v>
      </c>
    </row>
    <row r="9792" spans="1:7" x14ac:dyDescent="0.25">
      <c r="A9792" t="s">
        <v>39</v>
      </c>
      <c r="B9792" t="s">
        <v>72</v>
      </c>
      <c r="C9792">
        <v>10</v>
      </c>
      <c r="D9792">
        <v>2011</v>
      </c>
      <c r="E9792" t="s">
        <v>35</v>
      </c>
      <c r="F9792" t="s">
        <v>246</v>
      </c>
      <c r="G9792" t="s">
        <v>25</v>
      </c>
    </row>
    <row r="9793" spans="1:7" x14ac:dyDescent="0.25">
      <c r="A9793" t="s">
        <v>39</v>
      </c>
      <c r="B9793" t="s">
        <v>72</v>
      </c>
      <c r="C9793">
        <v>12</v>
      </c>
      <c r="D9793">
        <v>2011</v>
      </c>
      <c r="E9793" t="s">
        <v>19</v>
      </c>
      <c r="F9793" t="s">
        <v>247</v>
      </c>
      <c r="G9793" t="s">
        <v>25</v>
      </c>
    </row>
    <row r="9794" spans="1:7" x14ac:dyDescent="0.25">
      <c r="A9794" t="s">
        <v>41</v>
      </c>
      <c r="B9794" t="s">
        <v>72</v>
      </c>
      <c r="C9794">
        <v>4</v>
      </c>
      <c r="D9794">
        <v>2011</v>
      </c>
      <c r="E9794" t="s">
        <v>19</v>
      </c>
      <c r="F9794" t="s">
        <v>247</v>
      </c>
      <c r="G9794" t="s">
        <v>25</v>
      </c>
    </row>
    <row r="9795" spans="1:7" x14ac:dyDescent="0.25">
      <c r="A9795" t="s">
        <v>24</v>
      </c>
      <c r="B9795" t="s">
        <v>72</v>
      </c>
      <c r="C9795">
        <v>3</v>
      </c>
      <c r="D9795">
        <v>2011</v>
      </c>
      <c r="E9795" t="s">
        <v>19</v>
      </c>
      <c r="F9795" t="s">
        <v>247</v>
      </c>
      <c r="G9795" t="s">
        <v>25</v>
      </c>
    </row>
    <row r="9796" spans="1:7" x14ac:dyDescent="0.25">
      <c r="A9796" t="s">
        <v>24</v>
      </c>
      <c r="B9796" t="s">
        <v>72</v>
      </c>
      <c r="C9796">
        <v>8</v>
      </c>
      <c r="D9796">
        <v>2011</v>
      </c>
      <c r="E9796" t="s">
        <v>35</v>
      </c>
      <c r="F9796" t="s">
        <v>246</v>
      </c>
      <c r="G9796" t="s">
        <v>25</v>
      </c>
    </row>
    <row r="9797" spans="1:7" x14ac:dyDescent="0.25">
      <c r="A9797" t="s">
        <v>42</v>
      </c>
      <c r="B9797" t="s">
        <v>72</v>
      </c>
      <c r="C9797">
        <v>5</v>
      </c>
      <c r="D9797">
        <v>2011</v>
      </c>
      <c r="E9797" t="s">
        <v>35</v>
      </c>
      <c r="F9797" t="s">
        <v>246</v>
      </c>
      <c r="G9797" t="s">
        <v>25</v>
      </c>
    </row>
    <row r="9798" spans="1:7" x14ac:dyDescent="0.25">
      <c r="A9798" t="s">
        <v>43</v>
      </c>
      <c r="B9798" t="s">
        <v>72</v>
      </c>
      <c r="C9798">
        <v>5</v>
      </c>
      <c r="D9798">
        <v>2011</v>
      </c>
      <c r="E9798" t="s">
        <v>35</v>
      </c>
      <c r="F9798" t="s">
        <v>246</v>
      </c>
      <c r="G9798" t="s">
        <v>25</v>
      </c>
    </row>
    <row r="9799" spans="1:7" x14ac:dyDescent="0.25">
      <c r="A9799" t="s">
        <v>43</v>
      </c>
      <c r="B9799" t="s">
        <v>72</v>
      </c>
      <c r="C9799">
        <v>5</v>
      </c>
      <c r="D9799">
        <v>2011</v>
      </c>
      <c r="E9799" t="s">
        <v>19</v>
      </c>
      <c r="F9799" t="s">
        <v>247</v>
      </c>
      <c r="G9799" t="s">
        <v>25</v>
      </c>
    </row>
    <row r="9800" spans="1:7" x14ac:dyDescent="0.25">
      <c r="A9800" t="s">
        <v>75</v>
      </c>
      <c r="B9800" t="s">
        <v>72</v>
      </c>
      <c r="C9800">
        <v>1</v>
      </c>
      <c r="D9800">
        <v>2011</v>
      </c>
      <c r="E9800" t="s">
        <v>19</v>
      </c>
      <c r="F9800" t="s">
        <v>247</v>
      </c>
      <c r="G9800" t="s">
        <v>25</v>
      </c>
    </row>
    <row r="9801" spans="1:7" x14ac:dyDescent="0.25">
      <c r="A9801" t="s">
        <v>46</v>
      </c>
      <c r="B9801" t="s">
        <v>72</v>
      </c>
      <c r="C9801">
        <v>7</v>
      </c>
      <c r="D9801">
        <v>2011</v>
      </c>
      <c r="E9801" t="s">
        <v>19</v>
      </c>
      <c r="F9801" t="s">
        <v>247</v>
      </c>
      <c r="G9801" t="s">
        <v>25</v>
      </c>
    </row>
    <row r="9802" spans="1:7" x14ac:dyDescent="0.25">
      <c r="A9802" t="s">
        <v>27</v>
      </c>
      <c r="B9802" t="s">
        <v>72</v>
      </c>
      <c r="C9802">
        <v>6</v>
      </c>
      <c r="D9802">
        <v>2011</v>
      </c>
      <c r="E9802" t="s">
        <v>19</v>
      </c>
      <c r="F9802" t="s">
        <v>247</v>
      </c>
      <c r="G9802" t="s">
        <v>25</v>
      </c>
    </row>
    <row r="9803" spans="1:7" x14ac:dyDescent="0.25">
      <c r="A9803" t="s">
        <v>27</v>
      </c>
      <c r="B9803" t="s">
        <v>72</v>
      </c>
      <c r="C9803">
        <v>7</v>
      </c>
      <c r="D9803">
        <v>2011</v>
      </c>
      <c r="E9803" t="s">
        <v>35</v>
      </c>
      <c r="F9803" t="s">
        <v>246</v>
      </c>
      <c r="G9803" t="s">
        <v>25</v>
      </c>
    </row>
    <row r="9804" spans="1:7" x14ac:dyDescent="0.25">
      <c r="A9804" t="s">
        <v>50</v>
      </c>
      <c r="B9804" t="s">
        <v>72</v>
      </c>
      <c r="C9804">
        <v>10</v>
      </c>
      <c r="D9804">
        <v>2011</v>
      </c>
      <c r="E9804" t="s">
        <v>35</v>
      </c>
      <c r="F9804" t="s">
        <v>246</v>
      </c>
      <c r="G9804" t="s">
        <v>25</v>
      </c>
    </row>
    <row r="9805" spans="1:7" x14ac:dyDescent="0.25">
      <c r="A9805" t="s">
        <v>53</v>
      </c>
      <c r="B9805" t="s">
        <v>72</v>
      </c>
      <c r="C9805">
        <v>7</v>
      </c>
      <c r="D9805">
        <v>2011</v>
      </c>
      <c r="E9805" t="s">
        <v>35</v>
      </c>
      <c r="F9805" t="s">
        <v>246</v>
      </c>
      <c r="G9805" t="s">
        <v>25</v>
      </c>
    </row>
    <row r="9806" spans="1:7" x14ac:dyDescent="0.25">
      <c r="A9806" t="s">
        <v>56</v>
      </c>
      <c r="B9806" t="s">
        <v>72</v>
      </c>
      <c r="C9806">
        <v>7</v>
      </c>
      <c r="D9806">
        <v>2011</v>
      </c>
      <c r="E9806" t="s">
        <v>35</v>
      </c>
      <c r="F9806" t="s">
        <v>246</v>
      </c>
      <c r="G9806" t="s">
        <v>25</v>
      </c>
    </row>
    <row r="9807" spans="1:7" x14ac:dyDescent="0.25">
      <c r="A9807" t="s">
        <v>56</v>
      </c>
      <c r="B9807" t="s">
        <v>72</v>
      </c>
      <c r="C9807">
        <v>8</v>
      </c>
      <c r="D9807">
        <v>2011</v>
      </c>
      <c r="E9807" t="s">
        <v>19</v>
      </c>
      <c r="F9807" t="s">
        <v>247</v>
      </c>
      <c r="G9807" t="s">
        <v>25</v>
      </c>
    </row>
    <row r="9808" spans="1:7" x14ac:dyDescent="0.25">
      <c r="A9808" t="s">
        <v>29</v>
      </c>
      <c r="B9808" t="s">
        <v>72</v>
      </c>
      <c r="C9808">
        <v>6</v>
      </c>
      <c r="D9808">
        <v>2011</v>
      </c>
      <c r="E9808" t="s">
        <v>19</v>
      </c>
      <c r="F9808" t="s">
        <v>247</v>
      </c>
      <c r="G9808" t="s">
        <v>25</v>
      </c>
    </row>
    <row r="9809" spans="1:7" x14ac:dyDescent="0.25">
      <c r="A9809" t="s">
        <v>29</v>
      </c>
      <c r="B9809" t="s">
        <v>72</v>
      </c>
      <c r="C9809">
        <v>7</v>
      </c>
      <c r="D9809">
        <v>2011</v>
      </c>
      <c r="E9809" t="s">
        <v>35</v>
      </c>
      <c r="F9809" t="s">
        <v>246</v>
      </c>
      <c r="G9809" t="s">
        <v>25</v>
      </c>
    </row>
    <row r="9810" spans="1:7" x14ac:dyDescent="0.25">
      <c r="A9810" t="s">
        <v>61</v>
      </c>
      <c r="B9810" t="s">
        <v>72</v>
      </c>
      <c r="C9810">
        <v>4</v>
      </c>
      <c r="D9810">
        <v>2011</v>
      </c>
      <c r="E9810" t="s">
        <v>35</v>
      </c>
      <c r="F9810" t="s">
        <v>246</v>
      </c>
      <c r="G9810" t="s">
        <v>25</v>
      </c>
    </row>
    <row r="9811" spans="1:7" x14ac:dyDescent="0.25">
      <c r="A9811" t="s">
        <v>63</v>
      </c>
      <c r="B9811" t="s">
        <v>72</v>
      </c>
      <c r="C9811">
        <v>8</v>
      </c>
      <c r="D9811">
        <v>2011</v>
      </c>
      <c r="E9811" t="s">
        <v>35</v>
      </c>
      <c r="F9811" t="s">
        <v>246</v>
      </c>
      <c r="G9811" t="s">
        <v>25</v>
      </c>
    </row>
    <row r="9812" spans="1:7" x14ac:dyDescent="0.25">
      <c r="A9812" t="s">
        <v>63</v>
      </c>
      <c r="B9812" t="s">
        <v>72</v>
      </c>
      <c r="C9812">
        <v>8</v>
      </c>
      <c r="D9812">
        <v>2011</v>
      </c>
      <c r="E9812" t="s">
        <v>19</v>
      </c>
      <c r="F9812" t="s">
        <v>247</v>
      </c>
      <c r="G9812" t="s">
        <v>25</v>
      </c>
    </row>
    <row r="9813" spans="1:7" x14ac:dyDescent="0.25">
      <c r="A9813" t="s">
        <v>65</v>
      </c>
      <c r="B9813" t="s">
        <v>72</v>
      </c>
      <c r="C9813">
        <v>2</v>
      </c>
      <c r="D9813">
        <v>2011</v>
      </c>
      <c r="E9813" t="s">
        <v>35</v>
      </c>
      <c r="F9813" t="s">
        <v>246</v>
      </c>
      <c r="G9813" t="s">
        <v>25</v>
      </c>
    </row>
    <row r="9814" spans="1:7" x14ac:dyDescent="0.25">
      <c r="A9814" t="s">
        <v>66</v>
      </c>
      <c r="B9814" t="s">
        <v>72</v>
      </c>
      <c r="C9814">
        <v>10</v>
      </c>
      <c r="D9814">
        <v>2011</v>
      </c>
      <c r="E9814" t="s">
        <v>35</v>
      </c>
      <c r="F9814" t="s">
        <v>246</v>
      </c>
      <c r="G9814" t="s">
        <v>25</v>
      </c>
    </row>
    <row r="9815" spans="1:7" x14ac:dyDescent="0.25">
      <c r="A9815" t="s">
        <v>31</v>
      </c>
      <c r="B9815" t="s">
        <v>72</v>
      </c>
      <c r="C9815">
        <v>6</v>
      </c>
      <c r="D9815">
        <v>2011</v>
      </c>
      <c r="E9815" t="s">
        <v>35</v>
      </c>
      <c r="F9815" t="s">
        <v>246</v>
      </c>
      <c r="G9815" t="s">
        <v>25</v>
      </c>
    </row>
    <row r="9816" spans="1:7" x14ac:dyDescent="0.25">
      <c r="A9816" t="s">
        <v>32</v>
      </c>
      <c r="B9816" t="s">
        <v>72</v>
      </c>
      <c r="C9816">
        <v>6</v>
      </c>
      <c r="D9816">
        <v>2011</v>
      </c>
      <c r="E9816" t="s">
        <v>35</v>
      </c>
      <c r="F9816" t="s">
        <v>246</v>
      </c>
      <c r="G9816" t="s">
        <v>25</v>
      </c>
    </row>
    <row r="9817" spans="1:7" x14ac:dyDescent="0.25">
      <c r="A9817" t="s">
        <v>32</v>
      </c>
      <c r="B9817" t="s">
        <v>72</v>
      </c>
      <c r="C9817">
        <v>6</v>
      </c>
      <c r="D9817">
        <v>2011</v>
      </c>
      <c r="E9817" t="s">
        <v>19</v>
      </c>
      <c r="F9817" t="s">
        <v>247</v>
      </c>
      <c r="G9817" t="s">
        <v>25</v>
      </c>
    </row>
    <row r="9818" spans="1:7" x14ac:dyDescent="0.25">
      <c r="A9818" t="s">
        <v>70</v>
      </c>
      <c r="B9818" t="s">
        <v>72</v>
      </c>
      <c r="C9818">
        <v>2</v>
      </c>
      <c r="D9818">
        <v>2011</v>
      </c>
      <c r="E9818" t="s">
        <v>35</v>
      </c>
      <c r="F9818" t="s">
        <v>246</v>
      </c>
      <c r="G9818" t="s">
        <v>25</v>
      </c>
    </row>
    <row r="9819" spans="1:7" x14ac:dyDescent="0.25">
      <c r="A9819" t="s">
        <v>70</v>
      </c>
      <c r="B9819" t="s">
        <v>72</v>
      </c>
      <c r="C9819">
        <v>3</v>
      </c>
      <c r="D9819">
        <v>2011</v>
      </c>
      <c r="E9819" t="s">
        <v>19</v>
      </c>
      <c r="F9819" t="s">
        <v>247</v>
      </c>
      <c r="G9819" t="s">
        <v>25</v>
      </c>
    </row>
    <row r="9820" spans="1:7" x14ac:dyDescent="0.25">
      <c r="A9820" t="s">
        <v>18</v>
      </c>
      <c r="B9820" t="s">
        <v>78</v>
      </c>
      <c r="C9820">
        <v>6</v>
      </c>
      <c r="D9820">
        <v>2011</v>
      </c>
      <c r="E9820" t="s">
        <v>35</v>
      </c>
      <c r="F9820" t="s">
        <v>246</v>
      </c>
      <c r="G9820" t="s">
        <v>25</v>
      </c>
    </row>
    <row r="9821" spans="1:7" x14ac:dyDescent="0.25">
      <c r="A9821" t="s">
        <v>34</v>
      </c>
      <c r="B9821" t="s">
        <v>78</v>
      </c>
      <c r="C9821">
        <v>2</v>
      </c>
      <c r="D9821">
        <v>2011</v>
      </c>
      <c r="E9821" t="s">
        <v>35</v>
      </c>
      <c r="F9821" t="s">
        <v>246</v>
      </c>
      <c r="G9821" t="s">
        <v>25</v>
      </c>
    </row>
    <row r="9822" spans="1:7" x14ac:dyDescent="0.25">
      <c r="A9822" t="s">
        <v>74</v>
      </c>
      <c r="B9822" t="s">
        <v>78</v>
      </c>
      <c r="C9822">
        <v>5</v>
      </c>
      <c r="D9822">
        <v>2011</v>
      </c>
      <c r="E9822" t="s">
        <v>35</v>
      </c>
      <c r="F9822" t="s">
        <v>246</v>
      </c>
      <c r="G9822" t="s">
        <v>25</v>
      </c>
    </row>
    <row r="9823" spans="1:7" x14ac:dyDescent="0.25">
      <c r="A9823" t="s">
        <v>39</v>
      </c>
      <c r="B9823" t="s">
        <v>78</v>
      </c>
      <c r="C9823">
        <v>2</v>
      </c>
      <c r="D9823">
        <v>2011</v>
      </c>
      <c r="E9823" t="s">
        <v>35</v>
      </c>
      <c r="F9823" t="s">
        <v>246</v>
      </c>
      <c r="G9823" t="s">
        <v>25</v>
      </c>
    </row>
    <row r="9824" spans="1:7" x14ac:dyDescent="0.25">
      <c r="A9824" t="s">
        <v>24</v>
      </c>
      <c r="B9824" t="s">
        <v>78</v>
      </c>
      <c r="C9824">
        <v>12</v>
      </c>
      <c r="D9824">
        <v>2011</v>
      </c>
      <c r="E9824" t="s">
        <v>35</v>
      </c>
      <c r="F9824" t="s">
        <v>246</v>
      </c>
      <c r="G9824" t="s">
        <v>25</v>
      </c>
    </row>
    <row r="9825" spans="1:7" x14ac:dyDescent="0.25">
      <c r="A9825" t="s">
        <v>43</v>
      </c>
      <c r="B9825" t="s">
        <v>78</v>
      </c>
      <c r="C9825">
        <v>4</v>
      </c>
      <c r="D9825">
        <v>2011</v>
      </c>
      <c r="E9825" t="s">
        <v>35</v>
      </c>
      <c r="F9825" t="s">
        <v>246</v>
      </c>
      <c r="G9825" t="s">
        <v>25</v>
      </c>
    </row>
    <row r="9826" spans="1:7" x14ac:dyDescent="0.25">
      <c r="A9826" t="s">
        <v>75</v>
      </c>
      <c r="B9826" t="s">
        <v>78</v>
      </c>
      <c r="C9826">
        <v>3</v>
      </c>
      <c r="D9826">
        <v>2011</v>
      </c>
      <c r="E9826" t="s">
        <v>35</v>
      </c>
      <c r="F9826" t="s">
        <v>246</v>
      </c>
      <c r="G9826" t="s">
        <v>25</v>
      </c>
    </row>
    <row r="9827" spans="1:7" x14ac:dyDescent="0.25">
      <c r="A9827" t="s">
        <v>27</v>
      </c>
      <c r="B9827" t="s">
        <v>78</v>
      </c>
      <c r="C9827">
        <v>5</v>
      </c>
      <c r="D9827">
        <v>2011</v>
      </c>
      <c r="E9827" t="s">
        <v>35</v>
      </c>
      <c r="F9827" t="s">
        <v>246</v>
      </c>
      <c r="G9827" t="s">
        <v>25</v>
      </c>
    </row>
    <row r="9828" spans="1:7" x14ac:dyDescent="0.25">
      <c r="A9828" t="s">
        <v>49</v>
      </c>
      <c r="B9828" t="s">
        <v>78</v>
      </c>
      <c r="C9828">
        <v>1</v>
      </c>
      <c r="D9828">
        <v>2011</v>
      </c>
      <c r="E9828" t="s">
        <v>35</v>
      </c>
      <c r="F9828" t="s">
        <v>246</v>
      </c>
      <c r="G9828" t="s">
        <v>25</v>
      </c>
    </row>
    <row r="9829" spans="1:7" x14ac:dyDescent="0.25">
      <c r="A9829" t="s">
        <v>53</v>
      </c>
      <c r="B9829" t="s">
        <v>78</v>
      </c>
      <c r="C9829">
        <v>2</v>
      </c>
      <c r="D9829">
        <v>2011</v>
      </c>
      <c r="E9829" t="s">
        <v>35</v>
      </c>
      <c r="F9829" t="s">
        <v>246</v>
      </c>
      <c r="G9829" t="s">
        <v>25</v>
      </c>
    </row>
    <row r="9830" spans="1:7" x14ac:dyDescent="0.25">
      <c r="A9830" t="s">
        <v>55</v>
      </c>
      <c r="B9830" t="s">
        <v>78</v>
      </c>
      <c r="C9830">
        <v>2</v>
      </c>
      <c r="D9830">
        <v>2011</v>
      </c>
      <c r="E9830" t="s">
        <v>35</v>
      </c>
      <c r="F9830" t="s">
        <v>246</v>
      </c>
      <c r="G9830" t="s">
        <v>25</v>
      </c>
    </row>
    <row r="9831" spans="1:7" x14ac:dyDescent="0.25">
      <c r="A9831" t="s">
        <v>76</v>
      </c>
      <c r="B9831" t="s">
        <v>78</v>
      </c>
      <c r="C9831">
        <v>6</v>
      </c>
      <c r="D9831">
        <v>2011</v>
      </c>
      <c r="E9831" t="s">
        <v>35</v>
      </c>
      <c r="F9831" t="s">
        <v>246</v>
      </c>
      <c r="G9831" t="s">
        <v>25</v>
      </c>
    </row>
    <row r="9832" spans="1:7" x14ac:dyDescent="0.25">
      <c r="A9832" t="s">
        <v>56</v>
      </c>
      <c r="B9832" t="s">
        <v>78</v>
      </c>
      <c r="C9832">
        <v>1</v>
      </c>
      <c r="D9832">
        <v>2011</v>
      </c>
      <c r="E9832" t="s">
        <v>35</v>
      </c>
      <c r="F9832" t="s">
        <v>246</v>
      </c>
      <c r="G9832" t="s">
        <v>25</v>
      </c>
    </row>
    <row r="9833" spans="1:7" x14ac:dyDescent="0.25">
      <c r="A9833" t="s">
        <v>29</v>
      </c>
      <c r="B9833" t="s">
        <v>78</v>
      </c>
      <c r="C9833">
        <v>10</v>
      </c>
      <c r="D9833">
        <v>2011</v>
      </c>
      <c r="E9833" t="s">
        <v>35</v>
      </c>
      <c r="F9833" t="s">
        <v>246</v>
      </c>
      <c r="G9833" t="s">
        <v>25</v>
      </c>
    </row>
    <row r="9834" spans="1:7" x14ac:dyDescent="0.25">
      <c r="A9834" t="s">
        <v>58</v>
      </c>
      <c r="B9834" t="s">
        <v>78</v>
      </c>
      <c r="C9834">
        <v>5</v>
      </c>
      <c r="D9834">
        <v>2011</v>
      </c>
      <c r="E9834" t="s">
        <v>35</v>
      </c>
      <c r="F9834" t="s">
        <v>246</v>
      </c>
      <c r="G9834" t="s">
        <v>25</v>
      </c>
    </row>
    <row r="9835" spans="1:7" x14ac:dyDescent="0.25">
      <c r="A9835" t="s">
        <v>60</v>
      </c>
      <c r="B9835" t="s">
        <v>78</v>
      </c>
      <c r="C9835">
        <v>3</v>
      </c>
      <c r="D9835">
        <v>2011</v>
      </c>
      <c r="E9835" t="s">
        <v>35</v>
      </c>
      <c r="F9835" t="s">
        <v>246</v>
      </c>
      <c r="G9835" t="s">
        <v>25</v>
      </c>
    </row>
    <row r="9836" spans="1:7" x14ac:dyDescent="0.25">
      <c r="A9836" t="s">
        <v>61</v>
      </c>
      <c r="B9836" t="s">
        <v>78</v>
      </c>
      <c r="C9836">
        <v>7</v>
      </c>
      <c r="D9836">
        <v>2011</v>
      </c>
      <c r="E9836" t="s">
        <v>35</v>
      </c>
      <c r="F9836" t="s">
        <v>246</v>
      </c>
      <c r="G9836" t="s">
        <v>25</v>
      </c>
    </row>
    <row r="9837" spans="1:7" x14ac:dyDescent="0.25">
      <c r="A9837" t="s">
        <v>63</v>
      </c>
      <c r="B9837" t="s">
        <v>78</v>
      </c>
      <c r="C9837">
        <v>4</v>
      </c>
      <c r="D9837">
        <v>2011</v>
      </c>
      <c r="E9837" t="s">
        <v>35</v>
      </c>
      <c r="F9837" t="s">
        <v>246</v>
      </c>
      <c r="G9837" t="s">
        <v>25</v>
      </c>
    </row>
    <row r="9838" spans="1:7" x14ac:dyDescent="0.25">
      <c r="A9838" t="s">
        <v>77</v>
      </c>
      <c r="B9838" t="s">
        <v>78</v>
      </c>
      <c r="C9838">
        <v>1</v>
      </c>
      <c r="D9838">
        <v>2011</v>
      </c>
      <c r="E9838" t="s">
        <v>35</v>
      </c>
      <c r="F9838" t="s">
        <v>246</v>
      </c>
      <c r="G9838" t="s">
        <v>25</v>
      </c>
    </row>
    <row r="9839" spans="1:7" x14ac:dyDescent="0.25">
      <c r="A9839" t="s">
        <v>66</v>
      </c>
      <c r="B9839" t="s">
        <v>78</v>
      </c>
      <c r="C9839">
        <v>4</v>
      </c>
      <c r="D9839">
        <v>2011</v>
      </c>
      <c r="E9839" t="s">
        <v>35</v>
      </c>
      <c r="F9839" t="s">
        <v>246</v>
      </c>
      <c r="G9839" t="s">
        <v>25</v>
      </c>
    </row>
    <row r="9840" spans="1:7" x14ac:dyDescent="0.25">
      <c r="A9840" t="s">
        <v>67</v>
      </c>
      <c r="B9840" t="s">
        <v>78</v>
      </c>
      <c r="C9840">
        <v>2</v>
      </c>
      <c r="D9840">
        <v>2011</v>
      </c>
      <c r="E9840" t="s">
        <v>35</v>
      </c>
      <c r="F9840" t="s">
        <v>246</v>
      </c>
      <c r="G9840" t="s">
        <v>25</v>
      </c>
    </row>
    <row r="9841" spans="1:7" x14ac:dyDescent="0.25">
      <c r="A9841" t="s">
        <v>32</v>
      </c>
      <c r="B9841" t="s">
        <v>78</v>
      </c>
      <c r="C9841">
        <v>1</v>
      </c>
      <c r="D9841">
        <v>2011</v>
      </c>
      <c r="E9841" t="s">
        <v>35</v>
      </c>
      <c r="F9841" t="s">
        <v>246</v>
      </c>
      <c r="G9841" t="s">
        <v>25</v>
      </c>
    </row>
    <row r="9842" spans="1:7" x14ac:dyDescent="0.25">
      <c r="A9842" t="s">
        <v>72</v>
      </c>
      <c r="B9842" t="s">
        <v>78</v>
      </c>
      <c r="C9842">
        <v>3</v>
      </c>
      <c r="D9842">
        <v>2011</v>
      </c>
      <c r="E9842" t="s">
        <v>35</v>
      </c>
      <c r="F9842" t="s">
        <v>246</v>
      </c>
      <c r="G9842" t="s">
        <v>25</v>
      </c>
    </row>
    <row r="9843" spans="1:7" x14ac:dyDescent="0.25">
      <c r="A9843" t="s">
        <v>37</v>
      </c>
      <c r="B9843" t="s">
        <v>18</v>
      </c>
      <c r="C9843">
        <v>8</v>
      </c>
      <c r="D9843">
        <v>2012</v>
      </c>
      <c r="E9843" t="s">
        <v>35</v>
      </c>
      <c r="F9843" t="s">
        <v>248</v>
      </c>
      <c r="G9843" t="s">
        <v>25</v>
      </c>
    </row>
    <row r="9844" spans="1:7" x14ac:dyDescent="0.25">
      <c r="A9844" t="s">
        <v>37</v>
      </c>
      <c r="B9844" t="s">
        <v>18</v>
      </c>
      <c r="C9844">
        <v>12</v>
      </c>
      <c r="D9844">
        <v>2012</v>
      </c>
      <c r="E9844" t="s">
        <v>38</v>
      </c>
      <c r="F9844" t="s">
        <v>249</v>
      </c>
      <c r="G9844" t="s">
        <v>25</v>
      </c>
    </row>
    <row r="9845" spans="1:7" x14ac:dyDescent="0.25">
      <c r="A9845" t="s">
        <v>74</v>
      </c>
      <c r="B9845" t="s">
        <v>18</v>
      </c>
      <c r="C9845">
        <v>12</v>
      </c>
      <c r="D9845">
        <v>2012</v>
      </c>
      <c r="E9845" t="s">
        <v>38</v>
      </c>
      <c r="F9845" t="s">
        <v>249</v>
      </c>
      <c r="G9845" t="s">
        <v>25</v>
      </c>
    </row>
    <row r="9846" spans="1:7" x14ac:dyDescent="0.25">
      <c r="A9846" t="s">
        <v>17</v>
      </c>
      <c r="B9846" t="s">
        <v>18</v>
      </c>
      <c r="C9846">
        <v>10</v>
      </c>
      <c r="D9846">
        <v>2012</v>
      </c>
      <c r="E9846" t="s">
        <v>35</v>
      </c>
      <c r="F9846" t="s">
        <v>248</v>
      </c>
      <c r="G9846" t="s">
        <v>25</v>
      </c>
    </row>
    <row r="9847" spans="1:7" x14ac:dyDescent="0.25">
      <c r="A9847" t="s">
        <v>17</v>
      </c>
      <c r="B9847" t="s">
        <v>18</v>
      </c>
      <c r="C9847">
        <v>10</v>
      </c>
      <c r="D9847">
        <v>2012</v>
      </c>
      <c r="E9847" t="s">
        <v>38</v>
      </c>
      <c r="F9847" t="s">
        <v>249</v>
      </c>
      <c r="G9847" t="s">
        <v>25</v>
      </c>
    </row>
    <row r="9848" spans="1:7" x14ac:dyDescent="0.25">
      <c r="A9848" t="s">
        <v>41</v>
      </c>
      <c r="B9848" t="s">
        <v>18</v>
      </c>
      <c r="C9848">
        <v>6</v>
      </c>
      <c r="D9848">
        <v>2012</v>
      </c>
      <c r="E9848" t="s">
        <v>35</v>
      </c>
      <c r="F9848" t="s">
        <v>248</v>
      </c>
      <c r="G9848" t="s">
        <v>25</v>
      </c>
    </row>
    <row r="9849" spans="1:7" x14ac:dyDescent="0.25">
      <c r="A9849" t="s">
        <v>24</v>
      </c>
      <c r="B9849" t="s">
        <v>18</v>
      </c>
      <c r="C9849">
        <v>4</v>
      </c>
      <c r="D9849">
        <v>2012</v>
      </c>
      <c r="E9849" t="s">
        <v>35</v>
      </c>
      <c r="F9849" t="s">
        <v>248</v>
      </c>
      <c r="G9849" t="s">
        <v>25</v>
      </c>
    </row>
    <row r="9850" spans="1:7" x14ac:dyDescent="0.25">
      <c r="A9850" t="s">
        <v>42</v>
      </c>
      <c r="B9850" t="s">
        <v>18</v>
      </c>
      <c r="C9850">
        <v>5</v>
      </c>
      <c r="D9850">
        <v>2012</v>
      </c>
      <c r="E9850" t="s">
        <v>35</v>
      </c>
      <c r="F9850" t="s">
        <v>248</v>
      </c>
      <c r="G9850" t="s">
        <v>25</v>
      </c>
    </row>
    <row r="9851" spans="1:7" x14ac:dyDescent="0.25">
      <c r="A9851" t="s">
        <v>43</v>
      </c>
      <c r="B9851" t="s">
        <v>18</v>
      </c>
      <c r="C9851">
        <v>4</v>
      </c>
      <c r="D9851">
        <v>2012</v>
      </c>
      <c r="E9851" t="s">
        <v>35</v>
      </c>
      <c r="F9851" t="s">
        <v>248</v>
      </c>
      <c r="G9851" t="s">
        <v>25</v>
      </c>
    </row>
    <row r="9852" spans="1:7" x14ac:dyDescent="0.25">
      <c r="A9852" t="s">
        <v>43</v>
      </c>
      <c r="B9852" t="s">
        <v>18</v>
      </c>
      <c r="C9852">
        <v>10</v>
      </c>
      <c r="D9852">
        <v>2012</v>
      </c>
      <c r="E9852" t="s">
        <v>38</v>
      </c>
      <c r="F9852" t="s">
        <v>249</v>
      </c>
      <c r="G9852" t="s">
        <v>25</v>
      </c>
    </row>
    <row r="9853" spans="1:7" x14ac:dyDescent="0.25">
      <c r="A9853" t="s">
        <v>75</v>
      </c>
      <c r="B9853" t="s">
        <v>18</v>
      </c>
      <c r="C9853">
        <v>5</v>
      </c>
      <c r="D9853">
        <v>2012</v>
      </c>
      <c r="E9853" t="s">
        <v>35</v>
      </c>
      <c r="F9853" t="s">
        <v>248</v>
      </c>
      <c r="G9853" t="s">
        <v>25</v>
      </c>
    </row>
    <row r="9854" spans="1:7" x14ac:dyDescent="0.25">
      <c r="A9854" t="s">
        <v>75</v>
      </c>
      <c r="B9854" t="s">
        <v>18</v>
      </c>
      <c r="C9854">
        <v>7</v>
      </c>
      <c r="D9854">
        <v>2012</v>
      </c>
      <c r="E9854" t="s">
        <v>38</v>
      </c>
      <c r="F9854" t="s">
        <v>249</v>
      </c>
      <c r="G9854" t="s">
        <v>25</v>
      </c>
    </row>
    <row r="9855" spans="1:7" x14ac:dyDescent="0.25">
      <c r="A9855" t="s">
        <v>27</v>
      </c>
      <c r="B9855" t="s">
        <v>18</v>
      </c>
      <c r="C9855">
        <v>12</v>
      </c>
      <c r="D9855">
        <v>2012</v>
      </c>
      <c r="E9855" t="s">
        <v>35</v>
      </c>
      <c r="F9855" t="s">
        <v>248</v>
      </c>
      <c r="G9855" t="s">
        <v>25</v>
      </c>
    </row>
    <row r="9856" spans="1:7" x14ac:dyDescent="0.25">
      <c r="A9856" t="s">
        <v>48</v>
      </c>
      <c r="B9856" t="s">
        <v>18</v>
      </c>
      <c r="C9856">
        <v>5</v>
      </c>
      <c r="D9856">
        <v>2012</v>
      </c>
      <c r="E9856" t="s">
        <v>38</v>
      </c>
      <c r="F9856" t="s">
        <v>249</v>
      </c>
      <c r="G9856" t="s">
        <v>25</v>
      </c>
    </row>
    <row r="9857" spans="1:7" x14ac:dyDescent="0.25">
      <c r="A9857" t="s">
        <v>48</v>
      </c>
      <c r="B9857" t="s">
        <v>18</v>
      </c>
      <c r="C9857">
        <v>6</v>
      </c>
      <c r="D9857">
        <v>2012</v>
      </c>
      <c r="E9857" t="s">
        <v>35</v>
      </c>
      <c r="F9857" t="s">
        <v>248</v>
      </c>
      <c r="G9857" t="s">
        <v>25</v>
      </c>
    </row>
    <row r="9858" spans="1:7" x14ac:dyDescent="0.25">
      <c r="A9858" t="s">
        <v>50</v>
      </c>
      <c r="B9858" t="s">
        <v>18</v>
      </c>
      <c r="C9858">
        <v>3</v>
      </c>
      <c r="D9858">
        <v>2012</v>
      </c>
      <c r="E9858" t="s">
        <v>35</v>
      </c>
      <c r="F9858" t="s">
        <v>248</v>
      </c>
      <c r="G9858" t="s">
        <v>25</v>
      </c>
    </row>
    <row r="9859" spans="1:7" x14ac:dyDescent="0.25">
      <c r="A9859" t="s">
        <v>52</v>
      </c>
      <c r="B9859" t="s">
        <v>18</v>
      </c>
      <c r="C9859">
        <v>6</v>
      </c>
      <c r="D9859">
        <v>2012</v>
      </c>
      <c r="E9859" t="s">
        <v>35</v>
      </c>
      <c r="F9859" t="s">
        <v>248</v>
      </c>
      <c r="G9859" t="s">
        <v>25</v>
      </c>
    </row>
    <row r="9860" spans="1:7" x14ac:dyDescent="0.25">
      <c r="A9860" t="s">
        <v>53</v>
      </c>
      <c r="B9860" t="s">
        <v>18</v>
      </c>
      <c r="C9860">
        <v>10</v>
      </c>
      <c r="D9860">
        <v>2012</v>
      </c>
      <c r="E9860" t="s">
        <v>35</v>
      </c>
      <c r="F9860" t="s">
        <v>248</v>
      </c>
      <c r="G9860" t="s">
        <v>25</v>
      </c>
    </row>
    <row r="9861" spans="1:7" x14ac:dyDescent="0.25">
      <c r="A9861" t="s">
        <v>53</v>
      </c>
      <c r="B9861" t="s">
        <v>18</v>
      </c>
      <c r="C9861">
        <v>10</v>
      </c>
      <c r="D9861">
        <v>2012</v>
      </c>
      <c r="E9861" t="s">
        <v>38</v>
      </c>
      <c r="F9861" t="s">
        <v>249</v>
      </c>
      <c r="G9861" t="s">
        <v>25</v>
      </c>
    </row>
    <row r="9862" spans="1:7" x14ac:dyDescent="0.25">
      <c r="A9862" t="s">
        <v>54</v>
      </c>
      <c r="B9862" t="s">
        <v>18</v>
      </c>
      <c r="C9862">
        <v>8</v>
      </c>
      <c r="D9862">
        <v>2012</v>
      </c>
      <c r="E9862" t="s">
        <v>35</v>
      </c>
      <c r="F9862" t="s">
        <v>248</v>
      </c>
      <c r="G9862" t="s">
        <v>25</v>
      </c>
    </row>
    <row r="9863" spans="1:7" x14ac:dyDescent="0.25">
      <c r="A9863" t="s">
        <v>54</v>
      </c>
      <c r="B9863" t="s">
        <v>18</v>
      </c>
      <c r="C9863">
        <v>10</v>
      </c>
      <c r="D9863">
        <v>2012</v>
      </c>
      <c r="E9863" t="s">
        <v>38</v>
      </c>
      <c r="F9863" t="s">
        <v>249</v>
      </c>
      <c r="G9863" t="s">
        <v>25</v>
      </c>
    </row>
    <row r="9864" spans="1:7" x14ac:dyDescent="0.25">
      <c r="A9864" t="s">
        <v>55</v>
      </c>
      <c r="B9864" t="s">
        <v>18</v>
      </c>
      <c r="C9864">
        <v>3</v>
      </c>
      <c r="D9864">
        <v>2012</v>
      </c>
      <c r="E9864" t="s">
        <v>38</v>
      </c>
      <c r="F9864" t="s">
        <v>249</v>
      </c>
      <c r="G9864" t="s">
        <v>25</v>
      </c>
    </row>
    <row r="9865" spans="1:7" x14ac:dyDescent="0.25">
      <c r="A9865" t="s">
        <v>76</v>
      </c>
      <c r="B9865" t="s">
        <v>18</v>
      </c>
      <c r="C9865">
        <v>1</v>
      </c>
      <c r="D9865">
        <v>2012</v>
      </c>
      <c r="E9865" t="s">
        <v>38</v>
      </c>
      <c r="F9865" t="s">
        <v>249</v>
      </c>
      <c r="G9865" t="s">
        <v>25</v>
      </c>
    </row>
    <row r="9866" spans="1:7" x14ac:dyDescent="0.25">
      <c r="A9866" t="s">
        <v>56</v>
      </c>
      <c r="B9866" t="s">
        <v>18</v>
      </c>
      <c r="C9866">
        <v>5</v>
      </c>
      <c r="D9866">
        <v>2012</v>
      </c>
      <c r="E9866" t="s">
        <v>38</v>
      </c>
      <c r="F9866" t="s">
        <v>249</v>
      </c>
      <c r="G9866" t="s">
        <v>25</v>
      </c>
    </row>
    <row r="9867" spans="1:7" x14ac:dyDescent="0.25">
      <c r="A9867" t="s">
        <v>29</v>
      </c>
      <c r="B9867" t="s">
        <v>18</v>
      </c>
      <c r="C9867">
        <v>12</v>
      </c>
      <c r="D9867">
        <v>2012</v>
      </c>
      <c r="E9867" t="s">
        <v>35</v>
      </c>
      <c r="F9867" t="s">
        <v>248</v>
      </c>
      <c r="G9867" t="s">
        <v>25</v>
      </c>
    </row>
    <row r="9868" spans="1:7" x14ac:dyDescent="0.25">
      <c r="A9868" t="s">
        <v>29</v>
      </c>
      <c r="B9868" t="s">
        <v>18</v>
      </c>
      <c r="C9868">
        <v>12</v>
      </c>
      <c r="D9868">
        <v>2012</v>
      </c>
      <c r="E9868" t="s">
        <v>38</v>
      </c>
      <c r="F9868" t="s">
        <v>249</v>
      </c>
      <c r="G9868" t="s">
        <v>25</v>
      </c>
    </row>
    <row r="9869" spans="1:7" x14ac:dyDescent="0.25">
      <c r="A9869" t="s">
        <v>58</v>
      </c>
      <c r="B9869" t="s">
        <v>18</v>
      </c>
      <c r="C9869">
        <v>1</v>
      </c>
      <c r="D9869">
        <v>2012</v>
      </c>
      <c r="E9869" t="s">
        <v>35</v>
      </c>
      <c r="F9869" t="s">
        <v>248</v>
      </c>
      <c r="G9869" t="s">
        <v>25</v>
      </c>
    </row>
    <row r="9870" spans="1:7" x14ac:dyDescent="0.25">
      <c r="A9870" t="s">
        <v>58</v>
      </c>
      <c r="B9870" t="s">
        <v>18</v>
      </c>
      <c r="C9870">
        <v>4</v>
      </c>
      <c r="D9870">
        <v>2012</v>
      </c>
      <c r="E9870" t="s">
        <v>38</v>
      </c>
      <c r="F9870" t="s">
        <v>249</v>
      </c>
      <c r="G9870" t="s">
        <v>25</v>
      </c>
    </row>
    <row r="9871" spans="1:7" x14ac:dyDescent="0.25">
      <c r="A9871" t="s">
        <v>61</v>
      </c>
      <c r="B9871" t="s">
        <v>18</v>
      </c>
      <c r="C9871">
        <v>1</v>
      </c>
      <c r="D9871">
        <v>2012</v>
      </c>
      <c r="E9871" t="s">
        <v>35</v>
      </c>
      <c r="F9871" t="s">
        <v>248</v>
      </c>
      <c r="G9871" t="s">
        <v>25</v>
      </c>
    </row>
    <row r="9872" spans="1:7" x14ac:dyDescent="0.25">
      <c r="A9872" t="s">
        <v>63</v>
      </c>
      <c r="B9872" t="s">
        <v>18</v>
      </c>
      <c r="C9872">
        <v>1</v>
      </c>
      <c r="D9872">
        <v>2012</v>
      </c>
      <c r="E9872" t="s">
        <v>38</v>
      </c>
      <c r="F9872" t="s">
        <v>249</v>
      </c>
      <c r="G9872" t="s">
        <v>25</v>
      </c>
    </row>
    <row r="9873" spans="1:7" x14ac:dyDescent="0.25">
      <c r="A9873" t="s">
        <v>64</v>
      </c>
      <c r="B9873" t="s">
        <v>18</v>
      </c>
      <c r="C9873">
        <v>10</v>
      </c>
      <c r="D9873">
        <v>2012</v>
      </c>
      <c r="E9873" t="s">
        <v>35</v>
      </c>
      <c r="F9873" t="s">
        <v>248</v>
      </c>
      <c r="G9873" t="s">
        <v>25</v>
      </c>
    </row>
    <row r="9874" spans="1:7" x14ac:dyDescent="0.25">
      <c r="A9874" t="s">
        <v>64</v>
      </c>
      <c r="B9874" t="s">
        <v>18</v>
      </c>
      <c r="C9874">
        <v>12</v>
      </c>
      <c r="D9874">
        <v>2012</v>
      </c>
      <c r="E9874" t="s">
        <v>38</v>
      </c>
      <c r="F9874" t="s">
        <v>249</v>
      </c>
      <c r="G9874" t="s">
        <v>25</v>
      </c>
    </row>
    <row r="9875" spans="1:7" x14ac:dyDescent="0.25">
      <c r="A9875" t="s">
        <v>66</v>
      </c>
      <c r="B9875" t="s">
        <v>18</v>
      </c>
      <c r="C9875">
        <v>2</v>
      </c>
      <c r="D9875">
        <v>2012</v>
      </c>
      <c r="E9875" t="s">
        <v>38</v>
      </c>
      <c r="F9875" t="s">
        <v>249</v>
      </c>
      <c r="G9875" t="s">
        <v>25</v>
      </c>
    </row>
    <row r="9876" spans="1:7" x14ac:dyDescent="0.25">
      <c r="A9876" t="s">
        <v>67</v>
      </c>
      <c r="B9876" t="s">
        <v>18</v>
      </c>
      <c r="C9876">
        <v>10</v>
      </c>
      <c r="D9876">
        <v>2012</v>
      </c>
      <c r="E9876" t="s">
        <v>38</v>
      </c>
      <c r="F9876" t="s">
        <v>249</v>
      </c>
      <c r="G9876" t="s">
        <v>25</v>
      </c>
    </row>
    <row r="9877" spans="1:7" x14ac:dyDescent="0.25">
      <c r="A9877" t="s">
        <v>67</v>
      </c>
      <c r="B9877" t="s">
        <v>18</v>
      </c>
      <c r="C9877">
        <v>12</v>
      </c>
      <c r="D9877">
        <v>2012</v>
      </c>
      <c r="E9877" t="s">
        <v>35</v>
      </c>
      <c r="F9877" t="s">
        <v>248</v>
      </c>
      <c r="G9877" t="s">
        <v>25</v>
      </c>
    </row>
    <row r="9878" spans="1:7" x14ac:dyDescent="0.25">
      <c r="A9878" t="s">
        <v>31</v>
      </c>
      <c r="B9878" t="s">
        <v>18</v>
      </c>
      <c r="C9878">
        <v>1</v>
      </c>
      <c r="D9878">
        <v>2012</v>
      </c>
      <c r="E9878" t="s">
        <v>35</v>
      </c>
      <c r="F9878" t="s">
        <v>248</v>
      </c>
      <c r="G9878" t="s">
        <v>25</v>
      </c>
    </row>
    <row r="9879" spans="1:7" x14ac:dyDescent="0.25">
      <c r="A9879" t="s">
        <v>32</v>
      </c>
      <c r="B9879" t="s">
        <v>18</v>
      </c>
      <c r="C9879">
        <v>3</v>
      </c>
      <c r="D9879">
        <v>2012</v>
      </c>
      <c r="E9879" t="s">
        <v>35</v>
      </c>
      <c r="F9879" t="s">
        <v>248</v>
      </c>
      <c r="G9879" t="s">
        <v>25</v>
      </c>
    </row>
    <row r="9880" spans="1:7" x14ac:dyDescent="0.25">
      <c r="A9880" t="s">
        <v>69</v>
      </c>
      <c r="B9880" t="s">
        <v>18</v>
      </c>
      <c r="C9880">
        <v>4</v>
      </c>
      <c r="D9880">
        <v>2012</v>
      </c>
      <c r="E9880" t="s">
        <v>38</v>
      </c>
      <c r="F9880" t="s">
        <v>249</v>
      </c>
      <c r="G9880" t="s">
        <v>25</v>
      </c>
    </row>
    <row r="9881" spans="1:7" x14ac:dyDescent="0.25">
      <c r="A9881" t="s">
        <v>70</v>
      </c>
      <c r="B9881" t="s">
        <v>18</v>
      </c>
      <c r="C9881">
        <v>1</v>
      </c>
      <c r="D9881">
        <v>2012</v>
      </c>
      <c r="E9881" t="s">
        <v>35</v>
      </c>
      <c r="F9881" t="s">
        <v>248</v>
      </c>
      <c r="G9881" t="s">
        <v>25</v>
      </c>
    </row>
    <row r="9882" spans="1:7" x14ac:dyDescent="0.25">
      <c r="A9882" t="s">
        <v>33</v>
      </c>
      <c r="B9882" t="s">
        <v>18</v>
      </c>
      <c r="C9882">
        <v>12</v>
      </c>
      <c r="D9882">
        <v>2012</v>
      </c>
      <c r="E9882" t="s">
        <v>35</v>
      </c>
      <c r="F9882" t="s">
        <v>248</v>
      </c>
      <c r="G9882" t="s">
        <v>25</v>
      </c>
    </row>
    <row r="9883" spans="1:7" x14ac:dyDescent="0.25">
      <c r="A9883" t="s">
        <v>33</v>
      </c>
      <c r="B9883" t="s">
        <v>18</v>
      </c>
      <c r="C9883">
        <v>12</v>
      </c>
      <c r="D9883">
        <v>2012</v>
      </c>
      <c r="E9883" t="s">
        <v>38</v>
      </c>
      <c r="F9883" t="s">
        <v>249</v>
      </c>
      <c r="G9883" t="s">
        <v>25</v>
      </c>
    </row>
    <row r="9884" spans="1:7" x14ac:dyDescent="0.25">
      <c r="A9884" t="s">
        <v>17</v>
      </c>
      <c r="B9884" t="s">
        <v>37</v>
      </c>
      <c r="C9884">
        <v>2</v>
      </c>
      <c r="D9884">
        <v>2012</v>
      </c>
      <c r="E9884" t="s">
        <v>38</v>
      </c>
      <c r="F9884" t="s">
        <v>249</v>
      </c>
      <c r="G9884" t="s">
        <v>25</v>
      </c>
    </row>
    <row r="9885" spans="1:7" x14ac:dyDescent="0.25">
      <c r="A9885" t="s">
        <v>55</v>
      </c>
      <c r="B9885" t="s">
        <v>37</v>
      </c>
      <c r="C9885">
        <v>1</v>
      </c>
      <c r="D9885">
        <v>2012</v>
      </c>
      <c r="E9885" t="s">
        <v>38</v>
      </c>
      <c r="F9885" t="s">
        <v>249</v>
      </c>
      <c r="G9885" t="s">
        <v>25</v>
      </c>
    </row>
    <row r="9886" spans="1:7" x14ac:dyDescent="0.25">
      <c r="A9886" t="s">
        <v>33</v>
      </c>
      <c r="B9886" t="s">
        <v>37</v>
      </c>
      <c r="C9886">
        <v>5</v>
      </c>
      <c r="D9886">
        <v>2012</v>
      </c>
      <c r="E9886" t="s">
        <v>38</v>
      </c>
      <c r="F9886" t="s">
        <v>249</v>
      </c>
      <c r="G9886" t="s">
        <v>25</v>
      </c>
    </row>
    <row r="9887" spans="1:7" x14ac:dyDescent="0.25">
      <c r="A9887" t="s">
        <v>18</v>
      </c>
      <c r="B9887" t="s">
        <v>74</v>
      </c>
      <c r="C9887">
        <v>4</v>
      </c>
      <c r="D9887">
        <v>2012</v>
      </c>
      <c r="E9887" t="s">
        <v>35</v>
      </c>
      <c r="F9887" t="s">
        <v>248</v>
      </c>
      <c r="G9887" t="s">
        <v>25</v>
      </c>
    </row>
    <row r="9888" spans="1:7" x14ac:dyDescent="0.25">
      <c r="A9888" t="s">
        <v>39</v>
      </c>
      <c r="B9888" t="s">
        <v>74</v>
      </c>
      <c r="C9888">
        <v>7</v>
      </c>
      <c r="D9888">
        <v>2012</v>
      </c>
      <c r="E9888" t="s">
        <v>35</v>
      </c>
      <c r="F9888" t="s">
        <v>248</v>
      </c>
      <c r="G9888" t="s">
        <v>25</v>
      </c>
    </row>
    <row r="9889" spans="1:7" x14ac:dyDescent="0.25">
      <c r="A9889" t="s">
        <v>41</v>
      </c>
      <c r="B9889" t="s">
        <v>74</v>
      </c>
      <c r="C9889">
        <v>7</v>
      </c>
      <c r="D9889">
        <v>2012</v>
      </c>
      <c r="E9889" t="s">
        <v>35</v>
      </c>
      <c r="F9889" t="s">
        <v>248</v>
      </c>
      <c r="G9889" t="s">
        <v>25</v>
      </c>
    </row>
    <row r="9890" spans="1:7" x14ac:dyDescent="0.25">
      <c r="A9890" t="s">
        <v>24</v>
      </c>
      <c r="B9890" t="s">
        <v>74</v>
      </c>
      <c r="C9890">
        <v>10</v>
      </c>
      <c r="D9890">
        <v>2012</v>
      </c>
      <c r="E9890" t="s">
        <v>35</v>
      </c>
      <c r="F9890" t="s">
        <v>248</v>
      </c>
      <c r="G9890" t="s">
        <v>25</v>
      </c>
    </row>
    <row r="9891" spans="1:7" x14ac:dyDescent="0.25">
      <c r="A9891" t="s">
        <v>43</v>
      </c>
      <c r="B9891" t="s">
        <v>74</v>
      </c>
      <c r="C9891">
        <v>8</v>
      </c>
      <c r="D9891">
        <v>2012</v>
      </c>
      <c r="E9891" t="s">
        <v>35</v>
      </c>
      <c r="F9891" t="s">
        <v>248</v>
      </c>
      <c r="G9891" t="s">
        <v>25</v>
      </c>
    </row>
    <row r="9892" spans="1:7" x14ac:dyDescent="0.25">
      <c r="A9892" t="s">
        <v>27</v>
      </c>
      <c r="B9892" t="s">
        <v>74</v>
      </c>
      <c r="C9892">
        <v>2</v>
      </c>
      <c r="D9892">
        <v>2012</v>
      </c>
      <c r="E9892" t="s">
        <v>35</v>
      </c>
      <c r="F9892" t="s">
        <v>248</v>
      </c>
      <c r="G9892" t="s">
        <v>25</v>
      </c>
    </row>
    <row r="9893" spans="1:7" x14ac:dyDescent="0.25">
      <c r="A9893" t="s">
        <v>50</v>
      </c>
      <c r="B9893" t="s">
        <v>74</v>
      </c>
      <c r="C9893">
        <v>10</v>
      </c>
      <c r="D9893">
        <v>2012</v>
      </c>
      <c r="E9893" t="s">
        <v>35</v>
      </c>
      <c r="F9893" t="s">
        <v>248</v>
      </c>
      <c r="G9893" t="s">
        <v>25</v>
      </c>
    </row>
    <row r="9894" spans="1:7" x14ac:dyDescent="0.25">
      <c r="A9894" t="s">
        <v>53</v>
      </c>
      <c r="B9894" t="s">
        <v>74</v>
      </c>
      <c r="C9894">
        <v>5</v>
      </c>
      <c r="D9894">
        <v>2012</v>
      </c>
      <c r="E9894" t="s">
        <v>35</v>
      </c>
      <c r="F9894" t="s">
        <v>248</v>
      </c>
      <c r="G9894" t="s">
        <v>25</v>
      </c>
    </row>
    <row r="9895" spans="1:7" x14ac:dyDescent="0.25">
      <c r="A9895" t="s">
        <v>76</v>
      </c>
      <c r="B9895" t="s">
        <v>74</v>
      </c>
      <c r="C9895">
        <v>1</v>
      </c>
      <c r="D9895">
        <v>2012</v>
      </c>
      <c r="E9895" t="s">
        <v>35</v>
      </c>
      <c r="F9895" t="s">
        <v>248</v>
      </c>
      <c r="G9895" t="s">
        <v>25</v>
      </c>
    </row>
    <row r="9896" spans="1:7" x14ac:dyDescent="0.25">
      <c r="A9896" t="s">
        <v>56</v>
      </c>
      <c r="B9896" t="s">
        <v>74</v>
      </c>
      <c r="C9896">
        <v>8</v>
      </c>
      <c r="D9896">
        <v>2012</v>
      </c>
      <c r="E9896" t="s">
        <v>35</v>
      </c>
      <c r="F9896" t="s">
        <v>248</v>
      </c>
      <c r="G9896" t="s">
        <v>25</v>
      </c>
    </row>
    <row r="9897" spans="1:7" x14ac:dyDescent="0.25">
      <c r="A9897" t="s">
        <v>60</v>
      </c>
      <c r="B9897" t="s">
        <v>74</v>
      </c>
      <c r="C9897">
        <v>12</v>
      </c>
      <c r="D9897">
        <v>2012</v>
      </c>
      <c r="E9897" t="s">
        <v>35</v>
      </c>
      <c r="F9897" t="s">
        <v>248</v>
      </c>
      <c r="G9897" t="s">
        <v>25</v>
      </c>
    </row>
    <row r="9898" spans="1:7" x14ac:dyDescent="0.25">
      <c r="A9898" t="s">
        <v>61</v>
      </c>
      <c r="B9898" t="s">
        <v>74</v>
      </c>
      <c r="C9898">
        <v>12</v>
      </c>
      <c r="D9898">
        <v>2012</v>
      </c>
      <c r="E9898" t="s">
        <v>35</v>
      </c>
      <c r="F9898" t="s">
        <v>248</v>
      </c>
      <c r="G9898" t="s">
        <v>25</v>
      </c>
    </row>
    <row r="9899" spans="1:7" x14ac:dyDescent="0.25">
      <c r="A9899" t="s">
        <v>63</v>
      </c>
      <c r="B9899" t="s">
        <v>74</v>
      </c>
      <c r="C9899">
        <v>10</v>
      </c>
      <c r="D9899">
        <v>2012</v>
      </c>
      <c r="E9899" t="s">
        <v>35</v>
      </c>
      <c r="F9899" t="s">
        <v>248</v>
      </c>
      <c r="G9899" t="s">
        <v>25</v>
      </c>
    </row>
    <row r="9900" spans="1:7" x14ac:dyDescent="0.25">
      <c r="A9900" t="s">
        <v>64</v>
      </c>
      <c r="B9900" t="s">
        <v>74</v>
      </c>
      <c r="C9900">
        <v>5</v>
      </c>
      <c r="D9900">
        <v>2012</v>
      </c>
      <c r="E9900" t="s">
        <v>35</v>
      </c>
      <c r="F9900" t="s">
        <v>248</v>
      </c>
      <c r="G9900" t="s">
        <v>25</v>
      </c>
    </row>
    <row r="9901" spans="1:7" x14ac:dyDescent="0.25">
      <c r="A9901" t="s">
        <v>66</v>
      </c>
      <c r="B9901" t="s">
        <v>74</v>
      </c>
      <c r="C9901">
        <v>10</v>
      </c>
      <c r="D9901">
        <v>2012</v>
      </c>
      <c r="E9901" t="s">
        <v>35</v>
      </c>
      <c r="F9901" t="s">
        <v>248</v>
      </c>
      <c r="G9901" t="s">
        <v>25</v>
      </c>
    </row>
    <row r="9902" spans="1:7" x14ac:dyDescent="0.25">
      <c r="A9902" t="s">
        <v>67</v>
      </c>
      <c r="B9902" t="s">
        <v>74</v>
      </c>
      <c r="C9902">
        <v>4</v>
      </c>
      <c r="D9902">
        <v>2012</v>
      </c>
      <c r="E9902" t="s">
        <v>35</v>
      </c>
      <c r="F9902" t="s">
        <v>248</v>
      </c>
      <c r="G9902" t="s">
        <v>25</v>
      </c>
    </row>
    <row r="9903" spans="1:7" x14ac:dyDescent="0.25">
      <c r="A9903" t="s">
        <v>31</v>
      </c>
      <c r="B9903" t="s">
        <v>74</v>
      </c>
      <c r="C9903">
        <v>3</v>
      </c>
      <c r="D9903">
        <v>2012</v>
      </c>
      <c r="E9903" t="s">
        <v>35</v>
      </c>
      <c r="F9903" t="s">
        <v>248</v>
      </c>
      <c r="G9903" t="s">
        <v>25</v>
      </c>
    </row>
    <row r="9904" spans="1:7" x14ac:dyDescent="0.25">
      <c r="A9904" t="s">
        <v>72</v>
      </c>
      <c r="B9904" t="s">
        <v>74</v>
      </c>
      <c r="C9904">
        <v>12</v>
      </c>
      <c r="D9904">
        <v>2012</v>
      </c>
      <c r="E9904" t="s">
        <v>35</v>
      </c>
      <c r="F9904" t="s">
        <v>248</v>
      </c>
      <c r="G9904" t="s">
        <v>25</v>
      </c>
    </row>
    <row r="9905" spans="1:7" x14ac:dyDescent="0.25">
      <c r="A9905" t="s">
        <v>78</v>
      </c>
      <c r="B9905" t="s">
        <v>74</v>
      </c>
      <c r="C9905">
        <v>2</v>
      </c>
      <c r="D9905">
        <v>2012</v>
      </c>
      <c r="E9905" t="s">
        <v>35</v>
      </c>
      <c r="F9905" t="s">
        <v>248</v>
      </c>
      <c r="G9905" t="s">
        <v>25</v>
      </c>
    </row>
    <row r="9906" spans="1:7" x14ac:dyDescent="0.25">
      <c r="A9906" t="s">
        <v>42</v>
      </c>
      <c r="B9906" t="s">
        <v>39</v>
      </c>
      <c r="C9906">
        <v>2</v>
      </c>
      <c r="D9906">
        <v>2012</v>
      </c>
      <c r="E9906" t="s">
        <v>19</v>
      </c>
      <c r="F9906" t="s">
        <v>250</v>
      </c>
      <c r="G9906" t="s">
        <v>25</v>
      </c>
    </row>
    <row r="9907" spans="1:7" x14ac:dyDescent="0.25">
      <c r="A9907" t="s">
        <v>27</v>
      </c>
      <c r="B9907" t="s">
        <v>39</v>
      </c>
      <c r="C9907">
        <v>1</v>
      </c>
      <c r="D9907">
        <v>2012</v>
      </c>
      <c r="E9907" t="s">
        <v>19</v>
      </c>
      <c r="F9907" t="s">
        <v>250</v>
      </c>
      <c r="G9907" t="s">
        <v>25</v>
      </c>
    </row>
    <row r="9908" spans="1:7" x14ac:dyDescent="0.25">
      <c r="A9908" t="s">
        <v>50</v>
      </c>
      <c r="B9908" t="s">
        <v>39</v>
      </c>
      <c r="C9908">
        <v>8</v>
      </c>
      <c r="D9908">
        <v>2012</v>
      </c>
      <c r="E9908" t="s">
        <v>19</v>
      </c>
      <c r="F9908" t="s">
        <v>250</v>
      </c>
      <c r="G9908" t="s">
        <v>25</v>
      </c>
    </row>
    <row r="9909" spans="1:7" x14ac:dyDescent="0.25">
      <c r="A9909" t="s">
        <v>60</v>
      </c>
      <c r="B9909" t="s">
        <v>39</v>
      </c>
      <c r="C9909">
        <v>7</v>
      </c>
      <c r="D9909">
        <v>2012</v>
      </c>
      <c r="E9909" t="s">
        <v>19</v>
      </c>
      <c r="F9909" t="s">
        <v>250</v>
      </c>
      <c r="G9909" t="s">
        <v>25</v>
      </c>
    </row>
    <row r="9910" spans="1:7" x14ac:dyDescent="0.25">
      <c r="A9910" t="s">
        <v>61</v>
      </c>
      <c r="B9910" t="s">
        <v>39</v>
      </c>
      <c r="C9910">
        <v>4</v>
      </c>
      <c r="D9910">
        <v>2012</v>
      </c>
      <c r="E9910" t="s">
        <v>19</v>
      </c>
      <c r="F9910" t="s">
        <v>250</v>
      </c>
      <c r="G9910" t="s">
        <v>25</v>
      </c>
    </row>
    <row r="9911" spans="1:7" x14ac:dyDescent="0.25">
      <c r="A9911" t="s">
        <v>71</v>
      </c>
      <c r="B9911" t="s">
        <v>39</v>
      </c>
      <c r="C9911">
        <v>1</v>
      </c>
      <c r="D9911">
        <v>2012</v>
      </c>
      <c r="E9911" t="s">
        <v>19</v>
      </c>
      <c r="F9911" t="s">
        <v>250</v>
      </c>
      <c r="G9911" t="s">
        <v>25</v>
      </c>
    </row>
    <row r="9912" spans="1:7" x14ac:dyDescent="0.25">
      <c r="A9912" t="s">
        <v>72</v>
      </c>
      <c r="B9912" t="s">
        <v>39</v>
      </c>
      <c r="C9912">
        <v>12</v>
      </c>
      <c r="D9912">
        <v>2012</v>
      </c>
      <c r="E9912" t="s">
        <v>19</v>
      </c>
      <c r="F9912" t="s">
        <v>250</v>
      </c>
      <c r="G9912" t="s">
        <v>25</v>
      </c>
    </row>
    <row r="9913" spans="1:7" x14ac:dyDescent="0.25">
      <c r="A9913" t="s">
        <v>18</v>
      </c>
      <c r="B9913" t="s">
        <v>17</v>
      </c>
      <c r="C9913">
        <v>2</v>
      </c>
      <c r="D9913">
        <v>2012</v>
      </c>
      <c r="E9913" t="s">
        <v>38</v>
      </c>
      <c r="F9913" t="s">
        <v>249</v>
      </c>
      <c r="G9913" t="s">
        <v>25</v>
      </c>
    </row>
    <row r="9914" spans="1:7" x14ac:dyDescent="0.25">
      <c r="A9914" t="s">
        <v>48</v>
      </c>
      <c r="B9914" t="s">
        <v>17</v>
      </c>
      <c r="C9914">
        <v>2</v>
      </c>
      <c r="D9914">
        <v>2012</v>
      </c>
      <c r="E9914" t="s">
        <v>38</v>
      </c>
      <c r="F9914" t="s">
        <v>249</v>
      </c>
      <c r="G9914" t="s">
        <v>25</v>
      </c>
    </row>
    <row r="9915" spans="1:7" x14ac:dyDescent="0.25">
      <c r="A9915" t="s">
        <v>53</v>
      </c>
      <c r="B9915" t="s">
        <v>17</v>
      </c>
      <c r="C9915">
        <v>4</v>
      </c>
      <c r="D9915">
        <v>2012</v>
      </c>
      <c r="E9915" t="s">
        <v>38</v>
      </c>
      <c r="F9915" t="s">
        <v>249</v>
      </c>
      <c r="G9915" t="s">
        <v>25</v>
      </c>
    </row>
    <row r="9916" spans="1:7" x14ac:dyDescent="0.25">
      <c r="A9916" t="s">
        <v>76</v>
      </c>
      <c r="B9916" t="s">
        <v>17</v>
      </c>
      <c r="C9916">
        <v>6</v>
      </c>
      <c r="D9916">
        <v>2012</v>
      </c>
      <c r="E9916" t="s">
        <v>38</v>
      </c>
      <c r="F9916" t="s">
        <v>249</v>
      </c>
      <c r="G9916" t="s">
        <v>25</v>
      </c>
    </row>
    <row r="9917" spans="1:7" x14ac:dyDescent="0.25">
      <c r="A9917" t="s">
        <v>69</v>
      </c>
      <c r="B9917" t="s">
        <v>17</v>
      </c>
      <c r="C9917">
        <v>1</v>
      </c>
      <c r="D9917">
        <v>2012</v>
      </c>
      <c r="E9917" t="s">
        <v>38</v>
      </c>
      <c r="F9917" t="s">
        <v>249</v>
      </c>
      <c r="G9917" t="s">
        <v>25</v>
      </c>
    </row>
    <row r="9918" spans="1:7" x14ac:dyDescent="0.25">
      <c r="A9918" t="s">
        <v>37</v>
      </c>
      <c r="B9918" t="s">
        <v>41</v>
      </c>
      <c r="C9918">
        <v>7</v>
      </c>
      <c r="D9918">
        <v>2012</v>
      </c>
      <c r="E9918" t="s">
        <v>35</v>
      </c>
      <c r="F9918" t="s">
        <v>248</v>
      </c>
      <c r="G9918" t="s">
        <v>25</v>
      </c>
    </row>
    <row r="9919" spans="1:7" x14ac:dyDescent="0.25">
      <c r="A9919" t="s">
        <v>24</v>
      </c>
      <c r="B9919" t="s">
        <v>41</v>
      </c>
      <c r="C9919">
        <v>1</v>
      </c>
      <c r="D9919">
        <v>2012</v>
      </c>
      <c r="E9919" t="s">
        <v>19</v>
      </c>
      <c r="F9919" t="s">
        <v>250</v>
      </c>
      <c r="G9919" t="s">
        <v>25</v>
      </c>
    </row>
    <row r="9920" spans="1:7" x14ac:dyDescent="0.25">
      <c r="A9920" t="s">
        <v>42</v>
      </c>
      <c r="B9920" t="s">
        <v>41</v>
      </c>
      <c r="C9920">
        <v>10</v>
      </c>
      <c r="D9920">
        <v>2012</v>
      </c>
      <c r="E9920" t="s">
        <v>35</v>
      </c>
      <c r="F9920" t="s">
        <v>248</v>
      </c>
      <c r="G9920" t="s">
        <v>25</v>
      </c>
    </row>
    <row r="9921" spans="1:7" x14ac:dyDescent="0.25">
      <c r="A9921" t="s">
        <v>42</v>
      </c>
      <c r="B9921" t="s">
        <v>41</v>
      </c>
      <c r="C9921">
        <v>12</v>
      </c>
      <c r="D9921">
        <v>2012</v>
      </c>
      <c r="E9921" t="s">
        <v>19</v>
      </c>
      <c r="F9921" t="s">
        <v>250</v>
      </c>
      <c r="G9921" t="s">
        <v>25</v>
      </c>
    </row>
    <row r="9922" spans="1:7" x14ac:dyDescent="0.25">
      <c r="A9922" t="s">
        <v>27</v>
      </c>
      <c r="B9922" t="s">
        <v>41</v>
      </c>
      <c r="C9922">
        <v>5</v>
      </c>
      <c r="D9922">
        <v>2012</v>
      </c>
      <c r="E9922" t="s">
        <v>19</v>
      </c>
      <c r="F9922" t="s">
        <v>250</v>
      </c>
      <c r="G9922" t="s">
        <v>25</v>
      </c>
    </row>
    <row r="9923" spans="1:7" x14ac:dyDescent="0.25">
      <c r="A9923" t="s">
        <v>27</v>
      </c>
      <c r="B9923" t="s">
        <v>41</v>
      </c>
      <c r="C9923">
        <v>7</v>
      </c>
      <c r="D9923">
        <v>2012</v>
      </c>
      <c r="E9923" t="s">
        <v>35</v>
      </c>
      <c r="F9923" t="s">
        <v>248</v>
      </c>
      <c r="G9923" t="s">
        <v>25</v>
      </c>
    </row>
    <row r="9924" spans="1:7" x14ac:dyDescent="0.25">
      <c r="A9924" t="s">
        <v>49</v>
      </c>
      <c r="B9924" t="s">
        <v>41</v>
      </c>
      <c r="C9924">
        <v>4</v>
      </c>
      <c r="D9924">
        <v>2012</v>
      </c>
      <c r="E9924" t="s">
        <v>19</v>
      </c>
      <c r="F9924" t="s">
        <v>250</v>
      </c>
      <c r="G9924" t="s">
        <v>25</v>
      </c>
    </row>
    <row r="9925" spans="1:7" x14ac:dyDescent="0.25">
      <c r="A9925" t="s">
        <v>50</v>
      </c>
      <c r="B9925" t="s">
        <v>41</v>
      </c>
      <c r="C9925">
        <v>2</v>
      </c>
      <c r="D9925">
        <v>2012</v>
      </c>
      <c r="E9925" t="s">
        <v>19</v>
      </c>
      <c r="F9925" t="s">
        <v>250</v>
      </c>
      <c r="G9925" t="s">
        <v>25</v>
      </c>
    </row>
    <row r="9926" spans="1:7" x14ac:dyDescent="0.25">
      <c r="A9926" t="s">
        <v>52</v>
      </c>
      <c r="B9926" t="s">
        <v>41</v>
      </c>
      <c r="C9926">
        <v>5</v>
      </c>
      <c r="D9926">
        <v>2012</v>
      </c>
      <c r="E9926" t="s">
        <v>19</v>
      </c>
      <c r="F9926" t="s">
        <v>250</v>
      </c>
      <c r="G9926" t="s">
        <v>25</v>
      </c>
    </row>
    <row r="9927" spans="1:7" x14ac:dyDescent="0.25">
      <c r="A9927" t="s">
        <v>64</v>
      </c>
      <c r="B9927" t="s">
        <v>41</v>
      </c>
      <c r="C9927">
        <v>6</v>
      </c>
      <c r="D9927">
        <v>2012</v>
      </c>
      <c r="E9927" t="s">
        <v>35</v>
      </c>
      <c r="F9927" t="s">
        <v>248</v>
      </c>
      <c r="G9927" t="s">
        <v>25</v>
      </c>
    </row>
    <row r="9928" spans="1:7" x14ac:dyDescent="0.25">
      <c r="A9928" t="s">
        <v>77</v>
      </c>
      <c r="B9928" t="s">
        <v>41</v>
      </c>
      <c r="C9928">
        <v>4</v>
      </c>
      <c r="D9928">
        <v>2012</v>
      </c>
      <c r="E9928" t="s">
        <v>19</v>
      </c>
      <c r="F9928" t="s">
        <v>250</v>
      </c>
      <c r="G9928" t="s">
        <v>25</v>
      </c>
    </row>
    <row r="9929" spans="1:7" x14ac:dyDescent="0.25">
      <c r="A9929" t="s">
        <v>31</v>
      </c>
      <c r="B9929" t="s">
        <v>41</v>
      </c>
      <c r="C9929">
        <v>5</v>
      </c>
      <c r="D9929">
        <v>2012</v>
      </c>
      <c r="E9929" t="s">
        <v>35</v>
      </c>
      <c r="F9929" t="s">
        <v>248</v>
      </c>
      <c r="G9929" t="s">
        <v>25</v>
      </c>
    </row>
    <row r="9930" spans="1:7" x14ac:dyDescent="0.25">
      <c r="A9930" t="s">
        <v>31</v>
      </c>
      <c r="B9930" t="s">
        <v>41</v>
      </c>
      <c r="C9930">
        <v>5</v>
      </c>
      <c r="D9930">
        <v>2012</v>
      </c>
      <c r="E9930" t="s">
        <v>19</v>
      </c>
      <c r="F9930" t="s">
        <v>250</v>
      </c>
      <c r="G9930" t="s">
        <v>25</v>
      </c>
    </row>
    <row r="9931" spans="1:7" x14ac:dyDescent="0.25">
      <c r="A9931" t="s">
        <v>32</v>
      </c>
      <c r="B9931" t="s">
        <v>41</v>
      </c>
      <c r="C9931">
        <v>5</v>
      </c>
      <c r="D9931">
        <v>2012</v>
      </c>
      <c r="E9931" t="s">
        <v>19</v>
      </c>
      <c r="F9931" t="s">
        <v>250</v>
      </c>
      <c r="G9931" t="s">
        <v>25</v>
      </c>
    </row>
    <row r="9932" spans="1:7" x14ac:dyDescent="0.25">
      <c r="A9932" t="s">
        <v>32</v>
      </c>
      <c r="B9932" t="s">
        <v>41</v>
      </c>
      <c r="C9932">
        <v>7</v>
      </c>
      <c r="D9932">
        <v>2012</v>
      </c>
      <c r="E9932" t="s">
        <v>35</v>
      </c>
      <c r="F9932" t="s">
        <v>248</v>
      </c>
      <c r="G9932" t="s">
        <v>25</v>
      </c>
    </row>
    <row r="9933" spans="1:7" x14ac:dyDescent="0.25">
      <c r="A9933" t="s">
        <v>70</v>
      </c>
      <c r="B9933" t="s">
        <v>41</v>
      </c>
      <c r="C9933">
        <v>5</v>
      </c>
      <c r="D9933">
        <v>2012</v>
      </c>
      <c r="E9933" t="s">
        <v>19</v>
      </c>
      <c r="F9933" t="s">
        <v>250</v>
      </c>
      <c r="G9933" t="s">
        <v>25</v>
      </c>
    </row>
    <row r="9934" spans="1:7" x14ac:dyDescent="0.25">
      <c r="A9934" t="s">
        <v>33</v>
      </c>
      <c r="B9934" t="s">
        <v>41</v>
      </c>
      <c r="C9934">
        <v>1</v>
      </c>
      <c r="D9934">
        <v>2012</v>
      </c>
      <c r="E9934" t="s">
        <v>35</v>
      </c>
      <c r="F9934" t="s">
        <v>248</v>
      </c>
      <c r="G9934" t="s">
        <v>25</v>
      </c>
    </row>
    <row r="9935" spans="1:7" x14ac:dyDescent="0.25">
      <c r="A9935" t="s">
        <v>71</v>
      </c>
      <c r="B9935" t="s">
        <v>41</v>
      </c>
      <c r="C9935">
        <v>5</v>
      </c>
      <c r="D9935">
        <v>2012</v>
      </c>
      <c r="E9935" t="s">
        <v>19</v>
      </c>
      <c r="F9935" t="s">
        <v>250</v>
      </c>
      <c r="G9935" t="s">
        <v>25</v>
      </c>
    </row>
    <row r="9936" spans="1:7" x14ac:dyDescent="0.25">
      <c r="A9936" t="s">
        <v>78</v>
      </c>
      <c r="B9936" t="s">
        <v>41</v>
      </c>
      <c r="C9936">
        <v>1</v>
      </c>
      <c r="D9936">
        <v>2012</v>
      </c>
      <c r="E9936" t="s">
        <v>19</v>
      </c>
      <c r="F9936" t="s">
        <v>250</v>
      </c>
      <c r="G9936" t="s">
        <v>25</v>
      </c>
    </row>
    <row r="9937" spans="1:7" x14ac:dyDescent="0.25">
      <c r="A9937" t="s">
        <v>41</v>
      </c>
      <c r="B9937" t="s">
        <v>24</v>
      </c>
      <c r="C9937">
        <v>3</v>
      </c>
      <c r="D9937">
        <v>2012</v>
      </c>
      <c r="E9937" t="s">
        <v>19</v>
      </c>
      <c r="F9937" t="s">
        <v>250</v>
      </c>
      <c r="G9937" t="s">
        <v>25</v>
      </c>
    </row>
    <row r="9938" spans="1:7" x14ac:dyDescent="0.25">
      <c r="A9938" t="s">
        <v>27</v>
      </c>
      <c r="B9938" t="s">
        <v>24</v>
      </c>
      <c r="C9938">
        <v>6</v>
      </c>
      <c r="D9938">
        <v>2012</v>
      </c>
      <c r="E9938" t="s">
        <v>19</v>
      </c>
      <c r="F9938" t="s">
        <v>250</v>
      </c>
      <c r="G9938" t="s">
        <v>25</v>
      </c>
    </row>
    <row r="9939" spans="1:7" x14ac:dyDescent="0.25">
      <c r="A9939" t="s">
        <v>49</v>
      </c>
      <c r="B9939" t="s">
        <v>24</v>
      </c>
      <c r="C9939">
        <v>3</v>
      </c>
      <c r="D9939">
        <v>2012</v>
      </c>
      <c r="E9939" t="s">
        <v>19</v>
      </c>
      <c r="F9939" t="s">
        <v>250</v>
      </c>
      <c r="G9939" t="s">
        <v>25</v>
      </c>
    </row>
    <row r="9940" spans="1:7" x14ac:dyDescent="0.25">
      <c r="A9940" t="s">
        <v>52</v>
      </c>
      <c r="B9940" t="s">
        <v>24</v>
      </c>
      <c r="C9940">
        <v>2</v>
      </c>
      <c r="D9940">
        <v>2012</v>
      </c>
      <c r="E9940" t="s">
        <v>19</v>
      </c>
      <c r="F9940" t="s">
        <v>250</v>
      </c>
      <c r="G9940" t="s">
        <v>25</v>
      </c>
    </row>
    <row r="9941" spans="1:7" x14ac:dyDescent="0.25">
      <c r="A9941" t="s">
        <v>61</v>
      </c>
      <c r="B9941" t="s">
        <v>24</v>
      </c>
      <c r="C9941">
        <v>2</v>
      </c>
      <c r="D9941">
        <v>2012</v>
      </c>
      <c r="E9941" t="s">
        <v>19</v>
      </c>
      <c r="F9941" t="s">
        <v>250</v>
      </c>
      <c r="G9941" t="s">
        <v>25</v>
      </c>
    </row>
    <row r="9942" spans="1:7" x14ac:dyDescent="0.25">
      <c r="A9942" t="s">
        <v>77</v>
      </c>
      <c r="B9942" t="s">
        <v>24</v>
      </c>
      <c r="C9942">
        <v>6</v>
      </c>
      <c r="D9942">
        <v>2012</v>
      </c>
      <c r="E9942" t="s">
        <v>19</v>
      </c>
      <c r="F9942" t="s">
        <v>250</v>
      </c>
      <c r="G9942" t="s">
        <v>25</v>
      </c>
    </row>
    <row r="9943" spans="1:7" x14ac:dyDescent="0.25">
      <c r="A9943" t="s">
        <v>31</v>
      </c>
      <c r="B9943" t="s">
        <v>24</v>
      </c>
      <c r="C9943">
        <v>2</v>
      </c>
      <c r="D9943">
        <v>2012</v>
      </c>
      <c r="E9943" t="s">
        <v>19</v>
      </c>
      <c r="F9943" t="s">
        <v>250</v>
      </c>
      <c r="G9943" t="s">
        <v>25</v>
      </c>
    </row>
    <row r="9944" spans="1:7" x14ac:dyDescent="0.25">
      <c r="A9944" t="s">
        <v>78</v>
      </c>
      <c r="B9944" t="s">
        <v>24</v>
      </c>
      <c r="C9944">
        <v>5</v>
      </c>
      <c r="D9944">
        <v>2012</v>
      </c>
      <c r="E9944" t="s">
        <v>19</v>
      </c>
      <c r="F9944" t="s">
        <v>250</v>
      </c>
      <c r="G9944" t="s">
        <v>25</v>
      </c>
    </row>
    <row r="9945" spans="1:7" x14ac:dyDescent="0.25">
      <c r="A9945" t="s">
        <v>39</v>
      </c>
      <c r="B9945" t="s">
        <v>42</v>
      </c>
      <c r="C9945">
        <v>1</v>
      </c>
      <c r="D9945">
        <v>2012</v>
      </c>
      <c r="E9945" t="s">
        <v>19</v>
      </c>
      <c r="F9945" t="s">
        <v>250</v>
      </c>
      <c r="G9945" t="s">
        <v>25</v>
      </c>
    </row>
    <row r="9946" spans="1:7" x14ac:dyDescent="0.25">
      <c r="A9946" t="s">
        <v>41</v>
      </c>
      <c r="B9946" t="s">
        <v>42</v>
      </c>
      <c r="C9946">
        <v>12</v>
      </c>
      <c r="D9946">
        <v>2012</v>
      </c>
      <c r="E9946" t="s">
        <v>19</v>
      </c>
      <c r="F9946" t="s">
        <v>250</v>
      </c>
      <c r="G9946" t="s">
        <v>25</v>
      </c>
    </row>
    <row r="9947" spans="1:7" x14ac:dyDescent="0.25">
      <c r="A9947" t="s">
        <v>27</v>
      </c>
      <c r="B9947" t="s">
        <v>42</v>
      </c>
      <c r="C9947">
        <v>7</v>
      </c>
      <c r="D9947">
        <v>2012</v>
      </c>
      <c r="E9947" t="s">
        <v>19</v>
      </c>
      <c r="F9947" t="s">
        <v>250</v>
      </c>
      <c r="G9947" t="s">
        <v>25</v>
      </c>
    </row>
    <row r="9948" spans="1:7" x14ac:dyDescent="0.25">
      <c r="A9948" t="s">
        <v>52</v>
      </c>
      <c r="B9948" t="s">
        <v>42</v>
      </c>
      <c r="C9948">
        <v>1</v>
      </c>
      <c r="D9948">
        <v>2012</v>
      </c>
      <c r="E9948" t="s">
        <v>19</v>
      </c>
      <c r="F9948" t="s">
        <v>250</v>
      </c>
      <c r="G9948" t="s">
        <v>25</v>
      </c>
    </row>
    <row r="9949" spans="1:7" x14ac:dyDescent="0.25">
      <c r="A9949" t="s">
        <v>31</v>
      </c>
      <c r="B9949" t="s">
        <v>42</v>
      </c>
      <c r="C9949">
        <v>12</v>
      </c>
      <c r="D9949">
        <v>2012</v>
      </c>
      <c r="E9949" t="s">
        <v>19</v>
      </c>
      <c r="F9949" t="s">
        <v>250</v>
      </c>
      <c r="G9949" t="s">
        <v>25</v>
      </c>
    </row>
    <row r="9950" spans="1:7" x14ac:dyDescent="0.25">
      <c r="A9950" t="s">
        <v>32</v>
      </c>
      <c r="B9950" t="s">
        <v>42</v>
      </c>
      <c r="C9950">
        <v>8</v>
      </c>
      <c r="D9950">
        <v>2012</v>
      </c>
      <c r="E9950" t="s">
        <v>19</v>
      </c>
      <c r="F9950" t="s">
        <v>250</v>
      </c>
      <c r="G9950" t="s">
        <v>25</v>
      </c>
    </row>
    <row r="9951" spans="1:7" x14ac:dyDescent="0.25">
      <c r="A9951" t="s">
        <v>72</v>
      </c>
      <c r="B9951" t="s">
        <v>42</v>
      </c>
      <c r="C9951">
        <v>1</v>
      </c>
      <c r="D9951">
        <v>2012</v>
      </c>
      <c r="E9951" t="s">
        <v>19</v>
      </c>
      <c r="F9951" t="s">
        <v>250</v>
      </c>
      <c r="G9951" t="s">
        <v>25</v>
      </c>
    </row>
    <row r="9952" spans="1:7" x14ac:dyDescent="0.25">
      <c r="A9952" t="s">
        <v>18</v>
      </c>
      <c r="B9952" t="s">
        <v>43</v>
      </c>
      <c r="C9952">
        <v>6</v>
      </c>
      <c r="D9952">
        <v>2012</v>
      </c>
      <c r="E9952" t="s">
        <v>35</v>
      </c>
      <c r="F9952" t="s">
        <v>248</v>
      </c>
      <c r="G9952" t="s">
        <v>25</v>
      </c>
    </row>
    <row r="9953" spans="1:7" x14ac:dyDescent="0.25">
      <c r="A9953" t="s">
        <v>18</v>
      </c>
      <c r="B9953" t="s">
        <v>43</v>
      </c>
      <c r="C9953">
        <v>6</v>
      </c>
      <c r="D9953">
        <v>2012</v>
      </c>
      <c r="E9953" t="s">
        <v>38</v>
      </c>
      <c r="F9953" t="s">
        <v>249</v>
      </c>
      <c r="G9953" t="s">
        <v>25</v>
      </c>
    </row>
    <row r="9954" spans="1:7" x14ac:dyDescent="0.25">
      <c r="A9954" t="s">
        <v>74</v>
      </c>
      <c r="B9954" t="s">
        <v>43</v>
      </c>
      <c r="C9954">
        <v>1</v>
      </c>
      <c r="D9954">
        <v>2012</v>
      </c>
      <c r="E9954" t="s">
        <v>38</v>
      </c>
      <c r="F9954" t="s">
        <v>249</v>
      </c>
      <c r="G9954" t="s">
        <v>25</v>
      </c>
    </row>
    <row r="9955" spans="1:7" x14ac:dyDescent="0.25">
      <c r="A9955" t="s">
        <v>74</v>
      </c>
      <c r="B9955" t="s">
        <v>43</v>
      </c>
      <c r="C9955">
        <v>2</v>
      </c>
      <c r="D9955">
        <v>2012</v>
      </c>
      <c r="E9955" t="s">
        <v>35</v>
      </c>
      <c r="F9955" t="s">
        <v>248</v>
      </c>
      <c r="G9955" t="s">
        <v>25</v>
      </c>
    </row>
    <row r="9956" spans="1:7" x14ac:dyDescent="0.25">
      <c r="A9956" t="s">
        <v>17</v>
      </c>
      <c r="B9956" t="s">
        <v>43</v>
      </c>
      <c r="C9956">
        <v>3</v>
      </c>
      <c r="D9956">
        <v>2012</v>
      </c>
      <c r="E9956" t="s">
        <v>38</v>
      </c>
      <c r="F9956" t="s">
        <v>249</v>
      </c>
      <c r="G9956" t="s">
        <v>25</v>
      </c>
    </row>
    <row r="9957" spans="1:7" x14ac:dyDescent="0.25">
      <c r="A9957" t="s">
        <v>48</v>
      </c>
      <c r="B9957" t="s">
        <v>43</v>
      </c>
      <c r="C9957">
        <v>1</v>
      </c>
      <c r="D9957">
        <v>2012</v>
      </c>
      <c r="E9957" t="s">
        <v>38</v>
      </c>
      <c r="F9957" t="s">
        <v>249</v>
      </c>
      <c r="G9957" t="s">
        <v>25</v>
      </c>
    </row>
    <row r="9958" spans="1:7" x14ac:dyDescent="0.25">
      <c r="A9958" t="s">
        <v>53</v>
      </c>
      <c r="B9958" t="s">
        <v>43</v>
      </c>
      <c r="C9958">
        <v>12</v>
      </c>
      <c r="D9958">
        <v>2012</v>
      </c>
      <c r="E9958" t="s">
        <v>35</v>
      </c>
      <c r="F9958" t="s">
        <v>248</v>
      </c>
      <c r="G9958" t="s">
        <v>25</v>
      </c>
    </row>
    <row r="9959" spans="1:7" x14ac:dyDescent="0.25">
      <c r="A9959" t="s">
        <v>53</v>
      </c>
      <c r="B9959" t="s">
        <v>43</v>
      </c>
      <c r="C9959">
        <v>12</v>
      </c>
      <c r="D9959">
        <v>2012</v>
      </c>
      <c r="E9959" t="s">
        <v>38</v>
      </c>
      <c r="F9959" t="s">
        <v>249</v>
      </c>
      <c r="G9959" t="s">
        <v>25</v>
      </c>
    </row>
    <row r="9960" spans="1:7" x14ac:dyDescent="0.25">
      <c r="A9960" t="s">
        <v>55</v>
      </c>
      <c r="B9960" t="s">
        <v>43</v>
      </c>
      <c r="C9960">
        <v>8</v>
      </c>
      <c r="D9960">
        <v>2012</v>
      </c>
      <c r="E9960" t="s">
        <v>35</v>
      </c>
      <c r="F9960" t="s">
        <v>248</v>
      </c>
      <c r="G9960" t="s">
        <v>25</v>
      </c>
    </row>
    <row r="9961" spans="1:7" x14ac:dyDescent="0.25">
      <c r="A9961" t="s">
        <v>55</v>
      </c>
      <c r="B9961" t="s">
        <v>43</v>
      </c>
      <c r="C9961">
        <v>12</v>
      </c>
      <c r="D9961">
        <v>2012</v>
      </c>
      <c r="E9961" t="s">
        <v>38</v>
      </c>
      <c r="F9961" t="s">
        <v>249</v>
      </c>
      <c r="G9961" t="s">
        <v>25</v>
      </c>
    </row>
    <row r="9962" spans="1:7" x14ac:dyDescent="0.25">
      <c r="A9962" t="s">
        <v>76</v>
      </c>
      <c r="B9962" t="s">
        <v>43</v>
      </c>
      <c r="C9962">
        <v>5</v>
      </c>
      <c r="D9962">
        <v>2012</v>
      </c>
      <c r="E9962" t="s">
        <v>38</v>
      </c>
      <c r="F9962" t="s">
        <v>249</v>
      </c>
      <c r="G9962" t="s">
        <v>25</v>
      </c>
    </row>
    <row r="9963" spans="1:7" x14ac:dyDescent="0.25">
      <c r="A9963" t="s">
        <v>56</v>
      </c>
      <c r="B9963" t="s">
        <v>43</v>
      </c>
      <c r="C9963">
        <v>3</v>
      </c>
      <c r="D9963">
        <v>2012</v>
      </c>
      <c r="E9963" t="s">
        <v>35</v>
      </c>
      <c r="F9963" t="s">
        <v>248</v>
      </c>
      <c r="G9963" t="s">
        <v>25</v>
      </c>
    </row>
    <row r="9964" spans="1:7" x14ac:dyDescent="0.25">
      <c r="A9964" t="s">
        <v>56</v>
      </c>
      <c r="B9964" t="s">
        <v>43</v>
      </c>
      <c r="C9964">
        <v>10</v>
      </c>
      <c r="D9964">
        <v>2012</v>
      </c>
      <c r="E9964" t="s">
        <v>38</v>
      </c>
      <c r="F9964" t="s">
        <v>249</v>
      </c>
      <c r="G9964" t="s">
        <v>25</v>
      </c>
    </row>
    <row r="9965" spans="1:7" x14ac:dyDescent="0.25">
      <c r="A9965" t="s">
        <v>29</v>
      </c>
      <c r="B9965" t="s">
        <v>43</v>
      </c>
      <c r="C9965">
        <v>5</v>
      </c>
      <c r="D9965">
        <v>2012</v>
      </c>
      <c r="E9965" t="s">
        <v>35</v>
      </c>
      <c r="F9965" t="s">
        <v>248</v>
      </c>
      <c r="G9965" t="s">
        <v>25</v>
      </c>
    </row>
    <row r="9966" spans="1:7" x14ac:dyDescent="0.25">
      <c r="A9966" t="s">
        <v>29</v>
      </c>
      <c r="B9966" t="s">
        <v>43</v>
      </c>
      <c r="C9966">
        <v>7</v>
      </c>
      <c r="D9966">
        <v>2012</v>
      </c>
      <c r="E9966" t="s">
        <v>38</v>
      </c>
      <c r="F9966" t="s">
        <v>249</v>
      </c>
      <c r="G9966" t="s">
        <v>25</v>
      </c>
    </row>
    <row r="9967" spans="1:7" x14ac:dyDescent="0.25">
      <c r="A9967" t="s">
        <v>58</v>
      </c>
      <c r="B9967" t="s">
        <v>43</v>
      </c>
      <c r="C9967">
        <v>3</v>
      </c>
      <c r="D9967">
        <v>2012</v>
      </c>
      <c r="E9967" t="s">
        <v>38</v>
      </c>
      <c r="F9967" t="s">
        <v>249</v>
      </c>
      <c r="G9967" t="s">
        <v>25</v>
      </c>
    </row>
    <row r="9968" spans="1:7" x14ac:dyDescent="0.25">
      <c r="A9968" t="s">
        <v>63</v>
      </c>
      <c r="B9968" t="s">
        <v>43</v>
      </c>
      <c r="C9968">
        <v>3</v>
      </c>
      <c r="D9968">
        <v>2012</v>
      </c>
      <c r="E9968" t="s">
        <v>38</v>
      </c>
      <c r="F9968" t="s">
        <v>249</v>
      </c>
      <c r="G9968" t="s">
        <v>25</v>
      </c>
    </row>
    <row r="9969" spans="1:7" x14ac:dyDescent="0.25">
      <c r="A9969" t="s">
        <v>64</v>
      </c>
      <c r="B9969" t="s">
        <v>43</v>
      </c>
      <c r="C9969">
        <v>6</v>
      </c>
      <c r="D9969">
        <v>2012</v>
      </c>
      <c r="E9969" t="s">
        <v>38</v>
      </c>
      <c r="F9969" t="s">
        <v>249</v>
      </c>
      <c r="G9969" t="s">
        <v>25</v>
      </c>
    </row>
    <row r="9970" spans="1:7" x14ac:dyDescent="0.25">
      <c r="A9970" t="s">
        <v>66</v>
      </c>
      <c r="B9970" t="s">
        <v>43</v>
      </c>
      <c r="C9970">
        <v>2</v>
      </c>
      <c r="D9970">
        <v>2012</v>
      </c>
      <c r="E9970" t="s">
        <v>35</v>
      </c>
      <c r="F9970" t="s">
        <v>248</v>
      </c>
      <c r="G9970" t="s">
        <v>25</v>
      </c>
    </row>
    <row r="9971" spans="1:7" x14ac:dyDescent="0.25">
      <c r="A9971" t="s">
        <v>66</v>
      </c>
      <c r="B9971" t="s">
        <v>43</v>
      </c>
      <c r="C9971">
        <v>7</v>
      </c>
      <c r="D9971">
        <v>2012</v>
      </c>
      <c r="E9971" t="s">
        <v>38</v>
      </c>
      <c r="F9971" t="s">
        <v>249</v>
      </c>
      <c r="G9971" t="s">
        <v>25</v>
      </c>
    </row>
    <row r="9972" spans="1:7" x14ac:dyDescent="0.25">
      <c r="A9972" t="s">
        <v>31</v>
      </c>
      <c r="B9972" t="s">
        <v>43</v>
      </c>
      <c r="C9972">
        <v>8</v>
      </c>
      <c r="D9972">
        <v>2012</v>
      </c>
      <c r="E9972" t="s">
        <v>35</v>
      </c>
      <c r="F9972" t="s">
        <v>248</v>
      </c>
      <c r="G9972" t="s">
        <v>25</v>
      </c>
    </row>
    <row r="9973" spans="1:7" x14ac:dyDescent="0.25">
      <c r="A9973" t="s">
        <v>69</v>
      </c>
      <c r="B9973" t="s">
        <v>43</v>
      </c>
      <c r="C9973">
        <v>5</v>
      </c>
      <c r="D9973">
        <v>2012</v>
      </c>
      <c r="E9973" t="s">
        <v>35</v>
      </c>
      <c r="F9973" t="s">
        <v>248</v>
      </c>
      <c r="G9973" t="s">
        <v>25</v>
      </c>
    </row>
    <row r="9974" spans="1:7" x14ac:dyDescent="0.25">
      <c r="A9974" t="s">
        <v>69</v>
      </c>
      <c r="B9974" t="s">
        <v>43</v>
      </c>
      <c r="C9974">
        <v>8</v>
      </c>
      <c r="D9974">
        <v>2012</v>
      </c>
      <c r="E9974" t="s">
        <v>38</v>
      </c>
      <c r="F9974" t="s">
        <v>249</v>
      </c>
      <c r="G9974" t="s">
        <v>25</v>
      </c>
    </row>
    <row r="9975" spans="1:7" x14ac:dyDescent="0.25">
      <c r="A9975" t="s">
        <v>70</v>
      </c>
      <c r="B9975" t="s">
        <v>43</v>
      </c>
      <c r="C9975">
        <v>12</v>
      </c>
      <c r="D9975">
        <v>2012</v>
      </c>
      <c r="E9975" t="s">
        <v>35</v>
      </c>
      <c r="F9975" t="s">
        <v>248</v>
      </c>
      <c r="G9975" t="s">
        <v>25</v>
      </c>
    </row>
    <row r="9976" spans="1:7" x14ac:dyDescent="0.25">
      <c r="A9976" t="s">
        <v>43</v>
      </c>
      <c r="B9976" t="s">
        <v>75</v>
      </c>
      <c r="C9976">
        <v>4</v>
      </c>
      <c r="D9976">
        <v>2012</v>
      </c>
      <c r="E9976" t="s">
        <v>38</v>
      </c>
      <c r="F9976" t="s">
        <v>249</v>
      </c>
      <c r="G9976" t="s">
        <v>25</v>
      </c>
    </row>
    <row r="9977" spans="1:7" x14ac:dyDescent="0.25">
      <c r="A9977" t="s">
        <v>46</v>
      </c>
      <c r="B9977" t="s">
        <v>75</v>
      </c>
      <c r="C9977">
        <v>2</v>
      </c>
      <c r="D9977">
        <v>2012</v>
      </c>
      <c r="E9977" t="s">
        <v>35</v>
      </c>
      <c r="F9977" t="s">
        <v>248</v>
      </c>
      <c r="G9977" t="s">
        <v>25</v>
      </c>
    </row>
    <row r="9978" spans="1:7" x14ac:dyDescent="0.25">
      <c r="A9978" t="s">
        <v>48</v>
      </c>
      <c r="B9978" t="s">
        <v>75</v>
      </c>
      <c r="C9978">
        <v>5</v>
      </c>
      <c r="D9978">
        <v>2012</v>
      </c>
      <c r="E9978" t="s">
        <v>35</v>
      </c>
      <c r="F9978" t="s">
        <v>248</v>
      </c>
      <c r="G9978" t="s">
        <v>25</v>
      </c>
    </row>
    <row r="9979" spans="1:7" x14ac:dyDescent="0.25">
      <c r="A9979" t="s">
        <v>48</v>
      </c>
      <c r="B9979" t="s">
        <v>75</v>
      </c>
      <c r="C9979">
        <v>8</v>
      </c>
      <c r="D9979">
        <v>2012</v>
      </c>
      <c r="E9979" t="s">
        <v>38</v>
      </c>
      <c r="F9979" t="s">
        <v>249</v>
      </c>
      <c r="G9979" t="s">
        <v>25</v>
      </c>
    </row>
    <row r="9980" spans="1:7" x14ac:dyDescent="0.25">
      <c r="A9980" t="s">
        <v>52</v>
      </c>
      <c r="B9980" t="s">
        <v>75</v>
      </c>
      <c r="C9980">
        <v>5</v>
      </c>
      <c r="D9980">
        <v>2012</v>
      </c>
      <c r="E9980" t="s">
        <v>35</v>
      </c>
      <c r="F9980" t="s">
        <v>248</v>
      </c>
      <c r="G9980" t="s">
        <v>25</v>
      </c>
    </row>
    <row r="9981" spans="1:7" x14ac:dyDescent="0.25">
      <c r="A9981" t="s">
        <v>53</v>
      </c>
      <c r="B9981" t="s">
        <v>75</v>
      </c>
      <c r="C9981">
        <v>1</v>
      </c>
      <c r="D9981">
        <v>2012</v>
      </c>
      <c r="E9981" t="s">
        <v>38</v>
      </c>
      <c r="F9981" t="s">
        <v>249</v>
      </c>
      <c r="G9981" t="s">
        <v>25</v>
      </c>
    </row>
    <row r="9982" spans="1:7" x14ac:dyDescent="0.25">
      <c r="A9982" t="s">
        <v>54</v>
      </c>
      <c r="B9982" t="s">
        <v>75</v>
      </c>
      <c r="C9982">
        <v>1</v>
      </c>
      <c r="D9982">
        <v>2012</v>
      </c>
      <c r="E9982" t="s">
        <v>38</v>
      </c>
      <c r="F9982" t="s">
        <v>249</v>
      </c>
      <c r="G9982" t="s">
        <v>25</v>
      </c>
    </row>
    <row r="9983" spans="1:7" x14ac:dyDescent="0.25">
      <c r="A9983" t="s">
        <v>55</v>
      </c>
      <c r="B9983" t="s">
        <v>75</v>
      </c>
      <c r="C9983">
        <v>5</v>
      </c>
      <c r="D9983">
        <v>2012</v>
      </c>
      <c r="E9983" t="s">
        <v>35</v>
      </c>
      <c r="F9983" t="s">
        <v>248</v>
      </c>
      <c r="G9983" t="s">
        <v>25</v>
      </c>
    </row>
    <row r="9984" spans="1:7" x14ac:dyDescent="0.25">
      <c r="A9984" t="s">
        <v>55</v>
      </c>
      <c r="B9984" t="s">
        <v>75</v>
      </c>
      <c r="C9984">
        <v>8</v>
      </c>
      <c r="D9984">
        <v>2012</v>
      </c>
      <c r="E9984" t="s">
        <v>38</v>
      </c>
      <c r="F9984" t="s">
        <v>249</v>
      </c>
      <c r="G9984" t="s">
        <v>25</v>
      </c>
    </row>
    <row r="9985" spans="1:7" x14ac:dyDescent="0.25">
      <c r="A9985" t="s">
        <v>76</v>
      </c>
      <c r="B9985" t="s">
        <v>75</v>
      </c>
      <c r="C9985">
        <v>7</v>
      </c>
      <c r="D9985">
        <v>2012</v>
      </c>
      <c r="E9985" t="s">
        <v>38</v>
      </c>
      <c r="F9985" t="s">
        <v>249</v>
      </c>
      <c r="G9985" t="s">
        <v>25</v>
      </c>
    </row>
    <row r="9986" spans="1:7" x14ac:dyDescent="0.25">
      <c r="A9986" t="s">
        <v>29</v>
      </c>
      <c r="B9986" t="s">
        <v>75</v>
      </c>
      <c r="C9986">
        <v>2</v>
      </c>
      <c r="D9986">
        <v>2012</v>
      </c>
      <c r="E9986" t="s">
        <v>35</v>
      </c>
      <c r="F9986" t="s">
        <v>248</v>
      </c>
      <c r="G9986" t="s">
        <v>25</v>
      </c>
    </row>
    <row r="9987" spans="1:7" x14ac:dyDescent="0.25">
      <c r="A9987" t="s">
        <v>29</v>
      </c>
      <c r="B9987" t="s">
        <v>75</v>
      </c>
      <c r="C9987">
        <v>6</v>
      </c>
      <c r="D9987">
        <v>2012</v>
      </c>
      <c r="E9987" t="s">
        <v>38</v>
      </c>
      <c r="F9987" t="s">
        <v>249</v>
      </c>
      <c r="G9987" t="s">
        <v>25</v>
      </c>
    </row>
    <row r="9988" spans="1:7" x14ac:dyDescent="0.25">
      <c r="A9988" t="s">
        <v>58</v>
      </c>
      <c r="B9988" t="s">
        <v>75</v>
      </c>
      <c r="C9988">
        <v>8</v>
      </c>
      <c r="D9988">
        <v>2012</v>
      </c>
      <c r="E9988" t="s">
        <v>38</v>
      </c>
      <c r="F9988" t="s">
        <v>249</v>
      </c>
      <c r="G9988" t="s">
        <v>25</v>
      </c>
    </row>
    <row r="9989" spans="1:7" x14ac:dyDescent="0.25">
      <c r="A9989" t="s">
        <v>77</v>
      </c>
      <c r="B9989" t="s">
        <v>75</v>
      </c>
      <c r="C9989">
        <v>2</v>
      </c>
      <c r="D9989">
        <v>2012</v>
      </c>
      <c r="E9989" t="s">
        <v>35</v>
      </c>
      <c r="F9989" t="s">
        <v>248</v>
      </c>
      <c r="G9989" t="s">
        <v>25</v>
      </c>
    </row>
    <row r="9990" spans="1:7" x14ac:dyDescent="0.25">
      <c r="A9990" t="s">
        <v>66</v>
      </c>
      <c r="B9990" t="s">
        <v>75</v>
      </c>
      <c r="C9990">
        <v>3</v>
      </c>
      <c r="D9990">
        <v>2012</v>
      </c>
      <c r="E9990" t="s">
        <v>38</v>
      </c>
      <c r="F9990" t="s">
        <v>249</v>
      </c>
      <c r="G9990" t="s">
        <v>25</v>
      </c>
    </row>
    <row r="9991" spans="1:7" x14ac:dyDescent="0.25">
      <c r="A9991" t="s">
        <v>67</v>
      </c>
      <c r="B9991" t="s">
        <v>75</v>
      </c>
      <c r="C9991">
        <v>4</v>
      </c>
      <c r="D9991">
        <v>2012</v>
      </c>
      <c r="E9991" t="s">
        <v>38</v>
      </c>
      <c r="F9991" t="s">
        <v>249</v>
      </c>
      <c r="G9991" t="s">
        <v>25</v>
      </c>
    </row>
    <row r="9992" spans="1:7" x14ac:dyDescent="0.25">
      <c r="A9992" t="s">
        <v>33</v>
      </c>
      <c r="B9992" t="s">
        <v>75</v>
      </c>
      <c r="C9992">
        <v>10</v>
      </c>
      <c r="D9992">
        <v>2012</v>
      </c>
      <c r="E9992" t="s">
        <v>38</v>
      </c>
      <c r="F9992" t="s">
        <v>249</v>
      </c>
      <c r="G9992" t="s">
        <v>25</v>
      </c>
    </row>
    <row r="9993" spans="1:7" x14ac:dyDescent="0.25">
      <c r="A9993" t="s">
        <v>39</v>
      </c>
      <c r="B9993" t="s">
        <v>46</v>
      </c>
      <c r="C9993">
        <v>4</v>
      </c>
      <c r="D9993">
        <v>2012</v>
      </c>
      <c r="E9993" t="s">
        <v>35</v>
      </c>
      <c r="F9993" t="s">
        <v>248</v>
      </c>
      <c r="G9993" t="s">
        <v>25</v>
      </c>
    </row>
    <row r="9994" spans="1:7" x14ac:dyDescent="0.25">
      <c r="A9994" t="s">
        <v>39</v>
      </c>
      <c r="B9994" t="s">
        <v>46</v>
      </c>
      <c r="C9994">
        <v>4</v>
      </c>
      <c r="D9994">
        <v>2012</v>
      </c>
      <c r="E9994" t="s">
        <v>19</v>
      </c>
      <c r="F9994" t="s">
        <v>250</v>
      </c>
      <c r="G9994" t="s">
        <v>25</v>
      </c>
    </row>
    <row r="9995" spans="1:7" x14ac:dyDescent="0.25">
      <c r="A9995" t="s">
        <v>24</v>
      </c>
      <c r="B9995" t="s">
        <v>46</v>
      </c>
      <c r="C9995">
        <v>3</v>
      </c>
      <c r="D9995">
        <v>2012</v>
      </c>
      <c r="E9995" t="s">
        <v>19</v>
      </c>
      <c r="F9995" t="s">
        <v>250</v>
      </c>
      <c r="G9995" t="s">
        <v>25</v>
      </c>
    </row>
    <row r="9996" spans="1:7" x14ac:dyDescent="0.25">
      <c r="A9996" t="s">
        <v>48</v>
      </c>
      <c r="B9996" t="s">
        <v>46</v>
      </c>
      <c r="C9996">
        <v>10</v>
      </c>
      <c r="D9996">
        <v>2012</v>
      </c>
      <c r="E9996" t="s">
        <v>35</v>
      </c>
      <c r="F9996" t="s">
        <v>248</v>
      </c>
      <c r="G9996" t="s">
        <v>25</v>
      </c>
    </row>
    <row r="9997" spans="1:7" x14ac:dyDescent="0.25">
      <c r="A9997" t="s">
        <v>49</v>
      </c>
      <c r="B9997" t="s">
        <v>46</v>
      </c>
      <c r="C9997">
        <v>10</v>
      </c>
      <c r="D9997">
        <v>2012</v>
      </c>
      <c r="E9997" t="s">
        <v>35</v>
      </c>
      <c r="F9997" t="s">
        <v>248</v>
      </c>
      <c r="G9997" t="s">
        <v>25</v>
      </c>
    </row>
    <row r="9998" spans="1:7" x14ac:dyDescent="0.25">
      <c r="A9998" t="s">
        <v>49</v>
      </c>
      <c r="B9998" t="s">
        <v>46</v>
      </c>
      <c r="C9998">
        <v>10</v>
      </c>
      <c r="D9998">
        <v>2012</v>
      </c>
      <c r="E9998" t="s">
        <v>19</v>
      </c>
      <c r="F9998" t="s">
        <v>250</v>
      </c>
      <c r="G9998" t="s">
        <v>25</v>
      </c>
    </row>
    <row r="9999" spans="1:7" x14ac:dyDescent="0.25">
      <c r="A9999" t="s">
        <v>50</v>
      </c>
      <c r="B9999" t="s">
        <v>46</v>
      </c>
      <c r="C9999">
        <v>7</v>
      </c>
      <c r="D9999">
        <v>2012</v>
      </c>
      <c r="E9999" t="s">
        <v>19</v>
      </c>
      <c r="F9999" t="s">
        <v>250</v>
      </c>
      <c r="G9999" t="s">
        <v>25</v>
      </c>
    </row>
    <row r="10000" spans="1:7" x14ac:dyDescent="0.25">
      <c r="A10000" t="s">
        <v>52</v>
      </c>
      <c r="B10000" t="s">
        <v>46</v>
      </c>
      <c r="C10000">
        <v>4</v>
      </c>
      <c r="D10000">
        <v>2012</v>
      </c>
      <c r="E10000" t="s">
        <v>35</v>
      </c>
      <c r="F10000" t="s">
        <v>248</v>
      </c>
      <c r="G10000" t="s">
        <v>25</v>
      </c>
    </row>
    <row r="10001" spans="1:7" x14ac:dyDescent="0.25">
      <c r="A10001" t="s">
        <v>52</v>
      </c>
      <c r="B10001" t="s">
        <v>46</v>
      </c>
      <c r="C10001">
        <v>7</v>
      </c>
      <c r="D10001">
        <v>2012</v>
      </c>
      <c r="E10001" t="s">
        <v>19</v>
      </c>
      <c r="F10001" t="s">
        <v>250</v>
      </c>
      <c r="G10001" t="s">
        <v>25</v>
      </c>
    </row>
    <row r="10002" spans="1:7" x14ac:dyDescent="0.25">
      <c r="A10002" t="s">
        <v>55</v>
      </c>
      <c r="B10002" t="s">
        <v>46</v>
      </c>
      <c r="C10002">
        <v>10</v>
      </c>
      <c r="D10002">
        <v>2012</v>
      </c>
      <c r="E10002" t="s">
        <v>35</v>
      </c>
      <c r="F10002" t="s">
        <v>248</v>
      </c>
      <c r="G10002" t="s">
        <v>25</v>
      </c>
    </row>
    <row r="10003" spans="1:7" x14ac:dyDescent="0.25">
      <c r="A10003" t="s">
        <v>76</v>
      </c>
      <c r="B10003" t="s">
        <v>46</v>
      </c>
      <c r="C10003">
        <v>8</v>
      </c>
      <c r="D10003">
        <v>2012</v>
      </c>
      <c r="E10003" t="s">
        <v>35</v>
      </c>
      <c r="F10003" t="s">
        <v>248</v>
      </c>
      <c r="G10003" t="s">
        <v>25</v>
      </c>
    </row>
    <row r="10004" spans="1:7" x14ac:dyDescent="0.25">
      <c r="A10004" t="s">
        <v>58</v>
      </c>
      <c r="B10004" t="s">
        <v>46</v>
      </c>
      <c r="C10004">
        <v>8</v>
      </c>
      <c r="D10004">
        <v>2012</v>
      </c>
      <c r="E10004" t="s">
        <v>35</v>
      </c>
      <c r="F10004" t="s">
        <v>248</v>
      </c>
      <c r="G10004" t="s">
        <v>25</v>
      </c>
    </row>
    <row r="10005" spans="1:7" x14ac:dyDescent="0.25">
      <c r="A10005" t="s">
        <v>60</v>
      </c>
      <c r="B10005" t="s">
        <v>46</v>
      </c>
      <c r="C10005">
        <v>8</v>
      </c>
      <c r="D10005">
        <v>2012</v>
      </c>
      <c r="E10005" t="s">
        <v>35</v>
      </c>
      <c r="F10005" t="s">
        <v>248</v>
      </c>
      <c r="G10005" t="s">
        <v>25</v>
      </c>
    </row>
    <row r="10006" spans="1:7" x14ac:dyDescent="0.25">
      <c r="A10006" t="s">
        <v>60</v>
      </c>
      <c r="B10006" t="s">
        <v>46</v>
      </c>
      <c r="C10006">
        <v>8</v>
      </c>
      <c r="D10006">
        <v>2012</v>
      </c>
      <c r="E10006" t="s">
        <v>19</v>
      </c>
      <c r="F10006" t="s">
        <v>250</v>
      </c>
      <c r="G10006" t="s">
        <v>25</v>
      </c>
    </row>
    <row r="10007" spans="1:7" x14ac:dyDescent="0.25">
      <c r="A10007" t="s">
        <v>63</v>
      </c>
      <c r="B10007" t="s">
        <v>46</v>
      </c>
      <c r="C10007">
        <v>2</v>
      </c>
      <c r="D10007">
        <v>2012</v>
      </c>
      <c r="E10007" t="s">
        <v>35</v>
      </c>
      <c r="F10007" t="s">
        <v>248</v>
      </c>
      <c r="G10007" t="s">
        <v>25</v>
      </c>
    </row>
    <row r="10008" spans="1:7" x14ac:dyDescent="0.25">
      <c r="A10008" t="s">
        <v>77</v>
      </c>
      <c r="B10008" t="s">
        <v>46</v>
      </c>
      <c r="C10008">
        <v>7</v>
      </c>
      <c r="D10008">
        <v>2012</v>
      </c>
      <c r="E10008" t="s">
        <v>35</v>
      </c>
      <c r="F10008" t="s">
        <v>248</v>
      </c>
      <c r="G10008" t="s">
        <v>25</v>
      </c>
    </row>
    <row r="10009" spans="1:7" x14ac:dyDescent="0.25">
      <c r="A10009" t="s">
        <v>77</v>
      </c>
      <c r="B10009" t="s">
        <v>46</v>
      </c>
      <c r="C10009">
        <v>8</v>
      </c>
      <c r="D10009">
        <v>2012</v>
      </c>
      <c r="E10009" t="s">
        <v>19</v>
      </c>
      <c r="F10009" t="s">
        <v>250</v>
      </c>
      <c r="G10009" t="s">
        <v>25</v>
      </c>
    </row>
    <row r="10010" spans="1:7" x14ac:dyDescent="0.25">
      <c r="A10010" t="s">
        <v>66</v>
      </c>
      <c r="B10010" t="s">
        <v>46</v>
      </c>
      <c r="C10010">
        <v>6</v>
      </c>
      <c r="D10010">
        <v>2012</v>
      </c>
      <c r="E10010" t="s">
        <v>35</v>
      </c>
      <c r="F10010" t="s">
        <v>248</v>
      </c>
      <c r="G10010" t="s">
        <v>25</v>
      </c>
    </row>
    <row r="10011" spans="1:7" x14ac:dyDescent="0.25">
      <c r="A10011" t="s">
        <v>32</v>
      </c>
      <c r="B10011" t="s">
        <v>46</v>
      </c>
      <c r="C10011">
        <v>1</v>
      </c>
      <c r="D10011">
        <v>2012</v>
      </c>
      <c r="E10011" t="s">
        <v>19</v>
      </c>
      <c r="F10011" t="s">
        <v>250</v>
      </c>
      <c r="G10011" t="s">
        <v>25</v>
      </c>
    </row>
    <row r="10012" spans="1:7" x14ac:dyDescent="0.25">
      <c r="A10012" t="s">
        <v>69</v>
      </c>
      <c r="B10012" t="s">
        <v>46</v>
      </c>
      <c r="C10012">
        <v>6</v>
      </c>
      <c r="D10012">
        <v>2012</v>
      </c>
      <c r="E10012" t="s">
        <v>35</v>
      </c>
      <c r="F10012" t="s">
        <v>248</v>
      </c>
      <c r="G10012" t="s">
        <v>25</v>
      </c>
    </row>
    <row r="10013" spans="1:7" x14ac:dyDescent="0.25">
      <c r="A10013" t="s">
        <v>70</v>
      </c>
      <c r="B10013" t="s">
        <v>46</v>
      </c>
      <c r="C10013">
        <v>8</v>
      </c>
      <c r="D10013">
        <v>2012</v>
      </c>
      <c r="E10013" t="s">
        <v>35</v>
      </c>
      <c r="F10013" t="s">
        <v>248</v>
      </c>
      <c r="G10013" t="s">
        <v>25</v>
      </c>
    </row>
    <row r="10014" spans="1:7" x14ac:dyDescent="0.25">
      <c r="A10014" t="s">
        <v>70</v>
      </c>
      <c r="B10014" t="s">
        <v>46</v>
      </c>
      <c r="C10014">
        <v>12</v>
      </c>
      <c r="D10014">
        <v>2012</v>
      </c>
      <c r="E10014" t="s">
        <v>19</v>
      </c>
      <c r="F10014" t="s">
        <v>250</v>
      </c>
      <c r="G10014" t="s">
        <v>25</v>
      </c>
    </row>
    <row r="10015" spans="1:7" x14ac:dyDescent="0.25">
      <c r="A10015" t="s">
        <v>71</v>
      </c>
      <c r="B10015" t="s">
        <v>46</v>
      </c>
      <c r="C10015">
        <v>7</v>
      </c>
      <c r="D10015">
        <v>2012</v>
      </c>
      <c r="E10015" t="s">
        <v>35</v>
      </c>
      <c r="F10015" t="s">
        <v>248</v>
      </c>
      <c r="G10015" t="s">
        <v>25</v>
      </c>
    </row>
    <row r="10016" spans="1:7" x14ac:dyDescent="0.25">
      <c r="A10016" t="s">
        <v>71</v>
      </c>
      <c r="B10016" t="s">
        <v>46</v>
      </c>
      <c r="C10016">
        <v>8</v>
      </c>
      <c r="D10016">
        <v>2012</v>
      </c>
      <c r="E10016" t="s">
        <v>19</v>
      </c>
      <c r="F10016" t="s">
        <v>250</v>
      </c>
      <c r="G10016" t="s">
        <v>25</v>
      </c>
    </row>
    <row r="10017" spans="1:7" x14ac:dyDescent="0.25">
      <c r="A10017" t="s">
        <v>72</v>
      </c>
      <c r="B10017" t="s">
        <v>46</v>
      </c>
      <c r="C10017">
        <v>1</v>
      </c>
      <c r="D10017">
        <v>2012</v>
      </c>
      <c r="E10017" t="s">
        <v>35</v>
      </c>
      <c r="F10017" t="s">
        <v>248</v>
      </c>
      <c r="G10017" t="s">
        <v>25</v>
      </c>
    </row>
    <row r="10018" spans="1:7" x14ac:dyDescent="0.25">
      <c r="A10018" t="s">
        <v>72</v>
      </c>
      <c r="B10018" t="s">
        <v>46</v>
      </c>
      <c r="C10018">
        <v>3</v>
      </c>
      <c r="D10018">
        <v>2012</v>
      </c>
      <c r="E10018" t="s">
        <v>19</v>
      </c>
      <c r="F10018" t="s">
        <v>250</v>
      </c>
      <c r="G10018" t="s">
        <v>25</v>
      </c>
    </row>
    <row r="10019" spans="1:7" x14ac:dyDescent="0.25">
      <c r="A10019" t="s">
        <v>78</v>
      </c>
      <c r="B10019" t="s">
        <v>46</v>
      </c>
      <c r="C10019">
        <v>4</v>
      </c>
      <c r="D10019">
        <v>2012</v>
      </c>
      <c r="E10019" t="s">
        <v>35</v>
      </c>
      <c r="F10019" t="s">
        <v>248</v>
      </c>
      <c r="G10019" t="s">
        <v>25</v>
      </c>
    </row>
    <row r="10020" spans="1:7" x14ac:dyDescent="0.25">
      <c r="A10020" t="s">
        <v>78</v>
      </c>
      <c r="B10020" t="s">
        <v>46</v>
      </c>
      <c r="C10020">
        <v>7</v>
      </c>
      <c r="D10020">
        <v>2012</v>
      </c>
      <c r="E10020" t="s">
        <v>19</v>
      </c>
      <c r="F10020" t="s">
        <v>250</v>
      </c>
      <c r="G10020" t="s">
        <v>25</v>
      </c>
    </row>
    <row r="10021" spans="1:7" x14ac:dyDescent="0.25">
      <c r="A10021" t="s">
        <v>18</v>
      </c>
      <c r="B10021" t="s">
        <v>27</v>
      </c>
      <c r="C10021">
        <v>8</v>
      </c>
      <c r="D10021">
        <v>2012</v>
      </c>
      <c r="E10021" t="s">
        <v>35</v>
      </c>
      <c r="F10021" t="s">
        <v>248</v>
      </c>
      <c r="G10021" t="s">
        <v>25</v>
      </c>
    </row>
    <row r="10022" spans="1:7" x14ac:dyDescent="0.25">
      <c r="A10022" t="s">
        <v>39</v>
      </c>
      <c r="B10022" t="s">
        <v>27</v>
      </c>
      <c r="C10022">
        <v>2</v>
      </c>
      <c r="D10022">
        <v>2012</v>
      </c>
      <c r="E10022" t="s">
        <v>35</v>
      </c>
      <c r="F10022" t="s">
        <v>248</v>
      </c>
      <c r="G10022" t="s">
        <v>25</v>
      </c>
    </row>
    <row r="10023" spans="1:7" x14ac:dyDescent="0.25">
      <c r="A10023" t="s">
        <v>39</v>
      </c>
      <c r="B10023" t="s">
        <v>27</v>
      </c>
      <c r="C10023">
        <v>2</v>
      </c>
      <c r="D10023">
        <v>2012</v>
      </c>
      <c r="E10023" t="s">
        <v>19</v>
      </c>
      <c r="F10023" t="s">
        <v>250</v>
      </c>
      <c r="G10023" t="s">
        <v>25</v>
      </c>
    </row>
    <row r="10024" spans="1:7" x14ac:dyDescent="0.25">
      <c r="A10024" t="s">
        <v>41</v>
      </c>
      <c r="B10024" t="s">
        <v>27</v>
      </c>
      <c r="C10024">
        <v>8</v>
      </c>
      <c r="D10024">
        <v>2012</v>
      </c>
      <c r="E10024" t="s">
        <v>19</v>
      </c>
      <c r="F10024" t="s">
        <v>250</v>
      </c>
      <c r="G10024" t="s">
        <v>25</v>
      </c>
    </row>
    <row r="10025" spans="1:7" x14ac:dyDescent="0.25">
      <c r="A10025" t="s">
        <v>41</v>
      </c>
      <c r="B10025" t="s">
        <v>27</v>
      </c>
      <c r="C10025">
        <v>12</v>
      </c>
      <c r="D10025">
        <v>2012</v>
      </c>
      <c r="E10025" t="s">
        <v>35</v>
      </c>
      <c r="F10025" t="s">
        <v>248</v>
      </c>
      <c r="G10025" t="s">
        <v>25</v>
      </c>
    </row>
    <row r="10026" spans="1:7" x14ac:dyDescent="0.25">
      <c r="A10026" t="s">
        <v>24</v>
      </c>
      <c r="B10026" t="s">
        <v>27</v>
      </c>
      <c r="C10026">
        <v>2</v>
      </c>
      <c r="D10026">
        <v>2012</v>
      </c>
      <c r="E10026" t="s">
        <v>35</v>
      </c>
      <c r="F10026" t="s">
        <v>248</v>
      </c>
      <c r="G10026" t="s">
        <v>25</v>
      </c>
    </row>
    <row r="10027" spans="1:7" x14ac:dyDescent="0.25">
      <c r="A10027" t="s">
        <v>24</v>
      </c>
      <c r="B10027" t="s">
        <v>27</v>
      </c>
      <c r="C10027">
        <v>7</v>
      </c>
      <c r="D10027">
        <v>2012</v>
      </c>
      <c r="E10027" t="s">
        <v>19</v>
      </c>
      <c r="F10027" t="s">
        <v>250</v>
      </c>
      <c r="G10027" t="s">
        <v>25</v>
      </c>
    </row>
    <row r="10028" spans="1:7" x14ac:dyDescent="0.25">
      <c r="A10028" t="s">
        <v>42</v>
      </c>
      <c r="B10028" t="s">
        <v>27</v>
      </c>
      <c r="C10028">
        <v>7</v>
      </c>
      <c r="D10028">
        <v>2012</v>
      </c>
      <c r="E10028" t="s">
        <v>19</v>
      </c>
      <c r="F10028" t="s">
        <v>250</v>
      </c>
      <c r="G10028" t="s">
        <v>25</v>
      </c>
    </row>
    <row r="10029" spans="1:7" x14ac:dyDescent="0.25">
      <c r="A10029" t="s">
        <v>42</v>
      </c>
      <c r="B10029" t="s">
        <v>27</v>
      </c>
      <c r="C10029">
        <v>8</v>
      </c>
      <c r="D10029">
        <v>2012</v>
      </c>
      <c r="E10029" t="s">
        <v>35</v>
      </c>
      <c r="F10029" t="s">
        <v>248</v>
      </c>
      <c r="G10029" t="s">
        <v>25</v>
      </c>
    </row>
    <row r="10030" spans="1:7" x14ac:dyDescent="0.25">
      <c r="A10030" t="s">
        <v>50</v>
      </c>
      <c r="B10030" t="s">
        <v>27</v>
      </c>
      <c r="C10030">
        <v>1</v>
      </c>
      <c r="D10030">
        <v>2012</v>
      </c>
      <c r="E10030" t="s">
        <v>19</v>
      </c>
      <c r="F10030" t="s">
        <v>250</v>
      </c>
      <c r="G10030" t="s">
        <v>25</v>
      </c>
    </row>
    <row r="10031" spans="1:7" x14ac:dyDescent="0.25">
      <c r="A10031" t="s">
        <v>29</v>
      </c>
      <c r="B10031" t="s">
        <v>27</v>
      </c>
      <c r="C10031">
        <v>1</v>
      </c>
      <c r="D10031">
        <v>2012</v>
      </c>
      <c r="E10031" t="s">
        <v>35</v>
      </c>
      <c r="F10031" t="s">
        <v>248</v>
      </c>
      <c r="G10031" t="s">
        <v>25</v>
      </c>
    </row>
    <row r="10032" spans="1:7" x14ac:dyDescent="0.25">
      <c r="A10032" t="s">
        <v>61</v>
      </c>
      <c r="B10032" t="s">
        <v>27</v>
      </c>
      <c r="C10032">
        <v>1</v>
      </c>
      <c r="D10032">
        <v>2012</v>
      </c>
      <c r="E10032" t="s">
        <v>19</v>
      </c>
      <c r="F10032" t="s">
        <v>250</v>
      </c>
      <c r="G10032" t="s">
        <v>25</v>
      </c>
    </row>
    <row r="10033" spans="1:7" x14ac:dyDescent="0.25">
      <c r="A10033" t="s">
        <v>64</v>
      </c>
      <c r="B10033" t="s">
        <v>27</v>
      </c>
      <c r="C10033">
        <v>8</v>
      </c>
      <c r="D10033">
        <v>2012</v>
      </c>
      <c r="E10033" t="s">
        <v>35</v>
      </c>
      <c r="F10033" t="s">
        <v>248</v>
      </c>
      <c r="G10033" t="s">
        <v>25</v>
      </c>
    </row>
    <row r="10034" spans="1:7" x14ac:dyDescent="0.25">
      <c r="A10034" t="s">
        <v>31</v>
      </c>
      <c r="B10034" t="s">
        <v>27</v>
      </c>
      <c r="C10034">
        <v>8</v>
      </c>
      <c r="D10034">
        <v>2012</v>
      </c>
      <c r="E10034" t="s">
        <v>19</v>
      </c>
      <c r="F10034" t="s">
        <v>250</v>
      </c>
      <c r="G10034" t="s">
        <v>25</v>
      </c>
    </row>
    <row r="10035" spans="1:7" x14ac:dyDescent="0.25">
      <c r="A10035" t="s">
        <v>31</v>
      </c>
      <c r="B10035" t="s">
        <v>27</v>
      </c>
      <c r="C10035">
        <v>12</v>
      </c>
      <c r="D10035">
        <v>2012</v>
      </c>
      <c r="E10035" t="s">
        <v>35</v>
      </c>
      <c r="F10035" t="s">
        <v>248</v>
      </c>
      <c r="G10035" t="s">
        <v>25</v>
      </c>
    </row>
    <row r="10036" spans="1:7" x14ac:dyDescent="0.25">
      <c r="A10036" t="s">
        <v>32</v>
      </c>
      <c r="B10036" t="s">
        <v>27</v>
      </c>
      <c r="C10036">
        <v>6</v>
      </c>
      <c r="D10036">
        <v>2012</v>
      </c>
      <c r="E10036" t="s">
        <v>35</v>
      </c>
      <c r="F10036" t="s">
        <v>248</v>
      </c>
      <c r="G10036" t="s">
        <v>25</v>
      </c>
    </row>
    <row r="10037" spans="1:7" x14ac:dyDescent="0.25">
      <c r="A10037" t="s">
        <v>32</v>
      </c>
      <c r="B10037" t="s">
        <v>27</v>
      </c>
      <c r="C10037">
        <v>6</v>
      </c>
      <c r="D10037">
        <v>2012</v>
      </c>
      <c r="E10037" t="s">
        <v>19</v>
      </c>
      <c r="F10037" t="s">
        <v>250</v>
      </c>
      <c r="G10037" t="s">
        <v>25</v>
      </c>
    </row>
    <row r="10038" spans="1:7" x14ac:dyDescent="0.25">
      <c r="A10038" t="s">
        <v>72</v>
      </c>
      <c r="B10038" t="s">
        <v>27</v>
      </c>
      <c r="C10038">
        <v>3</v>
      </c>
      <c r="D10038">
        <v>2012</v>
      </c>
      <c r="E10038" t="s">
        <v>35</v>
      </c>
      <c r="F10038" t="s">
        <v>248</v>
      </c>
      <c r="G10038" t="s">
        <v>25</v>
      </c>
    </row>
    <row r="10039" spans="1:7" x14ac:dyDescent="0.25">
      <c r="A10039" t="s">
        <v>72</v>
      </c>
      <c r="B10039" t="s">
        <v>27</v>
      </c>
      <c r="C10039">
        <v>5</v>
      </c>
      <c r="D10039">
        <v>2012</v>
      </c>
      <c r="E10039" t="s">
        <v>19</v>
      </c>
      <c r="F10039" t="s">
        <v>250</v>
      </c>
      <c r="G10039" t="s">
        <v>25</v>
      </c>
    </row>
    <row r="10040" spans="1:7" x14ac:dyDescent="0.25">
      <c r="A10040" t="s">
        <v>18</v>
      </c>
      <c r="B10040" t="s">
        <v>48</v>
      </c>
      <c r="C10040">
        <v>1</v>
      </c>
      <c r="D10040">
        <v>2012</v>
      </c>
      <c r="E10040" t="s">
        <v>38</v>
      </c>
      <c r="F10040" t="s">
        <v>249</v>
      </c>
      <c r="G10040" t="s">
        <v>25</v>
      </c>
    </row>
    <row r="10041" spans="1:7" x14ac:dyDescent="0.25">
      <c r="A10041" t="s">
        <v>17</v>
      </c>
      <c r="B10041" t="s">
        <v>48</v>
      </c>
      <c r="C10041">
        <v>1</v>
      </c>
      <c r="D10041">
        <v>2012</v>
      </c>
      <c r="E10041" t="s">
        <v>38</v>
      </c>
      <c r="F10041" t="s">
        <v>249</v>
      </c>
      <c r="G10041" t="s">
        <v>25</v>
      </c>
    </row>
    <row r="10042" spans="1:7" x14ac:dyDescent="0.25">
      <c r="A10042" t="s">
        <v>75</v>
      </c>
      <c r="B10042" t="s">
        <v>48</v>
      </c>
      <c r="C10042">
        <v>8</v>
      </c>
      <c r="D10042">
        <v>2012</v>
      </c>
      <c r="E10042" t="s">
        <v>38</v>
      </c>
      <c r="F10042" t="s">
        <v>249</v>
      </c>
      <c r="G10042" t="s">
        <v>25</v>
      </c>
    </row>
    <row r="10043" spans="1:7" x14ac:dyDescent="0.25">
      <c r="A10043" t="s">
        <v>54</v>
      </c>
      <c r="B10043" t="s">
        <v>48</v>
      </c>
      <c r="C10043">
        <v>12</v>
      </c>
      <c r="D10043">
        <v>2012</v>
      </c>
      <c r="E10043" t="s">
        <v>38</v>
      </c>
      <c r="F10043" t="s">
        <v>249</v>
      </c>
      <c r="G10043" t="s">
        <v>25</v>
      </c>
    </row>
    <row r="10044" spans="1:7" x14ac:dyDescent="0.25">
      <c r="A10044" t="s">
        <v>55</v>
      </c>
      <c r="B10044" t="s">
        <v>48</v>
      </c>
      <c r="C10044">
        <v>7</v>
      </c>
      <c r="D10044">
        <v>2012</v>
      </c>
      <c r="E10044" t="s">
        <v>38</v>
      </c>
      <c r="F10044" t="s">
        <v>249</v>
      </c>
      <c r="G10044" t="s">
        <v>25</v>
      </c>
    </row>
    <row r="10045" spans="1:7" x14ac:dyDescent="0.25">
      <c r="A10045" t="s">
        <v>76</v>
      </c>
      <c r="B10045" t="s">
        <v>48</v>
      </c>
      <c r="C10045">
        <v>3</v>
      </c>
      <c r="D10045">
        <v>2012</v>
      </c>
      <c r="E10045" t="s">
        <v>38</v>
      </c>
      <c r="F10045" t="s">
        <v>249</v>
      </c>
      <c r="G10045" t="s">
        <v>25</v>
      </c>
    </row>
    <row r="10046" spans="1:7" x14ac:dyDescent="0.25">
      <c r="A10046" t="s">
        <v>56</v>
      </c>
      <c r="B10046" t="s">
        <v>48</v>
      </c>
      <c r="C10046">
        <v>2</v>
      </c>
      <c r="D10046">
        <v>2012</v>
      </c>
      <c r="E10046" t="s">
        <v>38</v>
      </c>
      <c r="F10046" t="s">
        <v>249</v>
      </c>
      <c r="G10046" t="s">
        <v>25</v>
      </c>
    </row>
    <row r="10047" spans="1:7" x14ac:dyDescent="0.25">
      <c r="A10047" t="s">
        <v>58</v>
      </c>
      <c r="B10047" t="s">
        <v>48</v>
      </c>
      <c r="C10047">
        <v>6</v>
      </c>
      <c r="D10047">
        <v>2012</v>
      </c>
      <c r="E10047" t="s">
        <v>38</v>
      </c>
      <c r="F10047" t="s">
        <v>249</v>
      </c>
      <c r="G10047" t="s">
        <v>25</v>
      </c>
    </row>
    <row r="10048" spans="1:7" x14ac:dyDescent="0.25">
      <c r="A10048" t="s">
        <v>33</v>
      </c>
      <c r="B10048" t="s">
        <v>48</v>
      </c>
      <c r="C10048">
        <v>1</v>
      </c>
      <c r="D10048">
        <v>2012</v>
      </c>
      <c r="E10048" t="s">
        <v>38</v>
      </c>
      <c r="F10048" t="s">
        <v>249</v>
      </c>
      <c r="G10048" t="s">
        <v>25</v>
      </c>
    </row>
    <row r="10049" spans="1:7" x14ac:dyDescent="0.25">
      <c r="A10049" t="s">
        <v>37</v>
      </c>
      <c r="B10049" t="s">
        <v>49</v>
      </c>
      <c r="C10049">
        <v>2</v>
      </c>
      <c r="D10049">
        <v>2012</v>
      </c>
      <c r="E10049" t="s">
        <v>35</v>
      </c>
      <c r="F10049" t="s">
        <v>248</v>
      </c>
      <c r="G10049" t="s">
        <v>25</v>
      </c>
    </row>
    <row r="10050" spans="1:7" x14ac:dyDescent="0.25">
      <c r="A10050" t="s">
        <v>41</v>
      </c>
      <c r="B10050" t="s">
        <v>49</v>
      </c>
      <c r="C10050">
        <v>2</v>
      </c>
      <c r="D10050">
        <v>2012</v>
      </c>
      <c r="E10050" t="s">
        <v>35</v>
      </c>
      <c r="F10050" t="s">
        <v>248</v>
      </c>
      <c r="G10050" t="s">
        <v>25</v>
      </c>
    </row>
    <row r="10051" spans="1:7" x14ac:dyDescent="0.25">
      <c r="A10051" t="s">
        <v>55</v>
      </c>
      <c r="B10051" t="s">
        <v>49</v>
      </c>
      <c r="C10051">
        <v>6</v>
      </c>
      <c r="D10051">
        <v>2012</v>
      </c>
      <c r="E10051" t="s">
        <v>35</v>
      </c>
      <c r="F10051" t="s">
        <v>248</v>
      </c>
      <c r="G10051" t="s">
        <v>25</v>
      </c>
    </row>
    <row r="10052" spans="1:7" x14ac:dyDescent="0.25">
      <c r="A10052" t="s">
        <v>58</v>
      </c>
      <c r="B10052" t="s">
        <v>49</v>
      </c>
      <c r="C10052">
        <v>3</v>
      </c>
      <c r="D10052">
        <v>2012</v>
      </c>
      <c r="E10052" t="s">
        <v>35</v>
      </c>
      <c r="F10052" t="s">
        <v>248</v>
      </c>
      <c r="G10052" t="s">
        <v>25</v>
      </c>
    </row>
    <row r="10053" spans="1:7" x14ac:dyDescent="0.25">
      <c r="A10053" t="s">
        <v>70</v>
      </c>
      <c r="B10053" t="s">
        <v>49</v>
      </c>
      <c r="C10053">
        <v>2</v>
      </c>
      <c r="D10053">
        <v>2012</v>
      </c>
      <c r="E10053" t="s">
        <v>35</v>
      </c>
      <c r="F10053" t="s">
        <v>248</v>
      </c>
      <c r="G10053" t="s">
        <v>25</v>
      </c>
    </row>
    <row r="10054" spans="1:7" x14ac:dyDescent="0.25">
      <c r="A10054" t="s">
        <v>33</v>
      </c>
      <c r="B10054" t="s">
        <v>49</v>
      </c>
      <c r="C10054">
        <v>6</v>
      </c>
      <c r="D10054">
        <v>2012</v>
      </c>
      <c r="E10054" t="s">
        <v>35</v>
      </c>
      <c r="F10054" t="s">
        <v>248</v>
      </c>
      <c r="G10054" t="s">
        <v>25</v>
      </c>
    </row>
    <row r="10055" spans="1:7" x14ac:dyDescent="0.25">
      <c r="A10055" t="s">
        <v>39</v>
      </c>
      <c r="B10055" t="s">
        <v>50</v>
      </c>
      <c r="C10055">
        <v>6</v>
      </c>
      <c r="D10055">
        <v>2012</v>
      </c>
      <c r="E10055" t="s">
        <v>19</v>
      </c>
      <c r="F10055" t="s">
        <v>250</v>
      </c>
      <c r="G10055" t="s">
        <v>25</v>
      </c>
    </row>
    <row r="10056" spans="1:7" x14ac:dyDescent="0.25">
      <c r="A10056" t="s">
        <v>46</v>
      </c>
      <c r="B10056" t="s">
        <v>50</v>
      </c>
      <c r="C10056">
        <v>4</v>
      </c>
      <c r="D10056">
        <v>2012</v>
      </c>
      <c r="E10056" t="s">
        <v>19</v>
      </c>
      <c r="F10056" t="s">
        <v>250</v>
      </c>
      <c r="G10056" t="s">
        <v>25</v>
      </c>
    </row>
    <row r="10057" spans="1:7" x14ac:dyDescent="0.25">
      <c r="A10057" t="s">
        <v>60</v>
      </c>
      <c r="B10057" t="s">
        <v>50</v>
      </c>
      <c r="C10057">
        <v>12</v>
      </c>
      <c r="D10057">
        <v>2012</v>
      </c>
      <c r="E10057" t="s">
        <v>19</v>
      </c>
      <c r="F10057" t="s">
        <v>250</v>
      </c>
      <c r="G10057" t="s">
        <v>25</v>
      </c>
    </row>
    <row r="10058" spans="1:7" x14ac:dyDescent="0.25">
      <c r="A10058" t="s">
        <v>72</v>
      </c>
      <c r="B10058" t="s">
        <v>50</v>
      </c>
      <c r="C10058">
        <v>10</v>
      </c>
      <c r="D10058">
        <v>2012</v>
      </c>
      <c r="E10058" t="s">
        <v>19</v>
      </c>
      <c r="F10058" t="s">
        <v>250</v>
      </c>
      <c r="G10058" t="s">
        <v>25</v>
      </c>
    </row>
    <row r="10059" spans="1:7" x14ac:dyDescent="0.25">
      <c r="A10059" t="s">
        <v>18</v>
      </c>
      <c r="B10059" t="s">
        <v>52</v>
      </c>
      <c r="C10059">
        <v>2</v>
      </c>
      <c r="D10059">
        <v>2012</v>
      </c>
      <c r="E10059" t="s">
        <v>35</v>
      </c>
      <c r="F10059" t="s">
        <v>248</v>
      </c>
      <c r="G10059" t="s">
        <v>25</v>
      </c>
    </row>
    <row r="10060" spans="1:7" x14ac:dyDescent="0.25">
      <c r="A10060" t="s">
        <v>37</v>
      </c>
      <c r="B10060" t="s">
        <v>52</v>
      </c>
      <c r="C10060">
        <v>4</v>
      </c>
      <c r="D10060">
        <v>2012</v>
      </c>
      <c r="E10060" t="s">
        <v>35</v>
      </c>
      <c r="F10060" t="s">
        <v>248</v>
      </c>
      <c r="G10060" t="s">
        <v>25</v>
      </c>
    </row>
    <row r="10061" spans="1:7" x14ac:dyDescent="0.25">
      <c r="A10061" t="s">
        <v>42</v>
      </c>
      <c r="B10061" t="s">
        <v>52</v>
      </c>
      <c r="C10061">
        <v>4</v>
      </c>
      <c r="D10061">
        <v>2012</v>
      </c>
      <c r="E10061" t="s">
        <v>35</v>
      </c>
      <c r="F10061" t="s">
        <v>248</v>
      </c>
      <c r="G10061" t="s">
        <v>25</v>
      </c>
    </row>
    <row r="10062" spans="1:7" x14ac:dyDescent="0.25">
      <c r="A10062" t="s">
        <v>75</v>
      </c>
      <c r="B10062" t="s">
        <v>52</v>
      </c>
      <c r="C10062">
        <v>10</v>
      </c>
      <c r="D10062">
        <v>2012</v>
      </c>
      <c r="E10062" t="s">
        <v>35</v>
      </c>
      <c r="F10062" t="s">
        <v>248</v>
      </c>
      <c r="G10062" t="s">
        <v>25</v>
      </c>
    </row>
    <row r="10063" spans="1:7" x14ac:dyDescent="0.25">
      <c r="A10063" t="s">
        <v>46</v>
      </c>
      <c r="B10063" t="s">
        <v>52</v>
      </c>
      <c r="C10063">
        <v>10</v>
      </c>
      <c r="D10063">
        <v>2012</v>
      </c>
      <c r="E10063" t="s">
        <v>35</v>
      </c>
      <c r="F10063" t="s">
        <v>248</v>
      </c>
      <c r="G10063" t="s">
        <v>25</v>
      </c>
    </row>
    <row r="10064" spans="1:7" x14ac:dyDescent="0.25">
      <c r="A10064" t="s">
        <v>48</v>
      </c>
      <c r="B10064" t="s">
        <v>52</v>
      </c>
      <c r="C10064">
        <v>1</v>
      </c>
      <c r="D10064">
        <v>2012</v>
      </c>
      <c r="E10064" t="s">
        <v>35</v>
      </c>
      <c r="F10064" t="s">
        <v>248</v>
      </c>
      <c r="G10064" t="s">
        <v>25</v>
      </c>
    </row>
    <row r="10065" spans="1:7" x14ac:dyDescent="0.25">
      <c r="A10065" t="s">
        <v>49</v>
      </c>
      <c r="B10065" t="s">
        <v>52</v>
      </c>
      <c r="C10065">
        <v>7</v>
      </c>
      <c r="D10065">
        <v>2012</v>
      </c>
      <c r="E10065" t="s">
        <v>35</v>
      </c>
      <c r="F10065" t="s">
        <v>248</v>
      </c>
      <c r="G10065" t="s">
        <v>25</v>
      </c>
    </row>
    <row r="10066" spans="1:7" x14ac:dyDescent="0.25">
      <c r="A10066" t="s">
        <v>50</v>
      </c>
      <c r="B10066" t="s">
        <v>52</v>
      </c>
      <c r="C10066">
        <v>2</v>
      </c>
      <c r="D10066">
        <v>2012</v>
      </c>
      <c r="E10066" t="s">
        <v>35</v>
      </c>
      <c r="F10066" t="s">
        <v>248</v>
      </c>
      <c r="G10066" t="s">
        <v>25</v>
      </c>
    </row>
    <row r="10067" spans="1:7" x14ac:dyDescent="0.25">
      <c r="A10067" t="s">
        <v>54</v>
      </c>
      <c r="B10067" t="s">
        <v>52</v>
      </c>
      <c r="C10067">
        <v>10</v>
      </c>
      <c r="D10067">
        <v>2012</v>
      </c>
      <c r="E10067" t="s">
        <v>35</v>
      </c>
      <c r="F10067" t="s">
        <v>248</v>
      </c>
      <c r="G10067" t="s">
        <v>25</v>
      </c>
    </row>
    <row r="10068" spans="1:7" x14ac:dyDescent="0.25">
      <c r="A10068" t="s">
        <v>76</v>
      </c>
      <c r="B10068" t="s">
        <v>52</v>
      </c>
      <c r="C10068">
        <v>10</v>
      </c>
      <c r="D10068">
        <v>2012</v>
      </c>
      <c r="E10068" t="s">
        <v>35</v>
      </c>
      <c r="F10068" t="s">
        <v>248</v>
      </c>
      <c r="G10068" t="s">
        <v>25</v>
      </c>
    </row>
    <row r="10069" spans="1:7" x14ac:dyDescent="0.25">
      <c r="A10069" t="s">
        <v>29</v>
      </c>
      <c r="B10069" t="s">
        <v>52</v>
      </c>
      <c r="C10069">
        <v>8</v>
      </c>
      <c r="D10069">
        <v>2012</v>
      </c>
      <c r="E10069" t="s">
        <v>35</v>
      </c>
      <c r="F10069" t="s">
        <v>248</v>
      </c>
      <c r="G10069" t="s">
        <v>25</v>
      </c>
    </row>
    <row r="10070" spans="1:7" x14ac:dyDescent="0.25">
      <c r="A10070" t="s">
        <v>58</v>
      </c>
      <c r="B10070" t="s">
        <v>52</v>
      </c>
      <c r="C10070">
        <v>7</v>
      </c>
      <c r="D10070">
        <v>2012</v>
      </c>
      <c r="E10070" t="s">
        <v>35</v>
      </c>
      <c r="F10070" t="s">
        <v>248</v>
      </c>
      <c r="G10070" t="s">
        <v>25</v>
      </c>
    </row>
    <row r="10071" spans="1:7" x14ac:dyDescent="0.25">
      <c r="A10071" t="s">
        <v>60</v>
      </c>
      <c r="B10071" t="s">
        <v>52</v>
      </c>
      <c r="C10071">
        <v>3</v>
      </c>
      <c r="D10071">
        <v>2012</v>
      </c>
      <c r="E10071" t="s">
        <v>35</v>
      </c>
      <c r="F10071" t="s">
        <v>248</v>
      </c>
      <c r="G10071" t="s">
        <v>25</v>
      </c>
    </row>
    <row r="10072" spans="1:7" x14ac:dyDescent="0.25">
      <c r="A10072" t="s">
        <v>61</v>
      </c>
      <c r="B10072" t="s">
        <v>52</v>
      </c>
      <c r="C10072">
        <v>2</v>
      </c>
      <c r="D10072">
        <v>2012</v>
      </c>
      <c r="E10072" t="s">
        <v>35</v>
      </c>
      <c r="F10072" t="s">
        <v>248</v>
      </c>
      <c r="G10072" t="s">
        <v>25</v>
      </c>
    </row>
    <row r="10073" spans="1:7" x14ac:dyDescent="0.25">
      <c r="A10073" t="s">
        <v>77</v>
      </c>
      <c r="B10073" t="s">
        <v>52</v>
      </c>
      <c r="C10073">
        <v>3</v>
      </c>
      <c r="D10073">
        <v>2012</v>
      </c>
      <c r="E10073" t="s">
        <v>35</v>
      </c>
      <c r="F10073" t="s">
        <v>248</v>
      </c>
      <c r="G10073" t="s">
        <v>25</v>
      </c>
    </row>
    <row r="10074" spans="1:7" x14ac:dyDescent="0.25">
      <c r="A10074" t="s">
        <v>32</v>
      </c>
      <c r="B10074" t="s">
        <v>52</v>
      </c>
      <c r="C10074">
        <v>2</v>
      </c>
      <c r="D10074">
        <v>2012</v>
      </c>
      <c r="E10074" t="s">
        <v>35</v>
      </c>
      <c r="F10074" t="s">
        <v>248</v>
      </c>
      <c r="G10074" t="s">
        <v>25</v>
      </c>
    </row>
    <row r="10075" spans="1:7" x14ac:dyDescent="0.25">
      <c r="A10075" t="s">
        <v>69</v>
      </c>
      <c r="B10075" t="s">
        <v>52</v>
      </c>
      <c r="C10075">
        <v>3</v>
      </c>
      <c r="D10075">
        <v>2012</v>
      </c>
      <c r="E10075" t="s">
        <v>35</v>
      </c>
      <c r="F10075" t="s">
        <v>248</v>
      </c>
      <c r="G10075" t="s">
        <v>25</v>
      </c>
    </row>
    <row r="10076" spans="1:7" x14ac:dyDescent="0.25">
      <c r="A10076" t="s">
        <v>33</v>
      </c>
      <c r="B10076" t="s">
        <v>52</v>
      </c>
      <c r="C10076">
        <v>4</v>
      </c>
      <c r="D10076">
        <v>2012</v>
      </c>
      <c r="E10076" t="s">
        <v>35</v>
      </c>
      <c r="F10076" t="s">
        <v>248</v>
      </c>
      <c r="G10076" t="s">
        <v>25</v>
      </c>
    </row>
    <row r="10077" spans="1:7" x14ac:dyDescent="0.25">
      <c r="A10077" t="s">
        <v>71</v>
      </c>
      <c r="B10077" t="s">
        <v>52</v>
      </c>
      <c r="C10077">
        <v>2</v>
      </c>
      <c r="D10077">
        <v>2012</v>
      </c>
      <c r="E10077" t="s">
        <v>35</v>
      </c>
      <c r="F10077" t="s">
        <v>248</v>
      </c>
      <c r="G10077" t="s">
        <v>25</v>
      </c>
    </row>
    <row r="10078" spans="1:7" x14ac:dyDescent="0.25">
      <c r="A10078" t="s">
        <v>78</v>
      </c>
      <c r="B10078" t="s">
        <v>52</v>
      </c>
      <c r="C10078">
        <v>6</v>
      </c>
      <c r="D10078">
        <v>2012</v>
      </c>
      <c r="E10078" t="s">
        <v>35</v>
      </c>
      <c r="F10078" t="s">
        <v>248</v>
      </c>
      <c r="G10078" t="s">
        <v>25</v>
      </c>
    </row>
    <row r="10079" spans="1:7" x14ac:dyDescent="0.25">
      <c r="A10079" t="s">
        <v>18</v>
      </c>
      <c r="B10079" t="s">
        <v>53</v>
      </c>
      <c r="C10079">
        <v>8</v>
      </c>
      <c r="D10079">
        <v>2012</v>
      </c>
      <c r="E10079" t="s">
        <v>38</v>
      </c>
      <c r="F10079" t="s">
        <v>249</v>
      </c>
      <c r="G10079" t="s">
        <v>25</v>
      </c>
    </row>
    <row r="10080" spans="1:7" x14ac:dyDescent="0.25">
      <c r="A10080" t="s">
        <v>18</v>
      </c>
      <c r="B10080" t="s">
        <v>53</v>
      </c>
      <c r="C10080">
        <v>12</v>
      </c>
      <c r="D10080">
        <v>2012</v>
      </c>
      <c r="E10080" t="s">
        <v>35</v>
      </c>
      <c r="F10080" t="s">
        <v>248</v>
      </c>
      <c r="G10080" t="s">
        <v>25</v>
      </c>
    </row>
    <row r="10081" spans="1:7" x14ac:dyDescent="0.25">
      <c r="A10081" t="s">
        <v>37</v>
      </c>
      <c r="B10081" t="s">
        <v>53</v>
      </c>
      <c r="C10081">
        <v>1</v>
      </c>
      <c r="D10081">
        <v>2012</v>
      </c>
      <c r="E10081" t="s">
        <v>38</v>
      </c>
      <c r="F10081" t="s">
        <v>249</v>
      </c>
      <c r="G10081" t="s">
        <v>25</v>
      </c>
    </row>
    <row r="10082" spans="1:7" x14ac:dyDescent="0.25">
      <c r="A10082" t="s">
        <v>74</v>
      </c>
      <c r="B10082" t="s">
        <v>53</v>
      </c>
      <c r="C10082">
        <v>5</v>
      </c>
      <c r="D10082">
        <v>2012</v>
      </c>
      <c r="E10082" t="s">
        <v>35</v>
      </c>
      <c r="F10082" t="s">
        <v>248</v>
      </c>
      <c r="G10082" t="s">
        <v>25</v>
      </c>
    </row>
    <row r="10083" spans="1:7" x14ac:dyDescent="0.25">
      <c r="A10083" t="s">
        <v>74</v>
      </c>
      <c r="B10083" t="s">
        <v>53</v>
      </c>
      <c r="C10083">
        <v>10</v>
      </c>
      <c r="D10083">
        <v>2012</v>
      </c>
      <c r="E10083" t="s">
        <v>38</v>
      </c>
      <c r="F10083" t="s">
        <v>249</v>
      </c>
      <c r="G10083" t="s">
        <v>25</v>
      </c>
    </row>
    <row r="10084" spans="1:7" x14ac:dyDescent="0.25">
      <c r="A10084" t="s">
        <v>17</v>
      </c>
      <c r="B10084" t="s">
        <v>53</v>
      </c>
      <c r="C10084">
        <v>2</v>
      </c>
      <c r="D10084">
        <v>2012</v>
      </c>
      <c r="E10084" t="s">
        <v>35</v>
      </c>
      <c r="F10084" t="s">
        <v>248</v>
      </c>
      <c r="G10084" t="s">
        <v>25</v>
      </c>
    </row>
    <row r="10085" spans="1:7" x14ac:dyDescent="0.25">
      <c r="A10085" t="s">
        <v>17</v>
      </c>
      <c r="B10085" t="s">
        <v>53</v>
      </c>
      <c r="C10085">
        <v>8</v>
      </c>
      <c r="D10085">
        <v>2012</v>
      </c>
      <c r="E10085" t="s">
        <v>38</v>
      </c>
      <c r="F10085" t="s">
        <v>249</v>
      </c>
      <c r="G10085" t="s">
        <v>25</v>
      </c>
    </row>
    <row r="10086" spans="1:7" x14ac:dyDescent="0.25">
      <c r="A10086" t="s">
        <v>41</v>
      </c>
      <c r="B10086" t="s">
        <v>53</v>
      </c>
      <c r="C10086">
        <v>1</v>
      </c>
      <c r="D10086">
        <v>2012</v>
      </c>
      <c r="E10086" t="s">
        <v>35</v>
      </c>
      <c r="F10086" t="s">
        <v>248</v>
      </c>
      <c r="G10086" t="s">
        <v>25</v>
      </c>
    </row>
    <row r="10087" spans="1:7" x14ac:dyDescent="0.25">
      <c r="A10087" t="s">
        <v>24</v>
      </c>
      <c r="B10087" t="s">
        <v>53</v>
      </c>
      <c r="C10087">
        <v>1</v>
      </c>
      <c r="D10087">
        <v>2012</v>
      </c>
      <c r="E10087" t="s">
        <v>35</v>
      </c>
      <c r="F10087" t="s">
        <v>248</v>
      </c>
      <c r="G10087" t="s">
        <v>25</v>
      </c>
    </row>
    <row r="10088" spans="1:7" x14ac:dyDescent="0.25">
      <c r="A10088" t="s">
        <v>43</v>
      </c>
      <c r="B10088" t="s">
        <v>53</v>
      </c>
      <c r="C10088">
        <v>12</v>
      </c>
      <c r="D10088">
        <v>2012</v>
      </c>
      <c r="E10088" t="s">
        <v>35</v>
      </c>
      <c r="F10088" t="s">
        <v>248</v>
      </c>
      <c r="G10088" t="s">
        <v>25</v>
      </c>
    </row>
    <row r="10089" spans="1:7" x14ac:dyDescent="0.25">
      <c r="A10089" t="s">
        <v>43</v>
      </c>
      <c r="B10089" t="s">
        <v>53</v>
      </c>
      <c r="C10089">
        <v>12</v>
      </c>
      <c r="D10089">
        <v>2012</v>
      </c>
      <c r="E10089" t="s">
        <v>38</v>
      </c>
      <c r="F10089" t="s">
        <v>249</v>
      </c>
      <c r="G10089" t="s">
        <v>25</v>
      </c>
    </row>
    <row r="10090" spans="1:7" x14ac:dyDescent="0.25">
      <c r="A10090" t="s">
        <v>75</v>
      </c>
      <c r="B10090" t="s">
        <v>53</v>
      </c>
      <c r="C10090">
        <v>4</v>
      </c>
      <c r="D10090">
        <v>2012</v>
      </c>
      <c r="E10090" t="s">
        <v>38</v>
      </c>
      <c r="F10090" t="s">
        <v>249</v>
      </c>
      <c r="G10090" t="s">
        <v>25</v>
      </c>
    </row>
    <row r="10091" spans="1:7" x14ac:dyDescent="0.25">
      <c r="A10091" t="s">
        <v>50</v>
      </c>
      <c r="B10091" t="s">
        <v>53</v>
      </c>
      <c r="C10091">
        <v>1</v>
      </c>
      <c r="D10091">
        <v>2012</v>
      </c>
      <c r="E10091" t="s">
        <v>35</v>
      </c>
      <c r="F10091" t="s">
        <v>248</v>
      </c>
      <c r="G10091" t="s">
        <v>25</v>
      </c>
    </row>
    <row r="10092" spans="1:7" x14ac:dyDescent="0.25">
      <c r="A10092" t="s">
        <v>52</v>
      </c>
      <c r="B10092" t="s">
        <v>53</v>
      </c>
      <c r="C10092">
        <v>1</v>
      </c>
      <c r="D10092">
        <v>2012</v>
      </c>
      <c r="E10092" t="s">
        <v>35</v>
      </c>
      <c r="F10092" t="s">
        <v>248</v>
      </c>
      <c r="G10092" t="s">
        <v>25</v>
      </c>
    </row>
    <row r="10093" spans="1:7" x14ac:dyDescent="0.25">
      <c r="A10093" t="s">
        <v>55</v>
      </c>
      <c r="B10093" t="s">
        <v>53</v>
      </c>
      <c r="C10093">
        <v>5</v>
      </c>
      <c r="D10093">
        <v>2012</v>
      </c>
      <c r="E10093" t="s">
        <v>38</v>
      </c>
      <c r="F10093" t="s">
        <v>249</v>
      </c>
      <c r="G10093" t="s">
        <v>25</v>
      </c>
    </row>
    <row r="10094" spans="1:7" x14ac:dyDescent="0.25">
      <c r="A10094" t="s">
        <v>76</v>
      </c>
      <c r="B10094" t="s">
        <v>53</v>
      </c>
      <c r="C10094">
        <v>10</v>
      </c>
      <c r="D10094">
        <v>2012</v>
      </c>
      <c r="E10094" t="s">
        <v>38</v>
      </c>
      <c r="F10094" t="s">
        <v>249</v>
      </c>
      <c r="G10094" t="s">
        <v>25</v>
      </c>
    </row>
    <row r="10095" spans="1:7" x14ac:dyDescent="0.25">
      <c r="A10095" t="s">
        <v>56</v>
      </c>
      <c r="B10095" t="s">
        <v>53</v>
      </c>
      <c r="C10095">
        <v>2</v>
      </c>
      <c r="D10095">
        <v>2012</v>
      </c>
      <c r="E10095" t="s">
        <v>35</v>
      </c>
      <c r="F10095" t="s">
        <v>248</v>
      </c>
      <c r="G10095" t="s">
        <v>25</v>
      </c>
    </row>
    <row r="10096" spans="1:7" x14ac:dyDescent="0.25">
      <c r="A10096" t="s">
        <v>56</v>
      </c>
      <c r="B10096" t="s">
        <v>53</v>
      </c>
      <c r="C10096">
        <v>3</v>
      </c>
      <c r="D10096">
        <v>2012</v>
      </c>
      <c r="E10096" t="s">
        <v>38</v>
      </c>
      <c r="F10096" t="s">
        <v>249</v>
      </c>
      <c r="G10096" t="s">
        <v>25</v>
      </c>
    </row>
    <row r="10097" spans="1:7" x14ac:dyDescent="0.25">
      <c r="A10097" t="s">
        <v>29</v>
      </c>
      <c r="B10097" t="s">
        <v>53</v>
      </c>
      <c r="C10097">
        <v>5</v>
      </c>
      <c r="D10097">
        <v>2012</v>
      </c>
      <c r="E10097" t="s">
        <v>38</v>
      </c>
      <c r="F10097" t="s">
        <v>249</v>
      </c>
      <c r="G10097" t="s">
        <v>25</v>
      </c>
    </row>
    <row r="10098" spans="1:7" x14ac:dyDescent="0.25">
      <c r="A10098" t="s">
        <v>63</v>
      </c>
      <c r="B10098" t="s">
        <v>53</v>
      </c>
      <c r="C10098">
        <v>4</v>
      </c>
      <c r="D10098">
        <v>2012</v>
      </c>
      <c r="E10098" t="s">
        <v>35</v>
      </c>
      <c r="F10098" t="s">
        <v>248</v>
      </c>
      <c r="G10098" t="s">
        <v>25</v>
      </c>
    </row>
    <row r="10099" spans="1:7" x14ac:dyDescent="0.25">
      <c r="A10099" t="s">
        <v>63</v>
      </c>
      <c r="B10099" t="s">
        <v>53</v>
      </c>
      <c r="C10099">
        <v>10</v>
      </c>
      <c r="D10099">
        <v>2012</v>
      </c>
      <c r="E10099" t="s">
        <v>38</v>
      </c>
      <c r="F10099" t="s">
        <v>249</v>
      </c>
      <c r="G10099" t="s">
        <v>25</v>
      </c>
    </row>
    <row r="10100" spans="1:7" x14ac:dyDescent="0.25">
      <c r="A10100" t="s">
        <v>64</v>
      </c>
      <c r="B10100" t="s">
        <v>53</v>
      </c>
      <c r="C10100">
        <v>10</v>
      </c>
      <c r="D10100">
        <v>2012</v>
      </c>
      <c r="E10100" t="s">
        <v>38</v>
      </c>
      <c r="F10100" t="s">
        <v>249</v>
      </c>
      <c r="G10100" t="s">
        <v>25</v>
      </c>
    </row>
    <row r="10101" spans="1:7" x14ac:dyDescent="0.25">
      <c r="A10101" t="s">
        <v>66</v>
      </c>
      <c r="B10101" t="s">
        <v>53</v>
      </c>
      <c r="C10101">
        <v>3</v>
      </c>
      <c r="D10101">
        <v>2012</v>
      </c>
      <c r="E10101" t="s">
        <v>35</v>
      </c>
      <c r="F10101" t="s">
        <v>248</v>
      </c>
      <c r="G10101" t="s">
        <v>25</v>
      </c>
    </row>
    <row r="10102" spans="1:7" x14ac:dyDescent="0.25">
      <c r="A10102" t="s">
        <v>66</v>
      </c>
      <c r="B10102" t="s">
        <v>53</v>
      </c>
      <c r="C10102">
        <v>5</v>
      </c>
      <c r="D10102">
        <v>2012</v>
      </c>
      <c r="E10102" t="s">
        <v>38</v>
      </c>
      <c r="F10102" t="s">
        <v>249</v>
      </c>
      <c r="G10102" t="s">
        <v>25</v>
      </c>
    </row>
    <row r="10103" spans="1:7" x14ac:dyDescent="0.25">
      <c r="A10103" t="s">
        <v>67</v>
      </c>
      <c r="B10103" t="s">
        <v>53</v>
      </c>
      <c r="C10103">
        <v>7</v>
      </c>
      <c r="D10103">
        <v>2012</v>
      </c>
      <c r="E10103" t="s">
        <v>38</v>
      </c>
      <c r="F10103" t="s">
        <v>249</v>
      </c>
      <c r="G10103" t="s">
        <v>25</v>
      </c>
    </row>
    <row r="10104" spans="1:7" x14ac:dyDescent="0.25">
      <c r="A10104" t="s">
        <v>31</v>
      </c>
      <c r="B10104" t="s">
        <v>53</v>
      </c>
      <c r="C10104">
        <v>4</v>
      </c>
      <c r="D10104">
        <v>2012</v>
      </c>
      <c r="E10104" t="s">
        <v>35</v>
      </c>
      <c r="F10104" t="s">
        <v>248</v>
      </c>
      <c r="G10104" t="s">
        <v>25</v>
      </c>
    </row>
    <row r="10105" spans="1:7" x14ac:dyDescent="0.25">
      <c r="A10105" t="s">
        <v>69</v>
      </c>
      <c r="B10105" t="s">
        <v>53</v>
      </c>
      <c r="C10105">
        <v>3</v>
      </c>
      <c r="D10105">
        <v>2012</v>
      </c>
      <c r="E10105" t="s">
        <v>38</v>
      </c>
      <c r="F10105" t="s">
        <v>249</v>
      </c>
      <c r="G10105" t="s">
        <v>25</v>
      </c>
    </row>
    <row r="10106" spans="1:7" x14ac:dyDescent="0.25">
      <c r="A10106" t="s">
        <v>33</v>
      </c>
      <c r="B10106" t="s">
        <v>53</v>
      </c>
      <c r="C10106">
        <v>3</v>
      </c>
      <c r="D10106">
        <v>2012</v>
      </c>
      <c r="E10106" t="s">
        <v>38</v>
      </c>
      <c r="F10106" t="s">
        <v>249</v>
      </c>
      <c r="G10106" t="s">
        <v>25</v>
      </c>
    </row>
    <row r="10107" spans="1:7" x14ac:dyDescent="0.25">
      <c r="A10107" t="s">
        <v>72</v>
      </c>
      <c r="B10107" t="s">
        <v>53</v>
      </c>
      <c r="C10107">
        <v>5</v>
      </c>
      <c r="D10107">
        <v>2012</v>
      </c>
      <c r="E10107" t="s">
        <v>35</v>
      </c>
      <c r="F10107" t="s">
        <v>248</v>
      </c>
      <c r="G10107" t="s">
        <v>25</v>
      </c>
    </row>
    <row r="10108" spans="1:7" x14ac:dyDescent="0.25">
      <c r="A10108" t="s">
        <v>18</v>
      </c>
      <c r="B10108" t="s">
        <v>54</v>
      </c>
      <c r="C10108">
        <v>7</v>
      </c>
      <c r="D10108">
        <v>2012</v>
      </c>
      <c r="E10108" t="s">
        <v>38</v>
      </c>
      <c r="F10108" t="s">
        <v>249</v>
      </c>
      <c r="G10108" t="s">
        <v>25</v>
      </c>
    </row>
    <row r="10109" spans="1:7" x14ac:dyDescent="0.25">
      <c r="A10109" t="s">
        <v>37</v>
      </c>
      <c r="B10109" t="s">
        <v>54</v>
      </c>
      <c r="C10109">
        <v>4</v>
      </c>
      <c r="D10109">
        <v>2012</v>
      </c>
      <c r="E10109" t="s">
        <v>38</v>
      </c>
      <c r="F10109" t="s">
        <v>249</v>
      </c>
      <c r="G10109" t="s">
        <v>25</v>
      </c>
    </row>
    <row r="10110" spans="1:7" x14ac:dyDescent="0.25">
      <c r="A10110" t="s">
        <v>74</v>
      </c>
      <c r="B10110" t="s">
        <v>54</v>
      </c>
      <c r="C10110">
        <v>2</v>
      </c>
      <c r="D10110">
        <v>2012</v>
      </c>
      <c r="E10110" t="s">
        <v>38</v>
      </c>
      <c r="F10110" t="s">
        <v>249</v>
      </c>
      <c r="G10110" t="s">
        <v>25</v>
      </c>
    </row>
    <row r="10111" spans="1:7" x14ac:dyDescent="0.25">
      <c r="A10111" t="s">
        <v>17</v>
      </c>
      <c r="B10111" t="s">
        <v>54</v>
      </c>
      <c r="C10111">
        <v>6</v>
      </c>
      <c r="D10111">
        <v>2012</v>
      </c>
      <c r="E10111" t="s">
        <v>38</v>
      </c>
      <c r="F10111" t="s">
        <v>249</v>
      </c>
      <c r="G10111" t="s">
        <v>25</v>
      </c>
    </row>
    <row r="10112" spans="1:7" x14ac:dyDescent="0.25">
      <c r="A10112" t="s">
        <v>43</v>
      </c>
      <c r="B10112" t="s">
        <v>54</v>
      </c>
      <c r="C10112">
        <v>5</v>
      </c>
      <c r="D10112">
        <v>2012</v>
      </c>
      <c r="E10112" t="s">
        <v>38</v>
      </c>
      <c r="F10112" t="s">
        <v>249</v>
      </c>
      <c r="G10112" t="s">
        <v>25</v>
      </c>
    </row>
    <row r="10113" spans="1:7" x14ac:dyDescent="0.25">
      <c r="A10113" t="s">
        <v>75</v>
      </c>
      <c r="B10113" t="s">
        <v>54</v>
      </c>
      <c r="C10113">
        <v>5</v>
      </c>
      <c r="D10113">
        <v>2012</v>
      </c>
      <c r="E10113" t="s">
        <v>38</v>
      </c>
      <c r="F10113" t="s">
        <v>249</v>
      </c>
      <c r="G10113" t="s">
        <v>25</v>
      </c>
    </row>
    <row r="10114" spans="1:7" x14ac:dyDescent="0.25">
      <c r="A10114" t="s">
        <v>48</v>
      </c>
      <c r="B10114" t="s">
        <v>54</v>
      </c>
      <c r="C10114">
        <v>4</v>
      </c>
      <c r="D10114">
        <v>2012</v>
      </c>
      <c r="E10114" t="s">
        <v>38</v>
      </c>
      <c r="F10114" t="s">
        <v>249</v>
      </c>
      <c r="G10114" t="s">
        <v>25</v>
      </c>
    </row>
    <row r="10115" spans="1:7" x14ac:dyDescent="0.25">
      <c r="A10115" t="s">
        <v>63</v>
      </c>
      <c r="B10115" t="s">
        <v>54</v>
      </c>
      <c r="C10115">
        <v>1</v>
      </c>
      <c r="D10115">
        <v>2012</v>
      </c>
      <c r="E10115" t="s">
        <v>35</v>
      </c>
      <c r="F10115" t="s">
        <v>248</v>
      </c>
      <c r="G10115" t="s">
        <v>25</v>
      </c>
    </row>
    <row r="10116" spans="1:7" x14ac:dyDescent="0.25">
      <c r="A10116" t="s">
        <v>63</v>
      </c>
      <c r="B10116" t="s">
        <v>54</v>
      </c>
      <c r="C10116">
        <v>5</v>
      </c>
      <c r="D10116">
        <v>2012</v>
      </c>
      <c r="E10116" t="s">
        <v>38</v>
      </c>
      <c r="F10116" t="s">
        <v>249</v>
      </c>
      <c r="G10116" t="s">
        <v>25</v>
      </c>
    </row>
    <row r="10117" spans="1:7" x14ac:dyDescent="0.25">
      <c r="A10117" t="s">
        <v>31</v>
      </c>
      <c r="B10117" t="s">
        <v>54</v>
      </c>
      <c r="C10117">
        <v>2</v>
      </c>
      <c r="D10117">
        <v>2012</v>
      </c>
      <c r="E10117" t="s">
        <v>35</v>
      </c>
      <c r="F10117" t="s">
        <v>248</v>
      </c>
      <c r="G10117" t="s">
        <v>25</v>
      </c>
    </row>
    <row r="10118" spans="1:7" x14ac:dyDescent="0.25">
      <c r="A10118" t="s">
        <v>33</v>
      </c>
      <c r="B10118" t="s">
        <v>54</v>
      </c>
      <c r="C10118">
        <v>6</v>
      </c>
      <c r="D10118">
        <v>2012</v>
      </c>
      <c r="E10118" t="s">
        <v>38</v>
      </c>
      <c r="F10118" t="s">
        <v>249</v>
      </c>
      <c r="G10118" t="s">
        <v>25</v>
      </c>
    </row>
    <row r="10119" spans="1:7" x14ac:dyDescent="0.25">
      <c r="A10119" t="s">
        <v>37</v>
      </c>
      <c r="B10119" t="s">
        <v>55</v>
      </c>
      <c r="C10119">
        <v>2</v>
      </c>
      <c r="D10119">
        <v>2012</v>
      </c>
      <c r="E10119" t="s">
        <v>38</v>
      </c>
      <c r="F10119" t="s">
        <v>249</v>
      </c>
      <c r="G10119" t="s">
        <v>25</v>
      </c>
    </row>
    <row r="10120" spans="1:7" x14ac:dyDescent="0.25">
      <c r="A10120" t="s">
        <v>17</v>
      </c>
      <c r="B10120" t="s">
        <v>55</v>
      </c>
      <c r="C10120">
        <v>5</v>
      </c>
      <c r="D10120">
        <v>2012</v>
      </c>
      <c r="E10120" t="s">
        <v>38</v>
      </c>
      <c r="F10120" t="s">
        <v>249</v>
      </c>
      <c r="G10120" t="s">
        <v>25</v>
      </c>
    </row>
    <row r="10121" spans="1:7" x14ac:dyDescent="0.25">
      <c r="A10121" t="s">
        <v>43</v>
      </c>
      <c r="B10121" t="s">
        <v>55</v>
      </c>
      <c r="C10121">
        <v>1</v>
      </c>
      <c r="D10121">
        <v>2012</v>
      </c>
      <c r="E10121" t="s">
        <v>35</v>
      </c>
      <c r="F10121" t="s">
        <v>248</v>
      </c>
      <c r="G10121" t="s">
        <v>25</v>
      </c>
    </row>
    <row r="10122" spans="1:7" x14ac:dyDescent="0.25">
      <c r="A10122" t="s">
        <v>43</v>
      </c>
      <c r="B10122" t="s">
        <v>55</v>
      </c>
      <c r="C10122">
        <v>8</v>
      </c>
      <c r="D10122">
        <v>2012</v>
      </c>
      <c r="E10122" t="s">
        <v>38</v>
      </c>
      <c r="F10122" t="s">
        <v>249</v>
      </c>
      <c r="G10122" t="s">
        <v>25</v>
      </c>
    </row>
    <row r="10123" spans="1:7" x14ac:dyDescent="0.25">
      <c r="A10123" t="s">
        <v>75</v>
      </c>
      <c r="B10123" t="s">
        <v>55</v>
      </c>
      <c r="C10123">
        <v>6</v>
      </c>
      <c r="D10123">
        <v>2012</v>
      </c>
      <c r="E10123" t="s">
        <v>35</v>
      </c>
      <c r="F10123" t="s">
        <v>248</v>
      </c>
      <c r="G10123" t="s">
        <v>25</v>
      </c>
    </row>
    <row r="10124" spans="1:7" x14ac:dyDescent="0.25">
      <c r="A10124" t="s">
        <v>75</v>
      </c>
      <c r="B10124" t="s">
        <v>55</v>
      </c>
      <c r="C10124">
        <v>10</v>
      </c>
      <c r="D10124">
        <v>2012</v>
      </c>
      <c r="E10124" t="s">
        <v>38</v>
      </c>
      <c r="F10124" t="s">
        <v>249</v>
      </c>
      <c r="G10124" t="s">
        <v>25</v>
      </c>
    </row>
    <row r="10125" spans="1:7" x14ac:dyDescent="0.25">
      <c r="A10125" t="s">
        <v>46</v>
      </c>
      <c r="B10125" t="s">
        <v>55</v>
      </c>
      <c r="C10125">
        <v>6</v>
      </c>
      <c r="D10125">
        <v>2012</v>
      </c>
      <c r="E10125" t="s">
        <v>35</v>
      </c>
      <c r="F10125" t="s">
        <v>248</v>
      </c>
      <c r="G10125" t="s">
        <v>25</v>
      </c>
    </row>
    <row r="10126" spans="1:7" x14ac:dyDescent="0.25">
      <c r="A10126" t="s">
        <v>48</v>
      </c>
      <c r="B10126" t="s">
        <v>55</v>
      </c>
      <c r="C10126">
        <v>7</v>
      </c>
      <c r="D10126">
        <v>2012</v>
      </c>
      <c r="E10126" t="s">
        <v>35</v>
      </c>
      <c r="F10126" t="s">
        <v>248</v>
      </c>
      <c r="G10126" t="s">
        <v>25</v>
      </c>
    </row>
    <row r="10127" spans="1:7" x14ac:dyDescent="0.25">
      <c r="A10127" t="s">
        <v>48</v>
      </c>
      <c r="B10127" t="s">
        <v>55</v>
      </c>
      <c r="C10127">
        <v>10</v>
      </c>
      <c r="D10127">
        <v>2012</v>
      </c>
      <c r="E10127" t="s">
        <v>38</v>
      </c>
      <c r="F10127" t="s">
        <v>249</v>
      </c>
      <c r="G10127" t="s">
        <v>25</v>
      </c>
    </row>
    <row r="10128" spans="1:7" x14ac:dyDescent="0.25">
      <c r="A10128" t="s">
        <v>52</v>
      </c>
      <c r="B10128" t="s">
        <v>55</v>
      </c>
      <c r="C10128">
        <v>3</v>
      </c>
      <c r="D10128">
        <v>2012</v>
      </c>
      <c r="E10128" t="s">
        <v>35</v>
      </c>
      <c r="F10128" t="s">
        <v>248</v>
      </c>
      <c r="G10128" t="s">
        <v>25</v>
      </c>
    </row>
    <row r="10129" spans="1:7" x14ac:dyDescent="0.25">
      <c r="A10129" t="s">
        <v>53</v>
      </c>
      <c r="B10129" t="s">
        <v>55</v>
      </c>
      <c r="C10129">
        <v>5</v>
      </c>
      <c r="D10129">
        <v>2012</v>
      </c>
      <c r="E10129" t="s">
        <v>38</v>
      </c>
      <c r="F10129" t="s">
        <v>249</v>
      </c>
      <c r="G10129" t="s">
        <v>25</v>
      </c>
    </row>
    <row r="10130" spans="1:7" x14ac:dyDescent="0.25">
      <c r="A10130" t="s">
        <v>54</v>
      </c>
      <c r="B10130" t="s">
        <v>55</v>
      </c>
      <c r="C10130">
        <v>4</v>
      </c>
      <c r="D10130">
        <v>2012</v>
      </c>
      <c r="E10130" t="s">
        <v>38</v>
      </c>
      <c r="F10130" t="s">
        <v>249</v>
      </c>
      <c r="G10130" t="s">
        <v>25</v>
      </c>
    </row>
    <row r="10131" spans="1:7" x14ac:dyDescent="0.25">
      <c r="A10131" t="s">
        <v>54</v>
      </c>
      <c r="B10131" t="s">
        <v>55</v>
      </c>
      <c r="C10131">
        <v>6</v>
      </c>
      <c r="D10131">
        <v>2012</v>
      </c>
      <c r="E10131" t="s">
        <v>35</v>
      </c>
      <c r="F10131" t="s">
        <v>248</v>
      </c>
      <c r="G10131" t="s">
        <v>25</v>
      </c>
    </row>
    <row r="10132" spans="1:7" x14ac:dyDescent="0.25">
      <c r="A10132" t="s">
        <v>56</v>
      </c>
      <c r="B10132" t="s">
        <v>55</v>
      </c>
      <c r="C10132">
        <v>4</v>
      </c>
      <c r="D10132">
        <v>2012</v>
      </c>
      <c r="E10132" t="s">
        <v>38</v>
      </c>
      <c r="F10132" t="s">
        <v>249</v>
      </c>
      <c r="G10132" t="s">
        <v>25</v>
      </c>
    </row>
    <row r="10133" spans="1:7" x14ac:dyDescent="0.25">
      <c r="A10133" t="s">
        <v>29</v>
      </c>
      <c r="B10133" t="s">
        <v>55</v>
      </c>
      <c r="C10133">
        <v>1</v>
      </c>
      <c r="D10133">
        <v>2012</v>
      </c>
      <c r="E10133" t="s">
        <v>38</v>
      </c>
      <c r="F10133" t="s">
        <v>249</v>
      </c>
      <c r="G10133" t="s">
        <v>25</v>
      </c>
    </row>
    <row r="10134" spans="1:7" x14ac:dyDescent="0.25">
      <c r="A10134" t="s">
        <v>58</v>
      </c>
      <c r="B10134" t="s">
        <v>55</v>
      </c>
      <c r="C10134">
        <v>5</v>
      </c>
      <c r="D10134">
        <v>2012</v>
      </c>
      <c r="E10134" t="s">
        <v>38</v>
      </c>
      <c r="F10134" t="s">
        <v>249</v>
      </c>
      <c r="G10134" t="s">
        <v>25</v>
      </c>
    </row>
    <row r="10135" spans="1:7" x14ac:dyDescent="0.25">
      <c r="A10135" t="s">
        <v>63</v>
      </c>
      <c r="B10135" t="s">
        <v>55</v>
      </c>
      <c r="C10135">
        <v>2</v>
      </c>
      <c r="D10135">
        <v>2012</v>
      </c>
      <c r="E10135" t="s">
        <v>38</v>
      </c>
      <c r="F10135" t="s">
        <v>249</v>
      </c>
      <c r="G10135" t="s">
        <v>25</v>
      </c>
    </row>
    <row r="10136" spans="1:7" x14ac:dyDescent="0.25">
      <c r="A10136" t="s">
        <v>64</v>
      </c>
      <c r="B10136" t="s">
        <v>55</v>
      </c>
      <c r="C10136">
        <v>5</v>
      </c>
      <c r="D10136">
        <v>2012</v>
      </c>
      <c r="E10136" t="s">
        <v>38</v>
      </c>
      <c r="F10136" t="s">
        <v>249</v>
      </c>
      <c r="G10136" t="s">
        <v>25</v>
      </c>
    </row>
    <row r="10137" spans="1:7" x14ac:dyDescent="0.25">
      <c r="A10137" t="s">
        <v>77</v>
      </c>
      <c r="B10137" t="s">
        <v>55</v>
      </c>
      <c r="C10137">
        <v>5</v>
      </c>
      <c r="D10137">
        <v>2012</v>
      </c>
      <c r="E10137" t="s">
        <v>35</v>
      </c>
      <c r="F10137" t="s">
        <v>248</v>
      </c>
      <c r="G10137" t="s">
        <v>25</v>
      </c>
    </row>
    <row r="10138" spans="1:7" x14ac:dyDescent="0.25">
      <c r="A10138" t="s">
        <v>66</v>
      </c>
      <c r="B10138" t="s">
        <v>55</v>
      </c>
      <c r="C10138">
        <v>1</v>
      </c>
      <c r="D10138">
        <v>2012</v>
      </c>
      <c r="E10138" t="s">
        <v>38</v>
      </c>
      <c r="F10138" t="s">
        <v>249</v>
      </c>
      <c r="G10138" t="s">
        <v>25</v>
      </c>
    </row>
    <row r="10139" spans="1:7" x14ac:dyDescent="0.25">
      <c r="A10139" t="s">
        <v>67</v>
      </c>
      <c r="B10139" t="s">
        <v>55</v>
      </c>
      <c r="C10139">
        <v>3</v>
      </c>
      <c r="D10139">
        <v>2012</v>
      </c>
      <c r="E10139" t="s">
        <v>38</v>
      </c>
      <c r="F10139" t="s">
        <v>249</v>
      </c>
      <c r="G10139" t="s">
        <v>25</v>
      </c>
    </row>
    <row r="10140" spans="1:7" x14ac:dyDescent="0.25">
      <c r="A10140" t="s">
        <v>32</v>
      </c>
      <c r="B10140" t="s">
        <v>55</v>
      </c>
      <c r="C10140">
        <v>4</v>
      </c>
      <c r="D10140">
        <v>2012</v>
      </c>
      <c r="E10140" t="s">
        <v>35</v>
      </c>
      <c r="F10140" t="s">
        <v>248</v>
      </c>
      <c r="G10140" t="s">
        <v>25</v>
      </c>
    </row>
    <row r="10141" spans="1:7" x14ac:dyDescent="0.25">
      <c r="A10141" t="s">
        <v>69</v>
      </c>
      <c r="B10141" t="s">
        <v>55</v>
      </c>
      <c r="C10141">
        <v>4</v>
      </c>
      <c r="D10141">
        <v>2012</v>
      </c>
      <c r="E10141" t="s">
        <v>35</v>
      </c>
      <c r="F10141" t="s">
        <v>248</v>
      </c>
      <c r="G10141" t="s">
        <v>25</v>
      </c>
    </row>
    <row r="10142" spans="1:7" x14ac:dyDescent="0.25">
      <c r="A10142" t="s">
        <v>69</v>
      </c>
      <c r="B10142" t="s">
        <v>55</v>
      </c>
      <c r="C10142">
        <v>6</v>
      </c>
      <c r="D10142">
        <v>2012</v>
      </c>
      <c r="E10142" t="s">
        <v>38</v>
      </c>
      <c r="F10142" t="s">
        <v>249</v>
      </c>
      <c r="G10142" t="s">
        <v>25</v>
      </c>
    </row>
    <row r="10143" spans="1:7" x14ac:dyDescent="0.25">
      <c r="A10143" t="s">
        <v>33</v>
      </c>
      <c r="B10143" t="s">
        <v>55</v>
      </c>
      <c r="C10143">
        <v>4</v>
      </c>
      <c r="D10143">
        <v>2012</v>
      </c>
      <c r="E10143" t="s">
        <v>38</v>
      </c>
      <c r="F10143" t="s">
        <v>249</v>
      </c>
      <c r="G10143" t="s">
        <v>25</v>
      </c>
    </row>
    <row r="10144" spans="1:7" x14ac:dyDescent="0.25">
      <c r="A10144" t="s">
        <v>37</v>
      </c>
      <c r="B10144" t="s">
        <v>76</v>
      </c>
      <c r="C10144">
        <v>8</v>
      </c>
      <c r="D10144">
        <v>2012</v>
      </c>
      <c r="E10144" t="s">
        <v>38</v>
      </c>
      <c r="F10144" t="s">
        <v>249</v>
      </c>
      <c r="G10144" t="s">
        <v>25</v>
      </c>
    </row>
    <row r="10145" spans="1:7" x14ac:dyDescent="0.25">
      <c r="A10145" t="s">
        <v>74</v>
      </c>
      <c r="B10145" t="s">
        <v>76</v>
      </c>
      <c r="C10145">
        <v>1</v>
      </c>
      <c r="D10145">
        <v>2012</v>
      </c>
      <c r="E10145" t="s">
        <v>35</v>
      </c>
      <c r="F10145" t="s">
        <v>248</v>
      </c>
      <c r="G10145" t="s">
        <v>25</v>
      </c>
    </row>
    <row r="10146" spans="1:7" x14ac:dyDescent="0.25">
      <c r="A10146" t="s">
        <v>74</v>
      </c>
      <c r="B10146" t="s">
        <v>76</v>
      </c>
      <c r="C10146">
        <v>4</v>
      </c>
      <c r="D10146">
        <v>2012</v>
      </c>
      <c r="E10146" t="s">
        <v>38</v>
      </c>
      <c r="F10146" t="s">
        <v>249</v>
      </c>
      <c r="G10146" t="s">
        <v>25</v>
      </c>
    </row>
    <row r="10147" spans="1:7" x14ac:dyDescent="0.25">
      <c r="A10147" t="s">
        <v>39</v>
      </c>
      <c r="B10147" t="s">
        <v>76</v>
      </c>
      <c r="C10147">
        <v>1</v>
      </c>
      <c r="D10147">
        <v>2012</v>
      </c>
      <c r="E10147" t="s">
        <v>35</v>
      </c>
      <c r="F10147" t="s">
        <v>248</v>
      </c>
      <c r="G10147" t="s">
        <v>25</v>
      </c>
    </row>
    <row r="10148" spans="1:7" x14ac:dyDescent="0.25">
      <c r="A10148" t="s">
        <v>17</v>
      </c>
      <c r="B10148" t="s">
        <v>76</v>
      </c>
      <c r="C10148">
        <v>4</v>
      </c>
      <c r="D10148">
        <v>2012</v>
      </c>
      <c r="E10148" t="s">
        <v>35</v>
      </c>
      <c r="F10148" t="s">
        <v>248</v>
      </c>
      <c r="G10148" t="s">
        <v>25</v>
      </c>
    </row>
    <row r="10149" spans="1:7" x14ac:dyDescent="0.25">
      <c r="A10149" t="s">
        <v>17</v>
      </c>
      <c r="B10149" t="s">
        <v>76</v>
      </c>
      <c r="C10149">
        <v>7</v>
      </c>
      <c r="D10149">
        <v>2012</v>
      </c>
      <c r="E10149" t="s">
        <v>38</v>
      </c>
      <c r="F10149" t="s">
        <v>249</v>
      </c>
      <c r="G10149" t="s">
        <v>25</v>
      </c>
    </row>
    <row r="10150" spans="1:7" x14ac:dyDescent="0.25">
      <c r="A10150" t="s">
        <v>42</v>
      </c>
      <c r="B10150" t="s">
        <v>76</v>
      </c>
      <c r="C10150">
        <v>3</v>
      </c>
      <c r="D10150">
        <v>2012</v>
      </c>
      <c r="E10150" t="s">
        <v>35</v>
      </c>
      <c r="F10150" t="s">
        <v>248</v>
      </c>
      <c r="G10150" t="s">
        <v>25</v>
      </c>
    </row>
    <row r="10151" spans="1:7" x14ac:dyDescent="0.25">
      <c r="A10151" t="s">
        <v>75</v>
      </c>
      <c r="B10151" t="s">
        <v>76</v>
      </c>
      <c r="C10151">
        <v>2</v>
      </c>
      <c r="D10151">
        <v>2012</v>
      </c>
      <c r="E10151" t="s">
        <v>38</v>
      </c>
      <c r="F10151" t="s">
        <v>249</v>
      </c>
      <c r="G10151" t="s">
        <v>25</v>
      </c>
    </row>
    <row r="10152" spans="1:7" x14ac:dyDescent="0.25">
      <c r="A10152" t="s">
        <v>75</v>
      </c>
      <c r="B10152" t="s">
        <v>76</v>
      </c>
      <c r="C10152">
        <v>4</v>
      </c>
      <c r="D10152">
        <v>2012</v>
      </c>
      <c r="E10152" t="s">
        <v>35</v>
      </c>
      <c r="F10152" t="s">
        <v>248</v>
      </c>
      <c r="G10152" t="s">
        <v>25</v>
      </c>
    </row>
    <row r="10153" spans="1:7" x14ac:dyDescent="0.25">
      <c r="A10153" t="s">
        <v>48</v>
      </c>
      <c r="B10153" t="s">
        <v>76</v>
      </c>
      <c r="C10153">
        <v>4</v>
      </c>
      <c r="D10153">
        <v>2012</v>
      </c>
      <c r="E10153" t="s">
        <v>35</v>
      </c>
      <c r="F10153" t="s">
        <v>248</v>
      </c>
      <c r="G10153" t="s">
        <v>25</v>
      </c>
    </row>
    <row r="10154" spans="1:7" x14ac:dyDescent="0.25">
      <c r="A10154" t="s">
        <v>48</v>
      </c>
      <c r="B10154" t="s">
        <v>76</v>
      </c>
      <c r="C10154">
        <v>7</v>
      </c>
      <c r="D10154">
        <v>2012</v>
      </c>
      <c r="E10154" t="s">
        <v>38</v>
      </c>
      <c r="F10154" t="s">
        <v>249</v>
      </c>
      <c r="G10154" t="s">
        <v>25</v>
      </c>
    </row>
    <row r="10155" spans="1:7" x14ac:dyDescent="0.25">
      <c r="A10155" t="s">
        <v>53</v>
      </c>
      <c r="B10155" t="s">
        <v>76</v>
      </c>
      <c r="C10155">
        <v>3</v>
      </c>
      <c r="D10155">
        <v>2012</v>
      </c>
      <c r="E10155" t="s">
        <v>38</v>
      </c>
      <c r="F10155" t="s">
        <v>249</v>
      </c>
      <c r="G10155" t="s">
        <v>25</v>
      </c>
    </row>
    <row r="10156" spans="1:7" x14ac:dyDescent="0.25">
      <c r="A10156" t="s">
        <v>54</v>
      </c>
      <c r="B10156" t="s">
        <v>76</v>
      </c>
      <c r="C10156">
        <v>6</v>
      </c>
      <c r="D10156">
        <v>2012</v>
      </c>
      <c r="E10156" t="s">
        <v>38</v>
      </c>
      <c r="F10156" t="s">
        <v>249</v>
      </c>
      <c r="G10156" t="s">
        <v>25</v>
      </c>
    </row>
    <row r="10157" spans="1:7" x14ac:dyDescent="0.25">
      <c r="A10157" t="s">
        <v>55</v>
      </c>
      <c r="B10157" t="s">
        <v>76</v>
      </c>
      <c r="C10157">
        <v>4</v>
      </c>
      <c r="D10157">
        <v>2012</v>
      </c>
      <c r="E10157" t="s">
        <v>35</v>
      </c>
      <c r="F10157" t="s">
        <v>248</v>
      </c>
      <c r="G10157" t="s">
        <v>25</v>
      </c>
    </row>
    <row r="10158" spans="1:7" x14ac:dyDescent="0.25">
      <c r="A10158" t="s">
        <v>55</v>
      </c>
      <c r="B10158" t="s">
        <v>76</v>
      </c>
      <c r="C10158">
        <v>10</v>
      </c>
      <c r="D10158">
        <v>2012</v>
      </c>
      <c r="E10158" t="s">
        <v>38</v>
      </c>
      <c r="F10158" t="s">
        <v>249</v>
      </c>
      <c r="G10158" t="s">
        <v>25</v>
      </c>
    </row>
    <row r="10159" spans="1:7" x14ac:dyDescent="0.25">
      <c r="A10159" t="s">
        <v>56</v>
      </c>
      <c r="B10159" t="s">
        <v>76</v>
      </c>
      <c r="C10159">
        <v>7</v>
      </c>
      <c r="D10159">
        <v>2012</v>
      </c>
      <c r="E10159" t="s">
        <v>38</v>
      </c>
      <c r="F10159" t="s">
        <v>249</v>
      </c>
      <c r="G10159" t="s">
        <v>25</v>
      </c>
    </row>
    <row r="10160" spans="1:7" x14ac:dyDescent="0.25">
      <c r="A10160" t="s">
        <v>58</v>
      </c>
      <c r="B10160" t="s">
        <v>76</v>
      </c>
      <c r="C10160">
        <v>5</v>
      </c>
      <c r="D10160">
        <v>2012</v>
      </c>
      <c r="E10160" t="s">
        <v>35</v>
      </c>
      <c r="F10160" t="s">
        <v>248</v>
      </c>
      <c r="G10160" t="s">
        <v>25</v>
      </c>
    </row>
    <row r="10161" spans="1:7" x14ac:dyDescent="0.25">
      <c r="A10161" t="s">
        <v>58</v>
      </c>
      <c r="B10161" t="s">
        <v>76</v>
      </c>
      <c r="C10161">
        <v>10</v>
      </c>
      <c r="D10161">
        <v>2012</v>
      </c>
      <c r="E10161" t="s">
        <v>38</v>
      </c>
      <c r="F10161" t="s">
        <v>249</v>
      </c>
      <c r="G10161" t="s">
        <v>25</v>
      </c>
    </row>
    <row r="10162" spans="1:7" x14ac:dyDescent="0.25">
      <c r="A10162" t="s">
        <v>64</v>
      </c>
      <c r="B10162" t="s">
        <v>76</v>
      </c>
      <c r="C10162">
        <v>1</v>
      </c>
      <c r="D10162">
        <v>2012</v>
      </c>
      <c r="E10162" t="s">
        <v>38</v>
      </c>
      <c r="F10162" t="s">
        <v>249</v>
      </c>
      <c r="G10162" t="s">
        <v>25</v>
      </c>
    </row>
    <row r="10163" spans="1:7" x14ac:dyDescent="0.25">
      <c r="A10163" t="s">
        <v>66</v>
      </c>
      <c r="B10163" t="s">
        <v>76</v>
      </c>
      <c r="C10163">
        <v>10</v>
      </c>
      <c r="D10163">
        <v>2012</v>
      </c>
      <c r="E10163" t="s">
        <v>38</v>
      </c>
      <c r="F10163" t="s">
        <v>249</v>
      </c>
      <c r="G10163" t="s">
        <v>25</v>
      </c>
    </row>
    <row r="10164" spans="1:7" x14ac:dyDescent="0.25">
      <c r="A10164" t="s">
        <v>67</v>
      </c>
      <c r="B10164" t="s">
        <v>76</v>
      </c>
      <c r="C10164">
        <v>12</v>
      </c>
      <c r="D10164">
        <v>2012</v>
      </c>
      <c r="E10164" t="s">
        <v>38</v>
      </c>
      <c r="F10164" t="s">
        <v>249</v>
      </c>
      <c r="G10164" t="s">
        <v>25</v>
      </c>
    </row>
    <row r="10165" spans="1:7" x14ac:dyDescent="0.25">
      <c r="A10165" t="s">
        <v>69</v>
      </c>
      <c r="B10165" t="s">
        <v>76</v>
      </c>
      <c r="C10165">
        <v>5</v>
      </c>
      <c r="D10165">
        <v>2012</v>
      </c>
      <c r="E10165" t="s">
        <v>38</v>
      </c>
      <c r="F10165" t="s">
        <v>249</v>
      </c>
      <c r="G10165" t="s">
        <v>25</v>
      </c>
    </row>
    <row r="10166" spans="1:7" x14ac:dyDescent="0.25">
      <c r="A10166" t="s">
        <v>70</v>
      </c>
      <c r="B10166" t="s">
        <v>76</v>
      </c>
      <c r="C10166">
        <v>5</v>
      </c>
      <c r="D10166">
        <v>2012</v>
      </c>
      <c r="E10166" t="s">
        <v>35</v>
      </c>
      <c r="F10166" t="s">
        <v>248</v>
      </c>
      <c r="G10166" t="s">
        <v>25</v>
      </c>
    </row>
    <row r="10167" spans="1:7" x14ac:dyDescent="0.25">
      <c r="A10167" t="s">
        <v>71</v>
      </c>
      <c r="B10167" t="s">
        <v>76</v>
      </c>
      <c r="C10167">
        <v>5</v>
      </c>
      <c r="D10167">
        <v>2012</v>
      </c>
      <c r="E10167" t="s">
        <v>35</v>
      </c>
      <c r="F10167" t="s">
        <v>248</v>
      </c>
      <c r="G10167" t="s">
        <v>25</v>
      </c>
    </row>
    <row r="10168" spans="1:7" x14ac:dyDescent="0.25">
      <c r="A10168" t="s">
        <v>78</v>
      </c>
      <c r="B10168" t="s">
        <v>76</v>
      </c>
      <c r="C10168">
        <v>10</v>
      </c>
      <c r="D10168">
        <v>2012</v>
      </c>
      <c r="E10168" t="s">
        <v>35</v>
      </c>
      <c r="F10168" t="s">
        <v>248</v>
      </c>
      <c r="G10168" t="s">
        <v>25</v>
      </c>
    </row>
    <row r="10169" spans="1:7" x14ac:dyDescent="0.25">
      <c r="A10169" t="s">
        <v>37</v>
      </c>
      <c r="B10169" t="s">
        <v>56</v>
      </c>
      <c r="C10169">
        <v>7</v>
      </c>
      <c r="D10169">
        <v>2012</v>
      </c>
      <c r="E10169" t="s">
        <v>38</v>
      </c>
      <c r="F10169" t="s">
        <v>249</v>
      </c>
      <c r="G10169" t="s">
        <v>25</v>
      </c>
    </row>
    <row r="10170" spans="1:7" x14ac:dyDescent="0.25">
      <c r="A10170" t="s">
        <v>43</v>
      </c>
      <c r="B10170" t="s">
        <v>56</v>
      </c>
      <c r="C10170">
        <v>1</v>
      </c>
      <c r="D10170">
        <v>2012</v>
      </c>
      <c r="E10170" t="s">
        <v>38</v>
      </c>
      <c r="F10170" t="s">
        <v>249</v>
      </c>
      <c r="G10170" t="s">
        <v>25</v>
      </c>
    </row>
    <row r="10171" spans="1:7" x14ac:dyDescent="0.25">
      <c r="A10171" t="s">
        <v>75</v>
      </c>
      <c r="B10171" t="s">
        <v>56</v>
      </c>
      <c r="C10171">
        <v>3</v>
      </c>
      <c r="D10171">
        <v>2012</v>
      </c>
      <c r="E10171" t="s">
        <v>38</v>
      </c>
      <c r="F10171" t="s">
        <v>249</v>
      </c>
      <c r="G10171" t="s">
        <v>25</v>
      </c>
    </row>
    <row r="10172" spans="1:7" x14ac:dyDescent="0.25">
      <c r="A10172" t="s">
        <v>48</v>
      </c>
      <c r="B10172" t="s">
        <v>56</v>
      </c>
      <c r="C10172">
        <v>3</v>
      </c>
      <c r="D10172">
        <v>2012</v>
      </c>
      <c r="E10172" t="s">
        <v>38</v>
      </c>
      <c r="F10172" t="s">
        <v>249</v>
      </c>
      <c r="G10172" t="s">
        <v>25</v>
      </c>
    </row>
    <row r="10173" spans="1:7" x14ac:dyDescent="0.25">
      <c r="A10173" t="s">
        <v>54</v>
      </c>
      <c r="B10173" t="s">
        <v>56</v>
      </c>
      <c r="C10173">
        <v>5</v>
      </c>
      <c r="D10173">
        <v>2012</v>
      </c>
      <c r="E10173" t="s">
        <v>38</v>
      </c>
      <c r="F10173" t="s">
        <v>249</v>
      </c>
      <c r="G10173" t="s">
        <v>25</v>
      </c>
    </row>
    <row r="10174" spans="1:7" x14ac:dyDescent="0.25">
      <c r="A10174" t="s">
        <v>58</v>
      </c>
      <c r="B10174" t="s">
        <v>56</v>
      </c>
      <c r="C10174">
        <v>1</v>
      </c>
      <c r="D10174">
        <v>2012</v>
      </c>
      <c r="E10174" t="s">
        <v>38</v>
      </c>
      <c r="F10174" t="s">
        <v>249</v>
      </c>
      <c r="G10174" t="s">
        <v>25</v>
      </c>
    </row>
    <row r="10175" spans="1:7" x14ac:dyDescent="0.25">
      <c r="A10175" t="s">
        <v>66</v>
      </c>
      <c r="B10175" t="s">
        <v>56</v>
      </c>
      <c r="C10175">
        <v>6</v>
      </c>
      <c r="D10175">
        <v>2012</v>
      </c>
      <c r="E10175" t="s">
        <v>38</v>
      </c>
      <c r="F10175" t="s">
        <v>249</v>
      </c>
      <c r="G10175" t="s">
        <v>25</v>
      </c>
    </row>
    <row r="10176" spans="1:7" x14ac:dyDescent="0.25">
      <c r="A10176" t="s">
        <v>69</v>
      </c>
      <c r="B10176" t="s">
        <v>56</v>
      </c>
      <c r="C10176">
        <v>2</v>
      </c>
      <c r="D10176">
        <v>2012</v>
      </c>
      <c r="E10176" t="s">
        <v>38</v>
      </c>
      <c r="F10176" t="s">
        <v>249</v>
      </c>
      <c r="G10176" t="s">
        <v>25</v>
      </c>
    </row>
    <row r="10177" spans="1:7" x14ac:dyDescent="0.25">
      <c r="A10177" t="s">
        <v>18</v>
      </c>
      <c r="B10177" t="s">
        <v>29</v>
      </c>
      <c r="C10177">
        <v>7</v>
      </c>
      <c r="D10177">
        <v>2012</v>
      </c>
      <c r="E10177" t="s">
        <v>35</v>
      </c>
      <c r="F10177" t="s">
        <v>248</v>
      </c>
      <c r="G10177" t="s">
        <v>25</v>
      </c>
    </row>
    <row r="10178" spans="1:7" x14ac:dyDescent="0.25">
      <c r="A10178" t="s">
        <v>42</v>
      </c>
      <c r="B10178" t="s">
        <v>29</v>
      </c>
      <c r="C10178">
        <v>2</v>
      </c>
      <c r="D10178">
        <v>2012</v>
      </c>
      <c r="E10178" t="s">
        <v>35</v>
      </c>
      <c r="F10178" t="s">
        <v>248</v>
      </c>
      <c r="G10178" t="s">
        <v>25</v>
      </c>
    </row>
    <row r="10179" spans="1:7" x14ac:dyDescent="0.25">
      <c r="A10179" t="s">
        <v>43</v>
      </c>
      <c r="B10179" t="s">
        <v>29</v>
      </c>
      <c r="C10179">
        <v>2</v>
      </c>
      <c r="D10179">
        <v>2012</v>
      </c>
      <c r="E10179" t="s">
        <v>35</v>
      </c>
      <c r="F10179" t="s">
        <v>248</v>
      </c>
      <c r="G10179" t="s">
        <v>25</v>
      </c>
    </row>
    <row r="10180" spans="1:7" x14ac:dyDescent="0.25">
      <c r="A10180" t="s">
        <v>75</v>
      </c>
      <c r="B10180" t="s">
        <v>29</v>
      </c>
      <c r="C10180">
        <v>3</v>
      </c>
      <c r="D10180">
        <v>2012</v>
      </c>
      <c r="E10180" t="s">
        <v>35</v>
      </c>
      <c r="F10180" t="s">
        <v>248</v>
      </c>
      <c r="G10180" t="s">
        <v>25</v>
      </c>
    </row>
    <row r="10181" spans="1:7" x14ac:dyDescent="0.25">
      <c r="A10181" t="s">
        <v>46</v>
      </c>
      <c r="B10181" t="s">
        <v>29</v>
      </c>
      <c r="C10181">
        <v>7</v>
      </c>
      <c r="D10181">
        <v>2012</v>
      </c>
      <c r="E10181" t="s">
        <v>35</v>
      </c>
      <c r="F10181" t="s">
        <v>248</v>
      </c>
      <c r="G10181" t="s">
        <v>25</v>
      </c>
    </row>
    <row r="10182" spans="1:7" x14ac:dyDescent="0.25">
      <c r="A10182" t="s">
        <v>27</v>
      </c>
      <c r="B10182" t="s">
        <v>29</v>
      </c>
      <c r="C10182">
        <v>5</v>
      </c>
      <c r="D10182">
        <v>2012</v>
      </c>
      <c r="E10182" t="s">
        <v>35</v>
      </c>
      <c r="F10182" t="s">
        <v>248</v>
      </c>
      <c r="G10182" t="s">
        <v>25</v>
      </c>
    </row>
    <row r="10183" spans="1:7" x14ac:dyDescent="0.25">
      <c r="A10183" t="s">
        <v>49</v>
      </c>
      <c r="B10183" t="s">
        <v>29</v>
      </c>
      <c r="C10183">
        <v>1</v>
      </c>
      <c r="D10183">
        <v>2012</v>
      </c>
      <c r="E10183" t="s">
        <v>35</v>
      </c>
      <c r="F10183" t="s">
        <v>248</v>
      </c>
      <c r="G10183" t="s">
        <v>25</v>
      </c>
    </row>
    <row r="10184" spans="1:7" x14ac:dyDescent="0.25">
      <c r="A10184" t="s">
        <v>50</v>
      </c>
      <c r="B10184" t="s">
        <v>29</v>
      </c>
      <c r="C10184">
        <v>4</v>
      </c>
      <c r="D10184">
        <v>2012</v>
      </c>
      <c r="E10184" t="s">
        <v>35</v>
      </c>
      <c r="F10184" t="s">
        <v>248</v>
      </c>
      <c r="G10184" t="s">
        <v>25</v>
      </c>
    </row>
    <row r="10185" spans="1:7" x14ac:dyDescent="0.25">
      <c r="A10185" t="s">
        <v>52</v>
      </c>
      <c r="B10185" t="s">
        <v>29</v>
      </c>
      <c r="C10185">
        <v>2</v>
      </c>
      <c r="D10185">
        <v>2012</v>
      </c>
      <c r="E10185" t="s">
        <v>35</v>
      </c>
      <c r="F10185" t="s">
        <v>248</v>
      </c>
      <c r="G10185" t="s">
        <v>25</v>
      </c>
    </row>
    <row r="10186" spans="1:7" x14ac:dyDescent="0.25">
      <c r="A10186" t="s">
        <v>53</v>
      </c>
      <c r="B10186" t="s">
        <v>29</v>
      </c>
      <c r="C10186">
        <v>3</v>
      </c>
      <c r="D10186">
        <v>2012</v>
      </c>
      <c r="E10186" t="s">
        <v>35</v>
      </c>
      <c r="F10186" t="s">
        <v>248</v>
      </c>
      <c r="G10186" t="s">
        <v>25</v>
      </c>
    </row>
    <row r="10187" spans="1:7" x14ac:dyDescent="0.25">
      <c r="A10187" t="s">
        <v>54</v>
      </c>
      <c r="B10187" t="s">
        <v>29</v>
      </c>
      <c r="C10187">
        <v>5</v>
      </c>
      <c r="D10187">
        <v>2012</v>
      </c>
      <c r="E10187" t="s">
        <v>35</v>
      </c>
      <c r="F10187" t="s">
        <v>248</v>
      </c>
      <c r="G10187" t="s">
        <v>25</v>
      </c>
    </row>
    <row r="10188" spans="1:7" x14ac:dyDescent="0.25">
      <c r="A10188" t="s">
        <v>76</v>
      </c>
      <c r="B10188" t="s">
        <v>29</v>
      </c>
      <c r="C10188">
        <v>2</v>
      </c>
      <c r="D10188">
        <v>2012</v>
      </c>
      <c r="E10188" t="s">
        <v>35</v>
      </c>
      <c r="F10188" t="s">
        <v>248</v>
      </c>
      <c r="G10188" t="s">
        <v>25</v>
      </c>
    </row>
    <row r="10189" spans="1:7" x14ac:dyDescent="0.25">
      <c r="A10189" t="s">
        <v>56</v>
      </c>
      <c r="B10189" t="s">
        <v>29</v>
      </c>
      <c r="C10189">
        <v>4</v>
      </c>
      <c r="D10189">
        <v>2012</v>
      </c>
      <c r="E10189" t="s">
        <v>35</v>
      </c>
      <c r="F10189" t="s">
        <v>248</v>
      </c>
      <c r="G10189" t="s">
        <v>25</v>
      </c>
    </row>
    <row r="10190" spans="1:7" x14ac:dyDescent="0.25">
      <c r="A10190" t="s">
        <v>60</v>
      </c>
      <c r="B10190" t="s">
        <v>29</v>
      </c>
      <c r="C10190">
        <v>4</v>
      </c>
      <c r="D10190">
        <v>2012</v>
      </c>
      <c r="E10190" t="s">
        <v>35</v>
      </c>
      <c r="F10190" t="s">
        <v>248</v>
      </c>
      <c r="G10190" t="s">
        <v>25</v>
      </c>
    </row>
    <row r="10191" spans="1:7" x14ac:dyDescent="0.25">
      <c r="A10191" t="s">
        <v>61</v>
      </c>
      <c r="B10191" t="s">
        <v>29</v>
      </c>
      <c r="C10191">
        <v>10</v>
      </c>
      <c r="D10191">
        <v>2012</v>
      </c>
      <c r="E10191" t="s">
        <v>35</v>
      </c>
      <c r="F10191" t="s">
        <v>248</v>
      </c>
      <c r="G10191" t="s">
        <v>25</v>
      </c>
    </row>
    <row r="10192" spans="1:7" x14ac:dyDescent="0.25">
      <c r="A10192" t="s">
        <v>63</v>
      </c>
      <c r="B10192" t="s">
        <v>29</v>
      </c>
      <c r="C10192">
        <v>5</v>
      </c>
      <c r="D10192">
        <v>2012</v>
      </c>
      <c r="E10192" t="s">
        <v>35</v>
      </c>
      <c r="F10192" t="s">
        <v>248</v>
      </c>
      <c r="G10192" t="s">
        <v>25</v>
      </c>
    </row>
    <row r="10193" spans="1:7" x14ac:dyDescent="0.25">
      <c r="A10193" t="s">
        <v>64</v>
      </c>
      <c r="B10193" t="s">
        <v>29</v>
      </c>
      <c r="C10193">
        <v>2</v>
      </c>
      <c r="D10193">
        <v>2012</v>
      </c>
      <c r="E10193" t="s">
        <v>35</v>
      </c>
      <c r="F10193" t="s">
        <v>248</v>
      </c>
      <c r="G10193" t="s">
        <v>25</v>
      </c>
    </row>
    <row r="10194" spans="1:7" x14ac:dyDescent="0.25">
      <c r="A10194" t="s">
        <v>77</v>
      </c>
      <c r="B10194" t="s">
        <v>29</v>
      </c>
      <c r="C10194">
        <v>4</v>
      </c>
      <c r="D10194">
        <v>2012</v>
      </c>
      <c r="E10194" t="s">
        <v>35</v>
      </c>
      <c r="F10194" t="s">
        <v>248</v>
      </c>
      <c r="G10194" t="s">
        <v>25</v>
      </c>
    </row>
    <row r="10195" spans="1:7" x14ac:dyDescent="0.25">
      <c r="A10195" t="s">
        <v>67</v>
      </c>
      <c r="B10195" t="s">
        <v>29</v>
      </c>
      <c r="C10195">
        <v>7</v>
      </c>
      <c r="D10195">
        <v>2012</v>
      </c>
      <c r="E10195" t="s">
        <v>35</v>
      </c>
      <c r="F10195" t="s">
        <v>248</v>
      </c>
      <c r="G10195" t="s">
        <v>25</v>
      </c>
    </row>
    <row r="10196" spans="1:7" x14ac:dyDescent="0.25">
      <c r="A10196" t="s">
        <v>32</v>
      </c>
      <c r="B10196" t="s">
        <v>29</v>
      </c>
      <c r="C10196">
        <v>5</v>
      </c>
      <c r="D10196">
        <v>2012</v>
      </c>
      <c r="E10196" t="s">
        <v>35</v>
      </c>
      <c r="F10196" t="s">
        <v>248</v>
      </c>
      <c r="G10196" t="s">
        <v>25</v>
      </c>
    </row>
    <row r="10197" spans="1:7" x14ac:dyDescent="0.25">
      <c r="A10197" t="s">
        <v>69</v>
      </c>
      <c r="B10197" t="s">
        <v>29</v>
      </c>
      <c r="C10197">
        <v>1</v>
      </c>
      <c r="D10197">
        <v>2012</v>
      </c>
      <c r="E10197" t="s">
        <v>35</v>
      </c>
      <c r="F10197" t="s">
        <v>248</v>
      </c>
      <c r="G10197" t="s">
        <v>25</v>
      </c>
    </row>
    <row r="10198" spans="1:7" x14ac:dyDescent="0.25">
      <c r="A10198" t="s">
        <v>33</v>
      </c>
      <c r="B10198" t="s">
        <v>29</v>
      </c>
      <c r="C10198">
        <v>5</v>
      </c>
      <c r="D10198">
        <v>2012</v>
      </c>
      <c r="E10198" t="s">
        <v>35</v>
      </c>
      <c r="F10198" t="s">
        <v>248</v>
      </c>
      <c r="G10198" t="s">
        <v>25</v>
      </c>
    </row>
    <row r="10199" spans="1:7" x14ac:dyDescent="0.25">
      <c r="A10199" t="s">
        <v>72</v>
      </c>
      <c r="B10199" t="s">
        <v>29</v>
      </c>
      <c r="C10199">
        <v>4</v>
      </c>
      <c r="D10199">
        <v>2012</v>
      </c>
      <c r="E10199" t="s">
        <v>35</v>
      </c>
      <c r="F10199" t="s">
        <v>248</v>
      </c>
      <c r="G10199" t="s">
        <v>25</v>
      </c>
    </row>
    <row r="10200" spans="1:7" x14ac:dyDescent="0.25">
      <c r="A10200" t="s">
        <v>74</v>
      </c>
      <c r="B10200" t="s">
        <v>58</v>
      </c>
      <c r="C10200">
        <v>3</v>
      </c>
      <c r="D10200">
        <v>2012</v>
      </c>
      <c r="E10200" t="s">
        <v>38</v>
      </c>
      <c r="F10200" t="s">
        <v>249</v>
      </c>
      <c r="G10200" t="s">
        <v>25</v>
      </c>
    </row>
    <row r="10201" spans="1:7" x14ac:dyDescent="0.25">
      <c r="A10201" t="s">
        <v>76</v>
      </c>
      <c r="B10201" t="s">
        <v>58</v>
      </c>
      <c r="C10201">
        <v>4</v>
      </c>
      <c r="D10201">
        <v>2012</v>
      </c>
      <c r="E10201" t="s">
        <v>38</v>
      </c>
      <c r="F10201" t="s">
        <v>249</v>
      </c>
      <c r="G10201" t="s">
        <v>25</v>
      </c>
    </row>
    <row r="10202" spans="1:7" x14ac:dyDescent="0.25">
      <c r="A10202" t="s">
        <v>63</v>
      </c>
      <c r="B10202" t="s">
        <v>58</v>
      </c>
      <c r="C10202">
        <v>4</v>
      </c>
      <c r="D10202">
        <v>2012</v>
      </c>
      <c r="E10202" t="s">
        <v>38</v>
      </c>
      <c r="F10202" t="s">
        <v>249</v>
      </c>
      <c r="G10202" t="s">
        <v>25</v>
      </c>
    </row>
    <row r="10203" spans="1:7" x14ac:dyDescent="0.25">
      <c r="A10203" t="s">
        <v>64</v>
      </c>
      <c r="B10203" t="s">
        <v>58</v>
      </c>
      <c r="C10203">
        <v>2</v>
      </c>
      <c r="D10203">
        <v>2012</v>
      </c>
      <c r="E10203" t="s">
        <v>38</v>
      </c>
      <c r="F10203" t="s">
        <v>249</v>
      </c>
      <c r="G10203" t="s">
        <v>25</v>
      </c>
    </row>
    <row r="10204" spans="1:7" x14ac:dyDescent="0.25">
      <c r="A10204" t="s">
        <v>66</v>
      </c>
      <c r="B10204" t="s">
        <v>58</v>
      </c>
      <c r="C10204">
        <v>4</v>
      </c>
      <c r="D10204">
        <v>2012</v>
      </c>
      <c r="E10204" t="s">
        <v>38</v>
      </c>
      <c r="F10204" t="s">
        <v>249</v>
      </c>
      <c r="G10204" t="s">
        <v>25</v>
      </c>
    </row>
    <row r="10205" spans="1:7" x14ac:dyDescent="0.25">
      <c r="A10205" t="s">
        <v>74</v>
      </c>
      <c r="B10205" t="s">
        <v>60</v>
      </c>
      <c r="C10205">
        <v>4</v>
      </c>
      <c r="D10205">
        <v>2012</v>
      </c>
      <c r="E10205" t="s">
        <v>35</v>
      </c>
      <c r="F10205" t="s">
        <v>248</v>
      </c>
      <c r="G10205" t="s">
        <v>25</v>
      </c>
    </row>
    <row r="10206" spans="1:7" x14ac:dyDescent="0.25">
      <c r="A10206" t="s">
        <v>39</v>
      </c>
      <c r="B10206" t="s">
        <v>60</v>
      </c>
      <c r="C10206">
        <v>8</v>
      </c>
      <c r="D10206">
        <v>2012</v>
      </c>
      <c r="E10206" t="s">
        <v>35</v>
      </c>
      <c r="F10206" t="s">
        <v>248</v>
      </c>
      <c r="G10206" t="s">
        <v>25</v>
      </c>
    </row>
    <row r="10207" spans="1:7" x14ac:dyDescent="0.25">
      <c r="A10207" t="s">
        <v>39</v>
      </c>
      <c r="B10207" t="s">
        <v>60</v>
      </c>
      <c r="C10207">
        <v>10</v>
      </c>
      <c r="D10207">
        <v>2012</v>
      </c>
      <c r="E10207" t="s">
        <v>19</v>
      </c>
      <c r="F10207" t="s">
        <v>250</v>
      </c>
      <c r="G10207" t="s">
        <v>25</v>
      </c>
    </row>
    <row r="10208" spans="1:7" x14ac:dyDescent="0.25">
      <c r="A10208" t="s">
        <v>24</v>
      </c>
      <c r="B10208" t="s">
        <v>60</v>
      </c>
      <c r="C10208">
        <v>4</v>
      </c>
      <c r="D10208">
        <v>2012</v>
      </c>
      <c r="E10208" t="s">
        <v>19</v>
      </c>
      <c r="F10208" t="s">
        <v>250</v>
      </c>
      <c r="G10208" t="s">
        <v>25</v>
      </c>
    </row>
    <row r="10209" spans="1:7" x14ac:dyDescent="0.25">
      <c r="A10209" t="s">
        <v>24</v>
      </c>
      <c r="B10209" t="s">
        <v>60</v>
      </c>
      <c r="C10209">
        <v>5</v>
      </c>
      <c r="D10209">
        <v>2012</v>
      </c>
      <c r="E10209" t="s">
        <v>35</v>
      </c>
      <c r="F10209" t="s">
        <v>248</v>
      </c>
      <c r="G10209" t="s">
        <v>25</v>
      </c>
    </row>
    <row r="10210" spans="1:7" x14ac:dyDescent="0.25">
      <c r="A10210" t="s">
        <v>42</v>
      </c>
      <c r="B10210" t="s">
        <v>60</v>
      </c>
      <c r="C10210">
        <v>4</v>
      </c>
      <c r="D10210">
        <v>2012</v>
      </c>
      <c r="E10210" t="s">
        <v>19</v>
      </c>
      <c r="F10210" t="s">
        <v>250</v>
      </c>
      <c r="G10210" t="s">
        <v>25</v>
      </c>
    </row>
    <row r="10211" spans="1:7" x14ac:dyDescent="0.25">
      <c r="A10211" t="s">
        <v>46</v>
      </c>
      <c r="B10211" t="s">
        <v>60</v>
      </c>
      <c r="C10211">
        <v>3</v>
      </c>
      <c r="D10211">
        <v>2012</v>
      </c>
      <c r="E10211" t="s">
        <v>35</v>
      </c>
      <c r="F10211" t="s">
        <v>248</v>
      </c>
      <c r="G10211" t="s">
        <v>25</v>
      </c>
    </row>
    <row r="10212" spans="1:7" x14ac:dyDescent="0.25">
      <c r="A10212" t="s">
        <v>46</v>
      </c>
      <c r="B10212" t="s">
        <v>60</v>
      </c>
      <c r="C10212">
        <v>10</v>
      </c>
      <c r="D10212">
        <v>2012</v>
      </c>
      <c r="E10212" t="s">
        <v>19</v>
      </c>
      <c r="F10212" t="s">
        <v>250</v>
      </c>
      <c r="G10212" t="s">
        <v>25</v>
      </c>
    </row>
    <row r="10213" spans="1:7" x14ac:dyDescent="0.25">
      <c r="A10213" t="s">
        <v>49</v>
      </c>
      <c r="B10213" t="s">
        <v>60</v>
      </c>
      <c r="C10213">
        <v>3</v>
      </c>
      <c r="D10213">
        <v>2012</v>
      </c>
      <c r="E10213" t="s">
        <v>35</v>
      </c>
      <c r="F10213" t="s">
        <v>248</v>
      </c>
      <c r="G10213" t="s">
        <v>25</v>
      </c>
    </row>
    <row r="10214" spans="1:7" x14ac:dyDescent="0.25">
      <c r="A10214" t="s">
        <v>49</v>
      </c>
      <c r="B10214" t="s">
        <v>60</v>
      </c>
      <c r="C10214">
        <v>5</v>
      </c>
      <c r="D10214">
        <v>2012</v>
      </c>
      <c r="E10214" t="s">
        <v>19</v>
      </c>
      <c r="F10214" t="s">
        <v>250</v>
      </c>
      <c r="G10214" t="s">
        <v>25</v>
      </c>
    </row>
    <row r="10215" spans="1:7" x14ac:dyDescent="0.25">
      <c r="A10215" t="s">
        <v>50</v>
      </c>
      <c r="B10215" t="s">
        <v>60</v>
      </c>
      <c r="C10215">
        <v>5</v>
      </c>
      <c r="D10215">
        <v>2012</v>
      </c>
      <c r="E10215" t="s">
        <v>19</v>
      </c>
      <c r="F10215" t="s">
        <v>250</v>
      </c>
      <c r="G10215" t="s">
        <v>25</v>
      </c>
    </row>
    <row r="10216" spans="1:7" x14ac:dyDescent="0.25">
      <c r="A10216" t="s">
        <v>50</v>
      </c>
      <c r="B10216" t="s">
        <v>60</v>
      </c>
      <c r="C10216">
        <v>12</v>
      </c>
      <c r="D10216">
        <v>2012</v>
      </c>
      <c r="E10216" t="s">
        <v>35</v>
      </c>
      <c r="F10216" t="s">
        <v>248</v>
      </c>
      <c r="G10216" t="s">
        <v>25</v>
      </c>
    </row>
    <row r="10217" spans="1:7" x14ac:dyDescent="0.25">
      <c r="A10217" t="s">
        <v>76</v>
      </c>
      <c r="B10217" t="s">
        <v>60</v>
      </c>
      <c r="C10217">
        <v>7</v>
      </c>
      <c r="D10217">
        <v>2012</v>
      </c>
      <c r="E10217" t="s">
        <v>35</v>
      </c>
      <c r="F10217" t="s">
        <v>248</v>
      </c>
      <c r="G10217" t="s">
        <v>25</v>
      </c>
    </row>
    <row r="10218" spans="1:7" x14ac:dyDescent="0.25">
      <c r="A10218" t="s">
        <v>58</v>
      </c>
      <c r="B10218" t="s">
        <v>60</v>
      </c>
      <c r="C10218">
        <v>4</v>
      </c>
      <c r="D10218">
        <v>2012</v>
      </c>
      <c r="E10218" t="s">
        <v>35</v>
      </c>
      <c r="F10218" t="s">
        <v>248</v>
      </c>
      <c r="G10218" t="s">
        <v>25</v>
      </c>
    </row>
    <row r="10219" spans="1:7" x14ac:dyDescent="0.25">
      <c r="A10219" t="s">
        <v>61</v>
      </c>
      <c r="B10219" t="s">
        <v>60</v>
      </c>
      <c r="C10219">
        <v>4</v>
      </c>
      <c r="D10219">
        <v>2012</v>
      </c>
      <c r="E10219" t="s">
        <v>35</v>
      </c>
      <c r="F10219" t="s">
        <v>248</v>
      </c>
      <c r="G10219" t="s">
        <v>25</v>
      </c>
    </row>
    <row r="10220" spans="1:7" x14ac:dyDescent="0.25">
      <c r="A10220" t="s">
        <v>61</v>
      </c>
      <c r="B10220" t="s">
        <v>60</v>
      </c>
      <c r="C10220">
        <v>10</v>
      </c>
      <c r="D10220">
        <v>2012</v>
      </c>
      <c r="E10220" t="s">
        <v>19</v>
      </c>
      <c r="F10220" t="s">
        <v>250</v>
      </c>
      <c r="G10220" t="s">
        <v>25</v>
      </c>
    </row>
    <row r="10221" spans="1:7" x14ac:dyDescent="0.25">
      <c r="A10221" t="s">
        <v>64</v>
      </c>
      <c r="B10221" t="s">
        <v>60</v>
      </c>
      <c r="C10221">
        <v>1</v>
      </c>
      <c r="D10221">
        <v>2012</v>
      </c>
      <c r="E10221" t="s">
        <v>35</v>
      </c>
      <c r="F10221" t="s">
        <v>248</v>
      </c>
      <c r="G10221" t="s">
        <v>25</v>
      </c>
    </row>
    <row r="10222" spans="1:7" x14ac:dyDescent="0.25">
      <c r="A10222" t="s">
        <v>77</v>
      </c>
      <c r="B10222" t="s">
        <v>60</v>
      </c>
      <c r="C10222">
        <v>6</v>
      </c>
      <c r="D10222">
        <v>2012</v>
      </c>
      <c r="E10222" t="s">
        <v>35</v>
      </c>
      <c r="F10222" t="s">
        <v>248</v>
      </c>
      <c r="G10222" t="s">
        <v>25</v>
      </c>
    </row>
    <row r="10223" spans="1:7" x14ac:dyDescent="0.25">
      <c r="A10223" t="s">
        <v>77</v>
      </c>
      <c r="B10223" t="s">
        <v>60</v>
      </c>
      <c r="C10223">
        <v>7</v>
      </c>
      <c r="D10223">
        <v>2012</v>
      </c>
      <c r="E10223" t="s">
        <v>19</v>
      </c>
      <c r="F10223" t="s">
        <v>250</v>
      </c>
      <c r="G10223" t="s">
        <v>25</v>
      </c>
    </row>
    <row r="10224" spans="1:7" x14ac:dyDescent="0.25">
      <c r="A10224" t="s">
        <v>66</v>
      </c>
      <c r="B10224" t="s">
        <v>60</v>
      </c>
      <c r="C10224">
        <v>5</v>
      </c>
      <c r="D10224">
        <v>2012</v>
      </c>
      <c r="E10224" t="s">
        <v>35</v>
      </c>
      <c r="F10224" t="s">
        <v>248</v>
      </c>
      <c r="G10224" t="s">
        <v>25</v>
      </c>
    </row>
    <row r="10225" spans="1:7" x14ac:dyDescent="0.25">
      <c r="A10225" t="s">
        <v>31</v>
      </c>
      <c r="B10225" t="s">
        <v>60</v>
      </c>
      <c r="C10225">
        <v>6</v>
      </c>
      <c r="D10225">
        <v>2012</v>
      </c>
      <c r="E10225" t="s">
        <v>19</v>
      </c>
      <c r="F10225" t="s">
        <v>250</v>
      </c>
      <c r="G10225" t="s">
        <v>25</v>
      </c>
    </row>
    <row r="10226" spans="1:7" x14ac:dyDescent="0.25">
      <c r="A10226" t="s">
        <v>32</v>
      </c>
      <c r="B10226" t="s">
        <v>60</v>
      </c>
      <c r="C10226">
        <v>7</v>
      </c>
      <c r="D10226">
        <v>2012</v>
      </c>
      <c r="E10226" t="s">
        <v>19</v>
      </c>
      <c r="F10226" t="s">
        <v>250</v>
      </c>
      <c r="G10226" t="s">
        <v>25</v>
      </c>
    </row>
    <row r="10227" spans="1:7" x14ac:dyDescent="0.25">
      <c r="A10227" t="s">
        <v>70</v>
      </c>
      <c r="B10227" t="s">
        <v>60</v>
      </c>
      <c r="C10227">
        <v>2</v>
      </c>
      <c r="D10227">
        <v>2012</v>
      </c>
      <c r="E10227" t="s">
        <v>19</v>
      </c>
      <c r="F10227" t="s">
        <v>250</v>
      </c>
      <c r="G10227" t="s">
        <v>25</v>
      </c>
    </row>
    <row r="10228" spans="1:7" x14ac:dyDescent="0.25">
      <c r="A10228" t="s">
        <v>71</v>
      </c>
      <c r="B10228" t="s">
        <v>60</v>
      </c>
      <c r="C10228">
        <v>1</v>
      </c>
      <c r="D10228">
        <v>2012</v>
      </c>
      <c r="E10228" t="s">
        <v>35</v>
      </c>
      <c r="F10228" t="s">
        <v>248</v>
      </c>
      <c r="G10228" t="s">
        <v>25</v>
      </c>
    </row>
    <row r="10229" spans="1:7" x14ac:dyDescent="0.25">
      <c r="A10229" t="s">
        <v>71</v>
      </c>
      <c r="B10229" t="s">
        <v>60</v>
      </c>
      <c r="C10229">
        <v>4</v>
      </c>
      <c r="D10229">
        <v>2012</v>
      </c>
      <c r="E10229" t="s">
        <v>19</v>
      </c>
      <c r="F10229" t="s">
        <v>250</v>
      </c>
      <c r="G10229" t="s">
        <v>25</v>
      </c>
    </row>
    <row r="10230" spans="1:7" x14ac:dyDescent="0.25">
      <c r="A10230" t="s">
        <v>72</v>
      </c>
      <c r="B10230" t="s">
        <v>60</v>
      </c>
      <c r="C10230">
        <v>4</v>
      </c>
      <c r="D10230">
        <v>2012</v>
      </c>
      <c r="E10230" t="s">
        <v>19</v>
      </c>
      <c r="F10230" t="s">
        <v>250</v>
      </c>
      <c r="G10230" t="s">
        <v>25</v>
      </c>
    </row>
    <row r="10231" spans="1:7" x14ac:dyDescent="0.25">
      <c r="A10231" t="s">
        <v>78</v>
      </c>
      <c r="B10231" t="s">
        <v>60</v>
      </c>
      <c r="C10231">
        <v>7</v>
      </c>
      <c r="D10231">
        <v>2012</v>
      </c>
      <c r="E10231" t="s">
        <v>35</v>
      </c>
      <c r="F10231" t="s">
        <v>248</v>
      </c>
      <c r="G10231" t="s">
        <v>25</v>
      </c>
    </row>
    <row r="10232" spans="1:7" x14ac:dyDescent="0.25">
      <c r="A10232" t="s">
        <v>78</v>
      </c>
      <c r="B10232" t="s">
        <v>60</v>
      </c>
      <c r="C10232">
        <v>10</v>
      </c>
      <c r="D10232">
        <v>2012</v>
      </c>
      <c r="E10232" t="s">
        <v>19</v>
      </c>
      <c r="F10232" t="s">
        <v>250</v>
      </c>
      <c r="G10232" t="s">
        <v>25</v>
      </c>
    </row>
    <row r="10233" spans="1:7" x14ac:dyDescent="0.25">
      <c r="A10233" t="s">
        <v>74</v>
      </c>
      <c r="B10233" t="s">
        <v>61</v>
      </c>
      <c r="C10233">
        <v>8</v>
      </c>
      <c r="D10233">
        <v>2012</v>
      </c>
      <c r="E10233" t="s">
        <v>35</v>
      </c>
      <c r="F10233" t="s">
        <v>248</v>
      </c>
      <c r="G10233" t="s">
        <v>25</v>
      </c>
    </row>
    <row r="10234" spans="1:7" x14ac:dyDescent="0.25">
      <c r="A10234" t="s">
        <v>39</v>
      </c>
      <c r="B10234" t="s">
        <v>61</v>
      </c>
      <c r="C10234">
        <v>3</v>
      </c>
      <c r="D10234">
        <v>2012</v>
      </c>
      <c r="E10234" t="s">
        <v>35</v>
      </c>
      <c r="F10234" t="s">
        <v>248</v>
      </c>
      <c r="G10234" t="s">
        <v>25</v>
      </c>
    </row>
    <row r="10235" spans="1:7" x14ac:dyDescent="0.25">
      <c r="A10235" t="s">
        <v>39</v>
      </c>
      <c r="B10235" t="s">
        <v>61</v>
      </c>
      <c r="C10235">
        <v>5</v>
      </c>
      <c r="D10235">
        <v>2012</v>
      </c>
      <c r="E10235" t="s">
        <v>19</v>
      </c>
      <c r="F10235" t="s">
        <v>250</v>
      </c>
      <c r="G10235" t="s">
        <v>25</v>
      </c>
    </row>
    <row r="10236" spans="1:7" x14ac:dyDescent="0.25">
      <c r="A10236" t="s">
        <v>24</v>
      </c>
      <c r="B10236" t="s">
        <v>61</v>
      </c>
      <c r="C10236">
        <v>6</v>
      </c>
      <c r="D10236">
        <v>2012</v>
      </c>
      <c r="E10236" t="s">
        <v>19</v>
      </c>
      <c r="F10236" t="s">
        <v>250</v>
      </c>
      <c r="G10236" t="s">
        <v>25</v>
      </c>
    </row>
    <row r="10237" spans="1:7" x14ac:dyDescent="0.25">
      <c r="A10237" t="s">
        <v>42</v>
      </c>
      <c r="B10237" t="s">
        <v>61</v>
      </c>
      <c r="C10237">
        <v>5</v>
      </c>
      <c r="D10237">
        <v>2012</v>
      </c>
      <c r="E10237" t="s">
        <v>19</v>
      </c>
      <c r="F10237" t="s">
        <v>250</v>
      </c>
      <c r="G10237" t="s">
        <v>25</v>
      </c>
    </row>
    <row r="10238" spans="1:7" x14ac:dyDescent="0.25">
      <c r="A10238" t="s">
        <v>46</v>
      </c>
      <c r="B10238" t="s">
        <v>61</v>
      </c>
      <c r="C10238">
        <v>3</v>
      </c>
      <c r="D10238">
        <v>2012</v>
      </c>
      <c r="E10238" t="s">
        <v>19</v>
      </c>
      <c r="F10238" t="s">
        <v>250</v>
      </c>
      <c r="G10238" t="s">
        <v>25</v>
      </c>
    </row>
    <row r="10239" spans="1:7" x14ac:dyDescent="0.25">
      <c r="A10239" t="s">
        <v>27</v>
      </c>
      <c r="B10239" t="s">
        <v>61</v>
      </c>
      <c r="C10239">
        <v>1</v>
      </c>
      <c r="D10239">
        <v>2012</v>
      </c>
      <c r="E10239" t="s">
        <v>35</v>
      </c>
      <c r="F10239" t="s">
        <v>248</v>
      </c>
      <c r="G10239" t="s">
        <v>25</v>
      </c>
    </row>
    <row r="10240" spans="1:7" x14ac:dyDescent="0.25">
      <c r="A10240" t="s">
        <v>27</v>
      </c>
      <c r="B10240" t="s">
        <v>61</v>
      </c>
      <c r="C10240">
        <v>2</v>
      </c>
      <c r="D10240">
        <v>2012</v>
      </c>
      <c r="E10240" t="s">
        <v>19</v>
      </c>
      <c r="F10240" t="s">
        <v>250</v>
      </c>
      <c r="G10240" t="s">
        <v>25</v>
      </c>
    </row>
    <row r="10241" spans="1:7" x14ac:dyDescent="0.25">
      <c r="A10241" t="s">
        <v>50</v>
      </c>
      <c r="B10241" t="s">
        <v>61</v>
      </c>
      <c r="C10241">
        <v>4</v>
      </c>
      <c r="D10241">
        <v>2012</v>
      </c>
      <c r="E10241" t="s">
        <v>19</v>
      </c>
      <c r="F10241" t="s">
        <v>250</v>
      </c>
      <c r="G10241" t="s">
        <v>25</v>
      </c>
    </row>
    <row r="10242" spans="1:7" x14ac:dyDescent="0.25">
      <c r="A10242" t="s">
        <v>60</v>
      </c>
      <c r="B10242" t="s">
        <v>61</v>
      </c>
      <c r="C10242">
        <v>6</v>
      </c>
      <c r="D10242">
        <v>2012</v>
      </c>
      <c r="E10242" t="s">
        <v>19</v>
      </c>
      <c r="F10242" t="s">
        <v>250</v>
      </c>
      <c r="G10242" t="s">
        <v>25</v>
      </c>
    </row>
    <row r="10243" spans="1:7" x14ac:dyDescent="0.25">
      <c r="A10243" t="s">
        <v>60</v>
      </c>
      <c r="B10243" t="s">
        <v>61</v>
      </c>
      <c r="C10243">
        <v>7</v>
      </c>
      <c r="D10243">
        <v>2012</v>
      </c>
      <c r="E10243" t="s">
        <v>35</v>
      </c>
      <c r="F10243" t="s">
        <v>248</v>
      </c>
      <c r="G10243" t="s">
        <v>25</v>
      </c>
    </row>
    <row r="10244" spans="1:7" x14ac:dyDescent="0.25">
      <c r="A10244" t="s">
        <v>67</v>
      </c>
      <c r="B10244" t="s">
        <v>61</v>
      </c>
      <c r="C10244">
        <v>2</v>
      </c>
      <c r="D10244">
        <v>2012</v>
      </c>
      <c r="E10244" t="s">
        <v>35</v>
      </c>
      <c r="F10244" t="s">
        <v>248</v>
      </c>
      <c r="G10244" t="s">
        <v>25</v>
      </c>
    </row>
    <row r="10245" spans="1:7" x14ac:dyDescent="0.25">
      <c r="A10245" t="s">
        <v>31</v>
      </c>
      <c r="B10245" t="s">
        <v>61</v>
      </c>
      <c r="C10245">
        <v>3</v>
      </c>
      <c r="D10245">
        <v>2012</v>
      </c>
      <c r="E10245" t="s">
        <v>19</v>
      </c>
      <c r="F10245" t="s">
        <v>250</v>
      </c>
      <c r="G10245" t="s">
        <v>25</v>
      </c>
    </row>
    <row r="10246" spans="1:7" x14ac:dyDescent="0.25">
      <c r="A10246" t="s">
        <v>31</v>
      </c>
      <c r="B10246" t="s">
        <v>61</v>
      </c>
      <c r="C10246">
        <v>6</v>
      </c>
      <c r="D10246">
        <v>2012</v>
      </c>
      <c r="E10246" t="s">
        <v>35</v>
      </c>
      <c r="F10246" t="s">
        <v>248</v>
      </c>
      <c r="G10246" t="s">
        <v>25</v>
      </c>
    </row>
    <row r="10247" spans="1:7" x14ac:dyDescent="0.25">
      <c r="A10247" t="s">
        <v>32</v>
      </c>
      <c r="B10247" t="s">
        <v>61</v>
      </c>
      <c r="C10247">
        <v>4</v>
      </c>
      <c r="D10247">
        <v>2012</v>
      </c>
      <c r="E10247" t="s">
        <v>19</v>
      </c>
      <c r="F10247" t="s">
        <v>250</v>
      </c>
      <c r="G10247" t="s">
        <v>25</v>
      </c>
    </row>
    <row r="10248" spans="1:7" x14ac:dyDescent="0.25">
      <c r="A10248" t="s">
        <v>70</v>
      </c>
      <c r="B10248" t="s">
        <v>61</v>
      </c>
      <c r="C10248">
        <v>4</v>
      </c>
      <c r="D10248">
        <v>2012</v>
      </c>
      <c r="E10248" t="s">
        <v>19</v>
      </c>
      <c r="F10248" t="s">
        <v>250</v>
      </c>
      <c r="G10248" t="s">
        <v>25</v>
      </c>
    </row>
    <row r="10249" spans="1:7" x14ac:dyDescent="0.25">
      <c r="A10249" t="s">
        <v>71</v>
      </c>
      <c r="B10249" t="s">
        <v>61</v>
      </c>
      <c r="C10249">
        <v>2</v>
      </c>
      <c r="D10249">
        <v>2012</v>
      </c>
      <c r="E10249" t="s">
        <v>19</v>
      </c>
      <c r="F10249" t="s">
        <v>250</v>
      </c>
      <c r="G10249" t="s">
        <v>25</v>
      </c>
    </row>
    <row r="10250" spans="1:7" x14ac:dyDescent="0.25">
      <c r="A10250" t="s">
        <v>72</v>
      </c>
      <c r="B10250" t="s">
        <v>61</v>
      </c>
      <c r="C10250">
        <v>6</v>
      </c>
      <c r="D10250">
        <v>2012</v>
      </c>
      <c r="E10250" t="s">
        <v>19</v>
      </c>
      <c r="F10250" t="s">
        <v>250</v>
      </c>
      <c r="G10250" t="s">
        <v>25</v>
      </c>
    </row>
    <row r="10251" spans="1:7" x14ac:dyDescent="0.25">
      <c r="A10251" t="s">
        <v>72</v>
      </c>
      <c r="B10251" t="s">
        <v>61</v>
      </c>
      <c r="C10251">
        <v>7</v>
      </c>
      <c r="D10251">
        <v>2012</v>
      </c>
      <c r="E10251" t="s">
        <v>35</v>
      </c>
      <c r="F10251" t="s">
        <v>248</v>
      </c>
      <c r="G10251" t="s">
        <v>25</v>
      </c>
    </row>
    <row r="10252" spans="1:7" x14ac:dyDescent="0.25">
      <c r="A10252" t="s">
        <v>78</v>
      </c>
      <c r="B10252" t="s">
        <v>61</v>
      </c>
      <c r="C10252">
        <v>5</v>
      </c>
      <c r="D10252">
        <v>2012</v>
      </c>
      <c r="E10252" t="s">
        <v>35</v>
      </c>
      <c r="F10252" t="s">
        <v>248</v>
      </c>
      <c r="G10252" t="s">
        <v>25</v>
      </c>
    </row>
    <row r="10253" spans="1:7" x14ac:dyDescent="0.25">
      <c r="A10253" t="s">
        <v>78</v>
      </c>
      <c r="B10253" t="s">
        <v>61</v>
      </c>
      <c r="C10253">
        <v>12</v>
      </c>
      <c r="D10253">
        <v>2012</v>
      </c>
      <c r="E10253" t="s">
        <v>19</v>
      </c>
      <c r="F10253" t="s">
        <v>250</v>
      </c>
      <c r="G10253" t="s">
        <v>25</v>
      </c>
    </row>
    <row r="10254" spans="1:7" x14ac:dyDescent="0.25">
      <c r="A10254" t="s">
        <v>18</v>
      </c>
      <c r="B10254" t="s">
        <v>63</v>
      </c>
      <c r="C10254">
        <v>4</v>
      </c>
      <c r="D10254">
        <v>2012</v>
      </c>
      <c r="E10254" t="s">
        <v>38</v>
      </c>
      <c r="F10254" t="s">
        <v>249</v>
      </c>
      <c r="G10254" t="s">
        <v>25</v>
      </c>
    </row>
    <row r="10255" spans="1:7" x14ac:dyDescent="0.25">
      <c r="A10255" t="s">
        <v>37</v>
      </c>
      <c r="B10255" t="s">
        <v>63</v>
      </c>
      <c r="C10255">
        <v>1</v>
      </c>
      <c r="D10255">
        <v>2012</v>
      </c>
      <c r="E10255" t="s">
        <v>35</v>
      </c>
      <c r="F10255" t="s">
        <v>248</v>
      </c>
      <c r="G10255" t="s">
        <v>25</v>
      </c>
    </row>
    <row r="10256" spans="1:7" x14ac:dyDescent="0.25">
      <c r="A10256" t="s">
        <v>37</v>
      </c>
      <c r="B10256" t="s">
        <v>63</v>
      </c>
      <c r="C10256">
        <v>6</v>
      </c>
      <c r="D10256">
        <v>2012</v>
      </c>
      <c r="E10256" t="s">
        <v>38</v>
      </c>
      <c r="F10256" t="s">
        <v>249</v>
      </c>
      <c r="G10256" t="s">
        <v>25</v>
      </c>
    </row>
    <row r="10257" spans="1:7" x14ac:dyDescent="0.25">
      <c r="A10257" t="s">
        <v>74</v>
      </c>
      <c r="B10257" t="s">
        <v>63</v>
      </c>
      <c r="C10257">
        <v>6</v>
      </c>
      <c r="D10257">
        <v>2012</v>
      </c>
      <c r="E10257" t="s">
        <v>38</v>
      </c>
      <c r="F10257" t="s">
        <v>249</v>
      </c>
      <c r="G10257" t="s">
        <v>25</v>
      </c>
    </row>
    <row r="10258" spans="1:7" x14ac:dyDescent="0.25">
      <c r="A10258" t="s">
        <v>39</v>
      </c>
      <c r="B10258" t="s">
        <v>63</v>
      </c>
      <c r="C10258">
        <v>5</v>
      </c>
      <c r="D10258">
        <v>2012</v>
      </c>
      <c r="E10258" t="s">
        <v>35</v>
      </c>
      <c r="F10258" t="s">
        <v>248</v>
      </c>
      <c r="G10258" t="s">
        <v>25</v>
      </c>
    </row>
    <row r="10259" spans="1:7" x14ac:dyDescent="0.25">
      <c r="A10259" t="s">
        <v>42</v>
      </c>
      <c r="B10259" t="s">
        <v>63</v>
      </c>
      <c r="C10259">
        <v>1</v>
      </c>
      <c r="D10259">
        <v>2012</v>
      </c>
      <c r="E10259" t="s">
        <v>35</v>
      </c>
      <c r="F10259" t="s">
        <v>248</v>
      </c>
      <c r="G10259" t="s">
        <v>25</v>
      </c>
    </row>
    <row r="10260" spans="1:7" x14ac:dyDescent="0.25">
      <c r="A10260" t="s">
        <v>43</v>
      </c>
      <c r="B10260" t="s">
        <v>63</v>
      </c>
      <c r="C10260">
        <v>3</v>
      </c>
      <c r="D10260">
        <v>2012</v>
      </c>
      <c r="E10260" t="s">
        <v>38</v>
      </c>
      <c r="F10260" t="s">
        <v>249</v>
      </c>
      <c r="G10260" t="s">
        <v>25</v>
      </c>
    </row>
    <row r="10261" spans="1:7" x14ac:dyDescent="0.25">
      <c r="A10261" t="s">
        <v>75</v>
      </c>
      <c r="B10261" t="s">
        <v>63</v>
      </c>
      <c r="C10261">
        <v>6</v>
      </c>
      <c r="D10261">
        <v>2012</v>
      </c>
      <c r="E10261" t="s">
        <v>38</v>
      </c>
      <c r="F10261" t="s">
        <v>249</v>
      </c>
      <c r="G10261" t="s">
        <v>25</v>
      </c>
    </row>
    <row r="10262" spans="1:7" x14ac:dyDescent="0.25">
      <c r="A10262" t="s">
        <v>75</v>
      </c>
      <c r="B10262" t="s">
        <v>63</v>
      </c>
      <c r="C10262">
        <v>7</v>
      </c>
      <c r="D10262">
        <v>2012</v>
      </c>
      <c r="E10262" t="s">
        <v>35</v>
      </c>
      <c r="F10262" t="s">
        <v>248</v>
      </c>
      <c r="G10262" t="s">
        <v>25</v>
      </c>
    </row>
    <row r="10263" spans="1:7" x14ac:dyDescent="0.25">
      <c r="A10263" t="s">
        <v>48</v>
      </c>
      <c r="B10263" t="s">
        <v>63</v>
      </c>
      <c r="C10263">
        <v>6</v>
      </c>
      <c r="D10263">
        <v>2012</v>
      </c>
      <c r="E10263" t="s">
        <v>38</v>
      </c>
      <c r="F10263" t="s">
        <v>249</v>
      </c>
      <c r="G10263" t="s">
        <v>25</v>
      </c>
    </row>
    <row r="10264" spans="1:7" x14ac:dyDescent="0.25">
      <c r="A10264" t="s">
        <v>53</v>
      </c>
      <c r="B10264" t="s">
        <v>63</v>
      </c>
      <c r="C10264">
        <v>2</v>
      </c>
      <c r="D10264">
        <v>2012</v>
      </c>
      <c r="E10264" t="s">
        <v>35</v>
      </c>
      <c r="F10264" t="s">
        <v>248</v>
      </c>
      <c r="G10264" t="s">
        <v>25</v>
      </c>
    </row>
    <row r="10265" spans="1:7" x14ac:dyDescent="0.25">
      <c r="A10265" t="s">
        <v>53</v>
      </c>
      <c r="B10265" t="s">
        <v>63</v>
      </c>
      <c r="C10265">
        <v>6</v>
      </c>
      <c r="D10265">
        <v>2012</v>
      </c>
      <c r="E10265" t="s">
        <v>38</v>
      </c>
      <c r="F10265" t="s">
        <v>249</v>
      </c>
      <c r="G10265" t="s">
        <v>25</v>
      </c>
    </row>
    <row r="10266" spans="1:7" x14ac:dyDescent="0.25">
      <c r="A10266" t="s">
        <v>54</v>
      </c>
      <c r="B10266" t="s">
        <v>63</v>
      </c>
      <c r="C10266">
        <v>2</v>
      </c>
      <c r="D10266">
        <v>2012</v>
      </c>
      <c r="E10266" t="s">
        <v>35</v>
      </c>
      <c r="F10266" t="s">
        <v>248</v>
      </c>
      <c r="G10266" t="s">
        <v>25</v>
      </c>
    </row>
    <row r="10267" spans="1:7" x14ac:dyDescent="0.25">
      <c r="A10267" t="s">
        <v>54</v>
      </c>
      <c r="B10267" t="s">
        <v>63</v>
      </c>
      <c r="C10267">
        <v>2</v>
      </c>
      <c r="D10267">
        <v>2012</v>
      </c>
      <c r="E10267" t="s">
        <v>38</v>
      </c>
      <c r="F10267" t="s">
        <v>249</v>
      </c>
      <c r="G10267" t="s">
        <v>25</v>
      </c>
    </row>
    <row r="10268" spans="1:7" x14ac:dyDescent="0.25">
      <c r="A10268" t="s">
        <v>76</v>
      </c>
      <c r="B10268" t="s">
        <v>63</v>
      </c>
      <c r="C10268">
        <v>2</v>
      </c>
      <c r="D10268">
        <v>2012</v>
      </c>
      <c r="E10268" t="s">
        <v>38</v>
      </c>
      <c r="F10268" t="s">
        <v>249</v>
      </c>
      <c r="G10268" t="s">
        <v>25</v>
      </c>
    </row>
    <row r="10269" spans="1:7" x14ac:dyDescent="0.25">
      <c r="A10269" t="s">
        <v>56</v>
      </c>
      <c r="B10269" t="s">
        <v>63</v>
      </c>
      <c r="C10269">
        <v>5</v>
      </c>
      <c r="D10269">
        <v>2012</v>
      </c>
      <c r="E10269" t="s">
        <v>35</v>
      </c>
      <c r="F10269" t="s">
        <v>248</v>
      </c>
      <c r="G10269" t="s">
        <v>25</v>
      </c>
    </row>
    <row r="10270" spans="1:7" x14ac:dyDescent="0.25">
      <c r="A10270" t="s">
        <v>56</v>
      </c>
      <c r="B10270" t="s">
        <v>63</v>
      </c>
      <c r="C10270">
        <v>6</v>
      </c>
      <c r="D10270">
        <v>2012</v>
      </c>
      <c r="E10270" t="s">
        <v>38</v>
      </c>
      <c r="F10270" t="s">
        <v>249</v>
      </c>
      <c r="G10270" t="s">
        <v>25</v>
      </c>
    </row>
    <row r="10271" spans="1:7" x14ac:dyDescent="0.25">
      <c r="A10271" t="s">
        <v>29</v>
      </c>
      <c r="B10271" t="s">
        <v>63</v>
      </c>
      <c r="C10271">
        <v>4</v>
      </c>
      <c r="D10271">
        <v>2012</v>
      </c>
      <c r="E10271" t="s">
        <v>35</v>
      </c>
      <c r="F10271" t="s">
        <v>248</v>
      </c>
      <c r="G10271" t="s">
        <v>25</v>
      </c>
    </row>
    <row r="10272" spans="1:7" x14ac:dyDescent="0.25">
      <c r="A10272" t="s">
        <v>29</v>
      </c>
      <c r="B10272" t="s">
        <v>63</v>
      </c>
      <c r="C10272">
        <v>4</v>
      </c>
      <c r="D10272">
        <v>2012</v>
      </c>
      <c r="E10272" t="s">
        <v>38</v>
      </c>
      <c r="F10272" t="s">
        <v>249</v>
      </c>
      <c r="G10272" t="s">
        <v>25</v>
      </c>
    </row>
    <row r="10273" spans="1:7" x14ac:dyDescent="0.25">
      <c r="A10273" t="s">
        <v>58</v>
      </c>
      <c r="B10273" t="s">
        <v>63</v>
      </c>
      <c r="C10273">
        <v>2</v>
      </c>
      <c r="D10273">
        <v>2012</v>
      </c>
      <c r="E10273" t="s">
        <v>38</v>
      </c>
      <c r="F10273" t="s">
        <v>249</v>
      </c>
      <c r="G10273" t="s">
        <v>25</v>
      </c>
    </row>
    <row r="10274" spans="1:7" x14ac:dyDescent="0.25">
      <c r="A10274" t="s">
        <v>64</v>
      </c>
      <c r="B10274" t="s">
        <v>63</v>
      </c>
      <c r="C10274">
        <v>3</v>
      </c>
      <c r="D10274">
        <v>2012</v>
      </c>
      <c r="E10274" t="s">
        <v>35</v>
      </c>
      <c r="F10274" t="s">
        <v>248</v>
      </c>
      <c r="G10274" t="s">
        <v>25</v>
      </c>
    </row>
    <row r="10275" spans="1:7" x14ac:dyDescent="0.25">
      <c r="A10275" t="s">
        <v>64</v>
      </c>
      <c r="B10275" t="s">
        <v>63</v>
      </c>
      <c r="C10275">
        <v>3</v>
      </c>
      <c r="D10275">
        <v>2012</v>
      </c>
      <c r="E10275" t="s">
        <v>38</v>
      </c>
      <c r="F10275" t="s">
        <v>249</v>
      </c>
      <c r="G10275" t="s">
        <v>25</v>
      </c>
    </row>
    <row r="10276" spans="1:7" x14ac:dyDescent="0.25">
      <c r="A10276" t="s">
        <v>66</v>
      </c>
      <c r="B10276" t="s">
        <v>63</v>
      </c>
      <c r="C10276">
        <v>7</v>
      </c>
      <c r="D10276">
        <v>2012</v>
      </c>
      <c r="E10276" t="s">
        <v>35</v>
      </c>
      <c r="F10276" t="s">
        <v>248</v>
      </c>
      <c r="G10276" t="s">
        <v>25</v>
      </c>
    </row>
    <row r="10277" spans="1:7" x14ac:dyDescent="0.25">
      <c r="A10277" t="s">
        <v>66</v>
      </c>
      <c r="B10277" t="s">
        <v>63</v>
      </c>
      <c r="C10277">
        <v>12</v>
      </c>
      <c r="D10277">
        <v>2012</v>
      </c>
      <c r="E10277" t="s">
        <v>38</v>
      </c>
      <c r="F10277" t="s">
        <v>249</v>
      </c>
      <c r="G10277" t="s">
        <v>25</v>
      </c>
    </row>
    <row r="10278" spans="1:7" x14ac:dyDescent="0.25">
      <c r="A10278" t="s">
        <v>67</v>
      </c>
      <c r="B10278" t="s">
        <v>63</v>
      </c>
      <c r="C10278">
        <v>5</v>
      </c>
      <c r="D10278">
        <v>2012</v>
      </c>
      <c r="E10278" t="s">
        <v>38</v>
      </c>
      <c r="F10278" t="s">
        <v>249</v>
      </c>
      <c r="G10278" t="s">
        <v>25</v>
      </c>
    </row>
    <row r="10279" spans="1:7" x14ac:dyDescent="0.25">
      <c r="A10279" t="s">
        <v>67</v>
      </c>
      <c r="B10279" t="s">
        <v>63</v>
      </c>
      <c r="C10279">
        <v>8</v>
      </c>
      <c r="D10279">
        <v>2012</v>
      </c>
      <c r="E10279" t="s">
        <v>35</v>
      </c>
      <c r="F10279" t="s">
        <v>248</v>
      </c>
      <c r="G10279" t="s">
        <v>25</v>
      </c>
    </row>
    <row r="10280" spans="1:7" x14ac:dyDescent="0.25">
      <c r="A10280" t="s">
        <v>32</v>
      </c>
      <c r="B10280" t="s">
        <v>63</v>
      </c>
      <c r="C10280">
        <v>1</v>
      </c>
      <c r="D10280">
        <v>2012</v>
      </c>
      <c r="E10280" t="s">
        <v>35</v>
      </c>
      <c r="F10280" t="s">
        <v>248</v>
      </c>
      <c r="G10280" t="s">
        <v>25</v>
      </c>
    </row>
    <row r="10281" spans="1:7" x14ac:dyDescent="0.25">
      <c r="A10281" t="s">
        <v>69</v>
      </c>
      <c r="B10281" t="s">
        <v>63</v>
      </c>
      <c r="C10281">
        <v>7</v>
      </c>
      <c r="D10281">
        <v>2012</v>
      </c>
      <c r="E10281" t="s">
        <v>35</v>
      </c>
      <c r="F10281" t="s">
        <v>248</v>
      </c>
      <c r="G10281" t="s">
        <v>25</v>
      </c>
    </row>
    <row r="10282" spans="1:7" x14ac:dyDescent="0.25">
      <c r="A10282" t="s">
        <v>69</v>
      </c>
      <c r="B10282" t="s">
        <v>63</v>
      </c>
      <c r="C10282">
        <v>10</v>
      </c>
      <c r="D10282">
        <v>2012</v>
      </c>
      <c r="E10282" t="s">
        <v>38</v>
      </c>
      <c r="F10282" t="s">
        <v>249</v>
      </c>
      <c r="G10282" t="s">
        <v>25</v>
      </c>
    </row>
    <row r="10283" spans="1:7" x14ac:dyDescent="0.25">
      <c r="A10283" t="s">
        <v>33</v>
      </c>
      <c r="B10283" t="s">
        <v>63</v>
      </c>
      <c r="C10283">
        <v>2</v>
      </c>
      <c r="D10283">
        <v>2012</v>
      </c>
      <c r="E10283" t="s">
        <v>35</v>
      </c>
      <c r="F10283" t="s">
        <v>248</v>
      </c>
      <c r="G10283" t="s">
        <v>25</v>
      </c>
    </row>
    <row r="10284" spans="1:7" x14ac:dyDescent="0.25">
      <c r="A10284" t="s">
        <v>33</v>
      </c>
      <c r="B10284" t="s">
        <v>63</v>
      </c>
      <c r="C10284">
        <v>7</v>
      </c>
      <c r="D10284">
        <v>2012</v>
      </c>
      <c r="E10284" t="s">
        <v>38</v>
      </c>
      <c r="F10284" t="s">
        <v>249</v>
      </c>
      <c r="G10284" t="s">
        <v>25</v>
      </c>
    </row>
    <row r="10285" spans="1:7" x14ac:dyDescent="0.25">
      <c r="A10285" t="s">
        <v>72</v>
      </c>
      <c r="B10285" t="s">
        <v>63</v>
      </c>
      <c r="C10285">
        <v>8</v>
      </c>
      <c r="D10285">
        <v>2012</v>
      </c>
      <c r="E10285" t="s">
        <v>35</v>
      </c>
      <c r="F10285" t="s">
        <v>248</v>
      </c>
      <c r="G10285" t="s">
        <v>25</v>
      </c>
    </row>
    <row r="10286" spans="1:7" x14ac:dyDescent="0.25">
      <c r="A10286" t="s">
        <v>18</v>
      </c>
      <c r="B10286" t="s">
        <v>64</v>
      </c>
      <c r="C10286">
        <v>12</v>
      </c>
      <c r="D10286">
        <v>2012</v>
      </c>
      <c r="E10286" t="s">
        <v>38</v>
      </c>
      <c r="F10286" t="s">
        <v>249</v>
      </c>
      <c r="G10286" t="s">
        <v>25</v>
      </c>
    </row>
    <row r="10287" spans="1:7" x14ac:dyDescent="0.25">
      <c r="A10287" t="s">
        <v>67</v>
      </c>
      <c r="B10287" t="s">
        <v>64</v>
      </c>
      <c r="C10287">
        <v>8</v>
      </c>
      <c r="D10287">
        <v>2012</v>
      </c>
      <c r="E10287" t="s">
        <v>38</v>
      </c>
      <c r="F10287" t="s">
        <v>249</v>
      </c>
      <c r="G10287" t="s">
        <v>25</v>
      </c>
    </row>
    <row r="10288" spans="1:7" x14ac:dyDescent="0.25">
      <c r="A10288" t="s">
        <v>39</v>
      </c>
      <c r="B10288" t="s">
        <v>77</v>
      </c>
      <c r="C10288">
        <v>3</v>
      </c>
      <c r="D10288">
        <v>2012</v>
      </c>
      <c r="E10288" t="s">
        <v>19</v>
      </c>
      <c r="F10288" t="s">
        <v>250</v>
      </c>
      <c r="G10288" t="s">
        <v>25</v>
      </c>
    </row>
    <row r="10289" spans="1:7" x14ac:dyDescent="0.25">
      <c r="A10289" t="s">
        <v>41</v>
      </c>
      <c r="B10289" t="s">
        <v>77</v>
      </c>
      <c r="C10289">
        <v>1</v>
      </c>
      <c r="D10289">
        <v>2012</v>
      </c>
      <c r="E10289" t="s">
        <v>19</v>
      </c>
      <c r="F10289" t="s">
        <v>250</v>
      </c>
      <c r="G10289" t="s">
        <v>25</v>
      </c>
    </row>
    <row r="10290" spans="1:7" x14ac:dyDescent="0.25">
      <c r="A10290" t="s">
        <v>24</v>
      </c>
      <c r="B10290" t="s">
        <v>77</v>
      </c>
      <c r="C10290">
        <v>2</v>
      </c>
      <c r="D10290">
        <v>2012</v>
      </c>
      <c r="E10290" t="s">
        <v>19</v>
      </c>
      <c r="F10290" t="s">
        <v>250</v>
      </c>
      <c r="G10290" t="s">
        <v>25</v>
      </c>
    </row>
    <row r="10291" spans="1:7" x14ac:dyDescent="0.25">
      <c r="A10291" t="s">
        <v>46</v>
      </c>
      <c r="B10291" t="s">
        <v>77</v>
      </c>
      <c r="C10291">
        <v>8</v>
      </c>
      <c r="D10291">
        <v>2012</v>
      </c>
      <c r="E10291" t="s">
        <v>19</v>
      </c>
      <c r="F10291" t="s">
        <v>250</v>
      </c>
      <c r="G10291" t="s">
        <v>25</v>
      </c>
    </row>
    <row r="10292" spans="1:7" x14ac:dyDescent="0.25">
      <c r="A10292" t="s">
        <v>55</v>
      </c>
      <c r="B10292" t="s">
        <v>77</v>
      </c>
      <c r="C10292">
        <v>1</v>
      </c>
      <c r="D10292">
        <v>2012</v>
      </c>
      <c r="E10292" t="s">
        <v>35</v>
      </c>
      <c r="F10292" t="s">
        <v>248</v>
      </c>
      <c r="G10292" t="s">
        <v>25</v>
      </c>
    </row>
    <row r="10293" spans="1:7" x14ac:dyDescent="0.25">
      <c r="A10293" t="s">
        <v>60</v>
      </c>
      <c r="B10293" t="s">
        <v>77</v>
      </c>
      <c r="C10293">
        <v>4</v>
      </c>
      <c r="D10293">
        <v>2012</v>
      </c>
      <c r="E10293" t="s">
        <v>19</v>
      </c>
      <c r="F10293" t="s">
        <v>250</v>
      </c>
      <c r="G10293" t="s">
        <v>25</v>
      </c>
    </row>
    <row r="10294" spans="1:7" x14ac:dyDescent="0.25">
      <c r="A10294" t="s">
        <v>61</v>
      </c>
      <c r="B10294" t="s">
        <v>77</v>
      </c>
      <c r="C10294">
        <v>3</v>
      </c>
      <c r="D10294">
        <v>2012</v>
      </c>
      <c r="E10294" t="s">
        <v>19</v>
      </c>
      <c r="F10294" t="s">
        <v>250</v>
      </c>
      <c r="G10294" t="s">
        <v>25</v>
      </c>
    </row>
    <row r="10295" spans="1:7" x14ac:dyDescent="0.25">
      <c r="A10295" t="s">
        <v>70</v>
      </c>
      <c r="B10295" t="s">
        <v>77</v>
      </c>
      <c r="C10295">
        <v>3</v>
      </c>
      <c r="D10295">
        <v>2012</v>
      </c>
      <c r="E10295" t="s">
        <v>35</v>
      </c>
      <c r="F10295" t="s">
        <v>248</v>
      </c>
      <c r="G10295" t="s">
        <v>25</v>
      </c>
    </row>
    <row r="10296" spans="1:7" x14ac:dyDescent="0.25">
      <c r="A10296" t="s">
        <v>70</v>
      </c>
      <c r="B10296" t="s">
        <v>77</v>
      </c>
      <c r="C10296">
        <v>10</v>
      </c>
      <c r="D10296">
        <v>2012</v>
      </c>
      <c r="E10296" t="s">
        <v>19</v>
      </c>
      <c r="F10296" t="s">
        <v>250</v>
      </c>
      <c r="G10296" t="s">
        <v>25</v>
      </c>
    </row>
    <row r="10297" spans="1:7" x14ac:dyDescent="0.25">
      <c r="A10297" t="s">
        <v>71</v>
      </c>
      <c r="B10297" t="s">
        <v>77</v>
      </c>
      <c r="C10297">
        <v>3</v>
      </c>
      <c r="D10297">
        <v>2012</v>
      </c>
      <c r="E10297" t="s">
        <v>35</v>
      </c>
      <c r="F10297" t="s">
        <v>248</v>
      </c>
      <c r="G10297" t="s">
        <v>25</v>
      </c>
    </row>
    <row r="10298" spans="1:7" x14ac:dyDescent="0.25">
      <c r="A10298" t="s">
        <v>71</v>
      </c>
      <c r="B10298" t="s">
        <v>77</v>
      </c>
      <c r="C10298">
        <v>3</v>
      </c>
      <c r="D10298">
        <v>2012</v>
      </c>
      <c r="E10298" t="s">
        <v>19</v>
      </c>
      <c r="F10298" t="s">
        <v>250</v>
      </c>
      <c r="G10298" t="s">
        <v>25</v>
      </c>
    </row>
    <row r="10299" spans="1:7" x14ac:dyDescent="0.25">
      <c r="A10299" t="s">
        <v>18</v>
      </c>
      <c r="B10299" t="s">
        <v>66</v>
      </c>
      <c r="C10299">
        <v>3</v>
      </c>
      <c r="D10299">
        <v>2012</v>
      </c>
      <c r="E10299" t="s">
        <v>35</v>
      </c>
      <c r="F10299" t="s">
        <v>248</v>
      </c>
      <c r="G10299" t="s">
        <v>25</v>
      </c>
    </row>
    <row r="10300" spans="1:7" x14ac:dyDescent="0.25">
      <c r="A10300" t="s">
        <v>37</v>
      </c>
      <c r="B10300" t="s">
        <v>66</v>
      </c>
      <c r="C10300">
        <v>5</v>
      </c>
      <c r="D10300">
        <v>2012</v>
      </c>
      <c r="E10300" t="s">
        <v>35</v>
      </c>
      <c r="F10300" t="s">
        <v>248</v>
      </c>
      <c r="G10300" t="s">
        <v>25</v>
      </c>
    </row>
    <row r="10301" spans="1:7" x14ac:dyDescent="0.25">
      <c r="A10301" t="s">
        <v>37</v>
      </c>
      <c r="B10301" t="s">
        <v>66</v>
      </c>
      <c r="C10301">
        <v>10</v>
      </c>
      <c r="D10301">
        <v>2012</v>
      </c>
      <c r="E10301" t="s">
        <v>38</v>
      </c>
      <c r="F10301" t="s">
        <v>249</v>
      </c>
      <c r="G10301" t="s">
        <v>25</v>
      </c>
    </row>
    <row r="10302" spans="1:7" x14ac:dyDescent="0.25">
      <c r="A10302" t="s">
        <v>74</v>
      </c>
      <c r="B10302" t="s">
        <v>66</v>
      </c>
      <c r="C10302">
        <v>8</v>
      </c>
      <c r="D10302">
        <v>2012</v>
      </c>
      <c r="E10302" t="s">
        <v>38</v>
      </c>
      <c r="F10302" t="s">
        <v>249</v>
      </c>
      <c r="G10302" t="s">
        <v>25</v>
      </c>
    </row>
    <row r="10303" spans="1:7" x14ac:dyDescent="0.25">
      <c r="A10303" t="s">
        <v>74</v>
      </c>
      <c r="B10303" t="s">
        <v>66</v>
      </c>
      <c r="C10303">
        <v>10</v>
      </c>
      <c r="D10303">
        <v>2012</v>
      </c>
      <c r="E10303" t="s">
        <v>35</v>
      </c>
      <c r="F10303" t="s">
        <v>248</v>
      </c>
      <c r="G10303" t="s">
        <v>25</v>
      </c>
    </row>
    <row r="10304" spans="1:7" x14ac:dyDescent="0.25">
      <c r="A10304" t="s">
        <v>39</v>
      </c>
      <c r="B10304" t="s">
        <v>66</v>
      </c>
      <c r="C10304">
        <v>12</v>
      </c>
      <c r="D10304">
        <v>2012</v>
      </c>
      <c r="E10304" t="s">
        <v>35</v>
      </c>
      <c r="F10304" t="s">
        <v>248</v>
      </c>
      <c r="G10304" t="s">
        <v>25</v>
      </c>
    </row>
    <row r="10305" spans="1:7" x14ac:dyDescent="0.25">
      <c r="A10305" t="s">
        <v>17</v>
      </c>
      <c r="B10305" t="s">
        <v>66</v>
      </c>
      <c r="C10305">
        <v>8</v>
      </c>
      <c r="D10305">
        <v>2012</v>
      </c>
      <c r="E10305" t="s">
        <v>35</v>
      </c>
      <c r="F10305" t="s">
        <v>248</v>
      </c>
      <c r="G10305" t="s">
        <v>25</v>
      </c>
    </row>
    <row r="10306" spans="1:7" x14ac:dyDescent="0.25">
      <c r="A10306" t="s">
        <v>17</v>
      </c>
      <c r="B10306" t="s">
        <v>66</v>
      </c>
      <c r="C10306">
        <v>12</v>
      </c>
      <c r="D10306">
        <v>2012</v>
      </c>
      <c r="E10306" t="s">
        <v>38</v>
      </c>
      <c r="F10306" t="s">
        <v>249</v>
      </c>
      <c r="G10306" t="s">
        <v>25</v>
      </c>
    </row>
    <row r="10307" spans="1:7" x14ac:dyDescent="0.25">
      <c r="A10307" t="s">
        <v>41</v>
      </c>
      <c r="B10307" t="s">
        <v>66</v>
      </c>
      <c r="C10307">
        <v>3</v>
      </c>
      <c r="D10307">
        <v>2012</v>
      </c>
      <c r="E10307" t="s">
        <v>35</v>
      </c>
      <c r="F10307" t="s">
        <v>248</v>
      </c>
      <c r="G10307" t="s">
        <v>25</v>
      </c>
    </row>
    <row r="10308" spans="1:7" x14ac:dyDescent="0.25">
      <c r="A10308" t="s">
        <v>24</v>
      </c>
      <c r="B10308" t="s">
        <v>66</v>
      </c>
      <c r="C10308">
        <v>6</v>
      </c>
      <c r="D10308">
        <v>2012</v>
      </c>
      <c r="E10308" t="s">
        <v>35</v>
      </c>
      <c r="F10308" t="s">
        <v>248</v>
      </c>
      <c r="G10308" t="s">
        <v>25</v>
      </c>
    </row>
    <row r="10309" spans="1:7" x14ac:dyDescent="0.25">
      <c r="A10309" t="s">
        <v>42</v>
      </c>
      <c r="B10309" t="s">
        <v>66</v>
      </c>
      <c r="C10309">
        <v>6</v>
      </c>
      <c r="D10309">
        <v>2012</v>
      </c>
      <c r="E10309" t="s">
        <v>35</v>
      </c>
      <c r="F10309" t="s">
        <v>248</v>
      </c>
      <c r="G10309" t="s">
        <v>25</v>
      </c>
    </row>
    <row r="10310" spans="1:7" x14ac:dyDescent="0.25">
      <c r="A10310" t="s">
        <v>43</v>
      </c>
      <c r="B10310" t="s">
        <v>66</v>
      </c>
      <c r="C10310">
        <v>5</v>
      </c>
      <c r="D10310">
        <v>2012</v>
      </c>
      <c r="E10310" t="s">
        <v>35</v>
      </c>
      <c r="F10310" t="s">
        <v>248</v>
      </c>
      <c r="G10310" t="s">
        <v>25</v>
      </c>
    </row>
    <row r="10311" spans="1:7" x14ac:dyDescent="0.25">
      <c r="A10311" t="s">
        <v>43</v>
      </c>
      <c r="B10311" t="s">
        <v>66</v>
      </c>
      <c r="C10311">
        <v>7</v>
      </c>
      <c r="D10311">
        <v>2012</v>
      </c>
      <c r="E10311" t="s">
        <v>38</v>
      </c>
      <c r="F10311" t="s">
        <v>249</v>
      </c>
      <c r="G10311" t="s">
        <v>25</v>
      </c>
    </row>
    <row r="10312" spans="1:7" x14ac:dyDescent="0.25">
      <c r="A10312" t="s">
        <v>75</v>
      </c>
      <c r="B10312" t="s">
        <v>66</v>
      </c>
      <c r="C10312">
        <v>8</v>
      </c>
      <c r="D10312">
        <v>2012</v>
      </c>
      <c r="E10312" t="s">
        <v>35</v>
      </c>
      <c r="F10312" t="s">
        <v>248</v>
      </c>
      <c r="G10312" t="s">
        <v>25</v>
      </c>
    </row>
    <row r="10313" spans="1:7" x14ac:dyDescent="0.25">
      <c r="A10313" t="s">
        <v>75</v>
      </c>
      <c r="B10313" t="s">
        <v>66</v>
      </c>
      <c r="C10313">
        <v>12</v>
      </c>
      <c r="D10313">
        <v>2012</v>
      </c>
      <c r="E10313" t="s">
        <v>38</v>
      </c>
      <c r="F10313" t="s">
        <v>249</v>
      </c>
      <c r="G10313" t="s">
        <v>25</v>
      </c>
    </row>
    <row r="10314" spans="1:7" x14ac:dyDescent="0.25">
      <c r="A10314" t="s">
        <v>46</v>
      </c>
      <c r="B10314" t="s">
        <v>66</v>
      </c>
      <c r="C10314">
        <v>8</v>
      </c>
      <c r="D10314">
        <v>2012</v>
      </c>
      <c r="E10314" t="s">
        <v>35</v>
      </c>
      <c r="F10314" t="s">
        <v>248</v>
      </c>
      <c r="G10314" t="s">
        <v>25</v>
      </c>
    </row>
    <row r="10315" spans="1:7" x14ac:dyDescent="0.25">
      <c r="A10315" t="s">
        <v>27</v>
      </c>
      <c r="B10315" t="s">
        <v>66</v>
      </c>
      <c r="C10315">
        <v>4</v>
      </c>
      <c r="D10315">
        <v>2012</v>
      </c>
      <c r="E10315" t="s">
        <v>35</v>
      </c>
      <c r="F10315" t="s">
        <v>248</v>
      </c>
      <c r="G10315" t="s">
        <v>25</v>
      </c>
    </row>
    <row r="10316" spans="1:7" x14ac:dyDescent="0.25">
      <c r="A10316" t="s">
        <v>48</v>
      </c>
      <c r="B10316" t="s">
        <v>66</v>
      </c>
      <c r="C10316">
        <v>8</v>
      </c>
      <c r="D10316">
        <v>2012</v>
      </c>
      <c r="E10316" t="s">
        <v>35</v>
      </c>
      <c r="F10316" t="s">
        <v>248</v>
      </c>
      <c r="G10316" t="s">
        <v>25</v>
      </c>
    </row>
    <row r="10317" spans="1:7" x14ac:dyDescent="0.25">
      <c r="A10317" t="s">
        <v>48</v>
      </c>
      <c r="B10317" t="s">
        <v>66</v>
      </c>
      <c r="C10317">
        <v>12</v>
      </c>
      <c r="D10317">
        <v>2012</v>
      </c>
      <c r="E10317" t="s">
        <v>38</v>
      </c>
      <c r="F10317" t="s">
        <v>249</v>
      </c>
      <c r="G10317" t="s">
        <v>25</v>
      </c>
    </row>
    <row r="10318" spans="1:7" x14ac:dyDescent="0.25">
      <c r="A10318" t="s">
        <v>49</v>
      </c>
      <c r="B10318" t="s">
        <v>66</v>
      </c>
      <c r="C10318">
        <v>4</v>
      </c>
      <c r="D10318">
        <v>2012</v>
      </c>
      <c r="E10318" t="s">
        <v>35</v>
      </c>
      <c r="F10318" t="s">
        <v>248</v>
      </c>
      <c r="G10318" t="s">
        <v>25</v>
      </c>
    </row>
    <row r="10319" spans="1:7" x14ac:dyDescent="0.25">
      <c r="A10319" t="s">
        <v>50</v>
      </c>
      <c r="B10319" t="s">
        <v>66</v>
      </c>
      <c r="C10319">
        <v>5</v>
      </c>
      <c r="D10319">
        <v>2012</v>
      </c>
      <c r="E10319" t="s">
        <v>35</v>
      </c>
      <c r="F10319" t="s">
        <v>248</v>
      </c>
      <c r="G10319" t="s">
        <v>25</v>
      </c>
    </row>
    <row r="10320" spans="1:7" x14ac:dyDescent="0.25">
      <c r="A10320" t="s">
        <v>52</v>
      </c>
      <c r="B10320" t="s">
        <v>66</v>
      </c>
      <c r="C10320">
        <v>7</v>
      </c>
      <c r="D10320">
        <v>2012</v>
      </c>
      <c r="E10320" t="s">
        <v>35</v>
      </c>
      <c r="F10320" t="s">
        <v>248</v>
      </c>
      <c r="G10320" t="s">
        <v>25</v>
      </c>
    </row>
    <row r="10321" spans="1:7" x14ac:dyDescent="0.25">
      <c r="A10321" t="s">
        <v>53</v>
      </c>
      <c r="B10321" t="s">
        <v>66</v>
      </c>
      <c r="C10321">
        <v>4</v>
      </c>
      <c r="D10321">
        <v>2012</v>
      </c>
      <c r="E10321" t="s">
        <v>35</v>
      </c>
      <c r="F10321" t="s">
        <v>248</v>
      </c>
      <c r="G10321" t="s">
        <v>25</v>
      </c>
    </row>
    <row r="10322" spans="1:7" x14ac:dyDescent="0.25">
      <c r="A10322" t="s">
        <v>53</v>
      </c>
      <c r="B10322" t="s">
        <v>66</v>
      </c>
      <c r="C10322">
        <v>7</v>
      </c>
      <c r="D10322">
        <v>2012</v>
      </c>
      <c r="E10322" t="s">
        <v>38</v>
      </c>
      <c r="F10322" t="s">
        <v>249</v>
      </c>
      <c r="G10322" t="s">
        <v>25</v>
      </c>
    </row>
    <row r="10323" spans="1:7" x14ac:dyDescent="0.25">
      <c r="A10323" t="s">
        <v>54</v>
      </c>
      <c r="B10323" t="s">
        <v>66</v>
      </c>
      <c r="C10323">
        <v>7</v>
      </c>
      <c r="D10323">
        <v>2012</v>
      </c>
      <c r="E10323" t="s">
        <v>35</v>
      </c>
      <c r="F10323" t="s">
        <v>248</v>
      </c>
      <c r="G10323" t="s">
        <v>25</v>
      </c>
    </row>
    <row r="10324" spans="1:7" x14ac:dyDescent="0.25">
      <c r="A10324" t="s">
        <v>54</v>
      </c>
      <c r="B10324" t="s">
        <v>66</v>
      </c>
      <c r="C10324">
        <v>7</v>
      </c>
      <c r="D10324">
        <v>2012</v>
      </c>
      <c r="E10324" t="s">
        <v>38</v>
      </c>
      <c r="F10324" t="s">
        <v>249</v>
      </c>
      <c r="G10324" t="s">
        <v>25</v>
      </c>
    </row>
    <row r="10325" spans="1:7" x14ac:dyDescent="0.25">
      <c r="A10325" t="s">
        <v>55</v>
      </c>
      <c r="B10325" t="s">
        <v>66</v>
      </c>
      <c r="C10325">
        <v>6</v>
      </c>
      <c r="D10325">
        <v>2012</v>
      </c>
      <c r="E10325" t="s">
        <v>38</v>
      </c>
      <c r="F10325" t="s">
        <v>249</v>
      </c>
      <c r="G10325" t="s">
        <v>25</v>
      </c>
    </row>
    <row r="10326" spans="1:7" x14ac:dyDescent="0.25">
      <c r="A10326" t="s">
        <v>55</v>
      </c>
      <c r="B10326" t="s">
        <v>66</v>
      </c>
      <c r="C10326">
        <v>7</v>
      </c>
      <c r="D10326">
        <v>2012</v>
      </c>
      <c r="E10326" t="s">
        <v>35</v>
      </c>
      <c r="F10326" t="s">
        <v>248</v>
      </c>
      <c r="G10326" t="s">
        <v>25</v>
      </c>
    </row>
    <row r="10327" spans="1:7" x14ac:dyDescent="0.25">
      <c r="A10327" t="s">
        <v>76</v>
      </c>
      <c r="B10327" t="s">
        <v>66</v>
      </c>
      <c r="C10327">
        <v>6</v>
      </c>
      <c r="D10327">
        <v>2012</v>
      </c>
      <c r="E10327" t="s">
        <v>35</v>
      </c>
      <c r="F10327" t="s">
        <v>248</v>
      </c>
      <c r="G10327" t="s">
        <v>25</v>
      </c>
    </row>
    <row r="10328" spans="1:7" x14ac:dyDescent="0.25">
      <c r="A10328" t="s">
        <v>76</v>
      </c>
      <c r="B10328" t="s">
        <v>66</v>
      </c>
      <c r="C10328">
        <v>8</v>
      </c>
      <c r="D10328">
        <v>2012</v>
      </c>
      <c r="E10328" t="s">
        <v>38</v>
      </c>
      <c r="F10328" t="s">
        <v>249</v>
      </c>
      <c r="G10328" t="s">
        <v>25</v>
      </c>
    </row>
    <row r="10329" spans="1:7" x14ac:dyDescent="0.25">
      <c r="A10329" t="s">
        <v>56</v>
      </c>
      <c r="B10329" t="s">
        <v>66</v>
      </c>
      <c r="C10329">
        <v>7</v>
      </c>
      <c r="D10329">
        <v>2012</v>
      </c>
      <c r="E10329" t="s">
        <v>35</v>
      </c>
      <c r="F10329" t="s">
        <v>248</v>
      </c>
      <c r="G10329" t="s">
        <v>25</v>
      </c>
    </row>
    <row r="10330" spans="1:7" x14ac:dyDescent="0.25">
      <c r="A10330" t="s">
        <v>56</v>
      </c>
      <c r="B10330" t="s">
        <v>66</v>
      </c>
      <c r="C10330">
        <v>12</v>
      </c>
      <c r="D10330">
        <v>2012</v>
      </c>
      <c r="E10330" t="s">
        <v>38</v>
      </c>
      <c r="F10330" t="s">
        <v>249</v>
      </c>
      <c r="G10330" t="s">
        <v>25</v>
      </c>
    </row>
    <row r="10331" spans="1:7" x14ac:dyDescent="0.25">
      <c r="A10331" t="s">
        <v>29</v>
      </c>
      <c r="B10331" t="s">
        <v>66</v>
      </c>
      <c r="C10331">
        <v>2</v>
      </c>
      <c r="D10331">
        <v>2012</v>
      </c>
      <c r="E10331" t="s">
        <v>38</v>
      </c>
      <c r="F10331" t="s">
        <v>249</v>
      </c>
      <c r="G10331" t="s">
        <v>25</v>
      </c>
    </row>
    <row r="10332" spans="1:7" x14ac:dyDescent="0.25">
      <c r="A10332" t="s">
        <v>29</v>
      </c>
      <c r="B10332" t="s">
        <v>66</v>
      </c>
      <c r="C10332">
        <v>10</v>
      </c>
      <c r="D10332">
        <v>2012</v>
      </c>
      <c r="E10332" t="s">
        <v>35</v>
      </c>
      <c r="F10332" t="s">
        <v>248</v>
      </c>
      <c r="G10332" t="s">
        <v>25</v>
      </c>
    </row>
    <row r="10333" spans="1:7" x14ac:dyDescent="0.25">
      <c r="A10333" t="s">
        <v>58</v>
      </c>
      <c r="B10333" t="s">
        <v>66</v>
      </c>
      <c r="C10333">
        <v>10</v>
      </c>
      <c r="D10333">
        <v>2012</v>
      </c>
      <c r="E10333" t="s">
        <v>35</v>
      </c>
      <c r="F10333" t="s">
        <v>248</v>
      </c>
      <c r="G10333" t="s">
        <v>25</v>
      </c>
    </row>
    <row r="10334" spans="1:7" x14ac:dyDescent="0.25">
      <c r="A10334" t="s">
        <v>58</v>
      </c>
      <c r="B10334" t="s">
        <v>66</v>
      </c>
      <c r="C10334">
        <v>12</v>
      </c>
      <c r="D10334">
        <v>2012</v>
      </c>
      <c r="E10334" t="s">
        <v>38</v>
      </c>
      <c r="F10334" t="s">
        <v>249</v>
      </c>
      <c r="G10334" t="s">
        <v>25</v>
      </c>
    </row>
    <row r="10335" spans="1:7" x14ac:dyDescent="0.25">
      <c r="A10335" t="s">
        <v>60</v>
      </c>
      <c r="B10335" t="s">
        <v>66</v>
      </c>
      <c r="C10335">
        <v>6</v>
      </c>
      <c r="D10335">
        <v>2012</v>
      </c>
      <c r="E10335" t="s">
        <v>35</v>
      </c>
      <c r="F10335" t="s">
        <v>248</v>
      </c>
      <c r="G10335" t="s">
        <v>25</v>
      </c>
    </row>
    <row r="10336" spans="1:7" x14ac:dyDescent="0.25">
      <c r="A10336" t="s">
        <v>61</v>
      </c>
      <c r="B10336" t="s">
        <v>66</v>
      </c>
      <c r="C10336">
        <v>3</v>
      </c>
      <c r="D10336">
        <v>2012</v>
      </c>
      <c r="E10336" t="s">
        <v>35</v>
      </c>
      <c r="F10336" t="s">
        <v>248</v>
      </c>
      <c r="G10336" t="s">
        <v>25</v>
      </c>
    </row>
    <row r="10337" spans="1:7" x14ac:dyDescent="0.25">
      <c r="A10337" t="s">
        <v>63</v>
      </c>
      <c r="B10337" t="s">
        <v>66</v>
      </c>
      <c r="C10337">
        <v>6</v>
      </c>
      <c r="D10337">
        <v>2012</v>
      </c>
      <c r="E10337" t="s">
        <v>35</v>
      </c>
      <c r="F10337" t="s">
        <v>248</v>
      </c>
      <c r="G10337" t="s">
        <v>25</v>
      </c>
    </row>
    <row r="10338" spans="1:7" x14ac:dyDescent="0.25">
      <c r="A10338" t="s">
        <v>63</v>
      </c>
      <c r="B10338" t="s">
        <v>66</v>
      </c>
      <c r="C10338">
        <v>6</v>
      </c>
      <c r="D10338">
        <v>2012</v>
      </c>
      <c r="E10338" t="s">
        <v>38</v>
      </c>
      <c r="F10338" t="s">
        <v>249</v>
      </c>
      <c r="G10338" t="s">
        <v>25</v>
      </c>
    </row>
    <row r="10339" spans="1:7" x14ac:dyDescent="0.25">
      <c r="A10339" t="s">
        <v>64</v>
      </c>
      <c r="B10339" t="s">
        <v>66</v>
      </c>
      <c r="C10339">
        <v>4</v>
      </c>
      <c r="D10339">
        <v>2012</v>
      </c>
      <c r="E10339" t="s">
        <v>35</v>
      </c>
      <c r="F10339" t="s">
        <v>248</v>
      </c>
      <c r="G10339" t="s">
        <v>25</v>
      </c>
    </row>
    <row r="10340" spans="1:7" x14ac:dyDescent="0.25">
      <c r="A10340" t="s">
        <v>64</v>
      </c>
      <c r="B10340" t="s">
        <v>66</v>
      </c>
      <c r="C10340">
        <v>8</v>
      </c>
      <c r="D10340">
        <v>2012</v>
      </c>
      <c r="E10340" t="s">
        <v>38</v>
      </c>
      <c r="F10340" t="s">
        <v>249</v>
      </c>
      <c r="G10340" t="s">
        <v>25</v>
      </c>
    </row>
    <row r="10341" spans="1:7" x14ac:dyDescent="0.25">
      <c r="A10341" t="s">
        <v>77</v>
      </c>
      <c r="B10341" t="s">
        <v>66</v>
      </c>
      <c r="C10341">
        <v>8</v>
      </c>
      <c r="D10341">
        <v>2012</v>
      </c>
      <c r="E10341" t="s">
        <v>35</v>
      </c>
      <c r="F10341" t="s">
        <v>248</v>
      </c>
      <c r="G10341" t="s">
        <v>25</v>
      </c>
    </row>
    <row r="10342" spans="1:7" x14ac:dyDescent="0.25">
      <c r="A10342" t="s">
        <v>67</v>
      </c>
      <c r="B10342" t="s">
        <v>66</v>
      </c>
      <c r="C10342">
        <v>2</v>
      </c>
      <c r="D10342">
        <v>2012</v>
      </c>
      <c r="E10342" t="s">
        <v>38</v>
      </c>
      <c r="F10342" t="s">
        <v>249</v>
      </c>
      <c r="G10342" t="s">
        <v>25</v>
      </c>
    </row>
    <row r="10343" spans="1:7" x14ac:dyDescent="0.25">
      <c r="A10343" t="s">
        <v>67</v>
      </c>
      <c r="B10343" t="s">
        <v>66</v>
      </c>
      <c r="C10343">
        <v>10</v>
      </c>
      <c r="D10343">
        <v>2012</v>
      </c>
      <c r="E10343" t="s">
        <v>35</v>
      </c>
      <c r="F10343" t="s">
        <v>248</v>
      </c>
      <c r="G10343" t="s">
        <v>25</v>
      </c>
    </row>
    <row r="10344" spans="1:7" x14ac:dyDescent="0.25">
      <c r="A10344" t="s">
        <v>31</v>
      </c>
      <c r="B10344" t="s">
        <v>66</v>
      </c>
      <c r="C10344">
        <v>7</v>
      </c>
      <c r="D10344">
        <v>2012</v>
      </c>
      <c r="E10344" t="s">
        <v>35</v>
      </c>
      <c r="F10344" t="s">
        <v>248</v>
      </c>
      <c r="G10344" t="s">
        <v>25</v>
      </c>
    </row>
    <row r="10345" spans="1:7" x14ac:dyDescent="0.25">
      <c r="A10345" t="s">
        <v>32</v>
      </c>
      <c r="B10345" t="s">
        <v>66</v>
      </c>
      <c r="C10345">
        <v>8</v>
      </c>
      <c r="D10345">
        <v>2012</v>
      </c>
      <c r="E10345" t="s">
        <v>35</v>
      </c>
      <c r="F10345" t="s">
        <v>248</v>
      </c>
      <c r="G10345" t="s">
        <v>25</v>
      </c>
    </row>
    <row r="10346" spans="1:7" x14ac:dyDescent="0.25">
      <c r="A10346" t="s">
        <v>69</v>
      </c>
      <c r="B10346" t="s">
        <v>66</v>
      </c>
      <c r="C10346">
        <v>7</v>
      </c>
      <c r="D10346">
        <v>2012</v>
      </c>
      <c r="E10346" t="s">
        <v>38</v>
      </c>
      <c r="F10346" t="s">
        <v>249</v>
      </c>
      <c r="G10346" t="s">
        <v>25</v>
      </c>
    </row>
    <row r="10347" spans="1:7" x14ac:dyDescent="0.25">
      <c r="A10347" t="s">
        <v>69</v>
      </c>
      <c r="B10347" t="s">
        <v>66</v>
      </c>
      <c r="C10347">
        <v>8</v>
      </c>
      <c r="D10347">
        <v>2012</v>
      </c>
      <c r="E10347" t="s">
        <v>35</v>
      </c>
      <c r="F10347" t="s">
        <v>248</v>
      </c>
      <c r="G10347" t="s">
        <v>25</v>
      </c>
    </row>
    <row r="10348" spans="1:7" x14ac:dyDescent="0.25">
      <c r="A10348" t="s">
        <v>70</v>
      </c>
      <c r="B10348" t="s">
        <v>66</v>
      </c>
      <c r="C10348">
        <v>7</v>
      </c>
      <c r="D10348">
        <v>2012</v>
      </c>
      <c r="E10348" t="s">
        <v>35</v>
      </c>
      <c r="F10348" t="s">
        <v>248</v>
      </c>
      <c r="G10348" t="s">
        <v>25</v>
      </c>
    </row>
    <row r="10349" spans="1:7" x14ac:dyDescent="0.25">
      <c r="A10349" t="s">
        <v>33</v>
      </c>
      <c r="B10349" t="s">
        <v>66</v>
      </c>
      <c r="C10349">
        <v>8</v>
      </c>
      <c r="D10349">
        <v>2012</v>
      </c>
      <c r="E10349" t="s">
        <v>38</v>
      </c>
      <c r="F10349" t="s">
        <v>249</v>
      </c>
      <c r="G10349" t="s">
        <v>25</v>
      </c>
    </row>
    <row r="10350" spans="1:7" x14ac:dyDescent="0.25">
      <c r="A10350" t="s">
        <v>71</v>
      </c>
      <c r="B10350" t="s">
        <v>66</v>
      </c>
      <c r="C10350">
        <v>4</v>
      </c>
      <c r="D10350">
        <v>2012</v>
      </c>
      <c r="E10350" t="s">
        <v>35</v>
      </c>
      <c r="F10350" t="s">
        <v>248</v>
      </c>
      <c r="G10350" t="s">
        <v>25</v>
      </c>
    </row>
    <row r="10351" spans="1:7" x14ac:dyDescent="0.25">
      <c r="A10351" t="s">
        <v>72</v>
      </c>
      <c r="B10351" t="s">
        <v>66</v>
      </c>
      <c r="C10351">
        <v>10</v>
      </c>
      <c r="D10351">
        <v>2012</v>
      </c>
      <c r="E10351" t="s">
        <v>35</v>
      </c>
      <c r="F10351" t="s">
        <v>248</v>
      </c>
      <c r="G10351" t="s">
        <v>25</v>
      </c>
    </row>
    <row r="10352" spans="1:7" x14ac:dyDescent="0.25">
      <c r="A10352" t="s">
        <v>78</v>
      </c>
      <c r="B10352" t="s">
        <v>66</v>
      </c>
      <c r="C10352">
        <v>3</v>
      </c>
      <c r="D10352">
        <v>2012</v>
      </c>
      <c r="E10352" t="s">
        <v>35</v>
      </c>
      <c r="F10352" t="s">
        <v>248</v>
      </c>
      <c r="G10352" t="s">
        <v>25</v>
      </c>
    </row>
    <row r="10353" spans="1:7" x14ac:dyDescent="0.25">
      <c r="A10353" t="s">
        <v>18</v>
      </c>
      <c r="B10353" t="s">
        <v>67</v>
      </c>
      <c r="C10353">
        <v>10</v>
      </c>
      <c r="D10353">
        <v>2012</v>
      </c>
      <c r="E10353" t="s">
        <v>38</v>
      </c>
      <c r="F10353" t="s">
        <v>249</v>
      </c>
      <c r="G10353" t="s">
        <v>25</v>
      </c>
    </row>
    <row r="10354" spans="1:7" x14ac:dyDescent="0.25">
      <c r="A10354" t="s">
        <v>74</v>
      </c>
      <c r="B10354" t="s">
        <v>67</v>
      </c>
      <c r="C10354">
        <v>5</v>
      </c>
      <c r="D10354">
        <v>2012</v>
      </c>
      <c r="E10354" t="s">
        <v>38</v>
      </c>
      <c r="F10354" t="s">
        <v>249</v>
      </c>
      <c r="G10354" t="s">
        <v>25</v>
      </c>
    </row>
    <row r="10355" spans="1:7" x14ac:dyDescent="0.25">
      <c r="A10355" t="s">
        <v>53</v>
      </c>
      <c r="B10355" t="s">
        <v>67</v>
      </c>
      <c r="C10355">
        <v>2</v>
      </c>
      <c r="D10355">
        <v>2012</v>
      </c>
      <c r="E10355" t="s">
        <v>38</v>
      </c>
      <c r="F10355" t="s">
        <v>249</v>
      </c>
      <c r="G10355" t="s">
        <v>25</v>
      </c>
    </row>
    <row r="10356" spans="1:7" x14ac:dyDescent="0.25">
      <c r="A10356" t="s">
        <v>29</v>
      </c>
      <c r="B10356" t="s">
        <v>67</v>
      </c>
      <c r="C10356">
        <v>3</v>
      </c>
      <c r="D10356">
        <v>2012</v>
      </c>
      <c r="E10356" t="s">
        <v>38</v>
      </c>
      <c r="F10356" t="s">
        <v>249</v>
      </c>
      <c r="G10356" t="s">
        <v>25</v>
      </c>
    </row>
    <row r="10357" spans="1:7" x14ac:dyDescent="0.25">
      <c r="A10357" t="s">
        <v>63</v>
      </c>
      <c r="B10357" t="s">
        <v>67</v>
      </c>
      <c r="C10357">
        <v>7</v>
      </c>
      <c r="D10357">
        <v>2012</v>
      </c>
      <c r="E10357" t="s">
        <v>38</v>
      </c>
      <c r="F10357" t="s">
        <v>249</v>
      </c>
      <c r="G10357" t="s">
        <v>25</v>
      </c>
    </row>
    <row r="10358" spans="1:7" x14ac:dyDescent="0.25">
      <c r="A10358" t="s">
        <v>64</v>
      </c>
      <c r="B10358" t="s">
        <v>67</v>
      </c>
      <c r="C10358">
        <v>4</v>
      </c>
      <c r="D10358">
        <v>2012</v>
      </c>
      <c r="E10358" t="s">
        <v>38</v>
      </c>
      <c r="F10358" t="s">
        <v>249</v>
      </c>
      <c r="G10358" t="s">
        <v>25</v>
      </c>
    </row>
    <row r="10359" spans="1:7" x14ac:dyDescent="0.25">
      <c r="A10359" t="s">
        <v>18</v>
      </c>
      <c r="B10359" t="s">
        <v>31</v>
      </c>
      <c r="C10359">
        <v>1</v>
      </c>
      <c r="D10359">
        <v>2012</v>
      </c>
      <c r="E10359" t="s">
        <v>35</v>
      </c>
      <c r="F10359" t="s">
        <v>248</v>
      </c>
      <c r="G10359" t="s">
        <v>25</v>
      </c>
    </row>
    <row r="10360" spans="1:7" x14ac:dyDescent="0.25">
      <c r="A10360" t="s">
        <v>37</v>
      </c>
      <c r="B10360" t="s">
        <v>31</v>
      </c>
      <c r="C10360">
        <v>10</v>
      </c>
      <c r="D10360">
        <v>2012</v>
      </c>
      <c r="E10360" t="s">
        <v>35</v>
      </c>
      <c r="F10360" t="s">
        <v>248</v>
      </c>
      <c r="G10360" t="s">
        <v>25</v>
      </c>
    </row>
    <row r="10361" spans="1:7" x14ac:dyDescent="0.25">
      <c r="A10361" t="s">
        <v>39</v>
      </c>
      <c r="B10361" t="s">
        <v>31</v>
      </c>
      <c r="C10361">
        <v>8</v>
      </c>
      <c r="D10361">
        <v>2012</v>
      </c>
      <c r="E10361" t="s">
        <v>19</v>
      </c>
      <c r="F10361" t="s">
        <v>250</v>
      </c>
      <c r="G10361" t="s">
        <v>25</v>
      </c>
    </row>
    <row r="10362" spans="1:7" x14ac:dyDescent="0.25">
      <c r="A10362" t="s">
        <v>17</v>
      </c>
      <c r="B10362" t="s">
        <v>31</v>
      </c>
      <c r="C10362">
        <v>5</v>
      </c>
      <c r="D10362">
        <v>2012</v>
      </c>
      <c r="E10362" t="s">
        <v>35</v>
      </c>
      <c r="F10362" t="s">
        <v>248</v>
      </c>
      <c r="G10362" t="s">
        <v>25</v>
      </c>
    </row>
    <row r="10363" spans="1:7" x14ac:dyDescent="0.25">
      <c r="A10363" t="s">
        <v>41</v>
      </c>
      <c r="B10363" t="s">
        <v>31</v>
      </c>
      <c r="C10363">
        <v>10</v>
      </c>
      <c r="D10363">
        <v>2012</v>
      </c>
      <c r="E10363" t="s">
        <v>35</v>
      </c>
      <c r="F10363" t="s">
        <v>248</v>
      </c>
      <c r="G10363" t="s">
        <v>25</v>
      </c>
    </row>
    <row r="10364" spans="1:7" x14ac:dyDescent="0.25">
      <c r="A10364" t="s">
        <v>41</v>
      </c>
      <c r="B10364" t="s">
        <v>31</v>
      </c>
      <c r="C10364">
        <v>10</v>
      </c>
      <c r="D10364">
        <v>2012</v>
      </c>
      <c r="E10364" t="s">
        <v>19</v>
      </c>
      <c r="F10364" t="s">
        <v>250</v>
      </c>
      <c r="G10364" t="s">
        <v>25</v>
      </c>
    </row>
    <row r="10365" spans="1:7" x14ac:dyDescent="0.25">
      <c r="A10365" t="s">
        <v>24</v>
      </c>
      <c r="B10365" t="s">
        <v>31</v>
      </c>
      <c r="C10365">
        <v>12</v>
      </c>
      <c r="D10365">
        <v>2012</v>
      </c>
      <c r="E10365" t="s">
        <v>35</v>
      </c>
      <c r="F10365" t="s">
        <v>248</v>
      </c>
      <c r="G10365" t="s">
        <v>25</v>
      </c>
    </row>
    <row r="10366" spans="1:7" x14ac:dyDescent="0.25">
      <c r="A10366" t="s">
        <v>24</v>
      </c>
      <c r="B10366" t="s">
        <v>31</v>
      </c>
      <c r="C10366">
        <v>12</v>
      </c>
      <c r="D10366">
        <v>2012</v>
      </c>
      <c r="E10366" t="s">
        <v>19</v>
      </c>
      <c r="F10366" t="s">
        <v>250</v>
      </c>
      <c r="G10366" t="s">
        <v>25</v>
      </c>
    </row>
    <row r="10367" spans="1:7" x14ac:dyDescent="0.25">
      <c r="A10367" t="s">
        <v>42</v>
      </c>
      <c r="B10367" t="s">
        <v>31</v>
      </c>
      <c r="C10367">
        <v>10</v>
      </c>
      <c r="D10367">
        <v>2012</v>
      </c>
      <c r="E10367" t="s">
        <v>19</v>
      </c>
      <c r="F10367" t="s">
        <v>250</v>
      </c>
      <c r="G10367" t="s">
        <v>25</v>
      </c>
    </row>
    <row r="10368" spans="1:7" x14ac:dyDescent="0.25">
      <c r="A10368" t="s">
        <v>42</v>
      </c>
      <c r="B10368" t="s">
        <v>31</v>
      </c>
      <c r="C10368">
        <v>12</v>
      </c>
      <c r="D10368">
        <v>2012</v>
      </c>
      <c r="E10368" t="s">
        <v>35</v>
      </c>
      <c r="F10368" t="s">
        <v>248</v>
      </c>
      <c r="G10368" t="s">
        <v>25</v>
      </c>
    </row>
    <row r="10369" spans="1:7" x14ac:dyDescent="0.25">
      <c r="A10369" t="s">
        <v>43</v>
      </c>
      <c r="B10369" t="s">
        <v>31</v>
      </c>
      <c r="C10369">
        <v>7</v>
      </c>
      <c r="D10369">
        <v>2012</v>
      </c>
      <c r="E10369" t="s">
        <v>35</v>
      </c>
      <c r="F10369" t="s">
        <v>248</v>
      </c>
      <c r="G10369" t="s">
        <v>25</v>
      </c>
    </row>
    <row r="10370" spans="1:7" x14ac:dyDescent="0.25">
      <c r="A10370" t="s">
        <v>46</v>
      </c>
      <c r="B10370" t="s">
        <v>31</v>
      </c>
      <c r="C10370">
        <v>1</v>
      </c>
      <c r="D10370">
        <v>2012</v>
      </c>
      <c r="E10370" t="s">
        <v>19</v>
      </c>
      <c r="F10370" t="s">
        <v>250</v>
      </c>
      <c r="G10370" t="s">
        <v>25</v>
      </c>
    </row>
    <row r="10371" spans="1:7" x14ac:dyDescent="0.25">
      <c r="A10371" t="s">
        <v>27</v>
      </c>
      <c r="B10371" t="s">
        <v>31</v>
      </c>
      <c r="C10371">
        <v>10</v>
      </c>
      <c r="D10371">
        <v>2012</v>
      </c>
      <c r="E10371" t="s">
        <v>35</v>
      </c>
      <c r="F10371" t="s">
        <v>248</v>
      </c>
      <c r="G10371" t="s">
        <v>25</v>
      </c>
    </row>
    <row r="10372" spans="1:7" x14ac:dyDescent="0.25">
      <c r="A10372" t="s">
        <v>27</v>
      </c>
      <c r="B10372" t="s">
        <v>31</v>
      </c>
      <c r="C10372">
        <v>12</v>
      </c>
      <c r="D10372">
        <v>2012</v>
      </c>
      <c r="E10372" t="s">
        <v>19</v>
      </c>
      <c r="F10372" t="s">
        <v>250</v>
      </c>
      <c r="G10372" t="s">
        <v>25</v>
      </c>
    </row>
    <row r="10373" spans="1:7" x14ac:dyDescent="0.25">
      <c r="A10373" t="s">
        <v>48</v>
      </c>
      <c r="B10373" t="s">
        <v>31</v>
      </c>
      <c r="C10373">
        <v>2</v>
      </c>
      <c r="D10373">
        <v>2012</v>
      </c>
      <c r="E10373" t="s">
        <v>35</v>
      </c>
      <c r="F10373" t="s">
        <v>248</v>
      </c>
      <c r="G10373" t="s">
        <v>25</v>
      </c>
    </row>
    <row r="10374" spans="1:7" x14ac:dyDescent="0.25">
      <c r="A10374" t="s">
        <v>49</v>
      </c>
      <c r="B10374" t="s">
        <v>31</v>
      </c>
      <c r="C10374">
        <v>8</v>
      </c>
      <c r="D10374">
        <v>2012</v>
      </c>
      <c r="E10374" t="s">
        <v>35</v>
      </c>
      <c r="F10374" t="s">
        <v>248</v>
      </c>
      <c r="G10374" t="s">
        <v>25</v>
      </c>
    </row>
    <row r="10375" spans="1:7" x14ac:dyDescent="0.25">
      <c r="A10375" t="s">
        <v>49</v>
      </c>
      <c r="B10375" t="s">
        <v>31</v>
      </c>
      <c r="C10375">
        <v>12</v>
      </c>
      <c r="D10375">
        <v>2012</v>
      </c>
      <c r="E10375" t="s">
        <v>19</v>
      </c>
      <c r="F10375" t="s">
        <v>250</v>
      </c>
      <c r="G10375" t="s">
        <v>25</v>
      </c>
    </row>
    <row r="10376" spans="1:7" x14ac:dyDescent="0.25">
      <c r="A10376" t="s">
        <v>50</v>
      </c>
      <c r="B10376" t="s">
        <v>31</v>
      </c>
      <c r="C10376">
        <v>10</v>
      </c>
      <c r="D10376">
        <v>2012</v>
      </c>
      <c r="E10376" t="s">
        <v>19</v>
      </c>
      <c r="F10376" t="s">
        <v>250</v>
      </c>
      <c r="G10376" t="s">
        <v>25</v>
      </c>
    </row>
    <row r="10377" spans="1:7" x14ac:dyDescent="0.25">
      <c r="A10377" t="s">
        <v>52</v>
      </c>
      <c r="B10377" t="s">
        <v>31</v>
      </c>
      <c r="C10377">
        <v>10</v>
      </c>
      <c r="D10377">
        <v>2012</v>
      </c>
      <c r="E10377" t="s">
        <v>35</v>
      </c>
      <c r="F10377" t="s">
        <v>248</v>
      </c>
      <c r="G10377" t="s">
        <v>25</v>
      </c>
    </row>
    <row r="10378" spans="1:7" x14ac:dyDescent="0.25">
      <c r="A10378" t="s">
        <v>52</v>
      </c>
      <c r="B10378" t="s">
        <v>31</v>
      </c>
      <c r="C10378">
        <v>10</v>
      </c>
      <c r="D10378">
        <v>2012</v>
      </c>
      <c r="E10378" t="s">
        <v>19</v>
      </c>
      <c r="F10378" t="s">
        <v>250</v>
      </c>
      <c r="G10378" t="s">
        <v>25</v>
      </c>
    </row>
    <row r="10379" spans="1:7" x14ac:dyDescent="0.25">
      <c r="A10379" t="s">
        <v>53</v>
      </c>
      <c r="B10379" t="s">
        <v>31</v>
      </c>
      <c r="C10379">
        <v>8</v>
      </c>
      <c r="D10379">
        <v>2012</v>
      </c>
      <c r="E10379" t="s">
        <v>35</v>
      </c>
      <c r="F10379" t="s">
        <v>248</v>
      </c>
      <c r="G10379" t="s">
        <v>25</v>
      </c>
    </row>
    <row r="10380" spans="1:7" x14ac:dyDescent="0.25">
      <c r="A10380" t="s">
        <v>54</v>
      </c>
      <c r="B10380" t="s">
        <v>31</v>
      </c>
      <c r="C10380">
        <v>4</v>
      </c>
      <c r="D10380">
        <v>2012</v>
      </c>
      <c r="E10380" t="s">
        <v>35</v>
      </c>
      <c r="F10380" t="s">
        <v>248</v>
      </c>
      <c r="G10380" t="s">
        <v>25</v>
      </c>
    </row>
    <row r="10381" spans="1:7" x14ac:dyDescent="0.25">
      <c r="A10381" t="s">
        <v>55</v>
      </c>
      <c r="B10381" t="s">
        <v>31</v>
      </c>
      <c r="C10381">
        <v>3</v>
      </c>
      <c r="D10381">
        <v>2012</v>
      </c>
      <c r="E10381" t="s">
        <v>35</v>
      </c>
      <c r="F10381" t="s">
        <v>248</v>
      </c>
      <c r="G10381" t="s">
        <v>25</v>
      </c>
    </row>
    <row r="10382" spans="1:7" x14ac:dyDescent="0.25">
      <c r="A10382" t="s">
        <v>29</v>
      </c>
      <c r="B10382" t="s">
        <v>31</v>
      </c>
      <c r="C10382">
        <v>6</v>
      </c>
      <c r="D10382">
        <v>2012</v>
      </c>
      <c r="E10382" t="s">
        <v>35</v>
      </c>
      <c r="F10382" t="s">
        <v>248</v>
      </c>
      <c r="G10382" t="s">
        <v>25</v>
      </c>
    </row>
    <row r="10383" spans="1:7" x14ac:dyDescent="0.25">
      <c r="A10383" t="s">
        <v>60</v>
      </c>
      <c r="B10383" t="s">
        <v>31</v>
      </c>
      <c r="C10383">
        <v>2</v>
      </c>
      <c r="D10383">
        <v>2012</v>
      </c>
      <c r="E10383" t="s">
        <v>19</v>
      </c>
      <c r="F10383" t="s">
        <v>250</v>
      </c>
      <c r="G10383" t="s">
        <v>25</v>
      </c>
    </row>
    <row r="10384" spans="1:7" x14ac:dyDescent="0.25">
      <c r="A10384" t="s">
        <v>60</v>
      </c>
      <c r="B10384" t="s">
        <v>31</v>
      </c>
      <c r="C10384">
        <v>5</v>
      </c>
      <c r="D10384">
        <v>2012</v>
      </c>
      <c r="E10384" t="s">
        <v>35</v>
      </c>
      <c r="F10384" t="s">
        <v>248</v>
      </c>
      <c r="G10384" t="s">
        <v>25</v>
      </c>
    </row>
    <row r="10385" spans="1:7" x14ac:dyDescent="0.25">
      <c r="A10385" t="s">
        <v>61</v>
      </c>
      <c r="B10385" t="s">
        <v>31</v>
      </c>
      <c r="C10385">
        <v>5</v>
      </c>
      <c r="D10385">
        <v>2012</v>
      </c>
      <c r="E10385" t="s">
        <v>35</v>
      </c>
      <c r="F10385" t="s">
        <v>248</v>
      </c>
      <c r="G10385" t="s">
        <v>25</v>
      </c>
    </row>
    <row r="10386" spans="1:7" x14ac:dyDescent="0.25">
      <c r="A10386" t="s">
        <v>61</v>
      </c>
      <c r="B10386" t="s">
        <v>31</v>
      </c>
      <c r="C10386">
        <v>5</v>
      </c>
      <c r="D10386">
        <v>2012</v>
      </c>
      <c r="E10386" t="s">
        <v>19</v>
      </c>
      <c r="F10386" t="s">
        <v>250</v>
      </c>
      <c r="G10386" t="s">
        <v>25</v>
      </c>
    </row>
    <row r="10387" spans="1:7" x14ac:dyDescent="0.25">
      <c r="A10387" t="s">
        <v>63</v>
      </c>
      <c r="B10387" t="s">
        <v>31</v>
      </c>
      <c r="C10387">
        <v>3</v>
      </c>
      <c r="D10387">
        <v>2012</v>
      </c>
      <c r="E10387" t="s">
        <v>35</v>
      </c>
      <c r="F10387" t="s">
        <v>248</v>
      </c>
      <c r="G10387" t="s">
        <v>25</v>
      </c>
    </row>
    <row r="10388" spans="1:7" x14ac:dyDescent="0.25">
      <c r="A10388" t="s">
        <v>64</v>
      </c>
      <c r="B10388" t="s">
        <v>31</v>
      </c>
      <c r="C10388">
        <v>12</v>
      </c>
      <c r="D10388">
        <v>2012</v>
      </c>
      <c r="E10388" t="s">
        <v>35</v>
      </c>
      <c r="F10388" t="s">
        <v>248</v>
      </c>
      <c r="G10388" t="s">
        <v>25</v>
      </c>
    </row>
    <row r="10389" spans="1:7" x14ac:dyDescent="0.25">
      <c r="A10389" t="s">
        <v>77</v>
      </c>
      <c r="B10389" t="s">
        <v>31</v>
      </c>
      <c r="C10389">
        <v>10</v>
      </c>
      <c r="D10389">
        <v>2012</v>
      </c>
      <c r="E10389" t="s">
        <v>35</v>
      </c>
      <c r="F10389" t="s">
        <v>248</v>
      </c>
      <c r="G10389" t="s">
        <v>25</v>
      </c>
    </row>
    <row r="10390" spans="1:7" x14ac:dyDescent="0.25">
      <c r="A10390" t="s">
        <v>77</v>
      </c>
      <c r="B10390" t="s">
        <v>31</v>
      </c>
      <c r="C10390">
        <v>10</v>
      </c>
      <c r="D10390">
        <v>2012</v>
      </c>
      <c r="E10390" t="s">
        <v>19</v>
      </c>
      <c r="F10390" t="s">
        <v>250</v>
      </c>
      <c r="G10390" t="s">
        <v>25</v>
      </c>
    </row>
    <row r="10391" spans="1:7" x14ac:dyDescent="0.25">
      <c r="A10391" t="s">
        <v>66</v>
      </c>
      <c r="B10391" t="s">
        <v>31</v>
      </c>
      <c r="C10391">
        <v>4</v>
      </c>
      <c r="D10391">
        <v>2012</v>
      </c>
      <c r="E10391" t="s">
        <v>35</v>
      </c>
      <c r="F10391" t="s">
        <v>248</v>
      </c>
      <c r="G10391" t="s">
        <v>25</v>
      </c>
    </row>
    <row r="10392" spans="1:7" x14ac:dyDescent="0.25">
      <c r="A10392" t="s">
        <v>67</v>
      </c>
      <c r="B10392" t="s">
        <v>31</v>
      </c>
      <c r="C10392">
        <v>6</v>
      </c>
      <c r="D10392">
        <v>2012</v>
      </c>
      <c r="E10392" t="s">
        <v>35</v>
      </c>
      <c r="F10392" t="s">
        <v>248</v>
      </c>
      <c r="G10392" t="s">
        <v>25</v>
      </c>
    </row>
    <row r="10393" spans="1:7" x14ac:dyDescent="0.25">
      <c r="A10393" t="s">
        <v>32</v>
      </c>
      <c r="B10393" t="s">
        <v>31</v>
      </c>
      <c r="C10393">
        <v>12</v>
      </c>
      <c r="D10393">
        <v>2012</v>
      </c>
      <c r="E10393" t="s">
        <v>35</v>
      </c>
      <c r="F10393" t="s">
        <v>248</v>
      </c>
      <c r="G10393" t="s">
        <v>25</v>
      </c>
    </row>
    <row r="10394" spans="1:7" x14ac:dyDescent="0.25">
      <c r="A10394" t="s">
        <v>32</v>
      </c>
      <c r="B10394" t="s">
        <v>31</v>
      </c>
      <c r="C10394">
        <v>12</v>
      </c>
      <c r="D10394">
        <v>2012</v>
      </c>
      <c r="E10394" t="s">
        <v>19</v>
      </c>
      <c r="F10394" t="s">
        <v>250</v>
      </c>
      <c r="G10394" t="s">
        <v>25</v>
      </c>
    </row>
    <row r="10395" spans="1:7" x14ac:dyDescent="0.25">
      <c r="A10395" t="s">
        <v>70</v>
      </c>
      <c r="B10395" t="s">
        <v>31</v>
      </c>
      <c r="C10395">
        <v>8</v>
      </c>
      <c r="D10395">
        <v>2012</v>
      </c>
      <c r="E10395" t="s">
        <v>19</v>
      </c>
      <c r="F10395" t="s">
        <v>250</v>
      </c>
      <c r="G10395" t="s">
        <v>25</v>
      </c>
    </row>
    <row r="10396" spans="1:7" x14ac:dyDescent="0.25">
      <c r="A10396" t="s">
        <v>70</v>
      </c>
      <c r="B10396" t="s">
        <v>31</v>
      </c>
      <c r="C10396">
        <v>10</v>
      </c>
      <c r="D10396">
        <v>2012</v>
      </c>
      <c r="E10396" t="s">
        <v>35</v>
      </c>
      <c r="F10396" t="s">
        <v>248</v>
      </c>
      <c r="G10396" t="s">
        <v>25</v>
      </c>
    </row>
    <row r="10397" spans="1:7" x14ac:dyDescent="0.25">
      <c r="A10397" t="s">
        <v>33</v>
      </c>
      <c r="B10397" t="s">
        <v>31</v>
      </c>
      <c r="C10397">
        <v>10</v>
      </c>
      <c r="D10397">
        <v>2012</v>
      </c>
      <c r="E10397" t="s">
        <v>35</v>
      </c>
      <c r="F10397" t="s">
        <v>248</v>
      </c>
      <c r="G10397" t="s">
        <v>25</v>
      </c>
    </row>
    <row r="10398" spans="1:7" x14ac:dyDescent="0.25">
      <c r="A10398" t="s">
        <v>71</v>
      </c>
      <c r="B10398" t="s">
        <v>31</v>
      </c>
      <c r="C10398">
        <v>10</v>
      </c>
      <c r="D10398">
        <v>2012</v>
      </c>
      <c r="E10398" t="s">
        <v>35</v>
      </c>
      <c r="F10398" t="s">
        <v>248</v>
      </c>
      <c r="G10398" t="s">
        <v>25</v>
      </c>
    </row>
    <row r="10399" spans="1:7" x14ac:dyDescent="0.25">
      <c r="A10399" t="s">
        <v>71</v>
      </c>
      <c r="B10399" t="s">
        <v>31</v>
      </c>
      <c r="C10399">
        <v>10</v>
      </c>
      <c r="D10399">
        <v>2012</v>
      </c>
      <c r="E10399" t="s">
        <v>19</v>
      </c>
      <c r="F10399" t="s">
        <v>250</v>
      </c>
      <c r="G10399" t="s">
        <v>25</v>
      </c>
    </row>
    <row r="10400" spans="1:7" x14ac:dyDescent="0.25">
      <c r="A10400" t="s">
        <v>72</v>
      </c>
      <c r="B10400" t="s">
        <v>31</v>
      </c>
      <c r="C10400">
        <v>2</v>
      </c>
      <c r="D10400">
        <v>2012</v>
      </c>
      <c r="E10400" t="s">
        <v>35</v>
      </c>
      <c r="F10400" t="s">
        <v>248</v>
      </c>
      <c r="G10400" t="s">
        <v>25</v>
      </c>
    </row>
    <row r="10401" spans="1:7" x14ac:dyDescent="0.25">
      <c r="A10401" t="s">
        <v>72</v>
      </c>
      <c r="B10401" t="s">
        <v>31</v>
      </c>
      <c r="C10401">
        <v>8</v>
      </c>
      <c r="D10401">
        <v>2012</v>
      </c>
      <c r="E10401" t="s">
        <v>19</v>
      </c>
      <c r="F10401" t="s">
        <v>250</v>
      </c>
      <c r="G10401" t="s">
        <v>25</v>
      </c>
    </row>
    <row r="10402" spans="1:7" x14ac:dyDescent="0.25">
      <c r="A10402" t="s">
        <v>78</v>
      </c>
      <c r="B10402" t="s">
        <v>31</v>
      </c>
      <c r="C10402">
        <v>3</v>
      </c>
      <c r="D10402">
        <v>2012</v>
      </c>
      <c r="E10402" t="s">
        <v>19</v>
      </c>
      <c r="F10402" t="s">
        <v>250</v>
      </c>
      <c r="G10402" t="s">
        <v>25</v>
      </c>
    </row>
    <row r="10403" spans="1:7" x14ac:dyDescent="0.25">
      <c r="A10403" t="s">
        <v>41</v>
      </c>
      <c r="B10403" t="s">
        <v>32</v>
      </c>
      <c r="C10403">
        <v>5</v>
      </c>
      <c r="D10403">
        <v>2012</v>
      </c>
      <c r="E10403" t="s">
        <v>19</v>
      </c>
      <c r="F10403" t="s">
        <v>250</v>
      </c>
      <c r="G10403" t="s">
        <v>25</v>
      </c>
    </row>
    <row r="10404" spans="1:7" x14ac:dyDescent="0.25">
      <c r="A10404" t="s">
        <v>42</v>
      </c>
      <c r="B10404" t="s">
        <v>32</v>
      </c>
      <c r="C10404">
        <v>8</v>
      </c>
      <c r="D10404">
        <v>2012</v>
      </c>
      <c r="E10404" t="s">
        <v>19</v>
      </c>
      <c r="F10404" t="s">
        <v>250</v>
      </c>
      <c r="G10404" t="s">
        <v>25</v>
      </c>
    </row>
    <row r="10405" spans="1:7" x14ac:dyDescent="0.25">
      <c r="A10405" t="s">
        <v>27</v>
      </c>
      <c r="B10405" t="s">
        <v>32</v>
      </c>
      <c r="C10405">
        <v>4</v>
      </c>
      <c r="D10405">
        <v>2012</v>
      </c>
      <c r="E10405" t="s">
        <v>19</v>
      </c>
      <c r="F10405" t="s">
        <v>250</v>
      </c>
      <c r="G10405" t="s">
        <v>25</v>
      </c>
    </row>
    <row r="10406" spans="1:7" x14ac:dyDescent="0.25">
      <c r="A10406" t="s">
        <v>52</v>
      </c>
      <c r="B10406" t="s">
        <v>32</v>
      </c>
      <c r="C10406">
        <v>4</v>
      </c>
      <c r="D10406">
        <v>2012</v>
      </c>
      <c r="E10406" t="s">
        <v>19</v>
      </c>
      <c r="F10406" t="s">
        <v>250</v>
      </c>
      <c r="G10406" t="s">
        <v>25</v>
      </c>
    </row>
    <row r="10407" spans="1:7" x14ac:dyDescent="0.25">
      <c r="A10407" t="s">
        <v>31</v>
      </c>
      <c r="B10407" t="s">
        <v>32</v>
      </c>
      <c r="C10407">
        <v>10</v>
      </c>
      <c r="D10407">
        <v>2012</v>
      </c>
      <c r="E10407" t="s">
        <v>19</v>
      </c>
      <c r="F10407" t="s">
        <v>250</v>
      </c>
      <c r="G10407" t="s">
        <v>25</v>
      </c>
    </row>
    <row r="10408" spans="1:7" x14ac:dyDescent="0.25">
      <c r="A10408" t="s">
        <v>37</v>
      </c>
      <c r="B10408" t="s">
        <v>69</v>
      </c>
      <c r="C10408">
        <v>6</v>
      </c>
      <c r="D10408">
        <v>2012</v>
      </c>
      <c r="E10408" t="s">
        <v>35</v>
      </c>
      <c r="F10408" t="s">
        <v>248</v>
      </c>
      <c r="G10408" t="s">
        <v>25</v>
      </c>
    </row>
    <row r="10409" spans="1:7" x14ac:dyDescent="0.25">
      <c r="A10409" t="s">
        <v>17</v>
      </c>
      <c r="B10409" t="s">
        <v>69</v>
      </c>
      <c r="C10409">
        <v>6</v>
      </c>
      <c r="D10409">
        <v>2012</v>
      </c>
      <c r="E10409" t="s">
        <v>35</v>
      </c>
      <c r="F10409" t="s">
        <v>248</v>
      </c>
      <c r="G10409" t="s">
        <v>25</v>
      </c>
    </row>
    <row r="10410" spans="1:7" x14ac:dyDescent="0.25">
      <c r="A10410" t="s">
        <v>41</v>
      </c>
      <c r="B10410" t="s">
        <v>69</v>
      </c>
      <c r="C10410">
        <v>5</v>
      </c>
      <c r="D10410">
        <v>2012</v>
      </c>
      <c r="E10410" t="s">
        <v>35</v>
      </c>
      <c r="F10410" t="s">
        <v>248</v>
      </c>
      <c r="G10410" t="s">
        <v>25</v>
      </c>
    </row>
    <row r="10411" spans="1:7" x14ac:dyDescent="0.25">
      <c r="A10411" t="s">
        <v>24</v>
      </c>
      <c r="B10411" t="s">
        <v>69</v>
      </c>
      <c r="C10411">
        <v>3</v>
      </c>
      <c r="D10411">
        <v>2012</v>
      </c>
      <c r="E10411" t="s">
        <v>35</v>
      </c>
      <c r="F10411" t="s">
        <v>248</v>
      </c>
      <c r="G10411" t="s">
        <v>25</v>
      </c>
    </row>
    <row r="10412" spans="1:7" x14ac:dyDescent="0.25">
      <c r="A10412" t="s">
        <v>43</v>
      </c>
      <c r="B10412" t="s">
        <v>69</v>
      </c>
      <c r="C10412">
        <v>6</v>
      </c>
      <c r="D10412">
        <v>2012</v>
      </c>
      <c r="E10412" t="s">
        <v>35</v>
      </c>
      <c r="F10412" t="s">
        <v>248</v>
      </c>
      <c r="G10412" t="s">
        <v>25</v>
      </c>
    </row>
    <row r="10413" spans="1:7" x14ac:dyDescent="0.25">
      <c r="A10413" t="s">
        <v>46</v>
      </c>
      <c r="B10413" t="s">
        <v>69</v>
      </c>
      <c r="C10413">
        <v>4</v>
      </c>
      <c r="D10413">
        <v>2012</v>
      </c>
      <c r="E10413" t="s">
        <v>35</v>
      </c>
      <c r="F10413" t="s">
        <v>248</v>
      </c>
      <c r="G10413" t="s">
        <v>25</v>
      </c>
    </row>
    <row r="10414" spans="1:7" x14ac:dyDescent="0.25">
      <c r="A10414" t="s">
        <v>48</v>
      </c>
      <c r="B10414" t="s">
        <v>69</v>
      </c>
      <c r="C10414">
        <v>3</v>
      </c>
      <c r="D10414">
        <v>2012</v>
      </c>
      <c r="E10414" t="s">
        <v>35</v>
      </c>
      <c r="F10414" t="s">
        <v>248</v>
      </c>
      <c r="G10414" t="s">
        <v>25</v>
      </c>
    </row>
    <row r="10415" spans="1:7" x14ac:dyDescent="0.25">
      <c r="A10415" t="s">
        <v>49</v>
      </c>
      <c r="B10415" t="s">
        <v>69</v>
      </c>
      <c r="C10415">
        <v>6</v>
      </c>
      <c r="D10415">
        <v>2012</v>
      </c>
      <c r="E10415" t="s">
        <v>35</v>
      </c>
      <c r="F10415" t="s">
        <v>248</v>
      </c>
      <c r="G10415" t="s">
        <v>25</v>
      </c>
    </row>
    <row r="10416" spans="1:7" x14ac:dyDescent="0.25">
      <c r="A10416" t="s">
        <v>54</v>
      </c>
      <c r="B10416" t="s">
        <v>69</v>
      </c>
      <c r="C10416">
        <v>1</v>
      </c>
      <c r="D10416">
        <v>2012</v>
      </c>
      <c r="E10416" t="s">
        <v>35</v>
      </c>
      <c r="F10416" t="s">
        <v>248</v>
      </c>
      <c r="G10416" t="s">
        <v>25</v>
      </c>
    </row>
    <row r="10417" spans="1:7" x14ac:dyDescent="0.25">
      <c r="A10417" t="s">
        <v>55</v>
      </c>
      <c r="B10417" t="s">
        <v>69</v>
      </c>
      <c r="C10417">
        <v>2</v>
      </c>
      <c r="D10417">
        <v>2012</v>
      </c>
      <c r="E10417" t="s">
        <v>35</v>
      </c>
      <c r="F10417" t="s">
        <v>248</v>
      </c>
      <c r="G10417" t="s">
        <v>25</v>
      </c>
    </row>
    <row r="10418" spans="1:7" x14ac:dyDescent="0.25">
      <c r="A10418" t="s">
        <v>56</v>
      </c>
      <c r="B10418" t="s">
        <v>69</v>
      </c>
      <c r="C10418">
        <v>10</v>
      </c>
      <c r="D10418">
        <v>2012</v>
      </c>
      <c r="E10418" t="s">
        <v>35</v>
      </c>
      <c r="F10418" t="s">
        <v>248</v>
      </c>
      <c r="G10418" t="s">
        <v>25</v>
      </c>
    </row>
    <row r="10419" spans="1:7" x14ac:dyDescent="0.25">
      <c r="A10419" t="s">
        <v>67</v>
      </c>
      <c r="B10419" t="s">
        <v>69</v>
      </c>
      <c r="C10419">
        <v>1</v>
      </c>
      <c r="D10419">
        <v>2012</v>
      </c>
      <c r="E10419" t="s">
        <v>35</v>
      </c>
      <c r="F10419" t="s">
        <v>248</v>
      </c>
      <c r="G10419" t="s">
        <v>25</v>
      </c>
    </row>
    <row r="10420" spans="1:7" x14ac:dyDescent="0.25">
      <c r="A10420" t="s">
        <v>70</v>
      </c>
      <c r="B10420" t="s">
        <v>69</v>
      </c>
      <c r="C10420">
        <v>4</v>
      </c>
      <c r="D10420">
        <v>2012</v>
      </c>
      <c r="E10420" t="s">
        <v>35</v>
      </c>
      <c r="F10420" t="s">
        <v>248</v>
      </c>
      <c r="G10420" t="s">
        <v>25</v>
      </c>
    </row>
    <row r="10421" spans="1:7" x14ac:dyDescent="0.25">
      <c r="A10421" t="s">
        <v>33</v>
      </c>
      <c r="B10421" t="s">
        <v>69</v>
      </c>
      <c r="C10421">
        <v>8</v>
      </c>
      <c r="D10421">
        <v>2012</v>
      </c>
      <c r="E10421" t="s">
        <v>35</v>
      </c>
      <c r="F10421" t="s">
        <v>248</v>
      </c>
      <c r="G10421" t="s">
        <v>25</v>
      </c>
    </row>
    <row r="10422" spans="1:7" x14ac:dyDescent="0.25">
      <c r="A10422" t="s">
        <v>71</v>
      </c>
      <c r="B10422" t="s">
        <v>69</v>
      </c>
      <c r="C10422">
        <v>6</v>
      </c>
      <c r="D10422">
        <v>2012</v>
      </c>
      <c r="E10422" t="s">
        <v>35</v>
      </c>
      <c r="F10422" t="s">
        <v>248</v>
      </c>
      <c r="G10422" t="s">
        <v>25</v>
      </c>
    </row>
    <row r="10423" spans="1:7" x14ac:dyDescent="0.25">
      <c r="A10423" t="s">
        <v>78</v>
      </c>
      <c r="B10423" t="s">
        <v>69</v>
      </c>
      <c r="C10423">
        <v>8</v>
      </c>
      <c r="D10423">
        <v>2012</v>
      </c>
      <c r="E10423" t="s">
        <v>35</v>
      </c>
      <c r="F10423" t="s">
        <v>248</v>
      </c>
      <c r="G10423" t="s">
        <v>25</v>
      </c>
    </row>
    <row r="10424" spans="1:7" x14ac:dyDescent="0.25">
      <c r="A10424" t="s">
        <v>18</v>
      </c>
      <c r="B10424" t="s">
        <v>70</v>
      </c>
      <c r="C10424">
        <v>5</v>
      </c>
      <c r="D10424">
        <v>2012</v>
      </c>
      <c r="E10424" t="s">
        <v>35</v>
      </c>
      <c r="F10424" t="s">
        <v>248</v>
      </c>
      <c r="G10424" t="s">
        <v>25</v>
      </c>
    </row>
    <row r="10425" spans="1:7" x14ac:dyDescent="0.25">
      <c r="A10425" t="s">
        <v>37</v>
      </c>
      <c r="B10425" t="s">
        <v>70</v>
      </c>
      <c r="C10425">
        <v>12</v>
      </c>
      <c r="D10425">
        <v>2012</v>
      </c>
      <c r="E10425" t="s">
        <v>35</v>
      </c>
      <c r="F10425" t="s">
        <v>248</v>
      </c>
      <c r="G10425" t="s">
        <v>25</v>
      </c>
    </row>
    <row r="10426" spans="1:7" x14ac:dyDescent="0.25">
      <c r="A10426" t="s">
        <v>74</v>
      </c>
      <c r="B10426" t="s">
        <v>70</v>
      </c>
      <c r="C10426">
        <v>7</v>
      </c>
      <c r="D10426">
        <v>2012</v>
      </c>
      <c r="E10426" t="s">
        <v>35</v>
      </c>
      <c r="F10426" t="s">
        <v>248</v>
      </c>
      <c r="G10426" t="s">
        <v>25</v>
      </c>
    </row>
    <row r="10427" spans="1:7" x14ac:dyDescent="0.25">
      <c r="A10427" t="s">
        <v>39</v>
      </c>
      <c r="B10427" t="s">
        <v>70</v>
      </c>
      <c r="C10427">
        <v>6</v>
      </c>
      <c r="D10427">
        <v>2012</v>
      </c>
      <c r="E10427" t="s">
        <v>35</v>
      </c>
      <c r="F10427" t="s">
        <v>248</v>
      </c>
      <c r="G10427" t="s">
        <v>25</v>
      </c>
    </row>
    <row r="10428" spans="1:7" x14ac:dyDescent="0.25">
      <c r="A10428" t="s">
        <v>39</v>
      </c>
      <c r="B10428" t="s">
        <v>70</v>
      </c>
      <c r="C10428">
        <v>7</v>
      </c>
      <c r="D10428">
        <v>2012</v>
      </c>
      <c r="E10428" t="s">
        <v>19</v>
      </c>
      <c r="F10428" t="s">
        <v>250</v>
      </c>
      <c r="G10428" t="s">
        <v>25</v>
      </c>
    </row>
    <row r="10429" spans="1:7" x14ac:dyDescent="0.25">
      <c r="A10429" t="s">
        <v>17</v>
      </c>
      <c r="B10429" t="s">
        <v>70</v>
      </c>
      <c r="C10429">
        <v>12</v>
      </c>
      <c r="D10429">
        <v>2012</v>
      </c>
      <c r="E10429" t="s">
        <v>35</v>
      </c>
      <c r="F10429" t="s">
        <v>248</v>
      </c>
      <c r="G10429" t="s">
        <v>25</v>
      </c>
    </row>
    <row r="10430" spans="1:7" x14ac:dyDescent="0.25">
      <c r="A10430" t="s">
        <v>41</v>
      </c>
      <c r="B10430" t="s">
        <v>70</v>
      </c>
      <c r="C10430">
        <v>7</v>
      </c>
      <c r="D10430">
        <v>2012</v>
      </c>
      <c r="E10430" t="s">
        <v>19</v>
      </c>
      <c r="F10430" t="s">
        <v>250</v>
      </c>
      <c r="G10430" t="s">
        <v>25</v>
      </c>
    </row>
    <row r="10431" spans="1:7" x14ac:dyDescent="0.25">
      <c r="A10431" t="s">
        <v>41</v>
      </c>
      <c r="B10431" t="s">
        <v>70</v>
      </c>
      <c r="C10431">
        <v>8</v>
      </c>
      <c r="D10431">
        <v>2012</v>
      </c>
      <c r="E10431" t="s">
        <v>35</v>
      </c>
      <c r="F10431" t="s">
        <v>248</v>
      </c>
      <c r="G10431" t="s">
        <v>25</v>
      </c>
    </row>
    <row r="10432" spans="1:7" x14ac:dyDescent="0.25">
      <c r="A10432" t="s">
        <v>24</v>
      </c>
      <c r="B10432" t="s">
        <v>70</v>
      </c>
      <c r="C10432">
        <v>8</v>
      </c>
      <c r="D10432">
        <v>2012</v>
      </c>
      <c r="E10432" t="s">
        <v>35</v>
      </c>
      <c r="F10432" t="s">
        <v>248</v>
      </c>
      <c r="G10432" t="s">
        <v>25</v>
      </c>
    </row>
    <row r="10433" spans="1:7" x14ac:dyDescent="0.25">
      <c r="A10433" t="s">
        <v>24</v>
      </c>
      <c r="B10433" t="s">
        <v>70</v>
      </c>
      <c r="C10433">
        <v>10</v>
      </c>
      <c r="D10433">
        <v>2012</v>
      </c>
      <c r="E10433" t="s">
        <v>19</v>
      </c>
      <c r="F10433" t="s">
        <v>250</v>
      </c>
      <c r="G10433" t="s">
        <v>25</v>
      </c>
    </row>
    <row r="10434" spans="1:7" x14ac:dyDescent="0.25">
      <c r="A10434" t="s">
        <v>42</v>
      </c>
      <c r="B10434" t="s">
        <v>70</v>
      </c>
      <c r="C10434">
        <v>6</v>
      </c>
      <c r="D10434">
        <v>2012</v>
      </c>
      <c r="E10434" t="s">
        <v>19</v>
      </c>
      <c r="F10434" t="s">
        <v>250</v>
      </c>
      <c r="G10434" t="s">
        <v>25</v>
      </c>
    </row>
    <row r="10435" spans="1:7" x14ac:dyDescent="0.25">
      <c r="A10435" t="s">
        <v>42</v>
      </c>
      <c r="B10435" t="s">
        <v>70</v>
      </c>
      <c r="C10435">
        <v>7</v>
      </c>
      <c r="D10435">
        <v>2012</v>
      </c>
      <c r="E10435" t="s">
        <v>35</v>
      </c>
      <c r="F10435" t="s">
        <v>248</v>
      </c>
      <c r="G10435" t="s">
        <v>25</v>
      </c>
    </row>
    <row r="10436" spans="1:7" x14ac:dyDescent="0.25">
      <c r="A10436" t="s">
        <v>43</v>
      </c>
      <c r="B10436" t="s">
        <v>70</v>
      </c>
      <c r="C10436">
        <v>10</v>
      </c>
      <c r="D10436">
        <v>2012</v>
      </c>
      <c r="E10436" t="s">
        <v>35</v>
      </c>
      <c r="F10436" t="s">
        <v>248</v>
      </c>
      <c r="G10436" t="s">
        <v>25</v>
      </c>
    </row>
    <row r="10437" spans="1:7" x14ac:dyDescent="0.25">
      <c r="A10437" t="s">
        <v>75</v>
      </c>
      <c r="B10437" t="s">
        <v>70</v>
      </c>
      <c r="C10437">
        <v>12</v>
      </c>
      <c r="D10437">
        <v>2012</v>
      </c>
      <c r="E10437" t="s">
        <v>35</v>
      </c>
      <c r="F10437" t="s">
        <v>248</v>
      </c>
      <c r="G10437" t="s">
        <v>25</v>
      </c>
    </row>
    <row r="10438" spans="1:7" x14ac:dyDescent="0.25">
      <c r="A10438" t="s">
        <v>46</v>
      </c>
      <c r="B10438" t="s">
        <v>70</v>
      </c>
      <c r="C10438">
        <v>12</v>
      </c>
      <c r="D10438">
        <v>2012</v>
      </c>
      <c r="E10438" t="s">
        <v>35</v>
      </c>
      <c r="F10438" t="s">
        <v>248</v>
      </c>
      <c r="G10438" t="s">
        <v>25</v>
      </c>
    </row>
    <row r="10439" spans="1:7" x14ac:dyDescent="0.25">
      <c r="A10439" t="s">
        <v>46</v>
      </c>
      <c r="B10439" t="s">
        <v>70</v>
      </c>
      <c r="C10439">
        <v>12</v>
      </c>
      <c r="D10439">
        <v>2012</v>
      </c>
      <c r="E10439" t="s">
        <v>19</v>
      </c>
      <c r="F10439" t="s">
        <v>250</v>
      </c>
      <c r="G10439" t="s">
        <v>25</v>
      </c>
    </row>
    <row r="10440" spans="1:7" x14ac:dyDescent="0.25">
      <c r="A10440" t="s">
        <v>27</v>
      </c>
      <c r="B10440" t="s">
        <v>70</v>
      </c>
      <c r="C10440">
        <v>6</v>
      </c>
      <c r="D10440">
        <v>2012</v>
      </c>
      <c r="E10440" t="s">
        <v>35</v>
      </c>
      <c r="F10440" t="s">
        <v>248</v>
      </c>
      <c r="G10440" t="s">
        <v>25</v>
      </c>
    </row>
    <row r="10441" spans="1:7" x14ac:dyDescent="0.25">
      <c r="A10441" t="s">
        <v>27</v>
      </c>
      <c r="B10441" t="s">
        <v>70</v>
      </c>
      <c r="C10441">
        <v>8</v>
      </c>
      <c r="D10441">
        <v>2012</v>
      </c>
      <c r="E10441" t="s">
        <v>19</v>
      </c>
      <c r="F10441" t="s">
        <v>250</v>
      </c>
      <c r="G10441" t="s">
        <v>25</v>
      </c>
    </row>
    <row r="10442" spans="1:7" x14ac:dyDescent="0.25">
      <c r="A10442" t="s">
        <v>48</v>
      </c>
      <c r="B10442" t="s">
        <v>70</v>
      </c>
      <c r="C10442">
        <v>12</v>
      </c>
      <c r="D10442">
        <v>2012</v>
      </c>
      <c r="E10442" t="s">
        <v>35</v>
      </c>
      <c r="F10442" t="s">
        <v>248</v>
      </c>
      <c r="G10442" t="s">
        <v>25</v>
      </c>
    </row>
    <row r="10443" spans="1:7" x14ac:dyDescent="0.25">
      <c r="A10443" t="s">
        <v>49</v>
      </c>
      <c r="B10443" t="s">
        <v>70</v>
      </c>
      <c r="C10443">
        <v>6</v>
      </c>
      <c r="D10443">
        <v>2012</v>
      </c>
      <c r="E10443" t="s">
        <v>19</v>
      </c>
      <c r="F10443" t="s">
        <v>250</v>
      </c>
      <c r="G10443" t="s">
        <v>25</v>
      </c>
    </row>
    <row r="10444" spans="1:7" x14ac:dyDescent="0.25">
      <c r="A10444" t="s">
        <v>49</v>
      </c>
      <c r="B10444" t="s">
        <v>70</v>
      </c>
      <c r="C10444">
        <v>12</v>
      </c>
      <c r="D10444">
        <v>2012</v>
      </c>
      <c r="E10444" t="s">
        <v>35</v>
      </c>
      <c r="F10444" t="s">
        <v>248</v>
      </c>
      <c r="G10444" t="s">
        <v>25</v>
      </c>
    </row>
    <row r="10445" spans="1:7" x14ac:dyDescent="0.25">
      <c r="A10445" t="s">
        <v>50</v>
      </c>
      <c r="B10445" t="s">
        <v>70</v>
      </c>
      <c r="C10445">
        <v>8</v>
      </c>
      <c r="D10445">
        <v>2012</v>
      </c>
      <c r="E10445" t="s">
        <v>35</v>
      </c>
      <c r="F10445" t="s">
        <v>248</v>
      </c>
      <c r="G10445" t="s">
        <v>25</v>
      </c>
    </row>
    <row r="10446" spans="1:7" x14ac:dyDescent="0.25">
      <c r="A10446" t="s">
        <v>50</v>
      </c>
      <c r="B10446" t="s">
        <v>70</v>
      </c>
      <c r="C10446">
        <v>12</v>
      </c>
      <c r="D10446">
        <v>2012</v>
      </c>
      <c r="E10446" t="s">
        <v>19</v>
      </c>
      <c r="F10446" t="s">
        <v>250</v>
      </c>
      <c r="G10446" t="s">
        <v>25</v>
      </c>
    </row>
    <row r="10447" spans="1:7" x14ac:dyDescent="0.25">
      <c r="A10447" t="s">
        <v>52</v>
      </c>
      <c r="B10447" t="s">
        <v>70</v>
      </c>
      <c r="C10447">
        <v>12</v>
      </c>
      <c r="D10447">
        <v>2012</v>
      </c>
      <c r="E10447" t="s">
        <v>35</v>
      </c>
      <c r="F10447" t="s">
        <v>248</v>
      </c>
      <c r="G10447" t="s">
        <v>25</v>
      </c>
    </row>
    <row r="10448" spans="1:7" x14ac:dyDescent="0.25">
      <c r="A10448" t="s">
        <v>52</v>
      </c>
      <c r="B10448" t="s">
        <v>70</v>
      </c>
      <c r="C10448">
        <v>12</v>
      </c>
      <c r="D10448">
        <v>2012</v>
      </c>
      <c r="E10448" t="s">
        <v>19</v>
      </c>
      <c r="F10448" t="s">
        <v>250</v>
      </c>
      <c r="G10448" t="s">
        <v>25</v>
      </c>
    </row>
    <row r="10449" spans="1:7" x14ac:dyDescent="0.25">
      <c r="A10449" t="s">
        <v>53</v>
      </c>
      <c r="B10449" t="s">
        <v>70</v>
      </c>
      <c r="C10449">
        <v>6</v>
      </c>
      <c r="D10449">
        <v>2012</v>
      </c>
      <c r="E10449" t="s">
        <v>35</v>
      </c>
      <c r="F10449" t="s">
        <v>248</v>
      </c>
      <c r="G10449" t="s">
        <v>25</v>
      </c>
    </row>
    <row r="10450" spans="1:7" x14ac:dyDescent="0.25">
      <c r="A10450" t="s">
        <v>54</v>
      </c>
      <c r="B10450" t="s">
        <v>70</v>
      </c>
      <c r="C10450">
        <v>12</v>
      </c>
      <c r="D10450">
        <v>2012</v>
      </c>
      <c r="E10450" t="s">
        <v>35</v>
      </c>
      <c r="F10450" t="s">
        <v>248</v>
      </c>
      <c r="G10450" t="s">
        <v>25</v>
      </c>
    </row>
    <row r="10451" spans="1:7" x14ac:dyDescent="0.25">
      <c r="A10451" t="s">
        <v>55</v>
      </c>
      <c r="B10451" t="s">
        <v>70</v>
      </c>
      <c r="C10451">
        <v>12</v>
      </c>
      <c r="D10451">
        <v>2012</v>
      </c>
      <c r="E10451" t="s">
        <v>35</v>
      </c>
      <c r="F10451" t="s">
        <v>248</v>
      </c>
      <c r="G10451" t="s">
        <v>25</v>
      </c>
    </row>
    <row r="10452" spans="1:7" x14ac:dyDescent="0.25">
      <c r="A10452" t="s">
        <v>76</v>
      </c>
      <c r="B10452" t="s">
        <v>70</v>
      </c>
      <c r="C10452">
        <v>12</v>
      </c>
      <c r="D10452">
        <v>2012</v>
      </c>
      <c r="E10452" t="s">
        <v>35</v>
      </c>
      <c r="F10452" t="s">
        <v>248</v>
      </c>
      <c r="G10452" t="s">
        <v>25</v>
      </c>
    </row>
    <row r="10453" spans="1:7" x14ac:dyDescent="0.25">
      <c r="A10453" t="s">
        <v>56</v>
      </c>
      <c r="B10453" t="s">
        <v>70</v>
      </c>
      <c r="C10453">
        <v>12</v>
      </c>
      <c r="D10453">
        <v>2012</v>
      </c>
      <c r="E10453" t="s">
        <v>35</v>
      </c>
      <c r="F10453" t="s">
        <v>248</v>
      </c>
      <c r="G10453" t="s">
        <v>25</v>
      </c>
    </row>
    <row r="10454" spans="1:7" x14ac:dyDescent="0.25">
      <c r="A10454" t="s">
        <v>58</v>
      </c>
      <c r="B10454" t="s">
        <v>70</v>
      </c>
      <c r="C10454">
        <v>12</v>
      </c>
      <c r="D10454">
        <v>2012</v>
      </c>
      <c r="E10454" t="s">
        <v>35</v>
      </c>
      <c r="F10454" t="s">
        <v>248</v>
      </c>
      <c r="G10454" t="s">
        <v>25</v>
      </c>
    </row>
    <row r="10455" spans="1:7" x14ac:dyDescent="0.25">
      <c r="A10455" t="s">
        <v>60</v>
      </c>
      <c r="B10455" t="s">
        <v>70</v>
      </c>
      <c r="C10455">
        <v>10</v>
      </c>
      <c r="D10455">
        <v>2012</v>
      </c>
      <c r="E10455" t="s">
        <v>35</v>
      </c>
      <c r="F10455" t="s">
        <v>248</v>
      </c>
      <c r="G10455" t="s">
        <v>25</v>
      </c>
    </row>
    <row r="10456" spans="1:7" x14ac:dyDescent="0.25">
      <c r="A10456" t="s">
        <v>60</v>
      </c>
      <c r="B10456" t="s">
        <v>70</v>
      </c>
      <c r="C10456">
        <v>10</v>
      </c>
      <c r="D10456">
        <v>2012</v>
      </c>
      <c r="E10456" t="s">
        <v>19</v>
      </c>
      <c r="F10456" t="s">
        <v>250</v>
      </c>
      <c r="G10456" t="s">
        <v>25</v>
      </c>
    </row>
    <row r="10457" spans="1:7" x14ac:dyDescent="0.25">
      <c r="A10457" t="s">
        <v>61</v>
      </c>
      <c r="B10457" t="s">
        <v>70</v>
      </c>
      <c r="C10457">
        <v>6</v>
      </c>
      <c r="D10457">
        <v>2012</v>
      </c>
      <c r="E10457" t="s">
        <v>35</v>
      </c>
      <c r="F10457" t="s">
        <v>248</v>
      </c>
      <c r="G10457" t="s">
        <v>25</v>
      </c>
    </row>
    <row r="10458" spans="1:7" x14ac:dyDescent="0.25">
      <c r="A10458" t="s">
        <v>61</v>
      </c>
      <c r="B10458" t="s">
        <v>70</v>
      </c>
      <c r="C10458">
        <v>8</v>
      </c>
      <c r="D10458">
        <v>2012</v>
      </c>
      <c r="E10458" t="s">
        <v>19</v>
      </c>
      <c r="F10458" t="s">
        <v>250</v>
      </c>
      <c r="G10458" t="s">
        <v>25</v>
      </c>
    </row>
    <row r="10459" spans="1:7" x14ac:dyDescent="0.25">
      <c r="A10459" t="s">
        <v>63</v>
      </c>
      <c r="B10459" t="s">
        <v>70</v>
      </c>
      <c r="C10459">
        <v>7</v>
      </c>
      <c r="D10459">
        <v>2012</v>
      </c>
      <c r="E10459" t="s">
        <v>35</v>
      </c>
      <c r="F10459" t="s">
        <v>248</v>
      </c>
      <c r="G10459" t="s">
        <v>25</v>
      </c>
    </row>
    <row r="10460" spans="1:7" x14ac:dyDescent="0.25">
      <c r="A10460" t="s">
        <v>64</v>
      </c>
      <c r="B10460" t="s">
        <v>70</v>
      </c>
      <c r="C10460">
        <v>7</v>
      </c>
      <c r="D10460">
        <v>2012</v>
      </c>
      <c r="E10460" t="s">
        <v>35</v>
      </c>
      <c r="F10460" t="s">
        <v>248</v>
      </c>
      <c r="G10460" t="s">
        <v>25</v>
      </c>
    </row>
    <row r="10461" spans="1:7" x14ac:dyDescent="0.25">
      <c r="A10461" t="s">
        <v>77</v>
      </c>
      <c r="B10461" t="s">
        <v>70</v>
      </c>
      <c r="C10461">
        <v>12</v>
      </c>
      <c r="D10461">
        <v>2012</v>
      </c>
      <c r="E10461" t="s">
        <v>35</v>
      </c>
      <c r="F10461" t="s">
        <v>248</v>
      </c>
      <c r="G10461" t="s">
        <v>25</v>
      </c>
    </row>
    <row r="10462" spans="1:7" x14ac:dyDescent="0.25">
      <c r="A10462" t="s">
        <v>77</v>
      </c>
      <c r="B10462" t="s">
        <v>70</v>
      </c>
      <c r="C10462">
        <v>12</v>
      </c>
      <c r="D10462">
        <v>2012</v>
      </c>
      <c r="E10462" t="s">
        <v>19</v>
      </c>
      <c r="F10462" t="s">
        <v>250</v>
      </c>
      <c r="G10462" t="s">
        <v>25</v>
      </c>
    </row>
    <row r="10463" spans="1:7" x14ac:dyDescent="0.25">
      <c r="A10463" t="s">
        <v>66</v>
      </c>
      <c r="B10463" t="s">
        <v>70</v>
      </c>
      <c r="C10463">
        <v>12</v>
      </c>
      <c r="D10463">
        <v>2012</v>
      </c>
      <c r="E10463" t="s">
        <v>35</v>
      </c>
      <c r="F10463" t="s">
        <v>248</v>
      </c>
      <c r="G10463" t="s">
        <v>25</v>
      </c>
    </row>
    <row r="10464" spans="1:7" x14ac:dyDescent="0.25">
      <c r="A10464" t="s">
        <v>67</v>
      </c>
      <c r="B10464" t="s">
        <v>70</v>
      </c>
      <c r="C10464">
        <v>3</v>
      </c>
      <c r="D10464">
        <v>2012</v>
      </c>
      <c r="E10464" t="s">
        <v>35</v>
      </c>
      <c r="F10464" t="s">
        <v>248</v>
      </c>
      <c r="G10464" t="s">
        <v>25</v>
      </c>
    </row>
    <row r="10465" spans="1:7" x14ac:dyDescent="0.25">
      <c r="A10465" t="s">
        <v>31</v>
      </c>
      <c r="B10465" t="s">
        <v>70</v>
      </c>
      <c r="C10465">
        <v>7</v>
      </c>
      <c r="D10465">
        <v>2012</v>
      </c>
      <c r="E10465" t="s">
        <v>19</v>
      </c>
      <c r="F10465" t="s">
        <v>250</v>
      </c>
      <c r="G10465" t="s">
        <v>25</v>
      </c>
    </row>
    <row r="10466" spans="1:7" x14ac:dyDescent="0.25">
      <c r="A10466" t="s">
        <v>31</v>
      </c>
      <c r="B10466" t="s">
        <v>70</v>
      </c>
      <c r="C10466">
        <v>10</v>
      </c>
      <c r="D10466">
        <v>2012</v>
      </c>
      <c r="E10466" t="s">
        <v>35</v>
      </c>
      <c r="F10466" t="s">
        <v>248</v>
      </c>
      <c r="G10466" t="s">
        <v>25</v>
      </c>
    </row>
    <row r="10467" spans="1:7" x14ac:dyDescent="0.25">
      <c r="A10467" t="s">
        <v>32</v>
      </c>
      <c r="B10467" t="s">
        <v>70</v>
      </c>
      <c r="C10467">
        <v>10</v>
      </c>
      <c r="D10467">
        <v>2012</v>
      </c>
      <c r="E10467" t="s">
        <v>35</v>
      </c>
      <c r="F10467" t="s">
        <v>248</v>
      </c>
      <c r="G10467" t="s">
        <v>25</v>
      </c>
    </row>
    <row r="10468" spans="1:7" x14ac:dyDescent="0.25">
      <c r="A10468" t="s">
        <v>32</v>
      </c>
      <c r="B10468" t="s">
        <v>70</v>
      </c>
      <c r="C10468">
        <v>10</v>
      </c>
      <c r="D10468">
        <v>2012</v>
      </c>
      <c r="E10468" t="s">
        <v>19</v>
      </c>
      <c r="F10468" t="s">
        <v>250</v>
      </c>
      <c r="G10468" t="s">
        <v>25</v>
      </c>
    </row>
    <row r="10469" spans="1:7" x14ac:dyDescent="0.25">
      <c r="A10469" t="s">
        <v>69</v>
      </c>
      <c r="B10469" t="s">
        <v>70</v>
      </c>
      <c r="C10469">
        <v>12</v>
      </c>
      <c r="D10469">
        <v>2012</v>
      </c>
      <c r="E10469" t="s">
        <v>35</v>
      </c>
      <c r="F10469" t="s">
        <v>248</v>
      </c>
      <c r="G10469" t="s">
        <v>25</v>
      </c>
    </row>
    <row r="10470" spans="1:7" x14ac:dyDescent="0.25">
      <c r="A10470" t="s">
        <v>33</v>
      </c>
      <c r="B10470" t="s">
        <v>70</v>
      </c>
      <c r="C10470">
        <v>7</v>
      </c>
      <c r="D10470">
        <v>2012</v>
      </c>
      <c r="E10470" t="s">
        <v>35</v>
      </c>
      <c r="F10470" t="s">
        <v>248</v>
      </c>
      <c r="G10470" t="s">
        <v>25</v>
      </c>
    </row>
    <row r="10471" spans="1:7" x14ac:dyDescent="0.25">
      <c r="A10471" t="s">
        <v>71</v>
      </c>
      <c r="B10471" t="s">
        <v>70</v>
      </c>
      <c r="C10471">
        <v>12</v>
      </c>
      <c r="D10471">
        <v>2012</v>
      </c>
      <c r="E10471" t="s">
        <v>35</v>
      </c>
      <c r="F10471" t="s">
        <v>248</v>
      </c>
      <c r="G10471" t="s">
        <v>25</v>
      </c>
    </row>
    <row r="10472" spans="1:7" x14ac:dyDescent="0.25">
      <c r="A10472" t="s">
        <v>71</v>
      </c>
      <c r="B10472" t="s">
        <v>70</v>
      </c>
      <c r="C10472">
        <v>12</v>
      </c>
      <c r="D10472">
        <v>2012</v>
      </c>
      <c r="E10472" t="s">
        <v>19</v>
      </c>
      <c r="F10472" t="s">
        <v>250</v>
      </c>
      <c r="G10472" t="s">
        <v>25</v>
      </c>
    </row>
    <row r="10473" spans="1:7" x14ac:dyDescent="0.25">
      <c r="A10473" t="s">
        <v>72</v>
      </c>
      <c r="B10473" t="s">
        <v>70</v>
      </c>
      <c r="C10473">
        <v>6</v>
      </c>
      <c r="D10473">
        <v>2012</v>
      </c>
      <c r="E10473" t="s">
        <v>35</v>
      </c>
      <c r="F10473" t="s">
        <v>248</v>
      </c>
      <c r="G10473" t="s">
        <v>25</v>
      </c>
    </row>
    <row r="10474" spans="1:7" x14ac:dyDescent="0.25">
      <c r="A10474" t="s">
        <v>72</v>
      </c>
      <c r="B10474" t="s">
        <v>70</v>
      </c>
      <c r="C10474">
        <v>7</v>
      </c>
      <c r="D10474">
        <v>2012</v>
      </c>
      <c r="E10474" t="s">
        <v>19</v>
      </c>
      <c r="F10474" t="s">
        <v>250</v>
      </c>
      <c r="G10474" t="s">
        <v>25</v>
      </c>
    </row>
    <row r="10475" spans="1:7" x14ac:dyDescent="0.25">
      <c r="A10475" t="s">
        <v>78</v>
      </c>
      <c r="B10475" t="s">
        <v>70</v>
      </c>
      <c r="C10475">
        <v>8</v>
      </c>
      <c r="D10475">
        <v>2012</v>
      </c>
      <c r="E10475" t="s">
        <v>19</v>
      </c>
      <c r="F10475" t="s">
        <v>250</v>
      </c>
      <c r="G10475" t="s">
        <v>25</v>
      </c>
    </row>
    <row r="10476" spans="1:7" x14ac:dyDescent="0.25">
      <c r="A10476" t="s">
        <v>78</v>
      </c>
      <c r="B10476" t="s">
        <v>70</v>
      </c>
      <c r="C10476">
        <v>12</v>
      </c>
      <c r="D10476">
        <v>2012</v>
      </c>
      <c r="E10476" t="s">
        <v>35</v>
      </c>
      <c r="F10476" t="s">
        <v>248</v>
      </c>
      <c r="G10476" t="s">
        <v>25</v>
      </c>
    </row>
    <row r="10477" spans="1:7" x14ac:dyDescent="0.25">
      <c r="A10477" t="s">
        <v>18</v>
      </c>
      <c r="B10477" t="s">
        <v>33</v>
      </c>
      <c r="C10477">
        <v>3</v>
      </c>
      <c r="D10477">
        <v>2012</v>
      </c>
      <c r="E10477" t="s">
        <v>38</v>
      </c>
      <c r="F10477" t="s">
        <v>249</v>
      </c>
      <c r="G10477" t="s">
        <v>25</v>
      </c>
    </row>
    <row r="10478" spans="1:7" x14ac:dyDescent="0.25">
      <c r="A10478" t="s">
        <v>37</v>
      </c>
      <c r="B10478" t="s">
        <v>33</v>
      </c>
      <c r="C10478">
        <v>3</v>
      </c>
      <c r="D10478">
        <v>2012</v>
      </c>
      <c r="E10478" t="s">
        <v>38</v>
      </c>
      <c r="F10478" t="s">
        <v>249</v>
      </c>
      <c r="G10478" t="s">
        <v>25</v>
      </c>
    </row>
    <row r="10479" spans="1:7" x14ac:dyDescent="0.25">
      <c r="A10479" t="s">
        <v>43</v>
      </c>
      <c r="B10479" t="s">
        <v>33</v>
      </c>
      <c r="C10479">
        <v>2</v>
      </c>
      <c r="D10479">
        <v>2012</v>
      </c>
      <c r="E10479" t="s">
        <v>38</v>
      </c>
      <c r="F10479" t="s">
        <v>249</v>
      </c>
      <c r="G10479" t="s">
        <v>25</v>
      </c>
    </row>
    <row r="10480" spans="1:7" x14ac:dyDescent="0.25">
      <c r="A10480" t="s">
        <v>54</v>
      </c>
      <c r="B10480" t="s">
        <v>33</v>
      </c>
      <c r="C10480">
        <v>8</v>
      </c>
      <c r="D10480">
        <v>2012</v>
      </c>
      <c r="E10480" t="s">
        <v>38</v>
      </c>
      <c r="F10480" t="s">
        <v>249</v>
      </c>
      <c r="G10480" t="s">
        <v>25</v>
      </c>
    </row>
    <row r="10481" spans="1:7" x14ac:dyDescent="0.25">
      <c r="A10481" t="s">
        <v>55</v>
      </c>
      <c r="B10481" t="s">
        <v>33</v>
      </c>
      <c r="C10481">
        <v>2</v>
      </c>
      <c r="D10481">
        <v>2012</v>
      </c>
      <c r="E10481" t="s">
        <v>38</v>
      </c>
      <c r="F10481" t="s">
        <v>249</v>
      </c>
      <c r="G10481" t="s">
        <v>25</v>
      </c>
    </row>
    <row r="10482" spans="1:7" x14ac:dyDescent="0.25">
      <c r="A10482" t="s">
        <v>56</v>
      </c>
      <c r="B10482" t="s">
        <v>33</v>
      </c>
      <c r="C10482">
        <v>1</v>
      </c>
      <c r="D10482">
        <v>2012</v>
      </c>
      <c r="E10482" t="s">
        <v>38</v>
      </c>
      <c r="F10482" t="s">
        <v>249</v>
      </c>
      <c r="G10482" t="s">
        <v>25</v>
      </c>
    </row>
    <row r="10483" spans="1:7" x14ac:dyDescent="0.25">
      <c r="A10483" t="s">
        <v>29</v>
      </c>
      <c r="B10483" t="s">
        <v>33</v>
      </c>
      <c r="C10483">
        <v>8</v>
      </c>
      <c r="D10483">
        <v>2012</v>
      </c>
      <c r="E10483" t="s">
        <v>38</v>
      </c>
      <c r="F10483" t="s">
        <v>249</v>
      </c>
      <c r="G10483" t="s">
        <v>25</v>
      </c>
    </row>
    <row r="10484" spans="1:7" x14ac:dyDescent="0.25">
      <c r="A10484" t="s">
        <v>58</v>
      </c>
      <c r="B10484" t="s">
        <v>33</v>
      </c>
      <c r="C10484">
        <v>7</v>
      </c>
      <c r="D10484">
        <v>2012</v>
      </c>
      <c r="E10484" t="s">
        <v>38</v>
      </c>
      <c r="F10484" t="s">
        <v>249</v>
      </c>
      <c r="G10484" t="s">
        <v>25</v>
      </c>
    </row>
    <row r="10485" spans="1:7" x14ac:dyDescent="0.25">
      <c r="A10485" t="s">
        <v>63</v>
      </c>
      <c r="B10485" t="s">
        <v>33</v>
      </c>
      <c r="C10485">
        <v>8</v>
      </c>
      <c r="D10485">
        <v>2012</v>
      </c>
      <c r="E10485" t="s">
        <v>38</v>
      </c>
      <c r="F10485" t="s">
        <v>249</v>
      </c>
      <c r="G10485" t="s">
        <v>25</v>
      </c>
    </row>
    <row r="10486" spans="1:7" x14ac:dyDescent="0.25">
      <c r="A10486" t="s">
        <v>67</v>
      </c>
      <c r="B10486" t="s">
        <v>33</v>
      </c>
      <c r="C10486">
        <v>1</v>
      </c>
      <c r="D10486">
        <v>2012</v>
      </c>
      <c r="E10486" t="s">
        <v>38</v>
      </c>
      <c r="F10486" t="s">
        <v>249</v>
      </c>
      <c r="G10486" t="s">
        <v>25</v>
      </c>
    </row>
    <row r="10487" spans="1:7" x14ac:dyDescent="0.25">
      <c r="A10487" t="s">
        <v>46</v>
      </c>
      <c r="B10487" t="s">
        <v>71</v>
      </c>
      <c r="C10487">
        <v>7</v>
      </c>
      <c r="D10487">
        <v>2012</v>
      </c>
      <c r="E10487" t="s">
        <v>19</v>
      </c>
      <c r="F10487" t="s">
        <v>250</v>
      </c>
      <c r="G10487" t="s">
        <v>25</v>
      </c>
    </row>
    <row r="10488" spans="1:7" x14ac:dyDescent="0.25">
      <c r="A10488" t="s">
        <v>52</v>
      </c>
      <c r="B10488" t="s">
        <v>71</v>
      </c>
      <c r="C10488">
        <v>8</v>
      </c>
      <c r="D10488">
        <v>2012</v>
      </c>
      <c r="E10488" t="s">
        <v>19</v>
      </c>
      <c r="F10488" t="s">
        <v>250</v>
      </c>
      <c r="G10488" t="s">
        <v>25</v>
      </c>
    </row>
    <row r="10489" spans="1:7" x14ac:dyDescent="0.25">
      <c r="A10489" t="s">
        <v>60</v>
      </c>
      <c r="B10489" t="s">
        <v>71</v>
      </c>
      <c r="C10489">
        <v>3</v>
      </c>
      <c r="D10489">
        <v>2012</v>
      </c>
      <c r="E10489" t="s">
        <v>19</v>
      </c>
      <c r="F10489" t="s">
        <v>250</v>
      </c>
      <c r="G10489" t="s">
        <v>25</v>
      </c>
    </row>
    <row r="10490" spans="1:7" x14ac:dyDescent="0.25">
      <c r="A10490" t="s">
        <v>77</v>
      </c>
      <c r="B10490" t="s">
        <v>71</v>
      </c>
      <c r="C10490">
        <v>3</v>
      </c>
      <c r="D10490">
        <v>2012</v>
      </c>
      <c r="E10490" t="s">
        <v>19</v>
      </c>
      <c r="F10490" t="s">
        <v>250</v>
      </c>
      <c r="G10490" t="s">
        <v>25</v>
      </c>
    </row>
    <row r="10491" spans="1:7" x14ac:dyDescent="0.25">
      <c r="A10491" t="s">
        <v>32</v>
      </c>
      <c r="B10491" t="s">
        <v>71</v>
      </c>
      <c r="C10491">
        <v>2</v>
      </c>
      <c r="D10491">
        <v>2012</v>
      </c>
      <c r="E10491" t="s">
        <v>19</v>
      </c>
      <c r="F10491" t="s">
        <v>250</v>
      </c>
      <c r="G10491" t="s">
        <v>25</v>
      </c>
    </row>
    <row r="10492" spans="1:7" x14ac:dyDescent="0.25">
      <c r="A10492" t="s">
        <v>70</v>
      </c>
      <c r="B10492" t="s">
        <v>71</v>
      </c>
      <c r="C10492">
        <v>1</v>
      </c>
      <c r="D10492">
        <v>2012</v>
      </c>
      <c r="E10492" t="s">
        <v>19</v>
      </c>
      <c r="F10492" t="s">
        <v>250</v>
      </c>
      <c r="G10492" t="s">
        <v>25</v>
      </c>
    </row>
    <row r="10493" spans="1:7" x14ac:dyDescent="0.25">
      <c r="A10493" t="s">
        <v>78</v>
      </c>
      <c r="B10493" t="s">
        <v>71</v>
      </c>
      <c r="C10493">
        <v>4</v>
      </c>
      <c r="D10493">
        <v>2012</v>
      </c>
      <c r="E10493" t="s">
        <v>19</v>
      </c>
      <c r="F10493" t="s">
        <v>250</v>
      </c>
      <c r="G10493" t="s">
        <v>25</v>
      </c>
    </row>
    <row r="10494" spans="1:7" x14ac:dyDescent="0.25">
      <c r="A10494" t="s">
        <v>74</v>
      </c>
      <c r="B10494" t="s">
        <v>72</v>
      </c>
      <c r="C10494">
        <v>3</v>
      </c>
      <c r="D10494">
        <v>2012</v>
      </c>
      <c r="E10494" t="s">
        <v>35</v>
      </c>
      <c r="F10494" t="s">
        <v>248</v>
      </c>
      <c r="G10494" t="s">
        <v>25</v>
      </c>
    </row>
    <row r="10495" spans="1:7" x14ac:dyDescent="0.25">
      <c r="A10495" t="s">
        <v>39</v>
      </c>
      <c r="B10495" t="s">
        <v>72</v>
      </c>
      <c r="C10495">
        <v>10</v>
      </c>
      <c r="D10495">
        <v>2012</v>
      </c>
      <c r="E10495" t="s">
        <v>35</v>
      </c>
      <c r="F10495" t="s">
        <v>248</v>
      </c>
      <c r="G10495" t="s">
        <v>25</v>
      </c>
    </row>
    <row r="10496" spans="1:7" x14ac:dyDescent="0.25">
      <c r="A10496" t="s">
        <v>39</v>
      </c>
      <c r="B10496" t="s">
        <v>72</v>
      </c>
      <c r="C10496">
        <v>12</v>
      </c>
      <c r="D10496">
        <v>2012</v>
      </c>
      <c r="E10496" t="s">
        <v>19</v>
      </c>
      <c r="F10496" t="s">
        <v>250</v>
      </c>
      <c r="G10496" t="s">
        <v>25</v>
      </c>
    </row>
    <row r="10497" spans="1:7" x14ac:dyDescent="0.25">
      <c r="A10497" t="s">
        <v>41</v>
      </c>
      <c r="B10497" t="s">
        <v>72</v>
      </c>
      <c r="C10497">
        <v>2</v>
      </c>
      <c r="D10497">
        <v>2012</v>
      </c>
      <c r="E10497" t="s">
        <v>19</v>
      </c>
      <c r="F10497" t="s">
        <v>250</v>
      </c>
      <c r="G10497" t="s">
        <v>25</v>
      </c>
    </row>
    <row r="10498" spans="1:7" x14ac:dyDescent="0.25">
      <c r="A10498" t="s">
        <v>24</v>
      </c>
      <c r="B10498" t="s">
        <v>72</v>
      </c>
      <c r="C10498">
        <v>5</v>
      </c>
      <c r="D10498">
        <v>2012</v>
      </c>
      <c r="E10498" t="s">
        <v>19</v>
      </c>
      <c r="F10498" t="s">
        <v>250</v>
      </c>
      <c r="G10498" t="s">
        <v>25</v>
      </c>
    </row>
    <row r="10499" spans="1:7" x14ac:dyDescent="0.25">
      <c r="A10499" t="s">
        <v>42</v>
      </c>
      <c r="B10499" t="s">
        <v>72</v>
      </c>
      <c r="C10499">
        <v>1</v>
      </c>
      <c r="D10499">
        <v>2012</v>
      </c>
      <c r="E10499" t="s">
        <v>19</v>
      </c>
      <c r="F10499" t="s">
        <v>250</v>
      </c>
      <c r="G10499" t="s">
        <v>25</v>
      </c>
    </row>
    <row r="10500" spans="1:7" x14ac:dyDescent="0.25">
      <c r="A10500" t="s">
        <v>46</v>
      </c>
      <c r="B10500" t="s">
        <v>72</v>
      </c>
      <c r="C10500">
        <v>1</v>
      </c>
      <c r="D10500">
        <v>2012</v>
      </c>
      <c r="E10500" t="s">
        <v>35</v>
      </c>
      <c r="F10500" t="s">
        <v>248</v>
      </c>
      <c r="G10500" t="s">
        <v>25</v>
      </c>
    </row>
    <row r="10501" spans="1:7" x14ac:dyDescent="0.25">
      <c r="A10501" t="s">
        <v>46</v>
      </c>
      <c r="B10501" t="s">
        <v>72</v>
      </c>
      <c r="C10501">
        <v>5</v>
      </c>
      <c r="D10501">
        <v>2012</v>
      </c>
      <c r="E10501" t="s">
        <v>19</v>
      </c>
      <c r="F10501" t="s">
        <v>250</v>
      </c>
      <c r="G10501" t="s">
        <v>25</v>
      </c>
    </row>
    <row r="10502" spans="1:7" x14ac:dyDescent="0.25">
      <c r="A10502" t="s">
        <v>27</v>
      </c>
      <c r="B10502" t="s">
        <v>72</v>
      </c>
      <c r="C10502">
        <v>3</v>
      </c>
      <c r="D10502">
        <v>2012</v>
      </c>
      <c r="E10502" t="s">
        <v>35</v>
      </c>
      <c r="F10502" t="s">
        <v>248</v>
      </c>
      <c r="G10502" t="s">
        <v>25</v>
      </c>
    </row>
    <row r="10503" spans="1:7" x14ac:dyDescent="0.25">
      <c r="A10503" t="s">
        <v>27</v>
      </c>
      <c r="B10503" t="s">
        <v>72</v>
      </c>
      <c r="C10503">
        <v>3</v>
      </c>
      <c r="D10503">
        <v>2012</v>
      </c>
      <c r="E10503" t="s">
        <v>19</v>
      </c>
      <c r="F10503" t="s">
        <v>250</v>
      </c>
      <c r="G10503" t="s">
        <v>25</v>
      </c>
    </row>
    <row r="10504" spans="1:7" x14ac:dyDescent="0.25">
      <c r="A10504" t="s">
        <v>49</v>
      </c>
      <c r="B10504" t="s">
        <v>72</v>
      </c>
      <c r="C10504">
        <v>2</v>
      </c>
      <c r="D10504">
        <v>2012</v>
      </c>
      <c r="E10504" t="s">
        <v>19</v>
      </c>
      <c r="F10504" t="s">
        <v>250</v>
      </c>
      <c r="G10504" t="s">
        <v>25</v>
      </c>
    </row>
    <row r="10505" spans="1:7" x14ac:dyDescent="0.25">
      <c r="A10505" t="s">
        <v>50</v>
      </c>
      <c r="B10505" t="s">
        <v>72</v>
      </c>
      <c r="C10505">
        <v>6</v>
      </c>
      <c r="D10505">
        <v>2012</v>
      </c>
      <c r="E10505" t="s">
        <v>35</v>
      </c>
      <c r="F10505" t="s">
        <v>248</v>
      </c>
      <c r="G10505" t="s">
        <v>25</v>
      </c>
    </row>
    <row r="10506" spans="1:7" x14ac:dyDescent="0.25">
      <c r="A10506" t="s">
        <v>50</v>
      </c>
      <c r="B10506" t="s">
        <v>72</v>
      </c>
      <c r="C10506">
        <v>6</v>
      </c>
      <c r="D10506">
        <v>2012</v>
      </c>
      <c r="E10506" t="s">
        <v>19</v>
      </c>
      <c r="F10506" t="s">
        <v>250</v>
      </c>
      <c r="G10506" t="s">
        <v>25</v>
      </c>
    </row>
    <row r="10507" spans="1:7" x14ac:dyDescent="0.25">
      <c r="A10507" t="s">
        <v>53</v>
      </c>
      <c r="B10507" t="s">
        <v>72</v>
      </c>
      <c r="C10507">
        <v>1</v>
      </c>
      <c r="D10507">
        <v>2012</v>
      </c>
      <c r="E10507" t="s">
        <v>35</v>
      </c>
      <c r="F10507" t="s">
        <v>248</v>
      </c>
      <c r="G10507" t="s">
        <v>25</v>
      </c>
    </row>
    <row r="10508" spans="1:7" x14ac:dyDescent="0.25">
      <c r="A10508" t="s">
        <v>76</v>
      </c>
      <c r="B10508" t="s">
        <v>72</v>
      </c>
      <c r="C10508">
        <v>3</v>
      </c>
      <c r="D10508">
        <v>2012</v>
      </c>
      <c r="E10508" t="s">
        <v>35</v>
      </c>
      <c r="F10508" t="s">
        <v>248</v>
      </c>
      <c r="G10508" t="s">
        <v>25</v>
      </c>
    </row>
    <row r="10509" spans="1:7" x14ac:dyDescent="0.25">
      <c r="A10509" t="s">
        <v>29</v>
      </c>
      <c r="B10509" t="s">
        <v>72</v>
      </c>
      <c r="C10509">
        <v>3</v>
      </c>
      <c r="D10509">
        <v>2012</v>
      </c>
      <c r="E10509" t="s">
        <v>35</v>
      </c>
      <c r="F10509" t="s">
        <v>248</v>
      </c>
      <c r="G10509" t="s">
        <v>25</v>
      </c>
    </row>
    <row r="10510" spans="1:7" x14ac:dyDescent="0.25">
      <c r="A10510" t="s">
        <v>58</v>
      </c>
      <c r="B10510" t="s">
        <v>72</v>
      </c>
      <c r="C10510">
        <v>6</v>
      </c>
      <c r="D10510">
        <v>2012</v>
      </c>
      <c r="E10510" t="s">
        <v>35</v>
      </c>
      <c r="F10510" t="s">
        <v>248</v>
      </c>
      <c r="G10510" t="s">
        <v>25</v>
      </c>
    </row>
    <row r="10511" spans="1:7" x14ac:dyDescent="0.25">
      <c r="A10511" t="s">
        <v>60</v>
      </c>
      <c r="B10511" t="s">
        <v>72</v>
      </c>
      <c r="C10511">
        <v>2</v>
      </c>
      <c r="D10511">
        <v>2012</v>
      </c>
      <c r="E10511" t="s">
        <v>35</v>
      </c>
      <c r="F10511" t="s">
        <v>248</v>
      </c>
      <c r="G10511" t="s">
        <v>25</v>
      </c>
    </row>
    <row r="10512" spans="1:7" x14ac:dyDescent="0.25">
      <c r="A10512" t="s">
        <v>60</v>
      </c>
      <c r="B10512" t="s">
        <v>72</v>
      </c>
      <c r="C10512">
        <v>5</v>
      </c>
      <c r="D10512">
        <v>2012</v>
      </c>
      <c r="E10512" t="s">
        <v>19</v>
      </c>
      <c r="F10512" t="s">
        <v>250</v>
      </c>
      <c r="G10512" t="s">
        <v>25</v>
      </c>
    </row>
    <row r="10513" spans="1:7" x14ac:dyDescent="0.25">
      <c r="A10513" t="s">
        <v>61</v>
      </c>
      <c r="B10513" t="s">
        <v>72</v>
      </c>
      <c r="C10513">
        <v>6</v>
      </c>
      <c r="D10513">
        <v>2012</v>
      </c>
      <c r="E10513" t="s">
        <v>19</v>
      </c>
      <c r="F10513" t="s">
        <v>250</v>
      </c>
      <c r="G10513" t="s">
        <v>25</v>
      </c>
    </row>
    <row r="10514" spans="1:7" x14ac:dyDescent="0.25">
      <c r="A10514" t="s">
        <v>61</v>
      </c>
      <c r="B10514" t="s">
        <v>72</v>
      </c>
      <c r="C10514">
        <v>7</v>
      </c>
      <c r="D10514">
        <v>2012</v>
      </c>
      <c r="E10514" t="s">
        <v>35</v>
      </c>
      <c r="F10514" t="s">
        <v>248</v>
      </c>
      <c r="G10514" t="s">
        <v>25</v>
      </c>
    </row>
    <row r="10515" spans="1:7" x14ac:dyDescent="0.25">
      <c r="A10515" t="s">
        <v>63</v>
      </c>
      <c r="B10515" t="s">
        <v>72</v>
      </c>
      <c r="C10515">
        <v>8</v>
      </c>
      <c r="D10515">
        <v>2012</v>
      </c>
      <c r="E10515" t="s">
        <v>35</v>
      </c>
      <c r="F10515" t="s">
        <v>248</v>
      </c>
      <c r="G10515" t="s">
        <v>25</v>
      </c>
    </row>
    <row r="10516" spans="1:7" x14ac:dyDescent="0.25">
      <c r="A10516" t="s">
        <v>77</v>
      </c>
      <c r="B10516" t="s">
        <v>72</v>
      </c>
      <c r="C10516">
        <v>1</v>
      </c>
      <c r="D10516">
        <v>2012</v>
      </c>
      <c r="E10516" t="s">
        <v>35</v>
      </c>
      <c r="F10516" t="s">
        <v>248</v>
      </c>
      <c r="G10516" t="s">
        <v>25</v>
      </c>
    </row>
    <row r="10517" spans="1:7" x14ac:dyDescent="0.25">
      <c r="A10517" t="s">
        <v>77</v>
      </c>
      <c r="B10517" t="s">
        <v>72</v>
      </c>
      <c r="C10517">
        <v>2</v>
      </c>
      <c r="D10517">
        <v>2012</v>
      </c>
      <c r="E10517" t="s">
        <v>19</v>
      </c>
      <c r="F10517" t="s">
        <v>250</v>
      </c>
      <c r="G10517" t="s">
        <v>25</v>
      </c>
    </row>
    <row r="10518" spans="1:7" x14ac:dyDescent="0.25">
      <c r="A10518" t="s">
        <v>66</v>
      </c>
      <c r="B10518" t="s">
        <v>72</v>
      </c>
      <c r="C10518">
        <v>8</v>
      </c>
      <c r="D10518">
        <v>2012</v>
      </c>
      <c r="E10518" t="s">
        <v>35</v>
      </c>
      <c r="F10518" t="s">
        <v>248</v>
      </c>
      <c r="G10518" t="s">
        <v>25</v>
      </c>
    </row>
    <row r="10519" spans="1:7" x14ac:dyDescent="0.25">
      <c r="A10519" t="s">
        <v>31</v>
      </c>
      <c r="B10519" t="s">
        <v>72</v>
      </c>
      <c r="C10519">
        <v>4</v>
      </c>
      <c r="D10519">
        <v>2012</v>
      </c>
      <c r="E10519" t="s">
        <v>19</v>
      </c>
      <c r="F10519" t="s">
        <v>250</v>
      </c>
      <c r="G10519" t="s">
        <v>25</v>
      </c>
    </row>
    <row r="10520" spans="1:7" x14ac:dyDescent="0.25">
      <c r="A10520" t="s">
        <v>69</v>
      </c>
      <c r="B10520" t="s">
        <v>72</v>
      </c>
      <c r="C10520">
        <v>2</v>
      </c>
      <c r="D10520">
        <v>2012</v>
      </c>
      <c r="E10520" t="s">
        <v>35</v>
      </c>
      <c r="F10520" t="s">
        <v>248</v>
      </c>
      <c r="G10520" t="s">
        <v>25</v>
      </c>
    </row>
    <row r="10521" spans="1:7" x14ac:dyDescent="0.25">
      <c r="A10521" t="s">
        <v>70</v>
      </c>
      <c r="B10521" t="s">
        <v>72</v>
      </c>
      <c r="C10521">
        <v>6</v>
      </c>
      <c r="D10521">
        <v>2012</v>
      </c>
      <c r="E10521" t="s">
        <v>19</v>
      </c>
      <c r="F10521" t="s">
        <v>250</v>
      </c>
      <c r="G10521" t="s">
        <v>25</v>
      </c>
    </row>
    <row r="10522" spans="1:7" x14ac:dyDescent="0.25">
      <c r="A10522" t="s">
        <v>78</v>
      </c>
      <c r="B10522" t="s">
        <v>72</v>
      </c>
      <c r="C10522">
        <v>2</v>
      </c>
      <c r="D10522">
        <v>2012</v>
      </c>
      <c r="E10522" t="s">
        <v>19</v>
      </c>
      <c r="F10522" t="s">
        <v>250</v>
      </c>
      <c r="G10522" t="s">
        <v>25</v>
      </c>
    </row>
    <row r="10523" spans="1:7" x14ac:dyDescent="0.25">
      <c r="A10523" t="s">
        <v>17</v>
      </c>
      <c r="B10523" t="s">
        <v>78</v>
      </c>
      <c r="C10523">
        <v>1</v>
      </c>
      <c r="D10523">
        <v>2012</v>
      </c>
      <c r="E10523" t="s">
        <v>35</v>
      </c>
      <c r="F10523" t="s">
        <v>248</v>
      </c>
      <c r="G10523" t="s">
        <v>25</v>
      </c>
    </row>
    <row r="10524" spans="1:7" x14ac:dyDescent="0.25">
      <c r="A10524" t="s">
        <v>46</v>
      </c>
      <c r="B10524" t="s">
        <v>78</v>
      </c>
      <c r="C10524">
        <v>5</v>
      </c>
      <c r="D10524">
        <v>2012</v>
      </c>
      <c r="E10524" t="s">
        <v>35</v>
      </c>
      <c r="F10524" t="s">
        <v>248</v>
      </c>
      <c r="G10524" t="s">
        <v>25</v>
      </c>
    </row>
    <row r="10525" spans="1:7" x14ac:dyDescent="0.25">
      <c r="A10525" t="s">
        <v>76</v>
      </c>
      <c r="B10525" t="s">
        <v>78</v>
      </c>
      <c r="C10525">
        <v>4</v>
      </c>
      <c r="D10525">
        <v>2012</v>
      </c>
      <c r="E10525" t="s">
        <v>35</v>
      </c>
      <c r="F10525" t="s">
        <v>248</v>
      </c>
      <c r="G10525" t="s">
        <v>25</v>
      </c>
    </row>
    <row r="10526" spans="1:7" x14ac:dyDescent="0.25">
      <c r="A10526" t="s">
        <v>58</v>
      </c>
      <c r="B10526" t="s">
        <v>78</v>
      </c>
      <c r="C10526">
        <v>2</v>
      </c>
      <c r="D10526">
        <v>2012</v>
      </c>
      <c r="E10526" t="s">
        <v>35</v>
      </c>
      <c r="F10526" t="s">
        <v>248</v>
      </c>
      <c r="G10526" t="s">
        <v>25</v>
      </c>
    </row>
    <row r="10527" spans="1:7" x14ac:dyDescent="0.25">
      <c r="A10527" t="s">
        <v>74</v>
      </c>
      <c r="B10527" t="s">
        <v>18</v>
      </c>
      <c r="C10527">
        <v>2</v>
      </c>
      <c r="D10527">
        <v>2013</v>
      </c>
      <c r="E10527" t="s">
        <v>19</v>
      </c>
      <c r="F10527" t="s">
        <v>251</v>
      </c>
      <c r="G10527" t="s">
        <v>25</v>
      </c>
    </row>
    <row r="10528" spans="1:7" x14ac:dyDescent="0.25">
      <c r="A10528" t="s">
        <v>27</v>
      </c>
      <c r="B10528" t="s">
        <v>18</v>
      </c>
      <c r="C10528">
        <v>10</v>
      </c>
      <c r="D10528">
        <v>2013</v>
      </c>
      <c r="E10528" t="s">
        <v>19</v>
      </c>
      <c r="F10528" t="s">
        <v>251</v>
      </c>
      <c r="G10528" t="s">
        <v>25</v>
      </c>
    </row>
    <row r="10529" spans="1:7" x14ac:dyDescent="0.25">
      <c r="A10529" t="s">
        <v>53</v>
      </c>
      <c r="B10529" t="s">
        <v>18</v>
      </c>
      <c r="C10529">
        <v>8</v>
      </c>
      <c r="D10529">
        <v>2013</v>
      </c>
      <c r="E10529" t="s">
        <v>19</v>
      </c>
      <c r="F10529" t="s">
        <v>251</v>
      </c>
      <c r="G10529" t="s">
        <v>25</v>
      </c>
    </row>
    <row r="10530" spans="1:7" x14ac:dyDescent="0.25">
      <c r="A10530" t="s">
        <v>67</v>
      </c>
      <c r="B10530" t="s">
        <v>18</v>
      </c>
      <c r="C10530">
        <v>6</v>
      </c>
      <c r="D10530">
        <v>2013</v>
      </c>
      <c r="E10530" t="s">
        <v>19</v>
      </c>
      <c r="F10530" t="s">
        <v>251</v>
      </c>
      <c r="G10530" t="s">
        <v>25</v>
      </c>
    </row>
    <row r="10531" spans="1:7" x14ac:dyDescent="0.25">
      <c r="A10531" t="s">
        <v>33</v>
      </c>
      <c r="B10531" t="s">
        <v>18</v>
      </c>
      <c r="C10531">
        <v>5</v>
      </c>
      <c r="D10531">
        <v>2013</v>
      </c>
      <c r="E10531" t="s">
        <v>19</v>
      </c>
      <c r="F10531" t="s">
        <v>251</v>
      </c>
      <c r="G10531" t="s">
        <v>25</v>
      </c>
    </row>
    <row r="10532" spans="1:7" x14ac:dyDescent="0.25">
      <c r="A10532" t="s">
        <v>39</v>
      </c>
      <c r="B10532" t="s">
        <v>34</v>
      </c>
      <c r="C10532">
        <v>2</v>
      </c>
      <c r="D10532">
        <v>2013</v>
      </c>
      <c r="E10532" t="s">
        <v>35</v>
      </c>
      <c r="F10532" t="s">
        <v>252</v>
      </c>
      <c r="G10532" t="s">
        <v>25</v>
      </c>
    </row>
    <row r="10533" spans="1:7" x14ac:dyDescent="0.25">
      <c r="A10533" t="s">
        <v>24</v>
      </c>
      <c r="B10533" t="s">
        <v>34</v>
      </c>
      <c r="C10533">
        <v>8</v>
      </c>
      <c r="D10533">
        <v>2013</v>
      </c>
      <c r="E10533" t="s">
        <v>35</v>
      </c>
      <c r="F10533" t="s">
        <v>252</v>
      </c>
      <c r="G10533" t="s">
        <v>25</v>
      </c>
    </row>
    <row r="10534" spans="1:7" x14ac:dyDescent="0.25">
      <c r="A10534" t="s">
        <v>24</v>
      </c>
      <c r="B10534" t="s">
        <v>34</v>
      </c>
      <c r="C10534">
        <v>8</v>
      </c>
      <c r="D10534">
        <v>2013</v>
      </c>
      <c r="E10534" t="s">
        <v>19</v>
      </c>
      <c r="F10534" t="s">
        <v>251</v>
      </c>
      <c r="G10534" t="s">
        <v>25</v>
      </c>
    </row>
    <row r="10535" spans="1:7" x14ac:dyDescent="0.25">
      <c r="A10535" t="s">
        <v>49</v>
      </c>
      <c r="B10535" t="s">
        <v>34</v>
      </c>
      <c r="C10535">
        <v>7</v>
      </c>
      <c r="D10535">
        <v>2013</v>
      </c>
      <c r="E10535" t="s">
        <v>35</v>
      </c>
      <c r="F10535" t="s">
        <v>252</v>
      </c>
      <c r="G10535" t="s">
        <v>25</v>
      </c>
    </row>
    <row r="10536" spans="1:7" x14ac:dyDescent="0.25">
      <c r="A10536" t="s">
        <v>49</v>
      </c>
      <c r="B10536" t="s">
        <v>34</v>
      </c>
      <c r="C10536">
        <v>12</v>
      </c>
      <c r="D10536">
        <v>2013</v>
      </c>
      <c r="E10536" t="s">
        <v>19</v>
      </c>
      <c r="F10536" t="s">
        <v>251</v>
      </c>
      <c r="G10536" t="s">
        <v>25</v>
      </c>
    </row>
    <row r="10537" spans="1:7" x14ac:dyDescent="0.25">
      <c r="A10537" t="s">
        <v>50</v>
      </c>
      <c r="B10537" t="s">
        <v>34</v>
      </c>
      <c r="C10537">
        <v>10</v>
      </c>
      <c r="D10537">
        <v>2013</v>
      </c>
      <c r="E10537" t="s">
        <v>35</v>
      </c>
      <c r="F10537" t="s">
        <v>252</v>
      </c>
      <c r="G10537" t="s">
        <v>25</v>
      </c>
    </row>
    <row r="10538" spans="1:7" x14ac:dyDescent="0.25">
      <c r="A10538" t="s">
        <v>50</v>
      </c>
      <c r="B10538" t="s">
        <v>34</v>
      </c>
      <c r="C10538">
        <v>10</v>
      </c>
      <c r="D10538">
        <v>2013</v>
      </c>
      <c r="E10538" t="s">
        <v>19</v>
      </c>
      <c r="F10538" t="s">
        <v>251</v>
      </c>
      <c r="G10538" t="s">
        <v>25</v>
      </c>
    </row>
    <row r="10539" spans="1:7" x14ac:dyDescent="0.25">
      <c r="A10539" t="s">
        <v>52</v>
      </c>
      <c r="B10539" t="s">
        <v>34</v>
      </c>
      <c r="C10539">
        <v>6</v>
      </c>
      <c r="D10539">
        <v>2013</v>
      </c>
      <c r="E10539" t="s">
        <v>19</v>
      </c>
      <c r="F10539" t="s">
        <v>251</v>
      </c>
      <c r="G10539" t="s">
        <v>25</v>
      </c>
    </row>
    <row r="10540" spans="1:7" x14ac:dyDescent="0.25">
      <c r="A10540" t="s">
        <v>53</v>
      </c>
      <c r="B10540" t="s">
        <v>34</v>
      </c>
      <c r="C10540">
        <v>7</v>
      </c>
      <c r="D10540">
        <v>2013</v>
      </c>
      <c r="E10540" t="s">
        <v>19</v>
      </c>
      <c r="F10540" t="s">
        <v>251</v>
      </c>
      <c r="G10540" t="s">
        <v>25</v>
      </c>
    </row>
    <row r="10541" spans="1:7" x14ac:dyDescent="0.25">
      <c r="A10541" t="s">
        <v>54</v>
      </c>
      <c r="B10541" t="s">
        <v>34</v>
      </c>
      <c r="C10541">
        <v>3</v>
      </c>
      <c r="D10541">
        <v>2013</v>
      </c>
      <c r="E10541" t="s">
        <v>35</v>
      </c>
      <c r="F10541" t="s">
        <v>252</v>
      </c>
      <c r="G10541" t="s">
        <v>25</v>
      </c>
    </row>
    <row r="10542" spans="1:7" x14ac:dyDescent="0.25">
      <c r="A10542" t="s">
        <v>56</v>
      </c>
      <c r="B10542" t="s">
        <v>34</v>
      </c>
      <c r="C10542">
        <v>8</v>
      </c>
      <c r="D10542">
        <v>2013</v>
      </c>
      <c r="E10542" t="s">
        <v>19</v>
      </c>
      <c r="F10542" t="s">
        <v>251</v>
      </c>
      <c r="G10542" t="s">
        <v>25</v>
      </c>
    </row>
    <row r="10543" spans="1:7" x14ac:dyDescent="0.25">
      <c r="A10543" t="s">
        <v>58</v>
      </c>
      <c r="B10543" t="s">
        <v>34</v>
      </c>
      <c r="C10543">
        <v>1</v>
      </c>
      <c r="D10543">
        <v>2013</v>
      </c>
      <c r="E10543" t="s">
        <v>19</v>
      </c>
      <c r="F10543" t="s">
        <v>251</v>
      </c>
      <c r="G10543" t="s">
        <v>25</v>
      </c>
    </row>
    <row r="10544" spans="1:7" x14ac:dyDescent="0.25">
      <c r="A10544" t="s">
        <v>61</v>
      </c>
      <c r="B10544" t="s">
        <v>34</v>
      </c>
      <c r="C10544">
        <v>1</v>
      </c>
      <c r="D10544">
        <v>2013</v>
      </c>
      <c r="E10544" t="s">
        <v>35</v>
      </c>
      <c r="F10544" t="s">
        <v>252</v>
      </c>
      <c r="G10544" t="s">
        <v>25</v>
      </c>
    </row>
    <row r="10545" spans="1:7" x14ac:dyDescent="0.25">
      <c r="A10545" t="s">
        <v>61</v>
      </c>
      <c r="B10545" t="s">
        <v>34</v>
      </c>
      <c r="C10545">
        <v>8</v>
      </c>
      <c r="D10545">
        <v>2013</v>
      </c>
      <c r="E10545" t="s">
        <v>19</v>
      </c>
      <c r="F10545" t="s">
        <v>251</v>
      </c>
      <c r="G10545" t="s">
        <v>25</v>
      </c>
    </row>
    <row r="10546" spans="1:7" x14ac:dyDescent="0.25">
      <c r="A10546" t="s">
        <v>63</v>
      </c>
      <c r="B10546" t="s">
        <v>34</v>
      </c>
      <c r="C10546">
        <v>1</v>
      </c>
      <c r="D10546">
        <v>2013</v>
      </c>
      <c r="E10546" t="s">
        <v>35</v>
      </c>
      <c r="F10546" t="s">
        <v>252</v>
      </c>
      <c r="G10546" t="s">
        <v>25</v>
      </c>
    </row>
    <row r="10547" spans="1:7" x14ac:dyDescent="0.25">
      <c r="A10547" t="s">
        <v>77</v>
      </c>
      <c r="B10547" t="s">
        <v>34</v>
      </c>
      <c r="C10547">
        <v>4</v>
      </c>
      <c r="D10547">
        <v>2013</v>
      </c>
      <c r="E10547" t="s">
        <v>19</v>
      </c>
      <c r="F10547" t="s">
        <v>251</v>
      </c>
      <c r="G10547" t="s">
        <v>25</v>
      </c>
    </row>
    <row r="10548" spans="1:7" x14ac:dyDescent="0.25">
      <c r="A10548" t="s">
        <v>66</v>
      </c>
      <c r="B10548" t="s">
        <v>34</v>
      </c>
      <c r="C10548">
        <v>2</v>
      </c>
      <c r="D10548">
        <v>2013</v>
      </c>
      <c r="E10548" t="s">
        <v>35</v>
      </c>
      <c r="F10548" t="s">
        <v>252</v>
      </c>
      <c r="G10548" t="s">
        <v>25</v>
      </c>
    </row>
    <row r="10549" spans="1:7" x14ac:dyDescent="0.25">
      <c r="A10549" t="s">
        <v>67</v>
      </c>
      <c r="B10549" t="s">
        <v>34</v>
      </c>
      <c r="C10549">
        <v>1</v>
      </c>
      <c r="D10549">
        <v>2013</v>
      </c>
      <c r="E10549" t="s">
        <v>35</v>
      </c>
      <c r="F10549" t="s">
        <v>252</v>
      </c>
      <c r="G10549" t="s">
        <v>25</v>
      </c>
    </row>
    <row r="10550" spans="1:7" x14ac:dyDescent="0.25">
      <c r="A10550" t="s">
        <v>72</v>
      </c>
      <c r="B10550" t="s">
        <v>34</v>
      </c>
      <c r="C10550">
        <v>6</v>
      </c>
      <c r="D10550">
        <v>2013</v>
      </c>
      <c r="E10550" t="s">
        <v>35</v>
      </c>
      <c r="F10550" t="s">
        <v>252</v>
      </c>
      <c r="G10550" t="s">
        <v>25</v>
      </c>
    </row>
    <row r="10551" spans="1:7" x14ac:dyDescent="0.25">
      <c r="A10551" t="s">
        <v>17</v>
      </c>
      <c r="B10551" t="s">
        <v>37</v>
      </c>
      <c r="C10551">
        <v>3</v>
      </c>
      <c r="D10551">
        <v>2013</v>
      </c>
      <c r="E10551" t="s">
        <v>38</v>
      </c>
      <c r="F10551" t="s">
        <v>253</v>
      </c>
      <c r="G10551" t="s">
        <v>25</v>
      </c>
    </row>
    <row r="10552" spans="1:7" x14ac:dyDescent="0.25">
      <c r="A10552" t="s">
        <v>42</v>
      </c>
      <c r="B10552" t="s">
        <v>37</v>
      </c>
      <c r="C10552">
        <v>4</v>
      </c>
      <c r="D10552">
        <v>2013</v>
      </c>
      <c r="E10552" t="s">
        <v>38</v>
      </c>
      <c r="F10552" t="s">
        <v>253</v>
      </c>
      <c r="G10552" t="s">
        <v>25</v>
      </c>
    </row>
    <row r="10553" spans="1:7" x14ac:dyDescent="0.25">
      <c r="A10553" t="s">
        <v>43</v>
      </c>
      <c r="B10553" t="s">
        <v>37</v>
      </c>
      <c r="C10553">
        <v>2</v>
      </c>
      <c r="D10553">
        <v>2013</v>
      </c>
      <c r="E10553" t="s">
        <v>38</v>
      </c>
      <c r="F10553" t="s">
        <v>253</v>
      </c>
      <c r="G10553" t="s">
        <v>25</v>
      </c>
    </row>
    <row r="10554" spans="1:7" x14ac:dyDescent="0.25">
      <c r="A10554" t="s">
        <v>75</v>
      </c>
      <c r="B10554" t="s">
        <v>37</v>
      </c>
      <c r="C10554">
        <v>4</v>
      </c>
      <c r="D10554">
        <v>2013</v>
      </c>
      <c r="E10554" t="s">
        <v>38</v>
      </c>
      <c r="F10554" t="s">
        <v>253</v>
      </c>
      <c r="G10554" t="s">
        <v>25</v>
      </c>
    </row>
    <row r="10555" spans="1:7" x14ac:dyDescent="0.25">
      <c r="A10555" t="s">
        <v>46</v>
      </c>
      <c r="B10555" t="s">
        <v>37</v>
      </c>
      <c r="C10555">
        <v>1</v>
      </c>
      <c r="D10555">
        <v>2013</v>
      </c>
      <c r="E10555" t="s">
        <v>38</v>
      </c>
      <c r="F10555" t="s">
        <v>253</v>
      </c>
      <c r="G10555" t="s">
        <v>25</v>
      </c>
    </row>
    <row r="10556" spans="1:7" x14ac:dyDescent="0.25">
      <c r="A10556" t="s">
        <v>76</v>
      </c>
      <c r="B10556" t="s">
        <v>37</v>
      </c>
      <c r="C10556">
        <v>4</v>
      </c>
      <c r="D10556">
        <v>2013</v>
      </c>
      <c r="E10556" t="s">
        <v>38</v>
      </c>
      <c r="F10556" t="s">
        <v>253</v>
      </c>
      <c r="G10556" t="s">
        <v>25</v>
      </c>
    </row>
    <row r="10557" spans="1:7" x14ac:dyDescent="0.25">
      <c r="A10557" t="s">
        <v>29</v>
      </c>
      <c r="B10557" t="s">
        <v>37</v>
      </c>
      <c r="C10557">
        <v>2</v>
      </c>
      <c r="D10557">
        <v>2013</v>
      </c>
      <c r="E10557" t="s">
        <v>38</v>
      </c>
      <c r="F10557" t="s">
        <v>253</v>
      </c>
      <c r="G10557" t="s">
        <v>25</v>
      </c>
    </row>
    <row r="10558" spans="1:7" x14ac:dyDescent="0.25">
      <c r="A10558" t="s">
        <v>63</v>
      </c>
      <c r="B10558" t="s">
        <v>37</v>
      </c>
      <c r="C10558">
        <v>3</v>
      </c>
      <c r="D10558">
        <v>2013</v>
      </c>
      <c r="E10558" t="s">
        <v>38</v>
      </c>
      <c r="F10558" t="s">
        <v>253</v>
      </c>
      <c r="G10558" t="s">
        <v>25</v>
      </c>
    </row>
    <row r="10559" spans="1:7" x14ac:dyDescent="0.25">
      <c r="A10559" t="s">
        <v>31</v>
      </c>
      <c r="B10559" t="s">
        <v>37</v>
      </c>
      <c r="C10559">
        <v>2</v>
      </c>
      <c r="D10559">
        <v>2013</v>
      </c>
      <c r="E10559" t="s">
        <v>38</v>
      </c>
      <c r="F10559" t="s">
        <v>253</v>
      </c>
      <c r="G10559" t="s">
        <v>25</v>
      </c>
    </row>
    <row r="10560" spans="1:7" x14ac:dyDescent="0.25">
      <c r="A10560" t="s">
        <v>32</v>
      </c>
      <c r="B10560" t="s">
        <v>37</v>
      </c>
      <c r="C10560">
        <v>1</v>
      </c>
      <c r="D10560">
        <v>2013</v>
      </c>
      <c r="E10560" t="s">
        <v>38</v>
      </c>
      <c r="F10560" t="s">
        <v>253</v>
      </c>
      <c r="G10560" t="s">
        <v>25</v>
      </c>
    </row>
    <row r="10561" spans="1:7" x14ac:dyDescent="0.25">
      <c r="A10561" t="s">
        <v>78</v>
      </c>
      <c r="B10561" t="s">
        <v>37</v>
      </c>
      <c r="C10561">
        <v>1</v>
      </c>
      <c r="D10561">
        <v>2013</v>
      </c>
      <c r="E10561" t="s">
        <v>38</v>
      </c>
      <c r="F10561" t="s">
        <v>253</v>
      </c>
      <c r="G10561" t="s">
        <v>25</v>
      </c>
    </row>
    <row r="10562" spans="1:7" x14ac:dyDescent="0.25">
      <c r="A10562" t="s">
        <v>18</v>
      </c>
      <c r="B10562" t="s">
        <v>74</v>
      </c>
      <c r="C10562">
        <v>7</v>
      </c>
      <c r="D10562">
        <v>2013</v>
      </c>
      <c r="E10562" t="s">
        <v>35</v>
      </c>
      <c r="F10562" t="s">
        <v>252</v>
      </c>
      <c r="G10562" t="s">
        <v>25</v>
      </c>
    </row>
    <row r="10563" spans="1:7" x14ac:dyDescent="0.25">
      <c r="A10563" t="s">
        <v>18</v>
      </c>
      <c r="B10563" t="s">
        <v>74</v>
      </c>
      <c r="C10563">
        <v>8</v>
      </c>
      <c r="D10563">
        <v>2013</v>
      </c>
      <c r="E10563" t="s">
        <v>19</v>
      </c>
      <c r="F10563" t="s">
        <v>251</v>
      </c>
      <c r="G10563" t="s">
        <v>25</v>
      </c>
    </row>
    <row r="10564" spans="1:7" x14ac:dyDescent="0.25">
      <c r="A10564" t="s">
        <v>37</v>
      </c>
      <c r="B10564" t="s">
        <v>74</v>
      </c>
      <c r="C10564">
        <v>12</v>
      </c>
      <c r="D10564">
        <v>2013</v>
      </c>
      <c r="E10564" t="s">
        <v>35</v>
      </c>
      <c r="F10564" t="s">
        <v>252</v>
      </c>
      <c r="G10564" t="s">
        <v>25</v>
      </c>
    </row>
    <row r="10565" spans="1:7" x14ac:dyDescent="0.25">
      <c r="A10565" t="s">
        <v>39</v>
      </c>
      <c r="B10565" t="s">
        <v>74</v>
      </c>
      <c r="C10565">
        <v>10</v>
      </c>
      <c r="D10565">
        <v>2013</v>
      </c>
      <c r="E10565" t="s">
        <v>35</v>
      </c>
      <c r="F10565" t="s">
        <v>252</v>
      </c>
      <c r="G10565" t="s">
        <v>25</v>
      </c>
    </row>
    <row r="10566" spans="1:7" x14ac:dyDescent="0.25">
      <c r="A10566" t="s">
        <v>17</v>
      </c>
      <c r="B10566" t="s">
        <v>74</v>
      </c>
      <c r="C10566">
        <v>5</v>
      </c>
      <c r="D10566">
        <v>2013</v>
      </c>
      <c r="E10566" t="s">
        <v>35</v>
      </c>
      <c r="F10566" t="s">
        <v>252</v>
      </c>
      <c r="G10566" t="s">
        <v>25</v>
      </c>
    </row>
    <row r="10567" spans="1:7" x14ac:dyDescent="0.25">
      <c r="A10567" t="s">
        <v>24</v>
      </c>
      <c r="B10567" t="s">
        <v>74</v>
      </c>
      <c r="C10567">
        <v>12</v>
      </c>
      <c r="D10567">
        <v>2013</v>
      </c>
      <c r="E10567" t="s">
        <v>35</v>
      </c>
      <c r="F10567" t="s">
        <v>252</v>
      </c>
      <c r="G10567" t="s">
        <v>25</v>
      </c>
    </row>
    <row r="10568" spans="1:7" x14ac:dyDescent="0.25">
      <c r="A10568" t="s">
        <v>24</v>
      </c>
      <c r="B10568" t="s">
        <v>74</v>
      </c>
      <c r="C10568">
        <v>12</v>
      </c>
      <c r="D10568">
        <v>2013</v>
      </c>
      <c r="E10568" t="s">
        <v>19</v>
      </c>
      <c r="F10568" t="s">
        <v>251</v>
      </c>
      <c r="G10568" t="s">
        <v>25</v>
      </c>
    </row>
    <row r="10569" spans="1:7" x14ac:dyDescent="0.25">
      <c r="A10569" t="s">
        <v>42</v>
      </c>
      <c r="B10569" t="s">
        <v>74</v>
      </c>
      <c r="C10569">
        <v>7</v>
      </c>
      <c r="D10569">
        <v>2013</v>
      </c>
      <c r="E10569" t="s">
        <v>35</v>
      </c>
      <c r="F10569" t="s">
        <v>252</v>
      </c>
      <c r="G10569" t="s">
        <v>25</v>
      </c>
    </row>
    <row r="10570" spans="1:7" x14ac:dyDescent="0.25">
      <c r="A10570" t="s">
        <v>43</v>
      </c>
      <c r="B10570" t="s">
        <v>74</v>
      </c>
      <c r="C10570">
        <v>8</v>
      </c>
      <c r="D10570">
        <v>2013</v>
      </c>
      <c r="E10570" t="s">
        <v>35</v>
      </c>
      <c r="F10570" t="s">
        <v>252</v>
      </c>
      <c r="G10570" t="s">
        <v>25</v>
      </c>
    </row>
    <row r="10571" spans="1:7" x14ac:dyDescent="0.25">
      <c r="A10571" t="s">
        <v>27</v>
      </c>
      <c r="B10571" t="s">
        <v>74</v>
      </c>
      <c r="C10571">
        <v>8</v>
      </c>
      <c r="D10571">
        <v>2013</v>
      </c>
      <c r="E10571" t="s">
        <v>19</v>
      </c>
      <c r="F10571" t="s">
        <v>251</v>
      </c>
      <c r="G10571" t="s">
        <v>25</v>
      </c>
    </row>
    <row r="10572" spans="1:7" x14ac:dyDescent="0.25">
      <c r="A10572" t="s">
        <v>48</v>
      </c>
      <c r="B10572" t="s">
        <v>74</v>
      </c>
      <c r="C10572">
        <v>3</v>
      </c>
      <c r="D10572">
        <v>2013</v>
      </c>
      <c r="E10572" t="s">
        <v>19</v>
      </c>
      <c r="F10572" t="s">
        <v>251</v>
      </c>
      <c r="G10572" t="s">
        <v>25</v>
      </c>
    </row>
    <row r="10573" spans="1:7" x14ac:dyDescent="0.25">
      <c r="A10573" t="s">
        <v>49</v>
      </c>
      <c r="B10573" t="s">
        <v>74</v>
      </c>
      <c r="C10573">
        <v>8</v>
      </c>
      <c r="D10573">
        <v>2013</v>
      </c>
      <c r="E10573" t="s">
        <v>35</v>
      </c>
      <c r="F10573" t="s">
        <v>252</v>
      </c>
      <c r="G10573" t="s">
        <v>25</v>
      </c>
    </row>
    <row r="10574" spans="1:7" x14ac:dyDescent="0.25">
      <c r="A10574" t="s">
        <v>49</v>
      </c>
      <c r="B10574" t="s">
        <v>74</v>
      </c>
      <c r="C10574">
        <v>8</v>
      </c>
      <c r="D10574">
        <v>2013</v>
      </c>
      <c r="E10574" t="s">
        <v>19</v>
      </c>
      <c r="F10574" t="s">
        <v>251</v>
      </c>
      <c r="G10574" t="s">
        <v>25</v>
      </c>
    </row>
    <row r="10575" spans="1:7" x14ac:dyDescent="0.25">
      <c r="A10575" t="s">
        <v>50</v>
      </c>
      <c r="B10575" t="s">
        <v>74</v>
      </c>
      <c r="C10575">
        <v>12</v>
      </c>
      <c r="D10575">
        <v>2013</v>
      </c>
      <c r="E10575" t="s">
        <v>35</v>
      </c>
      <c r="F10575" t="s">
        <v>252</v>
      </c>
      <c r="G10575" t="s">
        <v>25</v>
      </c>
    </row>
    <row r="10576" spans="1:7" x14ac:dyDescent="0.25">
      <c r="A10576" t="s">
        <v>50</v>
      </c>
      <c r="B10576" t="s">
        <v>74</v>
      </c>
      <c r="C10576">
        <v>12</v>
      </c>
      <c r="D10576">
        <v>2013</v>
      </c>
      <c r="E10576" t="s">
        <v>19</v>
      </c>
      <c r="F10576" t="s">
        <v>251</v>
      </c>
      <c r="G10576" t="s">
        <v>25</v>
      </c>
    </row>
    <row r="10577" spans="1:7" x14ac:dyDescent="0.25">
      <c r="A10577" t="s">
        <v>52</v>
      </c>
      <c r="B10577" t="s">
        <v>74</v>
      </c>
      <c r="C10577">
        <v>4</v>
      </c>
      <c r="D10577">
        <v>2013</v>
      </c>
      <c r="E10577" t="s">
        <v>35</v>
      </c>
      <c r="F10577" t="s">
        <v>252</v>
      </c>
      <c r="G10577" t="s">
        <v>25</v>
      </c>
    </row>
    <row r="10578" spans="1:7" x14ac:dyDescent="0.25">
      <c r="A10578" t="s">
        <v>53</v>
      </c>
      <c r="B10578" t="s">
        <v>74</v>
      </c>
      <c r="C10578">
        <v>12</v>
      </c>
      <c r="D10578">
        <v>2013</v>
      </c>
      <c r="E10578" t="s">
        <v>35</v>
      </c>
      <c r="F10578" t="s">
        <v>252</v>
      </c>
      <c r="G10578" t="s">
        <v>25</v>
      </c>
    </row>
    <row r="10579" spans="1:7" x14ac:dyDescent="0.25">
      <c r="A10579" t="s">
        <v>53</v>
      </c>
      <c r="B10579" t="s">
        <v>74</v>
      </c>
      <c r="C10579">
        <v>12</v>
      </c>
      <c r="D10579">
        <v>2013</v>
      </c>
      <c r="E10579" t="s">
        <v>19</v>
      </c>
      <c r="F10579" t="s">
        <v>251</v>
      </c>
      <c r="G10579" t="s">
        <v>25</v>
      </c>
    </row>
    <row r="10580" spans="1:7" x14ac:dyDescent="0.25">
      <c r="A10580" t="s">
        <v>54</v>
      </c>
      <c r="B10580" t="s">
        <v>74</v>
      </c>
      <c r="C10580">
        <v>12</v>
      </c>
      <c r="D10580">
        <v>2013</v>
      </c>
      <c r="E10580" t="s">
        <v>35</v>
      </c>
      <c r="F10580" t="s">
        <v>252</v>
      </c>
      <c r="G10580" t="s">
        <v>25</v>
      </c>
    </row>
    <row r="10581" spans="1:7" x14ac:dyDescent="0.25">
      <c r="A10581" t="s">
        <v>54</v>
      </c>
      <c r="B10581" t="s">
        <v>74</v>
      </c>
      <c r="C10581">
        <v>12</v>
      </c>
      <c r="D10581">
        <v>2013</v>
      </c>
      <c r="E10581" t="s">
        <v>19</v>
      </c>
      <c r="F10581" t="s">
        <v>251</v>
      </c>
      <c r="G10581" t="s">
        <v>25</v>
      </c>
    </row>
    <row r="10582" spans="1:7" x14ac:dyDescent="0.25">
      <c r="A10582" t="s">
        <v>55</v>
      </c>
      <c r="B10582" t="s">
        <v>74</v>
      </c>
      <c r="C10582">
        <v>7</v>
      </c>
      <c r="D10582">
        <v>2013</v>
      </c>
      <c r="E10582" t="s">
        <v>35</v>
      </c>
      <c r="F10582" t="s">
        <v>252</v>
      </c>
      <c r="G10582" t="s">
        <v>25</v>
      </c>
    </row>
    <row r="10583" spans="1:7" x14ac:dyDescent="0.25">
      <c r="A10583" t="s">
        <v>55</v>
      </c>
      <c r="B10583" t="s">
        <v>74</v>
      </c>
      <c r="C10583">
        <v>8</v>
      </c>
      <c r="D10583">
        <v>2013</v>
      </c>
      <c r="E10583" t="s">
        <v>19</v>
      </c>
      <c r="F10583" t="s">
        <v>251</v>
      </c>
      <c r="G10583" t="s">
        <v>25</v>
      </c>
    </row>
    <row r="10584" spans="1:7" x14ac:dyDescent="0.25">
      <c r="A10584" t="s">
        <v>76</v>
      </c>
      <c r="B10584" t="s">
        <v>74</v>
      </c>
      <c r="C10584">
        <v>2</v>
      </c>
      <c r="D10584">
        <v>2013</v>
      </c>
      <c r="E10584" t="s">
        <v>35</v>
      </c>
      <c r="F10584" t="s">
        <v>252</v>
      </c>
      <c r="G10584" t="s">
        <v>25</v>
      </c>
    </row>
    <row r="10585" spans="1:7" x14ac:dyDescent="0.25">
      <c r="A10585" t="s">
        <v>56</v>
      </c>
      <c r="B10585" t="s">
        <v>74</v>
      </c>
      <c r="C10585">
        <v>12</v>
      </c>
      <c r="D10585">
        <v>2013</v>
      </c>
      <c r="E10585" t="s">
        <v>35</v>
      </c>
      <c r="F10585" t="s">
        <v>252</v>
      </c>
      <c r="G10585" t="s">
        <v>25</v>
      </c>
    </row>
    <row r="10586" spans="1:7" x14ac:dyDescent="0.25">
      <c r="A10586" t="s">
        <v>56</v>
      </c>
      <c r="B10586" t="s">
        <v>74</v>
      </c>
      <c r="C10586">
        <v>12</v>
      </c>
      <c r="D10586">
        <v>2013</v>
      </c>
      <c r="E10586" t="s">
        <v>19</v>
      </c>
      <c r="F10586" t="s">
        <v>251</v>
      </c>
      <c r="G10586" t="s">
        <v>25</v>
      </c>
    </row>
    <row r="10587" spans="1:7" x14ac:dyDescent="0.25">
      <c r="A10587" t="s">
        <v>58</v>
      </c>
      <c r="B10587" t="s">
        <v>74</v>
      </c>
      <c r="C10587">
        <v>3</v>
      </c>
      <c r="D10587">
        <v>2013</v>
      </c>
      <c r="E10587" t="s">
        <v>35</v>
      </c>
      <c r="F10587" t="s">
        <v>252</v>
      </c>
      <c r="G10587" t="s">
        <v>25</v>
      </c>
    </row>
    <row r="10588" spans="1:7" x14ac:dyDescent="0.25">
      <c r="A10588" t="s">
        <v>58</v>
      </c>
      <c r="B10588" t="s">
        <v>74</v>
      </c>
      <c r="C10588">
        <v>7</v>
      </c>
      <c r="D10588">
        <v>2013</v>
      </c>
      <c r="E10588" t="s">
        <v>19</v>
      </c>
      <c r="F10588" t="s">
        <v>251</v>
      </c>
      <c r="G10588" t="s">
        <v>25</v>
      </c>
    </row>
    <row r="10589" spans="1:7" x14ac:dyDescent="0.25">
      <c r="A10589" t="s">
        <v>60</v>
      </c>
      <c r="B10589" t="s">
        <v>74</v>
      </c>
      <c r="C10589">
        <v>12</v>
      </c>
      <c r="D10589">
        <v>2013</v>
      </c>
      <c r="E10589" t="s">
        <v>35</v>
      </c>
      <c r="F10589" t="s">
        <v>252</v>
      </c>
      <c r="G10589" t="s">
        <v>25</v>
      </c>
    </row>
    <row r="10590" spans="1:7" x14ac:dyDescent="0.25">
      <c r="A10590" t="s">
        <v>61</v>
      </c>
      <c r="B10590" t="s">
        <v>74</v>
      </c>
      <c r="C10590">
        <v>12</v>
      </c>
      <c r="D10590">
        <v>2013</v>
      </c>
      <c r="E10590" t="s">
        <v>35</v>
      </c>
      <c r="F10590" t="s">
        <v>252</v>
      </c>
      <c r="G10590" t="s">
        <v>25</v>
      </c>
    </row>
    <row r="10591" spans="1:7" x14ac:dyDescent="0.25">
      <c r="A10591" t="s">
        <v>61</v>
      </c>
      <c r="B10591" t="s">
        <v>74</v>
      </c>
      <c r="C10591">
        <v>12</v>
      </c>
      <c r="D10591">
        <v>2013</v>
      </c>
      <c r="E10591" t="s">
        <v>19</v>
      </c>
      <c r="F10591" t="s">
        <v>251</v>
      </c>
      <c r="G10591" t="s">
        <v>25</v>
      </c>
    </row>
    <row r="10592" spans="1:7" x14ac:dyDescent="0.25">
      <c r="A10592" t="s">
        <v>63</v>
      </c>
      <c r="B10592" t="s">
        <v>74</v>
      </c>
      <c r="C10592">
        <v>8</v>
      </c>
      <c r="D10592">
        <v>2013</v>
      </c>
      <c r="E10592" t="s">
        <v>35</v>
      </c>
      <c r="F10592" t="s">
        <v>252</v>
      </c>
      <c r="G10592" t="s">
        <v>25</v>
      </c>
    </row>
    <row r="10593" spans="1:7" x14ac:dyDescent="0.25">
      <c r="A10593" t="s">
        <v>64</v>
      </c>
      <c r="B10593" t="s">
        <v>74</v>
      </c>
      <c r="C10593">
        <v>12</v>
      </c>
      <c r="D10593">
        <v>2013</v>
      </c>
      <c r="E10593" t="s">
        <v>35</v>
      </c>
      <c r="F10593" t="s">
        <v>252</v>
      </c>
      <c r="G10593" t="s">
        <v>25</v>
      </c>
    </row>
    <row r="10594" spans="1:7" x14ac:dyDescent="0.25">
      <c r="A10594" t="s">
        <v>77</v>
      </c>
      <c r="B10594" t="s">
        <v>74</v>
      </c>
      <c r="C10594">
        <v>5</v>
      </c>
      <c r="D10594">
        <v>2013</v>
      </c>
      <c r="E10594" t="s">
        <v>19</v>
      </c>
      <c r="F10594" t="s">
        <v>251</v>
      </c>
      <c r="G10594" t="s">
        <v>25</v>
      </c>
    </row>
    <row r="10595" spans="1:7" x14ac:dyDescent="0.25">
      <c r="A10595" t="s">
        <v>66</v>
      </c>
      <c r="B10595" t="s">
        <v>74</v>
      </c>
      <c r="C10595">
        <v>12</v>
      </c>
      <c r="D10595">
        <v>2013</v>
      </c>
      <c r="E10595" t="s">
        <v>35</v>
      </c>
      <c r="F10595" t="s">
        <v>252</v>
      </c>
      <c r="G10595" t="s">
        <v>25</v>
      </c>
    </row>
    <row r="10596" spans="1:7" x14ac:dyDescent="0.25">
      <c r="A10596" t="s">
        <v>67</v>
      </c>
      <c r="B10596" t="s">
        <v>74</v>
      </c>
      <c r="C10596">
        <v>2</v>
      </c>
      <c r="D10596">
        <v>2013</v>
      </c>
      <c r="E10596" t="s">
        <v>35</v>
      </c>
      <c r="F10596" t="s">
        <v>252</v>
      </c>
      <c r="G10596" t="s">
        <v>25</v>
      </c>
    </row>
    <row r="10597" spans="1:7" x14ac:dyDescent="0.25">
      <c r="A10597" t="s">
        <v>67</v>
      </c>
      <c r="B10597" t="s">
        <v>74</v>
      </c>
      <c r="C10597">
        <v>3</v>
      </c>
      <c r="D10597">
        <v>2013</v>
      </c>
      <c r="E10597" t="s">
        <v>19</v>
      </c>
      <c r="F10597" t="s">
        <v>251</v>
      </c>
      <c r="G10597" t="s">
        <v>25</v>
      </c>
    </row>
    <row r="10598" spans="1:7" x14ac:dyDescent="0.25">
      <c r="A10598" t="s">
        <v>31</v>
      </c>
      <c r="B10598" t="s">
        <v>74</v>
      </c>
      <c r="C10598">
        <v>5</v>
      </c>
      <c r="D10598">
        <v>2013</v>
      </c>
      <c r="E10598" t="s">
        <v>35</v>
      </c>
      <c r="F10598" t="s">
        <v>252</v>
      </c>
      <c r="G10598" t="s">
        <v>25</v>
      </c>
    </row>
    <row r="10599" spans="1:7" x14ac:dyDescent="0.25">
      <c r="A10599" t="s">
        <v>32</v>
      </c>
      <c r="B10599" t="s">
        <v>74</v>
      </c>
      <c r="C10599">
        <v>3</v>
      </c>
      <c r="D10599">
        <v>2013</v>
      </c>
      <c r="E10599" t="s">
        <v>35</v>
      </c>
      <c r="F10599" t="s">
        <v>252</v>
      </c>
      <c r="G10599" t="s">
        <v>25</v>
      </c>
    </row>
    <row r="10600" spans="1:7" x14ac:dyDescent="0.25">
      <c r="A10600" t="s">
        <v>69</v>
      </c>
      <c r="B10600" t="s">
        <v>74</v>
      </c>
      <c r="C10600">
        <v>2</v>
      </c>
      <c r="D10600">
        <v>2013</v>
      </c>
      <c r="E10600" t="s">
        <v>19</v>
      </c>
      <c r="F10600" t="s">
        <v>251</v>
      </c>
      <c r="G10600" t="s">
        <v>25</v>
      </c>
    </row>
    <row r="10601" spans="1:7" x14ac:dyDescent="0.25">
      <c r="A10601" t="s">
        <v>69</v>
      </c>
      <c r="B10601" t="s">
        <v>74</v>
      </c>
      <c r="C10601">
        <v>7</v>
      </c>
      <c r="D10601">
        <v>2013</v>
      </c>
      <c r="E10601" t="s">
        <v>35</v>
      </c>
      <c r="F10601" t="s">
        <v>252</v>
      </c>
      <c r="G10601" t="s">
        <v>25</v>
      </c>
    </row>
    <row r="10602" spans="1:7" x14ac:dyDescent="0.25">
      <c r="A10602" t="s">
        <v>33</v>
      </c>
      <c r="B10602" t="s">
        <v>74</v>
      </c>
      <c r="C10602">
        <v>3</v>
      </c>
      <c r="D10602">
        <v>2013</v>
      </c>
      <c r="E10602" t="s">
        <v>19</v>
      </c>
      <c r="F10602" t="s">
        <v>251</v>
      </c>
      <c r="G10602" t="s">
        <v>25</v>
      </c>
    </row>
    <row r="10603" spans="1:7" x14ac:dyDescent="0.25">
      <c r="A10603" t="s">
        <v>33</v>
      </c>
      <c r="B10603" t="s">
        <v>74</v>
      </c>
      <c r="C10603">
        <v>6</v>
      </c>
      <c r="D10603">
        <v>2013</v>
      </c>
      <c r="E10603" t="s">
        <v>35</v>
      </c>
      <c r="F10603" t="s">
        <v>252</v>
      </c>
      <c r="G10603" t="s">
        <v>25</v>
      </c>
    </row>
    <row r="10604" spans="1:7" x14ac:dyDescent="0.25">
      <c r="A10604" t="s">
        <v>71</v>
      </c>
      <c r="B10604" t="s">
        <v>74</v>
      </c>
      <c r="C10604">
        <v>2</v>
      </c>
      <c r="D10604">
        <v>2013</v>
      </c>
      <c r="E10604" t="s">
        <v>35</v>
      </c>
      <c r="F10604" t="s">
        <v>252</v>
      </c>
      <c r="G10604" t="s">
        <v>25</v>
      </c>
    </row>
    <row r="10605" spans="1:7" x14ac:dyDescent="0.25">
      <c r="A10605" t="s">
        <v>72</v>
      </c>
      <c r="B10605" t="s">
        <v>74</v>
      </c>
      <c r="C10605">
        <v>10</v>
      </c>
      <c r="D10605">
        <v>2013</v>
      </c>
      <c r="E10605" t="s">
        <v>35</v>
      </c>
      <c r="F10605" t="s">
        <v>252</v>
      </c>
      <c r="G10605" t="s">
        <v>25</v>
      </c>
    </row>
    <row r="10606" spans="1:7" x14ac:dyDescent="0.25">
      <c r="A10606" t="s">
        <v>34</v>
      </c>
      <c r="B10606" t="s">
        <v>39</v>
      </c>
      <c r="C10606">
        <v>5</v>
      </c>
      <c r="D10606">
        <v>2013</v>
      </c>
      <c r="E10606" t="s">
        <v>35</v>
      </c>
      <c r="F10606" t="s">
        <v>252</v>
      </c>
      <c r="G10606" t="s">
        <v>25</v>
      </c>
    </row>
    <row r="10607" spans="1:7" x14ac:dyDescent="0.25">
      <c r="A10607" t="s">
        <v>74</v>
      </c>
      <c r="B10607" t="s">
        <v>39</v>
      </c>
      <c r="C10607">
        <v>7</v>
      </c>
      <c r="D10607">
        <v>2013</v>
      </c>
      <c r="E10607" t="s">
        <v>35</v>
      </c>
      <c r="F10607" t="s">
        <v>252</v>
      </c>
      <c r="G10607" t="s">
        <v>25</v>
      </c>
    </row>
    <row r="10608" spans="1:7" x14ac:dyDescent="0.25">
      <c r="A10608" t="s">
        <v>43</v>
      </c>
      <c r="B10608" t="s">
        <v>39</v>
      </c>
      <c r="C10608">
        <v>6</v>
      </c>
      <c r="D10608">
        <v>2013</v>
      </c>
      <c r="E10608" t="s">
        <v>38</v>
      </c>
      <c r="F10608" t="s">
        <v>253</v>
      </c>
      <c r="G10608" t="s">
        <v>25</v>
      </c>
    </row>
    <row r="10609" spans="1:7" x14ac:dyDescent="0.25">
      <c r="A10609" t="s">
        <v>27</v>
      </c>
      <c r="B10609" t="s">
        <v>39</v>
      </c>
      <c r="C10609">
        <v>5</v>
      </c>
      <c r="D10609">
        <v>2013</v>
      </c>
      <c r="E10609" t="s">
        <v>35</v>
      </c>
      <c r="F10609" t="s">
        <v>252</v>
      </c>
      <c r="G10609" t="s">
        <v>25</v>
      </c>
    </row>
    <row r="10610" spans="1:7" x14ac:dyDescent="0.25">
      <c r="A10610" t="s">
        <v>50</v>
      </c>
      <c r="B10610" t="s">
        <v>39</v>
      </c>
      <c r="C10610">
        <v>5</v>
      </c>
      <c r="D10610">
        <v>2013</v>
      </c>
      <c r="E10610" t="s">
        <v>35</v>
      </c>
      <c r="F10610" t="s">
        <v>252</v>
      </c>
      <c r="G10610" t="s">
        <v>25</v>
      </c>
    </row>
    <row r="10611" spans="1:7" x14ac:dyDescent="0.25">
      <c r="A10611" t="s">
        <v>53</v>
      </c>
      <c r="B10611" t="s">
        <v>39</v>
      </c>
      <c r="C10611">
        <v>1</v>
      </c>
      <c r="D10611">
        <v>2013</v>
      </c>
      <c r="E10611" t="s">
        <v>35</v>
      </c>
      <c r="F10611" t="s">
        <v>252</v>
      </c>
      <c r="G10611" t="s">
        <v>25</v>
      </c>
    </row>
    <row r="10612" spans="1:7" x14ac:dyDescent="0.25">
      <c r="A10612" t="s">
        <v>76</v>
      </c>
      <c r="B10612" t="s">
        <v>39</v>
      </c>
      <c r="C10612">
        <v>3</v>
      </c>
      <c r="D10612">
        <v>2013</v>
      </c>
      <c r="E10612" t="s">
        <v>38</v>
      </c>
      <c r="F10612" t="s">
        <v>253</v>
      </c>
      <c r="G10612" t="s">
        <v>25</v>
      </c>
    </row>
    <row r="10613" spans="1:7" x14ac:dyDescent="0.25">
      <c r="A10613" t="s">
        <v>56</v>
      </c>
      <c r="B10613" t="s">
        <v>39</v>
      </c>
      <c r="C10613">
        <v>3</v>
      </c>
      <c r="D10613">
        <v>2013</v>
      </c>
      <c r="E10613" t="s">
        <v>35</v>
      </c>
      <c r="F10613" t="s">
        <v>252</v>
      </c>
      <c r="G10613" t="s">
        <v>25</v>
      </c>
    </row>
    <row r="10614" spans="1:7" x14ac:dyDescent="0.25">
      <c r="A10614" t="s">
        <v>29</v>
      </c>
      <c r="B10614" t="s">
        <v>39</v>
      </c>
      <c r="C10614">
        <v>7</v>
      </c>
      <c r="D10614">
        <v>2013</v>
      </c>
      <c r="E10614" t="s">
        <v>38</v>
      </c>
      <c r="F10614" t="s">
        <v>253</v>
      </c>
      <c r="G10614" t="s">
        <v>25</v>
      </c>
    </row>
    <row r="10615" spans="1:7" x14ac:dyDescent="0.25">
      <c r="A10615" t="s">
        <v>60</v>
      </c>
      <c r="B10615" t="s">
        <v>39</v>
      </c>
      <c r="C10615">
        <v>1</v>
      </c>
      <c r="D10615">
        <v>2013</v>
      </c>
      <c r="E10615" t="s">
        <v>35</v>
      </c>
      <c r="F10615" t="s">
        <v>252</v>
      </c>
      <c r="G10615" t="s">
        <v>25</v>
      </c>
    </row>
    <row r="10616" spans="1:7" x14ac:dyDescent="0.25">
      <c r="A10616" t="s">
        <v>60</v>
      </c>
      <c r="B10616" t="s">
        <v>39</v>
      </c>
      <c r="C10616">
        <v>8</v>
      </c>
      <c r="D10616">
        <v>2013</v>
      </c>
      <c r="E10616" t="s">
        <v>38</v>
      </c>
      <c r="F10616" t="s">
        <v>253</v>
      </c>
      <c r="G10616" t="s">
        <v>25</v>
      </c>
    </row>
    <row r="10617" spans="1:7" x14ac:dyDescent="0.25">
      <c r="A10617" t="s">
        <v>61</v>
      </c>
      <c r="B10617" t="s">
        <v>39</v>
      </c>
      <c r="C10617">
        <v>2</v>
      </c>
      <c r="D10617">
        <v>2013</v>
      </c>
      <c r="E10617" t="s">
        <v>35</v>
      </c>
      <c r="F10617" t="s">
        <v>252</v>
      </c>
      <c r="G10617" t="s">
        <v>25</v>
      </c>
    </row>
    <row r="10618" spans="1:7" x14ac:dyDescent="0.25">
      <c r="A10618" t="s">
        <v>63</v>
      </c>
      <c r="B10618" t="s">
        <v>39</v>
      </c>
      <c r="C10618">
        <v>4</v>
      </c>
      <c r="D10618">
        <v>2013</v>
      </c>
      <c r="E10618" t="s">
        <v>35</v>
      </c>
      <c r="F10618" t="s">
        <v>252</v>
      </c>
      <c r="G10618" t="s">
        <v>25</v>
      </c>
    </row>
    <row r="10619" spans="1:7" x14ac:dyDescent="0.25">
      <c r="A10619" t="s">
        <v>63</v>
      </c>
      <c r="B10619" t="s">
        <v>39</v>
      </c>
      <c r="C10619">
        <v>10</v>
      </c>
      <c r="D10619">
        <v>2013</v>
      </c>
      <c r="E10619" t="s">
        <v>38</v>
      </c>
      <c r="F10619" t="s">
        <v>253</v>
      </c>
      <c r="G10619" t="s">
        <v>25</v>
      </c>
    </row>
    <row r="10620" spans="1:7" x14ac:dyDescent="0.25">
      <c r="A10620" t="s">
        <v>64</v>
      </c>
      <c r="B10620" t="s">
        <v>39</v>
      </c>
      <c r="C10620">
        <v>3</v>
      </c>
      <c r="D10620">
        <v>2013</v>
      </c>
      <c r="E10620" t="s">
        <v>35</v>
      </c>
      <c r="F10620" t="s">
        <v>252</v>
      </c>
      <c r="G10620" t="s">
        <v>25</v>
      </c>
    </row>
    <row r="10621" spans="1:7" x14ac:dyDescent="0.25">
      <c r="A10621" t="s">
        <v>64</v>
      </c>
      <c r="B10621" t="s">
        <v>39</v>
      </c>
      <c r="C10621">
        <v>6</v>
      </c>
      <c r="D10621">
        <v>2013</v>
      </c>
      <c r="E10621" t="s">
        <v>38</v>
      </c>
      <c r="F10621" t="s">
        <v>253</v>
      </c>
      <c r="G10621" t="s">
        <v>25</v>
      </c>
    </row>
    <row r="10622" spans="1:7" x14ac:dyDescent="0.25">
      <c r="A10622" t="s">
        <v>66</v>
      </c>
      <c r="B10622" t="s">
        <v>39</v>
      </c>
      <c r="C10622">
        <v>2</v>
      </c>
      <c r="D10622">
        <v>2013</v>
      </c>
      <c r="E10622" t="s">
        <v>38</v>
      </c>
      <c r="F10622" t="s">
        <v>253</v>
      </c>
      <c r="G10622" t="s">
        <v>25</v>
      </c>
    </row>
    <row r="10623" spans="1:7" x14ac:dyDescent="0.25">
      <c r="A10623" t="s">
        <v>31</v>
      </c>
      <c r="B10623" t="s">
        <v>39</v>
      </c>
      <c r="C10623">
        <v>4</v>
      </c>
      <c r="D10623">
        <v>2013</v>
      </c>
      <c r="E10623" t="s">
        <v>38</v>
      </c>
      <c r="F10623" t="s">
        <v>253</v>
      </c>
      <c r="G10623" t="s">
        <v>25</v>
      </c>
    </row>
    <row r="10624" spans="1:7" x14ac:dyDescent="0.25">
      <c r="A10624" t="s">
        <v>32</v>
      </c>
      <c r="B10624" t="s">
        <v>39</v>
      </c>
      <c r="C10624">
        <v>4</v>
      </c>
      <c r="D10624">
        <v>2013</v>
      </c>
      <c r="E10624" t="s">
        <v>38</v>
      </c>
      <c r="F10624" t="s">
        <v>253</v>
      </c>
      <c r="G10624" t="s">
        <v>25</v>
      </c>
    </row>
    <row r="10625" spans="1:7" x14ac:dyDescent="0.25">
      <c r="A10625" t="s">
        <v>71</v>
      </c>
      <c r="B10625" t="s">
        <v>39</v>
      </c>
      <c r="C10625">
        <v>2</v>
      </c>
      <c r="D10625">
        <v>2013</v>
      </c>
      <c r="E10625" t="s">
        <v>38</v>
      </c>
      <c r="F10625" t="s">
        <v>253</v>
      </c>
      <c r="G10625" t="s">
        <v>25</v>
      </c>
    </row>
    <row r="10626" spans="1:7" x14ac:dyDescent="0.25">
      <c r="A10626" t="s">
        <v>72</v>
      </c>
      <c r="B10626" t="s">
        <v>39</v>
      </c>
      <c r="C10626">
        <v>12</v>
      </c>
      <c r="D10626">
        <v>2013</v>
      </c>
      <c r="E10626" t="s">
        <v>35</v>
      </c>
      <c r="F10626" t="s">
        <v>252</v>
      </c>
      <c r="G10626" t="s">
        <v>25</v>
      </c>
    </row>
    <row r="10627" spans="1:7" x14ac:dyDescent="0.25">
      <c r="A10627" t="s">
        <v>72</v>
      </c>
      <c r="B10627" t="s">
        <v>39</v>
      </c>
      <c r="C10627">
        <v>12</v>
      </c>
      <c r="D10627">
        <v>2013</v>
      </c>
      <c r="E10627" t="s">
        <v>38</v>
      </c>
      <c r="F10627" t="s">
        <v>253</v>
      </c>
      <c r="G10627" t="s">
        <v>25</v>
      </c>
    </row>
    <row r="10628" spans="1:7" x14ac:dyDescent="0.25">
      <c r="A10628" t="s">
        <v>37</v>
      </c>
      <c r="B10628" t="s">
        <v>17</v>
      </c>
      <c r="C10628">
        <v>3</v>
      </c>
      <c r="D10628">
        <v>2013</v>
      </c>
      <c r="E10628" t="s">
        <v>35</v>
      </c>
      <c r="F10628" t="s">
        <v>252</v>
      </c>
      <c r="G10628" t="s">
        <v>25</v>
      </c>
    </row>
    <row r="10629" spans="1:7" x14ac:dyDescent="0.25">
      <c r="A10629" t="s">
        <v>37</v>
      </c>
      <c r="B10629" t="s">
        <v>17</v>
      </c>
      <c r="C10629">
        <v>4</v>
      </c>
      <c r="D10629">
        <v>2013</v>
      </c>
      <c r="E10629" t="s">
        <v>38</v>
      </c>
      <c r="F10629" t="s">
        <v>253</v>
      </c>
      <c r="G10629" t="s">
        <v>25</v>
      </c>
    </row>
    <row r="10630" spans="1:7" x14ac:dyDescent="0.25">
      <c r="A10630" t="s">
        <v>39</v>
      </c>
      <c r="B10630" t="s">
        <v>17</v>
      </c>
      <c r="C10630">
        <v>3</v>
      </c>
      <c r="D10630">
        <v>2013</v>
      </c>
      <c r="E10630" t="s">
        <v>38</v>
      </c>
      <c r="F10630" t="s">
        <v>253</v>
      </c>
      <c r="G10630" t="s">
        <v>25</v>
      </c>
    </row>
    <row r="10631" spans="1:7" x14ac:dyDescent="0.25">
      <c r="A10631" t="s">
        <v>42</v>
      </c>
      <c r="B10631" t="s">
        <v>17</v>
      </c>
      <c r="C10631">
        <v>3</v>
      </c>
      <c r="D10631">
        <v>2013</v>
      </c>
      <c r="E10631" t="s">
        <v>38</v>
      </c>
      <c r="F10631" t="s">
        <v>253</v>
      </c>
      <c r="G10631" t="s">
        <v>25</v>
      </c>
    </row>
    <row r="10632" spans="1:7" x14ac:dyDescent="0.25">
      <c r="A10632" t="s">
        <v>75</v>
      </c>
      <c r="B10632" t="s">
        <v>17</v>
      </c>
      <c r="C10632">
        <v>5</v>
      </c>
      <c r="D10632">
        <v>2013</v>
      </c>
      <c r="E10632" t="s">
        <v>35</v>
      </c>
      <c r="F10632" t="s">
        <v>252</v>
      </c>
      <c r="G10632" t="s">
        <v>25</v>
      </c>
    </row>
    <row r="10633" spans="1:7" x14ac:dyDescent="0.25">
      <c r="A10633" t="s">
        <v>75</v>
      </c>
      <c r="B10633" t="s">
        <v>17</v>
      </c>
      <c r="C10633">
        <v>7</v>
      </c>
      <c r="D10633">
        <v>2013</v>
      </c>
      <c r="E10633" t="s">
        <v>38</v>
      </c>
      <c r="F10633" t="s">
        <v>253</v>
      </c>
      <c r="G10633" t="s">
        <v>25</v>
      </c>
    </row>
    <row r="10634" spans="1:7" x14ac:dyDescent="0.25">
      <c r="A10634" t="s">
        <v>46</v>
      </c>
      <c r="B10634" t="s">
        <v>17</v>
      </c>
      <c r="C10634">
        <v>2</v>
      </c>
      <c r="D10634">
        <v>2013</v>
      </c>
      <c r="E10634" t="s">
        <v>35</v>
      </c>
      <c r="F10634" t="s">
        <v>252</v>
      </c>
      <c r="G10634" t="s">
        <v>25</v>
      </c>
    </row>
    <row r="10635" spans="1:7" x14ac:dyDescent="0.25">
      <c r="A10635" t="s">
        <v>46</v>
      </c>
      <c r="B10635" t="s">
        <v>17</v>
      </c>
      <c r="C10635">
        <v>8</v>
      </c>
      <c r="D10635">
        <v>2013</v>
      </c>
      <c r="E10635" t="s">
        <v>38</v>
      </c>
      <c r="F10635" t="s">
        <v>253</v>
      </c>
      <c r="G10635" t="s">
        <v>25</v>
      </c>
    </row>
    <row r="10636" spans="1:7" x14ac:dyDescent="0.25">
      <c r="A10636" t="s">
        <v>48</v>
      </c>
      <c r="B10636" t="s">
        <v>17</v>
      </c>
      <c r="C10636">
        <v>3</v>
      </c>
      <c r="D10636">
        <v>2013</v>
      </c>
      <c r="E10636" t="s">
        <v>35</v>
      </c>
      <c r="F10636" t="s">
        <v>252</v>
      </c>
      <c r="G10636" t="s">
        <v>25</v>
      </c>
    </row>
    <row r="10637" spans="1:7" x14ac:dyDescent="0.25">
      <c r="A10637" t="s">
        <v>49</v>
      </c>
      <c r="B10637" t="s">
        <v>17</v>
      </c>
      <c r="C10637">
        <v>5</v>
      </c>
      <c r="D10637">
        <v>2013</v>
      </c>
      <c r="E10637" t="s">
        <v>35</v>
      </c>
      <c r="F10637" t="s">
        <v>252</v>
      </c>
      <c r="G10637" t="s">
        <v>25</v>
      </c>
    </row>
    <row r="10638" spans="1:7" x14ac:dyDescent="0.25">
      <c r="A10638" t="s">
        <v>54</v>
      </c>
      <c r="B10638" t="s">
        <v>17</v>
      </c>
      <c r="C10638">
        <v>4</v>
      </c>
      <c r="D10638">
        <v>2013</v>
      </c>
      <c r="E10638" t="s">
        <v>35</v>
      </c>
      <c r="F10638" t="s">
        <v>252</v>
      </c>
      <c r="G10638" t="s">
        <v>25</v>
      </c>
    </row>
    <row r="10639" spans="1:7" x14ac:dyDescent="0.25">
      <c r="A10639" t="s">
        <v>76</v>
      </c>
      <c r="B10639" t="s">
        <v>17</v>
      </c>
      <c r="C10639">
        <v>4</v>
      </c>
      <c r="D10639">
        <v>2013</v>
      </c>
      <c r="E10639" t="s">
        <v>35</v>
      </c>
      <c r="F10639" t="s">
        <v>252</v>
      </c>
      <c r="G10639" t="s">
        <v>25</v>
      </c>
    </row>
    <row r="10640" spans="1:7" x14ac:dyDescent="0.25">
      <c r="A10640" t="s">
        <v>76</v>
      </c>
      <c r="B10640" t="s">
        <v>17</v>
      </c>
      <c r="C10640">
        <v>7</v>
      </c>
      <c r="D10640">
        <v>2013</v>
      </c>
      <c r="E10640" t="s">
        <v>38</v>
      </c>
      <c r="F10640" t="s">
        <v>253</v>
      </c>
      <c r="G10640" t="s">
        <v>25</v>
      </c>
    </row>
    <row r="10641" spans="1:7" x14ac:dyDescent="0.25">
      <c r="A10641" t="s">
        <v>58</v>
      </c>
      <c r="B10641" t="s">
        <v>17</v>
      </c>
      <c r="C10641">
        <v>2</v>
      </c>
      <c r="D10641">
        <v>2013</v>
      </c>
      <c r="E10641" t="s">
        <v>35</v>
      </c>
      <c r="F10641" t="s">
        <v>252</v>
      </c>
      <c r="G10641" t="s">
        <v>25</v>
      </c>
    </row>
    <row r="10642" spans="1:7" x14ac:dyDescent="0.25">
      <c r="A10642" t="s">
        <v>60</v>
      </c>
      <c r="B10642" t="s">
        <v>17</v>
      </c>
      <c r="C10642">
        <v>2</v>
      </c>
      <c r="D10642">
        <v>2013</v>
      </c>
      <c r="E10642" t="s">
        <v>38</v>
      </c>
      <c r="F10642" t="s">
        <v>253</v>
      </c>
      <c r="G10642" t="s">
        <v>25</v>
      </c>
    </row>
    <row r="10643" spans="1:7" x14ac:dyDescent="0.25">
      <c r="A10643" t="s">
        <v>63</v>
      </c>
      <c r="B10643" t="s">
        <v>17</v>
      </c>
      <c r="C10643">
        <v>4</v>
      </c>
      <c r="D10643">
        <v>2013</v>
      </c>
      <c r="E10643" t="s">
        <v>38</v>
      </c>
      <c r="F10643" t="s">
        <v>253</v>
      </c>
      <c r="G10643" t="s">
        <v>25</v>
      </c>
    </row>
    <row r="10644" spans="1:7" x14ac:dyDescent="0.25">
      <c r="A10644" t="s">
        <v>64</v>
      </c>
      <c r="B10644" t="s">
        <v>17</v>
      </c>
      <c r="C10644">
        <v>1</v>
      </c>
      <c r="D10644">
        <v>2013</v>
      </c>
      <c r="E10644" t="s">
        <v>38</v>
      </c>
      <c r="F10644" t="s">
        <v>253</v>
      </c>
      <c r="G10644" t="s">
        <v>25</v>
      </c>
    </row>
    <row r="10645" spans="1:7" x14ac:dyDescent="0.25">
      <c r="A10645" t="s">
        <v>77</v>
      </c>
      <c r="B10645" t="s">
        <v>17</v>
      </c>
      <c r="C10645">
        <v>3</v>
      </c>
      <c r="D10645">
        <v>2013</v>
      </c>
      <c r="E10645" t="s">
        <v>35</v>
      </c>
      <c r="F10645" t="s">
        <v>252</v>
      </c>
      <c r="G10645" t="s">
        <v>25</v>
      </c>
    </row>
    <row r="10646" spans="1:7" x14ac:dyDescent="0.25">
      <c r="A10646" t="s">
        <v>66</v>
      </c>
      <c r="B10646" t="s">
        <v>17</v>
      </c>
      <c r="C10646">
        <v>8</v>
      </c>
      <c r="D10646">
        <v>2013</v>
      </c>
      <c r="E10646" t="s">
        <v>35</v>
      </c>
      <c r="F10646" t="s">
        <v>252</v>
      </c>
      <c r="G10646" t="s">
        <v>25</v>
      </c>
    </row>
    <row r="10647" spans="1:7" x14ac:dyDescent="0.25">
      <c r="A10647" t="s">
        <v>66</v>
      </c>
      <c r="B10647" t="s">
        <v>17</v>
      </c>
      <c r="C10647">
        <v>8</v>
      </c>
      <c r="D10647">
        <v>2013</v>
      </c>
      <c r="E10647" t="s">
        <v>38</v>
      </c>
      <c r="F10647" t="s">
        <v>253</v>
      </c>
      <c r="G10647" t="s">
        <v>25</v>
      </c>
    </row>
    <row r="10648" spans="1:7" x14ac:dyDescent="0.25">
      <c r="A10648" t="s">
        <v>67</v>
      </c>
      <c r="B10648" t="s">
        <v>17</v>
      </c>
      <c r="C10648">
        <v>5</v>
      </c>
      <c r="D10648">
        <v>2013</v>
      </c>
      <c r="E10648" t="s">
        <v>35</v>
      </c>
      <c r="F10648" t="s">
        <v>252</v>
      </c>
      <c r="G10648" t="s">
        <v>25</v>
      </c>
    </row>
    <row r="10649" spans="1:7" x14ac:dyDescent="0.25">
      <c r="A10649" t="s">
        <v>31</v>
      </c>
      <c r="B10649" t="s">
        <v>17</v>
      </c>
      <c r="C10649">
        <v>3</v>
      </c>
      <c r="D10649">
        <v>2013</v>
      </c>
      <c r="E10649" t="s">
        <v>35</v>
      </c>
      <c r="F10649" t="s">
        <v>252</v>
      </c>
      <c r="G10649" t="s">
        <v>25</v>
      </c>
    </row>
    <row r="10650" spans="1:7" x14ac:dyDescent="0.25">
      <c r="A10650" t="s">
        <v>32</v>
      </c>
      <c r="B10650" t="s">
        <v>17</v>
      </c>
      <c r="C10650">
        <v>2</v>
      </c>
      <c r="D10650">
        <v>2013</v>
      </c>
      <c r="E10650" t="s">
        <v>35</v>
      </c>
      <c r="F10650" t="s">
        <v>252</v>
      </c>
      <c r="G10650" t="s">
        <v>25</v>
      </c>
    </row>
    <row r="10651" spans="1:7" x14ac:dyDescent="0.25">
      <c r="A10651" t="s">
        <v>32</v>
      </c>
      <c r="B10651" t="s">
        <v>17</v>
      </c>
      <c r="C10651">
        <v>6</v>
      </c>
      <c r="D10651">
        <v>2013</v>
      </c>
      <c r="E10651" t="s">
        <v>38</v>
      </c>
      <c r="F10651" t="s">
        <v>253</v>
      </c>
      <c r="G10651" t="s">
        <v>25</v>
      </c>
    </row>
    <row r="10652" spans="1:7" x14ac:dyDescent="0.25">
      <c r="A10652" t="s">
        <v>70</v>
      </c>
      <c r="B10652" t="s">
        <v>17</v>
      </c>
      <c r="C10652">
        <v>7</v>
      </c>
      <c r="D10652">
        <v>2013</v>
      </c>
      <c r="E10652" t="s">
        <v>35</v>
      </c>
      <c r="F10652" t="s">
        <v>252</v>
      </c>
      <c r="G10652" t="s">
        <v>25</v>
      </c>
    </row>
    <row r="10653" spans="1:7" x14ac:dyDescent="0.25">
      <c r="A10653" t="s">
        <v>70</v>
      </c>
      <c r="B10653" t="s">
        <v>17</v>
      </c>
      <c r="C10653">
        <v>7</v>
      </c>
      <c r="D10653">
        <v>2013</v>
      </c>
      <c r="E10653" t="s">
        <v>38</v>
      </c>
      <c r="F10653" t="s">
        <v>253</v>
      </c>
      <c r="G10653" t="s">
        <v>25</v>
      </c>
    </row>
    <row r="10654" spans="1:7" x14ac:dyDescent="0.25">
      <c r="A10654" t="s">
        <v>71</v>
      </c>
      <c r="B10654" t="s">
        <v>17</v>
      </c>
      <c r="C10654">
        <v>10</v>
      </c>
      <c r="D10654">
        <v>2013</v>
      </c>
      <c r="E10654" t="s">
        <v>38</v>
      </c>
      <c r="F10654" t="s">
        <v>253</v>
      </c>
      <c r="G10654" t="s">
        <v>25</v>
      </c>
    </row>
    <row r="10655" spans="1:7" x14ac:dyDescent="0.25">
      <c r="A10655" t="s">
        <v>71</v>
      </c>
      <c r="B10655" t="s">
        <v>17</v>
      </c>
      <c r="C10655">
        <v>12</v>
      </c>
      <c r="D10655">
        <v>2013</v>
      </c>
      <c r="E10655" t="s">
        <v>35</v>
      </c>
      <c r="F10655" t="s">
        <v>252</v>
      </c>
      <c r="G10655" t="s">
        <v>25</v>
      </c>
    </row>
    <row r="10656" spans="1:7" x14ac:dyDescent="0.25">
      <c r="A10656" t="s">
        <v>78</v>
      </c>
      <c r="B10656" t="s">
        <v>17</v>
      </c>
      <c r="C10656">
        <v>3</v>
      </c>
      <c r="D10656">
        <v>2013</v>
      </c>
      <c r="E10656" t="s">
        <v>35</v>
      </c>
      <c r="F10656" t="s">
        <v>252</v>
      </c>
      <c r="G10656" t="s">
        <v>25</v>
      </c>
    </row>
    <row r="10657" spans="1:7" x14ac:dyDescent="0.25">
      <c r="A10657" t="s">
        <v>78</v>
      </c>
      <c r="B10657" t="s">
        <v>17</v>
      </c>
      <c r="C10657">
        <v>5</v>
      </c>
      <c r="D10657">
        <v>2013</v>
      </c>
      <c r="E10657" t="s">
        <v>38</v>
      </c>
      <c r="F10657" t="s">
        <v>253</v>
      </c>
      <c r="G10657" t="s">
        <v>25</v>
      </c>
    </row>
    <row r="10658" spans="1:7" x14ac:dyDescent="0.25">
      <c r="A10658" t="s">
        <v>18</v>
      </c>
      <c r="B10658" t="s">
        <v>24</v>
      </c>
      <c r="C10658">
        <v>4</v>
      </c>
      <c r="D10658">
        <v>2013</v>
      </c>
      <c r="E10658" t="s">
        <v>19</v>
      </c>
      <c r="F10658" t="s">
        <v>251</v>
      </c>
      <c r="G10658" t="s">
        <v>25</v>
      </c>
    </row>
    <row r="10659" spans="1:7" x14ac:dyDescent="0.25">
      <c r="A10659" t="s">
        <v>34</v>
      </c>
      <c r="B10659" t="s">
        <v>24</v>
      </c>
      <c r="C10659">
        <v>10</v>
      </c>
      <c r="D10659">
        <v>2013</v>
      </c>
      <c r="E10659" t="s">
        <v>19</v>
      </c>
      <c r="F10659" t="s">
        <v>251</v>
      </c>
      <c r="G10659" t="s">
        <v>25</v>
      </c>
    </row>
    <row r="10660" spans="1:7" x14ac:dyDescent="0.25">
      <c r="A10660" t="s">
        <v>74</v>
      </c>
      <c r="B10660" t="s">
        <v>24</v>
      </c>
      <c r="C10660">
        <v>4</v>
      </c>
      <c r="D10660">
        <v>2013</v>
      </c>
      <c r="E10660" t="s">
        <v>19</v>
      </c>
      <c r="F10660" t="s">
        <v>251</v>
      </c>
      <c r="G10660" t="s">
        <v>25</v>
      </c>
    </row>
    <row r="10661" spans="1:7" x14ac:dyDescent="0.25">
      <c r="A10661" t="s">
        <v>27</v>
      </c>
      <c r="B10661" t="s">
        <v>24</v>
      </c>
      <c r="C10661">
        <v>3</v>
      </c>
      <c r="D10661">
        <v>2013</v>
      </c>
      <c r="E10661" t="s">
        <v>19</v>
      </c>
      <c r="F10661" t="s">
        <v>251</v>
      </c>
      <c r="G10661" t="s">
        <v>25</v>
      </c>
    </row>
    <row r="10662" spans="1:7" x14ac:dyDescent="0.25">
      <c r="A10662" t="s">
        <v>49</v>
      </c>
      <c r="B10662" t="s">
        <v>24</v>
      </c>
      <c r="C10662">
        <v>1</v>
      </c>
      <c r="D10662">
        <v>2013</v>
      </c>
      <c r="E10662" t="s">
        <v>19</v>
      </c>
      <c r="F10662" t="s">
        <v>251</v>
      </c>
      <c r="G10662" t="s">
        <v>25</v>
      </c>
    </row>
    <row r="10663" spans="1:7" x14ac:dyDescent="0.25">
      <c r="A10663" t="s">
        <v>50</v>
      </c>
      <c r="B10663" t="s">
        <v>24</v>
      </c>
      <c r="C10663">
        <v>4</v>
      </c>
      <c r="D10663">
        <v>2013</v>
      </c>
      <c r="E10663" t="s">
        <v>19</v>
      </c>
      <c r="F10663" t="s">
        <v>251</v>
      </c>
      <c r="G10663" t="s">
        <v>25</v>
      </c>
    </row>
    <row r="10664" spans="1:7" x14ac:dyDescent="0.25">
      <c r="A10664" t="s">
        <v>53</v>
      </c>
      <c r="B10664" t="s">
        <v>24</v>
      </c>
      <c r="C10664">
        <v>2</v>
      </c>
      <c r="D10664">
        <v>2013</v>
      </c>
      <c r="E10664" t="s">
        <v>19</v>
      </c>
      <c r="F10664" t="s">
        <v>251</v>
      </c>
      <c r="G10664" t="s">
        <v>25</v>
      </c>
    </row>
    <row r="10665" spans="1:7" x14ac:dyDescent="0.25">
      <c r="A10665" t="s">
        <v>54</v>
      </c>
      <c r="B10665" t="s">
        <v>24</v>
      </c>
      <c r="C10665">
        <v>1</v>
      </c>
      <c r="D10665">
        <v>2013</v>
      </c>
      <c r="E10665" t="s">
        <v>19</v>
      </c>
      <c r="F10665" t="s">
        <v>251</v>
      </c>
      <c r="G10665" t="s">
        <v>25</v>
      </c>
    </row>
    <row r="10666" spans="1:7" x14ac:dyDescent="0.25">
      <c r="A10666" t="s">
        <v>77</v>
      </c>
      <c r="B10666" t="s">
        <v>24</v>
      </c>
      <c r="C10666">
        <v>1</v>
      </c>
      <c r="D10666">
        <v>2013</v>
      </c>
      <c r="E10666" t="s">
        <v>19</v>
      </c>
      <c r="F10666" t="s">
        <v>251</v>
      </c>
      <c r="G10666" t="s">
        <v>25</v>
      </c>
    </row>
    <row r="10667" spans="1:7" x14ac:dyDescent="0.25">
      <c r="A10667" t="s">
        <v>67</v>
      </c>
      <c r="B10667" t="s">
        <v>24</v>
      </c>
      <c r="C10667">
        <v>8</v>
      </c>
      <c r="D10667">
        <v>2013</v>
      </c>
      <c r="E10667" t="s">
        <v>19</v>
      </c>
      <c r="F10667" t="s">
        <v>251</v>
      </c>
      <c r="G10667" t="s">
        <v>25</v>
      </c>
    </row>
    <row r="10668" spans="1:7" x14ac:dyDescent="0.25">
      <c r="A10668" t="s">
        <v>69</v>
      </c>
      <c r="B10668" t="s">
        <v>24</v>
      </c>
      <c r="C10668">
        <v>6</v>
      </c>
      <c r="D10668">
        <v>2013</v>
      </c>
      <c r="E10668" t="s">
        <v>19</v>
      </c>
      <c r="F10668" t="s">
        <v>251</v>
      </c>
      <c r="G10668" t="s">
        <v>25</v>
      </c>
    </row>
    <row r="10669" spans="1:7" x14ac:dyDescent="0.25">
      <c r="A10669" t="s">
        <v>37</v>
      </c>
      <c r="B10669" t="s">
        <v>42</v>
      </c>
      <c r="C10669">
        <v>5</v>
      </c>
      <c r="D10669">
        <v>2013</v>
      </c>
      <c r="E10669" t="s">
        <v>38</v>
      </c>
      <c r="F10669" t="s">
        <v>253</v>
      </c>
      <c r="G10669" t="s">
        <v>25</v>
      </c>
    </row>
    <row r="10670" spans="1:7" x14ac:dyDescent="0.25">
      <c r="A10670" t="s">
        <v>43</v>
      </c>
      <c r="B10670" t="s">
        <v>42</v>
      </c>
      <c r="C10670">
        <v>1</v>
      </c>
      <c r="D10670">
        <v>2013</v>
      </c>
      <c r="E10670" t="s">
        <v>38</v>
      </c>
      <c r="F10670" t="s">
        <v>253</v>
      </c>
      <c r="G10670" t="s">
        <v>25</v>
      </c>
    </row>
    <row r="10671" spans="1:7" x14ac:dyDescent="0.25">
      <c r="A10671" t="s">
        <v>76</v>
      </c>
      <c r="B10671" t="s">
        <v>42</v>
      </c>
      <c r="C10671">
        <v>1</v>
      </c>
      <c r="D10671">
        <v>2013</v>
      </c>
      <c r="E10671" t="s">
        <v>38</v>
      </c>
      <c r="F10671" t="s">
        <v>253</v>
      </c>
      <c r="G10671" t="s">
        <v>25</v>
      </c>
    </row>
    <row r="10672" spans="1:7" x14ac:dyDescent="0.25">
      <c r="A10672" t="s">
        <v>60</v>
      </c>
      <c r="B10672" t="s">
        <v>42</v>
      </c>
      <c r="C10672">
        <v>1</v>
      </c>
      <c r="D10672">
        <v>2013</v>
      </c>
      <c r="E10672" t="s">
        <v>38</v>
      </c>
      <c r="F10672" t="s">
        <v>253</v>
      </c>
      <c r="G10672" t="s">
        <v>25</v>
      </c>
    </row>
    <row r="10673" spans="1:7" x14ac:dyDescent="0.25">
      <c r="A10673" t="s">
        <v>64</v>
      </c>
      <c r="B10673" t="s">
        <v>42</v>
      </c>
      <c r="C10673">
        <v>5</v>
      </c>
      <c r="D10673">
        <v>2013</v>
      </c>
      <c r="E10673" t="s">
        <v>38</v>
      </c>
      <c r="F10673" t="s">
        <v>253</v>
      </c>
      <c r="G10673" t="s">
        <v>25</v>
      </c>
    </row>
    <row r="10674" spans="1:7" x14ac:dyDescent="0.25">
      <c r="A10674" t="s">
        <v>66</v>
      </c>
      <c r="B10674" t="s">
        <v>42</v>
      </c>
      <c r="C10674">
        <v>4</v>
      </c>
      <c r="D10674">
        <v>2013</v>
      </c>
      <c r="E10674" t="s">
        <v>38</v>
      </c>
      <c r="F10674" t="s">
        <v>253</v>
      </c>
      <c r="G10674" t="s">
        <v>25</v>
      </c>
    </row>
    <row r="10675" spans="1:7" x14ac:dyDescent="0.25">
      <c r="A10675" t="s">
        <v>31</v>
      </c>
      <c r="B10675" t="s">
        <v>42</v>
      </c>
      <c r="C10675">
        <v>10</v>
      </c>
      <c r="D10675">
        <v>2013</v>
      </c>
      <c r="E10675" t="s">
        <v>38</v>
      </c>
      <c r="F10675" t="s">
        <v>253</v>
      </c>
      <c r="G10675" t="s">
        <v>25</v>
      </c>
    </row>
    <row r="10676" spans="1:7" x14ac:dyDescent="0.25">
      <c r="A10676" t="s">
        <v>32</v>
      </c>
      <c r="B10676" t="s">
        <v>42</v>
      </c>
      <c r="C10676">
        <v>2</v>
      </c>
      <c r="D10676">
        <v>2013</v>
      </c>
      <c r="E10676" t="s">
        <v>38</v>
      </c>
      <c r="F10676" t="s">
        <v>253</v>
      </c>
      <c r="G10676" t="s">
        <v>25</v>
      </c>
    </row>
    <row r="10677" spans="1:7" x14ac:dyDescent="0.25">
      <c r="A10677" t="s">
        <v>71</v>
      </c>
      <c r="B10677" t="s">
        <v>42</v>
      </c>
      <c r="C10677">
        <v>3</v>
      </c>
      <c r="D10677">
        <v>2013</v>
      </c>
      <c r="E10677" t="s">
        <v>38</v>
      </c>
      <c r="F10677" t="s">
        <v>253</v>
      </c>
      <c r="G10677" t="s">
        <v>25</v>
      </c>
    </row>
    <row r="10678" spans="1:7" x14ac:dyDescent="0.25">
      <c r="A10678" t="s">
        <v>72</v>
      </c>
      <c r="B10678" t="s">
        <v>42</v>
      </c>
      <c r="C10678">
        <v>6</v>
      </c>
      <c r="D10678">
        <v>2013</v>
      </c>
      <c r="E10678" t="s">
        <v>38</v>
      </c>
      <c r="F10678" t="s">
        <v>253</v>
      </c>
      <c r="G10678" t="s">
        <v>25</v>
      </c>
    </row>
    <row r="10679" spans="1:7" x14ac:dyDescent="0.25">
      <c r="A10679" t="s">
        <v>37</v>
      </c>
      <c r="B10679" t="s">
        <v>43</v>
      </c>
      <c r="C10679">
        <v>1</v>
      </c>
      <c r="D10679">
        <v>2013</v>
      </c>
      <c r="E10679" t="s">
        <v>38</v>
      </c>
      <c r="F10679" t="s">
        <v>253</v>
      </c>
      <c r="G10679" t="s">
        <v>25</v>
      </c>
    </row>
    <row r="10680" spans="1:7" x14ac:dyDescent="0.25">
      <c r="A10680" t="s">
        <v>17</v>
      </c>
      <c r="B10680" t="s">
        <v>43</v>
      </c>
      <c r="C10680">
        <v>2</v>
      </c>
      <c r="D10680">
        <v>2013</v>
      </c>
      <c r="E10680" t="s">
        <v>38</v>
      </c>
      <c r="F10680" t="s">
        <v>253</v>
      </c>
      <c r="G10680" t="s">
        <v>25</v>
      </c>
    </row>
    <row r="10681" spans="1:7" x14ac:dyDescent="0.25">
      <c r="A10681" t="s">
        <v>46</v>
      </c>
      <c r="B10681" t="s">
        <v>43</v>
      </c>
      <c r="C10681">
        <v>2</v>
      </c>
      <c r="D10681">
        <v>2013</v>
      </c>
      <c r="E10681" t="s">
        <v>38</v>
      </c>
      <c r="F10681" t="s">
        <v>253</v>
      </c>
      <c r="G10681" t="s">
        <v>25</v>
      </c>
    </row>
    <row r="10682" spans="1:7" x14ac:dyDescent="0.25">
      <c r="A10682" t="s">
        <v>31</v>
      </c>
      <c r="B10682" t="s">
        <v>43</v>
      </c>
      <c r="C10682">
        <v>3</v>
      </c>
      <c r="D10682">
        <v>2013</v>
      </c>
      <c r="E10682" t="s">
        <v>38</v>
      </c>
      <c r="F10682" t="s">
        <v>253</v>
      </c>
      <c r="G10682" t="s">
        <v>25</v>
      </c>
    </row>
    <row r="10683" spans="1:7" x14ac:dyDescent="0.25">
      <c r="A10683" t="s">
        <v>78</v>
      </c>
      <c r="B10683" t="s">
        <v>43</v>
      </c>
      <c r="C10683">
        <v>3</v>
      </c>
      <c r="D10683">
        <v>2013</v>
      </c>
      <c r="E10683" t="s">
        <v>38</v>
      </c>
      <c r="F10683" t="s">
        <v>253</v>
      </c>
      <c r="G10683" t="s">
        <v>25</v>
      </c>
    </row>
    <row r="10684" spans="1:7" x14ac:dyDescent="0.25">
      <c r="A10684" t="s">
        <v>18</v>
      </c>
      <c r="B10684" t="s">
        <v>75</v>
      </c>
      <c r="C10684">
        <v>1</v>
      </c>
      <c r="D10684">
        <v>2013</v>
      </c>
      <c r="E10684" t="s">
        <v>35</v>
      </c>
      <c r="F10684" t="s">
        <v>252</v>
      </c>
      <c r="G10684" t="s">
        <v>25</v>
      </c>
    </row>
    <row r="10685" spans="1:7" x14ac:dyDescent="0.25">
      <c r="A10685" t="s">
        <v>34</v>
      </c>
      <c r="B10685" t="s">
        <v>75</v>
      </c>
      <c r="C10685">
        <v>4</v>
      </c>
      <c r="D10685">
        <v>2013</v>
      </c>
      <c r="E10685" t="s">
        <v>35</v>
      </c>
      <c r="F10685" t="s">
        <v>252</v>
      </c>
      <c r="G10685" t="s">
        <v>25</v>
      </c>
    </row>
    <row r="10686" spans="1:7" x14ac:dyDescent="0.25">
      <c r="A10686" t="s">
        <v>37</v>
      </c>
      <c r="B10686" t="s">
        <v>75</v>
      </c>
      <c r="C10686">
        <v>5</v>
      </c>
      <c r="D10686">
        <v>2013</v>
      </c>
      <c r="E10686" t="s">
        <v>35</v>
      </c>
      <c r="F10686" t="s">
        <v>252</v>
      </c>
      <c r="G10686" t="s">
        <v>25</v>
      </c>
    </row>
    <row r="10687" spans="1:7" x14ac:dyDescent="0.25">
      <c r="A10687" t="s">
        <v>37</v>
      </c>
      <c r="B10687" t="s">
        <v>75</v>
      </c>
      <c r="C10687">
        <v>12</v>
      </c>
      <c r="D10687">
        <v>2013</v>
      </c>
      <c r="E10687" t="s">
        <v>38</v>
      </c>
      <c r="F10687" t="s">
        <v>253</v>
      </c>
      <c r="G10687" t="s">
        <v>25</v>
      </c>
    </row>
    <row r="10688" spans="1:7" x14ac:dyDescent="0.25">
      <c r="A10688" t="s">
        <v>74</v>
      </c>
      <c r="B10688" t="s">
        <v>75</v>
      </c>
      <c r="C10688">
        <v>5</v>
      </c>
      <c r="D10688">
        <v>2013</v>
      </c>
      <c r="E10688" t="s">
        <v>35</v>
      </c>
      <c r="F10688" t="s">
        <v>252</v>
      </c>
      <c r="G10688" t="s">
        <v>25</v>
      </c>
    </row>
    <row r="10689" spans="1:7" x14ac:dyDescent="0.25">
      <c r="A10689" t="s">
        <v>39</v>
      </c>
      <c r="B10689" t="s">
        <v>75</v>
      </c>
      <c r="C10689">
        <v>1</v>
      </c>
      <c r="D10689">
        <v>2013</v>
      </c>
      <c r="E10689" t="s">
        <v>35</v>
      </c>
      <c r="F10689" t="s">
        <v>252</v>
      </c>
      <c r="G10689" t="s">
        <v>25</v>
      </c>
    </row>
    <row r="10690" spans="1:7" x14ac:dyDescent="0.25">
      <c r="A10690" t="s">
        <v>39</v>
      </c>
      <c r="B10690" t="s">
        <v>75</v>
      </c>
      <c r="C10690">
        <v>8</v>
      </c>
      <c r="D10690">
        <v>2013</v>
      </c>
      <c r="E10690" t="s">
        <v>38</v>
      </c>
      <c r="F10690" t="s">
        <v>253</v>
      </c>
      <c r="G10690" t="s">
        <v>25</v>
      </c>
    </row>
    <row r="10691" spans="1:7" x14ac:dyDescent="0.25">
      <c r="A10691" t="s">
        <v>17</v>
      </c>
      <c r="B10691" t="s">
        <v>75</v>
      </c>
      <c r="C10691">
        <v>10</v>
      </c>
      <c r="D10691">
        <v>2013</v>
      </c>
      <c r="E10691" t="s">
        <v>35</v>
      </c>
      <c r="F10691" t="s">
        <v>252</v>
      </c>
      <c r="G10691" t="s">
        <v>25</v>
      </c>
    </row>
    <row r="10692" spans="1:7" x14ac:dyDescent="0.25">
      <c r="A10692" t="s">
        <v>17</v>
      </c>
      <c r="B10692" t="s">
        <v>75</v>
      </c>
      <c r="C10692">
        <v>10</v>
      </c>
      <c r="D10692">
        <v>2013</v>
      </c>
      <c r="E10692" t="s">
        <v>38</v>
      </c>
      <c r="F10692" t="s">
        <v>253</v>
      </c>
      <c r="G10692" t="s">
        <v>25</v>
      </c>
    </row>
    <row r="10693" spans="1:7" x14ac:dyDescent="0.25">
      <c r="A10693" t="s">
        <v>24</v>
      </c>
      <c r="B10693" t="s">
        <v>75</v>
      </c>
      <c r="C10693">
        <v>2</v>
      </c>
      <c r="D10693">
        <v>2013</v>
      </c>
      <c r="E10693" t="s">
        <v>35</v>
      </c>
      <c r="F10693" t="s">
        <v>252</v>
      </c>
      <c r="G10693" t="s">
        <v>25</v>
      </c>
    </row>
    <row r="10694" spans="1:7" x14ac:dyDescent="0.25">
      <c r="A10694" t="s">
        <v>42</v>
      </c>
      <c r="B10694" t="s">
        <v>75</v>
      </c>
      <c r="C10694">
        <v>10</v>
      </c>
      <c r="D10694">
        <v>2013</v>
      </c>
      <c r="E10694" t="s">
        <v>35</v>
      </c>
      <c r="F10694" t="s">
        <v>252</v>
      </c>
      <c r="G10694" t="s">
        <v>25</v>
      </c>
    </row>
    <row r="10695" spans="1:7" x14ac:dyDescent="0.25">
      <c r="A10695" t="s">
        <v>42</v>
      </c>
      <c r="B10695" t="s">
        <v>75</v>
      </c>
      <c r="C10695">
        <v>12</v>
      </c>
      <c r="D10695">
        <v>2013</v>
      </c>
      <c r="E10695" t="s">
        <v>38</v>
      </c>
      <c r="F10695" t="s">
        <v>253</v>
      </c>
      <c r="G10695" t="s">
        <v>25</v>
      </c>
    </row>
    <row r="10696" spans="1:7" x14ac:dyDescent="0.25">
      <c r="A10696" t="s">
        <v>43</v>
      </c>
      <c r="B10696" t="s">
        <v>75</v>
      </c>
      <c r="C10696">
        <v>7</v>
      </c>
      <c r="D10696">
        <v>2013</v>
      </c>
      <c r="E10696" t="s">
        <v>35</v>
      </c>
      <c r="F10696" t="s">
        <v>252</v>
      </c>
      <c r="G10696" t="s">
        <v>25</v>
      </c>
    </row>
    <row r="10697" spans="1:7" x14ac:dyDescent="0.25">
      <c r="A10697" t="s">
        <v>43</v>
      </c>
      <c r="B10697" t="s">
        <v>75</v>
      </c>
      <c r="C10697">
        <v>8</v>
      </c>
      <c r="D10697">
        <v>2013</v>
      </c>
      <c r="E10697" t="s">
        <v>38</v>
      </c>
      <c r="F10697" t="s">
        <v>253</v>
      </c>
      <c r="G10697" t="s">
        <v>25</v>
      </c>
    </row>
    <row r="10698" spans="1:7" x14ac:dyDescent="0.25">
      <c r="A10698" t="s">
        <v>46</v>
      </c>
      <c r="B10698" t="s">
        <v>75</v>
      </c>
      <c r="C10698">
        <v>8</v>
      </c>
      <c r="D10698">
        <v>2013</v>
      </c>
      <c r="E10698" t="s">
        <v>35</v>
      </c>
      <c r="F10698" t="s">
        <v>252</v>
      </c>
      <c r="G10698" t="s">
        <v>25</v>
      </c>
    </row>
    <row r="10699" spans="1:7" x14ac:dyDescent="0.25">
      <c r="A10699" t="s">
        <v>46</v>
      </c>
      <c r="B10699" t="s">
        <v>75</v>
      </c>
      <c r="C10699">
        <v>12</v>
      </c>
      <c r="D10699">
        <v>2013</v>
      </c>
      <c r="E10699" t="s">
        <v>38</v>
      </c>
      <c r="F10699" t="s">
        <v>253</v>
      </c>
      <c r="G10699" t="s">
        <v>25</v>
      </c>
    </row>
    <row r="10700" spans="1:7" x14ac:dyDescent="0.25">
      <c r="A10700" t="s">
        <v>27</v>
      </c>
      <c r="B10700" t="s">
        <v>75</v>
      </c>
      <c r="C10700">
        <v>12</v>
      </c>
      <c r="D10700">
        <v>2013</v>
      </c>
      <c r="E10700" t="s">
        <v>35</v>
      </c>
      <c r="F10700" t="s">
        <v>252</v>
      </c>
      <c r="G10700" t="s">
        <v>25</v>
      </c>
    </row>
    <row r="10701" spans="1:7" x14ac:dyDescent="0.25">
      <c r="A10701" t="s">
        <v>48</v>
      </c>
      <c r="B10701" t="s">
        <v>75</v>
      </c>
      <c r="C10701">
        <v>7</v>
      </c>
      <c r="D10701">
        <v>2013</v>
      </c>
      <c r="E10701" t="s">
        <v>35</v>
      </c>
      <c r="F10701" t="s">
        <v>252</v>
      </c>
      <c r="G10701" t="s">
        <v>25</v>
      </c>
    </row>
    <row r="10702" spans="1:7" x14ac:dyDescent="0.25">
      <c r="A10702" t="s">
        <v>49</v>
      </c>
      <c r="B10702" t="s">
        <v>75</v>
      </c>
      <c r="C10702">
        <v>12</v>
      </c>
      <c r="D10702">
        <v>2013</v>
      </c>
      <c r="E10702" t="s">
        <v>35</v>
      </c>
      <c r="F10702" t="s">
        <v>252</v>
      </c>
      <c r="G10702" t="s">
        <v>25</v>
      </c>
    </row>
    <row r="10703" spans="1:7" x14ac:dyDescent="0.25">
      <c r="A10703" t="s">
        <v>50</v>
      </c>
      <c r="B10703" t="s">
        <v>75</v>
      </c>
      <c r="C10703">
        <v>7</v>
      </c>
      <c r="D10703">
        <v>2013</v>
      </c>
      <c r="E10703" t="s">
        <v>35</v>
      </c>
      <c r="F10703" t="s">
        <v>252</v>
      </c>
      <c r="G10703" t="s">
        <v>25</v>
      </c>
    </row>
    <row r="10704" spans="1:7" x14ac:dyDescent="0.25">
      <c r="A10704" t="s">
        <v>52</v>
      </c>
      <c r="B10704" t="s">
        <v>75</v>
      </c>
      <c r="C10704">
        <v>10</v>
      </c>
      <c r="D10704">
        <v>2013</v>
      </c>
      <c r="E10704" t="s">
        <v>35</v>
      </c>
      <c r="F10704" t="s">
        <v>252</v>
      </c>
      <c r="G10704" t="s">
        <v>25</v>
      </c>
    </row>
    <row r="10705" spans="1:7" x14ac:dyDescent="0.25">
      <c r="A10705" t="s">
        <v>53</v>
      </c>
      <c r="B10705" t="s">
        <v>75</v>
      </c>
      <c r="C10705">
        <v>7</v>
      </c>
      <c r="D10705">
        <v>2013</v>
      </c>
      <c r="E10705" t="s">
        <v>35</v>
      </c>
      <c r="F10705" t="s">
        <v>252</v>
      </c>
      <c r="G10705" t="s">
        <v>25</v>
      </c>
    </row>
    <row r="10706" spans="1:7" x14ac:dyDescent="0.25">
      <c r="A10706" t="s">
        <v>54</v>
      </c>
      <c r="B10706" t="s">
        <v>75</v>
      </c>
      <c r="C10706">
        <v>10</v>
      </c>
      <c r="D10706">
        <v>2013</v>
      </c>
      <c r="E10706" t="s">
        <v>35</v>
      </c>
      <c r="F10706" t="s">
        <v>252</v>
      </c>
      <c r="G10706" t="s">
        <v>25</v>
      </c>
    </row>
    <row r="10707" spans="1:7" x14ac:dyDescent="0.25">
      <c r="A10707" t="s">
        <v>55</v>
      </c>
      <c r="B10707" t="s">
        <v>75</v>
      </c>
      <c r="C10707">
        <v>12</v>
      </c>
      <c r="D10707">
        <v>2013</v>
      </c>
      <c r="E10707" t="s">
        <v>35</v>
      </c>
      <c r="F10707" t="s">
        <v>252</v>
      </c>
      <c r="G10707" t="s">
        <v>25</v>
      </c>
    </row>
    <row r="10708" spans="1:7" x14ac:dyDescent="0.25">
      <c r="A10708" t="s">
        <v>76</v>
      </c>
      <c r="B10708" t="s">
        <v>75</v>
      </c>
      <c r="C10708">
        <v>12</v>
      </c>
      <c r="D10708">
        <v>2013</v>
      </c>
      <c r="E10708" t="s">
        <v>35</v>
      </c>
      <c r="F10708" t="s">
        <v>252</v>
      </c>
      <c r="G10708" t="s">
        <v>25</v>
      </c>
    </row>
    <row r="10709" spans="1:7" x14ac:dyDescent="0.25">
      <c r="A10709" t="s">
        <v>76</v>
      </c>
      <c r="B10709" t="s">
        <v>75</v>
      </c>
      <c r="C10709">
        <v>12</v>
      </c>
      <c r="D10709">
        <v>2013</v>
      </c>
      <c r="E10709" t="s">
        <v>38</v>
      </c>
      <c r="F10709" t="s">
        <v>253</v>
      </c>
      <c r="G10709" t="s">
        <v>25</v>
      </c>
    </row>
    <row r="10710" spans="1:7" x14ac:dyDescent="0.25">
      <c r="A10710" t="s">
        <v>56</v>
      </c>
      <c r="B10710" t="s">
        <v>75</v>
      </c>
      <c r="C10710">
        <v>8</v>
      </c>
      <c r="D10710">
        <v>2013</v>
      </c>
      <c r="E10710" t="s">
        <v>35</v>
      </c>
      <c r="F10710" t="s">
        <v>252</v>
      </c>
      <c r="G10710" t="s">
        <v>25</v>
      </c>
    </row>
    <row r="10711" spans="1:7" x14ac:dyDescent="0.25">
      <c r="A10711" t="s">
        <v>29</v>
      </c>
      <c r="B10711" t="s">
        <v>75</v>
      </c>
      <c r="C10711">
        <v>6</v>
      </c>
      <c r="D10711">
        <v>2013</v>
      </c>
      <c r="E10711" t="s">
        <v>38</v>
      </c>
      <c r="F10711" t="s">
        <v>253</v>
      </c>
      <c r="G10711" t="s">
        <v>25</v>
      </c>
    </row>
    <row r="10712" spans="1:7" x14ac:dyDescent="0.25">
      <c r="A10712" t="s">
        <v>29</v>
      </c>
      <c r="B10712" t="s">
        <v>75</v>
      </c>
      <c r="C10712">
        <v>12</v>
      </c>
      <c r="D10712">
        <v>2013</v>
      </c>
      <c r="E10712" t="s">
        <v>35</v>
      </c>
      <c r="F10712" t="s">
        <v>252</v>
      </c>
      <c r="G10712" t="s">
        <v>25</v>
      </c>
    </row>
    <row r="10713" spans="1:7" x14ac:dyDescent="0.25">
      <c r="A10713" t="s">
        <v>58</v>
      </c>
      <c r="B10713" t="s">
        <v>75</v>
      </c>
      <c r="C10713">
        <v>6</v>
      </c>
      <c r="D10713">
        <v>2013</v>
      </c>
      <c r="E10713" t="s">
        <v>35</v>
      </c>
      <c r="F10713" t="s">
        <v>252</v>
      </c>
      <c r="G10713" t="s">
        <v>25</v>
      </c>
    </row>
    <row r="10714" spans="1:7" x14ac:dyDescent="0.25">
      <c r="A10714" t="s">
        <v>60</v>
      </c>
      <c r="B10714" t="s">
        <v>75</v>
      </c>
      <c r="C10714">
        <v>2</v>
      </c>
      <c r="D10714">
        <v>2013</v>
      </c>
      <c r="E10714" t="s">
        <v>35</v>
      </c>
      <c r="F10714" t="s">
        <v>252</v>
      </c>
      <c r="G10714" t="s">
        <v>25</v>
      </c>
    </row>
    <row r="10715" spans="1:7" x14ac:dyDescent="0.25">
      <c r="A10715" t="s">
        <v>60</v>
      </c>
      <c r="B10715" t="s">
        <v>75</v>
      </c>
      <c r="C10715">
        <v>6</v>
      </c>
      <c r="D10715">
        <v>2013</v>
      </c>
      <c r="E10715" t="s">
        <v>38</v>
      </c>
      <c r="F10715" t="s">
        <v>253</v>
      </c>
      <c r="G10715" t="s">
        <v>25</v>
      </c>
    </row>
    <row r="10716" spans="1:7" x14ac:dyDescent="0.25">
      <c r="A10716" t="s">
        <v>61</v>
      </c>
      <c r="B10716" t="s">
        <v>75</v>
      </c>
      <c r="C10716">
        <v>6</v>
      </c>
      <c r="D10716">
        <v>2013</v>
      </c>
      <c r="E10716" t="s">
        <v>35</v>
      </c>
      <c r="F10716" t="s">
        <v>252</v>
      </c>
      <c r="G10716" t="s">
        <v>25</v>
      </c>
    </row>
    <row r="10717" spans="1:7" x14ac:dyDescent="0.25">
      <c r="A10717" t="s">
        <v>63</v>
      </c>
      <c r="B10717" t="s">
        <v>75</v>
      </c>
      <c r="C10717">
        <v>6</v>
      </c>
      <c r="D10717">
        <v>2013</v>
      </c>
      <c r="E10717" t="s">
        <v>35</v>
      </c>
      <c r="F10717" t="s">
        <v>252</v>
      </c>
      <c r="G10717" t="s">
        <v>25</v>
      </c>
    </row>
    <row r="10718" spans="1:7" x14ac:dyDescent="0.25">
      <c r="A10718" t="s">
        <v>63</v>
      </c>
      <c r="B10718" t="s">
        <v>75</v>
      </c>
      <c r="C10718">
        <v>7</v>
      </c>
      <c r="D10718">
        <v>2013</v>
      </c>
      <c r="E10718" t="s">
        <v>38</v>
      </c>
      <c r="F10718" t="s">
        <v>253</v>
      </c>
      <c r="G10718" t="s">
        <v>25</v>
      </c>
    </row>
    <row r="10719" spans="1:7" x14ac:dyDescent="0.25">
      <c r="A10719" t="s">
        <v>64</v>
      </c>
      <c r="B10719" t="s">
        <v>75</v>
      </c>
      <c r="C10719">
        <v>8</v>
      </c>
      <c r="D10719">
        <v>2013</v>
      </c>
      <c r="E10719" t="s">
        <v>38</v>
      </c>
      <c r="F10719" t="s">
        <v>253</v>
      </c>
      <c r="G10719" t="s">
        <v>25</v>
      </c>
    </row>
    <row r="10720" spans="1:7" x14ac:dyDescent="0.25">
      <c r="A10720" t="s">
        <v>64</v>
      </c>
      <c r="B10720" t="s">
        <v>75</v>
      </c>
      <c r="C10720">
        <v>10</v>
      </c>
      <c r="D10720">
        <v>2013</v>
      </c>
      <c r="E10720" t="s">
        <v>35</v>
      </c>
      <c r="F10720" t="s">
        <v>252</v>
      </c>
      <c r="G10720" t="s">
        <v>25</v>
      </c>
    </row>
    <row r="10721" spans="1:7" x14ac:dyDescent="0.25">
      <c r="A10721" t="s">
        <v>77</v>
      </c>
      <c r="B10721" t="s">
        <v>75</v>
      </c>
      <c r="C10721">
        <v>7</v>
      </c>
      <c r="D10721">
        <v>2013</v>
      </c>
      <c r="E10721" t="s">
        <v>35</v>
      </c>
      <c r="F10721" t="s">
        <v>252</v>
      </c>
      <c r="G10721" t="s">
        <v>25</v>
      </c>
    </row>
    <row r="10722" spans="1:7" x14ac:dyDescent="0.25">
      <c r="A10722" t="s">
        <v>66</v>
      </c>
      <c r="B10722" t="s">
        <v>75</v>
      </c>
      <c r="C10722">
        <v>4</v>
      </c>
      <c r="D10722">
        <v>2013</v>
      </c>
      <c r="E10722" t="s">
        <v>35</v>
      </c>
      <c r="F10722" t="s">
        <v>252</v>
      </c>
      <c r="G10722" t="s">
        <v>25</v>
      </c>
    </row>
    <row r="10723" spans="1:7" x14ac:dyDescent="0.25">
      <c r="A10723" t="s">
        <v>66</v>
      </c>
      <c r="B10723" t="s">
        <v>75</v>
      </c>
      <c r="C10723">
        <v>10</v>
      </c>
      <c r="D10723">
        <v>2013</v>
      </c>
      <c r="E10723" t="s">
        <v>38</v>
      </c>
      <c r="F10723" t="s">
        <v>253</v>
      </c>
      <c r="G10723" t="s">
        <v>25</v>
      </c>
    </row>
    <row r="10724" spans="1:7" x14ac:dyDescent="0.25">
      <c r="A10724" t="s">
        <v>31</v>
      </c>
      <c r="B10724" t="s">
        <v>75</v>
      </c>
      <c r="C10724">
        <v>8</v>
      </c>
      <c r="D10724">
        <v>2013</v>
      </c>
      <c r="E10724" t="s">
        <v>38</v>
      </c>
      <c r="F10724" t="s">
        <v>253</v>
      </c>
      <c r="G10724" t="s">
        <v>25</v>
      </c>
    </row>
    <row r="10725" spans="1:7" x14ac:dyDescent="0.25">
      <c r="A10725" t="s">
        <v>31</v>
      </c>
      <c r="B10725" t="s">
        <v>75</v>
      </c>
      <c r="C10725">
        <v>12</v>
      </c>
      <c r="D10725">
        <v>2013</v>
      </c>
      <c r="E10725" t="s">
        <v>35</v>
      </c>
      <c r="F10725" t="s">
        <v>252</v>
      </c>
      <c r="G10725" t="s">
        <v>25</v>
      </c>
    </row>
    <row r="10726" spans="1:7" x14ac:dyDescent="0.25">
      <c r="A10726" t="s">
        <v>32</v>
      </c>
      <c r="B10726" t="s">
        <v>75</v>
      </c>
      <c r="C10726">
        <v>8</v>
      </c>
      <c r="D10726">
        <v>2013</v>
      </c>
      <c r="E10726" t="s">
        <v>38</v>
      </c>
      <c r="F10726" t="s">
        <v>253</v>
      </c>
      <c r="G10726" t="s">
        <v>25</v>
      </c>
    </row>
    <row r="10727" spans="1:7" x14ac:dyDescent="0.25">
      <c r="A10727" t="s">
        <v>32</v>
      </c>
      <c r="B10727" t="s">
        <v>75</v>
      </c>
      <c r="C10727">
        <v>12</v>
      </c>
      <c r="D10727">
        <v>2013</v>
      </c>
      <c r="E10727" t="s">
        <v>35</v>
      </c>
      <c r="F10727" t="s">
        <v>252</v>
      </c>
      <c r="G10727" t="s">
        <v>25</v>
      </c>
    </row>
    <row r="10728" spans="1:7" x14ac:dyDescent="0.25">
      <c r="A10728" t="s">
        <v>69</v>
      </c>
      <c r="B10728" t="s">
        <v>75</v>
      </c>
      <c r="C10728">
        <v>8</v>
      </c>
      <c r="D10728">
        <v>2013</v>
      </c>
      <c r="E10728" t="s">
        <v>35</v>
      </c>
      <c r="F10728" t="s">
        <v>252</v>
      </c>
      <c r="G10728" t="s">
        <v>25</v>
      </c>
    </row>
    <row r="10729" spans="1:7" x14ac:dyDescent="0.25">
      <c r="A10729" t="s">
        <v>70</v>
      </c>
      <c r="B10729" t="s">
        <v>75</v>
      </c>
      <c r="C10729">
        <v>10</v>
      </c>
      <c r="D10729">
        <v>2013</v>
      </c>
      <c r="E10729" t="s">
        <v>35</v>
      </c>
      <c r="F10729" t="s">
        <v>252</v>
      </c>
      <c r="G10729" t="s">
        <v>25</v>
      </c>
    </row>
    <row r="10730" spans="1:7" x14ac:dyDescent="0.25">
      <c r="A10730" t="s">
        <v>70</v>
      </c>
      <c r="B10730" t="s">
        <v>75</v>
      </c>
      <c r="C10730">
        <v>12</v>
      </c>
      <c r="D10730">
        <v>2013</v>
      </c>
      <c r="E10730" t="s">
        <v>38</v>
      </c>
      <c r="F10730" t="s">
        <v>253</v>
      </c>
      <c r="G10730" t="s">
        <v>25</v>
      </c>
    </row>
    <row r="10731" spans="1:7" x14ac:dyDescent="0.25">
      <c r="A10731" t="s">
        <v>33</v>
      </c>
      <c r="B10731" t="s">
        <v>75</v>
      </c>
      <c r="C10731">
        <v>3</v>
      </c>
      <c r="D10731">
        <v>2013</v>
      </c>
      <c r="E10731" t="s">
        <v>35</v>
      </c>
      <c r="F10731" t="s">
        <v>252</v>
      </c>
      <c r="G10731" t="s">
        <v>25</v>
      </c>
    </row>
    <row r="10732" spans="1:7" x14ac:dyDescent="0.25">
      <c r="A10732" t="s">
        <v>71</v>
      </c>
      <c r="B10732" t="s">
        <v>75</v>
      </c>
      <c r="C10732">
        <v>10</v>
      </c>
      <c r="D10732">
        <v>2013</v>
      </c>
      <c r="E10732" t="s">
        <v>35</v>
      </c>
      <c r="F10732" t="s">
        <v>252</v>
      </c>
      <c r="G10732" t="s">
        <v>25</v>
      </c>
    </row>
    <row r="10733" spans="1:7" x14ac:dyDescent="0.25">
      <c r="A10733" t="s">
        <v>71</v>
      </c>
      <c r="B10733" t="s">
        <v>75</v>
      </c>
      <c r="C10733">
        <v>12</v>
      </c>
      <c r="D10733">
        <v>2013</v>
      </c>
      <c r="E10733" t="s">
        <v>38</v>
      </c>
      <c r="F10733" t="s">
        <v>253</v>
      </c>
      <c r="G10733" t="s">
        <v>25</v>
      </c>
    </row>
    <row r="10734" spans="1:7" x14ac:dyDescent="0.25">
      <c r="A10734" t="s">
        <v>72</v>
      </c>
      <c r="B10734" t="s">
        <v>75</v>
      </c>
      <c r="C10734">
        <v>4</v>
      </c>
      <c r="D10734">
        <v>2013</v>
      </c>
      <c r="E10734" t="s">
        <v>38</v>
      </c>
      <c r="F10734" t="s">
        <v>253</v>
      </c>
      <c r="G10734" t="s">
        <v>25</v>
      </c>
    </row>
    <row r="10735" spans="1:7" x14ac:dyDescent="0.25">
      <c r="A10735" t="s">
        <v>72</v>
      </c>
      <c r="B10735" t="s">
        <v>75</v>
      </c>
      <c r="C10735">
        <v>5</v>
      </c>
      <c r="D10735">
        <v>2013</v>
      </c>
      <c r="E10735" t="s">
        <v>35</v>
      </c>
      <c r="F10735" t="s">
        <v>252</v>
      </c>
      <c r="G10735" t="s">
        <v>25</v>
      </c>
    </row>
    <row r="10736" spans="1:7" x14ac:dyDescent="0.25">
      <c r="A10736" t="s">
        <v>78</v>
      </c>
      <c r="B10736" t="s">
        <v>75</v>
      </c>
      <c r="C10736">
        <v>12</v>
      </c>
      <c r="D10736">
        <v>2013</v>
      </c>
      <c r="E10736" t="s">
        <v>35</v>
      </c>
      <c r="F10736" t="s">
        <v>252</v>
      </c>
      <c r="G10736" t="s">
        <v>25</v>
      </c>
    </row>
    <row r="10737" spans="1:7" x14ac:dyDescent="0.25">
      <c r="A10737" t="s">
        <v>78</v>
      </c>
      <c r="B10737" t="s">
        <v>75</v>
      </c>
      <c r="C10737">
        <v>12</v>
      </c>
      <c r="D10737">
        <v>2013</v>
      </c>
      <c r="E10737" t="s">
        <v>38</v>
      </c>
      <c r="F10737" t="s">
        <v>253</v>
      </c>
      <c r="G10737" t="s">
        <v>25</v>
      </c>
    </row>
    <row r="10738" spans="1:7" x14ac:dyDescent="0.25">
      <c r="A10738" t="s">
        <v>37</v>
      </c>
      <c r="B10738" t="s">
        <v>46</v>
      </c>
      <c r="C10738">
        <v>3</v>
      </c>
      <c r="D10738">
        <v>2013</v>
      </c>
      <c r="E10738" t="s">
        <v>38</v>
      </c>
      <c r="F10738" t="s">
        <v>253</v>
      </c>
      <c r="G10738" t="s">
        <v>25</v>
      </c>
    </row>
    <row r="10739" spans="1:7" x14ac:dyDescent="0.25">
      <c r="A10739" t="s">
        <v>39</v>
      </c>
      <c r="B10739" t="s">
        <v>46</v>
      </c>
      <c r="C10739">
        <v>5</v>
      </c>
      <c r="D10739">
        <v>2013</v>
      </c>
      <c r="E10739" t="s">
        <v>38</v>
      </c>
      <c r="F10739" t="s">
        <v>253</v>
      </c>
      <c r="G10739" t="s">
        <v>25</v>
      </c>
    </row>
    <row r="10740" spans="1:7" x14ac:dyDescent="0.25">
      <c r="A10740" t="s">
        <v>17</v>
      </c>
      <c r="B10740" t="s">
        <v>46</v>
      </c>
      <c r="C10740">
        <v>1</v>
      </c>
      <c r="D10740">
        <v>2013</v>
      </c>
      <c r="E10740" t="s">
        <v>38</v>
      </c>
      <c r="F10740" t="s">
        <v>253</v>
      </c>
      <c r="G10740" t="s">
        <v>25</v>
      </c>
    </row>
    <row r="10741" spans="1:7" x14ac:dyDescent="0.25">
      <c r="A10741" t="s">
        <v>75</v>
      </c>
      <c r="B10741" t="s">
        <v>46</v>
      </c>
      <c r="C10741">
        <v>1</v>
      </c>
      <c r="D10741">
        <v>2013</v>
      </c>
      <c r="E10741" t="s">
        <v>38</v>
      </c>
      <c r="F10741" t="s">
        <v>253</v>
      </c>
      <c r="G10741" t="s">
        <v>25</v>
      </c>
    </row>
    <row r="10742" spans="1:7" x14ac:dyDescent="0.25">
      <c r="A10742" t="s">
        <v>48</v>
      </c>
      <c r="B10742" t="s">
        <v>46</v>
      </c>
      <c r="C10742">
        <v>6</v>
      </c>
      <c r="D10742">
        <v>2013</v>
      </c>
      <c r="E10742" t="s">
        <v>35</v>
      </c>
      <c r="F10742" t="s">
        <v>252</v>
      </c>
      <c r="G10742" t="s">
        <v>25</v>
      </c>
    </row>
    <row r="10743" spans="1:7" x14ac:dyDescent="0.25">
      <c r="A10743" t="s">
        <v>76</v>
      </c>
      <c r="B10743" t="s">
        <v>46</v>
      </c>
      <c r="C10743">
        <v>8</v>
      </c>
      <c r="D10743">
        <v>2013</v>
      </c>
      <c r="E10743" t="s">
        <v>38</v>
      </c>
      <c r="F10743" t="s">
        <v>253</v>
      </c>
      <c r="G10743" t="s">
        <v>25</v>
      </c>
    </row>
    <row r="10744" spans="1:7" x14ac:dyDescent="0.25">
      <c r="A10744" t="s">
        <v>29</v>
      </c>
      <c r="B10744" t="s">
        <v>46</v>
      </c>
      <c r="C10744">
        <v>5</v>
      </c>
      <c r="D10744">
        <v>2013</v>
      </c>
      <c r="E10744" t="s">
        <v>38</v>
      </c>
      <c r="F10744" t="s">
        <v>253</v>
      </c>
      <c r="G10744" t="s">
        <v>25</v>
      </c>
    </row>
    <row r="10745" spans="1:7" x14ac:dyDescent="0.25">
      <c r="A10745" t="s">
        <v>58</v>
      </c>
      <c r="B10745" t="s">
        <v>46</v>
      </c>
      <c r="C10745">
        <v>10</v>
      </c>
      <c r="D10745">
        <v>2013</v>
      </c>
      <c r="E10745" t="s">
        <v>35</v>
      </c>
      <c r="F10745" t="s">
        <v>252</v>
      </c>
      <c r="G10745" t="s">
        <v>25</v>
      </c>
    </row>
    <row r="10746" spans="1:7" x14ac:dyDescent="0.25">
      <c r="A10746" t="s">
        <v>60</v>
      </c>
      <c r="B10746" t="s">
        <v>46</v>
      </c>
      <c r="C10746">
        <v>3</v>
      </c>
      <c r="D10746">
        <v>2013</v>
      </c>
      <c r="E10746" t="s">
        <v>35</v>
      </c>
      <c r="F10746" t="s">
        <v>252</v>
      </c>
      <c r="G10746" t="s">
        <v>25</v>
      </c>
    </row>
    <row r="10747" spans="1:7" x14ac:dyDescent="0.25">
      <c r="A10747" t="s">
        <v>60</v>
      </c>
      <c r="B10747" t="s">
        <v>46</v>
      </c>
      <c r="C10747">
        <v>4</v>
      </c>
      <c r="D10747">
        <v>2013</v>
      </c>
      <c r="E10747" t="s">
        <v>38</v>
      </c>
      <c r="F10747" t="s">
        <v>253</v>
      </c>
      <c r="G10747" t="s">
        <v>25</v>
      </c>
    </row>
    <row r="10748" spans="1:7" x14ac:dyDescent="0.25">
      <c r="A10748" t="s">
        <v>63</v>
      </c>
      <c r="B10748" t="s">
        <v>46</v>
      </c>
      <c r="C10748">
        <v>5</v>
      </c>
      <c r="D10748">
        <v>2013</v>
      </c>
      <c r="E10748" t="s">
        <v>38</v>
      </c>
      <c r="F10748" t="s">
        <v>253</v>
      </c>
      <c r="G10748" t="s">
        <v>25</v>
      </c>
    </row>
    <row r="10749" spans="1:7" x14ac:dyDescent="0.25">
      <c r="A10749" t="s">
        <v>66</v>
      </c>
      <c r="B10749" t="s">
        <v>46</v>
      </c>
      <c r="C10749">
        <v>5</v>
      </c>
      <c r="D10749">
        <v>2013</v>
      </c>
      <c r="E10749" t="s">
        <v>38</v>
      </c>
      <c r="F10749" t="s">
        <v>253</v>
      </c>
      <c r="G10749" t="s">
        <v>25</v>
      </c>
    </row>
    <row r="10750" spans="1:7" x14ac:dyDescent="0.25">
      <c r="A10750" t="s">
        <v>70</v>
      </c>
      <c r="B10750" t="s">
        <v>46</v>
      </c>
      <c r="C10750">
        <v>6</v>
      </c>
      <c r="D10750">
        <v>2013</v>
      </c>
      <c r="E10750" t="s">
        <v>38</v>
      </c>
      <c r="F10750" t="s">
        <v>253</v>
      </c>
      <c r="G10750" t="s">
        <v>25</v>
      </c>
    </row>
    <row r="10751" spans="1:7" x14ac:dyDescent="0.25">
      <c r="A10751" t="s">
        <v>71</v>
      </c>
      <c r="B10751" t="s">
        <v>46</v>
      </c>
      <c r="C10751">
        <v>4</v>
      </c>
      <c r="D10751">
        <v>2013</v>
      </c>
      <c r="E10751" t="s">
        <v>38</v>
      </c>
      <c r="F10751" t="s">
        <v>253</v>
      </c>
      <c r="G10751" t="s">
        <v>25</v>
      </c>
    </row>
    <row r="10752" spans="1:7" x14ac:dyDescent="0.25">
      <c r="A10752" t="s">
        <v>72</v>
      </c>
      <c r="B10752" t="s">
        <v>46</v>
      </c>
      <c r="C10752">
        <v>1</v>
      </c>
      <c r="D10752">
        <v>2013</v>
      </c>
      <c r="E10752" t="s">
        <v>38</v>
      </c>
      <c r="F10752" t="s">
        <v>253</v>
      </c>
      <c r="G10752" t="s">
        <v>25</v>
      </c>
    </row>
    <row r="10753" spans="1:7" x14ac:dyDescent="0.25">
      <c r="A10753" t="s">
        <v>78</v>
      </c>
      <c r="B10753" t="s">
        <v>46</v>
      </c>
      <c r="C10753">
        <v>4</v>
      </c>
      <c r="D10753">
        <v>2013</v>
      </c>
      <c r="E10753" t="s">
        <v>38</v>
      </c>
      <c r="F10753" t="s">
        <v>253</v>
      </c>
      <c r="G10753" t="s">
        <v>25</v>
      </c>
    </row>
    <row r="10754" spans="1:7" x14ac:dyDescent="0.25">
      <c r="A10754" t="s">
        <v>18</v>
      </c>
      <c r="B10754" t="s">
        <v>27</v>
      </c>
      <c r="C10754">
        <v>12</v>
      </c>
      <c r="D10754">
        <v>2013</v>
      </c>
      <c r="E10754" t="s">
        <v>19</v>
      </c>
      <c r="F10754" t="s">
        <v>251</v>
      </c>
      <c r="G10754" t="s">
        <v>25</v>
      </c>
    </row>
    <row r="10755" spans="1:7" x14ac:dyDescent="0.25">
      <c r="A10755" t="s">
        <v>24</v>
      </c>
      <c r="B10755" t="s">
        <v>27</v>
      </c>
      <c r="C10755">
        <v>5</v>
      </c>
      <c r="D10755">
        <v>2013</v>
      </c>
      <c r="E10755" t="s">
        <v>19</v>
      </c>
      <c r="F10755" t="s">
        <v>251</v>
      </c>
      <c r="G10755" t="s">
        <v>25</v>
      </c>
    </row>
    <row r="10756" spans="1:7" x14ac:dyDescent="0.25">
      <c r="A10756" t="s">
        <v>61</v>
      </c>
      <c r="B10756" t="s">
        <v>27</v>
      </c>
      <c r="C10756">
        <v>5</v>
      </c>
      <c r="D10756">
        <v>2013</v>
      </c>
      <c r="E10756" t="s">
        <v>19</v>
      </c>
      <c r="F10756" t="s">
        <v>251</v>
      </c>
      <c r="G10756" t="s">
        <v>25</v>
      </c>
    </row>
    <row r="10757" spans="1:7" x14ac:dyDescent="0.25">
      <c r="A10757" t="s">
        <v>67</v>
      </c>
      <c r="B10757" t="s">
        <v>27</v>
      </c>
      <c r="C10757">
        <v>2</v>
      </c>
      <c r="D10757">
        <v>2013</v>
      </c>
      <c r="E10757" t="s">
        <v>19</v>
      </c>
      <c r="F10757" t="s">
        <v>251</v>
      </c>
      <c r="G10757" t="s">
        <v>25</v>
      </c>
    </row>
    <row r="10758" spans="1:7" x14ac:dyDescent="0.25">
      <c r="A10758" t="s">
        <v>33</v>
      </c>
      <c r="B10758" t="s">
        <v>27</v>
      </c>
      <c r="C10758">
        <v>4</v>
      </c>
      <c r="D10758">
        <v>2013</v>
      </c>
      <c r="E10758" t="s">
        <v>19</v>
      </c>
      <c r="F10758" t="s">
        <v>251</v>
      </c>
      <c r="G10758" t="s">
        <v>25</v>
      </c>
    </row>
    <row r="10759" spans="1:7" x14ac:dyDescent="0.25">
      <c r="A10759" t="s">
        <v>18</v>
      </c>
      <c r="B10759" t="s">
        <v>48</v>
      </c>
      <c r="C10759">
        <v>1</v>
      </c>
      <c r="D10759">
        <v>2013</v>
      </c>
      <c r="E10759" t="s">
        <v>19</v>
      </c>
      <c r="F10759" t="s">
        <v>251</v>
      </c>
      <c r="G10759" t="s">
        <v>25</v>
      </c>
    </row>
    <row r="10760" spans="1:7" x14ac:dyDescent="0.25">
      <c r="A10760" t="s">
        <v>74</v>
      </c>
      <c r="B10760" t="s">
        <v>48</v>
      </c>
      <c r="C10760">
        <v>3</v>
      </c>
      <c r="D10760">
        <v>2013</v>
      </c>
      <c r="E10760" t="s">
        <v>19</v>
      </c>
      <c r="F10760" t="s">
        <v>251</v>
      </c>
      <c r="G10760" t="s">
        <v>25</v>
      </c>
    </row>
    <row r="10761" spans="1:7" x14ac:dyDescent="0.25">
      <c r="A10761" t="s">
        <v>75</v>
      </c>
      <c r="B10761" t="s">
        <v>48</v>
      </c>
      <c r="C10761">
        <v>2</v>
      </c>
      <c r="D10761">
        <v>2013</v>
      </c>
      <c r="E10761" t="s">
        <v>35</v>
      </c>
      <c r="F10761" t="s">
        <v>252</v>
      </c>
      <c r="G10761" t="s">
        <v>25</v>
      </c>
    </row>
    <row r="10762" spans="1:7" x14ac:dyDescent="0.25">
      <c r="A10762" t="s">
        <v>49</v>
      </c>
      <c r="B10762" t="s">
        <v>48</v>
      </c>
      <c r="C10762">
        <v>3</v>
      </c>
      <c r="D10762">
        <v>2013</v>
      </c>
      <c r="E10762" t="s">
        <v>35</v>
      </c>
      <c r="F10762" t="s">
        <v>252</v>
      </c>
      <c r="G10762" t="s">
        <v>25</v>
      </c>
    </row>
    <row r="10763" spans="1:7" x14ac:dyDescent="0.25">
      <c r="A10763" t="s">
        <v>49</v>
      </c>
      <c r="B10763" t="s">
        <v>48</v>
      </c>
      <c r="C10763">
        <v>7</v>
      </c>
      <c r="D10763">
        <v>2013</v>
      </c>
      <c r="E10763" t="s">
        <v>19</v>
      </c>
      <c r="F10763" t="s">
        <v>251</v>
      </c>
      <c r="G10763" t="s">
        <v>25</v>
      </c>
    </row>
    <row r="10764" spans="1:7" x14ac:dyDescent="0.25">
      <c r="A10764" t="s">
        <v>52</v>
      </c>
      <c r="B10764" t="s">
        <v>48</v>
      </c>
      <c r="C10764">
        <v>1</v>
      </c>
      <c r="D10764">
        <v>2013</v>
      </c>
      <c r="E10764" t="s">
        <v>35</v>
      </c>
      <c r="F10764" t="s">
        <v>252</v>
      </c>
      <c r="G10764" t="s">
        <v>25</v>
      </c>
    </row>
    <row r="10765" spans="1:7" x14ac:dyDescent="0.25">
      <c r="A10765" t="s">
        <v>52</v>
      </c>
      <c r="B10765" t="s">
        <v>48</v>
      </c>
      <c r="C10765">
        <v>3</v>
      </c>
      <c r="D10765">
        <v>2013</v>
      </c>
      <c r="E10765" t="s">
        <v>19</v>
      </c>
      <c r="F10765" t="s">
        <v>251</v>
      </c>
      <c r="G10765" t="s">
        <v>25</v>
      </c>
    </row>
    <row r="10766" spans="1:7" x14ac:dyDescent="0.25">
      <c r="A10766" t="s">
        <v>54</v>
      </c>
      <c r="B10766" t="s">
        <v>48</v>
      </c>
      <c r="C10766">
        <v>5</v>
      </c>
      <c r="D10766">
        <v>2013</v>
      </c>
      <c r="E10766" t="s">
        <v>19</v>
      </c>
      <c r="F10766" t="s">
        <v>251</v>
      </c>
      <c r="G10766" t="s">
        <v>25</v>
      </c>
    </row>
    <row r="10767" spans="1:7" x14ac:dyDescent="0.25">
      <c r="A10767" t="s">
        <v>55</v>
      </c>
      <c r="B10767" t="s">
        <v>48</v>
      </c>
      <c r="C10767">
        <v>7</v>
      </c>
      <c r="D10767">
        <v>2013</v>
      </c>
      <c r="E10767" t="s">
        <v>19</v>
      </c>
      <c r="F10767" t="s">
        <v>251</v>
      </c>
      <c r="G10767" t="s">
        <v>25</v>
      </c>
    </row>
    <row r="10768" spans="1:7" x14ac:dyDescent="0.25">
      <c r="A10768" t="s">
        <v>56</v>
      </c>
      <c r="B10768" t="s">
        <v>48</v>
      </c>
      <c r="C10768">
        <v>1</v>
      </c>
      <c r="D10768">
        <v>2013</v>
      </c>
      <c r="E10768" t="s">
        <v>19</v>
      </c>
      <c r="F10768" t="s">
        <v>251</v>
      </c>
      <c r="G10768" t="s">
        <v>25</v>
      </c>
    </row>
    <row r="10769" spans="1:7" x14ac:dyDescent="0.25">
      <c r="A10769" t="s">
        <v>56</v>
      </c>
      <c r="B10769" t="s">
        <v>48</v>
      </c>
      <c r="C10769">
        <v>4</v>
      </c>
      <c r="D10769">
        <v>2013</v>
      </c>
      <c r="E10769" t="s">
        <v>35</v>
      </c>
      <c r="F10769" t="s">
        <v>252</v>
      </c>
      <c r="G10769" t="s">
        <v>25</v>
      </c>
    </row>
    <row r="10770" spans="1:7" x14ac:dyDescent="0.25">
      <c r="A10770" t="s">
        <v>58</v>
      </c>
      <c r="B10770" t="s">
        <v>48</v>
      </c>
      <c r="C10770">
        <v>8</v>
      </c>
      <c r="D10770">
        <v>2013</v>
      </c>
      <c r="E10770" t="s">
        <v>19</v>
      </c>
      <c r="F10770" t="s">
        <v>251</v>
      </c>
      <c r="G10770" t="s">
        <v>25</v>
      </c>
    </row>
    <row r="10771" spans="1:7" x14ac:dyDescent="0.25">
      <c r="A10771" t="s">
        <v>61</v>
      </c>
      <c r="B10771" t="s">
        <v>48</v>
      </c>
      <c r="C10771">
        <v>1</v>
      </c>
      <c r="D10771">
        <v>2013</v>
      </c>
      <c r="E10771" t="s">
        <v>19</v>
      </c>
      <c r="F10771" t="s">
        <v>251</v>
      </c>
      <c r="G10771" t="s">
        <v>25</v>
      </c>
    </row>
    <row r="10772" spans="1:7" x14ac:dyDescent="0.25">
      <c r="A10772" t="s">
        <v>77</v>
      </c>
      <c r="B10772" t="s">
        <v>48</v>
      </c>
      <c r="C10772">
        <v>8</v>
      </c>
      <c r="D10772">
        <v>2013</v>
      </c>
      <c r="E10772" t="s">
        <v>19</v>
      </c>
      <c r="F10772" t="s">
        <v>251</v>
      </c>
      <c r="G10772" t="s">
        <v>25</v>
      </c>
    </row>
    <row r="10773" spans="1:7" x14ac:dyDescent="0.25">
      <c r="A10773" t="s">
        <v>67</v>
      </c>
      <c r="B10773" t="s">
        <v>48</v>
      </c>
      <c r="C10773">
        <v>3</v>
      </c>
      <c r="D10773">
        <v>2013</v>
      </c>
      <c r="E10773" t="s">
        <v>35</v>
      </c>
      <c r="F10773" t="s">
        <v>252</v>
      </c>
      <c r="G10773" t="s">
        <v>25</v>
      </c>
    </row>
    <row r="10774" spans="1:7" x14ac:dyDescent="0.25">
      <c r="A10774" t="s">
        <v>67</v>
      </c>
      <c r="B10774" t="s">
        <v>48</v>
      </c>
      <c r="C10774">
        <v>7</v>
      </c>
      <c r="D10774">
        <v>2013</v>
      </c>
      <c r="E10774" t="s">
        <v>19</v>
      </c>
      <c r="F10774" t="s">
        <v>251</v>
      </c>
      <c r="G10774" t="s">
        <v>25</v>
      </c>
    </row>
    <row r="10775" spans="1:7" x14ac:dyDescent="0.25">
      <c r="A10775" t="s">
        <v>69</v>
      </c>
      <c r="B10775" t="s">
        <v>48</v>
      </c>
      <c r="C10775">
        <v>8</v>
      </c>
      <c r="D10775">
        <v>2013</v>
      </c>
      <c r="E10775" t="s">
        <v>19</v>
      </c>
      <c r="F10775" t="s">
        <v>251</v>
      </c>
      <c r="G10775" t="s">
        <v>25</v>
      </c>
    </row>
    <row r="10776" spans="1:7" x14ac:dyDescent="0.25">
      <c r="A10776" t="s">
        <v>33</v>
      </c>
      <c r="B10776" t="s">
        <v>48</v>
      </c>
      <c r="C10776">
        <v>2</v>
      </c>
      <c r="D10776">
        <v>2013</v>
      </c>
      <c r="E10776" t="s">
        <v>19</v>
      </c>
      <c r="F10776" t="s">
        <v>251</v>
      </c>
      <c r="G10776" t="s">
        <v>25</v>
      </c>
    </row>
    <row r="10777" spans="1:7" x14ac:dyDescent="0.25">
      <c r="A10777" t="s">
        <v>34</v>
      </c>
      <c r="B10777" t="s">
        <v>49</v>
      </c>
      <c r="C10777">
        <v>2</v>
      </c>
      <c r="D10777">
        <v>2013</v>
      </c>
      <c r="E10777" t="s">
        <v>35</v>
      </c>
      <c r="F10777" t="s">
        <v>252</v>
      </c>
      <c r="G10777" t="s">
        <v>25</v>
      </c>
    </row>
    <row r="10778" spans="1:7" x14ac:dyDescent="0.25">
      <c r="A10778" t="s">
        <v>43</v>
      </c>
      <c r="B10778" t="s">
        <v>49</v>
      </c>
      <c r="C10778">
        <v>1</v>
      </c>
      <c r="D10778">
        <v>2013</v>
      </c>
      <c r="E10778" t="s">
        <v>35</v>
      </c>
      <c r="F10778" t="s">
        <v>252</v>
      </c>
      <c r="G10778" t="s">
        <v>25</v>
      </c>
    </row>
    <row r="10779" spans="1:7" x14ac:dyDescent="0.25">
      <c r="A10779" t="s">
        <v>27</v>
      </c>
      <c r="B10779" t="s">
        <v>49</v>
      </c>
      <c r="C10779">
        <v>1</v>
      </c>
      <c r="D10779">
        <v>2013</v>
      </c>
      <c r="E10779" t="s">
        <v>35</v>
      </c>
      <c r="F10779" t="s">
        <v>252</v>
      </c>
      <c r="G10779" t="s">
        <v>25</v>
      </c>
    </row>
    <row r="10780" spans="1:7" x14ac:dyDescent="0.25">
      <c r="A10780" t="s">
        <v>55</v>
      </c>
      <c r="B10780" t="s">
        <v>49</v>
      </c>
      <c r="C10780">
        <v>2</v>
      </c>
      <c r="D10780">
        <v>2013</v>
      </c>
      <c r="E10780" t="s">
        <v>35</v>
      </c>
      <c r="F10780" t="s">
        <v>252</v>
      </c>
      <c r="G10780" t="s">
        <v>25</v>
      </c>
    </row>
    <row r="10781" spans="1:7" x14ac:dyDescent="0.25">
      <c r="A10781" t="s">
        <v>67</v>
      </c>
      <c r="B10781" t="s">
        <v>49</v>
      </c>
      <c r="C10781">
        <v>8</v>
      </c>
      <c r="D10781">
        <v>2013</v>
      </c>
      <c r="E10781" t="s">
        <v>35</v>
      </c>
      <c r="F10781" t="s">
        <v>252</v>
      </c>
      <c r="G10781" t="s">
        <v>25</v>
      </c>
    </row>
    <row r="10782" spans="1:7" x14ac:dyDescent="0.25">
      <c r="A10782" t="s">
        <v>34</v>
      </c>
      <c r="B10782" t="s">
        <v>50</v>
      </c>
      <c r="C10782">
        <v>10</v>
      </c>
      <c r="D10782">
        <v>2013</v>
      </c>
      <c r="E10782" t="s">
        <v>35</v>
      </c>
      <c r="F10782" t="s">
        <v>252</v>
      </c>
      <c r="G10782" t="s">
        <v>25</v>
      </c>
    </row>
    <row r="10783" spans="1:7" x14ac:dyDescent="0.25">
      <c r="A10783" t="s">
        <v>34</v>
      </c>
      <c r="B10783" t="s">
        <v>50</v>
      </c>
      <c r="C10783">
        <v>12</v>
      </c>
      <c r="D10783">
        <v>2013</v>
      </c>
      <c r="E10783" t="s">
        <v>19</v>
      </c>
      <c r="F10783" t="s">
        <v>251</v>
      </c>
      <c r="G10783" t="s">
        <v>25</v>
      </c>
    </row>
    <row r="10784" spans="1:7" x14ac:dyDescent="0.25">
      <c r="A10784" t="s">
        <v>74</v>
      </c>
      <c r="B10784" t="s">
        <v>50</v>
      </c>
      <c r="C10784">
        <v>10</v>
      </c>
      <c r="D10784">
        <v>2013</v>
      </c>
      <c r="E10784" t="s">
        <v>35</v>
      </c>
      <c r="F10784" t="s">
        <v>252</v>
      </c>
      <c r="G10784" t="s">
        <v>25</v>
      </c>
    </row>
    <row r="10785" spans="1:7" x14ac:dyDescent="0.25">
      <c r="A10785" t="s">
        <v>74</v>
      </c>
      <c r="B10785" t="s">
        <v>50</v>
      </c>
      <c r="C10785">
        <v>10</v>
      </c>
      <c r="D10785">
        <v>2013</v>
      </c>
      <c r="E10785" t="s">
        <v>19</v>
      </c>
      <c r="F10785" t="s">
        <v>251</v>
      </c>
      <c r="G10785" t="s">
        <v>25</v>
      </c>
    </row>
    <row r="10786" spans="1:7" x14ac:dyDescent="0.25">
      <c r="A10786" t="s">
        <v>24</v>
      </c>
      <c r="B10786" t="s">
        <v>50</v>
      </c>
      <c r="C10786">
        <v>3</v>
      </c>
      <c r="D10786">
        <v>2013</v>
      </c>
      <c r="E10786" t="s">
        <v>19</v>
      </c>
      <c r="F10786" t="s">
        <v>251</v>
      </c>
      <c r="G10786" t="s">
        <v>25</v>
      </c>
    </row>
    <row r="10787" spans="1:7" x14ac:dyDescent="0.25">
      <c r="A10787" t="s">
        <v>27</v>
      </c>
      <c r="B10787" t="s">
        <v>50</v>
      </c>
      <c r="C10787">
        <v>4</v>
      </c>
      <c r="D10787">
        <v>2013</v>
      </c>
      <c r="E10787" t="s">
        <v>19</v>
      </c>
      <c r="F10787" t="s">
        <v>251</v>
      </c>
      <c r="G10787" t="s">
        <v>25</v>
      </c>
    </row>
    <row r="10788" spans="1:7" x14ac:dyDescent="0.25">
      <c r="A10788" t="s">
        <v>53</v>
      </c>
      <c r="B10788" t="s">
        <v>50</v>
      </c>
      <c r="C10788">
        <v>5</v>
      </c>
      <c r="D10788">
        <v>2013</v>
      </c>
      <c r="E10788" t="s">
        <v>35</v>
      </c>
      <c r="F10788" t="s">
        <v>252</v>
      </c>
      <c r="G10788" t="s">
        <v>25</v>
      </c>
    </row>
    <row r="10789" spans="1:7" x14ac:dyDescent="0.25">
      <c r="A10789" t="s">
        <v>53</v>
      </c>
      <c r="B10789" t="s">
        <v>50</v>
      </c>
      <c r="C10789">
        <v>6</v>
      </c>
      <c r="D10789">
        <v>2013</v>
      </c>
      <c r="E10789" t="s">
        <v>19</v>
      </c>
      <c r="F10789" t="s">
        <v>251</v>
      </c>
      <c r="G10789" t="s">
        <v>25</v>
      </c>
    </row>
    <row r="10790" spans="1:7" x14ac:dyDescent="0.25">
      <c r="A10790" t="s">
        <v>54</v>
      </c>
      <c r="B10790" t="s">
        <v>50</v>
      </c>
      <c r="C10790">
        <v>4</v>
      </c>
      <c r="D10790">
        <v>2013</v>
      </c>
      <c r="E10790" t="s">
        <v>19</v>
      </c>
      <c r="F10790" t="s">
        <v>251</v>
      </c>
      <c r="G10790" t="s">
        <v>25</v>
      </c>
    </row>
    <row r="10791" spans="1:7" x14ac:dyDescent="0.25">
      <c r="A10791" t="s">
        <v>55</v>
      </c>
      <c r="B10791" t="s">
        <v>50</v>
      </c>
      <c r="C10791">
        <v>4</v>
      </c>
      <c r="D10791">
        <v>2013</v>
      </c>
      <c r="E10791" t="s">
        <v>19</v>
      </c>
      <c r="F10791" t="s">
        <v>251</v>
      </c>
      <c r="G10791" t="s">
        <v>25</v>
      </c>
    </row>
    <row r="10792" spans="1:7" x14ac:dyDescent="0.25">
      <c r="A10792" t="s">
        <v>56</v>
      </c>
      <c r="B10792" t="s">
        <v>50</v>
      </c>
      <c r="C10792">
        <v>7</v>
      </c>
      <c r="D10792">
        <v>2013</v>
      </c>
      <c r="E10792" t="s">
        <v>19</v>
      </c>
      <c r="F10792" t="s">
        <v>251</v>
      </c>
      <c r="G10792" t="s">
        <v>25</v>
      </c>
    </row>
    <row r="10793" spans="1:7" x14ac:dyDescent="0.25">
      <c r="A10793" t="s">
        <v>58</v>
      </c>
      <c r="B10793" t="s">
        <v>50</v>
      </c>
      <c r="C10793">
        <v>4</v>
      </c>
      <c r="D10793">
        <v>2013</v>
      </c>
      <c r="E10793" t="s">
        <v>19</v>
      </c>
      <c r="F10793" t="s">
        <v>251</v>
      </c>
      <c r="G10793" t="s">
        <v>25</v>
      </c>
    </row>
    <row r="10794" spans="1:7" x14ac:dyDescent="0.25">
      <c r="A10794" t="s">
        <v>60</v>
      </c>
      <c r="B10794" t="s">
        <v>50</v>
      </c>
      <c r="C10794">
        <v>8</v>
      </c>
      <c r="D10794">
        <v>2013</v>
      </c>
      <c r="E10794" t="s">
        <v>35</v>
      </c>
      <c r="F10794" t="s">
        <v>252</v>
      </c>
      <c r="G10794" t="s">
        <v>25</v>
      </c>
    </row>
    <row r="10795" spans="1:7" x14ac:dyDescent="0.25">
      <c r="A10795" t="s">
        <v>61</v>
      </c>
      <c r="B10795" t="s">
        <v>50</v>
      </c>
      <c r="C10795">
        <v>4</v>
      </c>
      <c r="D10795">
        <v>2013</v>
      </c>
      <c r="E10795" t="s">
        <v>19</v>
      </c>
      <c r="F10795" t="s">
        <v>251</v>
      </c>
      <c r="G10795" t="s">
        <v>25</v>
      </c>
    </row>
    <row r="10796" spans="1:7" x14ac:dyDescent="0.25">
      <c r="A10796" t="s">
        <v>63</v>
      </c>
      <c r="B10796" t="s">
        <v>50</v>
      </c>
      <c r="C10796">
        <v>3</v>
      </c>
      <c r="D10796">
        <v>2013</v>
      </c>
      <c r="E10796" t="s">
        <v>35</v>
      </c>
      <c r="F10796" t="s">
        <v>252</v>
      </c>
      <c r="G10796" t="s">
        <v>25</v>
      </c>
    </row>
    <row r="10797" spans="1:7" x14ac:dyDescent="0.25">
      <c r="A10797" t="s">
        <v>64</v>
      </c>
      <c r="B10797" t="s">
        <v>50</v>
      </c>
      <c r="C10797">
        <v>2</v>
      </c>
      <c r="D10797">
        <v>2013</v>
      </c>
      <c r="E10797" t="s">
        <v>35</v>
      </c>
      <c r="F10797" t="s">
        <v>252</v>
      </c>
      <c r="G10797" t="s">
        <v>25</v>
      </c>
    </row>
    <row r="10798" spans="1:7" x14ac:dyDescent="0.25">
      <c r="A10798" t="s">
        <v>66</v>
      </c>
      <c r="B10798" t="s">
        <v>50</v>
      </c>
      <c r="C10798">
        <v>5</v>
      </c>
      <c r="D10798">
        <v>2013</v>
      </c>
      <c r="E10798" t="s">
        <v>35</v>
      </c>
      <c r="F10798" t="s">
        <v>252</v>
      </c>
      <c r="G10798" t="s">
        <v>25</v>
      </c>
    </row>
    <row r="10799" spans="1:7" x14ac:dyDescent="0.25">
      <c r="A10799" t="s">
        <v>67</v>
      </c>
      <c r="B10799" t="s">
        <v>50</v>
      </c>
      <c r="C10799">
        <v>1</v>
      </c>
      <c r="D10799">
        <v>2013</v>
      </c>
      <c r="E10799" t="s">
        <v>19</v>
      </c>
      <c r="F10799" t="s">
        <v>251</v>
      </c>
      <c r="G10799" t="s">
        <v>25</v>
      </c>
    </row>
    <row r="10800" spans="1:7" x14ac:dyDescent="0.25">
      <c r="A10800" t="s">
        <v>69</v>
      </c>
      <c r="B10800" t="s">
        <v>50</v>
      </c>
      <c r="C10800">
        <v>4</v>
      </c>
      <c r="D10800">
        <v>2013</v>
      </c>
      <c r="E10800" t="s">
        <v>19</v>
      </c>
      <c r="F10800" t="s">
        <v>251</v>
      </c>
      <c r="G10800" t="s">
        <v>25</v>
      </c>
    </row>
    <row r="10801" spans="1:7" x14ac:dyDescent="0.25">
      <c r="A10801" t="s">
        <v>72</v>
      </c>
      <c r="B10801" t="s">
        <v>50</v>
      </c>
      <c r="C10801">
        <v>7</v>
      </c>
      <c r="D10801">
        <v>2013</v>
      </c>
      <c r="E10801" t="s">
        <v>35</v>
      </c>
      <c r="F10801" t="s">
        <v>252</v>
      </c>
      <c r="G10801" t="s">
        <v>25</v>
      </c>
    </row>
    <row r="10802" spans="1:7" x14ac:dyDescent="0.25">
      <c r="A10802" t="s">
        <v>18</v>
      </c>
      <c r="B10802" t="s">
        <v>52</v>
      </c>
      <c r="C10802">
        <v>3</v>
      </c>
      <c r="D10802">
        <v>2013</v>
      </c>
      <c r="E10802" t="s">
        <v>35</v>
      </c>
      <c r="F10802" t="s">
        <v>252</v>
      </c>
      <c r="G10802" t="s">
        <v>25</v>
      </c>
    </row>
    <row r="10803" spans="1:7" x14ac:dyDescent="0.25">
      <c r="A10803" t="s">
        <v>37</v>
      </c>
      <c r="B10803" t="s">
        <v>52</v>
      </c>
      <c r="C10803">
        <v>6</v>
      </c>
      <c r="D10803">
        <v>2013</v>
      </c>
      <c r="E10803" t="s">
        <v>35</v>
      </c>
      <c r="F10803" t="s">
        <v>252</v>
      </c>
      <c r="G10803" t="s">
        <v>25</v>
      </c>
    </row>
    <row r="10804" spans="1:7" x14ac:dyDescent="0.25">
      <c r="A10804" t="s">
        <v>56</v>
      </c>
      <c r="B10804" t="s">
        <v>52</v>
      </c>
      <c r="C10804">
        <v>5</v>
      </c>
      <c r="D10804">
        <v>2013</v>
      </c>
      <c r="E10804" t="s">
        <v>35</v>
      </c>
      <c r="F10804" t="s">
        <v>252</v>
      </c>
      <c r="G10804" t="s">
        <v>25</v>
      </c>
    </row>
    <row r="10805" spans="1:7" x14ac:dyDescent="0.25">
      <c r="A10805" t="s">
        <v>69</v>
      </c>
      <c r="B10805" t="s">
        <v>52</v>
      </c>
      <c r="C10805">
        <v>3</v>
      </c>
      <c r="D10805">
        <v>2013</v>
      </c>
      <c r="E10805" t="s">
        <v>35</v>
      </c>
      <c r="F10805" t="s">
        <v>252</v>
      </c>
      <c r="G10805" t="s">
        <v>25</v>
      </c>
    </row>
    <row r="10806" spans="1:7" x14ac:dyDescent="0.25">
      <c r="A10806" t="s">
        <v>33</v>
      </c>
      <c r="B10806" t="s">
        <v>52</v>
      </c>
      <c r="C10806">
        <v>1</v>
      </c>
      <c r="D10806">
        <v>2013</v>
      </c>
      <c r="E10806" t="s">
        <v>35</v>
      </c>
      <c r="F10806" t="s">
        <v>252</v>
      </c>
      <c r="G10806" t="s">
        <v>25</v>
      </c>
    </row>
    <row r="10807" spans="1:7" x14ac:dyDescent="0.25">
      <c r="A10807" t="s">
        <v>18</v>
      </c>
      <c r="B10807" t="s">
        <v>53</v>
      </c>
      <c r="C10807">
        <v>10</v>
      </c>
      <c r="D10807">
        <v>2013</v>
      </c>
      <c r="E10807" t="s">
        <v>35</v>
      </c>
      <c r="F10807" t="s">
        <v>252</v>
      </c>
      <c r="G10807" t="s">
        <v>25</v>
      </c>
    </row>
    <row r="10808" spans="1:7" x14ac:dyDescent="0.25">
      <c r="A10808" t="s">
        <v>18</v>
      </c>
      <c r="B10808" t="s">
        <v>53</v>
      </c>
      <c r="C10808">
        <v>10</v>
      </c>
      <c r="D10808">
        <v>2013</v>
      </c>
      <c r="E10808" t="s">
        <v>19</v>
      </c>
      <c r="F10808" t="s">
        <v>251</v>
      </c>
      <c r="G10808" t="s">
        <v>25</v>
      </c>
    </row>
    <row r="10809" spans="1:7" x14ac:dyDescent="0.25">
      <c r="A10809" t="s">
        <v>34</v>
      </c>
      <c r="B10809" t="s">
        <v>53</v>
      </c>
      <c r="C10809">
        <v>8</v>
      </c>
      <c r="D10809">
        <v>2013</v>
      </c>
      <c r="E10809" t="s">
        <v>35</v>
      </c>
      <c r="F10809" t="s">
        <v>252</v>
      </c>
      <c r="G10809" t="s">
        <v>25</v>
      </c>
    </row>
    <row r="10810" spans="1:7" x14ac:dyDescent="0.25">
      <c r="A10810" t="s">
        <v>34</v>
      </c>
      <c r="B10810" t="s">
        <v>53</v>
      </c>
      <c r="C10810">
        <v>8</v>
      </c>
      <c r="D10810">
        <v>2013</v>
      </c>
      <c r="E10810" t="s">
        <v>19</v>
      </c>
      <c r="F10810" t="s">
        <v>251</v>
      </c>
      <c r="G10810" t="s">
        <v>25</v>
      </c>
    </row>
    <row r="10811" spans="1:7" x14ac:dyDescent="0.25">
      <c r="A10811" t="s">
        <v>37</v>
      </c>
      <c r="B10811" t="s">
        <v>53</v>
      </c>
      <c r="C10811">
        <v>7</v>
      </c>
      <c r="D10811">
        <v>2013</v>
      </c>
      <c r="E10811" t="s">
        <v>35</v>
      </c>
      <c r="F10811" t="s">
        <v>252</v>
      </c>
      <c r="G10811" t="s">
        <v>25</v>
      </c>
    </row>
    <row r="10812" spans="1:7" x14ac:dyDescent="0.25">
      <c r="A10812" t="s">
        <v>74</v>
      </c>
      <c r="B10812" t="s">
        <v>53</v>
      </c>
      <c r="C10812">
        <v>4</v>
      </c>
      <c r="D10812">
        <v>2013</v>
      </c>
      <c r="E10812" t="s">
        <v>35</v>
      </c>
      <c r="F10812" t="s">
        <v>252</v>
      </c>
      <c r="G10812" t="s">
        <v>25</v>
      </c>
    </row>
    <row r="10813" spans="1:7" x14ac:dyDescent="0.25">
      <c r="A10813" t="s">
        <v>74</v>
      </c>
      <c r="B10813" t="s">
        <v>53</v>
      </c>
      <c r="C10813">
        <v>7</v>
      </c>
      <c r="D10813">
        <v>2013</v>
      </c>
      <c r="E10813" t="s">
        <v>19</v>
      </c>
      <c r="F10813" t="s">
        <v>251</v>
      </c>
      <c r="G10813" t="s">
        <v>25</v>
      </c>
    </row>
    <row r="10814" spans="1:7" x14ac:dyDescent="0.25">
      <c r="A10814" t="s">
        <v>39</v>
      </c>
      <c r="B10814" t="s">
        <v>53</v>
      </c>
      <c r="C10814">
        <v>6</v>
      </c>
      <c r="D10814">
        <v>2013</v>
      </c>
      <c r="E10814" t="s">
        <v>35</v>
      </c>
      <c r="F10814" t="s">
        <v>252</v>
      </c>
      <c r="G10814" t="s">
        <v>25</v>
      </c>
    </row>
    <row r="10815" spans="1:7" x14ac:dyDescent="0.25">
      <c r="A10815" t="s">
        <v>17</v>
      </c>
      <c r="B10815" t="s">
        <v>53</v>
      </c>
      <c r="C10815">
        <v>2</v>
      </c>
      <c r="D10815">
        <v>2013</v>
      </c>
      <c r="E10815" t="s">
        <v>35</v>
      </c>
      <c r="F10815" t="s">
        <v>252</v>
      </c>
      <c r="G10815" t="s">
        <v>25</v>
      </c>
    </row>
    <row r="10816" spans="1:7" x14ac:dyDescent="0.25">
      <c r="A10816" t="s">
        <v>24</v>
      </c>
      <c r="B10816" t="s">
        <v>53</v>
      </c>
      <c r="C10816">
        <v>7</v>
      </c>
      <c r="D10816">
        <v>2013</v>
      </c>
      <c r="E10816" t="s">
        <v>35</v>
      </c>
      <c r="F10816" t="s">
        <v>252</v>
      </c>
      <c r="G10816" t="s">
        <v>25</v>
      </c>
    </row>
    <row r="10817" spans="1:7" x14ac:dyDescent="0.25">
      <c r="A10817" t="s">
        <v>24</v>
      </c>
      <c r="B10817" t="s">
        <v>53</v>
      </c>
      <c r="C10817">
        <v>10</v>
      </c>
      <c r="D10817">
        <v>2013</v>
      </c>
      <c r="E10817" t="s">
        <v>19</v>
      </c>
      <c r="F10817" t="s">
        <v>251</v>
      </c>
      <c r="G10817" t="s">
        <v>25</v>
      </c>
    </row>
    <row r="10818" spans="1:7" x14ac:dyDescent="0.25">
      <c r="A10818" t="s">
        <v>42</v>
      </c>
      <c r="B10818" t="s">
        <v>53</v>
      </c>
      <c r="C10818">
        <v>5</v>
      </c>
      <c r="D10818">
        <v>2013</v>
      </c>
      <c r="E10818" t="s">
        <v>35</v>
      </c>
      <c r="F10818" t="s">
        <v>252</v>
      </c>
      <c r="G10818" t="s">
        <v>25</v>
      </c>
    </row>
    <row r="10819" spans="1:7" x14ac:dyDescent="0.25">
      <c r="A10819" t="s">
        <v>43</v>
      </c>
      <c r="B10819" t="s">
        <v>53</v>
      </c>
      <c r="C10819">
        <v>12</v>
      </c>
      <c r="D10819">
        <v>2013</v>
      </c>
      <c r="E10819" t="s">
        <v>35</v>
      </c>
      <c r="F10819" t="s">
        <v>252</v>
      </c>
      <c r="G10819" t="s">
        <v>25</v>
      </c>
    </row>
    <row r="10820" spans="1:7" x14ac:dyDescent="0.25">
      <c r="A10820" t="s">
        <v>75</v>
      </c>
      <c r="B10820" t="s">
        <v>53</v>
      </c>
      <c r="C10820">
        <v>6</v>
      </c>
      <c r="D10820">
        <v>2013</v>
      </c>
      <c r="E10820" t="s">
        <v>35</v>
      </c>
      <c r="F10820" t="s">
        <v>252</v>
      </c>
      <c r="G10820" t="s">
        <v>25</v>
      </c>
    </row>
    <row r="10821" spans="1:7" x14ac:dyDescent="0.25">
      <c r="A10821" t="s">
        <v>27</v>
      </c>
      <c r="B10821" t="s">
        <v>53</v>
      </c>
      <c r="C10821">
        <v>4</v>
      </c>
      <c r="D10821">
        <v>2013</v>
      </c>
      <c r="E10821" t="s">
        <v>35</v>
      </c>
      <c r="F10821" t="s">
        <v>252</v>
      </c>
      <c r="G10821" t="s">
        <v>25</v>
      </c>
    </row>
    <row r="10822" spans="1:7" x14ac:dyDescent="0.25">
      <c r="A10822" t="s">
        <v>27</v>
      </c>
      <c r="B10822" t="s">
        <v>53</v>
      </c>
      <c r="C10822">
        <v>6</v>
      </c>
      <c r="D10822">
        <v>2013</v>
      </c>
      <c r="E10822" t="s">
        <v>19</v>
      </c>
      <c r="F10822" t="s">
        <v>251</v>
      </c>
      <c r="G10822" t="s">
        <v>25</v>
      </c>
    </row>
    <row r="10823" spans="1:7" x14ac:dyDescent="0.25">
      <c r="A10823" t="s">
        <v>48</v>
      </c>
      <c r="B10823" t="s">
        <v>53</v>
      </c>
      <c r="C10823">
        <v>1</v>
      </c>
      <c r="D10823">
        <v>2013</v>
      </c>
      <c r="E10823" t="s">
        <v>35</v>
      </c>
      <c r="F10823" t="s">
        <v>252</v>
      </c>
      <c r="G10823" t="s">
        <v>25</v>
      </c>
    </row>
    <row r="10824" spans="1:7" x14ac:dyDescent="0.25">
      <c r="A10824" t="s">
        <v>48</v>
      </c>
      <c r="B10824" t="s">
        <v>53</v>
      </c>
      <c r="C10824">
        <v>7</v>
      </c>
      <c r="D10824">
        <v>2013</v>
      </c>
      <c r="E10824" t="s">
        <v>19</v>
      </c>
      <c r="F10824" t="s">
        <v>251</v>
      </c>
      <c r="G10824" t="s">
        <v>25</v>
      </c>
    </row>
    <row r="10825" spans="1:7" x14ac:dyDescent="0.25">
      <c r="A10825" t="s">
        <v>50</v>
      </c>
      <c r="B10825" t="s">
        <v>53</v>
      </c>
      <c r="C10825">
        <v>2</v>
      </c>
      <c r="D10825">
        <v>2013</v>
      </c>
      <c r="E10825" t="s">
        <v>19</v>
      </c>
      <c r="F10825" t="s">
        <v>251</v>
      </c>
      <c r="G10825" t="s">
        <v>25</v>
      </c>
    </row>
    <row r="10826" spans="1:7" x14ac:dyDescent="0.25">
      <c r="A10826" t="s">
        <v>52</v>
      </c>
      <c r="B10826" t="s">
        <v>53</v>
      </c>
      <c r="C10826">
        <v>6</v>
      </c>
      <c r="D10826">
        <v>2013</v>
      </c>
      <c r="E10826" t="s">
        <v>35</v>
      </c>
      <c r="F10826" t="s">
        <v>252</v>
      </c>
      <c r="G10826" t="s">
        <v>25</v>
      </c>
    </row>
    <row r="10827" spans="1:7" x14ac:dyDescent="0.25">
      <c r="A10827" t="s">
        <v>52</v>
      </c>
      <c r="B10827" t="s">
        <v>53</v>
      </c>
      <c r="C10827">
        <v>8</v>
      </c>
      <c r="D10827">
        <v>2013</v>
      </c>
      <c r="E10827" t="s">
        <v>19</v>
      </c>
      <c r="F10827" t="s">
        <v>251</v>
      </c>
      <c r="G10827" t="s">
        <v>25</v>
      </c>
    </row>
    <row r="10828" spans="1:7" x14ac:dyDescent="0.25">
      <c r="A10828" t="s">
        <v>54</v>
      </c>
      <c r="B10828" t="s">
        <v>53</v>
      </c>
      <c r="C10828">
        <v>1</v>
      </c>
      <c r="D10828">
        <v>2013</v>
      </c>
      <c r="E10828" t="s">
        <v>35</v>
      </c>
      <c r="F10828" t="s">
        <v>252</v>
      </c>
      <c r="G10828" t="s">
        <v>25</v>
      </c>
    </row>
    <row r="10829" spans="1:7" x14ac:dyDescent="0.25">
      <c r="A10829" t="s">
        <v>54</v>
      </c>
      <c r="B10829" t="s">
        <v>53</v>
      </c>
      <c r="C10829">
        <v>3</v>
      </c>
      <c r="D10829">
        <v>2013</v>
      </c>
      <c r="E10829" t="s">
        <v>19</v>
      </c>
      <c r="F10829" t="s">
        <v>251</v>
      </c>
      <c r="G10829" t="s">
        <v>25</v>
      </c>
    </row>
    <row r="10830" spans="1:7" x14ac:dyDescent="0.25">
      <c r="A10830" t="s">
        <v>55</v>
      </c>
      <c r="B10830" t="s">
        <v>53</v>
      </c>
      <c r="C10830">
        <v>2</v>
      </c>
      <c r="D10830">
        <v>2013</v>
      </c>
      <c r="E10830" t="s">
        <v>19</v>
      </c>
      <c r="F10830" t="s">
        <v>251</v>
      </c>
      <c r="G10830" t="s">
        <v>25</v>
      </c>
    </row>
    <row r="10831" spans="1:7" x14ac:dyDescent="0.25">
      <c r="A10831" t="s">
        <v>56</v>
      </c>
      <c r="B10831" t="s">
        <v>53</v>
      </c>
      <c r="C10831">
        <v>2</v>
      </c>
      <c r="D10831">
        <v>2013</v>
      </c>
      <c r="E10831" t="s">
        <v>35</v>
      </c>
      <c r="F10831" t="s">
        <v>252</v>
      </c>
      <c r="G10831" t="s">
        <v>25</v>
      </c>
    </row>
    <row r="10832" spans="1:7" x14ac:dyDescent="0.25">
      <c r="A10832" t="s">
        <v>56</v>
      </c>
      <c r="B10832" t="s">
        <v>53</v>
      </c>
      <c r="C10832">
        <v>6</v>
      </c>
      <c r="D10832">
        <v>2013</v>
      </c>
      <c r="E10832" t="s">
        <v>19</v>
      </c>
      <c r="F10832" t="s">
        <v>251</v>
      </c>
      <c r="G10832" t="s">
        <v>25</v>
      </c>
    </row>
    <row r="10833" spans="1:7" x14ac:dyDescent="0.25">
      <c r="A10833" t="s">
        <v>29</v>
      </c>
      <c r="B10833" t="s">
        <v>53</v>
      </c>
      <c r="C10833">
        <v>7</v>
      </c>
      <c r="D10833">
        <v>2013</v>
      </c>
      <c r="E10833" t="s">
        <v>35</v>
      </c>
      <c r="F10833" t="s">
        <v>252</v>
      </c>
      <c r="G10833" t="s">
        <v>25</v>
      </c>
    </row>
    <row r="10834" spans="1:7" x14ac:dyDescent="0.25">
      <c r="A10834" t="s">
        <v>58</v>
      </c>
      <c r="B10834" t="s">
        <v>53</v>
      </c>
      <c r="C10834">
        <v>1</v>
      </c>
      <c r="D10834">
        <v>2013</v>
      </c>
      <c r="E10834" t="s">
        <v>35</v>
      </c>
      <c r="F10834" t="s">
        <v>252</v>
      </c>
      <c r="G10834" t="s">
        <v>25</v>
      </c>
    </row>
    <row r="10835" spans="1:7" x14ac:dyDescent="0.25">
      <c r="A10835" t="s">
        <v>58</v>
      </c>
      <c r="B10835" t="s">
        <v>53</v>
      </c>
      <c r="C10835">
        <v>5</v>
      </c>
      <c r="D10835">
        <v>2013</v>
      </c>
      <c r="E10835" t="s">
        <v>19</v>
      </c>
      <c r="F10835" t="s">
        <v>251</v>
      </c>
      <c r="G10835" t="s">
        <v>25</v>
      </c>
    </row>
    <row r="10836" spans="1:7" x14ac:dyDescent="0.25">
      <c r="A10836" t="s">
        <v>61</v>
      </c>
      <c r="B10836" t="s">
        <v>53</v>
      </c>
      <c r="C10836">
        <v>4</v>
      </c>
      <c r="D10836">
        <v>2013</v>
      </c>
      <c r="E10836" t="s">
        <v>35</v>
      </c>
      <c r="F10836" t="s">
        <v>252</v>
      </c>
      <c r="G10836" t="s">
        <v>25</v>
      </c>
    </row>
    <row r="10837" spans="1:7" x14ac:dyDescent="0.25">
      <c r="A10837" t="s">
        <v>61</v>
      </c>
      <c r="B10837" t="s">
        <v>53</v>
      </c>
      <c r="C10837">
        <v>7</v>
      </c>
      <c r="D10837">
        <v>2013</v>
      </c>
      <c r="E10837" t="s">
        <v>19</v>
      </c>
      <c r="F10837" t="s">
        <v>251</v>
      </c>
      <c r="G10837" t="s">
        <v>25</v>
      </c>
    </row>
    <row r="10838" spans="1:7" x14ac:dyDescent="0.25">
      <c r="A10838" t="s">
        <v>64</v>
      </c>
      <c r="B10838" t="s">
        <v>53</v>
      </c>
      <c r="C10838">
        <v>8</v>
      </c>
      <c r="D10838">
        <v>2013</v>
      </c>
      <c r="E10838" t="s">
        <v>35</v>
      </c>
      <c r="F10838" t="s">
        <v>252</v>
      </c>
      <c r="G10838" t="s">
        <v>25</v>
      </c>
    </row>
    <row r="10839" spans="1:7" x14ac:dyDescent="0.25">
      <c r="A10839" t="s">
        <v>77</v>
      </c>
      <c r="B10839" t="s">
        <v>53</v>
      </c>
      <c r="C10839">
        <v>5</v>
      </c>
      <c r="D10839">
        <v>2013</v>
      </c>
      <c r="E10839" t="s">
        <v>35</v>
      </c>
      <c r="F10839" t="s">
        <v>252</v>
      </c>
      <c r="G10839" t="s">
        <v>25</v>
      </c>
    </row>
    <row r="10840" spans="1:7" x14ac:dyDescent="0.25">
      <c r="A10840" t="s">
        <v>77</v>
      </c>
      <c r="B10840" t="s">
        <v>53</v>
      </c>
      <c r="C10840">
        <v>7</v>
      </c>
      <c r="D10840">
        <v>2013</v>
      </c>
      <c r="E10840" t="s">
        <v>19</v>
      </c>
      <c r="F10840" t="s">
        <v>251</v>
      </c>
      <c r="G10840" t="s">
        <v>25</v>
      </c>
    </row>
    <row r="10841" spans="1:7" x14ac:dyDescent="0.25">
      <c r="A10841" t="s">
        <v>66</v>
      </c>
      <c r="B10841" t="s">
        <v>53</v>
      </c>
      <c r="C10841">
        <v>10</v>
      </c>
      <c r="D10841">
        <v>2013</v>
      </c>
      <c r="E10841" t="s">
        <v>35</v>
      </c>
      <c r="F10841" t="s">
        <v>252</v>
      </c>
      <c r="G10841" t="s">
        <v>25</v>
      </c>
    </row>
    <row r="10842" spans="1:7" x14ac:dyDescent="0.25">
      <c r="A10842" t="s">
        <v>67</v>
      </c>
      <c r="B10842" t="s">
        <v>53</v>
      </c>
      <c r="C10842">
        <v>12</v>
      </c>
      <c r="D10842">
        <v>2013</v>
      </c>
      <c r="E10842" t="s">
        <v>35</v>
      </c>
      <c r="F10842" t="s">
        <v>252</v>
      </c>
      <c r="G10842" t="s">
        <v>25</v>
      </c>
    </row>
    <row r="10843" spans="1:7" x14ac:dyDescent="0.25">
      <c r="A10843" t="s">
        <v>67</v>
      </c>
      <c r="B10843" t="s">
        <v>53</v>
      </c>
      <c r="C10843">
        <v>12</v>
      </c>
      <c r="D10843">
        <v>2013</v>
      </c>
      <c r="E10843" t="s">
        <v>19</v>
      </c>
      <c r="F10843" t="s">
        <v>251</v>
      </c>
      <c r="G10843" t="s">
        <v>25</v>
      </c>
    </row>
    <row r="10844" spans="1:7" x14ac:dyDescent="0.25">
      <c r="A10844" t="s">
        <v>69</v>
      </c>
      <c r="B10844" t="s">
        <v>53</v>
      </c>
      <c r="C10844">
        <v>5</v>
      </c>
      <c r="D10844">
        <v>2013</v>
      </c>
      <c r="E10844" t="s">
        <v>19</v>
      </c>
      <c r="F10844" t="s">
        <v>251</v>
      </c>
      <c r="G10844" t="s">
        <v>25</v>
      </c>
    </row>
    <row r="10845" spans="1:7" x14ac:dyDescent="0.25">
      <c r="A10845" t="s">
        <v>33</v>
      </c>
      <c r="B10845" t="s">
        <v>53</v>
      </c>
      <c r="C10845">
        <v>6</v>
      </c>
      <c r="D10845">
        <v>2013</v>
      </c>
      <c r="E10845" t="s">
        <v>19</v>
      </c>
      <c r="F10845" t="s">
        <v>251</v>
      </c>
      <c r="G10845" t="s">
        <v>25</v>
      </c>
    </row>
    <row r="10846" spans="1:7" x14ac:dyDescent="0.25">
      <c r="A10846" t="s">
        <v>33</v>
      </c>
      <c r="B10846" t="s">
        <v>53</v>
      </c>
      <c r="C10846">
        <v>8</v>
      </c>
      <c r="D10846">
        <v>2013</v>
      </c>
      <c r="E10846" t="s">
        <v>35</v>
      </c>
      <c r="F10846" t="s">
        <v>252</v>
      </c>
      <c r="G10846" t="s">
        <v>25</v>
      </c>
    </row>
    <row r="10847" spans="1:7" x14ac:dyDescent="0.25">
      <c r="A10847" t="s">
        <v>71</v>
      </c>
      <c r="B10847" t="s">
        <v>53</v>
      </c>
      <c r="C10847">
        <v>1</v>
      </c>
      <c r="D10847">
        <v>2013</v>
      </c>
      <c r="E10847" t="s">
        <v>35</v>
      </c>
      <c r="F10847" t="s">
        <v>252</v>
      </c>
      <c r="G10847" t="s">
        <v>25</v>
      </c>
    </row>
    <row r="10848" spans="1:7" x14ac:dyDescent="0.25">
      <c r="A10848" t="s">
        <v>78</v>
      </c>
      <c r="B10848" t="s">
        <v>53</v>
      </c>
      <c r="C10848">
        <v>8</v>
      </c>
      <c r="D10848">
        <v>2013</v>
      </c>
      <c r="E10848" t="s">
        <v>35</v>
      </c>
      <c r="F10848" t="s">
        <v>252</v>
      </c>
      <c r="G10848" t="s">
        <v>25</v>
      </c>
    </row>
    <row r="10849" spans="1:7" x14ac:dyDescent="0.25">
      <c r="A10849" t="s">
        <v>18</v>
      </c>
      <c r="B10849" t="s">
        <v>54</v>
      </c>
      <c r="C10849">
        <v>7</v>
      </c>
      <c r="D10849">
        <v>2013</v>
      </c>
      <c r="E10849" t="s">
        <v>19</v>
      </c>
      <c r="F10849" t="s">
        <v>251</v>
      </c>
      <c r="G10849" t="s">
        <v>25</v>
      </c>
    </row>
    <row r="10850" spans="1:7" x14ac:dyDescent="0.25">
      <c r="A10850" t="s">
        <v>18</v>
      </c>
      <c r="B10850" t="s">
        <v>54</v>
      </c>
      <c r="C10850">
        <v>8</v>
      </c>
      <c r="D10850">
        <v>2013</v>
      </c>
      <c r="E10850" t="s">
        <v>35</v>
      </c>
      <c r="F10850" t="s">
        <v>252</v>
      </c>
      <c r="G10850" t="s">
        <v>25</v>
      </c>
    </row>
    <row r="10851" spans="1:7" x14ac:dyDescent="0.25">
      <c r="A10851" t="s">
        <v>24</v>
      </c>
      <c r="B10851" t="s">
        <v>54</v>
      </c>
      <c r="C10851">
        <v>6</v>
      </c>
      <c r="D10851">
        <v>2013</v>
      </c>
      <c r="E10851" t="s">
        <v>35</v>
      </c>
      <c r="F10851" t="s">
        <v>252</v>
      </c>
      <c r="G10851" t="s">
        <v>25</v>
      </c>
    </row>
    <row r="10852" spans="1:7" x14ac:dyDescent="0.25">
      <c r="A10852" t="s">
        <v>24</v>
      </c>
      <c r="B10852" t="s">
        <v>54</v>
      </c>
      <c r="C10852">
        <v>6</v>
      </c>
      <c r="D10852">
        <v>2013</v>
      </c>
      <c r="E10852" t="s">
        <v>19</v>
      </c>
      <c r="F10852" t="s">
        <v>251</v>
      </c>
      <c r="G10852" t="s">
        <v>25</v>
      </c>
    </row>
    <row r="10853" spans="1:7" x14ac:dyDescent="0.25">
      <c r="A10853" t="s">
        <v>42</v>
      </c>
      <c r="B10853" t="s">
        <v>54</v>
      </c>
      <c r="C10853">
        <v>4</v>
      </c>
      <c r="D10853">
        <v>2013</v>
      </c>
      <c r="E10853" t="s">
        <v>35</v>
      </c>
      <c r="F10853" t="s">
        <v>252</v>
      </c>
      <c r="G10853" t="s">
        <v>25</v>
      </c>
    </row>
    <row r="10854" spans="1:7" x14ac:dyDescent="0.25">
      <c r="A10854" t="s">
        <v>46</v>
      </c>
      <c r="B10854" t="s">
        <v>54</v>
      </c>
      <c r="C10854">
        <v>4</v>
      </c>
      <c r="D10854">
        <v>2013</v>
      </c>
      <c r="E10854" t="s">
        <v>35</v>
      </c>
      <c r="F10854" t="s">
        <v>252</v>
      </c>
      <c r="G10854" t="s">
        <v>25</v>
      </c>
    </row>
    <row r="10855" spans="1:7" x14ac:dyDescent="0.25">
      <c r="A10855" t="s">
        <v>48</v>
      </c>
      <c r="B10855" t="s">
        <v>54</v>
      </c>
      <c r="C10855">
        <v>8</v>
      </c>
      <c r="D10855">
        <v>2013</v>
      </c>
      <c r="E10855" t="s">
        <v>19</v>
      </c>
      <c r="F10855" t="s">
        <v>251</v>
      </c>
      <c r="G10855" t="s">
        <v>25</v>
      </c>
    </row>
    <row r="10856" spans="1:7" x14ac:dyDescent="0.25">
      <c r="A10856" t="s">
        <v>48</v>
      </c>
      <c r="B10856" t="s">
        <v>54</v>
      </c>
      <c r="C10856">
        <v>10</v>
      </c>
      <c r="D10856">
        <v>2013</v>
      </c>
      <c r="E10856" t="s">
        <v>35</v>
      </c>
      <c r="F10856" t="s">
        <v>252</v>
      </c>
      <c r="G10856" t="s">
        <v>25</v>
      </c>
    </row>
    <row r="10857" spans="1:7" x14ac:dyDescent="0.25">
      <c r="A10857" t="s">
        <v>49</v>
      </c>
      <c r="B10857" t="s">
        <v>54</v>
      </c>
      <c r="C10857">
        <v>3</v>
      </c>
      <c r="D10857">
        <v>2013</v>
      </c>
      <c r="E10857" t="s">
        <v>19</v>
      </c>
      <c r="F10857" t="s">
        <v>251</v>
      </c>
      <c r="G10857" t="s">
        <v>25</v>
      </c>
    </row>
    <row r="10858" spans="1:7" x14ac:dyDescent="0.25">
      <c r="A10858" t="s">
        <v>50</v>
      </c>
      <c r="B10858" t="s">
        <v>54</v>
      </c>
      <c r="C10858">
        <v>3</v>
      </c>
      <c r="D10858">
        <v>2013</v>
      </c>
      <c r="E10858" t="s">
        <v>19</v>
      </c>
      <c r="F10858" t="s">
        <v>251</v>
      </c>
      <c r="G10858" t="s">
        <v>25</v>
      </c>
    </row>
    <row r="10859" spans="1:7" x14ac:dyDescent="0.25">
      <c r="A10859" t="s">
        <v>52</v>
      </c>
      <c r="B10859" t="s">
        <v>54</v>
      </c>
      <c r="C10859">
        <v>10</v>
      </c>
      <c r="D10859">
        <v>2013</v>
      </c>
      <c r="E10859" t="s">
        <v>19</v>
      </c>
      <c r="F10859" t="s">
        <v>251</v>
      </c>
      <c r="G10859" t="s">
        <v>25</v>
      </c>
    </row>
    <row r="10860" spans="1:7" x14ac:dyDescent="0.25">
      <c r="A10860" t="s">
        <v>52</v>
      </c>
      <c r="B10860" t="s">
        <v>54</v>
      </c>
      <c r="C10860">
        <v>12</v>
      </c>
      <c r="D10860">
        <v>2013</v>
      </c>
      <c r="E10860" t="s">
        <v>35</v>
      </c>
      <c r="F10860" t="s">
        <v>252</v>
      </c>
      <c r="G10860" t="s">
        <v>25</v>
      </c>
    </row>
    <row r="10861" spans="1:7" x14ac:dyDescent="0.25">
      <c r="A10861" t="s">
        <v>53</v>
      </c>
      <c r="B10861" t="s">
        <v>54</v>
      </c>
      <c r="C10861">
        <v>2</v>
      </c>
      <c r="D10861">
        <v>2013</v>
      </c>
      <c r="E10861" t="s">
        <v>35</v>
      </c>
      <c r="F10861" t="s">
        <v>252</v>
      </c>
      <c r="G10861" t="s">
        <v>25</v>
      </c>
    </row>
    <row r="10862" spans="1:7" x14ac:dyDescent="0.25">
      <c r="A10862" t="s">
        <v>56</v>
      </c>
      <c r="B10862" t="s">
        <v>54</v>
      </c>
      <c r="C10862">
        <v>3</v>
      </c>
      <c r="D10862">
        <v>2013</v>
      </c>
      <c r="E10862" t="s">
        <v>19</v>
      </c>
      <c r="F10862" t="s">
        <v>251</v>
      </c>
      <c r="G10862" t="s">
        <v>25</v>
      </c>
    </row>
    <row r="10863" spans="1:7" x14ac:dyDescent="0.25">
      <c r="A10863" t="s">
        <v>29</v>
      </c>
      <c r="B10863" t="s">
        <v>54</v>
      </c>
      <c r="C10863">
        <v>3</v>
      </c>
      <c r="D10863">
        <v>2013</v>
      </c>
      <c r="E10863" t="s">
        <v>35</v>
      </c>
      <c r="F10863" t="s">
        <v>252</v>
      </c>
      <c r="G10863" t="s">
        <v>25</v>
      </c>
    </row>
    <row r="10864" spans="1:7" x14ac:dyDescent="0.25">
      <c r="A10864" t="s">
        <v>58</v>
      </c>
      <c r="B10864" t="s">
        <v>54</v>
      </c>
      <c r="C10864">
        <v>2</v>
      </c>
      <c r="D10864">
        <v>2013</v>
      </c>
      <c r="E10864" t="s">
        <v>19</v>
      </c>
      <c r="F10864" t="s">
        <v>251</v>
      </c>
      <c r="G10864" t="s">
        <v>25</v>
      </c>
    </row>
    <row r="10865" spans="1:7" x14ac:dyDescent="0.25">
      <c r="A10865" t="s">
        <v>60</v>
      </c>
      <c r="B10865" t="s">
        <v>54</v>
      </c>
      <c r="C10865">
        <v>5</v>
      </c>
      <c r="D10865">
        <v>2013</v>
      </c>
      <c r="E10865" t="s">
        <v>35</v>
      </c>
      <c r="F10865" t="s">
        <v>252</v>
      </c>
      <c r="G10865" t="s">
        <v>25</v>
      </c>
    </row>
    <row r="10866" spans="1:7" x14ac:dyDescent="0.25">
      <c r="A10866" t="s">
        <v>77</v>
      </c>
      <c r="B10866" t="s">
        <v>54</v>
      </c>
      <c r="C10866">
        <v>2</v>
      </c>
      <c r="D10866">
        <v>2013</v>
      </c>
      <c r="E10866" t="s">
        <v>35</v>
      </c>
      <c r="F10866" t="s">
        <v>252</v>
      </c>
      <c r="G10866" t="s">
        <v>25</v>
      </c>
    </row>
    <row r="10867" spans="1:7" x14ac:dyDescent="0.25">
      <c r="A10867" t="s">
        <v>77</v>
      </c>
      <c r="B10867" t="s">
        <v>54</v>
      </c>
      <c r="C10867">
        <v>2</v>
      </c>
      <c r="D10867">
        <v>2013</v>
      </c>
      <c r="E10867" t="s">
        <v>19</v>
      </c>
      <c r="F10867" t="s">
        <v>251</v>
      </c>
      <c r="G10867" t="s">
        <v>25</v>
      </c>
    </row>
    <row r="10868" spans="1:7" x14ac:dyDescent="0.25">
      <c r="A10868" t="s">
        <v>67</v>
      </c>
      <c r="B10868" t="s">
        <v>54</v>
      </c>
      <c r="C10868">
        <v>4</v>
      </c>
      <c r="D10868">
        <v>2013</v>
      </c>
      <c r="E10868" t="s">
        <v>19</v>
      </c>
      <c r="F10868" t="s">
        <v>251</v>
      </c>
      <c r="G10868" t="s">
        <v>25</v>
      </c>
    </row>
    <row r="10869" spans="1:7" x14ac:dyDescent="0.25">
      <c r="A10869" t="s">
        <v>67</v>
      </c>
      <c r="B10869" t="s">
        <v>54</v>
      </c>
      <c r="C10869">
        <v>6</v>
      </c>
      <c r="D10869">
        <v>2013</v>
      </c>
      <c r="E10869" t="s">
        <v>35</v>
      </c>
      <c r="F10869" t="s">
        <v>252</v>
      </c>
      <c r="G10869" t="s">
        <v>25</v>
      </c>
    </row>
    <row r="10870" spans="1:7" x14ac:dyDescent="0.25">
      <c r="A10870" t="s">
        <v>31</v>
      </c>
      <c r="B10870" t="s">
        <v>54</v>
      </c>
      <c r="C10870">
        <v>2</v>
      </c>
      <c r="D10870">
        <v>2013</v>
      </c>
      <c r="E10870" t="s">
        <v>35</v>
      </c>
      <c r="F10870" t="s">
        <v>252</v>
      </c>
      <c r="G10870" t="s">
        <v>25</v>
      </c>
    </row>
    <row r="10871" spans="1:7" x14ac:dyDescent="0.25">
      <c r="A10871" t="s">
        <v>70</v>
      </c>
      <c r="B10871" t="s">
        <v>54</v>
      </c>
      <c r="C10871">
        <v>3</v>
      </c>
      <c r="D10871">
        <v>2013</v>
      </c>
      <c r="E10871" t="s">
        <v>35</v>
      </c>
      <c r="F10871" t="s">
        <v>252</v>
      </c>
      <c r="G10871" t="s">
        <v>25</v>
      </c>
    </row>
    <row r="10872" spans="1:7" x14ac:dyDescent="0.25">
      <c r="A10872" t="s">
        <v>33</v>
      </c>
      <c r="B10872" t="s">
        <v>54</v>
      </c>
      <c r="C10872">
        <v>10</v>
      </c>
      <c r="D10872">
        <v>2013</v>
      </c>
      <c r="E10872" t="s">
        <v>35</v>
      </c>
      <c r="F10872" t="s">
        <v>252</v>
      </c>
      <c r="G10872" t="s">
        <v>25</v>
      </c>
    </row>
    <row r="10873" spans="1:7" x14ac:dyDescent="0.25">
      <c r="A10873" t="s">
        <v>33</v>
      </c>
      <c r="B10873" t="s">
        <v>54</v>
      </c>
      <c r="C10873">
        <v>12</v>
      </c>
      <c r="D10873">
        <v>2013</v>
      </c>
      <c r="E10873" t="s">
        <v>19</v>
      </c>
      <c r="F10873" t="s">
        <v>251</v>
      </c>
      <c r="G10873" t="s">
        <v>25</v>
      </c>
    </row>
    <row r="10874" spans="1:7" x14ac:dyDescent="0.25">
      <c r="A10874" t="s">
        <v>71</v>
      </c>
      <c r="B10874" t="s">
        <v>54</v>
      </c>
      <c r="C10874">
        <v>7</v>
      </c>
      <c r="D10874">
        <v>2013</v>
      </c>
      <c r="E10874" t="s">
        <v>35</v>
      </c>
      <c r="F10874" t="s">
        <v>252</v>
      </c>
      <c r="G10874" t="s">
        <v>25</v>
      </c>
    </row>
    <row r="10875" spans="1:7" x14ac:dyDescent="0.25">
      <c r="A10875" t="s">
        <v>34</v>
      </c>
      <c r="B10875" t="s">
        <v>55</v>
      </c>
      <c r="C10875">
        <v>1</v>
      </c>
      <c r="D10875">
        <v>2013</v>
      </c>
      <c r="E10875" t="s">
        <v>19</v>
      </c>
      <c r="F10875" t="s">
        <v>251</v>
      </c>
      <c r="G10875" t="s">
        <v>25</v>
      </c>
    </row>
    <row r="10876" spans="1:7" x14ac:dyDescent="0.25">
      <c r="A10876" t="s">
        <v>75</v>
      </c>
      <c r="B10876" t="s">
        <v>55</v>
      </c>
      <c r="C10876">
        <v>1</v>
      </c>
      <c r="D10876">
        <v>2013</v>
      </c>
      <c r="E10876" t="s">
        <v>35</v>
      </c>
      <c r="F10876" t="s">
        <v>252</v>
      </c>
      <c r="G10876" t="s">
        <v>25</v>
      </c>
    </row>
    <row r="10877" spans="1:7" x14ac:dyDescent="0.25">
      <c r="A10877" t="s">
        <v>46</v>
      </c>
      <c r="B10877" t="s">
        <v>55</v>
      </c>
      <c r="C10877">
        <v>6</v>
      </c>
      <c r="D10877">
        <v>2013</v>
      </c>
      <c r="E10877" t="s">
        <v>35</v>
      </c>
      <c r="F10877" t="s">
        <v>252</v>
      </c>
      <c r="G10877" t="s">
        <v>25</v>
      </c>
    </row>
    <row r="10878" spans="1:7" x14ac:dyDescent="0.25">
      <c r="A10878" t="s">
        <v>48</v>
      </c>
      <c r="B10878" t="s">
        <v>55</v>
      </c>
      <c r="C10878">
        <v>5</v>
      </c>
      <c r="D10878">
        <v>2013</v>
      </c>
      <c r="E10878" t="s">
        <v>35</v>
      </c>
      <c r="F10878" t="s">
        <v>252</v>
      </c>
      <c r="G10878" t="s">
        <v>25</v>
      </c>
    </row>
    <row r="10879" spans="1:7" x14ac:dyDescent="0.25">
      <c r="A10879" t="s">
        <v>48</v>
      </c>
      <c r="B10879" t="s">
        <v>55</v>
      </c>
      <c r="C10879">
        <v>12</v>
      </c>
      <c r="D10879">
        <v>2013</v>
      </c>
      <c r="E10879" t="s">
        <v>19</v>
      </c>
      <c r="F10879" t="s">
        <v>251</v>
      </c>
      <c r="G10879" t="s">
        <v>25</v>
      </c>
    </row>
    <row r="10880" spans="1:7" x14ac:dyDescent="0.25">
      <c r="A10880" t="s">
        <v>52</v>
      </c>
      <c r="B10880" t="s">
        <v>55</v>
      </c>
      <c r="C10880">
        <v>8</v>
      </c>
      <c r="D10880">
        <v>2013</v>
      </c>
      <c r="E10880" t="s">
        <v>35</v>
      </c>
      <c r="F10880" t="s">
        <v>252</v>
      </c>
      <c r="G10880" t="s">
        <v>25</v>
      </c>
    </row>
    <row r="10881" spans="1:7" x14ac:dyDescent="0.25">
      <c r="A10881" t="s">
        <v>52</v>
      </c>
      <c r="B10881" t="s">
        <v>55</v>
      </c>
      <c r="C10881">
        <v>12</v>
      </c>
      <c r="D10881">
        <v>2013</v>
      </c>
      <c r="E10881" t="s">
        <v>19</v>
      </c>
      <c r="F10881" t="s">
        <v>251</v>
      </c>
      <c r="G10881" t="s">
        <v>25</v>
      </c>
    </row>
    <row r="10882" spans="1:7" x14ac:dyDescent="0.25">
      <c r="A10882" t="s">
        <v>54</v>
      </c>
      <c r="B10882" t="s">
        <v>55</v>
      </c>
      <c r="C10882">
        <v>6</v>
      </c>
      <c r="D10882">
        <v>2013</v>
      </c>
      <c r="E10882" t="s">
        <v>35</v>
      </c>
      <c r="F10882" t="s">
        <v>252</v>
      </c>
      <c r="G10882" t="s">
        <v>25</v>
      </c>
    </row>
    <row r="10883" spans="1:7" x14ac:dyDescent="0.25">
      <c r="A10883" t="s">
        <v>54</v>
      </c>
      <c r="B10883" t="s">
        <v>55</v>
      </c>
      <c r="C10883">
        <v>10</v>
      </c>
      <c r="D10883">
        <v>2013</v>
      </c>
      <c r="E10883" t="s">
        <v>19</v>
      </c>
      <c r="F10883" t="s">
        <v>251</v>
      </c>
      <c r="G10883" t="s">
        <v>25</v>
      </c>
    </row>
    <row r="10884" spans="1:7" x14ac:dyDescent="0.25">
      <c r="A10884" t="s">
        <v>58</v>
      </c>
      <c r="B10884" t="s">
        <v>55</v>
      </c>
      <c r="C10884">
        <v>10</v>
      </c>
      <c r="D10884">
        <v>2013</v>
      </c>
      <c r="E10884" t="s">
        <v>19</v>
      </c>
      <c r="F10884" t="s">
        <v>251</v>
      </c>
      <c r="G10884" t="s">
        <v>25</v>
      </c>
    </row>
    <row r="10885" spans="1:7" x14ac:dyDescent="0.25">
      <c r="A10885" t="s">
        <v>77</v>
      </c>
      <c r="B10885" t="s">
        <v>55</v>
      </c>
      <c r="C10885">
        <v>4</v>
      </c>
      <c r="D10885">
        <v>2013</v>
      </c>
      <c r="E10885" t="s">
        <v>35</v>
      </c>
      <c r="F10885" t="s">
        <v>252</v>
      </c>
      <c r="G10885" t="s">
        <v>25</v>
      </c>
    </row>
    <row r="10886" spans="1:7" x14ac:dyDescent="0.25">
      <c r="A10886" t="s">
        <v>77</v>
      </c>
      <c r="B10886" t="s">
        <v>55</v>
      </c>
      <c r="C10886">
        <v>10</v>
      </c>
      <c r="D10886">
        <v>2013</v>
      </c>
      <c r="E10886" t="s">
        <v>19</v>
      </c>
      <c r="F10886" t="s">
        <v>251</v>
      </c>
      <c r="G10886" t="s">
        <v>25</v>
      </c>
    </row>
    <row r="10887" spans="1:7" x14ac:dyDescent="0.25">
      <c r="A10887" t="s">
        <v>32</v>
      </c>
      <c r="B10887" t="s">
        <v>55</v>
      </c>
      <c r="C10887">
        <v>4</v>
      </c>
      <c r="D10887">
        <v>2013</v>
      </c>
      <c r="E10887" t="s">
        <v>35</v>
      </c>
      <c r="F10887" t="s">
        <v>252</v>
      </c>
      <c r="G10887" t="s">
        <v>25</v>
      </c>
    </row>
    <row r="10888" spans="1:7" x14ac:dyDescent="0.25">
      <c r="A10888" t="s">
        <v>69</v>
      </c>
      <c r="B10888" t="s">
        <v>55</v>
      </c>
      <c r="C10888">
        <v>7</v>
      </c>
      <c r="D10888">
        <v>2013</v>
      </c>
      <c r="E10888" t="s">
        <v>19</v>
      </c>
      <c r="F10888" t="s">
        <v>251</v>
      </c>
      <c r="G10888" t="s">
        <v>25</v>
      </c>
    </row>
    <row r="10889" spans="1:7" x14ac:dyDescent="0.25">
      <c r="A10889" t="s">
        <v>70</v>
      </c>
      <c r="B10889" t="s">
        <v>55</v>
      </c>
      <c r="C10889">
        <v>6</v>
      </c>
      <c r="D10889">
        <v>2013</v>
      </c>
      <c r="E10889" t="s">
        <v>35</v>
      </c>
      <c r="F10889" t="s">
        <v>252</v>
      </c>
      <c r="G10889" t="s">
        <v>25</v>
      </c>
    </row>
    <row r="10890" spans="1:7" x14ac:dyDescent="0.25">
      <c r="A10890" t="s">
        <v>33</v>
      </c>
      <c r="B10890" t="s">
        <v>55</v>
      </c>
      <c r="C10890">
        <v>5</v>
      </c>
      <c r="D10890">
        <v>2013</v>
      </c>
      <c r="E10890" t="s">
        <v>35</v>
      </c>
      <c r="F10890" t="s">
        <v>252</v>
      </c>
      <c r="G10890" t="s">
        <v>25</v>
      </c>
    </row>
    <row r="10891" spans="1:7" x14ac:dyDescent="0.25">
      <c r="A10891" t="s">
        <v>33</v>
      </c>
      <c r="B10891" t="s">
        <v>55</v>
      </c>
      <c r="C10891">
        <v>10</v>
      </c>
      <c r="D10891">
        <v>2013</v>
      </c>
      <c r="E10891" t="s">
        <v>19</v>
      </c>
      <c r="F10891" t="s">
        <v>251</v>
      </c>
      <c r="G10891" t="s">
        <v>25</v>
      </c>
    </row>
    <row r="10892" spans="1:7" x14ac:dyDescent="0.25">
      <c r="A10892" t="s">
        <v>78</v>
      </c>
      <c r="B10892" t="s">
        <v>55</v>
      </c>
      <c r="C10892">
        <v>2</v>
      </c>
      <c r="D10892">
        <v>2013</v>
      </c>
      <c r="E10892" t="s">
        <v>35</v>
      </c>
      <c r="F10892" t="s">
        <v>252</v>
      </c>
      <c r="G10892" t="s">
        <v>25</v>
      </c>
    </row>
    <row r="10893" spans="1:7" x14ac:dyDescent="0.25">
      <c r="A10893" t="s">
        <v>39</v>
      </c>
      <c r="B10893" t="s">
        <v>76</v>
      </c>
      <c r="C10893">
        <v>4</v>
      </c>
      <c r="D10893">
        <v>2013</v>
      </c>
      <c r="E10893" t="s">
        <v>38</v>
      </c>
      <c r="F10893" t="s">
        <v>253</v>
      </c>
      <c r="G10893" t="s">
        <v>25</v>
      </c>
    </row>
    <row r="10894" spans="1:7" x14ac:dyDescent="0.25">
      <c r="A10894" t="s">
        <v>17</v>
      </c>
      <c r="B10894" t="s">
        <v>76</v>
      </c>
      <c r="C10894">
        <v>4</v>
      </c>
      <c r="D10894">
        <v>2013</v>
      </c>
      <c r="E10894" t="s">
        <v>38</v>
      </c>
      <c r="F10894" t="s">
        <v>253</v>
      </c>
      <c r="G10894" t="s">
        <v>25</v>
      </c>
    </row>
    <row r="10895" spans="1:7" x14ac:dyDescent="0.25">
      <c r="A10895" t="s">
        <v>42</v>
      </c>
      <c r="B10895" t="s">
        <v>76</v>
      </c>
      <c r="C10895">
        <v>2</v>
      </c>
      <c r="D10895">
        <v>2013</v>
      </c>
      <c r="E10895" t="s">
        <v>38</v>
      </c>
      <c r="F10895" t="s">
        <v>253</v>
      </c>
      <c r="G10895" t="s">
        <v>25</v>
      </c>
    </row>
    <row r="10896" spans="1:7" x14ac:dyDescent="0.25">
      <c r="A10896" t="s">
        <v>43</v>
      </c>
      <c r="B10896" t="s">
        <v>76</v>
      </c>
      <c r="C10896">
        <v>2</v>
      </c>
      <c r="D10896">
        <v>2013</v>
      </c>
      <c r="E10896" t="s">
        <v>35</v>
      </c>
      <c r="F10896" t="s">
        <v>252</v>
      </c>
      <c r="G10896" t="s">
        <v>25</v>
      </c>
    </row>
    <row r="10897" spans="1:7" x14ac:dyDescent="0.25">
      <c r="A10897" t="s">
        <v>43</v>
      </c>
      <c r="B10897" t="s">
        <v>76</v>
      </c>
      <c r="C10897">
        <v>7</v>
      </c>
      <c r="D10897">
        <v>2013</v>
      </c>
      <c r="E10897" t="s">
        <v>38</v>
      </c>
      <c r="F10897" t="s">
        <v>253</v>
      </c>
      <c r="G10897" t="s">
        <v>25</v>
      </c>
    </row>
    <row r="10898" spans="1:7" x14ac:dyDescent="0.25">
      <c r="A10898" t="s">
        <v>75</v>
      </c>
      <c r="B10898" t="s">
        <v>76</v>
      </c>
      <c r="C10898">
        <v>3</v>
      </c>
      <c r="D10898">
        <v>2013</v>
      </c>
      <c r="E10898" t="s">
        <v>38</v>
      </c>
      <c r="F10898" t="s">
        <v>253</v>
      </c>
      <c r="G10898" t="s">
        <v>25</v>
      </c>
    </row>
    <row r="10899" spans="1:7" x14ac:dyDescent="0.25">
      <c r="A10899" t="s">
        <v>46</v>
      </c>
      <c r="B10899" t="s">
        <v>76</v>
      </c>
      <c r="C10899">
        <v>5</v>
      </c>
      <c r="D10899">
        <v>2013</v>
      </c>
      <c r="E10899" t="s">
        <v>38</v>
      </c>
      <c r="F10899" t="s">
        <v>253</v>
      </c>
      <c r="G10899" t="s">
        <v>25</v>
      </c>
    </row>
    <row r="10900" spans="1:7" x14ac:dyDescent="0.25">
      <c r="A10900" t="s">
        <v>60</v>
      </c>
      <c r="B10900" t="s">
        <v>76</v>
      </c>
      <c r="C10900">
        <v>5</v>
      </c>
      <c r="D10900">
        <v>2013</v>
      </c>
      <c r="E10900" t="s">
        <v>38</v>
      </c>
      <c r="F10900" t="s">
        <v>253</v>
      </c>
      <c r="G10900" t="s">
        <v>25</v>
      </c>
    </row>
    <row r="10901" spans="1:7" x14ac:dyDescent="0.25">
      <c r="A10901" t="s">
        <v>63</v>
      </c>
      <c r="B10901" t="s">
        <v>76</v>
      </c>
      <c r="C10901">
        <v>1</v>
      </c>
      <c r="D10901">
        <v>2013</v>
      </c>
      <c r="E10901" t="s">
        <v>38</v>
      </c>
      <c r="F10901" t="s">
        <v>253</v>
      </c>
      <c r="G10901" t="s">
        <v>25</v>
      </c>
    </row>
    <row r="10902" spans="1:7" x14ac:dyDescent="0.25">
      <c r="A10902" t="s">
        <v>66</v>
      </c>
      <c r="B10902" t="s">
        <v>76</v>
      </c>
      <c r="C10902">
        <v>6</v>
      </c>
      <c r="D10902">
        <v>2013</v>
      </c>
      <c r="E10902" t="s">
        <v>38</v>
      </c>
      <c r="F10902" t="s">
        <v>253</v>
      </c>
      <c r="G10902" t="s">
        <v>25</v>
      </c>
    </row>
    <row r="10903" spans="1:7" x14ac:dyDescent="0.25">
      <c r="A10903" t="s">
        <v>70</v>
      </c>
      <c r="B10903" t="s">
        <v>76</v>
      </c>
      <c r="C10903">
        <v>2</v>
      </c>
      <c r="D10903">
        <v>2013</v>
      </c>
      <c r="E10903" t="s">
        <v>35</v>
      </c>
      <c r="F10903" t="s">
        <v>252</v>
      </c>
      <c r="G10903" t="s">
        <v>25</v>
      </c>
    </row>
    <row r="10904" spans="1:7" x14ac:dyDescent="0.25">
      <c r="A10904" t="s">
        <v>70</v>
      </c>
      <c r="B10904" t="s">
        <v>76</v>
      </c>
      <c r="C10904">
        <v>3</v>
      </c>
      <c r="D10904">
        <v>2013</v>
      </c>
      <c r="E10904" t="s">
        <v>38</v>
      </c>
      <c r="F10904" t="s">
        <v>253</v>
      </c>
      <c r="G10904" t="s">
        <v>25</v>
      </c>
    </row>
    <row r="10905" spans="1:7" x14ac:dyDescent="0.25">
      <c r="A10905" t="s">
        <v>71</v>
      </c>
      <c r="B10905" t="s">
        <v>76</v>
      </c>
      <c r="C10905">
        <v>5</v>
      </c>
      <c r="D10905">
        <v>2013</v>
      </c>
      <c r="E10905" t="s">
        <v>38</v>
      </c>
      <c r="F10905" t="s">
        <v>253</v>
      </c>
      <c r="G10905" t="s">
        <v>25</v>
      </c>
    </row>
    <row r="10906" spans="1:7" x14ac:dyDescent="0.25">
      <c r="A10906" t="s">
        <v>72</v>
      </c>
      <c r="B10906" t="s">
        <v>76</v>
      </c>
      <c r="C10906">
        <v>3</v>
      </c>
      <c r="D10906">
        <v>2013</v>
      </c>
      <c r="E10906" t="s">
        <v>38</v>
      </c>
      <c r="F10906" t="s">
        <v>253</v>
      </c>
      <c r="G10906" t="s">
        <v>25</v>
      </c>
    </row>
    <row r="10907" spans="1:7" x14ac:dyDescent="0.25">
      <c r="A10907" t="s">
        <v>78</v>
      </c>
      <c r="B10907" t="s">
        <v>76</v>
      </c>
      <c r="C10907">
        <v>1</v>
      </c>
      <c r="D10907">
        <v>2013</v>
      </c>
      <c r="E10907" t="s">
        <v>35</v>
      </c>
      <c r="F10907" t="s">
        <v>252</v>
      </c>
      <c r="G10907" t="s">
        <v>25</v>
      </c>
    </row>
    <row r="10908" spans="1:7" x14ac:dyDescent="0.25">
      <c r="A10908" t="s">
        <v>78</v>
      </c>
      <c r="B10908" t="s">
        <v>76</v>
      </c>
      <c r="C10908">
        <v>6</v>
      </c>
      <c r="D10908">
        <v>2013</v>
      </c>
      <c r="E10908" t="s">
        <v>38</v>
      </c>
      <c r="F10908" t="s">
        <v>253</v>
      </c>
      <c r="G10908" t="s">
        <v>25</v>
      </c>
    </row>
    <row r="10909" spans="1:7" x14ac:dyDescent="0.25">
      <c r="A10909" t="s">
        <v>18</v>
      </c>
      <c r="B10909" t="s">
        <v>56</v>
      </c>
      <c r="C10909">
        <v>3</v>
      </c>
      <c r="D10909">
        <v>2013</v>
      </c>
      <c r="E10909" t="s">
        <v>19</v>
      </c>
      <c r="F10909" t="s">
        <v>251</v>
      </c>
      <c r="G10909" t="s">
        <v>25</v>
      </c>
    </row>
    <row r="10910" spans="1:7" x14ac:dyDescent="0.25">
      <c r="A10910" t="s">
        <v>34</v>
      </c>
      <c r="B10910" t="s">
        <v>56</v>
      </c>
      <c r="C10910">
        <v>6</v>
      </c>
      <c r="D10910">
        <v>2013</v>
      </c>
      <c r="E10910" t="s">
        <v>19</v>
      </c>
      <c r="F10910" t="s">
        <v>251</v>
      </c>
      <c r="G10910" t="s">
        <v>25</v>
      </c>
    </row>
    <row r="10911" spans="1:7" x14ac:dyDescent="0.25">
      <c r="A10911" t="s">
        <v>74</v>
      </c>
      <c r="B10911" t="s">
        <v>56</v>
      </c>
      <c r="C10911">
        <v>6</v>
      </c>
      <c r="D10911">
        <v>2013</v>
      </c>
      <c r="E10911" t="s">
        <v>19</v>
      </c>
      <c r="F10911" t="s">
        <v>251</v>
      </c>
      <c r="G10911" t="s">
        <v>25</v>
      </c>
    </row>
    <row r="10912" spans="1:7" x14ac:dyDescent="0.25">
      <c r="A10912" t="s">
        <v>24</v>
      </c>
      <c r="B10912" t="s">
        <v>56</v>
      </c>
      <c r="C10912">
        <v>4</v>
      </c>
      <c r="D10912">
        <v>2013</v>
      </c>
      <c r="E10912" t="s">
        <v>19</v>
      </c>
      <c r="F10912" t="s">
        <v>251</v>
      </c>
      <c r="G10912" t="s">
        <v>25</v>
      </c>
    </row>
    <row r="10913" spans="1:7" x14ac:dyDescent="0.25">
      <c r="A10913" t="s">
        <v>48</v>
      </c>
      <c r="B10913" t="s">
        <v>56</v>
      </c>
      <c r="C10913">
        <v>2</v>
      </c>
      <c r="D10913">
        <v>2013</v>
      </c>
      <c r="E10913" t="s">
        <v>19</v>
      </c>
      <c r="F10913" t="s">
        <v>251</v>
      </c>
      <c r="G10913" t="s">
        <v>25</v>
      </c>
    </row>
    <row r="10914" spans="1:7" x14ac:dyDescent="0.25">
      <c r="A10914" t="s">
        <v>49</v>
      </c>
      <c r="B10914" t="s">
        <v>56</v>
      </c>
      <c r="C10914">
        <v>4</v>
      </c>
      <c r="D10914">
        <v>2013</v>
      </c>
      <c r="E10914" t="s">
        <v>19</v>
      </c>
      <c r="F10914" t="s">
        <v>251</v>
      </c>
      <c r="G10914" t="s">
        <v>25</v>
      </c>
    </row>
    <row r="10915" spans="1:7" x14ac:dyDescent="0.25">
      <c r="A10915" t="s">
        <v>50</v>
      </c>
      <c r="B10915" t="s">
        <v>56</v>
      </c>
      <c r="C10915">
        <v>5</v>
      </c>
      <c r="D10915">
        <v>2013</v>
      </c>
      <c r="E10915" t="s">
        <v>19</v>
      </c>
      <c r="F10915" t="s">
        <v>251</v>
      </c>
      <c r="G10915" t="s">
        <v>25</v>
      </c>
    </row>
    <row r="10916" spans="1:7" x14ac:dyDescent="0.25">
      <c r="A10916" t="s">
        <v>52</v>
      </c>
      <c r="B10916" t="s">
        <v>56</v>
      </c>
      <c r="C10916">
        <v>4</v>
      </c>
      <c r="D10916">
        <v>2013</v>
      </c>
      <c r="E10916" t="s">
        <v>19</v>
      </c>
      <c r="F10916" t="s">
        <v>251</v>
      </c>
      <c r="G10916" t="s">
        <v>25</v>
      </c>
    </row>
    <row r="10917" spans="1:7" x14ac:dyDescent="0.25">
      <c r="A10917" t="s">
        <v>55</v>
      </c>
      <c r="B10917" t="s">
        <v>56</v>
      </c>
      <c r="C10917">
        <v>1</v>
      </c>
      <c r="D10917">
        <v>2013</v>
      </c>
      <c r="E10917" t="s">
        <v>19</v>
      </c>
      <c r="F10917" t="s">
        <v>251</v>
      </c>
      <c r="G10917" t="s">
        <v>25</v>
      </c>
    </row>
    <row r="10918" spans="1:7" x14ac:dyDescent="0.25">
      <c r="A10918" t="s">
        <v>69</v>
      </c>
      <c r="B10918" t="s">
        <v>56</v>
      </c>
      <c r="C10918">
        <v>3</v>
      </c>
      <c r="D10918">
        <v>2013</v>
      </c>
      <c r="E10918" t="s">
        <v>19</v>
      </c>
      <c r="F10918" t="s">
        <v>251</v>
      </c>
      <c r="G10918" t="s">
        <v>25</v>
      </c>
    </row>
    <row r="10919" spans="1:7" x14ac:dyDescent="0.25">
      <c r="A10919" t="s">
        <v>18</v>
      </c>
      <c r="B10919" t="s">
        <v>29</v>
      </c>
      <c r="C10919">
        <v>12</v>
      </c>
      <c r="D10919">
        <v>2013</v>
      </c>
      <c r="E10919" t="s">
        <v>35</v>
      </c>
      <c r="F10919" t="s">
        <v>252</v>
      </c>
      <c r="G10919" t="s">
        <v>25</v>
      </c>
    </row>
    <row r="10920" spans="1:7" x14ac:dyDescent="0.25">
      <c r="A10920" t="s">
        <v>34</v>
      </c>
      <c r="B10920" t="s">
        <v>29</v>
      </c>
      <c r="C10920">
        <v>1</v>
      </c>
      <c r="D10920">
        <v>2013</v>
      </c>
      <c r="E10920" t="s">
        <v>35</v>
      </c>
      <c r="F10920" t="s">
        <v>252</v>
      </c>
      <c r="G10920" t="s">
        <v>25</v>
      </c>
    </row>
    <row r="10921" spans="1:7" x14ac:dyDescent="0.25">
      <c r="A10921" t="s">
        <v>37</v>
      </c>
      <c r="B10921" t="s">
        <v>29</v>
      </c>
      <c r="C10921">
        <v>10</v>
      </c>
      <c r="D10921">
        <v>2013</v>
      </c>
      <c r="E10921" t="s">
        <v>35</v>
      </c>
      <c r="F10921" t="s">
        <v>252</v>
      </c>
      <c r="G10921" t="s">
        <v>25</v>
      </c>
    </row>
    <row r="10922" spans="1:7" x14ac:dyDescent="0.25">
      <c r="A10922" t="s">
        <v>17</v>
      </c>
      <c r="B10922" t="s">
        <v>29</v>
      </c>
      <c r="C10922">
        <v>6</v>
      </c>
      <c r="D10922">
        <v>2013</v>
      </c>
      <c r="E10922" t="s">
        <v>35</v>
      </c>
      <c r="F10922" t="s">
        <v>252</v>
      </c>
      <c r="G10922" t="s">
        <v>25</v>
      </c>
    </row>
    <row r="10923" spans="1:7" x14ac:dyDescent="0.25">
      <c r="A10923" t="s">
        <v>42</v>
      </c>
      <c r="B10923" t="s">
        <v>29</v>
      </c>
      <c r="C10923">
        <v>8</v>
      </c>
      <c r="D10923">
        <v>2013</v>
      </c>
      <c r="E10923" t="s">
        <v>35</v>
      </c>
      <c r="F10923" t="s">
        <v>252</v>
      </c>
      <c r="G10923" t="s">
        <v>25</v>
      </c>
    </row>
    <row r="10924" spans="1:7" x14ac:dyDescent="0.25">
      <c r="A10924" t="s">
        <v>43</v>
      </c>
      <c r="B10924" t="s">
        <v>29</v>
      </c>
      <c r="C10924">
        <v>6</v>
      </c>
      <c r="D10924">
        <v>2013</v>
      </c>
      <c r="E10924" t="s">
        <v>35</v>
      </c>
      <c r="F10924" t="s">
        <v>252</v>
      </c>
      <c r="G10924" t="s">
        <v>25</v>
      </c>
    </row>
    <row r="10925" spans="1:7" x14ac:dyDescent="0.25">
      <c r="A10925" t="s">
        <v>27</v>
      </c>
      <c r="B10925" t="s">
        <v>29</v>
      </c>
      <c r="C10925">
        <v>10</v>
      </c>
      <c r="D10925">
        <v>2013</v>
      </c>
      <c r="E10925" t="s">
        <v>35</v>
      </c>
      <c r="F10925" t="s">
        <v>252</v>
      </c>
      <c r="G10925" t="s">
        <v>25</v>
      </c>
    </row>
    <row r="10926" spans="1:7" x14ac:dyDescent="0.25">
      <c r="A10926" t="s">
        <v>49</v>
      </c>
      <c r="B10926" t="s">
        <v>29</v>
      </c>
      <c r="C10926">
        <v>10</v>
      </c>
      <c r="D10926">
        <v>2013</v>
      </c>
      <c r="E10926" t="s">
        <v>35</v>
      </c>
      <c r="F10926" t="s">
        <v>252</v>
      </c>
      <c r="G10926" t="s">
        <v>25</v>
      </c>
    </row>
    <row r="10927" spans="1:7" x14ac:dyDescent="0.25">
      <c r="A10927" t="s">
        <v>50</v>
      </c>
      <c r="B10927" t="s">
        <v>29</v>
      </c>
      <c r="C10927">
        <v>2</v>
      </c>
      <c r="D10927">
        <v>2013</v>
      </c>
      <c r="E10927" t="s">
        <v>35</v>
      </c>
      <c r="F10927" t="s">
        <v>252</v>
      </c>
      <c r="G10927" t="s">
        <v>25</v>
      </c>
    </row>
    <row r="10928" spans="1:7" x14ac:dyDescent="0.25">
      <c r="A10928" t="s">
        <v>53</v>
      </c>
      <c r="B10928" t="s">
        <v>29</v>
      </c>
      <c r="C10928">
        <v>6</v>
      </c>
      <c r="D10928">
        <v>2013</v>
      </c>
      <c r="E10928" t="s">
        <v>35</v>
      </c>
      <c r="F10928" t="s">
        <v>252</v>
      </c>
      <c r="G10928" t="s">
        <v>25</v>
      </c>
    </row>
    <row r="10929" spans="1:7" x14ac:dyDescent="0.25">
      <c r="A10929" t="s">
        <v>61</v>
      </c>
      <c r="B10929" t="s">
        <v>29</v>
      </c>
      <c r="C10929">
        <v>8</v>
      </c>
      <c r="D10929">
        <v>2013</v>
      </c>
      <c r="E10929" t="s">
        <v>35</v>
      </c>
      <c r="F10929" t="s">
        <v>252</v>
      </c>
      <c r="G10929" t="s">
        <v>25</v>
      </c>
    </row>
    <row r="10930" spans="1:7" x14ac:dyDescent="0.25">
      <c r="A10930" t="s">
        <v>64</v>
      </c>
      <c r="B10930" t="s">
        <v>29</v>
      </c>
      <c r="C10930">
        <v>6</v>
      </c>
      <c r="D10930">
        <v>2013</v>
      </c>
      <c r="E10930" t="s">
        <v>35</v>
      </c>
      <c r="F10930" t="s">
        <v>252</v>
      </c>
      <c r="G10930" t="s">
        <v>25</v>
      </c>
    </row>
    <row r="10931" spans="1:7" x14ac:dyDescent="0.25">
      <c r="A10931" t="s">
        <v>67</v>
      </c>
      <c r="B10931" t="s">
        <v>29</v>
      </c>
      <c r="C10931">
        <v>4</v>
      </c>
      <c r="D10931">
        <v>2013</v>
      </c>
      <c r="E10931" t="s">
        <v>35</v>
      </c>
      <c r="F10931" t="s">
        <v>252</v>
      </c>
      <c r="G10931" t="s">
        <v>25</v>
      </c>
    </row>
    <row r="10932" spans="1:7" x14ac:dyDescent="0.25">
      <c r="A10932" t="s">
        <v>31</v>
      </c>
      <c r="B10932" t="s">
        <v>29</v>
      </c>
      <c r="C10932">
        <v>4</v>
      </c>
      <c r="D10932">
        <v>2013</v>
      </c>
      <c r="E10932" t="s">
        <v>35</v>
      </c>
      <c r="F10932" t="s">
        <v>252</v>
      </c>
      <c r="G10932" t="s">
        <v>25</v>
      </c>
    </row>
    <row r="10933" spans="1:7" x14ac:dyDescent="0.25">
      <c r="A10933" t="s">
        <v>32</v>
      </c>
      <c r="B10933" t="s">
        <v>29</v>
      </c>
      <c r="C10933">
        <v>8</v>
      </c>
      <c r="D10933">
        <v>2013</v>
      </c>
      <c r="E10933" t="s">
        <v>35</v>
      </c>
      <c r="F10933" t="s">
        <v>252</v>
      </c>
      <c r="G10933" t="s">
        <v>25</v>
      </c>
    </row>
    <row r="10934" spans="1:7" x14ac:dyDescent="0.25">
      <c r="A10934" t="s">
        <v>69</v>
      </c>
      <c r="B10934" t="s">
        <v>29</v>
      </c>
      <c r="C10934">
        <v>12</v>
      </c>
      <c r="D10934">
        <v>2013</v>
      </c>
      <c r="E10934" t="s">
        <v>35</v>
      </c>
      <c r="F10934" t="s">
        <v>252</v>
      </c>
      <c r="G10934" t="s">
        <v>25</v>
      </c>
    </row>
    <row r="10935" spans="1:7" x14ac:dyDescent="0.25">
      <c r="A10935" t="s">
        <v>33</v>
      </c>
      <c r="B10935" t="s">
        <v>29</v>
      </c>
      <c r="C10935">
        <v>12</v>
      </c>
      <c r="D10935">
        <v>2013</v>
      </c>
      <c r="E10935" t="s">
        <v>35</v>
      </c>
      <c r="F10935" t="s">
        <v>252</v>
      </c>
      <c r="G10935" t="s">
        <v>25</v>
      </c>
    </row>
    <row r="10936" spans="1:7" x14ac:dyDescent="0.25">
      <c r="A10936" t="s">
        <v>27</v>
      </c>
      <c r="B10936" t="s">
        <v>58</v>
      </c>
      <c r="C10936">
        <v>2</v>
      </c>
      <c r="D10936">
        <v>2013</v>
      </c>
      <c r="E10936" t="s">
        <v>19</v>
      </c>
      <c r="F10936" t="s">
        <v>251</v>
      </c>
      <c r="G10936" t="s">
        <v>25</v>
      </c>
    </row>
    <row r="10937" spans="1:7" x14ac:dyDescent="0.25">
      <c r="A10937" t="s">
        <v>50</v>
      </c>
      <c r="B10937" t="s">
        <v>58</v>
      </c>
      <c r="C10937">
        <v>7</v>
      </c>
      <c r="D10937">
        <v>2013</v>
      </c>
      <c r="E10937" t="s">
        <v>19</v>
      </c>
      <c r="F10937" t="s">
        <v>251</v>
      </c>
      <c r="G10937" t="s">
        <v>25</v>
      </c>
    </row>
    <row r="10938" spans="1:7" x14ac:dyDescent="0.25">
      <c r="A10938" t="s">
        <v>55</v>
      </c>
      <c r="B10938" t="s">
        <v>58</v>
      </c>
      <c r="C10938">
        <v>3</v>
      </c>
      <c r="D10938">
        <v>2013</v>
      </c>
      <c r="E10938" t="s">
        <v>19</v>
      </c>
      <c r="F10938" t="s">
        <v>251</v>
      </c>
      <c r="G10938" t="s">
        <v>25</v>
      </c>
    </row>
    <row r="10939" spans="1:7" x14ac:dyDescent="0.25">
      <c r="A10939" t="s">
        <v>33</v>
      </c>
      <c r="B10939" t="s">
        <v>58</v>
      </c>
      <c r="C10939">
        <v>1</v>
      </c>
      <c r="D10939">
        <v>2013</v>
      </c>
      <c r="E10939" t="s">
        <v>19</v>
      </c>
      <c r="F10939" t="s">
        <v>251</v>
      </c>
      <c r="G10939" t="s">
        <v>25</v>
      </c>
    </row>
    <row r="10940" spans="1:7" x14ac:dyDescent="0.25">
      <c r="A10940" t="s">
        <v>74</v>
      </c>
      <c r="B10940" t="s">
        <v>60</v>
      </c>
      <c r="C10940">
        <v>3</v>
      </c>
      <c r="D10940">
        <v>2013</v>
      </c>
      <c r="E10940" t="s">
        <v>35</v>
      </c>
      <c r="F10940" t="s">
        <v>252</v>
      </c>
      <c r="G10940" t="s">
        <v>25</v>
      </c>
    </row>
    <row r="10941" spans="1:7" x14ac:dyDescent="0.25">
      <c r="A10941" t="s">
        <v>39</v>
      </c>
      <c r="B10941" t="s">
        <v>60</v>
      </c>
      <c r="C10941">
        <v>5</v>
      </c>
      <c r="D10941">
        <v>2013</v>
      </c>
      <c r="E10941" t="s">
        <v>35</v>
      </c>
      <c r="F10941" t="s">
        <v>252</v>
      </c>
      <c r="G10941" t="s">
        <v>25</v>
      </c>
    </row>
    <row r="10942" spans="1:7" x14ac:dyDescent="0.25">
      <c r="A10942" t="s">
        <v>39</v>
      </c>
      <c r="B10942" t="s">
        <v>60</v>
      </c>
      <c r="C10942">
        <v>7</v>
      </c>
      <c r="D10942">
        <v>2013</v>
      </c>
      <c r="E10942" t="s">
        <v>38</v>
      </c>
      <c r="F10942" t="s">
        <v>253</v>
      </c>
      <c r="G10942" t="s">
        <v>25</v>
      </c>
    </row>
    <row r="10943" spans="1:7" x14ac:dyDescent="0.25">
      <c r="A10943" t="s">
        <v>17</v>
      </c>
      <c r="B10943" t="s">
        <v>60</v>
      </c>
      <c r="C10943">
        <v>6</v>
      </c>
      <c r="D10943">
        <v>2013</v>
      </c>
      <c r="E10943" t="s">
        <v>38</v>
      </c>
      <c r="F10943" t="s">
        <v>253</v>
      </c>
      <c r="G10943" t="s">
        <v>25</v>
      </c>
    </row>
    <row r="10944" spans="1:7" x14ac:dyDescent="0.25">
      <c r="A10944" t="s">
        <v>43</v>
      </c>
      <c r="B10944" t="s">
        <v>60</v>
      </c>
      <c r="C10944">
        <v>3</v>
      </c>
      <c r="D10944">
        <v>2013</v>
      </c>
      <c r="E10944" t="s">
        <v>38</v>
      </c>
      <c r="F10944" t="s">
        <v>253</v>
      </c>
      <c r="G10944" t="s">
        <v>25</v>
      </c>
    </row>
    <row r="10945" spans="1:7" x14ac:dyDescent="0.25">
      <c r="A10945" t="s">
        <v>75</v>
      </c>
      <c r="B10945" t="s">
        <v>60</v>
      </c>
      <c r="C10945">
        <v>2</v>
      </c>
      <c r="D10945">
        <v>2013</v>
      </c>
      <c r="E10945" t="s">
        <v>38</v>
      </c>
      <c r="F10945" t="s">
        <v>253</v>
      </c>
      <c r="G10945" t="s">
        <v>25</v>
      </c>
    </row>
    <row r="10946" spans="1:7" x14ac:dyDescent="0.25">
      <c r="A10946" t="s">
        <v>46</v>
      </c>
      <c r="B10946" t="s">
        <v>60</v>
      </c>
      <c r="C10946">
        <v>4</v>
      </c>
      <c r="D10946">
        <v>2013</v>
      </c>
      <c r="E10946" t="s">
        <v>38</v>
      </c>
      <c r="F10946" t="s">
        <v>253</v>
      </c>
      <c r="G10946" t="s">
        <v>25</v>
      </c>
    </row>
    <row r="10947" spans="1:7" x14ac:dyDescent="0.25">
      <c r="A10947" t="s">
        <v>50</v>
      </c>
      <c r="B10947" t="s">
        <v>60</v>
      </c>
      <c r="C10947">
        <v>1</v>
      </c>
      <c r="D10947">
        <v>2013</v>
      </c>
      <c r="E10947" t="s">
        <v>35</v>
      </c>
      <c r="F10947" t="s">
        <v>252</v>
      </c>
      <c r="G10947" t="s">
        <v>25</v>
      </c>
    </row>
    <row r="10948" spans="1:7" x14ac:dyDescent="0.25">
      <c r="A10948" t="s">
        <v>76</v>
      </c>
      <c r="B10948" t="s">
        <v>60</v>
      </c>
      <c r="C10948">
        <v>1</v>
      </c>
      <c r="D10948">
        <v>2013</v>
      </c>
      <c r="E10948" t="s">
        <v>35</v>
      </c>
      <c r="F10948" t="s">
        <v>252</v>
      </c>
      <c r="G10948" t="s">
        <v>25</v>
      </c>
    </row>
    <row r="10949" spans="1:7" x14ac:dyDescent="0.25">
      <c r="A10949" t="s">
        <v>76</v>
      </c>
      <c r="B10949" t="s">
        <v>60</v>
      </c>
      <c r="C10949">
        <v>6</v>
      </c>
      <c r="D10949">
        <v>2013</v>
      </c>
      <c r="E10949" t="s">
        <v>38</v>
      </c>
      <c r="F10949" t="s">
        <v>253</v>
      </c>
      <c r="G10949" t="s">
        <v>25</v>
      </c>
    </row>
    <row r="10950" spans="1:7" x14ac:dyDescent="0.25">
      <c r="A10950" t="s">
        <v>29</v>
      </c>
      <c r="B10950" t="s">
        <v>60</v>
      </c>
      <c r="C10950">
        <v>6</v>
      </c>
      <c r="D10950">
        <v>2013</v>
      </c>
      <c r="E10950" t="s">
        <v>35</v>
      </c>
      <c r="F10950" t="s">
        <v>252</v>
      </c>
      <c r="G10950" t="s">
        <v>25</v>
      </c>
    </row>
    <row r="10951" spans="1:7" x14ac:dyDescent="0.25">
      <c r="A10951" t="s">
        <v>29</v>
      </c>
      <c r="B10951" t="s">
        <v>60</v>
      </c>
      <c r="C10951">
        <v>10</v>
      </c>
      <c r="D10951">
        <v>2013</v>
      </c>
      <c r="E10951" t="s">
        <v>38</v>
      </c>
      <c r="F10951" t="s">
        <v>253</v>
      </c>
      <c r="G10951" t="s">
        <v>25</v>
      </c>
    </row>
    <row r="10952" spans="1:7" x14ac:dyDescent="0.25">
      <c r="A10952" t="s">
        <v>63</v>
      </c>
      <c r="B10952" t="s">
        <v>60</v>
      </c>
      <c r="C10952">
        <v>2</v>
      </c>
      <c r="D10952">
        <v>2013</v>
      </c>
      <c r="E10952" t="s">
        <v>38</v>
      </c>
      <c r="F10952" t="s">
        <v>253</v>
      </c>
      <c r="G10952" t="s">
        <v>25</v>
      </c>
    </row>
    <row r="10953" spans="1:7" x14ac:dyDescent="0.25">
      <c r="A10953" t="s">
        <v>66</v>
      </c>
      <c r="B10953" t="s">
        <v>60</v>
      </c>
      <c r="C10953">
        <v>1</v>
      </c>
      <c r="D10953">
        <v>2013</v>
      </c>
      <c r="E10953" t="s">
        <v>38</v>
      </c>
      <c r="F10953" t="s">
        <v>253</v>
      </c>
      <c r="G10953" t="s">
        <v>25</v>
      </c>
    </row>
    <row r="10954" spans="1:7" x14ac:dyDescent="0.25">
      <c r="A10954" t="s">
        <v>72</v>
      </c>
      <c r="B10954" t="s">
        <v>60</v>
      </c>
      <c r="C10954">
        <v>1</v>
      </c>
      <c r="D10954">
        <v>2013</v>
      </c>
      <c r="E10954" t="s">
        <v>35</v>
      </c>
      <c r="F10954" t="s">
        <v>252</v>
      </c>
      <c r="G10954" t="s">
        <v>25</v>
      </c>
    </row>
    <row r="10955" spans="1:7" x14ac:dyDescent="0.25">
      <c r="A10955" t="s">
        <v>72</v>
      </c>
      <c r="B10955" t="s">
        <v>60</v>
      </c>
      <c r="C10955">
        <v>5</v>
      </c>
      <c r="D10955">
        <v>2013</v>
      </c>
      <c r="E10955" t="s">
        <v>38</v>
      </c>
      <c r="F10955" t="s">
        <v>253</v>
      </c>
      <c r="G10955" t="s">
        <v>25</v>
      </c>
    </row>
    <row r="10956" spans="1:7" x14ac:dyDescent="0.25">
      <c r="A10956" t="s">
        <v>78</v>
      </c>
      <c r="B10956" t="s">
        <v>60</v>
      </c>
      <c r="C10956">
        <v>7</v>
      </c>
      <c r="D10956">
        <v>2013</v>
      </c>
      <c r="E10956" t="s">
        <v>38</v>
      </c>
      <c r="F10956" t="s">
        <v>253</v>
      </c>
      <c r="G10956" t="s">
        <v>25</v>
      </c>
    </row>
    <row r="10957" spans="1:7" x14ac:dyDescent="0.25">
      <c r="A10957" t="s">
        <v>18</v>
      </c>
      <c r="B10957" t="s">
        <v>61</v>
      </c>
      <c r="C10957">
        <v>6</v>
      </c>
      <c r="D10957">
        <v>2013</v>
      </c>
      <c r="E10957" t="s">
        <v>19</v>
      </c>
      <c r="F10957" t="s">
        <v>251</v>
      </c>
      <c r="G10957" t="s">
        <v>25</v>
      </c>
    </row>
    <row r="10958" spans="1:7" x14ac:dyDescent="0.25">
      <c r="A10958" t="s">
        <v>34</v>
      </c>
      <c r="B10958" t="s">
        <v>61</v>
      </c>
      <c r="C10958">
        <v>6</v>
      </c>
      <c r="D10958">
        <v>2013</v>
      </c>
      <c r="E10958" t="s">
        <v>35</v>
      </c>
      <c r="F10958" t="s">
        <v>252</v>
      </c>
      <c r="G10958" t="s">
        <v>25</v>
      </c>
    </row>
    <row r="10959" spans="1:7" x14ac:dyDescent="0.25">
      <c r="A10959" t="s">
        <v>34</v>
      </c>
      <c r="B10959" t="s">
        <v>61</v>
      </c>
      <c r="C10959">
        <v>7</v>
      </c>
      <c r="D10959">
        <v>2013</v>
      </c>
      <c r="E10959" t="s">
        <v>19</v>
      </c>
      <c r="F10959" t="s">
        <v>251</v>
      </c>
      <c r="G10959" t="s">
        <v>25</v>
      </c>
    </row>
    <row r="10960" spans="1:7" x14ac:dyDescent="0.25">
      <c r="A10960" t="s">
        <v>74</v>
      </c>
      <c r="B10960" t="s">
        <v>61</v>
      </c>
      <c r="C10960">
        <v>8</v>
      </c>
      <c r="D10960">
        <v>2013</v>
      </c>
      <c r="E10960" t="s">
        <v>35</v>
      </c>
      <c r="F10960" t="s">
        <v>252</v>
      </c>
      <c r="G10960" t="s">
        <v>25</v>
      </c>
    </row>
    <row r="10961" spans="1:7" x14ac:dyDescent="0.25">
      <c r="A10961" t="s">
        <v>74</v>
      </c>
      <c r="B10961" t="s">
        <v>61</v>
      </c>
      <c r="C10961">
        <v>12</v>
      </c>
      <c r="D10961">
        <v>2013</v>
      </c>
      <c r="E10961" t="s">
        <v>19</v>
      </c>
      <c r="F10961" t="s">
        <v>251</v>
      </c>
      <c r="G10961" t="s">
        <v>25</v>
      </c>
    </row>
    <row r="10962" spans="1:7" x14ac:dyDescent="0.25">
      <c r="A10962" t="s">
        <v>39</v>
      </c>
      <c r="B10962" t="s">
        <v>61</v>
      </c>
      <c r="C10962">
        <v>7</v>
      </c>
      <c r="D10962">
        <v>2013</v>
      </c>
      <c r="E10962" t="s">
        <v>35</v>
      </c>
      <c r="F10962" t="s">
        <v>252</v>
      </c>
      <c r="G10962" t="s">
        <v>25</v>
      </c>
    </row>
    <row r="10963" spans="1:7" x14ac:dyDescent="0.25">
      <c r="A10963" t="s">
        <v>43</v>
      </c>
      <c r="B10963" t="s">
        <v>61</v>
      </c>
      <c r="C10963">
        <v>3</v>
      </c>
      <c r="D10963">
        <v>2013</v>
      </c>
      <c r="E10963" t="s">
        <v>35</v>
      </c>
      <c r="F10963" t="s">
        <v>252</v>
      </c>
      <c r="G10963" t="s">
        <v>25</v>
      </c>
    </row>
    <row r="10964" spans="1:7" x14ac:dyDescent="0.25">
      <c r="A10964" t="s">
        <v>75</v>
      </c>
      <c r="B10964" t="s">
        <v>61</v>
      </c>
      <c r="C10964">
        <v>4</v>
      </c>
      <c r="D10964">
        <v>2013</v>
      </c>
      <c r="E10964" t="s">
        <v>35</v>
      </c>
      <c r="F10964" t="s">
        <v>252</v>
      </c>
      <c r="G10964" t="s">
        <v>25</v>
      </c>
    </row>
    <row r="10965" spans="1:7" x14ac:dyDescent="0.25">
      <c r="A10965" t="s">
        <v>46</v>
      </c>
      <c r="B10965" t="s">
        <v>61</v>
      </c>
      <c r="C10965">
        <v>5</v>
      </c>
      <c r="D10965">
        <v>2013</v>
      </c>
      <c r="E10965" t="s">
        <v>35</v>
      </c>
      <c r="F10965" t="s">
        <v>252</v>
      </c>
      <c r="G10965" t="s">
        <v>25</v>
      </c>
    </row>
    <row r="10966" spans="1:7" x14ac:dyDescent="0.25">
      <c r="A10966" t="s">
        <v>27</v>
      </c>
      <c r="B10966" t="s">
        <v>61</v>
      </c>
      <c r="C10966">
        <v>3</v>
      </c>
      <c r="D10966">
        <v>2013</v>
      </c>
      <c r="E10966" t="s">
        <v>35</v>
      </c>
      <c r="F10966" t="s">
        <v>252</v>
      </c>
      <c r="G10966" t="s">
        <v>25</v>
      </c>
    </row>
    <row r="10967" spans="1:7" x14ac:dyDescent="0.25">
      <c r="A10967" t="s">
        <v>27</v>
      </c>
      <c r="B10967" t="s">
        <v>61</v>
      </c>
      <c r="C10967">
        <v>12</v>
      </c>
      <c r="D10967">
        <v>2013</v>
      </c>
      <c r="E10967" t="s">
        <v>19</v>
      </c>
      <c r="F10967" t="s">
        <v>251</v>
      </c>
      <c r="G10967" t="s">
        <v>25</v>
      </c>
    </row>
    <row r="10968" spans="1:7" x14ac:dyDescent="0.25">
      <c r="A10968" t="s">
        <v>48</v>
      </c>
      <c r="B10968" t="s">
        <v>61</v>
      </c>
      <c r="C10968">
        <v>5</v>
      </c>
      <c r="D10968">
        <v>2013</v>
      </c>
      <c r="E10968" t="s">
        <v>19</v>
      </c>
      <c r="F10968" t="s">
        <v>251</v>
      </c>
      <c r="G10968" t="s">
        <v>25</v>
      </c>
    </row>
    <row r="10969" spans="1:7" x14ac:dyDescent="0.25">
      <c r="A10969" t="s">
        <v>49</v>
      </c>
      <c r="B10969" t="s">
        <v>61</v>
      </c>
      <c r="C10969">
        <v>2</v>
      </c>
      <c r="D10969">
        <v>2013</v>
      </c>
      <c r="E10969" t="s">
        <v>35</v>
      </c>
      <c r="F10969" t="s">
        <v>252</v>
      </c>
      <c r="G10969" t="s">
        <v>25</v>
      </c>
    </row>
    <row r="10970" spans="1:7" x14ac:dyDescent="0.25">
      <c r="A10970" t="s">
        <v>49</v>
      </c>
      <c r="B10970" t="s">
        <v>61</v>
      </c>
      <c r="C10970">
        <v>2</v>
      </c>
      <c r="D10970">
        <v>2013</v>
      </c>
      <c r="E10970" t="s">
        <v>19</v>
      </c>
      <c r="F10970" t="s">
        <v>251</v>
      </c>
      <c r="G10970" t="s">
        <v>25</v>
      </c>
    </row>
    <row r="10971" spans="1:7" x14ac:dyDescent="0.25">
      <c r="A10971" t="s">
        <v>50</v>
      </c>
      <c r="B10971" t="s">
        <v>61</v>
      </c>
      <c r="C10971">
        <v>3</v>
      </c>
      <c r="D10971">
        <v>2013</v>
      </c>
      <c r="E10971" t="s">
        <v>35</v>
      </c>
      <c r="F10971" t="s">
        <v>252</v>
      </c>
      <c r="G10971" t="s">
        <v>25</v>
      </c>
    </row>
    <row r="10972" spans="1:7" x14ac:dyDescent="0.25">
      <c r="A10972" t="s">
        <v>50</v>
      </c>
      <c r="B10972" t="s">
        <v>61</v>
      </c>
      <c r="C10972">
        <v>6</v>
      </c>
      <c r="D10972">
        <v>2013</v>
      </c>
      <c r="E10972" t="s">
        <v>19</v>
      </c>
      <c r="F10972" t="s">
        <v>251</v>
      </c>
      <c r="G10972" t="s">
        <v>25</v>
      </c>
    </row>
    <row r="10973" spans="1:7" x14ac:dyDescent="0.25">
      <c r="A10973" t="s">
        <v>52</v>
      </c>
      <c r="B10973" t="s">
        <v>61</v>
      </c>
      <c r="C10973">
        <v>5</v>
      </c>
      <c r="D10973">
        <v>2013</v>
      </c>
      <c r="E10973" t="s">
        <v>35</v>
      </c>
      <c r="F10973" t="s">
        <v>252</v>
      </c>
      <c r="G10973" t="s">
        <v>25</v>
      </c>
    </row>
    <row r="10974" spans="1:7" x14ac:dyDescent="0.25">
      <c r="A10974" t="s">
        <v>52</v>
      </c>
      <c r="B10974" t="s">
        <v>61</v>
      </c>
      <c r="C10974">
        <v>5</v>
      </c>
      <c r="D10974">
        <v>2013</v>
      </c>
      <c r="E10974" t="s">
        <v>19</v>
      </c>
      <c r="F10974" t="s">
        <v>251</v>
      </c>
      <c r="G10974" t="s">
        <v>25</v>
      </c>
    </row>
    <row r="10975" spans="1:7" x14ac:dyDescent="0.25">
      <c r="A10975" t="s">
        <v>53</v>
      </c>
      <c r="B10975" t="s">
        <v>61</v>
      </c>
      <c r="C10975">
        <v>3</v>
      </c>
      <c r="D10975">
        <v>2013</v>
      </c>
      <c r="E10975" t="s">
        <v>35</v>
      </c>
      <c r="F10975" t="s">
        <v>252</v>
      </c>
      <c r="G10975" t="s">
        <v>25</v>
      </c>
    </row>
    <row r="10976" spans="1:7" x14ac:dyDescent="0.25">
      <c r="A10976" t="s">
        <v>53</v>
      </c>
      <c r="B10976" t="s">
        <v>61</v>
      </c>
      <c r="C10976">
        <v>5</v>
      </c>
      <c r="D10976">
        <v>2013</v>
      </c>
      <c r="E10976" t="s">
        <v>19</v>
      </c>
      <c r="F10976" t="s">
        <v>251</v>
      </c>
      <c r="G10976" t="s">
        <v>25</v>
      </c>
    </row>
    <row r="10977" spans="1:7" x14ac:dyDescent="0.25">
      <c r="A10977" t="s">
        <v>54</v>
      </c>
      <c r="B10977" t="s">
        <v>61</v>
      </c>
      <c r="C10977">
        <v>8</v>
      </c>
      <c r="D10977">
        <v>2013</v>
      </c>
      <c r="E10977" t="s">
        <v>35</v>
      </c>
      <c r="F10977" t="s">
        <v>252</v>
      </c>
      <c r="G10977" t="s">
        <v>25</v>
      </c>
    </row>
    <row r="10978" spans="1:7" x14ac:dyDescent="0.25">
      <c r="A10978" t="s">
        <v>54</v>
      </c>
      <c r="B10978" t="s">
        <v>61</v>
      </c>
      <c r="C10978">
        <v>8</v>
      </c>
      <c r="D10978">
        <v>2013</v>
      </c>
      <c r="E10978" t="s">
        <v>19</v>
      </c>
      <c r="F10978" t="s">
        <v>251</v>
      </c>
      <c r="G10978" t="s">
        <v>25</v>
      </c>
    </row>
    <row r="10979" spans="1:7" x14ac:dyDescent="0.25">
      <c r="A10979" t="s">
        <v>55</v>
      </c>
      <c r="B10979" t="s">
        <v>61</v>
      </c>
      <c r="C10979">
        <v>5</v>
      </c>
      <c r="D10979">
        <v>2013</v>
      </c>
      <c r="E10979" t="s">
        <v>35</v>
      </c>
      <c r="F10979" t="s">
        <v>252</v>
      </c>
      <c r="G10979" t="s">
        <v>25</v>
      </c>
    </row>
    <row r="10980" spans="1:7" x14ac:dyDescent="0.25">
      <c r="A10980" t="s">
        <v>55</v>
      </c>
      <c r="B10980" t="s">
        <v>61</v>
      </c>
      <c r="C10980">
        <v>6</v>
      </c>
      <c r="D10980">
        <v>2013</v>
      </c>
      <c r="E10980" t="s">
        <v>19</v>
      </c>
      <c r="F10980" t="s">
        <v>251</v>
      </c>
      <c r="G10980" t="s">
        <v>25</v>
      </c>
    </row>
    <row r="10981" spans="1:7" x14ac:dyDescent="0.25">
      <c r="A10981" t="s">
        <v>56</v>
      </c>
      <c r="B10981" t="s">
        <v>61</v>
      </c>
      <c r="C10981">
        <v>2</v>
      </c>
      <c r="D10981">
        <v>2013</v>
      </c>
      <c r="E10981" t="s">
        <v>19</v>
      </c>
      <c r="F10981" t="s">
        <v>251</v>
      </c>
      <c r="G10981" t="s">
        <v>25</v>
      </c>
    </row>
    <row r="10982" spans="1:7" x14ac:dyDescent="0.25">
      <c r="A10982" t="s">
        <v>29</v>
      </c>
      <c r="B10982" t="s">
        <v>61</v>
      </c>
      <c r="C10982">
        <v>10</v>
      </c>
      <c r="D10982">
        <v>2013</v>
      </c>
      <c r="E10982" t="s">
        <v>35</v>
      </c>
      <c r="F10982" t="s">
        <v>252</v>
      </c>
      <c r="G10982" t="s">
        <v>25</v>
      </c>
    </row>
    <row r="10983" spans="1:7" x14ac:dyDescent="0.25">
      <c r="A10983" t="s">
        <v>58</v>
      </c>
      <c r="B10983" t="s">
        <v>61</v>
      </c>
      <c r="C10983">
        <v>5</v>
      </c>
      <c r="D10983">
        <v>2013</v>
      </c>
      <c r="E10983" t="s">
        <v>35</v>
      </c>
      <c r="F10983" t="s">
        <v>252</v>
      </c>
      <c r="G10983" t="s">
        <v>25</v>
      </c>
    </row>
    <row r="10984" spans="1:7" x14ac:dyDescent="0.25">
      <c r="A10984" t="s">
        <v>58</v>
      </c>
      <c r="B10984" t="s">
        <v>61</v>
      </c>
      <c r="C10984">
        <v>6</v>
      </c>
      <c r="D10984">
        <v>2013</v>
      </c>
      <c r="E10984" t="s">
        <v>19</v>
      </c>
      <c r="F10984" t="s">
        <v>251</v>
      </c>
      <c r="G10984" t="s">
        <v>25</v>
      </c>
    </row>
    <row r="10985" spans="1:7" x14ac:dyDescent="0.25">
      <c r="A10985" t="s">
        <v>77</v>
      </c>
      <c r="B10985" t="s">
        <v>61</v>
      </c>
      <c r="C10985">
        <v>10</v>
      </c>
      <c r="D10985">
        <v>2013</v>
      </c>
      <c r="E10985" t="s">
        <v>35</v>
      </c>
      <c r="F10985" t="s">
        <v>252</v>
      </c>
      <c r="G10985" t="s">
        <v>25</v>
      </c>
    </row>
    <row r="10986" spans="1:7" x14ac:dyDescent="0.25">
      <c r="A10986" t="s">
        <v>77</v>
      </c>
      <c r="B10986" t="s">
        <v>61</v>
      </c>
      <c r="C10986">
        <v>12</v>
      </c>
      <c r="D10986">
        <v>2013</v>
      </c>
      <c r="E10986" t="s">
        <v>19</v>
      </c>
      <c r="F10986" t="s">
        <v>251</v>
      </c>
      <c r="G10986" t="s">
        <v>25</v>
      </c>
    </row>
    <row r="10987" spans="1:7" x14ac:dyDescent="0.25">
      <c r="A10987" t="s">
        <v>67</v>
      </c>
      <c r="B10987" t="s">
        <v>61</v>
      </c>
      <c r="C10987">
        <v>10</v>
      </c>
      <c r="D10987">
        <v>2013</v>
      </c>
      <c r="E10987" t="s">
        <v>35</v>
      </c>
      <c r="F10987" t="s">
        <v>252</v>
      </c>
      <c r="G10987" t="s">
        <v>25</v>
      </c>
    </row>
    <row r="10988" spans="1:7" x14ac:dyDescent="0.25">
      <c r="A10988" t="s">
        <v>67</v>
      </c>
      <c r="B10988" t="s">
        <v>61</v>
      </c>
      <c r="C10988">
        <v>10</v>
      </c>
      <c r="D10988">
        <v>2013</v>
      </c>
      <c r="E10988" t="s">
        <v>19</v>
      </c>
      <c r="F10988" t="s">
        <v>251</v>
      </c>
      <c r="G10988" t="s">
        <v>25</v>
      </c>
    </row>
    <row r="10989" spans="1:7" x14ac:dyDescent="0.25">
      <c r="A10989" t="s">
        <v>69</v>
      </c>
      <c r="B10989" t="s">
        <v>61</v>
      </c>
      <c r="C10989">
        <v>1</v>
      </c>
      <c r="D10989">
        <v>2013</v>
      </c>
      <c r="E10989" t="s">
        <v>35</v>
      </c>
      <c r="F10989" t="s">
        <v>252</v>
      </c>
      <c r="G10989" t="s">
        <v>25</v>
      </c>
    </row>
    <row r="10990" spans="1:7" x14ac:dyDescent="0.25">
      <c r="A10990" t="s">
        <v>33</v>
      </c>
      <c r="B10990" t="s">
        <v>61</v>
      </c>
      <c r="C10990">
        <v>7</v>
      </c>
      <c r="D10990">
        <v>2013</v>
      </c>
      <c r="E10990" t="s">
        <v>19</v>
      </c>
      <c r="F10990" t="s">
        <v>251</v>
      </c>
      <c r="G10990" t="s">
        <v>25</v>
      </c>
    </row>
    <row r="10991" spans="1:7" x14ac:dyDescent="0.25">
      <c r="A10991" t="s">
        <v>71</v>
      </c>
      <c r="B10991" t="s">
        <v>61</v>
      </c>
      <c r="C10991">
        <v>8</v>
      </c>
      <c r="D10991">
        <v>2013</v>
      </c>
      <c r="E10991" t="s">
        <v>35</v>
      </c>
      <c r="F10991" t="s">
        <v>252</v>
      </c>
      <c r="G10991" t="s">
        <v>25</v>
      </c>
    </row>
    <row r="10992" spans="1:7" x14ac:dyDescent="0.25">
      <c r="A10992" t="s">
        <v>72</v>
      </c>
      <c r="B10992" t="s">
        <v>61</v>
      </c>
      <c r="C10992">
        <v>2</v>
      </c>
      <c r="D10992">
        <v>2013</v>
      </c>
      <c r="E10992" t="s">
        <v>35</v>
      </c>
      <c r="F10992" t="s">
        <v>252</v>
      </c>
      <c r="G10992" t="s">
        <v>25</v>
      </c>
    </row>
    <row r="10993" spans="1:7" x14ac:dyDescent="0.25">
      <c r="A10993" t="s">
        <v>78</v>
      </c>
      <c r="B10993" t="s">
        <v>61</v>
      </c>
      <c r="C10993">
        <v>7</v>
      </c>
      <c r="D10993">
        <v>2013</v>
      </c>
      <c r="E10993" t="s">
        <v>35</v>
      </c>
      <c r="F10993" t="s">
        <v>252</v>
      </c>
      <c r="G10993" t="s">
        <v>25</v>
      </c>
    </row>
    <row r="10994" spans="1:7" x14ac:dyDescent="0.25">
      <c r="A10994" t="s">
        <v>37</v>
      </c>
      <c r="B10994" t="s">
        <v>63</v>
      </c>
      <c r="C10994">
        <v>2</v>
      </c>
      <c r="D10994">
        <v>2013</v>
      </c>
      <c r="E10994" t="s">
        <v>35</v>
      </c>
      <c r="F10994" t="s">
        <v>252</v>
      </c>
      <c r="G10994" t="s">
        <v>25</v>
      </c>
    </row>
    <row r="10995" spans="1:7" x14ac:dyDescent="0.25">
      <c r="A10995" t="s">
        <v>37</v>
      </c>
      <c r="B10995" t="s">
        <v>63</v>
      </c>
      <c r="C10995">
        <v>7</v>
      </c>
      <c r="D10995">
        <v>2013</v>
      </c>
      <c r="E10995" t="s">
        <v>38</v>
      </c>
      <c r="F10995" t="s">
        <v>253</v>
      </c>
      <c r="G10995" t="s">
        <v>25</v>
      </c>
    </row>
    <row r="10996" spans="1:7" x14ac:dyDescent="0.25">
      <c r="A10996" t="s">
        <v>74</v>
      </c>
      <c r="B10996" t="s">
        <v>63</v>
      </c>
      <c r="C10996">
        <v>1</v>
      </c>
      <c r="D10996">
        <v>2013</v>
      </c>
      <c r="E10996" t="s">
        <v>35</v>
      </c>
      <c r="F10996" t="s">
        <v>252</v>
      </c>
      <c r="G10996" t="s">
        <v>25</v>
      </c>
    </row>
    <row r="10997" spans="1:7" x14ac:dyDescent="0.25">
      <c r="A10997" t="s">
        <v>39</v>
      </c>
      <c r="B10997" t="s">
        <v>63</v>
      </c>
      <c r="C10997">
        <v>4</v>
      </c>
      <c r="D10997">
        <v>2013</v>
      </c>
      <c r="E10997" t="s">
        <v>35</v>
      </c>
      <c r="F10997" t="s">
        <v>252</v>
      </c>
      <c r="G10997" t="s">
        <v>25</v>
      </c>
    </row>
    <row r="10998" spans="1:7" x14ac:dyDescent="0.25">
      <c r="A10998" t="s">
        <v>39</v>
      </c>
      <c r="B10998" t="s">
        <v>63</v>
      </c>
      <c r="C10998">
        <v>6</v>
      </c>
      <c r="D10998">
        <v>2013</v>
      </c>
      <c r="E10998" t="s">
        <v>38</v>
      </c>
      <c r="F10998" t="s">
        <v>253</v>
      </c>
      <c r="G10998" t="s">
        <v>25</v>
      </c>
    </row>
    <row r="10999" spans="1:7" x14ac:dyDescent="0.25">
      <c r="A10999" t="s">
        <v>17</v>
      </c>
      <c r="B10999" t="s">
        <v>63</v>
      </c>
      <c r="C10999">
        <v>3</v>
      </c>
      <c r="D10999">
        <v>2013</v>
      </c>
      <c r="E10999" t="s">
        <v>35</v>
      </c>
      <c r="F10999" t="s">
        <v>252</v>
      </c>
      <c r="G10999" t="s">
        <v>25</v>
      </c>
    </row>
    <row r="11000" spans="1:7" x14ac:dyDescent="0.25">
      <c r="A11000" t="s">
        <v>17</v>
      </c>
      <c r="B11000" t="s">
        <v>63</v>
      </c>
      <c r="C11000">
        <v>5</v>
      </c>
      <c r="D11000">
        <v>2013</v>
      </c>
      <c r="E11000" t="s">
        <v>38</v>
      </c>
      <c r="F11000" t="s">
        <v>253</v>
      </c>
      <c r="G11000" t="s">
        <v>25</v>
      </c>
    </row>
    <row r="11001" spans="1:7" x14ac:dyDescent="0.25">
      <c r="A11001" t="s">
        <v>24</v>
      </c>
      <c r="B11001" t="s">
        <v>63</v>
      </c>
      <c r="C11001">
        <v>3</v>
      </c>
      <c r="D11001">
        <v>2013</v>
      </c>
      <c r="E11001" t="s">
        <v>35</v>
      </c>
      <c r="F11001" t="s">
        <v>252</v>
      </c>
      <c r="G11001" t="s">
        <v>25</v>
      </c>
    </row>
    <row r="11002" spans="1:7" x14ac:dyDescent="0.25">
      <c r="A11002" t="s">
        <v>42</v>
      </c>
      <c r="B11002" t="s">
        <v>63</v>
      </c>
      <c r="C11002">
        <v>1</v>
      </c>
      <c r="D11002">
        <v>2013</v>
      </c>
      <c r="E11002" t="s">
        <v>38</v>
      </c>
      <c r="F11002" t="s">
        <v>253</v>
      </c>
      <c r="G11002" t="s">
        <v>25</v>
      </c>
    </row>
    <row r="11003" spans="1:7" x14ac:dyDescent="0.25">
      <c r="A11003" t="s">
        <v>43</v>
      </c>
      <c r="B11003" t="s">
        <v>63</v>
      </c>
      <c r="C11003">
        <v>5</v>
      </c>
      <c r="D11003">
        <v>2013</v>
      </c>
      <c r="E11003" t="s">
        <v>38</v>
      </c>
      <c r="F11003" t="s">
        <v>253</v>
      </c>
      <c r="G11003" t="s">
        <v>25</v>
      </c>
    </row>
    <row r="11004" spans="1:7" x14ac:dyDescent="0.25">
      <c r="A11004" t="s">
        <v>75</v>
      </c>
      <c r="B11004" t="s">
        <v>63</v>
      </c>
      <c r="C11004">
        <v>6</v>
      </c>
      <c r="D11004">
        <v>2013</v>
      </c>
      <c r="E11004" t="s">
        <v>38</v>
      </c>
      <c r="F11004" t="s">
        <v>253</v>
      </c>
      <c r="G11004" t="s">
        <v>25</v>
      </c>
    </row>
    <row r="11005" spans="1:7" x14ac:dyDescent="0.25">
      <c r="A11005" t="s">
        <v>46</v>
      </c>
      <c r="B11005" t="s">
        <v>63</v>
      </c>
      <c r="C11005">
        <v>3</v>
      </c>
      <c r="D11005">
        <v>2013</v>
      </c>
      <c r="E11005" t="s">
        <v>38</v>
      </c>
      <c r="F11005" t="s">
        <v>253</v>
      </c>
      <c r="G11005" t="s">
        <v>25</v>
      </c>
    </row>
    <row r="11006" spans="1:7" x14ac:dyDescent="0.25">
      <c r="A11006" t="s">
        <v>27</v>
      </c>
      <c r="B11006" t="s">
        <v>63</v>
      </c>
      <c r="C11006">
        <v>7</v>
      </c>
      <c r="D11006">
        <v>2013</v>
      </c>
      <c r="E11006" t="s">
        <v>35</v>
      </c>
      <c r="F11006" t="s">
        <v>252</v>
      </c>
      <c r="G11006" t="s">
        <v>25</v>
      </c>
    </row>
    <row r="11007" spans="1:7" x14ac:dyDescent="0.25">
      <c r="A11007" t="s">
        <v>49</v>
      </c>
      <c r="B11007" t="s">
        <v>63</v>
      </c>
      <c r="C11007">
        <v>4</v>
      </c>
      <c r="D11007">
        <v>2013</v>
      </c>
      <c r="E11007" t="s">
        <v>35</v>
      </c>
      <c r="F11007" t="s">
        <v>252</v>
      </c>
      <c r="G11007" t="s">
        <v>25</v>
      </c>
    </row>
    <row r="11008" spans="1:7" x14ac:dyDescent="0.25">
      <c r="A11008" t="s">
        <v>76</v>
      </c>
      <c r="B11008" t="s">
        <v>63</v>
      </c>
      <c r="C11008">
        <v>3</v>
      </c>
      <c r="D11008">
        <v>2013</v>
      </c>
      <c r="E11008" t="s">
        <v>35</v>
      </c>
      <c r="F11008" t="s">
        <v>252</v>
      </c>
      <c r="G11008" t="s">
        <v>25</v>
      </c>
    </row>
    <row r="11009" spans="1:7" x14ac:dyDescent="0.25">
      <c r="A11009" t="s">
        <v>56</v>
      </c>
      <c r="B11009" t="s">
        <v>63</v>
      </c>
      <c r="C11009">
        <v>1</v>
      </c>
      <c r="D11009">
        <v>2013</v>
      </c>
      <c r="E11009" t="s">
        <v>35</v>
      </c>
      <c r="F11009" t="s">
        <v>252</v>
      </c>
      <c r="G11009" t="s">
        <v>25</v>
      </c>
    </row>
    <row r="11010" spans="1:7" x14ac:dyDescent="0.25">
      <c r="A11010" t="s">
        <v>29</v>
      </c>
      <c r="B11010" t="s">
        <v>63</v>
      </c>
      <c r="C11010">
        <v>4</v>
      </c>
      <c r="D11010">
        <v>2013</v>
      </c>
      <c r="E11010" t="s">
        <v>35</v>
      </c>
      <c r="F11010" t="s">
        <v>252</v>
      </c>
      <c r="G11010" t="s">
        <v>25</v>
      </c>
    </row>
    <row r="11011" spans="1:7" x14ac:dyDescent="0.25">
      <c r="A11011" t="s">
        <v>29</v>
      </c>
      <c r="B11011" t="s">
        <v>63</v>
      </c>
      <c r="C11011">
        <v>8</v>
      </c>
      <c r="D11011">
        <v>2013</v>
      </c>
      <c r="E11011" t="s">
        <v>38</v>
      </c>
      <c r="F11011" t="s">
        <v>253</v>
      </c>
      <c r="G11011" t="s">
        <v>25</v>
      </c>
    </row>
    <row r="11012" spans="1:7" x14ac:dyDescent="0.25">
      <c r="A11012" t="s">
        <v>60</v>
      </c>
      <c r="B11012" t="s">
        <v>63</v>
      </c>
      <c r="C11012">
        <v>3</v>
      </c>
      <c r="D11012">
        <v>2013</v>
      </c>
      <c r="E11012" t="s">
        <v>38</v>
      </c>
      <c r="F11012" t="s">
        <v>253</v>
      </c>
      <c r="G11012" t="s">
        <v>25</v>
      </c>
    </row>
    <row r="11013" spans="1:7" x14ac:dyDescent="0.25">
      <c r="A11013" t="s">
        <v>64</v>
      </c>
      <c r="B11013" t="s">
        <v>63</v>
      </c>
      <c r="C11013">
        <v>4</v>
      </c>
      <c r="D11013">
        <v>2013</v>
      </c>
      <c r="E11013" t="s">
        <v>38</v>
      </c>
      <c r="F11013" t="s">
        <v>253</v>
      </c>
      <c r="G11013" t="s">
        <v>25</v>
      </c>
    </row>
    <row r="11014" spans="1:7" x14ac:dyDescent="0.25">
      <c r="A11014" t="s">
        <v>64</v>
      </c>
      <c r="B11014" t="s">
        <v>63</v>
      </c>
      <c r="C11014">
        <v>5</v>
      </c>
      <c r="D11014">
        <v>2013</v>
      </c>
      <c r="E11014" t="s">
        <v>35</v>
      </c>
      <c r="F11014" t="s">
        <v>252</v>
      </c>
      <c r="G11014" t="s">
        <v>25</v>
      </c>
    </row>
    <row r="11015" spans="1:7" x14ac:dyDescent="0.25">
      <c r="A11015" t="s">
        <v>66</v>
      </c>
      <c r="B11015" t="s">
        <v>63</v>
      </c>
      <c r="C11015">
        <v>6</v>
      </c>
      <c r="D11015">
        <v>2013</v>
      </c>
      <c r="E11015" t="s">
        <v>35</v>
      </c>
      <c r="F11015" t="s">
        <v>252</v>
      </c>
      <c r="G11015" t="s">
        <v>25</v>
      </c>
    </row>
    <row r="11016" spans="1:7" x14ac:dyDescent="0.25">
      <c r="A11016" t="s">
        <v>66</v>
      </c>
      <c r="B11016" t="s">
        <v>63</v>
      </c>
      <c r="C11016">
        <v>12</v>
      </c>
      <c r="D11016">
        <v>2013</v>
      </c>
      <c r="E11016" t="s">
        <v>38</v>
      </c>
      <c r="F11016" t="s">
        <v>253</v>
      </c>
      <c r="G11016" t="s">
        <v>25</v>
      </c>
    </row>
    <row r="11017" spans="1:7" x14ac:dyDescent="0.25">
      <c r="A11017" t="s">
        <v>31</v>
      </c>
      <c r="B11017" t="s">
        <v>63</v>
      </c>
      <c r="C11017">
        <v>6</v>
      </c>
      <c r="D11017">
        <v>2013</v>
      </c>
      <c r="E11017" t="s">
        <v>35</v>
      </c>
      <c r="F11017" t="s">
        <v>252</v>
      </c>
      <c r="G11017" t="s">
        <v>25</v>
      </c>
    </row>
    <row r="11018" spans="1:7" x14ac:dyDescent="0.25">
      <c r="A11018" t="s">
        <v>31</v>
      </c>
      <c r="B11018" t="s">
        <v>63</v>
      </c>
      <c r="C11018">
        <v>7</v>
      </c>
      <c r="D11018">
        <v>2013</v>
      </c>
      <c r="E11018" t="s">
        <v>38</v>
      </c>
      <c r="F11018" t="s">
        <v>253</v>
      </c>
      <c r="G11018" t="s">
        <v>25</v>
      </c>
    </row>
    <row r="11019" spans="1:7" x14ac:dyDescent="0.25">
      <c r="A11019" t="s">
        <v>32</v>
      </c>
      <c r="B11019" t="s">
        <v>63</v>
      </c>
      <c r="C11019">
        <v>7</v>
      </c>
      <c r="D11019">
        <v>2013</v>
      </c>
      <c r="E11019" t="s">
        <v>38</v>
      </c>
      <c r="F11019" t="s">
        <v>253</v>
      </c>
      <c r="G11019" t="s">
        <v>25</v>
      </c>
    </row>
    <row r="11020" spans="1:7" x14ac:dyDescent="0.25">
      <c r="A11020" t="s">
        <v>69</v>
      </c>
      <c r="B11020" t="s">
        <v>63</v>
      </c>
      <c r="C11020">
        <v>2</v>
      </c>
      <c r="D11020">
        <v>2013</v>
      </c>
      <c r="E11020" t="s">
        <v>35</v>
      </c>
      <c r="F11020" t="s">
        <v>252</v>
      </c>
      <c r="G11020" t="s">
        <v>25</v>
      </c>
    </row>
    <row r="11021" spans="1:7" x14ac:dyDescent="0.25">
      <c r="A11021" t="s">
        <v>70</v>
      </c>
      <c r="B11021" t="s">
        <v>63</v>
      </c>
      <c r="C11021">
        <v>5</v>
      </c>
      <c r="D11021">
        <v>2013</v>
      </c>
      <c r="E11021" t="s">
        <v>38</v>
      </c>
      <c r="F11021" t="s">
        <v>253</v>
      </c>
      <c r="G11021" t="s">
        <v>25</v>
      </c>
    </row>
    <row r="11022" spans="1:7" x14ac:dyDescent="0.25">
      <c r="A11022" t="s">
        <v>71</v>
      </c>
      <c r="B11022" t="s">
        <v>63</v>
      </c>
      <c r="C11022">
        <v>6</v>
      </c>
      <c r="D11022">
        <v>2013</v>
      </c>
      <c r="E11022" t="s">
        <v>38</v>
      </c>
      <c r="F11022" t="s">
        <v>253</v>
      </c>
      <c r="G11022" t="s">
        <v>25</v>
      </c>
    </row>
    <row r="11023" spans="1:7" x14ac:dyDescent="0.25">
      <c r="A11023" t="s">
        <v>72</v>
      </c>
      <c r="B11023" t="s">
        <v>63</v>
      </c>
      <c r="C11023">
        <v>8</v>
      </c>
      <c r="D11023">
        <v>2013</v>
      </c>
      <c r="E11023" t="s">
        <v>35</v>
      </c>
      <c r="F11023" t="s">
        <v>252</v>
      </c>
      <c r="G11023" t="s">
        <v>25</v>
      </c>
    </row>
    <row r="11024" spans="1:7" x14ac:dyDescent="0.25">
      <c r="A11024" t="s">
        <v>72</v>
      </c>
      <c r="B11024" t="s">
        <v>63</v>
      </c>
      <c r="C11024">
        <v>10</v>
      </c>
      <c r="D11024">
        <v>2013</v>
      </c>
      <c r="E11024" t="s">
        <v>38</v>
      </c>
      <c r="F11024" t="s">
        <v>253</v>
      </c>
      <c r="G11024" t="s">
        <v>25</v>
      </c>
    </row>
    <row r="11025" spans="1:7" x14ac:dyDescent="0.25">
      <c r="A11025" t="s">
        <v>39</v>
      </c>
      <c r="B11025" t="s">
        <v>64</v>
      </c>
      <c r="C11025">
        <v>2</v>
      </c>
      <c r="D11025">
        <v>2013</v>
      </c>
      <c r="E11025" t="s">
        <v>38</v>
      </c>
      <c r="F11025" t="s">
        <v>253</v>
      </c>
      <c r="G11025" t="s">
        <v>25</v>
      </c>
    </row>
    <row r="11026" spans="1:7" x14ac:dyDescent="0.25">
      <c r="A11026" t="s">
        <v>42</v>
      </c>
      <c r="B11026" t="s">
        <v>64</v>
      </c>
      <c r="C11026">
        <v>6</v>
      </c>
      <c r="D11026">
        <v>2013</v>
      </c>
      <c r="E11026" t="s">
        <v>38</v>
      </c>
      <c r="F11026" t="s">
        <v>253</v>
      </c>
      <c r="G11026" t="s">
        <v>25</v>
      </c>
    </row>
    <row r="11027" spans="1:7" x14ac:dyDescent="0.25">
      <c r="A11027" t="s">
        <v>75</v>
      </c>
      <c r="B11027" t="s">
        <v>64</v>
      </c>
      <c r="C11027">
        <v>5</v>
      </c>
      <c r="D11027">
        <v>2013</v>
      </c>
      <c r="E11027" t="s">
        <v>38</v>
      </c>
      <c r="F11027" t="s">
        <v>253</v>
      </c>
      <c r="G11027" t="s">
        <v>25</v>
      </c>
    </row>
    <row r="11028" spans="1:7" x14ac:dyDescent="0.25">
      <c r="A11028" t="s">
        <v>63</v>
      </c>
      <c r="B11028" t="s">
        <v>64</v>
      </c>
      <c r="C11028">
        <v>6</v>
      </c>
      <c r="D11028">
        <v>2013</v>
      </c>
      <c r="E11028" t="s">
        <v>38</v>
      </c>
      <c r="F11028" t="s">
        <v>253</v>
      </c>
      <c r="G11028" t="s">
        <v>25</v>
      </c>
    </row>
    <row r="11029" spans="1:7" x14ac:dyDescent="0.25">
      <c r="A11029" t="s">
        <v>31</v>
      </c>
      <c r="B11029" t="s">
        <v>64</v>
      </c>
      <c r="C11029">
        <v>12</v>
      </c>
      <c r="D11029">
        <v>2013</v>
      </c>
      <c r="E11029" t="s">
        <v>38</v>
      </c>
      <c r="F11029" t="s">
        <v>253</v>
      </c>
      <c r="G11029" t="s">
        <v>25</v>
      </c>
    </row>
    <row r="11030" spans="1:7" x14ac:dyDescent="0.25">
      <c r="A11030" t="s">
        <v>70</v>
      </c>
      <c r="B11030" t="s">
        <v>64</v>
      </c>
      <c r="C11030">
        <v>2</v>
      </c>
      <c r="D11030">
        <v>2013</v>
      </c>
      <c r="E11030" t="s">
        <v>38</v>
      </c>
      <c r="F11030" t="s">
        <v>253</v>
      </c>
      <c r="G11030" t="s">
        <v>25</v>
      </c>
    </row>
    <row r="11031" spans="1:7" x14ac:dyDescent="0.25">
      <c r="A11031" t="s">
        <v>72</v>
      </c>
      <c r="B11031" t="s">
        <v>64</v>
      </c>
      <c r="C11031">
        <v>8</v>
      </c>
      <c r="D11031">
        <v>2013</v>
      </c>
      <c r="E11031" t="s">
        <v>38</v>
      </c>
      <c r="F11031" t="s">
        <v>253</v>
      </c>
      <c r="G11031" t="s">
        <v>25</v>
      </c>
    </row>
    <row r="11032" spans="1:7" x14ac:dyDescent="0.25">
      <c r="A11032" t="s">
        <v>18</v>
      </c>
      <c r="B11032" t="s">
        <v>77</v>
      </c>
      <c r="C11032">
        <v>2</v>
      </c>
      <c r="D11032">
        <v>2013</v>
      </c>
      <c r="E11032" t="s">
        <v>35</v>
      </c>
      <c r="F11032" t="s">
        <v>252</v>
      </c>
      <c r="G11032" t="s">
        <v>25</v>
      </c>
    </row>
    <row r="11033" spans="1:7" x14ac:dyDescent="0.25">
      <c r="A11033" t="s">
        <v>34</v>
      </c>
      <c r="B11033" t="s">
        <v>77</v>
      </c>
      <c r="C11033">
        <v>3</v>
      </c>
      <c r="D11033">
        <v>2013</v>
      </c>
      <c r="E11033" t="s">
        <v>35</v>
      </c>
      <c r="F11033" t="s">
        <v>252</v>
      </c>
      <c r="G11033" t="s">
        <v>25</v>
      </c>
    </row>
    <row r="11034" spans="1:7" x14ac:dyDescent="0.25">
      <c r="A11034" t="s">
        <v>34</v>
      </c>
      <c r="B11034" t="s">
        <v>77</v>
      </c>
      <c r="C11034">
        <v>5</v>
      </c>
      <c r="D11034">
        <v>2013</v>
      </c>
      <c r="E11034" t="s">
        <v>19</v>
      </c>
      <c r="F11034" t="s">
        <v>251</v>
      </c>
      <c r="G11034" t="s">
        <v>25</v>
      </c>
    </row>
    <row r="11035" spans="1:7" x14ac:dyDescent="0.25">
      <c r="A11035" t="s">
        <v>74</v>
      </c>
      <c r="B11035" t="s">
        <v>77</v>
      </c>
      <c r="C11035">
        <v>2</v>
      </c>
      <c r="D11035">
        <v>2013</v>
      </c>
      <c r="E11035" t="s">
        <v>35</v>
      </c>
      <c r="F11035" t="s">
        <v>252</v>
      </c>
      <c r="G11035" t="s">
        <v>25</v>
      </c>
    </row>
    <row r="11036" spans="1:7" x14ac:dyDescent="0.25">
      <c r="A11036" t="s">
        <v>74</v>
      </c>
      <c r="B11036" t="s">
        <v>77</v>
      </c>
      <c r="C11036">
        <v>5</v>
      </c>
      <c r="D11036">
        <v>2013</v>
      </c>
      <c r="E11036" t="s">
        <v>19</v>
      </c>
      <c r="F11036" t="s">
        <v>251</v>
      </c>
      <c r="G11036" t="s">
        <v>25</v>
      </c>
    </row>
    <row r="11037" spans="1:7" x14ac:dyDescent="0.25">
      <c r="A11037" t="s">
        <v>39</v>
      </c>
      <c r="B11037" t="s">
        <v>77</v>
      </c>
      <c r="C11037">
        <v>3</v>
      </c>
      <c r="D11037">
        <v>2013</v>
      </c>
      <c r="E11037" t="s">
        <v>35</v>
      </c>
      <c r="F11037" t="s">
        <v>252</v>
      </c>
      <c r="G11037" t="s">
        <v>25</v>
      </c>
    </row>
    <row r="11038" spans="1:7" x14ac:dyDescent="0.25">
      <c r="A11038" t="s">
        <v>17</v>
      </c>
      <c r="B11038" t="s">
        <v>77</v>
      </c>
      <c r="C11038">
        <v>7</v>
      </c>
      <c r="D11038">
        <v>2013</v>
      </c>
      <c r="E11038" t="s">
        <v>35</v>
      </c>
      <c r="F11038" t="s">
        <v>252</v>
      </c>
      <c r="G11038" t="s">
        <v>25</v>
      </c>
    </row>
    <row r="11039" spans="1:7" x14ac:dyDescent="0.25">
      <c r="A11039" t="s">
        <v>24</v>
      </c>
      <c r="B11039" t="s">
        <v>77</v>
      </c>
      <c r="C11039">
        <v>1</v>
      </c>
      <c r="D11039">
        <v>2013</v>
      </c>
      <c r="E11039" t="s">
        <v>35</v>
      </c>
      <c r="F11039" t="s">
        <v>252</v>
      </c>
      <c r="G11039" t="s">
        <v>25</v>
      </c>
    </row>
    <row r="11040" spans="1:7" x14ac:dyDescent="0.25">
      <c r="A11040" t="s">
        <v>24</v>
      </c>
      <c r="B11040" t="s">
        <v>77</v>
      </c>
      <c r="C11040">
        <v>7</v>
      </c>
      <c r="D11040">
        <v>2013</v>
      </c>
      <c r="E11040" t="s">
        <v>19</v>
      </c>
      <c r="F11040" t="s">
        <v>251</v>
      </c>
      <c r="G11040" t="s">
        <v>25</v>
      </c>
    </row>
    <row r="11041" spans="1:7" x14ac:dyDescent="0.25">
      <c r="A11041" t="s">
        <v>42</v>
      </c>
      <c r="B11041" t="s">
        <v>77</v>
      </c>
      <c r="C11041">
        <v>3</v>
      </c>
      <c r="D11041">
        <v>2013</v>
      </c>
      <c r="E11041" t="s">
        <v>35</v>
      </c>
      <c r="F11041" t="s">
        <v>252</v>
      </c>
      <c r="G11041" t="s">
        <v>25</v>
      </c>
    </row>
    <row r="11042" spans="1:7" x14ac:dyDescent="0.25">
      <c r="A11042" t="s">
        <v>43</v>
      </c>
      <c r="B11042" t="s">
        <v>77</v>
      </c>
      <c r="C11042">
        <v>4</v>
      </c>
      <c r="D11042">
        <v>2013</v>
      </c>
      <c r="E11042" t="s">
        <v>35</v>
      </c>
      <c r="F11042" t="s">
        <v>252</v>
      </c>
      <c r="G11042" t="s">
        <v>25</v>
      </c>
    </row>
    <row r="11043" spans="1:7" x14ac:dyDescent="0.25">
      <c r="A11043" t="s">
        <v>75</v>
      </c>
      <c r="B11043" t="s">
        <v>77</v>
      </c>
      <c r="C11043">
        <v>12</v>
      </c>
      <c r="D11043">
        <v>2013</v>
      </c>
      <c r="E11043" t="s">
        <v>35</v>
      </c>
      <c r="F11043" t="s">
        <v>252</v>
      </c>
      <c r="G11043" t="s">
        <v>25</v>
      </c>
    </row>
    <row r="11044" spans="1:7" x14ac:dyDescent="0.25">
      <c r="A11044" t="s">
        <v>46</v>
      </c>
      <c r="B11044" t="s">
        <v>77</v>
      </c>
      <c r="C11044">
        <v>3</v>
      </c>
      <c r="D11044">
        <v>2013</v>
      </c>
      <c r="E11044" t="s">
        <v>35</v>
      </c>
      <c r="F11044" t="s">
        <v>252</v>
      </c>
      <c r="G11044" t="s">
        <v>25</v>
      </c>
    </row>
    <row r="11045" spans="1:7" x14ac:dyDescent="0.25">
      <c r="A11045" t="s">
        <v>27</v>
      </c>
      <c r="B11045" t="s">
        <v>77</v>
      </c>
      <c r="C11045">
        <v>7</v>
      </c>
      <c r="D11045">
        <v>2013</v>
      </c>
      <c r="E11045" t="s">
        <v>19</v>
      </c>
      <c r="F11045" t="s">
        <v>251</v>
      </c>
      <c r="G11045" t="s">
        <v>25</v>
      </c>
    </row>
    <row r="11046" spans="1:7" x14ac:dyDescent="0.25">
      <c r="A11046" t="s">
        <v>27</v>
      </c>
      <c r="B11046" t="s">
        <v>77</v>
      </c>
      <c r="C11046">
        <v>8</v>
      </c>
      <c r="D11046">
        <v>2013</v>
      </c>
      <c r="E11046" t="s">
        <v>35</v>
      </c>
      <c r="F11046" t="s">
        <v>252</v>
      </c>
      <c r="G11046" t="s">
        <v>25</v>
      </c>
    </row>
    <row r="11047" spans="1:7" x14ac:dyDescent="0.25">
      <c r="A11047" t="s">
        <v>48</v>
      </c>
      <c r="B11047" t="s">
        <v>77</v>
      </c>
      <c r="C11047">
        <v>10</v>
      </c>
      <c r="D11047">
        <v>2013</v>
      </c>
      <c r="E11047" t="s">
        <v>19</v>
      </c>
      <c r="F11047" t="s">
        <v>251</v>
      </c>
      <c r="G11047" t="s">
        <v>25</v>
      </c>
    </row>
    <row r="11048" spans="1:7" x14ac:dyDescent="0.25">
      <c r="A11048" t="s">
        <v>48</v>
      </c>
      <c r="B11048" t="s">
        <v>77</v>
      </c>
      <c r="C11048">
        <v>12</v>
      </c>
      <c r="D11048">
        <v>2013</v>
      </c>
      <c r="E11048" t="s">
        <v>35</v>
      </c>
      <c r="F11048" t="s">
        <v>252</v>
      </c>
      <c r="G11048" t="s">
        <v>25</v>
      </c>
    </row>
    <row r="11049" spans="1:7" x14ac:dyDescent="0.25">
      <c r="A11049" t="s">
        <v>50</v>
      </c>
      <c r="B11049" t="s">
        <v>77</v>
      </c>
      <c r="C11049">
        <v>4</v>
      </c>
      <c r="D11049">
        <v>2013</v>
      </c>
      <c r="E11049" t="s">
        <v>35</v>
      </c>
      <c r="F11049" t="s">
        <v>252</v>
      </c>
      <c r="G11049" t="s">
        <v>25</v>
      </c>
    </row>
    <row r="11050" spans="1:7" x14ac:dyDescent="0.25">
      <c r="A11050" t="s">
        <v>50</v>
      </c>
      <c r="B11050" t="s">
        <v>77</v>
      </c>
      <c r="C11050">
        <v>8</v>
      </c>
      <c r="D11050">
        <v>2013</v>
      </c>
      <c r="E11050" t="s">
        <v>19</v>
      </c>
      <c r="F11050" t="s">
        <v>251</v>
      </c>
      <c r="G11050" t="s">
        <v>25</v>
      </c>
    </row>
    <row r="11051" spans="1:7" x14ac:dyDescent="0.25">
      <c r="A11051" t="s">
        <v>52</v>
      </c>
      <c r="B11051" t="s">
        <v>77</v>
      </c>
      <c r="C11051">
        <v>2</v>
      </c>
      <c r="D11051">
        <v>2013</v>
      </c>
      <c r="E11051" t="s">
        <v>19</v>
      </c>
      <c r="F11051" t="s">
        <v>251</v>
      </c>
      <c r="G11051" t="s">
        <v>25</v>
      </c>
    </row>
    <row r="11052" spans="1:7" x14ac:dyDescent="0.25">
      <c r="A11052" t="s">
        <v>52</v>
      </c>
      <c r="B11052" t="s">
        <v>77</v>
      </c>
      <c r="C11052">
        <v>7</v>
      </c>
      <c r="D11052">
        <v>2013</v>
      </c>
      <c r="E11052" t="s">
        <v>35</v>
      </c>
      <c r="F11052" t="s">
        <v>252</v>
      </c>
      <c r="G11052" t="s">
        <v>25</v>
      </c>
    </row>
    <row r="11053" spans="1:7" x14ac:dyDescent="0.25">
      <c r="A11053" t="s">
        <v>53</v>
      </c>
      <c r="B11053" t="s">
        <v>77</v>
      </c>
      <c r="C11053">
        <v>4</v>
      </c>
      <c r="D11053">
        <v>2013</v>
      </c>
      <c r="E11053" t="s">
        <v>35</v>
      </c>
      <c r="F11053" t="s">
        <v>252</v>
      </c>
      <c r="G11053" t="s">
        <v>25</v>
      </c>
    </row>
    <row r="11054" spans="1:7" x14ac:dyDescent="0.25">
      <c r="A11054" t="s">
        <v>53</v>
      </c>
      <c r="B11054" t="s">
        <v>77</v>
      </c>
      <c r="C11054">
        <v>4</v>
      </c>
      <c r="D11054">
        <v>2013</v>
      </c>
      <c r="E11054" t="s">
        <v>19</v>
      </c>
      <c r="F11054" t="s">
        <v>251</v>
      </c>
      <c r="G11054" t="s">
        <v>25</v>
      </c>
    </row>
    <row r="11055" spans="1:7" x14ac:dyDescent="0.25">
      <c r="A11055" t="s">
        <v>54</v>
      </c>
      <c r="B11055" t="s">
        <v>77</v>
      </c>
      <c r="C11055">
        <v>2</v>
      </c>
      <c r="D11055">
        <v>2013</v>
      </c>
      <c r="E11055" t="s">
        <v>35</v>
      </c>
      <c r="F11055" t="s">
        <v>252</v>
      </c>
      <c r="G11055" t="s">
        <v>25</v>
      </c>
    </row>
    <row r="11056" spans="1:7" x14ac:dyDescent="0.25">
      <c r="A11056" t="s">
        <v>54</v>
      </c>
      <c r="B11056" t="s">
        <v>77</v>
      </c>
      <c r="C11056">
        <v>7</v>
      </c>
      <c r="D11056">
        <v>2013</v>
      </c>
      <c r="E11056" t="s">
        <v>19</v>
      </c>
      <c r="F11056" t="s">
        <v>251</v>
      </c>
      <c r="G11056" t="s">
        <v>25</v>
      </c>
    </row>
    <row r="11057" spans="1:7" x14ac:dyDescent="0.25">
      <c r="A11057" t="s">
        <v>55</v>
      </c>
      <c r="B11057" t="s">
        <v>77</v>
      </c>
      <c r="C11057">
        <v>10</v>
      </c>
      <c r="D11057">
        <v>2013</v>
      </c>
      <c r="E11057" t="s">
        <v>35</v>
      </c>
      <c r="F11057" t="s">
        <v>252</v>
      </c>
      <c r="G11057" t="s">
        <v>25</v>
      </c>
    </row>
    <row r="11058" spans="1:7" x14ac:dyDescent="0.25">
      <c r="A11058" t="s">
        <v>55</v>
      </c>
      <c r="B11058" t="s">
        <v>77</v>
      </c>
      <c r="C11058">
        <v>12</v>
      </c>
      <c r="D11058">
        <v>2013</v>
      </c>
      <c r="E11058" t="s">
        <v>19</v>
      </c>
      <c r="F11058" t="s">
        <v>251</v>
      </c>
      <c r="G11058" t="s">
        <v>25</v>
      </c>
    </row>
    <row r="11059" spans="1:7" x14ac:dyDescent="0.25">
      <c r="A11059" t="s">
        <v>56</v>
      </c>
      <c r="B11059" t="s">
        <v>77</v>
      </c>
      <c r="C11059">
        <v>5</v>
      </c>
      <c r="D11059">
        <v>2013</v>
      </c>
      <c r="E11059" t="s">
        <v>19</v>
      </c>
      <c r="F11059" t="s">
        <v>251</v>
      </c>
      <c r="G11059" t="s">
        <v>25</v>
      </c>
    </row>
    <row r="11060" spans="1:7" x14ac:dyDescent="0.25">
      <c r="A11060" t="s">
        <v>56</v>
      </c>
      <c r="B11060" t="s">
        <v>77</v>
      </c>
      <c r="C11060">
        <v>6</v>
      </c>
      <c r="D11060">
        <v>2013</v>
      </c>
      <c r="E11060" t="s">
        <v>35</v>
      </c>
      <c r="F11060" t="s">
        <v>252</v>
      </c>
      <c r="G11060" t="s">
        <v>25</v>
      </c>
    </row>
    <row r="11061" spans="1:7" x14ac:dyDescent="0.25">
      <c r="A11061" t="s">
        <v>29</v>
      </c>
      <c r="B11061" t="s">
        <v>77</v>
      </c>
      <c r="C11061">
        <v>8</v>
      </c>
      <c r="D11061">
        <v>2013</v>
      </c>
      <c r="E11061" t="s">
        <v>35</v>
      </c>
      <c r="F11061" t="s">
        <v>252</v>
      </c>
      <c r="G11061" t="s">
        <v>25</v>
      </c>
    </row>
    <row r="11062" spans="1:7" x14ac:dyDescent="0.25">
      <c r="A11062" t="s">
        <v>58</v>
      </c>
      <c r="B11062" t="s">
        <v>77</v>
      </c>
      <c r="C11062">
        <v>8</v>
      </c>
      <c r="D11062">
        <v>2013</v>
      </c>
      <c r="E11062" t="s">
        <v>35</v>
      </c>
      <c r="F11062" t="s">
        <v>252</v>
      </c>
      <c r="G11062" t="s">
        <v>25</v>
      </c>
    </row>
    <row r="11063" spans="1:7" x14ac:dyDescent="0.25">
      <c r="A11063" t="s">
        <v>58</v>
      </c>
      <c r="B11063" t="s">
        <v>77</v>
      </c>
      <c r="C11063">
        <v>12</v>
      </c>
      <c r="D11063">
        <v>2013</v>
      </c>
      <c r="E11063" t="s">
        <v>19</v>
      </c>
      <c r="F11063" t="s">
        <v>251</v>
      </c>
      <c r="G11063" t="s">
        <v>25</v>
      </c>
    </row>
    <row r="11064" spans="1:7" x14ac:dyDescent="0.25">
      <c r="A11064" t="s">
        <v>60</v>
      </c>
      <c r="B11064" t="s">
        <v>77</v>
      </c>
      <c r="C11064">
        <v>6</v>
      </c>
      <c r="D11064">
        <v>2013</v>
      </c>
      <c r="E11064" t="s">
        <v>35</v>
      </c>
      <c r="F11064" t="s">
        <v>252</v>
      </c>
      <c r="G11064" t="s">
        <v>25</v>
      </c>
    </row>
    <row r="11065" spans="1:7" x14ac:dyDescent="0.25">
      <c r="A11065" t="s">
        <v>61</v>
      </c>
      <c r="B11065" t="s">
        <v>77</v>
      </c>
      <c r="C11065">
        <v>3</v>
      </c>
      <c r="D11065">
        <v>2013</v>
      </c>
      <c r="E11065" t="s">
        <v>35</v>
      </c>
      <c r="F11065" t="s">
        <v>252</v>
      </c>
      <c r="G11065" t="s">
        <v>25</v>
      </c>
    </row>
    <row r="11066" spans="1:7" x14ac:dyDescent="0.25">
      <c r="A11066" t="s">
        <v>61</v>
      </c>
      <c r="B11066" t="s">
        <v>77</v>
      </c>
      <c r="C11066">
        <v>3</v>
      </c>
      <c r="D11066">
        <v>2013</v>
      </c>
      <c r="E11066" t="s">
        <v>19</v>
      </c>
      <c r="F11066" t="s">
        <v>251</v>
      </c>
      <c r="G11066" t="s">
        <v>25</v>
      </c>
    </row>
    <row r="11067" spans="1:7" x14ac:dyDescent="0.25">
      <c r="A11067" t="s">
        <v>63</v>
      </c>
      <c r="B11067" t="s">
        <v>77</v>
      </c>
      <c r="C11067">
        <v>2</v>
      </c>
      <c r="D11067">
        <v>2013</v>
      </c>
      <c r="E11067" t="s">
        <v>35</v>
      </c>
      <c r="F11067" t="s">
        <v>252</v>
      </c>
      <c r="G11067" t="s">
        <v>25</v>
      </c>
    </row>
    <row r="11068" spans="1:7" x14ac:dyDescent="0.25">
      <c r="A11068" t="s">
        <v>64</v>
      </c>
      <c r="B11068" t="s">
        <v>77</v>
      </c>
      <c r="C11068">
        <v>4</v>
      </c>
      <c r="D11068">
        <v>2013</v>
      </c>
      <c r="E11068" t="s">
        <v>35</v>
      </c>
      <c r="F11068" t="s">
        <v>252</v>
      </c>
      <c r="G11068" t="s">
        <v>25</v>
      </c>
    </row>
    <row r="11069" spans="1:7" x14ac:dyDescent="0.25">
      <c r="A11069" t="s">
        <v>66</v>
      </c>
      <c r="B11069" t="s">
        <v>77</v>
      </c>
      <c r="C11069">
        <v>7</v>
      </c>
      <c r="D11069">
        <v>2013</v>
      </c>
      <c r="E11069" t="s">
        <v>35</v>
      </c>
      <c r="F11069" t="s">
        <v>252</v>
      </c>
      <c r="G11069" t="s">
        <v>25</v>
      </c>
    </row>
    <row r="11070" spans="1:7" x14ac:dyDescent="0.25">
      <c r="A11070" t="s">
        <v>67</v>
      </c>
      <c r="B11070" t="s">
        <v>77</v>
      </c>
      <c r="C11070">
        <v>5</v>
      </c>
      <c r="D11070">
        <v>2013</v>
      </c>
      <c r="E11070" t="s">
        <v>19</v>
      </c>
      <c r="F11070" t="s">
        <v>251</v>
      </c>
      <c r="G11070" t="s">
        <v>25</v>
      </c>
    </row>
    <row r="11071" spans="1:7" x14ac:dyDescent="0.25">
      <c r="A11071" t="s">
        <v>67</v>
      </c>
      <c r="B11071" t="s">
        <v>77</v>
      </c>
      <c r="C11071">
        <v>7</v>
      </c>
      <c r="D11071">
        <v>2013</v>
      </c>
      <c r="E11071" t="s">
        <v>35</v>
      </c>
      <c r="F11071" t="s">
        <v>252</v>
      </c>
      <c r="G11071" t="s">
        <v>25</v>
      </c>
    </row>
    <row r="11072" spans="1:7" x14ac:dyDescent="0.25">
      <c r="A11072" t="s">
        <v>31</v>
      </c>
      <c r="B11072" t="s">
        <v>77</v>
      </c>
      <c r="C11072">
        <v>7</v>
      </c>
      <c r="D11072">
        <v>2013</v>
      </c>
      <c r="E11072" t="s">
        <v>35</v>
      </c>
      <c r="F11072" t="s">
        <v>252</v>
      </c>
      <c r="G11072" t="s">
        <v>25</v>
      </c>
    </row>
    <row r="11073" spans="1:7" x14ac:dyDescent="0.25">
      <c r="A11073" t="s">
        <v>32</v>
      </c>
      <c r="B11073" t="s">
        <v>77</v>
      </c>
      <c r="C11073">
        <v>5</v>
      </c>
      <c r="D11073">
        <v>2013</v>
      </c>
      <c r="E11073" t="s">
        <v>35</v>
      </c>
      <c r="F11073" t="s">
        <v>252</v>
      </c>
      <c r="G11073" t="s">
        <v>25</v>
      </c>
    </row>
    <row r="11074" spans="1:7" x14ac:dyDescent="0.25">
      <c r="A11074" t="s">
        <v>69</v>
      </c>
      <c r="B11074" t="s">
        <v>77</v>
      </c>
      <c r="C11074">
        <v>5</v>
      </c>
      <c r="D11074">
        <v>2013</v>
      </c>
      <c r="E11074" t="s">
        <v>35</v>
      </c>
      <c r="F11074" t="s">
        <v>252</v>
      </c>
      <c r="G11074" t="s">
        <v>25</v>
      </c>
    </row>
    <row r="11075" spans="1:7" x14ac:dyDescent="0.25">
      <c r="A11075" t="s">
        <v>69</v>
      </c>
      <c r="B11075" t="s">
        <v>77</v>
      </c>
      <c r="C11075">
        <v>12</v>
      </c>
      <c r="D11075">
        <v>2013</v>
      </c>
      <c r="E11075" t="s">
        <v>19</v>
      </c>
      <c r="F11075" t="s">
        <v>251</v>
      </c>
      <c r="G11075" t="s">
        <v>25</v>
      </c>
    </row>
    <row r="11076" spans="1:7" x14ac:dyDescent="0.25">
      <c r="A11076" t="s">
        <v>70</v>
      </c>
      <c r="B11076" t="s">
        <v>77</v>
      </c>
      <c r="C11076">
        <v>12</v>
      </c>
      <c r="D11076">
        <v>2013</v>
      </c>
      <c r="E11076" t="s">
        <v>35</v>
      </c>
      <c r="F11076" t="s">
        <v>252</v>
      </c>
      <c r="G11076" t="s">
        <v>25</v>
      </c>
    </row>
    <row r="11077" spans="1:7" x14ac:dyDescent="0.25">
      <c r="A11077" t="s">
        <v>33</v>
      </c>
      <c r="B11077" t="s">
        <v>77</v>
      </c>
      <c r="C11077">
        <v>7</v>
      </c>
      <c r="D11077">
        <v>2013</v>
      </c>
      <c r="E11077" t="s">
        <v>35</v>
      </c>
      <c r="F11077" t="s">
        <v>252</v>
      </c>
      <c r="G11077" t="s">
        <v>25</v>
      </c>
    </row>
    <row r="11078" spans="1:7" x14ac:dyDescent="0.25">
      <c r="A11078" t="s">
        <v>33</v>
      </c>
      <c r="B11078" t="s">
        <v>77</v>
      </c>
      <c r="C11078">
        <v>8</v>
      </c>
      <c r="D11078">
        <v>2013</v>
      </c>
      <c r="E11078" t="s">
        <v>19</v>
      </c>
      <c r="F11078" t="s">
        <v>251</v>
      </c>
      <c r="G11078" t="s">
        <v>25</v>
      </c>
    </row>
    <row r="11079" spans="1:7" x14ac:dyDescent="0.25">
      <c r="A11079" t="s">
        <v>71</v>
      </c>
      <c r="B11079" t="s">
        <v>77</v>
      </c>
      <c r="C11079">
        <v>6</v>
      </c>
      <c r="D11079">
        <v>2013</v>
      </c>
      <c r="E11079" t="s">
        <v>35</v>
      </c>
      <c r="F11079" t="s">
        <v>252</v>
      </c>
      <c r="G11079" t="s">
        <v>25</v>
      </c>
    </row>
    <row r="11080" spans="1:7" x14ac:dyDescent="0.25">
      <c r="A11080" t="s">
        <v>72</v>
      </c>
      <c r="B11080" t="s">
        <v>77</v>
      </c>
      <c r="C11080">
        <v>3</v>
      </c>
      <c r="D11080">
        <v>2013</v>
      </c>
      <c r="E11080" t="s">
        <v>35</v>
      </c>
      <c r="F11080" t="s">
        <v>252</v>
      </c>
      <c r="G11080" t="s">
        <v>25</v>
      </c>
    </row>
    <row r="11081" spans="1:7" x14ac:dyDescent="0.25">
      <c r="A11081" t="s">
        <v>34</v>
      </c>
      <c r="B11081" t="s">
        <v>66</v>
      </c>
      <c r="C11081">
        <v>7</v>
      </c>
      <c r="D11081">
        <v>2013</v>
      </c>
      <c r="E11081" t="s">
        <v>35</v>
      </c>
      <c r="F11081" t="s">
        <v>252</v>
      </c>
      <c r="G11081" t="s">
        <v>25</v>
      </c>
    </row>
    <row r="11082" spans="1:7" x14ac:dyDescent="0.25">
      <c r="A11082" t="s">
        <v>37</v>
      </c>
      <c r="B11082" t="s">
        <v>66</v>
      </c>
      <c r="C11082">
        <v>10</v>
      </c>
      <c r="D11082">
        <v>2013</v>
      </c>
      <c r="E11082" t="s">
        <v>38</v>
      </c>
      <c r="F11082" t="s">
        <v>253</v>
      </c>
      <c r="G11082" t="s">
        <v>25</v>
      </c>
    </row>
    <row r="11083" spans="1:7" x14ac:dyDescent="0.25">
      <c r="A11083" t="s">
        <v>39</v>
      </c>
      <c r="B11083" t="s">
        <v>66</v>
      </c>
      <c r="C11083">
        <v>8</v>
      </c>
      <c r="D11083">
        <v>2013</v>
      </c>
      <c r="E11083" t="s">
        <v>35</v>
      </c>
      <c r="F11083" t="s">
        <v>252</v>
      </c>
      <c r="G11083" t="s">
        <v>25</v>
      </c>
    </row>
    <row r="11084" spans="1:7" x14ac:dyDescent="0.25">
      <c r="A11084" t="s">
        <v>39</v>
      </c>
      <c r="B11084" t="s">
        <v>66</v>
      </c>
      <c r="C11084">
        <v>10</v>
      </c>
      <c r="D11084">
        <v>2013</v>
      </c>
      <c r="E11084" t="s">
        <v>38</v>
      </c>
      <c r="F11084" t="s">
        <v>253</v>
      </c>
      <c r="G11084" t="s">
        <v>25</v>
      </c>
    </row>
    <row r="11085" spans="1:7" x14ac:dyDescent="0.25">
      <c r="A11085" t="s">
        <v>17</v>
      </c>
      <c r="B11085" t="s">
        <v>66</v>
      </c>
      <c r="C11085">
        <v>4</v>
      </c>
      <c r="D11085">
        <v>2013</v>
      </c>
      <c r="E11085" t="s">
        <v>35</v>
      </c>
      <c r="F11085" t="s">
        <v>252</v>
      </c>
      <c r="G11085" t="s">
        <v>25</v>
      </c>
    </row>
    <row r="11086" spans="1:7" x14ac:dyDescent="0.25">
      <c r="A11086" t="s">
        <v>17</v>
      </c>
      <c r="B11086" t="s">
        <v>66</v>
      </c>
      <c r="C11086">
        <v>7</v>
      </c>
      <c r="D11086">
        <v>2013</v>
      </c>
      <c r="E11086" t="s">
        <v>38</v>
      </c>
      <c r="F11086" t="s">
        <v>253</v>
      </c>
      <c r="G11086" t="s">
        <v>25</v>
      </c>
    </row>
    <row r="11087" spans="1:7" x14ac:dyDescent="0.25">
      <c r="A11087" t="s">
        <v>24</v>
      </c>
      <c r="B11087" t="s">
        <v>66</v>
      </c>
      <c r="C11087">
        <v>5</v>
      </c>
      <c r="D11087">
        <v>2013</v>
      </c>
      <c r="E11087" t="s">
        <v>35</v>
      </c>
      <c r="F11087" t="s">
        <v>252</v>
      </c>
      <c r="G11087" t="s">
        <v>25</v>
      </c>
    </row>
    <row r="11088" spans="1:7" x14ac:dyDescent="0.25">
      <c r="A11088" t="s">
        <v>42</v>
      </c>
      <c r="B11088" t="s">
        <v>66</v>
      </c>
      <c r="C11088">
        <v>6</v>
      </c>
      <c r="D11088">
        <v>2013</v>
      </c>
      <c r="E11088" t="s">
        <v>35</v>
      </c>
      <c r="F11088" t="s">
        <v>252</v>
      </c>
      <c r="G11088" t="s">
        <v>25</v>
      </c>
    </row>
    <row r="11089" spans="1:7" x14ac:dyDescent="0.25">
      <c r="A11089" t="s">
        <v>42</v>
      </c>
      <c r="B11089" t="s">
        <v>66</v>
      </c>
      <c r="C11089">
        <v>8</v>
      </c>
      <c r="D11089">
        <v>2013</v>
      </c>
      <c r="E11089" t="s">
        <v>38</v>
      </c>
      <c r="F11089" t="s">
        <v>253</v>
      </c>
      <c r="G11089" t="s">
        <v>25</v>
      </c>
    </row>
    <row r="11090" spans="1:7" x14ac:dyDescent="0.25">
      <c r="A11090" t="s">
        <v>43</v>
      </c>
      <c r="B11090" t="s">
        <v>66</v>
      </c>
      <c r="C11090">
        <v>5</v>
      </c>
      <c r="D11090">
        <v>2013</v>
      </c>
      <c r="E11090" t="s">
        <v>35</v>
      </c>
      <c r="F11090" t="s">
        <v>252</v>
      </c>
      <c r="G11090" t="s">
        <v>25</v>
      </c>
    </row>
    <row r="11091" spans="1:7" x14ac:dyDescent="0.25">
      <c r="A11091" t="s">
        <v>43</v>
      </c>
      <c r="B11091" t="s">
        <v>66</v>
      </c>
      <c r="C11091">
        <v>10</v>
      </c>
      <c r="D11091">
        <v>2013</v>
      </c>
      <c r="E11091" t="s">
        <v>38</v>
      </c>
      <c r="F11091" t="s">
        <v>253</v>
      </c>
      <c r="G11091" t="s">
        <v>25</v>
      </c>
    </row>
    <row r="11092" spans="1:7" x14ac:dyDescent="0.25">
      <c r="A11092" t="s">
        <v>75</v>
      </c>
      <c r="B11092" t="s">
        <v>66</v>
      </c>
      <c r="C11092">
        <v>7</v>
      </c>
      <c r="D11092">
        <v>2013</v>
      </c>
      <c r="E11092" t="s">
        <v>35</v>
      </c>
      <c r="F11092" t="s">
        <v>252</v>
      </c>
      <c r="G11092" t="s">
        <v>25</v>
      </c>
    </row>
    <row r="11093" spans="1:7" x14ac:dyDescent="0.25">
      <c r="A11093" t="s">
        <v>75</v>
      </c>
      <c r="B11093" t="s">
        <v>66</v>
      </c>
      <c r="C11093">
        <v>12</v>
      </c>
      <c r="D11093">
        <v>2013</v>
      </c>
      <c r="E11093" t="s">
        <v>38</v>
      </c>
      <c r="F11093" t="s">
        <v>253</v>
      </c>
      <c r="G11093" t="s">
        <v>25</v>
      </c>
    </row>
    <row r="11094" spans="1:7" x14ac:dyDescent="0.25">
      <c r="A11094" t="s">
        <v>46</v>
      </c>
      <c r="B11094" t="s">
        <v>66</v>
      </c>
      <c r="C11094">
        <v>10</v>
      </c>
      <c r="D11094">
        <v>2013</v>
      </c>
      <c r="E11094" t="s">
        <v>38</v>
      </c>
      <c r="F11094" t="s">
        <v>253</v>
      </c>
      <c r="G11094" t="s">
        <v>25</v>
      </c>
    </row>
    <row r="11095" spans="1:7" x14ac:dyDescent="0.25">
      <c r="A11095" t="s">
        <v>46</v>
      </c>
      <c r="B11095" t="s">
        <v>66</v>
      </c>
      <c r="C11095">
        <v>12</v>
      </c>
      <c r="D11095">
        <v>2013</v>
      </c>
      <c r="E11095" t="s">
        <v>35</v>
      </c>
      <c r="F11095" t="s">
        <v>252</v>
      </c>
      <c r="G11095" t="s">
        <v>25</v>
      </c>
    </row>
    <row r="11096" spans="1:7" x14ac:dyDescent="0.25">
      <c r="A11096" t="s">
        <v>27</v>
      </c>
      <c r="B11096" t="s">
        <v>66</v>
      </c>
      <c r="C11096">
        <v>6</v>
      </c>
      <c r="D11096">
        <v>2013</v>
      </c>
      <c r="E11096" t="s">
        <v>35</v>
      </c>
      <c r="F11096" t="s">
        <v>252</v>
      </c>
      <c r="G11096" t="s">
        <v>25</v>
      </c>
    </row>
    <row r="11097" spans="1:7" x14ac:dyDescent="0.25">
      <c r="A11097" t="s">
        <v>48</v>
      </c>
      <c r="B11097" t="s">
        <v>66</v>
      </c>
      <c r="C11097">
        <v>2</v>
      </c>
      <c r="D11097">
        <v>2013</v>
      </c>
      <c r="E11097" t="s">
        <v>35</v>
      </c>
      <c r="F11097" t="s">
        <v>252</v>
      </c>
      <c r="G11097" t="s">
        <v>25</v>
      </c>
    </row>
    <row r="11098" spans="1:7" x14ac:dyDescent="0.25">
      <c r="A11098" t="s">
        <v>49</v>
      </c>
      <c r="B11098" t="s">
        <v>66</v>
      </c>
      <c r="C11098">
        <v>6</v>
      </c>
      <c r="D11098">
        <v>2013</v>
      </c>
      <c r="E11098" t="s">
        <v>35</v>
      </c>
      <c r="F11098" t="s">
        <v>252</v>
      </c>
      <c r="G11098" t="s">
        <v>25</v>
      </c>
    </row>
    <row r="11099" spans="1:7" x14ac:dyDescent="0.25">
      <c r="A11099" t="s">
        <v>50</v>
      </c>
      <c r="B11099" t="s">
        <v>66</v>
      </c>
      <c r="C11099">
        <v>6</v>
      </c>
      <c r="D11099">
        <v>2013</v>
      </c>
      <c r="E11099" t="s">
        <v>35</v>
      </c>
      <c r="F11099" t="s">
        <v>252</v>
      </c>
      <c r="G11099" t="s">
        <v>25</v>
      </c>
    </row>
    <row r="11100" spans="1:7" x14ac:dyDescent="0.25">
      <c r="A11100" t="s">
        <v>52</v>
      </c>
      <c r="B11100" t="s">
        <v>66</v>
      </c>
      <c r="C11100">
        <v>2</v>
      </c>
      <c r="D11100">
        <v>2013</v>
      </c>
      <c r="E11100" t="s">
        <v>35</v>
      </c>
      <c r="F11100" t="s">
        <v>252</v>
      </c>
      <c r="G11100" t="s">
        <v>25</v>
      </c>
    </row>
    <row r="11101" spans="1:7" x14ac:dyDescent="0.25">
      <c r="A11101" t="s">
        <v>55</v>
      </c>
      <c r="B11101" t="s">
        <v>66</v>
      </c>
      <c r="C11101">
        <v>1</v>
      </c>
      <c r="D11101">
        <v>2013</v>
      </c>
      <c r="E11101" t="s">
        <v>35</v>
      </c>
      <c r="F11101" t="s">
        <v>252</v>
      </c>
      <c r="G11101" t="s">
        <v>25</v>
      </c>
    </row>
    <row r="11102" spans="1:7" x14ac:dyDescent="0.25">
      <c r="A11102" t="s">
        <v>76</v>
      </c>
      <c r="B11102" t="s">
        <v>66</v>
      </c>
      <c r="C11102">
        <v>10</v>
      </c>
      <c r="D11102">
        <v>2013</v>
      </c>
      <c r="E11102" t="s">
        <v>35</v>
      </c>
      <c r="F11102" t="s">
        <v>252</v>
      </c>
      <c r="G11102" t="s">
        <v>25</v>
      </c>
    </row>
    <row r="11103" spans="1:7" x14ac:dyDescent="0.25">
      <c r="A11103" t="s">
        <v>76</v>
      </c>
      <c r="B11103" t="s">
        <v>66</v>
      </c>
      <c r="C11103">
        <v>10</v>
      </c>
      <c r="D11103">
        <v>2013</v>
      </c>
      <c r="E11103" t="s">
        <v>38</v>
      </c>
      <c r="F11103" t="s">
        <v>253</v>
      </c>
      <c r="G11103" t="s">
        <v>25</v>
      </c>
    </row>
    <row r="11104" spans="1:7" x14ac:dyDescent="0.25">
      <c r="A11104" t="s">
        <v>56</v>
      </c>
      <c r="B11104" t="s">
        <v>66</v>
      </c>
      <c r="C11104">
        <v>7</v>
      </c>
      <c r="D11104">
        <v>2013</v>
      </c>
      <c r="E11104" t="s">
        <v>35</v>
      </c>
      <c r="F11104" t="s">
        <v>252</v>
      </c>
      <c r="G11104" t="s">
        <v>25</v>
      </c>
    </row>
    <row r="11105" spans="1:7" x14ac:dyDescent="0.25">
      <c r="A11105" t="s">
        <v>29</v>
      </c>
      <c r="B11105" t="s">
        <v>66</v>
      </c>
      <c r="C11105">
        <v>4</v>
      </c>
      <c r="D11105">
        <v>2013</v>
      </c>
      <c r="E11105" t="s">
        <v>38</v>
      </c>
      <c r="F11105" t="s">
        <v>253</v>
      </c>
      <c r="G11105" t="s">
        <v>25</v>
      </c>
    </row>
    <row r="11106" spans="1:7" x14ac:dyDescent="0.25">
      <c r="A11106" t="s">
        <v>58</v>
      </c>
      <c r="B11106" t="s">
        <v>66</v>
      </c>
      <c r="C11106">
        <v>12</v>
      </c>
      <c r="D11106">
        <v>2013</v>
      </c>
      <c r="E11106" t="s">
        <v>35</v>
      </c>
      <c r="F11106" t="s">
        <v>252</v>
      </c>
      <c r="G11106" t="s">
        <v>25</v>
      </c>
    </row>
    <row r="11107" spans="1:7" x14ac:dyDescent="0.25">
      <c r="A11107" t="s">
        <v>60</v>
      </c>
      <c r="B11107" t="s">
        <v>66</v>
      </c>
      <c r="C11107">
        <v>7</v>
      </c>
      <c r="D11107">
        <v>2013</v>
      </c>
      <c r="E11107" t="s">
        <v>35</v>
      </c>
      <c r="F11107" t="s">
        <v>252</v>
      </c>
      <c r="G11107" t="s">
        <v>25</v>
      </c>
    </row>
    <row r="11108" spans="1:7" x14ac:dyDescent="0.25">
      <c r="A11108" t="s">
        <v>60</v>
      </c>
      <c r="B11108" t="s">
        <v>66</v>
      </c>
      <c r="C11108">
        <v>10</v>
      </c>
      <c r="D11108">
        <v>2013</v>
      </c>
      <c r="E11108" t="s">
        <v>38</v>
      </c>
      <c r="F11108" t="s">
        <v>253</v>
      </c>
      <c r="G11108" t="s">
        <v>25</v>
      </c>
    </row>
    <row r="11109" spans="1:7" x14ac:dyDescent="0.25">
      <c r="A11109" t="s">
        <v>63</v>
      </c>
      <c r="B11109" t="s">
        <v>66</v>
      </c>
      <c r="C11109">
        <v>7</v>
      </c>
      <c r="D11109">
        <v>2013</v>
      </c>
      <c r="E11109" t="s">
        <v>35</v>
      </c>
      <c r="F11109" t="s">
        <v>252</v>
      </c>
      <c r="G11109" t="s">
        <v>25</v>
      </c>
    </row>
    <row r="11110" spans="1:7" x14ac:dyDescent="0.25">
      <c r="A11110" t="s">
        <v>63</v>
      </c>
      <c r="B11110" t="s">
        <v>66</v>
      </c>
      <c r="C11110">
        <v>8</v>
      </c>
      <c r="D11110">
        <v>2013</v>
      </c>
      <c r="E11110" t="s">
        <v>38</v>
      </c>
      <c r="F11110" t="s">
        <v>253</v>
      </c>
      <c r="G11110" t="s">
        <v>25</v>
      </c>
    </row>
    <row r="11111" spans="1:7" x14ac:dyDescent="0.25">
      <c r="A11111" t="s">
        <v>64</v>
      </c>
      <c r="B11111" t="s">
        <v>66</v>
      </c>
      <c r="C11111">
        <v>7</v>
      </c>
      <c r="D11111">
        <v>2013</v>
      </c>
      <c r="E11111" t="s">
        <v>35</v>
      </c>
      <c r="F11111" t="s">
        <v>252</v>
      </c>
      <c r="G11111" t="s">
        <v>25</v>
      </c>
    </row>
    <row r="11112" spans="1:7" x14ac:dyDescent="0.25">
      <c r="A11112" t="s">
        <v>64</v>
      </c>
      <c r="B11112" t="s">
        <v>66</v>
      </c>
      <c r="C11112">
        <v>7</v>
      </c>
      <c r="D11112">
        <v>2013</v>
      </c>
      <c r="E11112" t="s">
        <v>38</v>
      </c>
      <c r="F11112" t="s">
        <v>253</v>
      </c>
      <c r="G11112" t="s">
        <v>25</v>
      </c>
    </row>
    <row r="11113" spans="1:7" x14ac:dyDescent="0.25">
      <c r="A11113" t="s">
        <v>31</v>
      </c>
      <c r="B11113" t="s">
        <v>66</v>
      </c>
      <c r="C11113">
        <v>6</v>
      </c>
      <c r="D11113">
        <v>2013</v>
      </c>
      <c r="E11113" t="s">
        <v>38</v>
      </c>
      <c r="F11113" t="s">
        <v>253</v>
      </c>
      <c r="G11113" t="s">
        <v>25</v>
      </c>
    </row>
    <row r="11114" spans="1:7" x14ac:dyDescent="0.25">
      <c r="A11114" t="s">
        <v>31</v>
      </c>
      <c r="B11114" t="s">
        <v>66</v>
      </c>
      <c r="C11114">
        <v>8</v>
      </c>
      <c r="D11114">
        <v>2013</v>
      </c>
      <c r="E11114" t="s">
        <v>35</v>
      </c>
      <c r="F11114" t="s">
        <v>252</v>
      </c>
      <c r="G11114" t="s">
        <v>25</v>
      </c>
    </row>
    <row r="11115" spans="1:7" x14ac:dyDescent="0.25">
      <c r="A11115" t="s">
        <v>32</v>
      </c>
      <c r="B11115" t="s">
        <v>66</v>
      </c>
      <c r="C11115">
        <v>10</v>
      </c>
      <c r="D11115">
        <v>2013</v>
      </c>
      <c r="E11115" t="s">
        <v>35</v>
      </c>
      <c r="F11115" t="s">
        <v>252</v>
      </c>
      <c r="G11115" t="s">
        <v>25</v>
      </c>
    </row>
    <row r="11116" spans="1:7" x14ac:dyDescent="0.25">
      <c r="A11116" t="s">
        <v>32</v>
      </c>
      <c r="B11116" t="s">
        <v>66</v>
      </c>
      <c r="C11116">
        <v>10</v>
      </c>
      <c r="D11116">
        <v>2013</v>
      </c>
      <c r="E11116" t="s">
        <v>38</v>
      </c>
      <c r="F11116" t="s">
        <v>253</v>
      </c>
      <c r="G11116" t="s">
        <v>25</v>
      </c>
    </row>
    <row r="11117" spans="1:7" x14ac:dyDescent="0.25">
      <c r="A11117" t="s">
        <v>69</v>
      </c>
      <c r="B11117" t="s">
        <v>66</v>
      </c>
      <c r="C11117">
        <v>6</v>
      </c>
      <c r="D11117">
        <v>2013</v>
      </c>
      <c r="E11117" t="s">
        <v>35</v>
      </c>
      <c r="F11117" t="s">
        <v>252</v>
      </c>
      <c r="G11117" t="s">
        <v>25</v>
      </c>
    </row>
    <row r="11118" spans="1:7" x14ac:dyDescent="0.25">
      <c r="A11118" t="s">
        <v>70</v>
      </c>
      <c r="B11118" t="s">
        <v>66</v>
      </c>
      <c r="C11118">
        <v>5</v>
      </c>
      <c r="D11118">
        <v>2013</v>
      </c>
      <c r="E11118" t="s">
        <v>35</v>
      </c>
      <c r="F11118" t="s">
        <v>252</v>
      </c>
      <c r="G11118" t="s">
        <v>25</v>
      </c>
    </row>
    <row r="11119" spans="1:7" x14ac:dyDescent="0.25">
      <c r="A11119" t="s">
        <v>70</v>
      </c>
      <c r="B11119" t="s">
        <v>66</v>
      </c>
      <c r="C11119">
        <v>10</v>
      </c>
      <c r="D11119">
        <v>2013</v>
      </c>
      <c r="E11119" t="s">
        <v>38</v>
      </c>
      <c r="F11119" t="s">
        <v>253</v>
      </c>
      <c r="G11119" t="s">
        <v>25</v>
      </c>
    </row>
    <row r="11120" spans="1:7" x14ac:dyDescent="0.25">
      <c r="A11120" t="s">
        <v>71</v>
      </c>
      <c r="B11120" t="s">
        <v>66</v>
      </c>
      <c r="C11120">
        <v>4</v>
      </c>
      <c r="D11120">
        <v>2013</v>
      </c>
      <c r="E11120" t="s">
        <v>35</v>
      </c>
      <c r="F11120" t="s">
        <v>252</v>
      </c>
      <c r="G11120" t="s">
        <v>25</v>
      </c>
    </row>
    <row r="11121" spans="1:7" x14ac:dyDescent="0.25">
      <c r="A11121" t="s">
        <v>71</v>
      </c>
      <c r="B11121" t="s">
        <v>66</v>
      </c>
      <c r="C11121">
        <v>7</v>
      </c>
      <c r="D11121">
        <v>2013</v>
      </c>
      <c r="E11121" t="s">
        <v>38</v>
      </c>
      <c r="F11121" t="s">
        <v>253</v>
      </c>
      <c r="G11121" t="s">
        <v>25</v>
      </c>
    </row>
    <row r="11122" spans="1:7" x14ac:dyDescent="0.25">
      <c r="A11122" t="s">
        <v>72</v>
      </c>
      <c r="B11122" t="s">
        <v>66</v>
      </c>
      <c r="C11122">
        <v>4</v>
      </c>
      <c r="D11122">
        <v>2013</v>
      </c>
      <c r="E11122" t="s">
        <v>35</v>
      </c>
      <c r="F11122" t="s">
        <v>252</v>
      </c>
      <c r="G11122" t="s">
        <v>25</v>
      </c>
    </row>
    <row r="11123" spans="1:7" x14ac:dyDescent="0.25">
      <c r="A11123" t="s">
        <v>72</v>
      </c>
      <c r="B11123" t="s">
        <v>66</v>
      </c>
      <c r="C11123">
        <v>7</v>
      </c>
      <c r="D11123">
        <v>2013</v>
      </c>
      <c r="E11123" t="s">
        <v>38</v>
      </c>
      <c r="F11123" t="s">
        <v>253</v>
      </c>
      <c r="G11123" t="s">
        <v>25</v>
      </c>
    </row>
    <row r="11124" spans="1:7" x14ac:dyDescent="0.25">
      <c r="A11124" t="s">
        <v>78</v>
      </c>
      <c r="B11124" t="s">
        <v>66</v>
      </c>
      <c r="C11124">
        <v>10</v>
      </c>
      <c r="D11124">
        <v>2013</v>
      </c>
      <c r="E11124" t="s">
        <v>35</v>
      </c>
      <c r="F11124" t="s">
        <v>252</v>
      </c>
      <c r="G11124" t="s">
        <v>25</v>
      </c>
    </row>
    <row r="11125" spans="1:7" x14ac:dyDescent="0.25">
      <c r="A11125" t="s">
        <v>78</v>
      </c>
      <c r="B11125" t="s">
        <v>66</v>
      </c>
      <c r="C11125">
        <v>10</v>
      </c>
      <c r="D11125">
        <v>2013</v>
      </c>
      <c r="E11125" t="s">
        <v>38</v>
      </c>
      <c r="F11125" t="s">
        <v>253</v>
      </c>
      <c r="G11125" t="s">
        <v>25</v>
      </c>
    </row>
    <row r="11126" spans="1:7" x14ac:dyDescent="0.25">
      <c r="A11126" t="s">
        <v>34</v>
      </c>
      <c r="B11126" t="s">
        <v>67</v>
      </c>
      <c r="C11126">
        <v>4</v>
      </c>
      <c r="D11126">
        <v>2013</v>
      </c>
      <c r="E11126" t="s">
        <v>19</v>
      </c>
      <c r="F11126" t="s">
        <v>251</v>
      </c>
      <c r="G11126" t="s">
        <v>25</v>
      </c>
    </row>
    <row r="11127" spans="1:7" x14ac:dyDescent="0.25">
      <c r="A11127" t="s">
        <v>74</v>
      </c>
      <c r="B11127" t="s">
        <v>67</v>
      </c>
      <c r="C11127">
        <v>1</v>
      </c>
      <c r="D11127">
        <v>2013</v>
      </c>
      <c r="E11127" t="s">
        <v>19</v>
      </c>
      <c r="F11127" t="s">
        <v>251</v>
      </c>
      <c r="G11127" t="s">
        <v>25</v>
      </c>
    </row>
    <row r="11128" spans="1:7" x14ac:dyDescent="0.25">
      <c r="A11128" t="s">
        <v>27</v>
      </c>
      <c r="B11128" t="s">
        <v>67</v>
      </c>
      <c r="C11128">
        <v>5</v>
      </c>
      <c r="D11128">
        <v>2013</v>
      </c>
      <c r="E11128" t="s">
        <v>19</v>
      </c>
      <c r="F11128" t="s">
        <v>251</v>
      </c>
      <c r="G11128" t="s">
        <v>25</v>
      </c>
    </row>
    <row r="11129" spans="1:7" x14ac:dyDescent="0.25">
      <c r="A11129" t="s">
        <v>48</v>
      </c>
      <c r="B11129" t="s">
        <v>67</v>
      </c>
      <c r="C11129">
        <v>1</v>
      </c>
      <c r="D11129">
        <v>2013</v>
      </c>
      <c r="E11129" t="s">
        <v>19</v>
      </c>
      <c r="F11129" t="s">
        <v>251</v>
      </c>
      <c r="G11129" t="s">
        <v>25</v>
      </c>
    </row>
    <row r="11130" spans="1:7" x14ac:dyDescent="0.25">
      <c r="A11130" t="s">
        <v>49</v>
      </c>
      <c r="B11130" t="s">
        <v>67</v>
      </c>
      <c r="C11130">
        <v>5</v>
      </c>
      <c r="D11130">
        <v>2013</v>
      </c>
      <c r="E11130" t="s">
        <v>19</v>
      </c>
      <c r="F11130" t="s">
        <v>251</v>
      </c>
      <c r="G11130" t="s">
        <v>25</v>
      </c>
    </row>
    <row r="11131" spans="1:7" x14ac:dyDescent="0.25">
      <c r="A11131" t="s">
        <v>50</v>
      </c>
      <c r="B11131" t="s">
        <v>67</v>
      </c>
      <c r="C11131">
        <v>1</v>
      </c>
      <c r="D11131">
        <v>2013</v>
      </c>
      <c r="E11131" t="s">
        <v>19</v>
      </c>
      <c r="F11131" t="s">
        <v>251</v>
      </c>
      <c r="G11131" t="s">
        <v>25</v>
      </c>
    </row>
    <row r="11132" spans="1:7" x14ac:dyDescent="0.25">
      <c r="A11132" t="s">
        <v>53</v>
      </c>
      <c r="B11132" t="s">
        <v>67</v>
      </c>
      <c r="C11132">
        <v>1</v>
      </c>
      <c r="D11132">
        <v>2013</v>
      </c>
      <c r="E11132" t="s">
        <v>19</v>
      </c>
      <c r="F11132" t="s">
        <v>251</v>
      </c>
      <c r="G11132" t="s">
        <v>25</v>
      </c>
    </row>
    <row r="11133" spans="1:7" x14ac:dyDescent="0.25">
      <c r="A11133" t="s">
        <v>54</v>
      </c>
      <c r="B11133" t="s">
        <v>67</v>
      </c>
      <c r="C11133">
        <v>2</v>
      </c>
      <c r="D11133">
        <v>2013</v>
      </c>
      <c r="E11133" t="s">
        <v>19</v>
      </c>
      <c r="F11133" t="s">
        <v>251</v>
      </c>
      <c r="G11133" t="s">
        <v>25</v>
      </c>
    </row>
    <row r="11134" spans="1:7" x14ac:dyDescent="0.25">
      <c r="A11134" t="s">
        <v>56</v>
      </c>
      <c r="B11134" t="s">
        <v>67</v>
      </c>
      <c r="C11134">
        <v>4</v>
      </c>
      <c r="D11134">
        <v>2013</v>
      </c>
      <c r="E11134" t="s">
        <v>19</v>
      </c>
      <c r="F11134" t="s">
        <v>251</v>
      </c>
      <c r="G11134" t="s">
        <v>25</v>
      </c>
    </row>
    <row r="11135" spans="1:7" x14ac:dyDescent="0.25">
      <c r="A11135" t="s">
        <v>58</v>
      </c>
      <c r="B11135" t="s">
        <v>67</v>
      </c>
      <c r="C11135">
        <v>3</v>
      </c>
      <c r="D11135">
        <v>2013</v>
      </c>
      <c r="E11135" t="s">
        <v>19</v>
      </c>
      <c r="F11135" t="s">
        <v>251</v>
      </c>
      <c r="G11135" t="s">
        <v>25</v>
      </c>
    </row>
    <row r="11136" spans="1:7" x14ac:dyDescent="0.25">
      <c r="A11136" t="s">
        <v>61</v>
      </c>
      <c r="B11136" t="s">
        <v>67</v>
      </c>
      <c r="C11136">
        <v>6</v>
      </c>
      <c r="D11136">
        <v>2013</v>
      </c>
      <c r="E11136" t="s">
        <v>19</v>
      </c>
      <c r="F11136" t="s">
        <v>251</v>
      </c>
      <c r="G11136" t="s">
        <v>25</v>
      </c>
    </row>
    <row r="11137" spans="1:7" x14ac:dyDescent="0.25">
      <c r="A11137" t="s">
        <v>69</v>
      </c>
      <c r="B11137" t="s">
        <v>67</v>
      </c>
      <c r="C11137">
        <v>10</v>
      </c>
      <c r="D11137">
        <v>2013</v>
      </c>
      <c r="E11137" t="s">
        <v>19</v>
      </c>
      <c r="F11137" t="s">
        <v>251</v>
      </c>
      <c r="G11137" t="s">
        <v>25</v>
      </c>
    </row>
    <row r="11138" spans="1:7" x14ac:dyDescent="0.25">
      <c r="A11138" t="s">
        <v>37</v>
      </c>
      <c r="B11138" t="s">
        <v>31</v>
      </c>
      <c r="C11138">
        <v>6</v>
      </c>
      <c r="D11138">
        <v>2013</v>
      </c>
      <c r="E11138" t="s">
        <v>38</v>
      </c>
      <c r="F11138" t="s">
        <v>253</v>
      </c>
      <c r="G11138" t="s">
        <v>25</v>
      </c>
    </row>
    <row r="11139" spans="1:7" x14ac:dyDescent="0.25">
      <c r="A11139" t="s">
        <v>39</v>
      </c>
      <c r="B11139" t="s">
        <v>31</v>
      </c>
      <c r="C11139">
        <v>1</v>
      </c>
      <c r="D11139">
        <v>2013</v>
      </c>
      <c r="E11139" t="s">
        <v>38</v>
      </c>
      <c r="F11139" t="s">
        <v>253</v>
      </c>
      <c r="G11139" t="s">
        <v>25</v>
      </c>
    </row>
    <row r="11140" spans="1:7" x14ac:dyDescent="0.25">
      <c r="A11140" t="s">
        <v>42</v>
      </c>
      <c r="B11140" t="s">
        <v>31</v>
      </c>
      <c r="C11140">
        <v>10</v>
      </c>
      <c r="D11140">
        <v>2013</v>
      </c>
      <c r="E11140" t="s">
        <v>38</v>
      </c>
      <c r="F11140" t="s">
        <v>253</v>
      </c>
      <c r="G11140" t="s">
        <v>25</v>
      </c>
    </row>
    <row r="11141" spans="1:7" x14ac:dyDescent="0.25">
      <c r="A11141" t="s">
        <v>43</v>
      </c>
      <c r="B11141" t="s">
        <v>31</v>
      </c>
      <c r="C11141">
        <v>4</v>
      </c>
      <c r="D11141">
        <v>2013</v>
      </c>
      <c r="E11141" t="s">
        <v>38</v>
      </c>
      <c r="F11141" t="s">
        <v>253</v>
      </c>
      <c r="G11141" t="s">
        <v>25</v>
      </c>
    </row>
    <row r="11142" spans="1:7" x14ac:dyDescent="0.25">
      <c r="A11142" t="s">
        <v>29</v>
      </c>
      <c r="B11142" t="s">
        <v>31</v>
      </c>
      <c r="C11142">
        <v>3</v>
      </c>
      <c r="D11142">
        <v>2013</v>
      </c>
      <c r="E11142" t="s">
        <v>38</v>
      </c>
      <c r="F11142" t="s">
        <v>253</v>
      </c>
      <c r="G11142" t="s">
        <v>25</v>
      </c>
    </row>
    <row r="11143" spans="1:7" x14ac:dyDescent="0.25">
      <c r="A11143" t="s">
        <v>64</v>
      </c>
      <c r="B11143" t="s">
        <v>31</v>
      </c>
      <c r="C11143">
        <v>10</v>
      </c>
      <c r="D11143">
        <v>2013</v>
      </c>
      <c r="E11143" t="s">
        <v>38</v>
      </c>
      <c r="F11143" t="s">
        <v>253</v>
      </c>
      <c r="G11143" t="s">
        <v>25</v>
      </c>
    </row>
    <row r="11144" spans="1:7" x14ac:dyDescent="0.25">
      <c r="A11144" t="s">
        <v>32</v>
      </c>
      <c r="B11144" t="s">
        <v>31</v>
      </c>
      <c r="C11144">
        <v>5</v>
      </c>
      <c r="D11144">
        <v>2013</v>
      </c>
      <c r="E11144" t="s">
        <v>38</v>
      </c>
      <c r="F11144" t="s">
        <v>253</v>
      </c>
      <c r="G11144" t="s">
        <v>25</v>
      </c>
    </row>
    <row r="11145" spans="1:7" x14ac:dyDescent="0.25">
      <c r="A11145" t="s">
        <v>70</v>
      </c>
      <c r="B11145" t="s">
        <v>31</v>
      </c>
      <c r="C11145">
        <v>4</v>
      </c>
      <c r="D11145">
        <v>2013</v>
      </c>
      <c r="E11145" t="s">
        <v>38</v>
      </c>
      <c r="F11145" t="s">
        <v>253</v>
      </c>
      <c r="G11145" t="s">
        <v>25</v>
      </c>
    </row>
    <row r="11146" spans="1:7" x14ac:dyDescent="0.25">
      <c r="A11146" t="s">
        <v>71</v>
      </c>
      <c r="B11146" t="s">
        <v>31</v>
      </c>
      <c r="C11146">
        <v>1</v>
      </c>
      <c r="D11146">
        <v>2013</v>
      </c>
      <c r="E11146" t="s">
        <v>38</v>
      </c>
      <c r="F11146" t="s">
        <v>253</v>
      </c>
      <c r="G11146" t="s">
        <v>25</v>
      </c>
    </row>
    <row r="11147" spans="1:7" x14ac:dyDescent="0.25">
      <c r="A11147" t="s">
        <v>72</v>
      </c>
      <c r="B11147" t="s">
        <v>31</v>
      </c>
      <c r="C11147">
        <v>2</v>
      </c>
      <c r="D11147">
        <v>2013</v>
      </c>
      <c r="E11147" t="s">
        <v>38</v>
      </c>
      <c r="F11147" t="s">
        <v>253</v>
      </c>
      <c r="G11147" t="s">
        <v>25</v>
      </c>
    </row>
    <row r="11148" spans="1:7" x14ac:dyDescent="0.25">
      <c r="A11148" t="s">
        <v>42</v>
      </c>
      <c r="B11148" t="s">
        <v>32</v>
      </c>
      <c r="C11148">
        <v>5</v>
      </c>
      <c r="D11148">
        <v>2013</v>
      </c>
      <c r="E11148" t="s">
        <v>38</v>
      </c>
      <c r="F11148" t="s">
        <v>253</v>
      </c>
      <c r="G11148" t="s">
        <v>25</v>
      </c>
    </row>
    <row r="11149" spans="1:7" x14ac:dyDescent="0.25">
      <c r="A11149" t="s">
        <v>64</v>
      </c>
      <c r="B11149" t="s">
        <v>32</v>
      </c>
      <c r="C11149">
        <v>3</v>
      </c>
      <c r="D11149">
        <v>2013</v>
      </c>
      <c r="E11149" t="s">
        <v>38</v>
      </c>
      <c r="F11149" t="s">
        <v>253</v>
      </c>
      <c r="G11149" t="s">
        <v>25</v>
      </c>
    </row>
    <row r="11150" spans="1:7" x14ac:dyDescent="0.25">
      <c r="A11150" t="s">
        <v>18</v>
      </c>
      <c r="B11150" t="s">
        <v>69</v>
      </c>
      <c r="C11150">
        <v>6</v>
      </c>
      <c r="D11150">
        <v>2013</v>
      </c>
      <c r="E11150" t="s">
        <v>35</v>
      </c>
      <c r="F11150" t="s">
        <v>252</v>
      </c>
      <c r="G11150" t="s">
        <v>25</v>
      </c>
    </row>
    <row r="11151" spans="1:7" x14ac:dyDescent="0.25">
      <c r="A11151" t="s">
        <v>29</v>
      </c>
      <c r="B11151" t="s">
        <v>69</v>
      </c>
      <c r="C11151">
        <v>2</v>
      </c>
      <c r="D11151">
        <v>2013</v>
      </c>
      <c r="E11151" t="s">
        <v>35</v>
      </c>
      <c r="F11151" t="s">
        <v>252</v>
      </c>
      <c r="G11151" t="s">
        <v>25</v>
      </c>
    </row>
    <row r="11152" spans="1:7" x14ac:dyDescent="0.25">
      <c r="A11152" t="s">
        <v>17</v>
      </c>
      <c r="B11152" t="s">
        <v>70</v>
      </c>
      <c r="C11152">
        <v>1</v>
      </c>
      <c r="D11152">
        <v>2013</v>
      </c>
      <c r="E11152" t="s">
        <v>35</v>
      </c>
      <c r="F11152" t="s">
        <v>252</v>
      </c>
      <c r="G11152" t="s">
        <v>25</v>
      </c>
    </row>
    <row r="11153" spans="1:7" x14ac:dyDescent="0.25">
      <c r="A11153" t="s">
        <v>24</v>
      </c>
      <c r="B11153" t="s">
        <v>70</v>
      </c>
      <c r="C11153">
        <v>4</v>
      </c>
      <c r="D11153">
        <v>2013</v>
      </c>
      <c r="E11153" t="s">
        <v>35</v>
      </c>
      <c r="F11153" t="s">
        <v>252</v>
      </c>
      <c r="G11153" t="s">
        <v>25</v>
      </c>
    </row>
    <row r="11154" spans="1:7" x14ac:dyDescent="0.25">
      <c r="A11154" t="s">
        <v>42</v>
      </c>
      <c r="B11154" t="s">
        <v>70</v>
      </c>
      <c r="C11154">
        <v>1</v>
      </c>
      <c r="D11154">
        <v>2013</v>
      </c>
      <c r="E11154" t="s">
        <v>35</v>
      </c>
      <c r="F11154" t="s">
        <v>252</v>
      </c>
      <c r="G11154" t="s">
        <v>25</v>
      </c>
    </row>
    <row r="11155" spans="1:7" x14ac:dyDescent="0.25">
      <c r="A11155" t="s">
        <v>75</v>
      </c>
      <c r="B11155" t="s">
        <v>70</v>
      </c>
      <c r="C11155">
        <v>8</v>
      </c>
      <c r="D11155">
        <v>2013</v>
      </c>
      <c r="E11155" t="s">
        <v>35</v>
      </c>
      <c r="F11155" t="s">
        <v>252</v>
      </c>
      <c r="G11155" t="s">
        <v>25</v>
      </c>
    </row>
    <row r="11156" spans="1:7" x14ac:dyDescent="0.25">
      <c r="A11156" t="s">
        <v>46</v>
      </c>
      <c r="B11156" t="s">
        <v>70</v>
      </c>
      <c r="C11156">
        <v>1</v>
      </c>
      <c r="D11156">
        <v>2013</v>
      </c>
      <c r="E11156" t="s">
        <v>35</v>
      </c>
      <c r="F11156" t="s">
        <v>252</v>
      </c>
      <c r="G11156" t="s">
        <v>25</v>
      </c>
    </row>
    <row r="11157" spans="1:7" x14ac:dyDescent="0.25">
      <c r="A11157" t="s">
        <v>48</v>
      </c>
      <c r="B11157" t="s">
        <v>70</v>
      </c>
      <c r="C11157">
        <v>4</v>
      </c>
      <c r="D11157">
        <v>2013</v>
      </c>
      <c r="E11157" t="s">
        <v>35</v>
      </c>
      <c r="F11157" t="s">
        <v>252</v>
      </c>
      <c r="G11157" t="s">
        <v>25</v>
      </c>
    </row>
    <row r="11158" spans="1:7" x14ac:dyDescent="0.25">
      <c r="A11158" t="s">
        <v>52</v>
      </c>
      <c r="B11158" t="s">
        <v>70</v>
      </c>
      <c r="C11158">
        <v>3</v>
      </c>
      <c r="D11158">
        <v>2013</v>
      </c>
      <c r="E11158" t="s">
        <v>35</v>
      </c>
      <c r="F11158" t="s">
        <v>252</v>
      </c>
      <c r="G11158" t="s">
        <v>25</v>
      </c>
    </row>
    <row r="11159" spans="1:7" x14ac:dyDescent="0.25">
      <c r="A11159" t="s">
        <v>55</v>
      </c>
      <c r="B11159" t="s">
        <v>70</v>
      </c>
      <c r="C11159">
        <v>4</v>
      </c>
      <c r="D11159">
        <v>2013</v>
      </c>
      <c r="E11159" t="s">
        <v>35</v>
      </c>
      <c r="F11159" t="s">
        <v>252</v>
      </c>
      <c r="G11159" t="s">
        <v>25</v>
      </c>
    </row>
    <row r="11160" spans="1:7" x14ac:dyDescent="0.25">
      <c r="A11160" t="s">
        <v>76</v>
      </c>
      <c r="B11160" t="s">
        <v>70</v>
      </c>
      <c r="C11160">
        <v>5</v>
      </c>
      <c r="D11160">
        <v>2013</v>
      </c>
      <c r="E11160" t="s">
        <v>35</v>
      </c>
      <c r="F11160" t="s">
        <v>252</v>
      </c>
      <c r="G11160" t="s">
        <v>25</v>
      </c>
    </row>
    <row r="11161" spans="1:7" x14ac:dyDescent="0.25">
      <c r="A11161" t="s">
        <v>58</v>
      </c>
      <c r="B11161" t="s">
        <v>70</v>
      </c>
      <c r="C11161">
        <v>4</v>
      </c>
      <c r="D11161">
        <v>2013</v>
      </c>
      <c r="E11161" t="s">
        <v>35</v>
      </c>
      <c r="F11161" t="s">
        <v>252</v>
      </c>
      <c r="G11161" t="s">
        <v>25</v>
      </c>
    </row>
    <row r="11162" spans="1:7" x14ac:dyDescent="0.25">
      <c r="A11162" t="s">
        <v>63</v>
      </c>
      <c r="B11162" t="s">
        <v>70</v>
      </c>
      <c r="C11162">
        <v>5</v>
      </c>
      <c r="D11162">
        <v>2013</v>
      </c>
      <c r="E11162" t="s">
        <v>35</v>
      </c>
      <c r="F11162" t="s">
        <v>252</v>
      </c>
      <c r="G11162" t="s">
        <v>25</v>
      </c>
    </row>
    <row r="11163" spans="1:7" x14ac:dyDescent="0.25">
      <c r="A11163" t="s">
        <v>77</v>
      </c>
      <c r="B11163" t="s">
        <v>70</v>
      </c>
      <c r="C11163">
        <v>12</v>
      </c>
      <c r="D11163">
        <v>2013</v>
      </c>
      <c r="E11163" t="s">
        <v>35</v>
      </c>
      <c r="F11163" t="s">
        <v>252</v>
      </c>
      <c r="G11163" t="s">
        <v>25</v>
      </c>
    </row>
    <row r="11164" spans="1:7" x14ac:dyDescent="0.25">
      <c r="A11164" t="s">
        <v>31</v>
      </c>
      <c r="B11164" t="s">
        <v>70</v>
      </c>
      <c r="C11164">
        <v>1</v>
      </c>
      <c r="D11164">
        <v>2013</v>
      </c>
      <c r="E11164" t="s">
        <v>35</v>
      </c>
      <c r="F11164" t="s">
        <v>252</v>
      </c>
      <c r="G11164" t="s">
        <v>25</v>
      </c>
    </row>
    <row r="11165" spans="1:7" x14ac:dyDescent="0.25">
      <c r="A11165" t="s">
        <v>32</v>
      </c>
      <c r="B11165" t="s">
        <v>70</v>
      </c>
      <c r="C11165">
        <v>6</v>
      </c>
      <c r="D11165">
        <v>2013</v>
      </c>
      <c r="E11165" t="s">
        <v>35</v>
      </c>
      <c r="F11165" t="s">
        <v>252</v>
      </c>
      <c r="G11165" t="s">
        <v>25</v>
      </c>
    </row>
    <row r="11166" spans="1:7" x14ac:dyDescent="0.25">
      <c r="A11166" t="s">
        <v>71</v>
      </c>
      <c r="B11166" t="s">
        <v>70</v>
      </c>
      <c r="C11166">
        <v>3</v>
      </c>
      <c r="D11166">
        <v>2013</v>
      </c>
      <c r="E11166" t="s">
        <v>35</v>
      </c>
      <c r="F11166" t="s">
        <v>252</v>
      </c>
      <c r="G11166" t="s">
        <v>25</v>
      </c>
    </row>
    <row r="11167" spans="1:7" x14ac:dyDescent="0.25">
      <c r="A11167" t="s">
        <v>18</v>
      </c>
      <c r="B11167" t="s">
        <v>33</v>
      </c>
      <c r="C11167">
        <v>2</v>
      </c>
      <c r="D11167">
        <v>2013</v>
      </c>
      <c r="E11167" t="s">
        <v>19</v>
      </c>
      <c r="F11167" t="s">
        <v>251</v>
      </c>
      <c r="G11167" t="s">
        <v>25</v>
      </c>
    </row>
    <row r="11168" spans="1:7" x14ac:dyDescent="0.25">
      <c r="A11168" t="s">
        <v>34</v>
      </c>
      <c r="B11168" t="s">
        <v>33</v>
      </c>
      <c r="C11168">
        <v>2</v>
      </c>
      <c r="D11168">
        <v>2013</v>
      </c>
      <c r="E11168" t="s">
        <v>19</v>
      </c>
      <c r="F11168" t="s">
        <v>251</v>
      </c>
      <c r="G11168" t="s">
        <v>25</v>
      </c>
    </row>
    <row r="11169" spans="1:7" x14ac:dyDescent="0.25">
      <c r="A11169" t="s">
        <v>24</v>
      </c>
      <c r="B11169" t="s">
        <v>33</v>
      </c>
      <c r="C11169">
        <v>1</v>
      </c>
      <c r="D11169">
        <v>2013</v>
      </c>
      <c r="E11169" t="s">
        <v>19</v>
      </c>
      <c r="F11169" t="s">
        <v>251</v>
      </c>
      <c r="G11169" t="s">
        <v>25</v>
      </c>
    </row>
    <row r="11170" spans="1:7" x14ac:dyDescent="0.25">
      <c r="A11170" t="s">
        <v>48</v>
      </c>
      <c r="B11170" t="s">
        <v>33</v>
      </c>
      <c r="C11170">
        <v>6</v>
      </c>
      <c r="D11170">
        <v>2013</v>
      </c>
      <c r="E11170" t="s">
        <v>19</v>
      </c>
      <c r="F11170" t="s">
        <v>251</v>
      </c>
      <c r="G11170" t="s">
        <v>25</v>
      </c>
    </row>
    <row r="11171" spans="1:7" x14ac:dyDescent="0.25">
      <c r="A11171" t="s">
        <v>49</v>
      </c>
      <c r="B11171" t="s">
        <v>33</v>
      </c>
      <c r="C11171">
        <v>10</v>
      </c>
      <c r="D11171">
        <v>2013</v>
      </c>
      <c r="E11171" t="s">
        <v>19</v>
      </c>
      <c r="F11171" t="s">
        <v>251</v>
      </c>
      <c r="G11171" t="s">
        <v>25</v>
      </c>
    </row>
    <row r="11172" spans="1:7" x14ac:dyDescent="0.25">
      <c r="A11172" t="s">
        <v>52</v>
      </c>
      <c r="B11172" t="s">
        <v>33</v>
      </c>
      <c r="C11172">
        <v>1</v>
      </c>
      <c r="D11172">
        <v>2013</v>
      </c>
      <c r="E11172" t="s">
        <v>19</v>
      </c>
      <c r="F11172" t="s">
        <v>251</v>
      </c>
      <c r="G11172" t="s">
        <v>25</v>
      </c>
    </row>
    <row r="11173" spans="1:7" x14ac:dyDescent="0.25">
      <c r="A11173" t="s">
        <v>53</v>
      </c>
      <c r="B11173" t="s">
        <v>33</v>
      </c>
      <c r="C11173">
        <v>3</v>
      </c>
      <c r="D11173">
        <v>2013</v>
      </c>
      <c r="E11173" t="s">
        <v>19</v>
      </c>
      <c r="F11173" t="s">
        <v>251</v>
      </c>
      <c r="G11173" t="s">
        <v>25</v>
      </c>
    </row>
    <row r="11174" spans="1:7" x14ac:dyDescent="0.25">
      <c r="A11174" t="s">
        <v>54</v>
      </c>
      <c r="B11174" t="s">
        <v>33</v>
      </c>
      <c r="C11174">
        <v>6</v>
      </c>
      <c r="D11174">
        <v>2013</v>
      </c>
      <c r="E11174" t="s">
        <v>19</v>
      </c>
      <c r="F11174" t="s">
        <v>251</v>
      </c>
      <c r="G11174" t="s">
        <v>25</v>
      </c>
    </row>
    <row r="11175" spans="1:7" x14ac:dyDescent="0.25">
      <c r="A11175" t="s">
        <v>55</v>
      </c>
      <c r="B11175" t="s">
        <v>33</v>
      </c>
      <c r="C11175">
        <v>5</v>
      </c>
      <c r="D11175">
        <v>2013</v>
      </c>
      <c r="E11175" t="s">
        <v>19</v>
      </c>
      <c r="F11175" t="s">
        <v>251</v>
      </c>
      <c r="G11175" t="s">
        <v>25</v>
      </c>
    </row>
    <row r="11176" spans="1:7" x14ac:dyDescent="0.25">
      <c r="A11176" t="s">
        <v>61</v>
      </c>
      <c r="B11176" t="s">
        <v>33</v>
      </c>
      <c r="C11176">
        <v>2</v>
      </c>
      <c r="D11176">
        <v>2013</v>
      </c>
      <c r="E11176" t="s">
        <v>19</v>
      </c>
      <c r="F11176" t="s">
        <v>251</v>
      </c>
      <c r="G11176" t="s">
        <v>25</v>
      </c>
    </row>
    <row r="11177" spans="1:7" x14ac:dyDescent="0.25">
      <c r="A11177" t="s">
        <v>77</v>
      </c>
      <c r="B11177" t="s">
        <v>33</v>
      </c>
      <c r="C11177">
        <v>3</v>
      </c>
      <c r="D11177">
        <v>2013</v>
      </c>
      <c r="E11177" t="s">
        <v>19</v>
      </c>
      <c r="F11177" t="s">
        <v>251</v>
      </c>
      <c r="G11177" t="s">
        <v>25</v>
      </c>
    </row>
    <row r="11178" spans="1:7" x14ac:dyDescent="0.25">
      <c r="A11178" t="s">
        <v>18</v>
      </c>
      <c r="B11178" t="s">
        <v>71</v>
      </c>
      <c r="C11178">
        <v>4</v>
      </c>
      <c r="D11178">
        <v>2013</v>
      </c>
      <c r="E11178" t="s">
        <v>35</v>
      </c>
      <c r="F11178" t="s">
        <v>252</v>
      </c>
      <c r="G11178" t="s">
        <v>25</v>
      </c>
    </row>
    <row r="11179" spans="1:7" x14ac:dyDescent="0.25">
      <c r="A11179" t="s">
        <v>37</v>
      </c>
      <c r="B11179" t="s">
        <v>71</v>
      </c>
      <c r="C11179">
        <v>8</v>
      </c>
      <c r="D11179">
        <v>2013</v>
      </c>
      <c r="E11179" t="s">
        <v>35</v>
      </c>
      <c r="F11179" t="s">
        <v>252</v>
      </c>
      <c r="G11179" t="s">
        <v>25</v>
      </c>
    </row>
    <row r="11180" spans="1:7" x14ac:dyDescent="0.25">
      <c r="A11180" t="s">
        <v>37</v>
      </c>
      <c r="B11180" t="s">
        <v>71</v>
      </c>
      <c r="C11180">
        <v>8</v>
      </c>
      <c r="D11180">
        <v>2013</v>
      </c>
      <c r="E11180" t="s">
        <v>38</v>
      </c>
      <c r="F11180" t="s">
        <v>253</v>
      </c>
      <c r="G11180" t="s">
        <v>25</v>
      </c>
    </row>
    <row r="11181" spans="1:7" x14ac:dyDescent="0.25">
      <c r="A11181" t="s">
        <v>17</v>
      </c>
      <c r="B11181" t="s">
        <v>71</v>
      </c>
      <c r="C11181">
        <v>12</v>
      </c>
      <c r="D11181">
        <v>2013</v>
      </c>
      <c r="E11181" t="s">
        <v>35</v>
      </c>
      <c r="F11181" t="s">
        <v>252</v>
      </c>
      <c r="G11181" t="s">
        <v>25</v>
      </c>
    </row>
    <row r="11182" spans="1:7" x14ac:dyDescent="0.25">
      <c r="A11182" t="s">
        <v>17</v>
      </c>
      <c r="B11182" t="s">
        <v>71</v>
      </c>
      <c r="C11182">
        <v>12</v>
      </c>
      <c r="D11182">
        <v>2013</v>
      </c>
      <c r="E11182" t="s">
        <v>38</v>
      </c>
      <c r="F11182" t="s">
        <v>253</v>
      </c>
      <c r="G11182" t="s">
        <v>25</v>
      </c>
    </row>
    <row r="11183" spans="1:7" x14ac:dyDescent="0.25">
      <c r="A11183" t="s">
        <v>42</v>
      </c>
      <c r="B11183" t="s">
        <v>71</v>
      </c>
      <c r="C11183">
        <v>2</v>
      </c>
      <c r="D11183">
        <v>2013</v>
      </c>
      <c r="E11183" t="s">
        <v>35</v>
      </c>
      <c r="F11183" t="s">
        <v>252</v>
      </c>
      <c r="G11183" t="s">
        <v>25</v>
      </c>
    </row>
    <row r="11184" spans="1:7" x14ac:dyDescent="0.25">
      <c r="A11184" t="s">
        <v>75</v>
      </c>
      <c r="B11184" t="s">
        <v>71</v>
      </c>
      <c r="C11184">
        <v>10</v>
      </c>
      <c r="D11184">
        <v>2013</v>
      </c>
      <c r="E11184" t="s">
        <v>35</v>
      </c>
      <c r="F11184" t="s">
        <v>252</v>
      </c>
      <c r="G11184" t="s">
        <v>25</v>
      </c>
    </row>
    <row r="11185" spans="1:7" x14ac:dyDescent="0.25">
      <c r="A11185" t="s">
        <v>75</v>
      </c>
      <c r="B11185" t="s">
        <v>71</v>
      </c>
      <c r="C11185">
        <v>10</v>
      </c>
      <c r="D11185">
        <v>2013</v>
      </c>
      <c r="E11185" t="s">
        <v>38</v>
      </c>
      <c r="F11185" t="s">
        <v>253</v>
      </c>
      <c r="G11185" t="s">
        <v>25</v>
      </c>
    </row>
    <row r="11186" spans="1:7" x14ac:dyDescent="0.25">
      <c r="A11186" t="s">
        <v>46</v>
      </c>
      <c r="B11186" t="s">
        <v>71</v>
      </c>
      <c r="C11186">
        <v>7</v>
      </c>
      <c r="D11186">
        <v>2013</v>
      </c>
      <c r="E11186" t="s">
        <v>35</v>
      </c>
      <c r="F11186" t="s">
        <v>252</v>
      </c>
      <c r="G11186" t="s">
        <v>25</v>
      </c>
    </row>
    <row r="11187" spans="1:7" x14ac:dyDescent="0.25">
      <c r="A11187" t="s">
        <v>46</v>
      </c>
      <c r="B11187" t="s">
        <v>71</v>
      </c>
      <c r="C11187">
        <v>7</v>
      </c>
      <c r="D11187">
        <v>2013</v>
      </c>
      <c r="E11187" t="s">
        <v>38</v>
      </c>
      <c r="F11187" t="s">
        <v>253</v>
      </c>
      <c r="G11187" t="s">
        <v>25</v>
      </c>
    </row>
    <row r="11188" spans="1:7" x14ac:dyDescent="0.25">
      <c r="A11188" t="s">
        <v>27</v>
      </c>
      <c r="B11188" t="s">
        <v>71</v>
      </c>
      <c r="C11188">
        <v>2</v>
      </c>
      <c r="D11188">
        <v>2013</v>
      </c>
      <c r="E11188" t="s">
        <v>35</v>
      </c>
      <c r="F11188" t="s">
        <v>252</v>
      </c>
      <c r="G11188" t="s">
        <v>25</v>
      </c>
    </row>
    <row r="11189" spans="1:7" x14ac:dyDescent="0.25">
      <c r="A11189" t="s">
        <v>48</v>
      </c>
      <c r="B11189" t="s">
        <v>71</v>
      </c>
      <c r="C11189">
        <v>8</v>
      </c>
      <c r="D11189">
        <v>2013</v>
      </c>
      <c r="E11189" t="s">
        <v>35</v>
      </c>
      <c r="F11189" t="s">
        <v>252</v>
      </c>
      <c r="G11189" t="s">
        <v>25</v>
      </c>
    </row>
    <row r="11190" spans="1:7" x14ac:dyDescent="0.25">
      <c r="A11190" t="s">
        <v>54</v>
      </c>
      <c r="B11190" t="s">
        <v>71</v>
      </c>
      <c r="C11190">
        <v>5</v>
      </c>
      <c r="D11190">
        <v>2013</v>
      </c>
      <c r="E11190" t="s">
        <v>35</v>
      </c>
      <c r="F11190" t="s">
        <v>252</v>
      </c>
      <c r="G11190" t="s">
        <v>25</v>
      </c>
    </row>
    <row r="11191" spans="1:7" x14ac:dyDescent="0.25">
      <c r="A11191" t="s">
        <v>55</v>
      </c>
      <c r="B11191" t="s">
        <v>71</v>
      </c>
      <c r="C11191">
        <v>8</v>
      </c>
      <c r="D11191">
        <v>2013</v>
      </c>
      <c r="E11191" t="s">
        <v>35</v>
      </c>
      <c r="F11191" t="s">
        <v>252</v>
      </c>
      <c r="G11191" t="s">
        <v>25</v>
      </c>
    </row>
    <row r="11192" spans="1:7" x14ac:dyDescent="0.25">
      <c r="A11192" t="s">
        <v>76</v>
      </c>
      <c r="B11192" t="s">
        <v>71</v>
      </c>
      <c r="C11192">
        <v>5</v>
      </c>
      <c r="D11192">
        <v>2013</v>
      </c>
      <c r="E11192" t="s">
        <v>38</v>
      </c>
      <c r="F11192" t="s">
        <v>253</v>
      </c>
      <c r="G11192" t="s">
        <v>25</v>
      </c>
    </row>
    <row r="11193" spans="1:7" x14ac:dyDescent="0.25">
      <c r="A11193" t="s">
        <v>76</v>
      </c>
      <c r="B11193" t="s">
        <v>71</v>
      </c>
      <c r="C11193">
        <v>6</v>
      </c>
      <c r="D11193">
        <v>2013</v>
      </c>
      <c r="E11193" t="s">
        <v>35</v>
      </c>
      <c r="F11193" t="s">
        <v>252</v>
      </c>
      <c r="G11193" t="s">
        <v>25</v>
      </c>
    </row>
    <row r="11194" spans="1:7" x14ac:dyDescent="0.25">
      <c r="A11194" t="s">
        <v>29</v>
      </c>
      <c r="B11194" t="s">
        <v>71</v>
      </c>
      <c r="C11194">
        <v>1</v>
      </c>
      <c r="D11194">
        <v>2013</v>
      </c>
      <c r="E11194" t="s">
        <v>38</v>
      </c>
      <c r="F11194" t="s">
        <v>253</v>
      </c>
      <c r="G11194" t="s">
        <v>25</v>
      </c>
    </row>
    <row r="11195" spans="1:7" x14ac:dyDescent="0.25">
      <c r="A11195" t="s">
        <v>60</v>
      </c>
      <c r="B11195" t="s">
        <v>71</v>
      </c>
      <c r="C11195">
        <v>4</v>
      </c>
      <c r="D11195">
        <v>2013</v>
      </c>
      <c r="E11195" t="s">
        <v>35</v>
      </c>
      <c r="F11195" t="s">
        <v>252</v>
      </c>
      <c r="G11195" t="s">
        <v>25</v>
      </c>
    </row>
    <row r="11196" spans="1:7" x14ac:dyDescent="0.25">
      <c r="A11196" t="s">
        <v>60</v>
      </c>
      <c r="B11196" t="s">
        <v>71</v>
      </c>
      <c r="C11196">
        <v>7</v>
      </c>
      <c r="D11196">
        <v>2013</v>
      </c>
      <c r="E11196" t="s">
        <v>38</v>
      </c>
      <c r="F11196" t="s">
        <v>253</v>
      </c>
      <c r="G11196" t="s">
        <v>25</v>
      </c>
    </row>
    <row r="11197" spans="1:7" x14ac:dyDescent="0.25">
      <c r="A11197" t="s">
        <v>64</v>
      </c>
      <c r="B11197" t="s">
        <v>71</v>
      </c>
      <c r="C11197">
        <v>2</v>
      </c>
      <c r="D11197">
        <v>2013</v>
      </c>
      <c r="E11197" t="s">
        <v>38</v>
      </c>
      <c r="F11197" t="s">
        <v>253</v>
      </c>
      <c r="G11197" t="s">
        <v>25</v>
      </c>
    </row>
    <row r="11198" spans="1:7" x14ac:dyDescent="0.25">
      <c r="A11198" t="s">
        <v>77</v>
      </c>
      <c r="B11198" t="s">
        <v>71</v>
      </c>
      <c r="C11198">
        <v>8</v>
      </c>
      <c r="D11198">
        <v>2013</v>
      </c>
      <c r="E11198" t="s">
        <v>35</v>
      </c>
      <c r="F11198" t="s">
        <v>252</v>
      </c>
      <c r="G11198" t="s">
        <v>25</v>
      </c>
    </row>
    <row r="11199" spans="1:7" x14ac:dyDescent="0.25">
      <c r="A11199" t="s">
        <v>66</v>
      </c>
      <c r="B11199" t="s">
        <v>71</v>
      </c>
      <c r="C11199">
        <v>3</v>
      </c>
      <c r="D11199">
        <v>2013</v>
      </c>
      <c r="E11199" t="s">
        <v>35</v>
      </c>
      <c r="F11199" t="s">
        <v>252</v>
      </c>
      <c r="G11199" t="s">
        <v>25</v>
      </c>
    </row>
    <row r="11200" spans="1:7" x14ac:dyDescent="0.25">
      <c r="A11200" t="s">
        <v>66</v>
      </c>
      <c r="B11200" t="s">
        <v>71</v>
      </c>
      <c r="C11200">
        <v>3</v>
      </c>
      <c r="D11200">
        <v>2013</v>
      </c>
      <c r="E11200" t="s">
        <v>38</v>
      </c>
      <c r="F11200" t="s">
        <v>253</v>
      </c>
      <c r="G11200" t="s">
        <v>25</v>
      </c>
    </row>
    <row r="11201" spans="1:7" x14ac:dyDescent="0.25">
      <c r="A11201" t="s">
        <v>31</v>
      </c>
      <c r="B11201" t="s">
        <v>71</v>
      </c>
      <c r="C11201">
        <v>1</v>
      </c>
      <c r="D11201">
        <v>2013</v>
      </c>
      <c r="E11201" t="s">
        <v>38</v>
      </c>
      <c r="F11201" t="s">
        <v>253</v>
      </c>
      <c r="G11201" t="s">
        <v>25</v>
      </c>
    </row>
    <row r="11202" spans="1:7" x14ac:dyDescent="0.25">
      <c r="A11202" t="s">
        <v>32</v>
      </c>
      <c r="B11202" t="s">
        <v>71</v>
      </c>
      <c r="C11202">
        <v>3</v>
      </c>
      <c r="D11202">
        <v>2013</v>
      </c>
      <c r="E11202" t="s">
        <v>38</v>
      </c>
      <c r="F11202" t="s">
        <v>253</v>
      </c>
      <c r="G11202" t="s">
        <v>25</v>
      </c>
    </row>
    <row r="11203" spans="1:7" x14ac:dyDescent="0.25">
      <c r="A11203" t="s">
        <v>32</v>
      </c>
      <c r="B11203" t="s">
        <v>71</v>
      </c>
      <c r="C11203">
        <v>7</v>
      </c>
      <c r="D11203">
        <v>2013</v>
      </c>
      <c r="E11203" t="s">
        <v>35</v>
      </c>
      <c r="F11203" t="s">
        <v>252</v>
      </c>
      <c r="G11203" t="s">
        <v>25</v>
      </c>
    </row>
    <row r="11204" spans="1:7" x14ac:dyDescent="0.25">
      <c r="A11204" t="s">
        <v>70</v>
      </c>
      <c r="B11204" t="s">
        <v>71</v>
      </c>
      <c r="C11204">
        <v>8</v>
      </c>
      <c r="D11204">
        <v>2013</v>
      </c>
      <c r="E11204" t="s">
        <v>35</v>
      </c>
      <c r="F11204" t="s">
        <v>252</v>
      </c>
      <c r="G11204" t="s">
        <v>25</v>
      </c>
    </row>
    <row r="11205" spans="1:7" x14ac:dyDescent="0.25">
      <c r="A11205" t="s">
        <v>70</v>
      </c>
      <c r="B11205" t="s">
        <v>71</v>
      </c>
      <c r="C11205">
        <v>8</v>
      </c>
      <c r="D11205">
        <v>2013</v>
      </c>
      <c r="E11205" t="s">
        <v>38</v>
      </c>
      <c r="F11205" t="s">
        <v>253</v>
      </c>
      <c r="G11205" t="s">
        <v>25</v>
      </c>
    </row>
    <row r="11206" spans="1:7" x14ac:dyDescent="0.25">
      <c r="A11206" t="s">
        <v>33</v>
      </c>
      <c r="B11206" t="s">
        <v>71</v>
      </c>
      <c r="C11206">
        <v>4</v>
      </c>
      <c r="D11206">
        <v>2013</v>
      </c>
      <c r="E11206" t="s">
        <v>35</v>
      </c>
      <c r="F11206" t="s">
        <v>252</v>
      </c>
      <c r="G11206" t="s">
        <v>25</v>
      </c>
    </row>
    <row r="11207" spans="1:7" x14ac:dyDescent="0.25">
      <c r="A11207" t="s">
        <v>78</v>
      </c>
      <c r="B11207" t="s">
        <v>71</v>
      </c>
      <c r="C11207">
        <v>6</v>
      </c>
      <c r="D11207">
        <v>2013</v>
      </c>
      <c r="E11207" t="s">
        <v>35</v>
      </c>
      <c r="F11207" t="s">
        <v>252</v>
      </c>
      <c r="G11207" t="s">
        <v>25</v>
      </c>
    </row>
    <row r="11208" spans="1:7" x14ac:dyDescent="0.25">
      <c r="A11208" t="s">
        <v>78</v>
      </c>
      <c r="B11208" t="s">
        <v>71</v>
      </c>
      <c r="C11208">
        <v>8</v>
      </c>
      <c r="D11208">
        <v>2013</v>
      </c>
      <c r="E11208" t="s">
        <v>38</v>
      </c>
      <c r="F11208" t="s">
        <v>253</v>
      </c>
      <c r="G11208" t="s">
        <v>25</v>
      </c>
    </row>
    <row r="11209" spans="1:7" x14ac:dyDescent="0.25">
      <c r="A11209" t="s">
        <v>34</v>
      </c>
      <c r="B11209" t="s">
        <v>72</v>
      </c>
      <c r="C11209">
        <v>12</v>
      </c>
      <c r="D11209">
        <v>2013</v>
      </c>
      <c r="E11209" t="s">
        <v>35</v>
      </c>
      <c r="F11209" t="s">
        <v>252</v>
      </c>
      <c r="G11209" t="s">
        <v>25</v>
      </c>
    </row>
    <row r="11210" spans="1:7" x14ac:dyDescent="0.25">
      <c r="A11210" t="s">
        <v>37</v>
      </c>
      <c r="B11210" t="s">
        <v>72</v>
      </c>
      <c r="C11210">
        <v>1</v>
      </c>
      <c r="D11210">
        <v>2013</v>
      </c>
      <c r="E11210" t="s">
        <v>35</v>
      </c>
      <c r="F11210" t="s">
        <v>252</v>
      </c>
      <c r="G11210" t="s">
        <v>25</v>
      </c>
    </row>
    <row r="11211" spans="1:7" x14ac:dyDescent="0.25">
      <c r="A11211" t="s">
        <v>37</v>
      </c>
      <c r="B11211" t="s">
        <v>72</v>
      </c>
      <c r="C11211">
        <v>2</v>
      </c>
      <c r="D11211">
        <v>2013</v>
      </c>
      <c r="E11211" t="s">
        <v>38</v>
      </c>
      <c r="F11211" t="s">
        <v>253</v>
      </c>
      <c r="G11211" t="s">
        <v>25</v>
      </c>
    </row>
    <row r="11212" spans="1:7" x14ac:dyDescent="0.25">
      <c r="A11212" t="s">
        <v>74</v>
      </c>
      <c r="B11212" t="s">
        <v>72</v>
      </c>
      <c r="C11212">
        <v>12</v>
      </c>
      <c r="D11212">
        <v>2013</v>
      </c>
      <c r="E11212" t="s">
        <v>35</v>
      </c>
      <c r="F11212" t="s">
        <v>252</v>
      </c>
      <c r="G11212" t="s">
        <v>25</v>
      </c>
    </row>
    <row r="11213" spans="1:7" x14ac:dyDescent="0.25">
      <c r="A11213" t="s">
        <v>39</v>
      </c>
      <c r="B11213" t="s">
        <v>72</v>
      </c>
      <c r="C11213">
        <v>12</v>
      </c>
      <c r="D11213">
        <v>2013</v>
      </c>
      <c r="E11213" t="s">
        <v>35</v>
      </c>
      <c r="F11213" t="s">
        <v>252</v>
      </c>
      <c r="G11213" t="s">
        <v>25</v>
      </c>
    </row>
    <row r="11214" spans="1:7" x14ac:dyDescent="0.25">
      <c r="A11214" t="s">
        <v>39</v>
      </c>
      <c r="B11214" t="s">
        <v>72</v>
      </c>
      <c r="C11214">
        <v>12</v>
      </c>
      <c r="D11214">
        <v>2013</v>
      </c>
      <c r="E11214" t="s">
        <v>38</v>
      </c>
      <c r="F11214" t="s">
        <v>253</v>
      </c>
      <c r="G11214" t="s">
        <v>25</v>
      </c>
    </row>
    <row r="11215" spans="1:7" x14ac:dyDescent="0.25">
      <c r="A11215" t="s">
        <v>17</v>
      </c>
      <c r="B11215" t="s">
        <v>72</v>
      </c>
      <c r="C11215">
        <v>8</v>
      </c>
      <c r="D11215">
        <v>2013</v>
      </c>
      <c r="E11215" t="s">
        <v>35</v>
      </c>
      <c r="F11215" t="s">
        <v>252</v>
      </c>
      <c r="G11215" t="s">
        <v>25</v>
      </c>
    </row>
    <row r="11216" spans="1:7" x14ac:dyDescent="0.25">
      <c r="A11216" t="s">
        <v>17</v>
      </c>
      <c r="B11216" t="s">
        <v>72</v>
      </c>
      <c r="C11216">
        <v>8</v>
      </c>
      <c r="D11216">
        <v>2013</v>
      </c>
      <c r="E11216" t="s">
        <v>38</v>
      </c>
      <c r="F11216" t="s">
        <v>253</v>
      </c>
      <c r="G11216" t="s">
        <v>25</v>
      </c>
    </row>
    <row r="11217" spans="1:7" x14ac:dyDescent="0.25">
      <c r="A11217" t="s">
        <v>24</v>
      </c>
      <c r="B11217" t="s">
        <v>72</v>
      </c>
      <c r="C11217">
        <v>10</v>
      </c>
      <c r="D11217">
        <v>2013</v>
      </c>
      <c r="E11217" t="s">
        <v>35</v>
      </c>
      <c r="F11217" t="s">
        <v>252</v>
      </c>
      <c r="G11217" t="s">
        <v>25</v>
      </c>
    </row>
    <row r="11218" spans="1:7" x14ac:dyDescent="0.25">
      <c r="A11218" t="s">
        <v>42</v>
      </c>
      <c r="B11218" t="s">
        <v>72</v>
      </c>
      <c r="C11218">
        <v>7</v>
      </c>
      <c r="D11218">
        <v>2013</v>
      </c>
      <c r="E11218" t="s">
        <v>38</v>
      </c>
      <c r="F11218" t="s">
        <v>253</v>
      </c>
      <c r="G11218" t="s">
        <v>25</v>
      </c>
    </row>
    <row r="11219" spans="1:7" x14ac:dyDescent="0.25">
      <c r="A11219" t="s">
        <v>42</v>
      </c>
      <c r="B11219" t="s">
        <v>72</v>
      </c>
      <c r="C11219">
        <v>12</v>
      </c>
      <c r="D11219">
        <v>2013</v>
      </c>
      <c r="E11219" t="s">
        <v>35</v>
      </c>
      <c r="F11219" t="s">
        <v>252</v>
      </c>
      <c r="G11219" t="s">
        <v>25</v>
      </c>
    </row>
    <row r="11220" spans="1:7" x14ac:dyDescent="0.25">
      <c r="A11220" t="s">
        <v>43</v>
      </c>
      <c r="B11220" t="s">
        <v>72</v>
      </c>
      <c r="C11220">
        <v>10</v>
      </c>
      <c r="D11220">
        <v>2013</v>
      </c>
      <c r="E11220" t="s">
        <v>35</v>
      </c>
      <c r="F11220" t="s">
        <v>252</v>
      </c>
      <c r="G11220" t="s">
        <v>25</v>
      </c>
    </row>
    <row r="11221" spans="1:7" x14ac:dyDescent="0.25">
      <c r="A11221" t="s">
        <v>43</v>
      </c>
      <c r="B11221" t="s">
        <v>72</v>
      </c>
      <c r="C11221">
        <v>12</v>
      </c>
      <c r="D11221">
        <v>2013</v>
      </c>
      <c r="E11221" t="s">
        <v>38</v>
      </c>
      <c r="F11221" t="s">
        <v>253</v>
      </c>
      <c r="G11221" t="s">
        <v>25</v>
      </c>
    </row>
    <row r="11222" spans="1:7" x14ac:dyDescent="0.25">
      <c r="A11222" t="s">
        <v>75</v>
      </c>
      <c r="B11222" t="s">
        <v>72</v>
      </c>
      <c r="C11222">
        <v>3</v>
      </c>
      <c r="D11222">
        <v>2013</v>
      </c>
      <c r="E11222" t="s">
        <v>35</v>
      </c>
      <c r="F11222" t="s">
        <v>252</v>
      </c>
      <c r="G11222" t="s">
        <v>25</v>
      </c>
    </row>
    <row r="11223" spans="1:7" x14ac:dyDescent="0.25">
      <c r="A11223" t="s">
        <v>75</v>
      </c>
      <c r="B11223" t="s">
        <v>72</v>
      </c>
      <c r="C11223">
        <v>8</v>
      </c>
      <c r="D11223">
        <v>2013</v>
      </c>
      <c r="E11223" t="s">
        <v>38</v>
      </c>
      <c r="F11223" t="s">
        <v>253</v>
      </c>
      <c r="G11223" t="s">
        <v>25</v>
      </c>
    </row>
    <row r="11224" spans="1:7" x14ac:dyDescent="0.25">
      <c r="A11224" t="s">
        <v>46</v>
      </c>
      <c r="B11224" t="s">
        <v>72</v>
      </c>
      <c r="C11224">
        <v>6</v>
      </c>
      <c r="D11224">
        <v>2013</v>
      </c>
      <c r="E11224" t="s">
        <v>38</v>
      </c>
      <c r="F11224" t="s">
        <v>253</v>
      </c>
      <c r="G11224" t="s">
        <v>25</v>
      </c>
    </row>
    <row r="11225" spans="1:7" x14ac:dyDescent="0.25">
      <c r="A11225" t="s">
        <v>46</v>
      </c>
      <c r="B11225" t="s">
        <v>72</v>
      </c>
      <c r="C11225">
        <v>10</v>
      </c>
      <c r="D11225">
        <v>2013</v>
      </c>
      <c r="E11225" t="s">
        <v>35</v>
      </c>
      <c r="F11225" t="s">
        <v>252</v>
      </c>
      <c r="G11225" t="s">
        <v>25</v>
      </c>
    </row>
    <row r="11226" spans="1:7" x14ac:dyDescent="0.25">
      <c r="A11226" t="s">
        <v>50</v>
      </c>
      <c r="B11226" t="s">
        <v>72</v>
      </c>
      <c r="C11226">
        <v>8</v>
      </c>
      <c r="D11226">
        <v>2013</v>
      </c>
      <c r="E11226" t="s">
        <v>35</v>
      </c>
      <c r="F11226" t="s">
        <v>252</v>
      </c>
      <c r="G11226" t="s">
        <v>25</v>
      </c>
    </row>
    <row r="11227" spans="1:7" x14ac:dyDescent="0.25">
      <c r="A11227" t="s">
        <v>53</v>
      </c>
      <c r="B11227" t="s">
        <v>72</v>
      </c>
      <c r="C11227">
        <v>8</v>
      </c>
      <c r="D11227">
        <v>2013</v>
      </c>
      <c r="E11227" t="s">
        <v>35</v>
      </c>
      <c r="F11227" t="s">
        <v>252</v>
      </c>
      <c r="G11227" t="s">
        <v>25</v>
      </c>
    </row>
    <row r="11228" spans="1:7" x14ac:dyDescent="0.25">
      <c r="A11228" t="s">
        <v>54</v>
      </c>
      <c r="B11228" t="s">
        <v>72</v>
      </c>
      <c r="C11228">
        <v>7</v>
      </c>
      <c r="D11228">
        <v>2013</v>
      </c>
      <c r="E11228" t="s">
        <v>35</v>
      </c>
      <c r="F11228" t="s">
        <v>252</v>
      </c>
      <c r="G11228" t="s">
        <v>25</v>
      </c>
    </row>
    <row r="11229" spans="1:7" x14ac:dyDescent="0.25">
      <c r="A11229" t="s">
        <v>55</v>
      </c>
      <c r="B11229" t="s">
        <v>72</v>
      </c>
      <c r="C11229">
        <v>3</v>
      </c>
      <c r="D11229">
        <v>2013</v>
      </c>
      <c r="E11229" t="s">
        <v>35</v>
      </c>
      <c r="F11229" t="s">
        <v>252</v>
      </c>
      <c r="G11229" t="s">
        <v>25</v>
      </c>
    </row>
    <row r="11230" spans="1:7" x14ac:dyDescent="0.25">
      <c r="A11230" t="s">
        <v>76</v>
      </c>
      <c r="B11230" t="s">
        <v>72</v>
      </c>
      <c r="C11230">
        <v>2</v>
      </c>
      <c r="D11230">
        <v>2013</v>
      </c>
      <c r="E11230" t="s">
        <v>38</v>
      </c>
      <c r="F11230" t="s">
        <v>253</v>
      </c>
      <c r="G11230" t="s">
        <v>25</v>
      </c>
    </row>
    <row r="11231" spans="1:7" x14ac:dyDescent="0.25">
      <c r="A11231" t="s">
        <v>76</v>
      </c>
      <c r="B11231" t="s">
        <v>72</v>
      </c>
      <c r="C11231">
        <v>8</v>
      </c>
      <c r="D11231">
        <v>2013</v>
      </c>
      <c r="E11231" t="s">
        <v>35</v>
      </c>
      <c r="F11231" t="s">
        <v>252</v>
      </c>
      <c r="G11231" t="s">
        <v>25</v>
      </c>
    </row>
    <row r="11232" spans="1:7" x14ac:dyDescent="0.25">
      <c r="A11232" t="s">
        <v>56</v>
      </c>
      <c r="B11232" t="s">
        <v>72</v>
      </c>
      <c r="C11232">
        <v>10</v>
      </c>
      <c r="D11232">
        <v>2013</v>
      </c>
      <c r="E11232" t="s">
        <v>35</v>
      </c>
      <c r="F11232" t="s">
        <v>252</v>
      </c>
      <c r="G11232" t="s">
        <v>25</v>
      </c>
    </row>
    <row r="11233" spans="1:7" x14ac:dyDescent="0.25">
      <c r="A11233" t="s">
        <v>29</v>
      </c>
      <c r="B11233" t="s">
        <v>72</v>
      </c>
      <c r="C11233">
        <v>5</v>
      </c>
      <c r="D11233">
        <v>2013</v>
      </c>
      <c r="E11233" t="s">
        <v>35</v>
      </c>
      <c r="F11233" t="s">
        <v>252</v>
      </c>
      <c r="G11233" t="s">
        <v>25</v>
      </c>
    </row>
    <row r="11234" spans="1:7" x14ac:dyDescent="0.25">
      <c r="A11234" t="s">
        <v>29</v>
      </c>
      <c r="B11234" t="s">
        <v>72</v>
      </c>
      <c r="C11234">
        <v>12</v>
      </c>
      <c r="D11234">
        <v>2013</v>
      </c>
      <c r="E11234" t="s">
        <v>38</v>
      </c>
      <c r="F11234" t="s">
        <v>253</v>
      </c>
      <c r="G11234" t="s">
        <v>25</v>
      </c>
    </row>
    <row r="11235" spans="1:7" x14ac:dyDescent="0.25">
      <c r="A11235" t="s">
        <v>58</v>
      </c>
      <c r="B11235" t="s">
        <v>72</v>
      </c>
      <c r="C11235">
        <v>7</v>
      </c>
      <c r="D11235">
        <v>2013</v>
      </c>
      <c r="E11235" t="s">
        <v>35</v>
      </c>
      <c r="F11235" t="s">
        <v>252</v>
      </c>
      <c r="G11235" t="s">
        <v>25</v>
      </c>
    </row>
    <row r="11236" spans="1:7" x14ac:dyDescent="0.25">
      <c r="A11236" t="s">
        <v>60</v>
      </c>
      <c r="B11236" t="s">
        <v>72</v>
      </c>
      <c r="C11236">
        <v>10</v>
      </c>
      <c r="D11236">
        <v>2013</v>
      </c>
      <c r="E11236" t="s">
        <v>35</v>
      </c>
      <c r="F11236" t="s">
        <v>252</v>
      </c>
      <c r="G11236" t="s">
        <v>25</v>
      </c>
    </row>
    <row r="11237" spans="1:7" x14ac:dyDescent="0.25">
      <c r="A11237" t="s">
        <v>60</v>
      </c>
      <c r="B11237" t="s">
        <v>72</v>
      </c>
      <c r="C11237">
        <v>12</v>
      </c>
      <c r="D11237">
        <v>2013</v>
      </c>
      <c r="E11237" t="s">
        <v>38</v>
      </c>
      <c r="F11237" t="s">
        <v>253</v>
      </c>
      <c r="G11237" t="s">
        <v>25</v>
      </c>
    </row>
    <row r="11238" spans="1:7" x14ac:dyDescent="0.25">
      <c r="A11238" t="s">
        <v>61</v>
      </c>
      <c r="B11238" t="s">
        <v>72</v>
      </c>
      <c r="C11238">
        <v>10</v>
      </c>
      <c r="D11238">
        <v>2013</v>
      </c>
      <c r="E11238" t="s">
        <v>35</v>
      </c>
      <c r="F11238" t="s">
        <v>252</v>
      </c>
      <c r="G11238" t="s">
        <v>25</v>
      </c>
    </row>
    <row r="11239" spans="1:7" x14ac:dyDescent="0.25">
      <c r="A11239" t="s">
        <v>63</v>
      </c>
      <c r="B11239" t="s">
        <v>72</v>
      </c>
      <c r="C11239">
        <v>12</v>
      </c>
      <c r="D11239">
        <v>2013</v>
      </c>
      <c r="E11239" t="s">
        <v>35</v>
      </c>
      <c r="F11239" t="s">
        <v>252</v>
      </c>
      <c r="G11239" t="s">
        <v>25</v>
      </c>
    </row>
    <row r="11240" spans="1:7" x14ac:dyDescent="0.25">
      <c r="A11240" t="s">
        <v>63</v>
      </c>
      <c r="B11240" t="s">
        <v>72</v>
      </c>
      <c r="C11240">
        <v>12</v>
      </c>
      <c r="D11240">
        <v>2013</v>
      </c>
      <c r="E11240" t="s">
        <v>38</v>
      </c>
      <c r="F11240" t="s">
        <v>253</v>
      </c>
      <c r="G11240" t="s">
        <v>25</v>
      </c>
    </row>
    <row r="11241" spans="1:7" x14ac:dyDescent="0.25">
      <c r="A11241" t="s">
        <v>64</v>
      </c>
      <c r="B11241" t="s">
        <v>72</v>
      </c>
      <c r="C11241">
        <v>12</v>
      </c>
      <c r="D11241">
        <v>2013</v>
      </c>
      <c r="E11241" t="s">
        <v>38</v>
      </c>
      <c r="F11241" t="s">
        <v>253</v>
      </c>
      <c r="G11241" t="s">
        <v>25</v>
      </c>
    </row>
    <row r="11242" spans="1:7" x14ac:dyDescent="0.25">
      <c r="A11242" t="s">
        <v>77</v>
      </c>
      <c r="B11242" t="s">
        <v>72</v>
      </c>
      <c r="C11242">
        <v>1</v>
      </c>
      <c r="D11242">
        <v>2013</v>
      </c>
      <c r="E11242" t="s">
        <v>35</v>
      </c>
      <c r="F11242" t="s">
        <v>252</v>
      </c>
      <c r="G11242" t="s">
        <v>25</v>
      </c>
    </row>
    <row r="11243" spans="1:7" x14ac:dyDescent="0.25">
      <c r="A11243" t="s">
        <v>66</v>
      </c>
      <c r="B11243" t="s">
        <v>72</v>
      </c>
      <c r="C11243">
        <v>1</v>
      </c>
      <c r="D11243">
        <v>2013</v>
      </c>
      <c r="E11243" t="s">
        <v>35</v>
      </c>
      <c r="F11243" t="s">
        <v>252</v>
      </c>
      <c r="G11243" t="s">
        <v>25</v>
      </c>
    </row>
    <row r="11244" spans="1:7" x14ac:dyDescent="0.25">
      <c r="A11244" t="s">
        <v>66</v>
      </c>
      <c r="B11244" t="s">
        <v>72</v>
      </c>
      <c r="C11244">
        <v>7</v>
      </c>
      <c r="D11244">
        <v>2013</v>
      </c>
      <c r="E11244" t="s">
        <v>38</v>
      </c>
      <c r="F11244" t="s">
        <v>253</v>
      </c>
      <c r="G11244" t="s">
        <v>25</v>
      </c>
    </row>
    <row r="11245" spans="1:7" x14ac:dyDescent="0.25">
      <c r="A11245" t="s">
        <v>31</v>
      </c>
      <c r="B11245" t="s">
        <v>72</v>
      </c>
      <c r="C11245">
        <v>5</v>
      </c>
      <c r="D11245">
        <v>2013</v>
      </c>
      <c r="E11245" t="s">
        <v>38</v>
      </c>
      <c r="F11245" t="s">
        <v>253</v>
      </c>
      <c r="G11245" t="s">
        <v>25</v>
      </c>
    </row>
    <row r="11246" spans="1:7" x14ac:dyDescent="0.25">
      <c r="A11246" t="s">
        <v>31</v>
      </c>
      <c r="B11246" t="s">
        <v>72</v>
      </c>
      <c r="C11246">
        <v>10</v>
      </c>
      <c r="D11246">
        <v>2013</v>
      </c>
      <c r="E11246" t="s">
        <v>35</v>
      </c>
      <c r="F11246" t="s">
        <v>252</v>
      </c>
      <c r="G11246" t="s">
        <v>25</v>
      </c>
    </row>
    <row r="11247" spans="1:7" x14ac:dyDescent="0.25">
      <c r="A11247" t="s">
        <v>32</v>
      </c>
      <c r="B11247" t="s">
        <v>72</v>
      </c>
      <c r="C11247">
        <v>12</v>
      </c>
      <c r="D11247">
        <v>2013</v>
      </c>
      <c r="E11247" t="s">
        <v>38</v>
      </c>
      <c r="F11247" t="s">
        <v>253</v>
      </c>
      <c r="G11247" t="s">
        <v>25</v>
      </c>
    </row>
    <row r="11248" spans="1:7" x14ac:dyDescent="0.25">
      <c r="A11248" t="s">
        <v>69</v>
      </c>
      <c r="B11248" t="s">
        <v>72</v>
      </c>
      <c r="C11248">
        <v>10</v>
      </c>
      <c r="D11248">
        <v>2013</v>
      </c>
      <c r="E11248" t="s">
        <v>35</v>
      </c>
      <c r="F11248" t="s">
        <v>252</v>
      </c>
      <c r="G11248" t="s">
        <v>25</v>
      </c>
    </row>
    <row r="11249" spans="1:7" x14ac:dyDescent="0.25">
      <c r="A11249" t="s">
        <v>70</v>
      </c>
      <c r="B11249" t="s">
        <v>72</v>
      </c>
      <c r="C11249">
        <v>1</v>
      </c>
      <c r="D11249">
        <v>2013</v>
      </c>
      <c r="E11249" t="s">
        <v>38</v>
      </c>
      <c r="F11249" t="s">
        <v>253</v>
      </c>
      <c r="G11249" t="s">
        <v>25</v>
      </c>
    </row>
    <row r="11250" spans="1:7" x14ac:dyDescent="0.25">
      <c r="A11250" t="s">
        <v>71</v>
      </c>
      <c r="B11250" t="s">
        <v>72</v>
      </c>
      <c r="C11250">
        <v>5</v>
      </c>
      <c r="D11250">
        <v>2013</v>
      </c>
      <c r="E11250" t="s">
        <v>35</v>
      </c>
      <c r="F11250" t="s">
        <v>252</v>
      </c>
      <c r="G11250" t="s">
        <v>25</v>
      </c>
    </row>
    <row r="11251" spans="1:7" x14ac:dyDescent="0.25">
      <c r="A11251" t="s">
        <v>71</v>
      </c>
      <c r="B11251" t="s">
        <v>72</v>
      </c>
      <c r="C11251">
        <v>8</v>
      </c>
      <c r="D11251">
        <v>2013</v>
      </c>
      <c r="E11251" t="s">
        <v>38</v>
      </c>
      <c r="F11251" t="s">
        <v>253</v>
      </c>
      <c r="G11251" t="s">
        <v>25</v>
      </c>
    </row>
    <row r="11252" spans="1:7" x14ac:dyDescent="0.25">
      <c r="A11252" t="s">
        <v>78</v>
      </c>
      <c r="B11252" t="s">
        <v>72</v>
      </c>
      <c r="C11252">
        <v>2</v>
      </c>
      <c r="D11252">
        <v>2013</v>
      </c>
      <c r="E11252" t="s">
        <v>38</v>
      </c>
      <c r="F11252" t="s">
        <v>253</v>
      </c>
      <c r="G11252" t="s">
        <v>25</v>
      </c>
    </row>
    <row r="11253" spans="1:7" x14ac:dyDescent="0.25">
      <c r="A11253" t="s">
        <v>78</v>
      </c>
      <c r="B11253" t="s">
        <v>72</v>
      </c>
      <c r="C11253">
        <v>5</v>
      </c>
      <c r="D11253">
        <v>2013</v>
      </c>
      <c r="E11253" t="s">
        <v>35</v>
      </c>
      <c r="F11253" t="s">
        <v>252</v>
      </c>
      <c r="G11253" t="s">
        <v>25</v>
      </c>
    </row>
    <row r="11254" spans="1:7" x14ac:dyDescent="0.25">
      <c r="A11254" t="s">
        <v>76</v>
      </c>
      <c r="B11254" t="s">
        <v>78</v>
      </c>
      <c r="C11254">
        <v>7</v>
      </c>
      <c r="D11254">
        <v>2013</v>
      </c>
      <c r="E11254" t="s">
        <v>35</v>
      </c>
      <c r="F11254" t="s">
        <v>252</v>
      </c>
      <c r="G11254" t="s">
        <v>25</v>
      </c>
    </row>
    <row r="11255" spans="1:7" x14ac:dyDescent="0.25">
      <c r="A11255" t="s">
        <v>61</v>
      </c>
      <c r="B11255" t="s">
        <v>78</v>
      </c>
      <c r="C11255">
        <v>5</v>
      </c>
      <c r="D11255">
        <v>2013</v>
      </c>
      <c r="E11255" t="s">
        <v>35</v>
      </c>
      <c r="F11255" t="s">
        <v>252</v>
      </c>
      <c r="G11255" t="s">
        <v>25</v>
      </c>
    </row>
    <row r="11256" spans="1:7" x14ac:dyDescent="0.25">
      <c r="A11256" t="s">
        <v>32</v>
      </c>
      <c r="B11256" t="s">
        <v>78</v>
      </c>
      <c r="C11256">
        <v>1</v>
      </c>
      <c r="D11256">
        <v>2013</v>
      </c>
      <c r="E11256" t="s">
        <v>35</v>
      </c>
      <c r="F11256" t="s">
        <v>252</v>
      </c>
      <c r="G11256" t="s">
        <v>25</v>
      </c>
    </row>
    <row r="11257" spans="1:7" x14ac:dyDescent="0.25">
      <c r="A11257" t="s">
        <v>69</v>
      </c>
      <c r="B11257" t="s">
        <v>78</v>
      </c>
      <c r="C11257">
        <v>4</v>
      </c>
      <c r="D11257">
        <v>2013</v>
      </c>
      <c r="E11257" t="s">
        <v>35</v>
      </c>
      <c r="F11257" t="s">
        <v>252</v>
      </c>
      <c r="G11257" t="s">
        <v>25</v>
      </c>
    </row>
    <row r="11258" spans="1:7" x14ac:dyDescent="0.25">
      <c r="A11258" t="s">
        <v>70</v>
      </c>
      <c r="B11258" t="s">
        <v>78</v>
      </c>
      <c r="C11258">
        <v>1</v>
      </c>
      <c r="D11258">
        <v>2013</v>
      </c>
      <c r="E11258" t="s">
        <v>35</v>
      </c>
      <c r="F11258" t="s">
        <v>252</v>
      </c>
      <c r="G11258" t="s">
        <v>25</v>
      </c>
    </row>
    <row r="11259" spans="1:7" x14ac:dyDescent="0.25">
      <c r="A11259" t="s">
        <v>33</v>
      </c>
      <c r="B11259" t="s">
        <v>78</v>
      </c>
      <c r="C11259">
        <v>2</v>
      </c>
      <c r="D11259">
        <v>2013</v>
      </c>
      <c r="E11259" t="s">
        <v>35</v>
      </c>
      <c r="F11259" t="s">
        <v>252</v>
      </c>
      <c r="G11259" t="s">
        <v>25</v>
      </c>
    </row>
    <row r="11260" spans="1:7" x14ac:dyDescent="0.25">
      <c r="A11260" t="s">
        <v>17</v>
      </c>
      <c r="B11260" t="s">
        <v>18</v>
      </c>
      <c r="C11260">
        <v>2</v>
      </c>
      <c r="D11260">
        <v>2014</v>
      </c>
      <c r="E11260" t="s">
        <v>38</v>
      </c>
      <c r="F11260" t="s">
        <v>254</v>
      </c>
      <c r="G11260" t="s">
        <v>25</v>
      </c>
    </row>
    <row r="11261" spans="1:7" x14ac:dyDescent="0.25">
      <c r="A11261" t="s">
        <v>75</v>
      </c>
      <c r="B11261" t="s">
        <v>18</v>
      </c>
      <c r="C11261">
        <v>2</v>
      </c>
      <c r="D11261">
        <v>2014</v>
      </c>
      <c r="E11261" t="s">
        <v>38</v>
      </c>
      <c r="F11261" t="s">
        <v>254</v>
      </c>
      <c r="G11261" t="s">
        <v>25</v>
      </c>
    </row>
    <row r="11262" spans="1:7" x14ac:dyDescent="0.25">
      <c r="A11262" t="s">
        <v>64</v>
      </c>
      <c r="B11262" t="s">
        <v>18</v>
      </c>
      <c r="C11262">
        <v>12</v>
      </c>
      <c r="D11262">
        <v>2014</v>
      </c>
      <c r="E11262" t="s">
        <v>38</v>
      </c>
      <c r="F11262" t="s">
        <v>254</v>
      </c>
      <c r="G11262" t="s">
        <v>25</v>
      </c>
    </row>
    <row r="11263" spans="1:7" x14ac:dyDescent="0.25">
      <c r="A11263" t="s">
        <v>67</v>
      </c>
      <c r="B11263" t="s">
        <v>18</v>
      </c>
      <c r="C11263">
        <v>5</v>
      </c>
      <c r="D11263">
        <v>2014</v>
      </c>
      <c r="E11263" t="s">
        <v>38</v>
      </c>
      <c r="F11263" t="s">
        <v>254</v>
      </c>
      <c r="G11263" t="s">
        <v>25</v>
      </c>
    </row>
    <row r="11264" spans="1:7" x14ac:dyDescent="0.25">
      <c r="A11264" t="s">
        <v>71</v>
      </c>
      <c r="B11264" t="s">
        <v>18</v>
      </c>
      <c r="C11264">
        <v>1</v>
      </c>
      <c r="D11264">
        <v>2014</v>
      </c>
      <c r="E11264" t="s">
        <v>38</v>
      </c>
      <c r="F11264" t="s">
        <v>254</v>
      </c>
      <c r="G11264" t="s">
        <v>25</v>
      </c>
    </row>
    <row r="11265" spans="1:7" x14ac:dyDescent="0.25">
      <c r="A11265" t="s">
        <v>18</v>
      </c>
      <c r="B11265" t="s">
        <v>34</v>
      </c>
      <c r="C11265">
        <v>5</v>
      </c>
      <c r="D11265">
        <v>2014</v>
      </c>
      <c r="E11265" t="s">
        <v>38</v>
      </c>
      <c r="F11265" t="s">
        <v>254</v>
      </c>
      <c r="G11265" t="s">
        <v>25</v>
      </c>
    </row>
    <row r="11266" spans="1:7" x14ac:dyDescent="0.25">
      <c r="A11266" t="s">
        <v>37</v>
      </c>
      <c r="B11266" t="s">
        <v>34</v>
      </c>
      <c r="C11266">
        <v>12</v>
      </c>
      <c r="D11266">
        <v>2014</v>
      </c>
      <c r="E11266" t="s">
        <v>35</v>
      </c>
      <c r="F11266" t="s">
        <v>255</v>
      </c>
      <c r="G11266" t="s">
        <v>25</v>
      </c>
    </row>
    <row r="11267" spans="1:7" x14ac:dyDescent="0.25">
      <c r="A11267" t="s">
        <v>39</v>
      </c>
      <c r="B11267" t="s">
        <v>34</v>
      </c>
      <c r="C11267">
        <v>10</v>
      </c>
      <c r="D11267">
        <v>2014</v>
      </c>
      <c r="E11267" t="s">
        <v>35</v>
      </c>
      <c r="F11267" t="s">
        <v>255</v>
      </c>
      <c r="G11267" t="s">
        <v>25</v>
      </c>
    </row>
    <row r="11268" spans="1:7" x14ac:dyDescent="0.25">
      <c r="A11268" t="s">
        <v>17</v>
      </c>
      <c r="B11268" t="s">
        <v>34</v>
      </c>
      <c r="C11268">
        <v>3</v>
      </c>
      <c r="D11268">
        <v>2014</v>
      </c>
      <c r="E11268" t="s">
        <v>38</v>
      </c>
      <c r="F11268" t="s">
        <v>254</v>
      </c>
      <c r="G11268" t="s">
        <v>25</v>
      </c>
    </row>
    <row r="11269" spans="1:7" x14ac:dyDescent="0.25">
      <c r="A11269" t="s">
        <v>75</v>
      </c>
      <c r="B11269" t="s">
        <v>34</v>
      </c>
      <c r="C11269">
        <v>2</v>
      </c>
      <c r="D11269">
        <v>2014</v>
      </c>
      <c r="E11269" t="s">
        <v>35</v>
      </c>
      <c r="F11269" t="s">
        <v>255</v>
      </c>
      <c r="G11269" t="s">
        <v>25</v>
      </c>
    </row>
    <row r="11270" spans="1:7" x14ac:dyDescent="0.25">
      <c r="A11270" t="s">
        <v>75</v>
      </c>
      <c r="B11270" t="s">
        <v>34</v>
      </c>
      <c r="C11270">
        <v>5</v>
      </c>
      <c r="D11270">
        <v>2014</v>
      </c>
      <c r="E11270" t="s">
        <v>38</v>
      </c>
      <c r="F11270" t="s">
        <v>254</v>
      </c>
      <c r="G11270" t="s">
        <v>25</v>
      </c>
    </row>
    <row r="11271" spans="1:7" x14ac:dyDescent="0.25">
      <c r="A11271" t="s">
        <v>46</v>
      </c>
      <c r="B11271" t="s">
        <v>34</v>
      </c>
      <c r="C11271">
        <v>5</v>
      </c>
      <c r="D11271">
        <v>2014</v>
      </c>
      <c r="E11271" t="s">
        <v>35</v>
      </c>
      <c r="F11271" t="s">
        <v>255</v>
      </c>
      <c r="G11271" t="s">
        <v>25</v>
      </c>
    </row>
    <row r="11272" spans="1:7" x14ac:dyDescent="0.25">
      <c r="A11272" t="s">
        <v>46</v>
      </c>
      <c r="B11272" t="s">
        <v>34</v>
      </c>
      <c r="C11272">
        <v>5</v>
      </c>
      <c r="D11272">
        <v>2014</v>
      </c>
      <c r="E11272" t="s">
        <v>38</v>
      </c>
      <c r="F11272" t="s">
        <v>254</v>
      </c>
      <c r="G11272" t="s">
        <v>25</v>
      </c>
    </row>
    <row r="11273" spans="1:7" x14ac:dyDescent="0.25">
      <c r="A11273" t="s">
        <v>27</v>
      </c>
      <c r="B11273" t="s">
        <v>34</v>
      </c>
      <c r="C11273">
        <v>8</v>
      </c>
      <c r="D11273">
        <v>2014</v>
      </c>
      <c r="E11273" t="s">
        <v>35</v>
      </c>
      <c r="F11273" t="s">
        <v>255</v>
      </c>
      <c r="G11273" t="s">
        <v>25</v>
      </c>
    </row>
    <row r="11274" spans="1:7" x14ac:dyDescent="0.25">
      <c r="A11274" t="s">
        <v>48</v>
      </c>
      <c r="B11274" t="s">
        <v>34</v>
      </c>
      <c r="C11274">
        <v>4</v>
      </c>
      <c r="D11274">
        <v>2014</v>
      </c>
      <c r="E11274" t="s">
        <v>35</v>
      </c>
      <c r="F11274" t="s">
        <v>255</v>
      </c>
      <c r="G11274" t="s">
        <v>25</v>
      </c>
    </row>
    <row r="11275" spans="1:7" x14ac:dyDescent="0.25">
      <c r="A11275" t="s">
        <v>49</v>
      </c>
      <c r="B11275" t="s">
        <v>34</v>
      </c>
      <c r="C11275">
        <v>12</v>
      </c>
      <c r="D11275">
        <v>2014</v>
      </c>
      <c r="E11275" t="s">
        <v>35</v>
      </c>
      <c r="F11275" t="s">
        <v>255</v>
      </c>
      <c r="G11275" t="s">
        <v>25</v>
      </c>
    </row>
    <row r="11276" spans="1:7" x14ac:dyDescent="0.25">
      <c r="A11276" t="s">
        <v>49</v>
      </c>
      <c r="B11276" t="s">
        <v>34</v>
      </c>
      <c r="C11276">
        <v>12</v>
      </c>
      <c r="D11276">
        <v>2014</v>
      </c>
      <c r="E11276" t="s">
        <v>38</v>
      </c>
      <c r="F11276" t="s">
        <v>254</v>
      </c>
      <c r="G11276" t="s">
        <v>25</v>
      </c>
    </row>
    <row r="11277" spans="1:7" x14ac:dyDescent="0.25">
      <c r="A11277" t="s">
        <v>50</v>
      </c>
      <c r="B11277" t="s">
        <v>34</v>
      </c>
      <c r="C11277">
        <v>12</v>
      </c>
      <c r="D11277">
        <v>2014</v>
      </c>
      <c r="E11277" t="s">
        <v>35</v>
      </c>
      <c r="F11277" t="s">
        <v>255</v>
      </c>
      <c r="G11277" t="s">
        <v>25</v>
      </c>
    </row>
    <row r="11278" spans="1:7" x14ac:dyDescent="0.25">
      <c r="A11278" t="s">
        <v>52</v>
      </c>
      <c r="B11278" t="s">
        <v>34</v>
      </c>
      <c r="C11278">
        <v>6</v>
      </c>
      <c r="D11278">
        <v>2014</v>
      </c>
      <c r="E11278" t="s">
        <v>35</v>
      </c>
      <c r="F11278" t="s">
        <v>255</v>
      </c>
      <c r="G11278" t="s">
        <v>25</v>
      </c>
    </row>
    <row r="11279" spans="1:7" x14ac:dyDescent="0.25">
      <c r="A11279" t="s">
        <v>53</v>
      </c>
      <c r="B11279" t="s">
        <v>34</v>
      </c>
      <c r="C11279">
        <v>7</v>
      </c>
      <c r="D11279">
        <v>2014</v>
      </c>
      <c r="E11279" t="s">
        <v>35</v>
      </c>
      <c r="F11279" t="s">
        <v>255</v>
      </c>
      <c r="G11279" t="s">
        <v>25</v>
      </c>
    </row>
    <row r="11280" spans="1:7" x14ac:dyDescent="0.25">
      <c r="A11280" t="s">
        <v>54</v>
      </c>
      <c r="B11280" t="s">
        <v>34</v>
      </c>
      <c r="C11280">
        <v>7</v>
      </c>
      <c r="D11280">
        <v>2014</v>
      </c>
      <c r="E11280" t="s">
        <v>35</v>
      </c>
      <c r="F11280" t="s">
        <v>255</v>
      </c>
      <c r="G11280" t="s">
        <v>25</v>
      </c>
    </row>
    <row r="11281" spans="1:7" x14ac:dyDescent="0.25">
      <c r="A11281" t="s">
        <v>54</v>
      </c>
      <c r="B11281" t="s">
        <v>34</v>
      </c>
      <c r="C11281">
        <v>8</v>
      </c>
      <c r="D11281">
        <v>2014</v>
      </c>
      <c r="E11281" t="s">
        <v>38</v>
      </c>
      <c r="F11281" t="s">
        <v>254</v>
      </c>
      <c r="G11281" t="s">
        <v>25</v>
      </c>
    </row>
    <row r="11282" spans="1:7" x14ac:dyDescent="0.25">
      <c r="A11282" t="s">
        <v>55</v>
      </c>
      <c r="B11282" t="s">
        <v>34</v>
      </c>
      <c r="C11282">
        <v>2</v>
      </c>
      <c r="D11282">
        <v>2014</v>
      </c>
      <c r="E11282" t="s">
        <v>35</v>
      </c>
      <c r="F11282" t="s">
        <v>255</v>
      </c>
      <c r="G11282" t="s">
        <v>25</v>
      </c>
    </row>
    <row r="11283" spans="1:7" x14ac:dyDescent="0.25">
      <c r="A11283" t="s">
        <v>55</v>
      </c>
      <c r="B11283" t="s">
        <v>34</v>
      </c>
      <c r="C11283">
        <v>3</v>
      </c>
      <c r="D11283">
        <v>2014</v>
      </c>
      <c r="E11283" t="s">
        <v>38</v>
      </c>
      <c r="F11283" t="s">
        <v>254</v>
      </c>
      <c r="G11283" t="s">
        <v>25</v>
      </c>
    </row>
    <row r="11284" spans="1:7" x14ac:dyDescent="0.25">
      <c r="A11284" t="s">
        <v>56</v>
      </c>
      <c r="B11284" t="s">
        <v>34</v>
      </c>
      <c r="C11284">
        <v>6</v>
      </c>
      <c r="D11284">
        <v>2014</v>
      </c>
      <c r="E11284" t="s">
        <v>35</v>
      </c>
      <c r="F11284" t="s">
        <v>255</v>
      </c>
      <c r="G11284" t="s">
        <v>25</v>
      </c>
    </row>
    <row r="11285" spans="1:7" x14ac:dyDescent="0.25">
      <c r="A11285" t="s">
        <v>58</v>
      </c>
      <c r="B11285" t="s">
        <v>34</v>
      </c>
      <c r="C11285">
        <v>6</v>
      </c>
      <c r="D11285">
        <v>2014</v>
      </c>
      <c r="E11285" t="s">
        <v>38</v>
      </c>
      <c r="F11285" t="s">
        <v>254</v>
      </c>
      <c r="G11285" t="s">
        <v>25</v>
      </c>
    </row>
    <row r="11286" spans="1:7" x14ac:dyDescent="0.25">
      <c r="A11286" t="s">
        <v>58</v>
      </c>
      <c r="B11286" t="s">
        <v>34</v>
      </c>
      <c r="C11286">
        <v>10</v>
      </c>
      <c r="D11286">
        <v>2014</v>
      </c>
      <c r="E11286" t="s">
        <v>35</v>
      </c>
      <c r="F11286" t="s">
        <v>255</v>
      </c>
      <c r="G11286" t="s">
        <v>25</v>
      </c>
    </row>
    <row r="11287" spans="1:7" x14ac:dyDescent="0.25">
      <c r="A11287" t="s">
        <v>61</v>
      </c>
      <c r="B11287" t="s">
        <v>34</v>
      </c>
      <c r="C11287">
        <v>6</v>
      </c>
      <c r="D11287">
        <v>2014</v>
      </c>
      <c r="E11287" t="s">
        <v>35</v>
      </c>
      <c r="F11287" t="s">
        <v>255</v>
      </c>
      <c r="G11287" t="s">
        <v>25</v>
      </c>
    </row>
    <row r="11288" spans="1:7" x14ac:dyDescent="0.25">
      <c r="A11288" t="s">
        <v>63</v>
      </c>
      <c r="B11288" t="s">
        <v>34</v>
      </c>
      <c r="C11288">
        <v>3</v>
      </c>
      <c r="D11288">
        <v>2014</v>
      </c>
      <c r="E11288" t="s">
        <v>35</v>
      </c>
      <c r="F11288" t="s">
        <v>255</v>
      </c>
      <c r="G11288" t="s">
        <v>25</v>
      </c>
    </row>
    <row r="11289" spans="1:7" x14ac:dyDescent="0.25">
      <c r="A11289" t="s">
        <v>64</v>
      </c>
      <c r="B11289" t="s">
        <v>34</v>
      </c>
      <c r="C11289">
        <v>10</v>
      </c>
      <c r="D11289">
        <v>2014</v>
      </c>
      <c r="E11289" t="s">
        <v>35</v>
      </c>
      <c r="F11289" t="s">
        <v>255</v>
      </c>
      <c r="G11289" t="s">
        <v>25</v>
      </c>
    </row>
    <row r="11290" spans="1:7" x14ac:dyDescent="0.25">
      <c r="A11290" t="s">
        <v>64</v>
      </c>
      <c r="B11290" t="s">
        <v>34</v>
      </c>
      <c r="C11290">
        <v>10</v>
      </c>
      <c r="D11290">
        <v>2014</v>
      </c>
      <c r="E11290" t="s">
        <v>38</v>
      </c>
      <c r="F11290" t="s">
        <v>254</v>
      </c>
      <c r="G11290" t="s">
        <v>25</v>
      </c>
    </row>
    <row r="11291" spans="1:7" x14ac:dyDescent="0.25">
      <c r="A11291" t="s">
        <v>65</v>
      </c>
      <c r="B11291" t="s">
        <v>34</v>
      </c>
      <c r="C11291">
        <v>1</v>
      </c>
      <c r="D11291">
        <v>2014</v>
      </c>
      <c r="E11291" t="s">
        <v>35</v>
      </c>
      <c r="F11291" t="s">
        <v>255</v>
      </c>
      <c r="G11291" t="s">
        <v>25</v>
      </c>
    </row>
    <row r="11292" spans="1:7" x14ac:dyDescent="0.25">
      <c r="A11292" t="s">
        <v>66</v>
      </c>
      <c r="B11292" t="s">
        <v>34</v>
      </c>
      <c r="C11292">
        <v>8</v>
      </c>
      <c r="D11292">
        <v>2014</v>
      </c>
      <c r="E11292" t="s">
        <v>35</v>
      </c>
      <c r="F11292" t="s">
        <v>255</v>
      </c>
      <c r="G11292" t="s">
        <v>25</v>
      </c>
    </row>
    <row r="11293" spans="1:7" x14ac:dyDescent="0.25">
      <c r="A11293" t="s">
        <v>66</v>
      </c>
      <c r="B11293" t="s">
        <v>34</v>
      </c>
      <c r="C11293">
        <v>12</v>
      </c>
      <c r="D11293">
        <v>2014</v>
      </c>
      <c r="E11293" t="s">
        <v>38</v>
      </c>
      <c r="F11293" t="s">
        <v>254</v>
      </c>
      <c r="G11293" t="s">
        <v>25</v>
      </c>
    </row>
    <row r="11294" spans="1:7" x14ac:dyDescent="0.25">
      <c r="A11294" t="s">
        <v>67</v>
      </c>
      <c r="B11294" t="s">
        <v>34</v>
      </c>
      <c r="C11294">
        <v>6</v>
      </c>
      <c r="D11294">
        <v>2014</v>
      </c>
      <c r="E11294" t="s">
        <v>35</v>
      </c>
      <c r="F11294" t="s">
        <v>255</v>
      </c>
      <c r="G11294" t="s">
        <v>25</v>
      </c>
    </row>
    <row r="11295" spans="1:7" x14ac:dyDescent="0.25">
      <c r="A11295" t="s">
        <v>67</v>
      </c>
      <c r="B11295" t="s">
        <v>34</v>
      </c>
      <c r="C11295">
        <v>10</v>
      </c>
      <c r="D11295">
        <v>2014</v>
      </c>
      <c r="E11295" t="s">
        <v>38</v>
      </c>
      <c r="F11295" t="s">
        <v>254</v>
      </c>
      <c r="G11295" t="s">
        <v>25</v>
      </c>
    </row>
    <row r="11296" spans="1:7" x14ac:dyDescent="0.25">
      <c r="A11296" t="s">
        <v>69</v>
      </c>
      <c r="B11296" t="s">
        <v>34</v>
      </c>
      <c r="C11296">
        <v>4</v>
      </c>
      <c r="D11296">
        <v>2014</v>
      </c>
      <c r="E11296" t="s">
        <v>35</v>
      </c>
      <c r="F11296" t="s">
        <v>255</v>
      </c>
      <c r="G11296" t="s">
        <v>25</v>
      </c>
    </row>
    <row r="11297" spans="1:7" x14ac:dyDescent="0.25">
      <c r="A11297" t="s">
        <v>69</v>
      </c>
      <c r="B11297" t="s">
        <v>34</v>
      </c>
      <c r="C11297">
        <v>6</v>
      </c>
      <c r="D11297">
        <v>2014</v>
      </c>
      <c r="E11297" t="s">
        <v>38</v>
      </c>
      <c r="F11297" t="s">
        <v>254</v>
      </c>
      <c r="G11297" t="s">
        <v>25</v>
      </c>
    </row>
    <row r="11298" spans="1:7" x14ac:dyDescent="0.25">
      <c r="A11298" t="s">
        <v>70</v>
      </c>
      <c r="B11298" t="s">
        <v>34</v>
      </c>
      <c r="C11298">
        <v>5</v>
      </c>
      <c r="D11298">
        <v>2014</v>
      </c>
      <c r="E11298" t="s">
        <v>35</v>
      </c>
      <c r="F11298" t="s">
        <v>255</v>
      </c>
      <c r="G11298" t="s">
        <v>25</v>
      </c>
    </row>
    <row r="11299" spans="1:7" x14ac:dyDescent="0.25">
      <c r="A11299" t="s">
        <v>70</v>
      </c>
      <c r="B11299" t="s">
        <v>34</v>
      </c>
      <c r="C11299">
        <v>8</v>
      </c>
      <c r="D11299">
        <v>2014</v>
      </c>
      <c r="E11299" t="s">
        <v>38</v>
      </c>
      <c r="F11299" t="s">
        <v>254</v>
      </c>
      <c r="G11299" t="s">
        <v>25</v>
      </c>
    </row>
    <row r="11300" spans="1:7" x14ac:dyDescent="0.25">
      <c r="A11300" t="s">
        <v>71</v>
      </c>
      <c r="B11300" t="s">
        <v>34</v>
      </c>
      <c r="C11300">
        <v>7</v>
      </c>
      <c r="D11300">
        <v>2014</v>
      </c>
      <c r="E11300" t="s">
        <v>35</v>
      </c>
      <c r="F11300" t="s">
        <v>255</v>
      </c>
      <c r="G11300" t="s">
        <v>25</v>
      </c>
    </row>
    <row r="11301" spans="1:7" x14ac:dyDescent="0.25">
      <c r="A11301" t="s">
        <v>71</v>
      </c>
      <c r="B11301" t="s">
        <v>34</v>
      </c>
      <c r="C11301">
        <v>12</v>
      </c>
      <c r="D11301">
        <v>2014</v>
      </c>
      <c r="E11301" t="s">
        <v>38</v>
      </c>
      <c r="F11301" t="s">
        <v>254</v>
      </c>
      <c r="G11301" t="s">
        <v>25</v>
      </c>
    </row>
    <row r="11302" spans="1:7" x14ac:dyDescent="0.25">
      <c r="A11302" t="s">
        <v>72</v>
      </c>
      <c r="B11302" t="s">
        <v>34</v>
      </c>
      <c r="C11302">
        <v>10</v>
      </c>
      <c r="D11302">
        <v>2014</v>
      </c>
      <c r="E11302" t="s">
        <v>35</v>
      </c>
      <c r="F11302" t="s">
        <v>255</v>
      </c>
      <c r="G11302" t="s">
        <v>25</v>
      </c>
    </row>
    <row r="11303" spans="1:7" x14ac:dyDescent="0.25">
      <c r="A11303" t="s">
        <v>72</v>
      </c>
      <c r="B11303" t="s">
        <v>34</v>
      </c>
      <c r="C11303">
        <v>12</v>
      </c>
      <c r="D11303">
        <v>2014</v>
      </c>
      <c r="E11303" t="s">
        <v>38</v>
      </c>
      <c r="F11303" t="s">
        <v>254</v>
      </c>
      <c r="G11303" t="s">
        <v>25</v>
      </c>
    </row>
    <row r="11304" spans="1:7" x14ac:dyDescent="0.25">
      <c r="A11304" t="s">
        <v>18</v>
      </c>
      <c r="B11304" t="s">
        <v>37</v>
      </c>
      <c r="C11304">
        <v>5</v>
      </c>
      <c r="D11304">
        <v>2014</v>
      </c>
      <c r="E11304" t="s">
        <v>35</v>
      </c>
      <c r="F11304" t="s">
        <v>255</v>
      </c>
      <c r="G11304" t="s">
        <v>25</v>
      </c>
    </row>
    <row r="11305" spans="1:7" x14ac:dyDescent="0.25">
      <c r="A11305" t="s">
        <v>74</v>
      </c>
      <c r="B11305" t="s">
        <v>37</v>
      </c>
      <c r="C11305">
        <v>1</v>
      </c>
      <c r="D11305">
        <v>2014</v>
      </c>
      <c r="E11305" t="s">
        <v>35</v>
      </c>
      <c r="F11305" t="s">
        <v>255</v>
      </c>
      <c r="G11305" t="s">
        <v>25</v>
      </c>
    </row>
    <row r="11306" spans="1:7" x14ac:dyDescent="0.25">
      <c r="A11306" t="s">
        <v>39</v>
      </c>
      <c r="B11306" t="s">
        <v>37</v>
      </c>
      <c r="C11306">
        <v>7</v>
      </c>
      <c r="D11306">
        <v>2014</v>
      </c>
      <c r="E11306" t="s">
        <v>19</v>
      </c>
      <c r="F11306" t="s">
        <v>256</v>
      </c>
      <c r="G11306" t="s">
        <v>25</v>
      </c>
    </row>
    <row r="11307" spans="1:7" x14ac:dyDescent="0.25">
      <c r="A11307" t="s">
        <v>17</v>
      </c>
      <c r="B11307" t="s">
        <v>37</v>
      </c>
      <c r="C11307">
        <v>12</v>
      </c>
      <c r="D11307">
        <v>2014</v>
      </c>
      <c r="E11307" t="s">
        <v>35</v>
      </c>
      <c r="F11307" t="s">
        <v>255</v>
      </c>
      <c r="G11307" t="s">
        <v>25</v>
      </c>
    </row>
    <row r="11308" spans="1:7" x14ac:dyDescent="0.25">
      <c r="A11308" t="s">
        <v>75</v>
      </c>
      <c r="B11308" t="s">
        <v>37</v>
      </c>
      <c r="C11308">
        <v>8</v>
      </c>
      <c r="D11308">
        <v>2014</v>
      </c>
      <c r="E11308" t="s">
        <v>35</v>
      </c>
      <c r="F11308" t="s">
        <v>255</v>
      </c>
      <c r="G11308" t="s">
        <v>25</v>
      </c>
    </row>
    <row r="11309" spans="1:7" x14ac:dyDescent="0.25">
      <c r="A11309" t="s">
        <v>46</v>
      </c>
      <c r="B11309" t="s">
        <v>37</v>
      </c>
      <c r="C11309">
        <v>4</v>
      </c>
      <c r="D11309">
        <v>2014</v>
      </c>
      <c r="E11309" t="s">
        <v>35</v>
      </c>
      <c r="F11309" t="s">
        <v>255</v>
      </c>
      <c r="G11309" t="s">
        <v>25</v>
      </c>
    </row>
    <row r="11310" spans="1:7" x14ac:dyDescent="0.25">
      <c r="A11310" t="s">
        <v>27</v>
      </c>
      <c r="B11310" t="s">
        <v>37</v>
      </c>
      <c r="C11310">
        <v>3</v>
      </c>
      <c r="D11310">
        <v>2014</v>
      </c>
      <c r="E11310" t="s">
        <v>35</v>
      </c>
      <c r="F11310" t="s">
        <v>255</v>
      </c>
      <c r="G11310" t="s">
        <v>25</v>
      </c>
    </row>
    <row r="11311" spans="1:7" x14ac:dyDescent="0.25">
      <c r="A11311" t="s">
        <v>27</v>
      </c>
      <c r="B11311" t="s">
        <v>37</v>
      </c>
      <c r="C11311">
        <v>6</v>
      </c>
      <c r="D11311">
        <v>2014</v>
      </c>
      <c r="E11311" t="s">
        <v>19</v>
      </c>
      <c r="F11311" t="s">
        <v>256</v>
      </c>
      <c r="G11311" t="s">
        <v>25</v>
      </c>
    </row>
    <row r="11312" spans="1:7" x14ac:dyDescent="0.25">
      <c r="A11312" t="s">
        <v>48</v>
      </c>
      <c r="B11312" t="s">
        <v>37</v>
      </c>
      <c r="C11312">
        <v>12</v>
      </c>
      <c r="D11312">
        <v>2014</v>
      </c>
      <c r="E11312" t="s">
        <v>35</v>
      </c>
      <c r="F11312" t="s">
        <v>255</v>
      </c>
      <c r="G11312" t="s">
        <v>25</v>
      </c>
    </row>
    <row r="11313" spans="1:7" x14ac:dyDescent="0.25">
      <c r="A11313" t="s">
        <v>48</v>
      </c>
      <c r="B11313" t="s">
        <v>37</v>
      </c>
      <c r="C11313">
        <v>12</v>
      </c>
      <c r="D11313">
        <v>2014</v>
      </c>
      <c r="E11313" t="s">
        <v>19</v>
      </c>
      <c r="F11313" t="s">
        <v>256</v>
      </c>
      <c r="G11313" t="s">
        <v>25</v>
      </c>
    </row>
    <row r="11314" spans="1:7" x14ac:dyDescent="0.25">
      <c r="A11314" t="s">
        <v>49</v>
      </c>
      <c r="B11314" t="s">
        <v>37</v>
      </c>
      <c r="C11314">
        <v>10</v>
      </c>
      <c r="D11314">
        <v>2014</v>
      </c>
      <c r="E11314" t="s">
        <v>35</v>
      </c>
      <c r="F11314" t="s">
        <v>255</v>
      </c>
      <c r="G11314" t="s">
        <v>25</v>
      </c>
    </row>
    <row r="11315" spans="1:7" x14ac:dyDescent="0.25">
      <c r="A11315" t="s">
        <v>50</v>
      </c>
      <c r="B11315" t="s">
        <v>37</v>
      </c>
      <c r="C11315">
        <v>10</v>
      </c>
      <c r="D11315">
        <v>2014</v>
      </c>
      <c r="E11315" t="s">
        <v>35</v>
      </c>
      <c r="F11315" t="s">
        <v>255</v>
      </c>
      <c r="G11315" t="s">
        <v>25</v>
      </c>
    </row>
    <row r="11316" spans="1:7" x14ac:dyDescent="0.25">
      <c r="A11316" t="s">
        <v>50</v>
      </c>
      <c r="B11316" t="s">
        <v>37</v>
      </c>
      <c r="C11316">
        <v>10</v>
      </c>
      <c r="D11316">
        <v>2014</v>
      </c>
      <c r="E11316" t="s">
        <v>19</v>
      </c>
      <c r="F11316" t="s">
        <v>256</v>
      </c>
      <c r="G11316" t="s">
        <v>25</v>
      </c>
    </row>
    <row r="11317" spans="1:7" x14ac:dyDescent="0.25">
      <c r="A11317" t="s">
        <v>52</v>
      </c>
      <c r="B11317" t="s">
        <v>37</v>
      </c>
      <c r="C11317">
        <v>4</v>
      </c>
      <c r="D11317">
        <v>2014</v>
      </c>
      <c r="E11317" t="s">
        <v>19</v>
      </c>
      <c r="F11317" t="s">
        <v>256</v>
      </c>
      <c r="G11317" t="s">
        <v>25</v>
      </c>
    </row>
    <row r="11318" spans="1:7" x14ac:dyDescent="0.25">
      <c r="A11318" t="s">
        <v>52</v>
      </c>
      <c r="B11318" t="s">
        <v>37</v>
      </c>
      <c r="C11318">
        <v>7</v>
      </c>
      <c r="D11318">
        <v>2014</v>
      </c>
      <c r="E11318" t="s">
        <v>35</v>
      </c>
      <c r="F11318" t="s">
        <v>255</v>
      </c>
      <c r="G11318" t="s">
        <v>25</v>
      </c>
    </row>
    <row r="11319" spans="1:7" x14ac:dyDescent="0.25">
      <c r="A11319" t="s">
        <v>53</v>
      </c>
      <c r="B11319" t="s">
        <v>37</v>
      </c>
      <c r="C11319">
        <v>12</v>
      </c>
      <c r="D11319">
        <v>2014</v>
      </c>
      <c r="E11319" t="s">
        <v>35</v>
      </c>
      <c r="F11319" t="s">
        <v>255</v>
      </c>
      <c r="G11319" t="s">
        <v>25</v>
      </c>
    </row>
    <row r="11320" spans="1:7" x14ac:dyDescent="0.25">
      <c r="A11320" t="s">
        <v>53</v>
      </c>
      <c r="B11320" t="s">
        <v>37</v>
      </c>
      <c r="C11320">
        <v>12</v>
      </c>
      <c r="D11320">
        <v>2014</v>
      </c>
      <c r="E11320" t="s">
        <v>19</v>
      </c>
      <c r="F11320" t="s">
        <v>256</v>
      </c>
      <c r="G11320" t="s">
        <v>25</v>
      </c>
    </row>
    <row r="11321" spans="1:7" x14ac:dyDescent="0.25">
      <c r="A11321" t="s">
        <v>54</v>
      </c>
      <c r="B11321" t="s">
        <v>37</v>
      </c>
      <c r="C11321">
        <v>10</v>
      </c>
      <c r="D11321">
        <v>2014</v>
      </c>
      <c r="E11321" t="s">
        <v>35</v>
      </c>
      <c r="F11321" t="s">
        <v>255</v>
      </c>
      <c r="G11321" t="s">
        <v>25</v>
      </c>
    </row>
    <row r="11322" spans="1:7" x14ac:dyDescent="0.25">
      <c r="A11322" t="s">
        <v>55</v>
      </c>
      <c r="B11322" t="s">
        <v>37</v>
      </c>
      <c r="C11322">
        <v>10</v>
      </c>
      <c r="D11322">
        <v>2014</v>
      </c>
      <c r="E11322" t="s">
        <v>35</v>
      </c>
      <c r="F11322" t="s">
        <v>255</v>
      </c>
      <c r="G11322" t="s">
        <v>25</v>
      </c>
    </row>
    <row r="11323" spans="1:7" x14ac:dyDescent="0.25">
      <c r="A11323" t="s">
        <v>76</v>
      </c>
      <c r="B11323" t="s">
        <v>37</v>
      </c>
      <c r="C11323">
        <v>12</v>
      </c>
      <c r="D11323">
        <v>2014</v>
      </c>
      <c r="E11323" t="s">
        <v>35</v>
      </c>
      <c r="F11323" t="s">
        <v>255</v>
      </c>
      <c r="G11323" t="s">
        <v>25</v>
      </c>
    </row>
    <row r="11324" spans="1:7" x14ac:dyDescent="0.25">
      <c r="A11324" t="s">
        <v>76</v>
      </c>
      <c r="B11324" t="s">
        <v>37</v>
      </c>
      <c r="C11324">
        <v>12</v>
      </c>
      <c r="D11324">
        <v>2014</v>
      </c>
      <c r="E11324" t="s">
        <v>19</v>
      </c>
      <c r="F11324" t="s">
        <v>256</v>
      </c>
      <c r="G11324" t="s">
        <v>25</v>
      </c>
    </row>
    <row r="11325" spans="1:7" x14ac:dyDescent="0.25">
      <c r="A11325" t="s">
        <v>56</v>
      </c>
      <c r="B11325" t="s">
        <v>37</v>
      </c>
      <c r="C11325">
        <v>10</v>
      </c>
      <c r="D11325">
        <v>2014</v>
      </c>
      <c r="E11325" t="s">
        <v>19</v>
      </c>
      <c r="F11325" t="s">
        <v>256</v>
      </c>
      <c r="G11325" t="s">
        <v>25</v>
      </c>
    </row>
    <row r="11326" spans="1:7" x14ac:dyDescent="0.25">
      <c r="A11326" t="s">
        <v>56</v>
      </c>
      <c r="B11326" t="s">
        <v>37</v>
      </c>
      <c r="C11326">
        <v>12</v>
      </c>
      <c r="D11326">
        <v>2014</v>
      </c>
      <c r="E11326" t="s">
        <v>35</v>
      </c>
      <c r="F11326" t="s">
        <v>255</v>
      </c>
      <c r="G11326" t="s">
        <v>25</v>
      </c>
    </row>
    <row r="11327" spans="1:7" x14ac:dyDescent="0.25">
      <c r="A11327" t="s">
        <v>29</v>
      </c>
      <c r="B11327" t="s">
        <v>37</v>
      </c>
      <c r="C11327">
        <v>12</v>
      </c>
      <c r="D11327">
        <v>2014</v>
      </c>
      <c r="E11327" t="s">
        <v>35</v>
      </c>
      <c r="F11327" t="s">
        <v>255</v>
      </c>
      <c r="G11327" t="s">
        <v>25</v>
      </c>
    </row>
    <row r="11328" spans="1:7" x14ac:dyDescent="0.25">
      <c r="A11328" t="s">
        <v>29</v>
      </c>
      <c r="B11328" t="s">
        <v>37</v>
      </c>
      <c r="C11328">
        <v>12</v>
      </c>
      <c r="D11328">
        <v>2014</v>
      </c>
      <c r="E11328" t="s">
        <v>19</v>
      </c>
      <c r="F11328" t="s">
        <v>256</v>
      </c>
      <c r="G11328" t="s">
        <v>25</v>
      </c>
    </row>
    <row r="11329" spans="1:7" x14ac:dyDescent="0.25">
      <c r="A11329" t="s">
        <v>58</v>
      </c>
      <c r="B11329" t="s">
        <v>37</v>
      </c>
      <c r="C11329">
        <v>6</v>
      </c>
      <c r="D11329">
        <v>2014</v>
      </c>
      <c r="E11329" t="s">
        <v>35</v>
      </c>
      <c r="F11329" t="s">
        <v>255</v>
      </c>
      <c r="G11329" t="s">
        <v>25</v>
      </c>
    </row>
    <row r="11330" spans="1:7" x14ac:dyDescent="0.25">
      <c r="A11330" t="s">
        <v>60</v>
      </c>
      <c r="B11330" t="s">
        <v>37</v>
      </c>
      <c r="C11330">
        <v>10</v>
      </c>
      <c r="D11330">
        <v>2014</v>
      </c>
      <c r="E11330" t="s">
        <v>35</v>
      </c>
      <c r="F11330" t="s">
        <v>255</v>
      </c>
      <c r="G11330" t="s">
        <v>25</v>
      </c>
    </row>
    <row r="11331" spans="1:7" x14ac:dyDescent="0.25">
      <c r="A11331" t="s">
        <v>60</v>
      </c>
      <c r="B11331" t="s">
        <v>37</v>
      </c>
      <c r="C11331">
        <v>10</v>
      </c>
      <c r="D11331">
        <v>2014</v>
      </c>
      <c r="E11331" t="s">
        <v>19</v>
      </c>
      <c r="F11331" t="s">
        <v>256</v>
      </c>
      <c r="G11331" t="s">
        <v>25</v>
      </c>
    </row>
    <row r="11332" spans="1:7" x14ac:dyDescent="0.25">
      <c r="A11332" t="s">
        <v>61</v>
      </c>
      <c r="B11332" t="s">
        <v>37</v>
      </c>
      <c r="C11332">
        <v>10</v>
      </c>
      <c r="D11332">
        <v>2014</v>
      </c>
      <c r="E11332" t="s">
        <v>35</v>
      </c>
      <c r="F11332" t="s">
        <v>255</v>
      </c>
      <c r="G11332" t="s">
        <v>25</v>
      </c>
    </row>
    <row r="11333" spans="1:7" x14ac:dyDescent="0.25">
      <c r="A11333" t="s">
        <v>61</v>
      </c>
      <c r="B11333" t="s">
        <v>37</v>
      </c>
      <c r="C11333">
        <v>10</v>
      </c>
      <c r="D11333">
        <v>2014</v>
      </c>
      <c r="E11333" t="s">
        <v>19</v>
      </c>
      <c r="F11333" t="s">
        <v>256</v>
      </c>
      <c r="G11333" t="s">
        <v>25</v>
      </c>
    </row>
    <row r="11334" spans="1:7" x14ac:dyDescent="0.25">
      <c r="A11334" t="s">
        <v>63</v>
      </c>
      <c r="B11334" t="s">
        <v>37</v>
      </c>
      <c r="C11334">
        <v>7</v>
      </c>
      <c r="D11334">
        <v>2014</v>
      </c>
      <c r="E11334" t="s">
        <v>35</v>
      </c>
      <c r="F11334" t="s">
        <v>255</v>
      </c>
      <c r="G11334" t="s">
        <v>25</v>
      </c>
    </row>
    <row r="11335" spans="1:7" x14ac:dyDescent="0.25">
      <c r="A11335" t="s">
        <v>64</v>
      </c>
      <c r="B11335" t="s">
        <v>37</v>
      </c>
      <c r="C11335">
        <v>2</v>
      </c>
      <c r="D11335">
        <v>2014</v>
      </c>
      <c r="E11335" t="s">
        <v>35</v>
      </c>
      <c r="F11335" t="s">
        <v>255</v>
      </c>
      <c r="G11335" t="s">
        <v>25</v>
      </c>
    </row>
    <row r="11336" spans="1:7" x14ac:dyDescent="0.25">
      <c r="A11336" t="s">
        <v>77</v>
      </c>
      <c r="B11336" t="s">
        <v>37</v>
      </c>
      <c r="C11336">
        <v>8</v>
      </c>
      <c r="D11336">
        <v>2014</v>
      </c>
      <c r="E11336" t="s">
        <v>19</v>
      </c>
      <c r="F11336" t="s">
        <v>256</v>
      </c>
      <c r="G11336" t="s">
        <v>25</v>
      </c>
    </row>
    <row r="11337" spans="1:7" x14ac:dyDescent="0.25">
      <c r="A11337" t="s">
        <v>77</v>
      </c>
      <c r="B11337" t="s">
        <v>37</v>
      </c>
      <c r="C11337">
        <v>10</v>
      </c>
      <c r="D11337">
        <v>2014</v>
      </c>
      <c r="E11337" t="s">
        <v>35</v>
      </c>
      <c r="F11337" t="s">
        <v>255</v>
      </c>
      <c r="G11337" t="s">
        <v>25</v>
      </c>
    </row>
    <row r="11338" spans="1:7" x14ac:dyDescent="0.25">
      <c r="A11338" t="s">
        <v>65</v>
      </c>
      <c r="B11338" t="s">
        <v>37</v>
      </c>
      <c r="C11338">
        <v>10</v>
      </c>
      <c r="D11338">
        <v>2014</v>
      </c>
      <c r="E11338" t="s">
        <v>19</v>
      </c>
      <c r="F11338" t="s">
        <v>256</v>
      </c>
      <c r="G11338" t="s">
        <v>25</v>
      </c>
    </row>
    <row r="11339" spans="1:7" x14ac:dyDescent="0.25">
      <c r="A11339" t="s">
        <v>66</v>
      </c>
      <c r="B11339" t="s">
        <v>37</v>
      </c>
      <c r="C11339">
        <v>5</v>
      </c>
      <c r="D11339">
        <v>2014</v>
      </c>
      <c r="E11339" t="s">
        <v>35</v>
      </c>
      <c r="F11339" t="s">
        <v>255</v>
      </c>
      <c r="G11339" t="s">
        <v>25</v>
      </c>
    </row>
    <row r="11340" spans="1:7" x14ac:dyDescent="0.25">
      <c r="A11340" t="s">
        <v>32</v>
      </c>
      <c r="B11340" t="s">
        <v>37</v>
      </c>
      <c r="C11340">
        <v>10</v>
      </c>
      <c r="D11340">
        <v>2014</v>
      </c>
      <c r="E11340" t="s">
        <v>19</v>
      </c>
      <c r="F11340" t="s">
        <v>256</v>
      </c>
      <c r="G11340" t="s">
        <v>25</v>
      </c>
    </row>
    <row r="11341" spans="1:7" x14ac:dyDescent="0.25">
      <c r="A11341" t="s">
        <v>32</v>
      </c>
      <c r="B11341" t="s">
        <v>37</v>
      </c>
      <c r="C11341">
        <v>12</v>
      </c>
      <c r="D11341">
        <v>2014</v>
      </c>
      <c r="E11341" t="s">
        <v>35</v>
      </c>
      <c r="F11341" t="s">
        <v>255</v>
      </c>
      <c r="G11341" t="s">
        <v>25</v>
      </c>
    </row>
    <row r="11342" spans="1:7" x14ac:dyDescent="0.25">
      <c r="A11342" t="s">
        <v>69</v>
      </c>
      <c r="B11342" t="s">
        <v>37</v>
      </c>
      <c r="C11342">
        <v>12</v>
      </c>
      <c r="D11342">
        <v>2014</v>
      </c>
      <c r="E11342" t="s">
        <v>35</v>
      </c>
      <c r="F11342" t="s">
        <v>255</v>
      </c>
      <c r="G11342" t="s">
        <v>25</v>
      </c>
    </row>
    <row r="11343" spans="1:7" x14ac:dyDescent="0.25">
      <c r="A11343" t="s">
        <v>70</v>
      </c>
      <c r="B11343" t="s">
        <v>37</v>
      </c>
      <c r="C11343">
        <v>12</v>
      </c>
      <c r="D11343">
        <v>2014</v>
      </c>
      <c r="E11343" t="s">
        <v>35</v>
      </c>
      <c r="F11343" t="s">
        <v>255</v>
      </c>
      <c r="G11343" t="s">
        <v>25</v>
      </c>
    </row>
    <row r="11344" spans="1:7" x14ac:dyDescent="0.25">
      <c r="A11344" t="s">
        <v>33</v>
      </c>
      <c r="B11344" t="s">
        <v>37</v>
      </c>
      <c r="C11344">
        <v>12</v>
      </c>
      <c r="D11344">
        <v>2014</v>
      </c>
      <c r="E11344" t="s">
        <v>35</v>
      </c>
      <c r="F11344" t="s">
        <v>255</v>
      </c>
      <c r="G11344" t="s">
        <v>25</v>
      </c>
    </row>
    <row r="11345" spans="1:7" x14ac:dyDescent="0.25">
      <c r="A11345" t="s">
        <v>33</v>
      </c>
      <c r="B11345" t="s">
        <v>37</v>
      </c>
      <c r="C11345">
        <v>12</v>
      </c>
      <c r="D11345">
        <v>2014</v>
      </c>
      <c r="E11345" t="s">
        <v>19</v>
      </c>
      <c r="F11345" t="s">
        <v>256</v>
      </c>
      <c r="G11345" t="s">
        <v>25</v>
      </c>
    </row>
    <row r="11346" spans="1:7" x14ac:dyDescent="0.25">
      <c r="A11346" t="s">
        <v>71</v>
      </c>
      <c r="B11346" t="s">
        <v>37</v>
      </c>
      <c r="C11346">
        <v>12</v>
      </c>
      <c r="D11346">
        <v>2014</v>
      </c>
      <c r="E11346" t="s">
        <v>35</v>
      </c>
      <c r="F11346" t="s">
        <v>255</v>
      </c>
      <c r="G11346" t="s">
        <v>25</v>
      </c>
    </row>
    <row r="11347" spans="1:7" x14ac:dyDescent="0.25">
      <c r="A11347" t="s">
        <v>72</v>
      </c>
      <c r="B11347" t="s">
        <v>37</v>
      </c>
      <c r="C11347">
        <v>8</v>
      </c>
      <c r="D11347">
        <v>2014</v>
      </c>
      <c r="E11347" t="s">
        <v>35</v>
      </c>
      <c r="F11347" t="s">
        <v>255</v>
      </c>
      <c r="G11347" t="s">
        <v>25</v>
      </c>
    </row>
    <row r="11348" spans="1:7" x14ac:dyDescent="0.25">
      <c r="A11348" t="s">
        <v>78</v>
      </c>
      <c r="B11348" t="s">
        <v>37</v>
      </c>
      <c r="C11348">
        <v>12</v>
      </c>
      <c r="D11348">
        <v>2014</v>
      </c>
      <c r="E11348" t="s">
        <v>35</v>
      </c>
      <c r="F11348" t="s">
        <v>255</v>
      </c>
      <c r="G11348" t="s">
        <v>25</v>
      </c>
    </row>
    <row r="11349" spans="1:7" x14ac:dyDescent="0.25">
      <c r="A11349" t="s">
        <v>78</v>
      </c>
      <c r="B11349" t="s">
        <v>37</v>
      </c>
      <c r="C11349">
        <v>12</v>
      </c>
      <c r="D11349">
        <v>2014</v>
      </c>
      <c r="E11349" t="s">
        <v>19</v>
      </c>
      <c r="F11349" t="s">
        <v>256</v>
      </c>
      <c r="G11349" t="s">
        <v>25</v>
      </c>
    </row>
    <row r="11350" spans="1:7" x14ac:dyDescent="0.25">
      <c r="A11350" t="s">
        <v>18</v>
      </c>
      <c r="B11350" t="s">
        <v>74</v>
      </c>
      <c r="C11350">
        <v>7</v>
      </c>
      <c r="D11350">
        <v>2014</v>
      </c>
      <c r="E11350" t="s">
        <v>38</v>
      </c>
      <c r="F11350" t="s">
        <v>254</v>
      </c>
      <c r="G11350" t="s">
        <v>25</v>
      </c>
    </row>
    <row r="11351" spans="1:7" x14ac:dyDescent="0.25">
      <c r="A11351" t="s">
        <v>39</v>
      </c>
      <c r="B11351" t="s">
        <v>74</v>
      </c>
      <c r="C11351">
        <v>3</v>
      </c>
      <c r="D11351">
        <v>2014</v>
      </c>
      <c r="E11351" t="s">
        <v>35</v>
      </c>
      <c r="F11351" t="s">
        <v>255</v>
      </c>
      <c r="G11351" t="s">
        <v>25</v>
      </c>
    </row>
    <row r="11352" spans="1:7" x14ac:dyDescent="0.25">
      <c r="A11352" t="s">
        <v>46</v>
      </c>
      <c r="B11352" t="s">
        <v>74</v>
      </c>
      <c r="C11352">
        <v>4</v>
      </c>
      <c r="D11352">
        <v>2014</v>
      </c>
      <c r="E11352" t="s">
        <v>38</v>
      </c>
      <c r="F11352" t="s">
        <v>254</v>
      </c>
      <c r="G11352" t="s">
        <v>25</v>
      </c>
    </row>
    <row r="11353" spans="1:7" x14ac:dyDescent="0.25">
      <c r="A11353" t="s">
        <v>49</v>
      </c>
      <c r="B11353" t="s">
        <v>74</v>
      </c>
      <c r="C11353">
        <v>2</v>
      </c>
      <c r="D11353">
        <v>2014</v>
      </c>
      <c r="E11353" t="s">
        <v>38</v>
      </c>
      <c r="F11353" t="s">
        <v>254</v>
      </c>
      <c r="G11353" t="s">
        <v>25</v>
      </c>
    </row>
    <row r="11354" spans="1:7" x14ac:dyDescent="0.25">
      <c r="A11354" t="s">
        <v>50</v>
      </c>
      <c r="B11354" t="s">
        <v>74</v>
      </c>
      <c r="C11354">
        <v>7</v>
      </c>
      <c r="D11354">
        <v>2014</v>
      </c>
      <c r="E11354" t="s">
        <v>35</v>
      </c>
      <c r="F11354" t="s">
        <v>255</v>
      </c>
      <c r="G11354" t="s">
        <v>25</v>
      </c>
    </row>
    <row r="11355" spans="1:7" x14ac:dyDescent="0.25">
      <c r="A11355" t="s">
        <v>54</v>
      </c>
      <c r="B11355" t="s">
        <v>74</v>
      </c>
      <c r="C11355">
        <v>1</v>
      </c>
      <c r="D11355">
        <v>2014</v>
      </c>
      <c r="E11355" t="s">
        <v>38</v>
      </c>
      <c r="F11355" t="s">
        <v>254</v>
      </c>
      <c r="G11355" t="s">
        <v>25</v>
      </c>
    </row>
    <row r="11356" spans="1:7" x14ac:dyDescent="0.25">
      <c r="A11356" t="s">
        <v>55</v>
      </c>
      <c r="B11356" t="s">
        <v>74</v>
      </c>
      <c r="C11356">
        <v>1</v>
      </c>
      <c r="D11356">
        <v>2014</v>
      </c>
      <c r="E11356" t="s">
        <v>38</v>
      </c>
      <c r="F11356" t="s">
        <v>254</v>
      </c>
      <c r="G11356" t="s">
        <v>25</v>
      </c>
    </row>
    <row r="11357" spans="1:7" x14ac:dyDescent="0.25">
      <c r="A11357" t="s">
        <v>58</v>
      </c>
      <c r="B11357" t="s">
        <v>74</v>
      </c>
      <c r="C11357">
        <v>2</v>
      </c>
      <c r="D11357">
        <v>2014</v>
      </c>
      <c r="E11357" t="s">
        <v>38</v>
      </c>
      <c r="F11357" t="s">
        <v>254</v>
      </c>
      <c r="G11357" t="s">
        <v>25</v>
      </c>
    </row>
    <row r="11358" spans="1:7" x14ac:dyDescent="0.25">
      <c r="A11358" t="s">
        <v>63</v>
      </c>
      <c r="B11358" t="s">
        <v>74</v>
      </c>
      <c r="C11358">
        <v>6</v>
      </c>
      <c r="D11358">
        <v>2014</v>
      </c>
      <c r="E11358" t="s">
        <v>38</v>
      </c>
      <c r="F11358" t="s">
        <v>254</v>
      </c>
      <c r="G11358" t="s">
        <v>25</v>
      </c>
    </row>
    <row r="11359" spans="1:7" x14ac:dyDescent="0.25">
      <c r="A11359" t="s">
        <v>64</v>
      </c>
      <c r="B11359" t="s">
        <v>74</v>
      </c>
      <c r="C11359">
        <v>7</v>
      </c>
      <c r="D11359">
        <v>2014</v>
      </c>
      <c r="E11359" t="s">
        <v>38</v>
      </c>
      <c r="F11359" t="s">
        <v>254</v>
      </c>
      <c r="G11359" t="s">
        <v>25</v>
      </c>
    </row>
    <row r="11360" spans="1:7" x14ac:dyDescent="0.25">
      <c r="A11360" t="s">
        <v>66</v>
      </c>
      <c r="B11360" t="s">
        <v>74</v>
      </c>
      <c r="C11360">
        <v>10</v>
      </c>
      <c r="D11360">
        <v>2014</v>
      </c>
      <c r="E11360" t="s">
        <v>35</v>
      </c>
      <c r="F11360" t="s">
        <v>255</v>
      </c>
      <c r="G11360" t="s">
        <v>25</v>
      </c>
    </row>
    <row r="11361" spans="1:7" x14ac:dyDescent="0.25">
      <c r="A11361" t="s">
        <v>66</v>
      </c>
      <c r="B11361" t="s">
        <v>74</v>
      </c>
      <c r="C11361">
        <v>10</v>
      </c>
      <c r="D11361">
        <v>2014</v>
      </c>
      <c r="E11361" t="s">
        <v>38</v>
      </c>
      <c r="F11361" t="s">
        <v>254</v>
      </c>
      <c r="G11361" t="s">
        <v>25</v>
      </c>
    </row>
    <row r="11362" spans="1:7" x14ac:dyDescent="0.25">
      <c r="A11362" t="s">
        <v>67</v>
      </c>
      <c r="B11362" t="s">
        <v>74</v>
      </c>
      <c r="C11362">
        <v>6</v>
      </c>
      <c r="D11362">
        <v>2014</v>
      </c>
      <c r="E11362" t="s">
        <v>38</v>
      </c>
      <c r="F11362" t="s">
        <v>254</v>
      </c>
      <c r="G11362" t="s">
        <v>25</v>
      </c>
    </row>
    <row r="11363" spans="1:7" x14ac:dyDescent="0.25">
      <c r="A11363" t="s">
        <v>67</v>
      </c>
      <c r="B11363" t="s">
        <v>74</v>
      </c>
      <c r="C11363">
        <v>12</v>
      </c>
      <c r="D11363">
        <v>2014</v>
      </c>
      <c r="E11363" t="s">
        <v>35</v>
      </c>
      <c r="F11363" t="s">
        <v>255</v>
      </c>
      <c r="G11363" t="s">
        <v>25</v>
      </c>
    </row>
    <row r="11364" spans="1:7" x14ac:dyDescent="0.25">
      <c r="A11364" t="s">
        <v>71</v>
      </c>
      <c r="B11364" t="s">
        <v>74</v>
      </c>
      <c r="C11364">
        <v>4</v>
      </c>
      <c r="D11364">
        <v>2014</v>
      </c>
      <c r="E11364" t="s">
        <v>38</v>
      </c>
      <c r="F11364" t="s">
        <v>254</v>
      </c>
      <c r="G11364" t="s">
        <v>25</v>
      </c>
    </row>
    <row r="11365" spans="1:7" x14ac:dyDescent="0.25">
      <c r="A11365" t="s">
        <v>72</v>
      </c>
      <c r="B11365" t="s">
        <v>74</v>
      </c>
      <c r="C11365">
        <v>1</v>
      </c>
      <c r="D11365">
        <v>2014</v>
      </c>
      <c r="E11365" t="s">
        <v>35</v>
      </c>
      <c r="F11365" t="s">
        <v>255</v>
      </c>
      <c r="G11365" t="s">
        <v>25</v>
      </c>
    </row>
    <row r="11366" spans="1:7" x14ac:dyDescent="0.25">
      <c r="A11366" t="s">
        <v>72</v>
      </c>
      <c r="B11366" t="s">
        <v>74</v>
      </c>
      <c r="C11366">
        <v>5</v>
      </c>
      <c r="D11366">
        <v>2014</v>
      </c>
      <c r="E11366" t="s">
        <v>38</v>
      </c>
      <c r="F11366" t="s">
        <v>254</v>
      </c>
      <c r="G11366" t="s">
        <v>25</v>
      </c>
    </row>
    <row r="11367" spans="1:7" x14ac:dyDescent="0.25">
      <c r="A11367" t="s">
        <v>34</v>
      </c>
      <c r="B11367" t="s">
        <v>39</v>
      </c>
      <c r="C11367">
        <v>8</v>
      </c>
      <c r="D11367">
        <v>2014</v>
      </c>
      <c r="E11367" t="s">
        <v>35</v>
      </c>
      <c r="F11367" t="s">
        <v>255</v>
      </c>
      <c r="G11367" t="s">
        <v>25</v>
      </c>
    </row>
    <row r="11368" spans="1:7" x14ac:dyDescent="0.25">
      <c r="A11368" t="s">
        <v>37</v>
      </c>
      <c r="B11368" t="s">
        <v>39</v>
      </c>
      <c r="C11368">
        <v>10</v>
      </c>
      <c r="D11368">
        <v>2014</v>
      </c>
      <c r="E11368" t="s">
        <v>19</v>
      </c>
      <c r="F11368" t="s">
        <v>256</v>
      </c>
      <c r="G11368" t="s">
        <v>25</v>
      </c>
    </row>
    <row r="11369" spans="1:7" x14ac:dyDescent="0.25">
      <c r="A11369" t="s">
        <v>74</v>
      </c>
      <c r="B11369" t="s">
        <v>39</v>
      </c>
      <c r="C11369">
        <v>7</v>
      </c>
      <c r="D11369">
        <v>2014</v>
      </c>
      <c r="E11369" t="s">
        <v>35</v>
      </c>
      <c r="F11369" t="s">
        <v>255</v>
      </c>
      <c r="G11369" t="s">
        <v>25</v>
      </c>
    </row>
    <row r="11370" spans="1:7" x14ac:dyDescent="0.25">
      <c r="A11370" t="s">
        <v>27</v>
      </c>
      <c r="B11370" t="s">
        <v>39</v>
      </c>
      <c r="C11370">
        <v>2</v>
      </c>
      <c r="D11370">
        <v>2014</v>
      </c>
      <c r="E11370" t="s">
        <v>19</v>
      </c>
      <c r="F11370" t="s">
        <v>256</v>
      </c>
      <c r="G11370" t="s">
        <v>25</v>
      </c>
    </row>
    <row r="11371" spans="1:7" x14ac:dyDescent="0.25">
      <c r="A11371" t="s">
        <v>48</v>
      </c>
      <c r="B11371" t="s">
        <v>39</v>
      </c>
      <c r="C11371">
        <v>7</v>
      </c>
      <c r="D11371">
        <v>2014</v>
      </c>
      <c r="E11371" t="s">
        <v>19</v>
      </c>
      <c r="F11371" t="s">
        <v>256</v>
      </c>
      <c r="G11371" t="s">
        <v>25</v>
      </c>
    </row>
    <row r="11372" spans="1:7" x14ac:dyDescent="0.25">
      <c r="A11372" t="s">
        <v>50</v>
      </c>
      <c r="B11372" t="s">
        <v>39</v>
      </c>
      <c r="C11372">
        <v>12</v>
      </c>
      <c r="D11372">
        <v>2014</v>
      </c>
      <c r="E11372" t="s">
        <v>19</v>
      </c>
      <c r="F11372" t="s">
        <v>256</v>
      </c>
      <c r="G11372" t="s">
        <v>25</v>
      </c>
    </row>
    <row r="11373" spans="1:7" x14ac:dyDescent="0.25">
      <c r="A11373" t="s">
        <v>53</v>
      </c>
      <c r="B11373" t="s">
        <v>39</v>
      </c>
      <c r="C11373">
        <v>8</v>
      </c>
      <c r="D11373">
        <v>2014</v>
      </c>
      <c r="E11373" t="s">
        <v>19</v>
      </c>
      <c r="F11373" t="s">
        <v>256</v>
      </c>
      <c r="G11373" t="s">
        <v>25</v>
      </c>
    </row>
    <row r="11374" spans="1:7" x14ac:dyDescent="0.25">
      <c r="A11374" t="s">
        <v>76</v>
      </c>
      <c r="B11374" t="s">
        <v>39</v>
      </c>
      <c r="C11374">
        <v>1</v>
      </c>
      <c r="D11374">
        <v>2014</v>
      </c>
      <c r="E11374" t="s">
        <v>19</v>
      </c>
      <c r="F11374" t="s">
        <v>256</v>
      </c>
      <c r="G11374" t="s">
        <v>25</v>
      </c>
    </row>
    <row r="11375" spans="1:7" x14ac:dyDescent="0.25">
      <c r="A11375" t="s">
        <v>56</v>
      </c>
      <c r="B11375" t="s">
        <v>39</v>
      </c>
      <c r="C11375">
        <v>1</v>
      </c>
      <c r="D11375">
        <v>2014</v>
      </c>
      <c r="E11375" t="s">
        <v>35</v>
      </c>
      <c r="F11375" t="s">
        <v>255</v>
      </c>
      <c r="G11375" t="s">
        <v>25</v>
      </c>
    </row>
    <row r="11376" spans="1:7" x14ac:dyDescent="0.25">
      <c r="A11376" t="s">
        <v>56</v>
      </c>
      <c r="B11376" t="s">
        <v>39</v>
      </c>
      <c r="C11376">
        <v>7</v>
      </c>
      <c r="D11376">
        <v>2014</v>
      </c>
      <c r="E11376" t="s">
        <v>19</v>
      </c>
      <c r="F11376" t="s">
        <v>256</v>
      </c>
      <c r="G11376" t="s">
        <v>25</v>
      </c>
    </row>
    <row r="11377" spans="1:7" x14ac:dyDescent="0.25">
      <c r="A11377" t="s">
        <v>60</v>
      </c>
      <c r="B11377" t="s">
        <v>39</v>
      </c>
      <c r="C11377">
        <v>3</v>
      </c>
      <c r="D11377">
        <v>2014</v>
      </c>
      <c r="E11377" t="s">
        <v>35</v>
      </c>
      <c r="F11377" t="s">
        <v>255</v>
      </c>
      <c r="G11377" t="s">
        <v>25</v>
      </c>
    </row>
    <row r="11378" spans="1:7" x14ac:dyDescent="0.25">
      <c r="A11378" t="s">
        <v>60</v>
      </c>
      <c r="B11378" t="s">
        <v>39</v>
      </c>
      <c r="C11378">
        <v>12</v>
      </c>
      <c r="D11378">
        <v>2014</v>
      </c>
      <c r="E11378" t="s">
        <v>19</v>
      </c>
      <c r="F11378" t="s">
        <v>256</v>
      </c>
      <c r="G11378" t="s">
        <v>25</v>
      </c>
    </row>
    <row r="11379" spans="1:7" x14ac:dyDescent="0.25">
      <c r="A11379" t="s">
        <v>61</v>
      </c>
      <c r="B11379" t="s">
        <v>39</v>
      </c>
      <c r="C11379">
        <v>6</v>
      </c>
      <c r="D11379">
        <v>2014</v>
      </c>
      <c r="E11379" t="s">
        <v>19</v>
      </c>
      <c r="F11379" t="s">
        <v>256</v>
      </c>
      <c r="G11379" t="s">
        <v>25</v>
      </c>
    </row>
    <row r="11380" spans="1:7" x14ac:dyDescent="0.25">
      <c r="A11380" t="s">
        <v>63</v>
      </c>
      <c r="B11380" t="s">
        <v>39</v>
      </c>
      <c r="C11380">
        <v>5</v>
      </c>
      <c r="D11380">
        <v>2014</v>
      </c>
      <c r="E11380" t="s">
        <v>35</v>
      </c>
      <c r="F11380" t="s">
        <v>255</v>
      </c>
      <c r="G11380" t="s">
        <v>25</v>
      </c>
    </row>
    <row r="11381" spans="1:7" x14ac:dyDescent="0.25">
      <c r="A11381" t="s">
        <v>64</v>
      </c>
      <c r="B11381" t="s">
        <v>39</v>
      </c>
      <c r="C11381">
        <v>1</v>
      </c>
      <c r="D11381">
        <v>2014</v>
      </c>
      <c r="E11381" t="s">
        <v>35</v>
      </c>
      <c r="F11381" t="s">
        <v>255</v>
      </c>
      <c r="G11381" t="s">
        <v>25</v>
      </c>
    </row>
    <row r="11382" spans="1:7" x14ac:dyDescent="0.25">
      <c r="A11382" t="s">
        <v>77</v>
      </c>
      <c r="B11382" t="s">
        <v>39</v>
      </c>
      <c r="C11382">
        <v>1</v>
      </c>
      <c r="D11382">
        <v>2014</v>
      </c>
      <c r="E11382" t="s">
        <v>19</v>
      </c>
      <c r="F11382" t="s">
        <v>256</v>
      </c>
      <c r="G11382" t="s">
        <v>25</v>
      </c>
    </row>
    <row r="11383" spans="1:7" x14ac:dyDescent="0.25">
      <c r="A11383" t="s">
        <v>65</v>
      </c>
      <c r="B11383" t="s">
        <v>39</v>
      </c>
      <c r="C11383">
        <v>7</v>
      </c>
      <c r="D11383">
        <v>2014</v>
      </c>
      <c r="E11383" t="s">
        <v>19</v>
      </c>
      <c r="F11383" t="s">
        <v>256</v>
      </c>
      <c r="G11383" t="s">
        <v>25</v>
      </c>
    </row>
    <row r="11384" spans="1:7" x14ac:dyDescent="0.25">
      <c r="A11384" t="s">
        <v>66</v>
      </c>
      <c r="B11384" t="s">
        <v>39</v>
      </c>
      <c r="C11384">
        <v>12</v>
      </c>
      <c r="D11384">
        <v>2014</v>
      </c>
      <c r="E11384" t="s">
        <v>35</v>
      </c>
      <c r="F11384" t="s">
        <v>255</v>
      </c>
      <c r="G11384" t="s">
        <v>25</v>
      </c>
    </row>
    <row r="11385" spans="1:7" x14ac:dyDescent="0.25">
      <c r="A11385" t="s">
        <v>32</v>
      </c>
      <c r="B11385" t="s">
        <v>39</v>
      </c>
      <c r="C11385">
        <v>6</v>
      </c>
      <c r="D11385">
        <v>2014</v>
      </c>
      <c r="E11385" t="s">
        <v>19</v>
      </c>
      <c r="F11385" t="s">
        <v>256</v>
      </c>
      <c r="G11385" t="s">
        <v>25</v>
      </c>
    </row>
    <row r="11386" spans="1:7" x14ac:dyDescent="0.25">
      <c r="A11386" t="s">
        <v>72</v>
      </c>
      <c r="B11386" t="s">
        <v>39</v>
      </c>
      <c r="C11386">
        <v>6</v>
      </c>
      <c r="D11386">
        <v>2014</v>
      </c>
      <c r="E11386" t="s">
        <v>35</v>
      </c>
      <c r="F11386" t="s">
        <v>255</v>
      </c>
      <c r="G11386" t="s">
        <v>25</v>
      </c>
    </row>
    <row r="11387" spans="1:7" x14ac:dyDescent="0.25">
      <c r="A11387" t="s">
        <v>34</v>
      </c>
      <c r="B11387" t="s">
        <v>17</v>
      </c>
      <c r="C11387">
        <v>6</v>
      </c>
      <c r="D11387">
        <v>2014</v>
      </c>
      <c r="E11387" t="s">
        <v>38</v>
      </c>
      <c r="F11387" t="s">
        <v>254</v>
      </c>
      <c r="G11387" t="s">
        <v>25</v>
      </c>
    </row>
    <row r="11388" spans="1:7" x14ac:dyDescent="0.25">
      <c r="A11388" t="s">
        <v>74</v>
      </c>
      <c r="B11388" t="s">
        <v>17</v>
      </c>
      <c r="C11388">
        <v>4</v>
      </c>
      <c r="D11388">
        <v>2014</v>
      </c>
      <c r="E11388" t="s">
        <v>38</v>
      </c>
      <c r="F11388" t="s">
        <v>254</v>
      </c>
      <c r="G11388" t="s">
        <v>25</v>
      </c>
    </row>
    <row r="11389" spans="1:7" x14ac:dyDescent="0.25">
      <c r="A11389" t="s">
        <v>49</v>
      </c>
      <c r="B11389" t="s">
        <v>17</v>
      </c>
      <c r="C11389">
        <v>1</v>
      </c>
      <c r="D11389">
        <v>2014</v>
      </c>
      <c r="E11389" t="s">
        <v>38</v>
      </c>
      <c r="F11389" t="s">
        <v>254</v>
      </c>
      <c r="G11389" t="s">
        <v>25</v>
      </c>
    </row>
    <row r="11390" spans="1:7" x14ac:dyDescent="0.25">
      <c r="A11390" t="s">
        <v>63</v>
      </c>
      <c r="B11390" t="s">
        <v>17</v>
      </c>
      <c r="C11390">
        <v>7</v>
      </c>
      <c r="D11390">
        <v>2014</v>
      </c>
      <c r="E11390" t="s">
        <v>38</v>
      </c>
      <c r="F11390" t="s">
        <v>254</v>
      </c>
      <c r="G11390" t="s">
        <v>25</v>
      </c>
    </row>
    <row r="11391" spans="1:7" x14ac:dyDescent="0.25">
      <c r="A11391" t="s">
        <v>64</v>
      </c>
      <c r="B11391" t="s">
        <v>17</v>
      </c>
      <c r="C11391">
        <v>2</v>
      </c>
      <c r="D11391">
        <v>2014</v>
      </c>
      <c r="E11391" t="s">
        <v>38</v>
      </c>
      <c r="F11391" t="s">
        <v>254</v>
      </c>
      <c r="G11391" t="s">
        <v>25</v>
      </c>
    </row>
    <row r="11392" spans="1:7" x14ac:dyDescent="0.25">
      <c r="A11392" t="s">
        <v>66</v>
      </c>
      <c r="B11392" t="s">
        <v>17</v>
      </c>
      <c r="C11392">
        <v>4</v>
      </c>
      <c r="D11392">
        <v>2014</v>
      </c>
      <c r="E11392" t="s">
        <v>38</v>
      </c>
      <c r="F11392" t="s">
        <v>254</v>
      </c>
      <c r="G11392" t="s">
        <v>25</v>
      </c>
    </row>
    <row r="11393" spans="1:7" x14ac:dyDescent="0.25">
      <c r="A11393" t="s">
        <v>67</v>
      </c>
      <c r="B11393" t="s">
        <v>17</v>
      </c>
      <c r="C11393">
        <v>1</v>
      </c>
      <c r="D11393">
        <v>2014</v>
      </c>
      <c r="E11393" t="s">
        <v>38</v>
      </c>
      <c r="F11393" t="s">
        <v>254</v>
      </c>
      <c r="G11393" t="s">
        <v>25</v>
      </c>
    </row>
    <row r="11394" spans="1:7" x14ac:dyDescent="0.25">
      <c r="A11394" t="s">
        <v>71</v>
      </c>
      <c r="B11394" t="s">
        <v>17</v>
      </c>
      <c r="C11394">
        <v>3</v>
      </c>
      <c r="D11394">
        <v>2014</v>
      </c>
      <c r="E11394" t="s">
        <v>38</v>
      </c>
      <c r="F11394" t="s">
        <v>254</v>
      </c>
      <c r="G11394" t="s">
        <v>25</v>
      </c>
    </row>
    <row r="11395" spans="1:7" x14ac:dyDescent="0.25">
      <c r="A11395" t="s">
        <v>34</v>
      </c>
      <c r="B11395" t="s">
        <v>75</v>
      </c>
      <c r="C11395">
        <v>1</v>
      </c>
      <c r="D11395">
        <v>2014</v>
      </c>
      <c r="E11395" t="s">
        <v>35</v>
      </c>
      <c r="F11395" t="s">
        <v>255</v>
      </c>
      <c r="G11395" t="s">
        <v>25</v>
      </c>
    </row>
    <row r="11396" spans="1:7" x14ac:dyDescent="0.25">
      <c r="A11396" t="s">
        <v>17</v>
      </c>
      <c r="B11396" t="s">
        <v>75</v>
      </c>
      <c r="C11396">
        <v>6</v>
      </c>
      <c r="D11396">
        <v>2014</v>
      </c>
      <c r="E11396" t="s">
        <v>35</v>
      </c>
      <c r="F11396" t="s">
        <v>255</v>
      </c>
      <c r="G11396" t="s">
        <v>25</v>
      </c>
    </row>
    <row r="11397" spans="1:7" x14ac:dyDescent="0.25">
      <c r="A11397" t="s">
        <v>48</v>
      </c>
      <c r="B11397" t="s">
        <v>75</v>
      </c>
      <c r="C11397">
        <v>6</v>
      </c>
      <c r="D11397">
        <v>2014</v>
      </c>
      <c r="E11397" t="s">
        <v>35</v>
      </c>
      <c r="F11397" t="s">
        <v>255</v>
      </c>
      <c r="G11397" t="s">
        <v>25</v>
      </c>
    </row>
    <row r="11398" spans="1:7" x14ac:dyDescent="0.25">
      <c r="A11398" t="s">
        <v>49</v>
      </c>
      <c r="B11398" t="s">
        <v>75</v>
      </c>
      <c r="C11398">
        <v>3</v>
      </c>
      <c r="D11398">
        <v>2014</v>
      </c>
      <c r="E11398" t="s">
        <v>35</v>
      </c>
      <c r="F11398" t="s">
        <v>255</v>
      </c>
      <c r="G11398" t="s">
        <v>25</v>
      </c>
    </row>
    <row r="11399" spans="1:7" x14ac:dyDescent="0.25">
      <c r="A11399" t="s">
        <v>52</v>
      </c>
      <c r="B11399" t="s">
        <v>75</v>
      </c>
      <c r="C11399">
        <v>8</v>
      </c>
      <c r="D11399">
        <v>2014</v>
      </c>
      <c r="E11399" t="s">
        <v>35</v>
      </c>
      <c r="F11399" t="s">
        <v>255</v>
      </c>
      <c r="G11399" t="s">
        <v>25</v>
      </c>
    </row>
    <row r="11400" spans="1:7" x14ac:dyDescent="0.25">
      <c r="A11400" t="s">
        <v>55</v>
      </c>
      <c r="B11400" t="s">
        <v>75</v>
      </c>
      <c r="C11400">
        <v>8</v>
      </c>
      <c r="D11400">
        <v>2014</v>
      </c>
      <c r="E11400" t="s">
        <v>35</v>
      </c>
      <c r="F11400" t="s">
        <v>255</v>
      </c>
      <c r="G11400" t="s">
        <v>25</v>
      </c>
    </row>
    <row r="11401" spans="1:7" x14ac:dyDescent="0.25">
      <c r="A11401" t="s">
        <v>60</v>
      </c>
      <c r="B11401" t="s">
        <v>75</v>
      </c>
      <c r="C11401">
        <v>1</v>
      </c>
      <c r="D11401">
        <v>2014</v>
      </c>
      <c r="E11401" t="s">
        <v>35</v>
      </c>
      <c r="F11401" t="s">
        <v>255</v>
      </c>
      <c r="G11401" t="s">
        <v>25</v>
      </c>
    </row>
    <row r="11402" spans="1:7" x14ac:dyDescent="0.25">
      <c r="A11402" t="s">
        <v>77</v>
      </c>
      <c r="B11402" t="s">
        <v>75</v>
      </c>
      <c r="C11402">
        <v>1</v>
      </c>
      <c r="D11402">
        <v>2014</v>
      </c>
      <c r="E11402" t="s">
        <v>35</v>
      </c>
      <c r="F11402" t="s">
        <v>255</v>
      </c>
      <c r="G11402" t="s">
        <v>25</v>
      </c>
    </row>
    <row r="11403" spans="1:7" x14ac:dyDescent="0.25">
      <c r="A11403" t="s">
        <v>65</v>
      </c>
      <c r="B11403" t="s">
        <v>75</v>
      </c>
      <c r="C11403">
        <v>6</v>
      </c>
      <c r="D11403">
        <v>2014</v>
      </c>
      <c r="E11403" t="s">
        <v>35</v>
      </c>
      <c r="F11403" t="s">
        <v>255</v>
      </c>
      <c r="G11403" t="s">
        <v>25</v>
      </c>
    </row>
    <row r="11404" spans="1:7" x14ac:dyDescent="0.25">
      <c r="A11404" t="s">
        <v>67</v>
      </c>
      <c r="B11404" t="s">
        <v>75</v>
      </c>
      <c r="C11404">
        <v>1</v>
      </c>
      <c r="D11404">
        <v>2014</v>
      </c>
      <c r="E11404" t="s">
        <v>35</v>
      </c>
      <c r="F11404" t="s">
        <v>255</v>
      </c>
      <c r="G11404" t="s">
        <v>25</v>
      </c>
    </row>
    <row r="11405" spans="1:7" x14ac:dyDescent="0.25">
      <c r="A11405" t="s">
        <v>32</v>
      </c>
      <c r="B11405" t="s">
        <v>75</v>
      </c>
      <c r="C11405">
        <v>6</v>
      </c>
      <c r="D11405">
        <v>2014</v>
      </c>
      <c r="E11405" t="s">
        <v>35</v>
      </c>
      <c r="F11405" t="s">
        <v>255</v>
      </c>
      <c r="G11405" t="s">
        <v>25</v>
      </c>
    </row>
    <row r="11406" spans="1:7" x14ac:dyDescent="0.25">
      <c r="A11406" t="s">
        <v>69</v>
      </c>
      <c r="B11406" t="s">
        <v>75</v>
      </c>
      <c r="C11406">
        <v>3</v>
      </c>
      <c r="D11406">
        <v>2014</v>
      </c>
      <c r="E11406" t="s">
        <v>35</v>
      </c>
      <c r="F11406" t="s">
        <v>255</v>
      </c>
      <c r="G11406" t="s">
        <v>25</v>
      </c>
    </row>
    <row r="11407" spans="1:7" x14ac:dyDescent="0.25">
      <c r="A11407" t="s">
        <v>70</v>
      </c>
      <c r="B11407" t="s">
        <v>75</v>
      </c>
      <c r="C11407">
        <v>8</v>
      </c>
      <c r="D11407">
        <v>2014</v>
      </c>
      <c r="E11407" t="s">
        <v>35</v>
      </c>
      <c r="F11407" t="s">
        <v>255</v>
      </c>
      <c r="G11407" t="s">
        <v>25</v>
      </c>
    </row>
    <row r="11408" spans="1:7" x14ac:dyDescent="0.25">
      <c r="A11408" t="s">
        <v>33</v>
      </c>
      <c r="B11408" t="s">
        <v>75</v>
      </c>
      <c r="C11408">
        <v>3</v>
      </c>
      <c r="D11408">
        <v>2014</v>
      </c>
      <c r="E11408" t="s">
        <v>35</v>
      </c>
      <c r="F11408" t="s">
        <v>255</v>
      </c>
      <c r="G11408" t="s">
        <v>25</v>
      </c>
    </row>
    <row r="11409" spans="1:7" x14ac:dyDescent="0.25">
      <c r="A11409" t="s">
        <v>71</v>
      </c>
      <c r="B11409" t="s">
        <v>75</v>
      </c>
      <c r="C11409">
        <v>1</v>
      </c>
      <c r="D11409">
        <v>2014</v>
      </c>
      <c r="E11409" t="s">
        <v>35</v>
      </c>
      <c r="F11409" t="s">
        <v>255</v>
      </c>
      <c r="G11409" t="s">
        <v>25</v>
      </c>
    </row>
    <row r="11410" spans="1:7" x14ac:dyDescent="0.25">
      <c r="A11410" t="s">
        <v>78</v>
      </c>
      <c r="B11410" t="s">
        <v>75</v>
      </c>
      <c r="C11410">
        <v>3</v>
      </c>
      <c r="D11410">
        <v>2014</v>
      </c>
      <c r="E11410" t="s">
        <v>35</v>
      </c>
      <c r="F11410" t="s">
        <v>255</v>
      </c>
      <c r="G11410" t="s">
        <v>25</v>
      </c>
    </row>
    <row r="11411" spans="1:7" x14ac:dyDescent="0.25">
      <c r="A11411" t="s">
        <v>34</v>
      </c>
      <c r="B11411" t="s">
        <v>46</v>
      </c>
      <c r="C11411">
        <v>5</v>
      </c>
      <c r="D11411">
        <v>2014</v>
      </c>
      <c r="E11411" t="s">
        <v>38</v>
      </c>
      <c r="F11411" t="s">
        <v>254</v>
      </c>
      <c r="G11411" t="s">
        <v>25</v>
      </c>
    </row>
    <row r="11412" spans="1:7" x14ac:dyDescent="0.25">
      <c r="A11412" t="s">
        <v>74</v>
      </c>
      <c r="B11412" t="s">
        <v>46</v>
      </c>
      <c r="C11412">
        <v>5</v>
      </c>
      <c r="D11412">
        <v>2014</v>
      </c>
      <c r="E11412" t="s">
        <v>38</v>
      </c>
      <c r="F11412" t="s">
        <v>254</v>
      </c>
      <c r="G11412" t="s">
        <v>25</v>
      </c>
    </row>
    <row r="11413" spans="1:7" x14ac:dyDescent="0.25">
      <c r="A11413" t="s">
        <v>49</v>
      </c>
      <c r="B11413" t="s">
        <v>46</v>
      </c>
      <c r="C11413">
        <v>4</v>
      </c>
      <c r="D11413">
        <v>2014</v>
      </c>
      <c r="E11413" t="s">
        <v>38</v>
      </c>
      <c r="F11413" t="s">
        <v>254</v>
      </c>
      <c r="G11413" t="s">
        <v>25</v>
      </c>
    </row>
    <row r="11414" spans="1:7" x14ac:dyDescent="0.25">
      <c r="A11414" t="s">
        <v>55</v>
      </c>
      <c r="B11414" t="s">
        <v>46</v>
      </c>
      <c r="C11414">
        <v>5</v>
      </c>
      <c r="D11414">
        <v>2014</v>
      </c>
      <c r="E11414" t="s">
        <v>38</v>
      </c>
      <c r="F11414" t="s">
        <v>254</v>
      </c>
      <c r="G11414" t="s">
        <v>25</v>
      </c>
    </row>
    <row r="11415" spans="1:7" x14ac:dyDescent="0.25">
      <c r="A11415" t="s">
        <v>58</v>
      </c>
      <c r="B11415" t="s">
        <v>46</v>
      </c>
      <c r="C11415">
        <v>10</v>
      </c>
      <c r="D11415">
        <v>2014</v>
      </c>
      <c r="E11415" t="s">
        <v>38</v>
      </c>
      <c r="F11415" t="s">
        <v>254</v>
      </c>
      <c r="G11415" t="s">
        <v>25</v>
      </c>
    </row>
    <row r="11416" spans="1:7" x14ac:dyDescent="0.25">
      <c r="A11416" t="s">
        <v>69</v>
      </c>
      <c r="B11416" t="s">
        <v>46</v>
      </c>
      <c r="C11416">
        <v>2</v>
      </c>
      <c r="D11416">
        <v>2014</v>
      </c>
      <c r="E11416" t="s">
        <v>38</v>
      </c>
      <c r="F11416" t="s">
        <v>254</v>
      </c>
      <c r="G11416" t="s">
        <v>25</v>
      </c>
    </row>
    <row r="11417" spans="1:7" x14ac:dyDescent="0.25">
      <c r="A11417" t="s">
        <v>70</v>
      </c>
      <c r="B11417" t="s">
        <v>46</v>
      </c>
      <c r="C11417">
        <v>5</v>
      </c>
      <c r="D11417">
        <v>2014</v>
      </c>
      <c r="E11417" t="s">
        <v>38</v>
      </c>
      <c r="F11417" t="s">
        <v>254</v>
      </c>
      <c r="G11417" t="s">
        <v>25</v>
      </c>
    </row>
    <row r="11418" spans="1:7" x14ac:dyDescent="0.25">
      <c r="A11418" t="s">
        <v>39</v>
      </c>
      <c r="B11418" t="s">
        <v>27</v>
      </c>
      <c r="C11418">
        <v>1</v>
      </c>
      <c r="D11418">
        <v>2014</v>
      </c>
      <c r="E11418" t="s">
        <v>19</v>
      </c>
      <c r="F11418" t="s">
        <v>256</v>
      </c>
      <c r="G11418" t="s">
        <v>25</v>
      </c>
    </row>
    <row r="11419" spans="1:7" x14ac:dyDescent="0.25">
      <c r="A11419" t="s">
        <v>48</v>
      </c>
      <c r="B11419" t="s">
        <v>27</v>
      </c>
      <c r="C11419">
        <v>1</v>
      </c>
      <c r="D11419">
        <v>2014</v>
      </c>
      <c r="E11419" t="s">
        <v>19</v>
      </c>
      <c r="F11419" t="s">
        <v>256</v>
      </c>
      <c r="G11419" t="s">
        <v>25</v>
      </c>
    </row>
    <row r="11420" spans="1:7" x14ac:dyDescent="0.25">
      <c r="A11420" t="s">
        <v>50</v>
      </c>
      <c r="B11420" t="s">
        <v>27</v>
      </c>
      <c r="C11420">
        <v>2</v>
      </c>
      <c r="D11420">
        <v>2014</v>
      </c>
      <c r="E11420" t="s">
        <v>19</v>
      </c>
      <c r="F11420" t="s">
        <v>256</v>
      </c>
      <c r="G11420" t="s">
        <v>25</v>
      </c>
    </row>
    <row r="11421" spans="1:7" x14ac:dyDescent="0.25">
      <c r="A11421" t="s">
        <v>56</v>
      </c>
      <c r="B11421" t="s">
        <v>27</v>
      </c>
      <c r="C11421">
        <v>2</v>
      </c>
      <c r="D11421">
        <v>2014</v>
      </c>
      <c r="E11421" t="s">
        <v>19</v>
      </c>
      <c r="F11421" t="s">
        <v>256</v>
      </c>
      <c r="G11421" t="s">
        <v>25</v>
      </c>
    </row>
    <row r="11422" spans="1:7" x14ac:dyDescent="0.25">
      <c r="A11422" t="s">
        <v>29</v>
      </c>
      <c r="B11422" t="s">
        <v>27</v>
      </c>
      <c r="C11422">
        <v>2</v>
      </c>
      <c r="D11422">
        <v>2014</v>
      </c>
      <c r="E11422" t="s">
        <v>19</v>
      </c>
      <c r="F11422" t="s">
        <v>256</v>
      </c>
      <c r="G11422" t="s">
        <v>25</v>
      </c>
    </row>
    <row r="11423" spans="1:7" x14ac:dyDescent="0.25">
      <c r="A11423" t="s">
        <v>61</v>
      </c>
      <c r="B11423" t="s">
        <v>27</v>
      </c>
      <c r="C11423">
        <v>3</v>
      </c>
      <c r="D11423">
        <v>2014</v>
      </c>
      <c r="E11423" t="s">
        <v>19</v>
      </c>
      <c r="F11423" t="s">
        <v>256</v>
      </c>
      <c r="G11423" t="s">
        <v>25</v>
      </c>
    </row>
    <row r="11424" spans="1:7" x14ac:dyDescent="0.25">
      <c r="A11424" t="s">
        <v>32</v>
      </c>
      <c r="B11424" t="s">
        <v>27</v>
      </c>
      <c r="C11424">
        <v>12</v>
      </c>
      <c r="D11424">
        <v>2014</v>
      </c>
      <c r="E11424" t="s">
        <v>19</v>
      </c>
      <c r="F11424" t="s">
        <v>256</v>
      </c>
      <c r="G11424" t="s">
        <v>25</v>
      </c>
    </row>
    <row r="11425" spans="1:7" x14ac:dyDescent="0.25">
      <c r="A11425" t="s">
        <v>33</v>
      </c>
      <c r="B11425" t="s">
        <v>27</v>
      </c>
      <c r="C11425">
        <v>10</v>
      </c>
      <c r="D11425">
        <v>2014</v>
      </c>
      <c r="E11425" t="s">
        <v>19</v>
      </c>
      <c r="F11425" t="s">
        <v>256</v>
      </c>
      <c r="G11425" t="s">
        <v>25</v>
      </c>
    </row>
    <row r="11426" spans="1:7" x14ac:dyDescent="0.25">
      <c r="A11426" t="s">
        <v>37</v>
      </c>
      <c r="B11426" t="s">
        <v>48</v>
      </c>
      <c r="C11426">
        <v>4</v>
      </c>
      <c r="D11426">
        <v>2014</v>
      </c>
      <c r="E11426" t="s">
        <v>35</v>
      </c>
      <c r="F11426" t="s">
        <v>255</v>
      </c>
      <c r="G11426" t="s">
        <v>25</v>
      </c>
    </row>
    <row r="11427" spans="1:7" x14ac:dyDescent="0.25">
      <c r="A11427" t="s">
        <v>37</v>
      </c>
      <c r="B11427" t="s">
        <v>48</v>
      </c>
      <c r="C11427">
        <v>8</v>
      </c>
      <c r="D11427">
        <v>2014</v>
      </c>
      <c r="E11427" t="s">
        <v>19</v>
      </c>
      <c r="F11427" t="s">
        <v>256</v>
      </c>
      <c r="G11427" t="s">
        <v>25</v>
      </c>
    </row>
    <row r="11428" spans="1:7" x14ac:dyDescent="0.25">
      <c r="A11428" t="s">
        <v>17</v>
      </c>
      <c r="B11428" t="s">
        <v>48</v>
      </c>
      <c r="C11428">
        <v>3</v>
      </c>
      <c r="D11428">
        <v>2014</v>
      </c>
      <c r="E11428" t="s">
        <v>35</v>
      </c>
      <c r="F11428" t="s">
        <v>255</v>
      </c>
      <c r="G11428" t="s">
        <v>25</v>
      </c>
    </row>
    <row r="11429" spans="1:7" x14ac:dyDescent="0.25">
      <c r="A11429" t="s">
        <v>75</v>
      </c>
      <c r="B11429" t="s">
        <v>48</v>
      </c>
      <c r="C11429">
        <v>4</v>
      </c>
      <c r="D11429">
        <v>2014</v>
      </c>
      <c r="E11429" t="s">
        <v>35</v>
      </c>
      <c r="F11429" t="s">
        <v>255</v>
      </c>
      <c r="G11429" t="s">
        <v>25</v>
      </c>
    </row>
    <row r="11430" spans="1:7" x14ac:dyDescent="0.25">
      <c r="A11430" t="s">
        <v>46</v>
      </c>
      <c r="B11430" t="s">
        <v>48</v>
      </c>
      <c r="C11430">
        <v>6</v>
      </c>
      <c r="D11430">
        <v>2014</v>
      </c>
      <c r="E11430" t="s">
        <v>35</v>
      </c>
      <c r="F11430" t="s">
        <v>255</v>
      </c>
      <c r="G11430" t="s">
        <v>25</v>
      </c>
    </row>
    <row r="11431" spans="1:7" x14ac:dyDescent="0.25">
      <c r="A11431" t="s">
        <v>27</v>
      </c>
      <c r="B11431" t="s">
        <v>48</v>
      </c>
      <c r="C11431">
        <v>10</v>
      </c>
      <c r="D11431">
        <v>2014</v>
      </c>
      <c r="E11431" t="s">
        <v>19</v>
      </c>
      <c r="F11431" t="s">
        <v>256</v>
      </c>
      <c r="G11431" t="s">
        <v>25</v>
      </c>
    </row>
    <row r="11432" spans="1:7" x14ac:dyDescent="0.25">
      <c r="A11432" t="s">
        <v>50</v>
      </c>
      <c r="B11432" t="s">
        <v>48</v>
      </c>
      <c r="C11432">
        <v>1</v>
      </c>
      <c r="D11432">
        <v>2014</v>
      </c>
      <c r="E11432" t="s">
        <v>19</v>
      </c>
      <c r="F11432" t="s">
        <v>256</v>
      </c>
      <c r="G11432" t="s">
        <v>25</v>
      </c>
    </row>
    <row r="11433" spans="1:7" x14ac:dyDescent="0.25">
      <c r="A11433" t="s">
        <v>52</v>
      </c>
      <c r="B11433" t="s">
        <v>48</v>
      </c>
      <c r="C11433">
        <v>4</v>
      </c>
      <c r="D11433">
        <v>2014</v>
      </c>
      <c r="E11433" t="s">
        <v>35</v>
      </c>
      <c r="F11433" t="s">
        <v>255</v>
      </c>
      <c r="G11433" t="s">
        <v>25</v>
      </c>
    </row>
    <row r="11434" spans="1:7" x14ac:dyDescent="0.25">
      <c r="A11434" t="s">
        <v>52</v>
      </c>
      <c r="B11434" t="s">
        <v>48</v>
      </c>
      <c r="C11434">
        <v>5</v>
      </c>
      <c r="D11434">
        <v>2014</v>
      </c>
      <c r="E11434" t="s">
        <v>19</v>
      </c>
      <c r="F11434" t="s">
        <v>256</v>
      </c>
      <c r="G11434" t="s">
        <v>25</v>
      </c>
    </row>
    <row r="11435" spans="1:7" x14ac:dyDescent="0.25">
      <c r="A11435" t="s">
        <v>53</v>
      </c>
      <c r="B11435" t="s">
        <v>48</v>
      </c>
      <c r="C11435">
        <v>4</v>
      </c>
      <c r="D11435">
        <v>2014</v>
      </c>
      <c r="E11435" t="s">
        <v>19</v>
      </c>
      <c r="F11435" t="s">
        <v>256</v>
      </c>
      <c r="G11435" t="s">
        <v>25</v>
      </c>
    </row>
    <row r="11436" spans="1:7" x14ac:dyDescent="0.25">
      <c r="A11436" t="s">
        <v>54</v>
      </c>
      <c r="B11436" t="s">
        <v>48</v>
      </c>
      <c r="C11436">
        <v>6</v>
      </c>
      <c r="D11436">
        <v>2014</v>
      </c>
      <c r="E11436" t="s">
        <v>35</v>
      </c>
      <c r="F11436" t="s">
        <v>255</v>
      </c>
      <c r="G11436" t="s">
        <v>25</v>
      </c>
    </row>
    <row r="11437" spans="1:7" x14ac:dyDescent="0.25">
      <c r="A11437" t="s">
        <v>55</v>
      </c>
      <c r="B11437" t="s">
        <v>48</v>
      </c>
      <c r="C11437">
        <v>5</v>
      </c>
      <c r="D11437">
        <v>2014</v>
      </c>
      <c r="E11437" t="s">
        <v>35</v>
      </c>
      <c r="F11437" t="s">
        <v>255</v>
      </c>
      <c r="G11437" t="s">
        <v>25</v>
      </c>
    </row>
    <row r="11438" spans="1:7" x14ac:dyDescent="0.25">
      <c r="A11438" t="s">
        <v>76</v>
      </c>
      <c r="B11438" t="s">
        <v>48</v>
      </c>
      <c r="C11438">
        <v>10</v>
      </c>
      <c r="D11438">
        <v>2014</v>
      </c>
      <c r="E11438" t="s">
        <v>19</v>
      </c>
      <c r="F11438" t="s">
        <v>256</v>
      </c>
      <c r="G11438" t="s">
        <v>25</v>
      </c>
    </row>
    <row r="11439" spans="1:7" x14ac:dyDescent="0.25">
      <c r="A11439" t="s">
        <v>56</v>
      </c>
      <c r="B11439" t="s">
        <v>48</v>
      </c>
      <c r="C11439">
        <v>3</v>
      </c>
      <c r="D11439">
        <v>2014</v>
      </c>
      <c r="E11439" t="s">
        <v>19</v>
      </c>
      <c r="F11439" t="s">
        <v>256</v>
      </c>
      <c r="G11439" t="s">
        <v>25</v>
      </c>
    </row>
    <row r="11440" spans="1:7" x14ac:dyDescent="0.25">
      <c r="A11440" t="s">
        <v>29</v>
      </c>
      <c r="B11440" t="s">
        <v>48</v>
      </c>
      <c r="C11440">
        <v>6</v>
      </c>
      <c r="D11440">
        <v>2014</v>
      </c>
      <c r="E11440" t="s">
        <v>35</v>
      </c>
      <c r="F11440" t="s">
        <v>255</v>
      </c>
      <c r="G11440" t="s">
        <v>25</v>
      </c>
    </row>
    <row r="11441" spans="1:7" x14ac:dyDescent="0.25">
      <c r="A11441" t="s">
        <v>29</v>
      </c>
      <c r="B11441" t="s">
        <v>48</v>
      </c>
      <c r="C11441">
        <v>8</v>
      </c>
      <c r="D11441">
        <v>2014</v>
      </c>
      <c r="E11441" t="s">
        <v>19</v>
      </c>
      <c r="F11441" t="s">
        <v>256</v>
      </c>
      <c r="G11441" t="s">
        <v>25</v>
      </c>
    </row>
    <row r="11442" spans="1:7" x14ac:dyDescent="0.25">
      <c r="A11442" t="s">
        <v>58</v>
      </c>
      <c r="B11442" t="s">
        <v>48</v>
      </c>
      <c r="C11442">
        <v>3</v>
      </c>
      <c r="D11442">
        <v>2014</v>
      </c>
      <c r="E11442" t="s">
        <v>35</v>
      </c>
      <c r="F11442" t="s">
        <v>255</v>
      </c>
      <c r="G11442" t="s">
        <v>25</v>
      </c>
    </row>
    <row r="11443" spans="1:7" x14ac:dyDescent="0.25">
      <c r="A11443" t="s">
        <v>60</v>
      </c>
      <c r="B11443" t="s">
        <v>48</v>
      </c>
      <c r="C11443">
        <v>5</v>
      </c>
      <c r="D11443">
        <v>2014</v>
      </c>
      <c r="E11443" t="s">
        <v>19</v>
      </c>
      <c r="F11443" t="s">
        <v>256</v>
      </c>
      <c r="G11443" t="s">
        <v>25</v>
      </c>
    </row>
    <row r="11444" spans="1:7" x14ac:dyDescent="0.25">
      <c r="A11444" t="s">
        <v>77</v>
      </c>
      <c r="B11444" t="s">
        <v>48</v>
      </c>
      <c r="C11444">
        <v>7</v>
      </c>
      <c r="D11444">
        <v>2014</v>
      </c>
      <c r="E11444" t="s">
        <v>35</v>
      </c>
      <c r="F11444" t="s">
        <v>255</v>
      </c>
      <c r="G11444" t="s">
        <v>25</v>
      </c>
    </row>
    <row r="11445" spans="1:7" x14ac:dyDescent="0.25">
      <c r="A11445" t="s">
        <v>77</v>
      </c>
      <c r="B11445" t="s">
        <v>48</v>
      </c>
      <c r="C11445">
        <v>12</v>
      </c>
      <c r="D11445">
        <v>2014</v>
      </c>
      <c r="E11445" t="s">
        <v>19</v>
      </c>
      <c r="F11445" t="s">
        <v>256</v>
      </c>
      <c r="G11445" t="s">
        <v>25</v>
      </c>
    </row>
    <row r="11446" spans="1:7" x14ac:dyDescent="0.25">
      <c r="A11446" t="s">
        <v>65</v>
      </c>
      <c r="B11446" t="s">
        <v>48</v>
      </c>
      <c r="C11446">
        <v>3</v>
      </c>
      <c r="D11446">
        <v>2014</v>
      </c>
      <c r="E11446" t="s">
        <v>35</v>
      </c>
      <c r="F11446" t="s">
        <v>255</v>
      </c>
      <c r="G11446" t="s">
        <v>25</v>
      </c>
    </row>
    <row r="11447" spans="1:7" x14ac:dyDescent="0.25">
      <c r="A11447" t="s">
        <v>65</v>
      </c>
      <c r="B11447" t="s">
        <v>48</v>
      </c>
      <c r="C11447">
        <v>8</v>
      </c>
      <c r="D11447">
        <v>2014</v>
      </c>
      <c r="E11447" t="s">
        <v>19</v>
      </c>
      <c r="F11447" t="s">
        <v>256</v>
      </c>
      <c r="G11447" t="s">
        <v>25</v>
      </c>
    </row>
    <row r="11448" spans="1:7" x14ac:dyDescent="0.25">
      <c r="A11448" t="s">
        <v>67</v>
      </c>
      <c r="B11448" t="s">
        <v>48</v>
      </c>
      <c r="C11448">
        <v>3</v>
      </c>
      <c r="D11448">
        <v>2014</v>
      </c>
      <c r="E11448" t="s">
        <v>35</v>
      </c>
      <c r="F11448" t="s">
        <v>255</v>
      </c>
      <c r="G11448" t="s">
        <v>25</v>
      </c>
    </row>
    <row r="11449" spans="1:7" x14ac:dyDescent="0.25">
      <c r="A11449" t="s">
        <v>32</v>
      </c>
      <c r="B11449" t="s">
        <v>48</v>
      </c>
      <c r="C11449">
        <v>2</v>
      </c>
      <c r="D11449">
        <v>2014</v>
      </c>
      <c r="E11449" t="s">
        <v>19</v>
      </c>
      <c r="F11449" t="s">
        <v>256</v>
      </c>
      <c r="G11449" t="s">
        <v>25</v>
      </c>
    </row>
    <row r="11450" spans="1:7" x14ac:dyDescent="0.25">
      <c r="A11450" t="s">
        <v>70</v>
      </c>
      <c r="B11450" t="s">
        <v>48</v>
      </c>
      <c r="C11450">
        <v>6</v>
      </c>
      <c r="D11450">
        <v>2014</v>
      </c>
      <c r="E11450" t="s">
        <v>35</v>
      </c>
      <c r="F11450" t="s">
        <v>255</v>
      </c>
      <c r="G11450" t="s">
        <v>25</v>
      </c>
    </row>
    <row r="11451" spans="1:7" x14ac:dyDescent="0.25">
      <c r="A11451" t="s">
        <v>33</v>
      </c>
      <c r="B11451" t="s">
        <v>48</v>
      </c>
      <c r="C11451">
        <v>4</v>
      </c>
      <c r="D11451">
        <v>2014</v>
      </c>
      <c r="E11451" t="s">
        <v>35</v>
      </c>
      <c r="F11451" t="s">
        <v>255</v>
      </c>
      <c r="G11451" t="s">
        <v>25</v>
      </c>
    </row>
    <row r="11452" spans="1:7" x14ac:dyDescent="0.25">
      <c r="A11452" t="s">
        <v>33</v>
      </c>
      <c r="B11452" t="s">
        <v>48</v>
      </c>
      <c r="C11452">
        <v>8</v>
      </c>
      <c r="D11452">
        <v>2014</v>
      </c>
      <c r="E11452" t="s">
        <v>19</v>
      </c>
      <c r="F11452" t="s">
        <v>256</v>
      </c>
      <c r="G11452" t="s">
        <v>25</v>
      </c>
    </row>
    <row r="11453" spans="1:7" x14ac:dyDescent="0.25">
      <c r="A11453" t="s">
        <v>71</v>
      </c>
      <c r="B11453" t="s">
        <v>48</v>
      </c>
      <c r="C11453">
        <v>2</v>
      </c>
      <c r="D11453">
        <v>2014</v>
      </c>
      <c r="E11453" t="s">
        <v>35</v>
      </c>
      <c r="F11453" t="s">
        <v>255</v>
      </c>
      <c r="G11453" t="s">
        <v>25</v>
      </c>
    </row>
    <row r="11454" spans="1:7" x14ac:dyDescent="0.25">
      <c r="A11454" t="s">
        <v>78</v>
      </c>
      <c r="B11454" t="s">
        <v>48</v>
      </c>
      <c r="C11454">
        <v>6</v>
      </c>
      <c r="D11454">
        <v>2014</v>
      </c>
      <c r="E11454" t="s">
        <v>35</v>
      </c>
      <c r="F11454" t="s">
        <v>255</v>
      </c>
      <c r="G11454" t="s">
        <v>25</v>
      </c>
    </row>
    <row r="11455" spans="1:7" x14ac:dyDescent="0.25">
      <c r="A11455" t="s">
        <v>78</v>
      </c>
      <c r="B11455" t="s">
        <v>48</v>
      </c>
      <c r="C11455">
        <v>8</v>
      </c>
      <c r="D11455">
        <v>2014</v>
      </c>
      <c r="E11455" t="s">
        <v>19</v>
      </c>
      <c r="F11455" t="s">
        <v>256</v>
      </c>
      <c r="G11455" t="s">
        <v>25</v>
      </c>
    </row>
    <row r="11456" spans="1:7" x14ac:dyDescent="0.25">
      <c r="A11456" t="s">
        <v>48</v>
      </c>
      <c r="B11456" t="s">
        <v>49</v>
      </c>
      <c r="C11456">
        <v>1</v>
      </c>
      <c r="D11456">
        <v>2014</v>
      </c>
      <c r="E11456" t="s">
        <v>35</v>
      </c>
      <c r="F11456" t="s">
        <v>255</v>
      </c>
      <c r="G11456" t="s">
        <v>25</v>
      </c>
    </row>
    <row r="11457" spans="1:7" x14ac:dyDescent="0.25">
      <c r="A11457" t="s">
        <v>70</v>
      </c>
      <c r="B11457" t="s">
        <v>49</v>
      </c>
      <c r="C11457">
        <v>1</v>
      </c>
      <c r="D11457">
        <v>2014</v>
      </c>
      <c r="E11457" t="s">
        <v>35</v>
      </c>
      <c r="F11457" t="s">
        <v>255</v>
      </c>
      <c r="G11457" t="s">
        <v>25</v>
      </c>
    </row>
    <row r="11458" spans="1:7" x14ac:dyDescent="0.25">
      <c r="A11458" t="s">
        <v>39</v>
      </c>
      <c r="B11458" t="s">
        <v>50</v>
      </c>
      <c r="C11458">
        <v>5</v>
      </c>
      <c r="D11458">
        <v>2014</v>
      </c>
      <c r="E11458" t="s">
        <v>19</v>
      </c>
      <c r="F11458" t="s">
        <v>256</v>
      </c>
      <c r="G11458" t="s">
        <v>25</v>
      </c>
    </row>
    <row r="11459" spans="1:7" x14ac:dyDescent="0.25">
      <c r="A11459" t="s">
        <v>52</v>
      </c>
      <c r="B11459" t="s">
        <v>50</v>
      </c>
      <c r="C11459">
        <v>1</v>
      </c>
      <c r="D11459">
        <v>2014</v>
      </c>
      <c r="E11459" t="s">
        <v>19</v>
      </c>
      <c r="F11459" t="s">
        <v>256</v>
      </c>
      <c r="G11459" t="s">
        <v>25</v>
      </c>
    </row>
    <row r="11460" spans="1:7" x14ac:dyDescent="0.25">
      <c r="A11460" t="s">
        <v>53</v>
      </c>
      <c r="B11460" t="s">
        <v>50</v>
      </c>
      <c r="C11460">
        <v>1</v>
      </c>
      <c r="D11460">
        <v>2014</v>
      </c>
      <c r="E11460" t="s">
        <v>19</v>
      </c>
      <c r="F11460" t="s">
        <v>256</v>
      </c>
      <c r="G11460" t="s">
        <v>25</v>
      </c>
    </row>
    <row r="11461" spans="1:7" x14ac:dyDescent="0.25">
      <c r="A11461" t="s">
        <v>60</v>
      </c>
      <c r="B11461" t="s">
        <v>50</v>
      </c>
      <c r="C11461">
        <v>6</v>
      </c>
      <c r="D11461">
        <v>2014</v>
      </c>
      <c r="E11461" t="s">
        <v>19</v>
      </c>
      <c r="F11461" t="s">
        <v>256</v>
      </c>
      <c r="G11461" t="s">
        <v>25</v>
      </c>
    </row>
    <row r="11462" spans="1:7" x14ac:dyDescent="0.25">
      <c r="A11462" t="s">
        <v>61</v>
      </c>
      <c r="B11462" t="s">
        <v>50</v>
      </c>
      <c r="C11462">
        <v>2</v>
      </c>
      <c r="D11462">
        <v>2014</v>
      </c>
      <c r="E11462" t="s">
        <v>19</v>
      </c>
      <c r="F11462" t="s">
        <v>256</v>
      </c>
      <c r="G11462" t="s">
        <v>25</v>
      </c>
    </row>
    <row r="11463" spans="1:7" x14ac:dyDescent="0.25">
      <c r="A11463" t="s">
        <v>18</v>
      </c>
      <c r="B11463" t="s">
        <v>52</v>
      </c>
      <c r="C11463">
        <v>4</v>
      </c>
      <c r="D11463">
        <v>2014</v>
      </c>
      <c r="E11463" t="s">
        <v>35</v>
      </c>
      <c r="F11463" t="s">
        <v>255</v>
      </c>
      <c r="G11463" t="s">
        <v>25</v>
      </c>
    </row>
    <row r="11464" spans="1:7" x14ac:dyDescent="0.25">
      <c r="A11464" t="s">
        <v>34</v>
      </c>
      <c r="B11464" t="s">
        <v>52</v>
      </c>
      <c r="C11464">
        <v>6</v>
      </c>
      <c r="D11464">
        <v>2014</v>
      </c>
      <c r="E11464" t="s">
        <v>35</v>
      </c>
      <c r="F11464" t="s">
        <v>255</v>
      </c>
      <c r="G11464" t="s">
        <v>25</v>
      </c>
    </row>
    <row r="11465" spans="1:7" x14ac:dyDescent="0.25">
      <c r="A11465" t="s">
        <v>50</v>
      </c>
      <c r="B11465" t="s">
        <v>52</v>
      </c>
      <c r="C11465">
        <v>5</v>
      </c>
      <c r="D11465">
        <v>2014</v>
      </c>
      <c r="E11465" t="s">
        <v>35</v>
      </c>
      <c r="F11465" t="s">
        <v>255</v>
      </c>
      <c r="G11465" t="s">
        <v>25</v>
      </c>
    </row>
    <row r="11466" spans="1:7" x14ac:dyDescent="0.25">
      <c r="A11466" t="s">
        <v>65</v>
      </c>
      <c r="B11466" t="s">
        <v>52</v>
      </c>
      <c r="C11466">
        <v>8</v>
      </c>
      <c r="D11466">
        <v>2014</v>
      </c>
      <c r="E11466" t="s">
        <v>35</v>
      </c>
      <c r="F11466" t="s">
        <v>255</v>
      </c>
      <c r="G11466" t="s">
        <v>25</v>
      </c>
    </row>
    <row r="11467" spans="1:7" x14ac:dyDescent="0.25">
      <c r="A11467" t="s">
        <v>32</v>
      </c>
      <c r="B11467" t="s">
        <v>52</v>
      </c>
      <c r="C11467">
        <v>2</v>
      </c>
      <c r="D11467">
        <v>2014</v>
      </c>
      <c r="E11467" t="s">
        <v>35</v>
      </c>
      <c r="F11467" t="s">
        <v>255</v>
      </c>
      <c r="G11467" t="s">
        <v>25</v>
      </c>
    </row>
    <row r="11468" spans="1:7" x14ac:dyDescent="0.25">
      <c r="A11468" t="s">
        <v>33</v>
      </c>
      <c r="B11468" t="s">
        <v>52</v>
      </c>
      <c r="C11468">
        <v>7</v>
      </c>
      <c r="D11468">
        <v>2014</v>
      </c>
      <c r="E11468" t="s">
        <v>35</v>
      </c>
      <c r="F11468" t="s">
        <v>255</v>
      </c>
      <c r="G11468" t="s">
        <v>25</v>
      </c>
    </row>
    <row r="11469" spans="1:7" x14ac:dyDescent="0.25">
      <c r="A11469" t="s">
        <v>72</v>
      </c>
      <c r="B11469" t="s">
        <v>52</v>
      </c>
      <c r="C11469">
        <v>5</v>
      </c>
      <c r="D11469">
        <v>2014</v>
      </c>
      <c r="E11469" t="s">
        <v>35</v>
      </c>
      <c r="F11469" t="s">
        <v>255</v>
      </c>
      <c r="G11469" t="s">
        <v>25</v>
      </c>
    </row>
    <row r="11470" spans="1:7" x14ac:dyDescent="0.25">
      <c r="A11470" t="s">
        <v>18</v>
      </c>
      <c r="B11470" t="s">
        <v>53</v>
      </c>
      <c r="C11470">
        <v>2</v>
      </c>
      <c r="D11470">
        <v>2014</v>
      </c>
      <c r="E11470" t="s">
        <v>35</v>
      </c>
      <c r="F11470" t="s">
        <v>255</v>
      </c>
      <c r="G11470" t="s">
        <v>25</v>
      </c>
    </row>
    <row r="11471" spans="1:7" x14ac:dyDescent="0.25">
      <c r="A11471" t="s">
        <v>34</v>
      </c>
      <c r="B11471" t="s">
        <v>53</v>
      </c>
      <c r="C11471">
        <v>7</v>
      </c>
      <c r="D11471">
        <v>2014</v>
      </c>
      <c r="E11471" t="s">
        <v>35</v>
      </c>
      <c r="F11471" t="s">
        <v>255</v>
      </c>
      <c r="G11471" t="s">
        <v>25</v>
      </c>
    </row>
    <row r="11472" spans="1:7" x14ac:dyDescent="0.25">
      <c r="A11472" t="s">
        <v>37</v>
      </c>
      <c r="B11472" t="s">
        <v>53</v>
      </c>
      <c r="C11472">
        <v>3</v>
      </c>
      <c r="D11472">
        <v>2014</v>
      </c>
      <c r="E11472" t="s">
        <v>19</v>
      </c>
      <c r="F11472" t="s">
        <v>256</v>
      </c>
      <c r="G11472" t="s">
        <v>25</v>
      </c>
    </row>
    <row r="11473" spans="1:7" x14ac:dyDescent="0.25">
      <c r="A11473" t="s">
        <v>74</v>
      </c>
      <c r="B11473" t="s">
        <v>53</v>
      </c>
      <c r="C11473">
        <v>4</v>
      </c>
      <c r="D11473">
        <v>2014</v>
      </c>
      <c r="E11473" t="s">
        <v>35</v>
      </c>
      <c r="F11473" t="s">
        <v>255</v>
      </c>
      <c r="G11473" t="s">
        <v>25</v>
      </c>
    </row>
    <row r="11474" spans="1:7" x14ac:dyDescent="0.25">
      <c r="A11474" t="s">
        <v>39</v>
      </c>
      <c r="B11474" t="s">
        <v>53</v>
      </c>
      <c r="C11474">
        <v>6</v>
      </c>
      <c r="D11474">
        <v>2014</v>
      </c>
      <c r="E11474" t="s">
        <v>35</v>
      </c>
      <c r="F11474" t="s">
        <v>255</v>
      </c>
      <c r="G11474" t="s">
        <v>25</v>
      </c>
    </row>
    <row r="11475" spans="1:7" x14ac:dyDescent="0.25">
      <c r="A11475" t="s">
        <v>39</v>
      </c>
      <c r="B11475" t="s">
        <v>53</v>
      </c>
      <c r="C11475">
        <v>12</v>
      </c>
      <c r="D11475">
        <v>2014</v>
      </c>
      <c r="E11475" t="s">
        <v>19</v>
      </c>
      <c r="F11475" t="s">
        <v>256</v>
      </c>
      <c r="G11475" t="s">
        <v>25</v>
      </c>
    </row>
    <row r="11476" spans="1:7" x14ac:dyDescent="0.25">
      <c r="A11476" t="s">
        <v>48</v>
      </c>
      <c r="B11476" t="s">
        <v>53</v>
      </c>
      <c r="C11476">
        <v>4</v>
      </c>
      <c r="D11476">
        <v>2014</v>
      </c>
      <c r="E11476" t="s">
        <v>19</v>
      </c>
      <c r="F11476" t="s">
        <v>256</v>
      </c>
      <c r="G11476" t="s">
        <v>25</v>
      </c>
    </row>
    <row r="11477" spans="1:7" x14ac:dyDescent="0.25">
      <c r="A11477" t="s">
        <v>50</v>
      </c>
      <c r="B11477" t="s">
        <v>53</v>
      </c>
      <c r="C11477">
        <v>3</v>
      </c>
      <c r="D11477">
        <v>2014</v>
      </c>
      <c r="E11477" t="s">
        <v>19</v>
      </c>
      <c r="F11477" t="s">
        <v>256</v>
      </c>
      <c r="G11477" t="s">
        <v>25</v>
      </c>
    </row>
    <row r="11478" spans="1:7" x14ac:dyDescent="0.25">
      <c r="A11478" t="s">
        <v>50</v>
      </c>
      <c r="B11478" t="s">
        <v>53</v>
      </c>
      <c r="C11478">
        <v>4</v>
      </c>
      <c r="D11478">
        <v>2014</v>
      </c>
      <c r="E11478" t="s">
        <v>35</v>
      </c>
      <c r="F11478" t="s">
        <v>255</v>
      </c>
      <c r="G11478" t="s">
        <v>25</v>
      </c>
    </row>
    <row r="11479" spans="1:7" x14ac:dyDescent="0.25">
      <c r="A11479" t="s">
        <v>52</v>
      </c>
      <c r="B11479" t="s">
        <v>53</v>
      </c>
      <c r="C11479">
        <v>6</v>
      </c>
      <c r="D11479">
        <v>2014</v>
      </c>
      <c r="E11479" t="s">
        <v>19</v>
      </c>
      <c r="F11479" t="s">
        <v>256</v>
      </c>
      <c r="G11479" t="s">
        <v>25</v>
      </c>
    </row>
    <row r="11480" spans="1:7" x14ac:dyDescent="0.25">
      <c r="A11480" t="s">
        <v>76</v>
      </c>
      <c r="B11480" t="s">
        <v>53</v>
      </c>
      <c r="C11480">
        <v>4</v>
      </c>
      <c r="D11480">
        <v>2014</v>
      </c>
      <c r="E11480" t="s">
        <v>19</v>
      </c>
      <c r="F11480" t="s">
        <v>256</v>
      </c>
      <c r="G11480" t="s">
        <v>25</v>
      </c>
    </row>
    <row r="11481" spans="1:7" x14ac:dyDescent="0.25">
      <c r="A11481" t="s">
        <v>56</v>
      </c>
      <c r="B11481" t="s">
        <v>53</v>
      </c>
      <c r="C11481">
        <v>2</v>
      </c>
      <c r="D11481">
        <v>2014</v>
      </c>
      <c r="E11481" t="s">
        <v>35</v>
      </c>
      <c r="F11481" t="s">
        <v>255</v>
      </c>
      <c r="G11481" t="s">
        <v>25</v>
      </c>
    </row>
    <row r="11482" spans="1:7" x14ac:dyDescent="0.25">
      <c r="A11482" t="s">
        <v>56</v>
      </c>
      <c r="B11482" t="s">
        <v>53</v>
      </c>
      <c r="C11482">
        <v>6</v>
      </c>
      <c r="D11482">
        <v>2014</v>
      </c>
      <c r="E11482" t="s">
        <v>19</v>
      </c>
      <c r="F11482" t="s">
        <v>256</v>
      </c>
      <c r="G11482" t="s">
        <v>25</v>
      </c>
    </row>
    <row r="11483" spans="1:7" x14ac:dyDescent="0.25">
      <c r="A11483" t="s">
        <v>29</v>
      </c>
      <c r="B11483" t="s">
        <v>53</v>
      </c>
      <c r="C11483">
        <v>3</v>
      </c>
      <c r="D11483">
        <v>2014</v>
      </c>
      <c r="E11483" t="s">
        <v>35</v>
      </c>
      <c r="F11483" t="s">
        <v>255</v>
      </c>
      <c r="G11483" t="s">
        <v>25</v>
      </c>
    </row>
    <row r="11484" spans="1:7" x14ac:dyDescent="0.25">
      <c r="A11484" t="s">
        <v>29</v>
      </c>
      <c r="B11484" t="s">
        <v>53</v>
      </c>
      <c r="C11484">
        <v>6</v>
      </c>
      <c r="D11484">
        <v>2014</v>
      </c>
      <c r="E11484" t="s">
        <v>19</v>
      </c>
      <c r="F11484" t="s">
        <v>256</v>
      </c>
      <c r="G11484" t="s">
        <v>25</v>
      </c>
    </row>
    <row r="11485" spans="1:7" x14ac:dyDescent="0.25">
      <c r="A11485" t="s">
        <v>61</v>
      </c>
      <c r="B11485" t="s">
        <v>53</v>
      </c>
      <c r="C11485">
        <v>1</v>
      </c>
      <c r="D11485">
        <v>2014</v>
      </c>
      <c r="E11485" t="s">
        <v>35</v>
      </c>
      <c r="F11485" t="s">
        <v>255</v>
      </c>
      <c r="G11485" t="s">
        <v>25</v>
      </c>
    </row>
    <row r="11486" spans="1:7" x14ac:dyDescent="0.25">
      <c r="A11486" t="s">
        <v>61</v>
      </c>
      <c r="B11486" t="s">
        <v>53</v>
      </c>
      <c r="C11486">
        <v>8</v>
      </c>
      <c r="D11486">
        <v>2014</v>
      </c>
      <c r="E11486" t="s">
        <v>19</v>
      </c>
      <c r="F11486" t="s">
        <v>256</v>
      </c>
      <c r="G11486" t="s">
        <v>25</v>
      </c>
    </row>
    <row r="11487" spans="1:7" x14ac:dyDescent="0.25">
      <c r="A11487" t="s">
        <v>77</v>
      </c>
      <c r="B11487" t="s">
        <v>53</v>
      </c>
      <c r="C11487">
        <v>6</v>
      </c>
      <c r="D11487">
        <v>2014</v>
      </c>
      <c r="E11487" t="s">
        <v>19</v>
      </c>
      <c r="F11487" t="s">
        <v>256</v>
      </c>
      <c r="G11487" t="s">
        <v>25</v>
      </c>
    </row>
    <row r="11488" spans="1:7" x14ac:dyDescent="0.25">
      <c r="A11488" t="s">
        <v>65</v>
      </c>
      <c r="B11488" t="s">
        <v>53</v>
      </c>
      <c r="C11488">
        <v>1</v>
      </c>
      <c r="D11488">
        <v>2014</v>
      </c>
      <c r="E11488" t="s">
        <v>19</v>
      </c>
      <c r="F11488" t="s">
        <v>256</v>
      </c>
      <c r="G11488" t="s">
        <v>25</v>
      </c>
    </row>
    <row r="11489" spans="1:7" x14ac:dyDescent="0.25">
      <c r="A11489" t="s">
        <v>66</v>
      </c>
      <c r="B11489" t="s">
        <v>53</v>
      </c>
      <c r="C11489">
        <v>4</v>
      </c>
      <c r="D11489">
        <v>2014</v>
      </c>
      <c r="E11489" t="s">
        <v>35</v>
      </c>
      <c r="F11489" t="s">
        <v>255</v>
      </c>
      <c r="G11489" t="s">
        <v>25</v>
      </c>
    </row>
    <row r="11490" spans="1:7" x14ac:dyDescent="0.25">
      <c r="A11490" t="s">
        <v>32</v>
      </c>
      <c r="B11490" t="s">
        <v>53</v>
      </c>
      <c r="C11490">
        <v>3</v>
      </c>
      <c r="D11490">
        <v>2014</v>
      </c>
      <c r="E11490" t="s">
        <v>19</v>
      </c>
      <c r="F11490" t="s">
        <v>256</v>
      </c>
      <c r="G11490" t="s">
        <v>25</v>
      </c>
    </row>
    <row r="11491" spans="1:7" x14ac:dyDescent="0.25">
      <c r="A11491" t="s">
        <v>33</v>
      </c>
      <c r="B11491" t="s">
        <v>53</v>
      </c>
      <c r="C11491">
        <v>4</v>
      </c>
      <c r="D11491">
        <v>2014</v>
      </c>
      <c r="E11491" t="s">
        <v>19</v>
      </c>
      <c r="F11491" t="s">
        <v>256</v>
      </c>
      <c r="G11491" t="s">
        <v>25</v>
      </c>
    </row>
    <row r="11492" spans="1:7" x14ac:dyDescent="0.25">
      <c r="A11492" t="s">
        <v>78</v>
      </c>
      <c r="B11492" t="s">
        <v>53</v>
      </c>
      <c r="C11492">
        <v>1</v>
      </c>
      <c r="D11492">
        <v>2014</v>
      </c>
      <c r="E11492" t="s">
        <v>19</v>
      </c>
      <c r="F11492" t="s">
        <v>256</v>
      </c>
      <c r="G11492" t="s">
        <v>25</v>
      </c>
    </row>
    <row r="11493" spans="1:7" x14ac:dyDescent="0.25">
      <c r="A11493" t="s">
        <v>78</v>
      </c>
      <c r="B11493" t="s">
        <v>53</v>
      </c>
      <c r="C11493">
        <v>2</v>
      </c>
      <c r="D11493">
        <v>2014</v>
      </c>
      <c r="E11493" t="s">
        <v>35</v>
      </c>
      <c r="F11493" t="s">
        <v>255</v>
      </c>
      <c r="G11493" t="s">
        <v>25</v>
      </c>
    </row>
    <row r="11494" spans="1:7" x14ac:dyDescent="0.25">
      <c r="A11494" t="s">
        <v>18</v>
      </c>
      <c r="B11494" t="s">
        <v>54</v>
      </c>
      <c r="C11494">
        <v>8</v>
      </c>
      <c r="D11494">
        <v>2014</v>
      </c>
      <c r="E11494" t="s">
        <v>35</v>
      </c>
      <c r="F11494" t="s">
        <v>255</v>
      </c>
      <c r="G11494" t="s">
        <v>25</v>
      </c>
    </row>
    <row r="11495" spans="1:7" x14ac:dyDescent="0.25">
      <c r="A11495" t="s">
        <v>18</v>
      </c>
      <c r="B11495" t="s">
        <v>54</v>
      </c>
      <c r="C11495">
        <v>10</v>
      </c>
      <c r="D11495">
        <v>2014</v>
      </c>
      <c r="E11495" t="s">
        <v>38</v>
      </c>
      <c r="F11495" t="s">
        <v>254</v>
      </c>
      <c r="G11495" t="s">
        <v>25</v>
      </c>
    </row>
    <row r="11496" spans="1:7" x14ac:dyDescent="0.25">
      <c r="A11496" t="s">
        <v>34</v>
      </c>
      <c r="B11496" t="s">
        <v>54</v>
      </c>
      <c r="C11496">
        <v>1</v>
      </c>
      <c r="D11496">
        <v>2014</v>
      </c>
      <c r="E11496" t="s">
        <v>38</v>
      </c>
      <c r="F11496" t="s">
        <v>254</v>
      </c>
      <c r="G11496" t="s">
        <v>25</v>
      </c>
    </row>
    <row r="11497" spans="1:7" x14ac:dyDescent="0.25">
      <c r="A11497" t="s">
        <v>37</v>
      </c>
      <c r="B11497" t="s">
        <v>54</v>
      </c>
      <c r="C11497">
        <v>7</v>
      </c>
      <c r="D11497">
        <v>2014</v>
      </c>
      <c r="E11497" t="s">
        <v>35</v>
      </c>
      <c r="F11497" t="s">
        <v>255</v>
      </c>
      <c r="G11497" t="s">
        <v>25</v>
      </c>
    </row>
    <row r="11498" spans="1:7" x14ac:dyDescent="0.25">
      <c r="A11498" t="s">
        <v>74</v>
      </c>
      <c r="B11498" t="s">
        <v>54</v>
      </c>
      <c r="C11498">
        <v>8</v>
      </c>
      <c r="D11498">
        <v>2014</v>
      </c>
      <c r="E11498" t="s">
        <v>35</v>
      </c>
      <c r="F11498" t="s">
        <v>255</v>
      </c>
      <c r="G11498" t="s">
        <v>25</v>
      </c>
    </row>
    <row r="11499" spans="1:7" x14ac:dyDescent="0.25">
      <c r="A11499" t="s">
        <v>74</v>
      </c>
      <c r="B11499" t="s">
        <v>54</v>
      </c>
      <c r="C11499">
        <v>8</v>
      </c>
      <c r="D11499">
        <v>2014</v>
      </c>
      <c r="E11499" t="s">
        <v>38</v>
      </c>
      <c r="F11499" t="s">
        <v>254</v>
      </c>
      <c r="G11499" t="s">
        <v>25</v>
      </c>
    </row>
    <row r="11500" spans="1:7" x14ac:dyDescent="0.25">
      <c r="A11500" t="s">
        <v>39</v>
      </c>
      <c r="B11500" t="s">
        <v>54</v>
      </c>
      <c r="C11500">
        <v>5</v>
      </c>
      <c r="D11500">
        <v>2014</v>
      </c>
      <c r="E11500" t="s">
        <v>35</v>
      </c>
      <c r="F11500" t="s">
        <v>255</v>
      </c>
      <c r="G11500" t="s">
        <v>25</v>
      </c>
    </row>
    <row r="11501" spans="1:7" x14ac:dyDescent="0.25">
      <c r="A11501" t="s">
        <v>17</v>
      </c>
      <c r="B11501" t="s">
        <v>54</v>
      </c>
      <c r="C11501">
        <v>7</v>
      </c>
      <c r="D11501">
        <v>2014</v>
      </c>
      <c r="E11501" t="s">
        <v>35</v>
      </c>
      <c r="F11501" t="s">
        <v>255</v>
      </c>
      <c r="G11501" t="s">
        <v>25</v>
      </c>
    </row>
    <row r="11502" spans="1:7" x14ac:dyDescent="0.25">
      <c r="A11502" t="s">
        <v>17</v>
      </c>
      <c r="B11502" t="s">
        <v>54</v>
      </c>
      <c r="C11502">
        <v>12</v>
      </c>
      <c r="D11502">
        <v>2014</v>
      </c>
      <c r="E11502" t="s">
        <v>38</v>
      </c>
      <c r="F11502" t="s">
        <v>254</v>
      </c>
      <c r="G11502" t="s">
        <v>25</v>
      </c>
    </row>
    <row r="11503" spans="1:7" x14ac:dyDescent="0.25">
      <c r="A11503" t="s">
        <v>75</v>
      </c>
      <c r="B11503" t="s">
        <v>54</v>
      </c>
      <c r="C11503">
        <v>3</v>
      </c>
      <c r="D11503">
        <v>2014</v>
      </c>
      <c r="E11503" t="s">
        <v>35</v>
      </c>
      <c r="F11503" t="s">
        <v>255</v>
      </c>
      <c r="G11503" t="s">
        <v>25</v>
      </c>
    </row>
    <row r="11504" spans="1:7" x14ac:dyDescent="0.25">
      <c r="A11504" t="s">
        <v>75</v>
      </c>
      <c r="B11504" t="s">
        <v>54</v>
      </c>
      <c r="C11504">
        <v>6</v>
      </c>
      <c r="D11504">
        <v>2014</v>
      </c>
      <c r="E11504" t="s">
        <v>38</v>
      </c>
      <c r="F11504" t="s">
        <v>254</v>
      </c>
      <c r="G11504" t="s">
        <v>25</v>
      </c>
    </row>
    <row r="11505" spans="1:7" x14ac:dyDescent="0.25">
      <c r="A11505" t="s">
        <v>46</v>
      </c>
      <c r="B11505" t="s">
        <v>54</v>
      </c>
      <c r="C11505">
        <v>7</v>
      </c>
      <c r="D11505">
        <v>2014</v>
      </c>
      <c r="E11505" t="s">
        <v>35</v>
      </c>
      <c r="F11505" t="s">
        <v>255</v>
      </c>
      <c r="G11505" t="s">
        <v>25</v>
      </c>
    </row>
    <row r="11506" spans="1:7" x14ac:dyDescent="0.25">
      <c r="A11506" t="s">
        <v>46</v>
      </c>
      <c r="B11506" t="s">
        <v>54</v>
      </c>
      <c r="C11506">
        <v>8</v>
      </c>
      <c r="D11506">
        <v>2014</v>
      </c>
      <c r="E11506" t="s">
        <v>38</v>
      </c>
      <c r="F11506" t="s">
        <v>254</v>
      </c>
      <c r="G11506" t="s">
        <v>25</v>
      </c>
    </row>
    <row r="11507" spans="1:7" x14ac:dyDescent="0.25">
      <c r="A11507" t="s">
        <v>27</v>
      </c>
      <c r="B11507" t="s">
        <v>54</v>
      </c>
      <c r="C11507">
        <v>10</v>
      </c>
      <c r="D11507">
        <v>2014</v>
      </c>
      <c r="E11507" t="s">
        <v>35</v>
      </c>
      <c r="F11507" t="s">
        <v>255</v>
      </c>
      <c r="G11507" t="s">
        <v>25</v>
      </c>
    </row>
    <row r="11508" spans="1:7" x14ac:dyDescent="0.25">
      <c r="A11508" t="s">
        <v>48</v>
      </c>
      <c r="B11508" t="s">
        <v>54</v>
      </c>
      <c r="C11508">
        <v>5</v>
      </c>
      <c r="D11508">
        <v>2014</v>
      </c>
      <c r="E11508" t="s">
        <v>35</v>
      </c>
      <c r="F11508" t="s">
        <v>255</v>
      </c>
      <c r="G11508" t="s">
        <v>25</v>
      </c>
    </row>
    <row r="11509" spans="1:7" x14ac:dyDescent="0.25">
      <c r="A11509" t="s">
        <v>49</v>
      </c>
      <c r="B11509" t="s">
        <v>54</v>
      </c>
      <c r="C11509">
        <v>3</v>
      </c>
      <c r="D11509">
        <v>2014</v>
      </c>
      <c r="E11509" t="s">
        <v>38</v>
      </c>
      <c r="F11509" t="s">
        <v>254</v>
      </c>
      <c r="G11509" t="s">
        <v>25</v>
      </c>
    </row>
    <row r="11510" spans="1:7" x14ac:dyDescent="0.25">
      <c r="A11510" t="s">
        <v>53</v>
      </c>
      <c r="B11510" t="s">
        <v>54</v>
      </c>
      <c r="C11510">
        <v>6</v>
      </c>
      <c r="D11510">
        <v>2014</v>
      </c>
      <c r="E11510" t="s">
        <v>35</v>
      </c>
      <c r="F11510" t="s">
        <v>255</v>
      </c>
      <c r="G11510" t="s">
        <v>25</v>
      </c>
    </row>
    <row r="11511" spans="1:7" x14ac:dyDescent="0.25">
      <c r="A11511" t="s">
        <v>55</v>
      </c>
      <c r="B11511" t="s">
        <v>54</v>
      </c>
      <c r="C11511">
        <v>6</v>
      </c>
      <c r="D11511">
        <v>2014</v>
      </c>
      <c r="E11511" t="s">
        <v>35</v>
      </c>
      <c r="F11511" t="s">
        <v>255</v>
      </c>
      <c r="G11511" t="s">
        <v>25</v>
      </c>
    </row>
    <row r="11512" spans="1:7" x14ac:dyDescent="0.25">
      <c r="A11512" t="s">
        <v>55</v>
      </c>
      <c r="B11512" t="s">
        <v>54</v>
      </c>
      <c r="C11512">
        <v>8</v>
      </c>
      <c r="D11512">
        <v>2014</v>
      </c>
      <c r="E11512" t="s">
        <v>38</v>
      </c>
      <c r="F11512" t="s">
        <v>254</v>
      </c>
      <c r="G11512" t="s">
        <v>25</v>
      </c>
    </row>
    <row r="11513" spans="1:7" x14ac:dyDescent="0.25">
      <c r="A11513" t="s">
        <v>76</v>
      </c>
      <c r="B11513" t="s">
        <v>54</v>
      </c>
      <c r="C11513">
        <v>1</v>
      </c>
      <c r="D11513">
        <v>2014</v>
      </c>
      <c r="E11513" t="s">
        <v>35</v>
      </c>
      <c r="F11513" t="s">
        <v>255</v>
      </c>
      <c r="G11513" t="s">
        <v>25</v>
      </c>
    </row>
    <row r="11514" spans="1:7" x14ac:dyDescent="0.25">
      <c r="A11514" t="s">
        <v>56</v>
      </c>
      <c r="B11514" t="s">
        <v>54</v>
      </c>
      <c r="C11514">
        <v>7</v>
      </c>
      <c r="D11514">
        <v>2014</v>
      </c>
      <c r="E11514" t="s">
        <v>35</v>
      </c>
      <c r="F11514" t="s">
        <v>255</v>
      </c>
      <c r="G11514" t="s">
        <v>25</v>
      </c>
    </row>
    <row r="11515" spans="1:7" x14ac:dyDescent="0.25">
      <c r="A11515" t="s">
        <v>58</v>
      </c>
      <c r="B11515" t="s">
        <v>54</v>
      </c>
      <c r="C11515">
        <v>1</v>
      </c>
      <c r="D11515">
        <v>2014</v>
      </c>
      <c r="E11515" t="s">
        <v>35</v>
      </c>
      <c r="F11515" t="s">
        <v>255</v>
      </c>
      <c r="G11515" t="s">
        <v>25</v>
      </c>
    </row>
    <row r="11516" spans="1:7" x14ac:dyDescent="0.25">
      <c r="A11516" t="s">
        <v>58</v>
      </c>
      <c r="B11516" t="s">
        <v>54</v>
      </c>
      <c r="C11516">
        <v>3</v>
      </c>
      <c r="D11516">
        <v>2014</v>
      </c>
      <c r="E11516" t="s">
        <v>38</v>
      </c>
      <c r="F11516" t="s">
        <v>254</v>
      </c>
      <c r="G11516" t="s">
        <v>25</v>
      </c>
    </row>
    <row r="11517" spans="1:7" x14ac:dyDescent="0.25">
      <c r="A11517" t="s">
        <v>63</v>
      </c>
      <c r="B11517" t="s">
        <v>54</v>
      </c>
      <c r="C11517">
        <v>4</v>
      </c>
      <c r="D11517">
        <v>2014</v>
      </c>
      <c r="E11517" t="s">
        <v>35</v>
      </c>
      <c r="F11517" t="s">
        <v>255</v>
      </c>
      <c r="G11517" t="s">
        <v>25</v>
      </c>
    </row>
    <row r="11518" spans="1:7" x14ac:dyDescent="0.25">
      <c r="A11518" t="s">
        <v>63</v>
      </c>
      <c r="B11518" t="s">
        <v>54</v>
      </c>
      <c r="C11518">
        <v>4</v>
      </c>
      <c r="D11518">
        <v>2014</v>
      </c>
      <c r="E11518" t="s">
        <v>38</v>
      </c>
      <c r="F11518" t="s">
        <v>254</v>
      </c>
      <c r="G11518" t="s">
        <v>25</v>
      </c>
    </row>
    <row r="11519" spans="1:7" x14ac:dyDescent="0.25">
      <c r="A11519" t="s">
        <v>64</v>
      </c>
      <c r="B11519" t="s">
        <v>54</v>
      </c>
      <c r="C11519">
        <v>12</v>
      </c>
      <c r="D11519">
        <v>2014</v>
      </c>
      <c r="E11519" t="s">
        <v>35</v>
      </c>
      <c r="F11519" t="s">
        <v>255</v>
      </c>
      <c r="G11519" t="s">
        <v>25</v>
      </c>
    </row>
    <row r="11520" spans="1:7" x14ac:dyDescent="0.25">
      <c r="A11520" t="s">
        <v>66</v>
      </c>
      <c r="B11520" t="s">
        <v>54</v>
      </c>
      <c r="C11520">
        <v>6</v>
      </c>
      <c r="D11520">
        <v>2014</v>
      </c>
      <c r="E11520" t="s">
        <v>35</v>
      </c>
      <c r="F11520" t="s">
        <v>255</v>
      </c>
      <c r="G11520" t="s">
        <v>25</v>
      </c>
    </row>
    <row r="11521" spans="1:7" x14ac:dyDescent="0.25">
      <c r="A11521" t="s">
        <v>66</v>
      </c>
      <c r="B11521" t="s">
        <v>54</v>
      </c>
      <c r="C11521">
        <v>8</v>
      </c>
      <c r="D11521">
        <v>2014</v>
      </c>
      <c r="E11521" t="s">
        <v>38</v>
      </c>
      <c r="F11521" t="s">
        <v>254</v>
      </c>
      <c r="G11521" t="s">
        <v>25</v>
      </c>
    </row>
    <row r="11522" spans="1:7" x14ac:dyDescent="0.25">
      <c r="A11522" t="s">
        <v>67</v>
      </c>
      <c r="B11522" t="s">
        <v>54</v>
      </c>
      <c r="C11522">
        <v>7</v>
      </c>
      <c r="D11522">
        <v>2014</v>
      </c>
      <c r="E11522" t="s">
        <v>35</v>
      </c>
      <c r="F11522" t="s">
        <v>255</v>
      </c>
      <c r="G11522" t="s">
        <v>25</v>
      </c>
    </row>
    <row r="11523" spans="1:7" x14ac:dyDescent="0.25">
      <c r="A11523" t="s">
        <v>67</v>
      </c>
      <c r="B11523" t="s">
        <v>54</v>
      </c>
      <c r="C11523">
        <v>8</v>
      </c>
      <c r="D11523">
        <v>2014</v>
      </c>
      <c r="E11523" t="s">
        <v>38</v>
      </c>
      <c r="F11523" t="s">
        <v>254</v>
      </c>
      <c r="G11523" t="s">
        <v>25</v>
      </c>
    </row>
    <row r="11524" spans="1:7" x14ac:dyDescent="0.25">
      <c r="A11524" t="s">
        <v>69</v>
      </c>
      <c r="B11524" t="s">
        <v>54</v>
      </c>
      <c r="C11524">
        <v>2</v>
      </c>
      <c r="D11524">
        <v>2014</v>
      </c>
      <c r="E11524" t="s">
        <v>35</v>
      </c>
      <c r="F11524" t="s">
        <v>255</v>
      </c>
      <c r="G11524" t="s">
        <v>25</v>
      </c>
    </row>
    <row r="11525" spans="1:7" x14ac:dyDescent="0.25">
      <c r="A11525" t="s">
        <v>69</v>
      </c>
      <c r="B11525" t="s">
        <v>54</v>
      </c>
      <c r="C11525">
        <v>10</v>
      </c>
      <c r="D11525">
        <v>2014</v>
      </c>
      <c r="E11525" t="s">
        <v>38</v>
      </c>
      <c r="F11525" t="s">
        <v>254</v>
      </c>
      <c r="G11525" t="s">
        <v>25</v>
      </c>
    </row>
    <row r="11526" spans="1:7" x14ac:dyDescent="0.25">
      <c r="A11526" t="s">
        <v>70</v>
      </c>
      <c r="B11526" t="s">
        <v>54</v>
      </c>
      <c r="C11526">
        <v>7</v>
      </c>
      <c r="D11526">
        <v>2014</v>
      </c>
      <c r="E11526" t="s">
        <v>35</v>
      </c>
      <c r="F11526" t="s">
        <v>255</v>
      </c>
      <c r="G11526" t="s">
        <v>25</v>
      </c>
    </row>
    <row r="11527" spans="1:7" x14ac:dyDescent="0.25">
      <c r="A11527" t="s">
        <v>70</v>
      </c>
      <c r="B11527" t="s">
        <v>54</v>
      </c>
      <c r="C11527">
        <v>10</v>
      </c>
      <c r="D11527">
        <v>2014</v>
      </c>
      <c r="E11527" t="s">
        <v>38</v>
      </c>
      <c r="F11527" t="s">
        <v>254</v>
      </c>
      <c r="G11527" t="s">
        <v>25</v>
      </c>
    </row>
    <row r="11528" spans="1:7" x14ac:dyDescent="0.25">
      <c r="A11528" t="s">
        <v>33</v>
      </c>
      <c r="B11528" t="s">
        <v>54</v>
      </c>
      <c r="C11528">
        <v>1</v>
      </c>
      <c r="D11528">
        <v>2014</v>
      </c>
      <c r="E11528" t="s">
        <v>35</v>
      </c>
      <c r="F11528" t="s">
        <v>255</v>
      </c>
      <c r="G11528" t="s">
        <v>25</v>
      </c>
    </row>
    <row r="11529" spans="1:7" x14ac:dyDescent="0.25">
      <c r="A11529" t="s">
        <v>71</v>
      </c>
      <c r="B11529" t="s">
        <v>54</v>
      </c>
      <c r="C11529">
        <v>4</v>
      </c>
      <c r="D11529">
        <v>2014</v>
      </c>
      <c r="E11529" t="s">
        <v>35</v>
      </c>
      <c r="F11529" t="s">
        <v>255</v>
      </c>
      <c r="G11529" t="s">
        <v>25</v>
      </c>
    </row>
    <row r="11530" spans="1:7" x14ac:dyDescent="0.25">
      <c r="A11530" t="s">
        <v>71</v>
      </c>
      <c r="B11530" t="s">
        <v>54</v>
      </c>
      <c r="C11530">
        <v>10</v>
      </c>
      <c r="D11530">
        <v>2014</v>
      </c>
      <c r="E11530" t="s">
        <v>38</v>
      </c>
      <c r="F11530" t="s">
        <v>254</v>
      </c>
      <c r="G11530" t="s">
        <v>25</v>
      </c>
    </row>
    <row r="11531" spans="1:7" x14ac:dyDescent="0.25">
      <c r="A11531" t="s">
        <v>72</v>
      </c>
      <c r="B11531" t="s">
        <v>54</v>
      </c>
      <c r="C11531">
        <v>3</v>
      </c>
      <c r="D11531">
        <v>2014</v>
      </c>
      <c r="E11531" t="s">
        <v>35</v>
      </c>
      <c r="F11531" t="s">
        <v>255</v>
      </c>
      <c r="G11531" t="s">
        <v>25</v>
      </c>
    </row>
    <row r="11532" spans="1:7" x14ac:dyDescent="0.25">
      <c r="A11532" t="s">
        <v>72</v>
      </c>
      <c r="B11532" t="s">
        <v>54</v>
      </c>
      <c r="C11532">
        <v>8</v>
      </c>
      <c r="D11532">
        <v>2014</v>
      </c>
      <c r="E11532" t="s">
        <v>38</v>
      </c>
      <c r="F11532" t="s">
        <v>254</v>
      </c>
      <c r="G11532" t="s">
        <v>25</v>
      </c>
    </row>
    <row r="11533" spans="1:7" x14ac:dyDescent="0.25">
      <c r="A11533" t="s">
        <v>37</v>
      </c>
      <c r="B11533" t="s">
        <v>55</v>
      </c>
      <c r="C11533">
        <v>2</v>
      </c>
      <c r="D11533">
        <v>2014</v>
      </c>
      <c r="E11533" t="s">
        <v>35</v>
      </c>
      <c r="F11533" t="s">
        <v>255</v>
      </c>
      <c r="G11533" t="s">
        <v>25</v>
      </c>
    </row>
    <row r="11534" spans="1:7" x14ac:dyDescent="0.25">
      <c r="A11534" t="s">
        <v>17</v>
      </c>
      <c r="B11534" t="s">
        <v>55</v>
      </c>
      <c r="C11534">
        <v>4</v>
      </c>
      <c r="D11534">
        <v>2014</v>
      </c>
      <c r="E11534" t="s">
        <v>38</v>
      </c>
      <c r="F11534" t="s">
        <v>254</v>
      </c>
      <c r="G11534" t="s">
        <v>25</v>
      </c>
    </row>
    <row r="11535" spans="1:7" x14ac:dyDescent="0.25">
      <c r="A11535" t="s">
        <v>75</v>
      </c>
      <c r="B11535" t="s">
        <v>55</v>
      </c>
      <c r="C11535">
        <v>5</v>
      </c>
      <c r="D11535">
        <v>2014</v>
      </c>
      <c r="E11535" t="s">
        <v>35</v>
      </c>
      <c r="F11535" t="s">
        <v>255</v>
      </c>
      <c r="G11535" t="s">
        <v>25</v>
      </c>
    </row>
    <row r="11536" spans="1:7" x14ac:dyDescent="0.25">
      <c r="A11536" t="s">
        <v>75</v>
      </c>
      <c r="B11536" t="s">
        <v>55</v>
      </c>
      <c r="C11536">
        <v>8</v>
      </c>
      <c r="D11536">
        <v>2014</v>
      </c>
      <c r="E11536" t="s">
        <v>38</v>
      </c>
      <c r="F11536" t="s">
        <v>254</v>
      </c>
      <c r="G11536" t="s">
        <v>25</v>
      </c>
    </row>
    <row r="11537" spans="1:7" x14ac:dyDescent="0.25">
      <c r="A11537" t="s">
        <v>46</v>
      </c>
      <c r="B11537" t="s">
        <v>55</v>
      </c>
      <c r="C11537">
        <v>2</v>
      </c>
      <c r="D11537">
        <v>2014</v>
      </c>
      <c r="E11537" t="s">
        <v>38</v>
      </c>
      <c r="F11537" t="s">
        <v>254</v>
      </c>
      <c r="G11537" t="s">
        <v>25</v>
      </c>
    </row>
    <row r="11538" spans="1:7" x14ac:dyDescent="0.25">
      <c r="A11538" t="s">
        <v>49</v>
      </c>
      <c r="B11538" t="s">
        <v>55</v>
      </c>
      <c r="C11538">
        <v>7</v>
      </c>
      <c r="D11538">
        <v>2014</v>
      </c>
      <c r="E11538" t="s">
        <v>35</v>
      </c>
      <c r="F11538" t="s">
        <v>255</v>
      </c>
      <c r="G11538" t="s">
        <v>25</v>
      </c>
    </row>
    <row r="11539" spans="1:7" x14ac:dyDescent="0.25">
      <c r="A11539" t="s">
        <v>49</v>
      </c>
      <c r="B11539" t="s">
        <v>55</v>
      </c>
      <c r="C11539">
        <v>8</v>
      </c>
      <c r="D11539">
        <v>2014</v>
      </c>
      <c r="E11539" t="s">
        <v>38</v>
      </c>
      <c r="F11539" t="s">
        <v>254</v>
      </c>
      <c r="G11539" t="s">
        <v>25</v>
      </c>
    </row>
    <row r="11540" spans="1:7" x14ac:dyDescent="0.25">
      <c r="A11540" t="s">
        <v>52</v>
      </c>
      <c r="B11540" t="s">
        <v>55</v>
      </c>
      <c r="C11540">
        <v>2</v>
      </c>
      <c r="D11540">
        <v>2014</v>
      </c>
      <c r="E11540" t="s">
        <v>35</v>
      </c>
      <c r="F11540" t="s">
        <v>255</v>
      </c>
      <c r="G11540" t="s">
        <v>25</v>
      </c>
    </row>
    <row r="11541" spans="1:7" x14ac:dyDescent="0.25">
      <c r="A11541" t="s">
        <v>54</v>
      </c>
      <c r="B11541" t="s">
        <v>55</v>
      </c>
      <c r="C11541">
        <v>5</v>
      </c>
      <c r="D11541">
        <v>2014</v>
      </c>
      <c r="E11541" t="s">
        <v>35</v>
      </c>
      <c r="F11541" t="s">
        <v>255</v>
      </c>
      <c r="G11541" t="s">
        <v>25</v>
      </c>
    </row>
    <row r="11542" spans="1:7" x14ac:dyDescent="0.25">
      <c r="A11542" t="s">
        <v>54</v>
      </c>
      <c r="B11542" t="s">
        <v>55</v>
      </c>
      <c r="C11542">
        <v>6</v>
      </c>
      <c r="D11542">
        <v>2014</v>
      </c>
      <c r="E11542" t="s">
        <v>38</v>
      </c>
      <c r="F11542" t="s">
        <v>254</v>
      </c>
      <c r="G11542" t="s">
        <v>25</v>
      </c>
    </row>
    <row r="11543" spans="1:7" x14ac:dyDescent="0.25">
      <c r="A11543" t="s">
        <v>29</v>
      </c>
      <c r="B11543" t="s">
        <v>55</v>
      </c>
      <c r="C11543">
        <v>7</v>
      </c>
      <c r="D11543">
        <v>2014</v>
      </c>
      <c r="E11543" t="s">
        <v>35</v>
      </c>
      <c r="F11543" t="s">
        <v>255</v>
      </c>
      <c r="G11543" t="s">
        <v>25</v>
      </c>
    </row>
    <row r="11544" spans="1:7" x14ac:dyDescent="0.25">
      <c r="A11544" t="s">
        <v>58</v>
      </c>
      <c r="B11544" t="s">
        <v>55</v>
      </c>
      <c r="C11544">
        <v>5</v>
      </c>
      <c r="D11544">
        <v>2014</v>
      </c>
      <c r="E11544" t="s">
        <v>38</v>
      </c>
      <c r="F11544" t="s">
        <v>254</v>
      </c>
      <c r="G11544" t="s">
        <v>25</v>
      </c>
    </row>
    <row r="11545" spans="1:7" x14ac:dyDescent="0.25">
      <c r="A11545" t="s">
        <v>77</v>
      </c>
      <c r="B11545" t="s">
        <v>55</v>
      </c>
      <c r="C11545">
        <v>6</v>
      </c>
      <c r="D11545">
        <v>2014</v>
      </c>
      <c r="E11545" t="s">
        <v>35</v>
      </c>
      <c r="F11545" t="s">
        <v>255</v>
      </c>
      <c r="G11545" t="s">
        <v>25</v>
      </c>
    </row>
    <row r="11546" spans="1:7" x14ac:dyDescent="0.25">
      <c r="A11546" t="s">
        <v>66</v>
      </c>
      <c r="B11546" t="s">
        <v>55</v>
      </c>
      <c r="C11546">
        <v>1</v>
      </c>
      <c r="D11546">
        <v>2014</v>
      </c>
      <c r="E11546" t="s">
        <v>35</v>
      </c>
      <c r="F11546" t="s">
        <v>255</v>
      </c>
      <c r="G11546" t="s">
        <v>25</v>
      </c>
    </row>
    <row r="11547" spans="1:7" x14ac:dyDescent="0.25">
      <c r="A11547" t="s">
        <v>67</v>
      </c>
      <c r="B11547" t="s">
        <v>55</v>
      </c>
      <c r="C11547">
        <v>7</v>
      </c>
      <c r="D11547">
        <v>2014</v>
      </c>
      <c r="E11547" t="s">
        <v>38</v>
      </c>
      <c r="F11547" t="s">
        <v>254</v>
      </c>
      <c r="G11547" t="s">
        <v>25</v>
      </c>
    </row>
    <row r="11548" spans="1:7" x14ac:dyDescent="0.25">
      <c r="A11548" t="s">
        <v>67</v>
      </c>
      <c r="B11548" t="s">
        <v>55</v>
      </c>
      <c r="C11548">
        <v>8</v>
      </c>
      <c r="D11548">
        <v>2014</v>
      </c>
      <c r="E11548" t="s">
        <v>35</v>
      </c>
      <c r="F11548" t="s">
        <v>255</v>
      </c>
      <c r="G11548" t="s">
        <v>25</v>
      </c>
    </row>
    <row r="11549" spans="1:7" x14ac:dyDescent="0.25">
      <c r="A11549" t="s">
        <v>69</v>
      </c>
      <c r="B11549" t="s">
        <v>55</v>
      </c>
      <c r="C11549">
        <v>1</v>
      </c>
      <c r="D11549">
        <v>2014</v>
      </c>
      <c r="E11549" t="s">
        <v>35</v>
      </c>
      <c r="F11549" t="s">
        <v>255</v>
      </c>
      <c r="G11549" t="s">
        <v>25</v>
      </c>
    </row>
    <row r="11550" spans="1:7" x14ac:dyDescent="0.25">
      <c r="A11550" t="s">
        <v>69</v>
      </c>
      <c r="B11550" t="s">
        <v>55</v>
      </c>
      <c r="C11550">
        <v>3</v>
      </c>
      <c r="D11550">
        <v>2014</v>
      </c>
      <c r="E11550" t="s">
        <v>38</v>
      </c>
      <c r="F11550" t="s">
        <v>254</v>
      </c>
      <c r="G11550" t="s">
        <v>25</v>
      </c>
    </row>
    <row r="11551" spans="1:7" x14ac:dyDescent="0.25">
      <c r="A11551" t="s">
        <v>70</v>
      </c>
      <c r="B11551" t="s">
        <v>55</v>
      </c>
      <c r="C11551">
        <v>4</v>
      </c>
      <c r="D11551">
        <v>2014</v>
      </c>
      <c r="E11551" t="s">
        <v>35</v>
      </c>
      <c r="F11551" t="s">
        <v>255</v>
      </c>
      <c r="G11551" t="s">
        <v>25</v>
      </c>
    </row>
    <row r="11552" spans="1:7" x14ac:dyDescent="0.25">
      <c r="A11552" t="s">
        <v>70</v>
      </c>
      <c r="B11552" t="s">
        <v>55</v>
      </c>
      <c r="C11552">
        <v>7</v>
      </c>
      <c r="D11552">
        <v>2014</v>
      </c>
      <c r="E11552" t="s">
        <v>38</v>
      </c>
      <c r="F11552" t="s">
        <v>254</v>
      </c>
      <c r="G11552" t="s">
        <v>25</v>
      </c>
    </row>
    <row r="11553" spans="1:7" x14ac:dyDescent="0.25">
      <c r="A11553" t="s">
        <v>71</v>
      </c>
      <c r="B11553" t="s">
        <v>55</v>
      </c>
      <c r="C11553">
        <v>6</v>
      </c>
      <c r="D11553">
        <v>2014</v>
      </c>
      <c r="E11553" t="s">
        <v>35</v>
      </c>
      <c r="F11553" t="s">
        <v>255</v>
      </c>
      <c r="G11553" t="s">
        <v>25</v>
      </c>
    </row>
    <row r="11554" spans="1:7" x14ac:dyDescent="0.25">
      <c r="A11554" t="s">
        <v>71</v>
      </c>
      <c r="B11554" t="s">
        <v>55</v>
      </c>
      <c r="C11554">
        <v>7</v>
      </c>
      <c r="D11554">
        <v>2014</v>
      </c>
      <c r="E11554" t="s">
        <v>38</v>
      </c>
      <c r="F11554" t="s">
        <v>254</v>
      </c>
      <c r="G11554" t="s">
        <v>25</v>
      </c>
    </row>
    <row r="11555" spans="1:7" x14ac:dyDescent="0.25">
      <c r="A11555" t="s">
        <v>72</v>
      </c>
      <c r="B11555" t="s">
        <v>55</v>
      </c>
      <c r="C11555">
        <v>3</v>
      </c>
      <c r="D11555">
        <v>2014</v>
      </c>
      <c r="E11555" t="s">
        <v>38</v>
      </c>
      <c r="F11555" t="s">
        <v>254</v>
      </c>
      <c r="G11555" t="s">
        <v>25</v>
      </c>
    </row>
    <row r="11556" spans="1:7" x14ac:dyDescent="0.25">
      <c r="A11556" t="s">
        <v>78</v>
      </c>
      <c r="B11556" t="s">
        <v>55</v>
      </c>
      <c r="C11556">
        <v>4</v>
      </c>
      <c r="D11556">
        <v>2014</v>
      </c>
      <c r="E11556" t="s">
        <v>35</v>
      </c>
      <c r="F11556" t="s">
        <v>255</v>
      </c>
      <c r="G11556" t="s">
        <v>25</v>
      </c>
    </row>
    <row r="11557" spans="1:7" x14ac:dyDescent="0.25">
      <c r="A11557" t="s">
        <v>37</v>
      </c>
      <c r="B11557" t="s">
        <v>76</v>
      </c>
      <c r="C11557">
        <v>4</v>
      </c>
      <c r="D11557">
        <v>2014</v>
      </c>
      <c r="E11557" t="s">
        <v>19</v>
      </c>
      <c r="F11557" t="s">
        <v>256</v>
      </c>
      <c r="G11557" t="s">
        <v>25</v>
      </c>
    </row>
    <row r="11558" spans="1:7" x14ac:dyDescent="0.25">
      <c r="A11558" t="s">
        <v>27</v>
      </c>
      <c r="B11558" t="s">
        <v>76</v>
      </c>
      <c r="C11558">
        <v>7</v>
      </c>
      <c r="D11558">
        <v>2014</v>
      </c>
      <c r="E11558" t="s">
        <v>19</v>
      </c>
      <c r="F11558" t="s">
        <v>256</v>
      </c>
      <c r="G11558" t="s">
        <v>25</v>
      </c>
    </row>
    <row r="11559" spans="1:7" x14ac:dyDescent="0.25">
      <c r="A11559" t="s">
        <v>53</v>
      </c>
      <c r="B11559" t="s">
        <v>76</v>
      </c>
      <c r="C11559">
        <v>2</v>
      </c>
      <c r="D11559">
        <v>2014</v>
      </c>
      <c r="E11559" t="s">
        <v>19</v>
      </c>
      <c r="F11559" t="s">
        <v>256</v>
      </c>
      <c r="G11559" t="s">
        <v>25</v>
      </c>
    </row>
    <row r="11560" spans="1:7" x14ac:dyDescent="0.25">
      <c r="A11560" t="s">
        <v>56</v>
      </c>
      <c r="B11560" t="s">
        <v>76</v>
      </c>
      <c r="C11560">
        <v>1</v>
      </c>
      <c r="D11560">
        <v>2014</v>
      </c>
      <c r="E11560" t="s">
        <v>19</v>
      </c>
      <c r="F11560" t="s">
        <v>256</v>
      </c>
      <c r="G11560" t="s">
        <v>25</v>
      </c>
    </row>
    <row r="11561" spans="1:7" x14ac:dyDescent="0.25">
      <c r="A11561" t="s">
        <v>61</v>
      </c>
      <c r="B11561" t="s">
        <v>76</v>
      </c>
      <c r="C11561">
        <v>4</v>
      </c>
      <c r="D11561">
        <v>2014</v>
      </c>
      <c r="E11561" t="s">
        <v>19</v>
      </c>
      <c r="F11561" t="s">
        <v>256</v>
      </c>
      <c r="G11561" t="s">
        <v>25</v>
      </c>
    </row>
    <row r="11562" spans="1:7" x14ac:dyDescent="0.25">
      <c r="A11562" t="s">
        <v>77</v>
      </c>
      <c r="B11562" t="s">
        <v>76</v>
      </c>
      <c r="C11562">
        <v>3</v>
      </c>
      <c r="D11562">
        <v>2014</v>
      </c>
      <c r="E11562" t="s">
        <v>19</v>
      </c>
      <c r="F11562" t="s">
        <v>256</v>
      </c>
      <c r="G11562" t="s">
        <v>25</v>
      </c>
    </row>
    <row r="11563" spans="1:7" x14ac:dyDescent="0.25">
      <c r="A11563" t="s">
        <v>65</v>
      </c>
      <c r="B11563" t="s">
        <v>76</v>
      </c>
      <c r="C11563">
        <v>5</v>
      </c>
      <c r="D11563">
        <v>2014</v>
      </c>
      <c r="E11563" t="s">
        <v>19</v>
      </c>
      <c r="F11563" t="s">
        <v>256</v>
      </c>
      <c r="G11563" t="s">
        <v>25</v>
      </c>
    </row>
    <row r="11564" spans="1:7" x14ac:dyDescent="0.25">
      <c r="A11564" t="s">
        <v>32</v>
      </c>
      <c r="B11564" t="s">
        <v>76</v>
      </c>
      <c r="C11564">
        <v>1</v>
      </c>
      <c r="D11564">
        <v>2014</v>
      </c>
      <c r="E11564" t="s">
        <v>19</v>
      </c>
      <c r="F11564" t="s">
        <v>256</v>
      </c>
      <c r="G11564" t="s">
        <v>25</v>
      </c>
    </row>
    <row r="11565" spans="1:7" x14ac:dyDescent="0.25">
      <c r="A11565" t="s">
        <v>33</v>
      </c>
      <c r="B11565" t="s">
        <v>76</v>
      </c>
      <c r="C11565">
        <v>1</v>
      </c>
      <c r="D11565">
        <v>2014</v>
      </c>
      <c r="E11565" t="s">
        <v>19</v>
      </c>
      <c r="F11565" t="s">
        <v>256</v>
      </c>
      <c r="G11565" t="s">
        <v>25</v>
      </c>
    </row>
    <row r="11566" spans="1:7" x14ac:dyDescent="0.25">
      <c r="A11566" t="s">
        <v>78</v>
      </c>
      <c r="B11566" t="s">
        <v>76</v>
      </c>
      <c r="C11566">
        <v>5</v>
      </c>
      <c r="D11566">
        <v>2014</v>
      </c>
      <c r="E11566" t="s">
        <v>19</v>
      </c>
      <c r="F11566" t="s">
        <v>256</v>
      </c>
      <c r="G11566" t="s">
        <v>25</v>
      </c>
    </row>
    <row r="11567" spans="1:7" x14ac:dyDescent="0.25">
      <c r="A11567" t="s">
        <v>39</v>
      </c>
      <c r="B11567" t="s">
        <v>56</v>
      </c>
      <c r="C11567">
        <v>2</v>
      </c>
      <c r="D11567">
        <v>2014</v>
      </c>
      <c r="E11567" t="s">
        <v>19</v>
      </c>
      <c r="F11567" t="s">
        <v>256</v>
      </c>
      <c r="G11567" t="s">
        <v>25</v>
      </c>
    </row>
    <row r="11568" spans="1:7" x14ac:dyDescent="0.25">
      <c r="A11568" t="s">
        <v>27</v>
      </c>
      <c r="B11568" t="s">
        <v>56</v>
      </c>
      <c r="C11568">
        <v>5</v>
      </c>
      <c r="D11568">
        <v>2014</v>
      </c>
      <c r="E11568" t="s">
        <v>19</v>
      </c>
      <c r="F11568" t="s">
        <v>256</v>
      </c>
      <c r="G11568" t="s">
        <v>25</v>
      </c>
    </row>
    <row r="11569" spans="1:7" x14ac:dyDescent="0.25">
      <c r="A11569" t="s">
        <v>48</v>
      </c>
      <c r="B11569" t="s">
        <v>56</v>
      </c>
      <c r="C11569">
        <v>3</v>
      </c>
      <c r="D11569">
        <v>2014</v>
      </c>
      <c r="E11569" t="s">
        <v>19</v>
      </c>
      <c r="F11569" t="s">
        <v>256</v>
      </c>
      <c r="G11569" t="s">
        <v>25</v>
      </c>
    </row>
    <row r="11570" spans="1:7" x14ac:dyDescent="0.25">
      <c r="A11570" t="s">
        <v>52</v>
      </c>
      <c r="B11570" t="s">
        <v>56</v>
      </c>
      <c r="C11570">
        <v>2</v>
      </c>
      <c r="D11570">
        <v>2014</v>
      </c>
      <c r="E11570" t="s">
        <v>19</v>
      </c>
      <c r="F11570" t="s">
        <v>256</v>
      </c>
      <c r="G11570" t="s">
        <v>25</v>
      </c>
    </row>
    <row r="11571" spans="1:7" x14ac:dyDescent="0.25">
      <c r="A11571" t="s">
        <v>53</v>
      </c>
      <c r="B11571" t="s">
        <v>56</v>
      </c>
      <c r="C11571">
        <v>6</v>
      </c>
      <c r="D11571">
        <v>2014</v>
      </c>
      <c r="E11571" t="s">
        <v>19</v>
      </c>
      <c r="F11571" t="s">
        <v>256</v>
      </c>
      <c r="G11571" t="s">
        <v>25</v>
      </c>
    </row>
    <row r="11572" spans="1:7" x14ac:dyDescent="0.25">
      <c r="A11572" t="s">
        <v>18</v>
      </c>
      <c r="B11572" t="s">
        <v>29</v>
      </c>
      <c r="C11572">
        <v>10</v>
      </c>
      <c r="D11572">
        <v>2014</v>
      </c>
      <c r="E11572" t="s">
        <v>35</v>
      </c>
      <c r="F11572" t="s">
        <v>255</v>
      </c>
      <c r="G11572" t="s">
        <v>25</v>
      </c>
    </row>
    <row r="11573" spans="1:7" x14ac:dyDescent="0.25">
      <c r="A11573" t="s">
        <v>27</v>
      </c>
      <c r="B11573" t="s">
        <v>29</v>
      </c>
      <c r="C11573">
        <v>2</v>
      </c>
      <c r="D11573">
        <v>2014</v>
      </c>
      <c r="E11573" t="s">
        <v>35</v>
      </c>
      <c r="F11573" t="s">
        <v>255</v>
      </c>
      <c r="G11573" t="s">
        <v>25</v>
      </c>
    </row>
    <row r="11574" spans="1:7" x14ac:dyDescent="0.25">
      <c r="A11574" t="s">
        <v>49</v>
      </c>
      <c r="B11574" t="s">
        <v>29</v>
      </c>
      <c r="C11574">
        <v>1</v>
      </c>
      <c r="D11574">
        <v>2014</v>
      </c>
      <c r="E11574" t="s">
        <v>35</v>
      </c>
      <c r="F11574" t="s">
        <v>255</v>
      </c>
      <c r="G11574" t="s">
        <v>25</v>
      </c>
    </row>
    <row r="11575" spans="1:7" x14ac:dyDescent="0.25">
      <c r="A11575" t="s">
        <v>61</v>
      </c>
      <c r="B11575" t="s">
        <v>29</v>
      </c>
      <c r="C11575">
        <v>12</v>
      </c>
      <c r="D11575">
        <v>2014</v>
      </c>
      <c r="E11575" t="s">
        <v>35</v>
      </c>
      <c r="F11575" t="s">
        <v>255</v>
      </c>
      <c r="G11575" t="s">
        <v>25</v>
      </c>
    </row>
    <row r="11576" spans="1:7" x14ac:dyDescent="0.25">
      <c r="A11576" t="s">
        <v>64</v>
      </c>
      <c r="B11576" t="s">
        <v>29</v>
      </c>
      <c r="C11576">
        <v>6</v>
      </c>
      <c r="D11576">
        <v>2014</v>
      </c>
      <c r="E11576" t="s">
        <v>35</v>
      </c>
      <c r="F11576" t="s">
        <v>255</v>
      </c>
      <c r="G11576" t="s">
        <v>25</v>
      </c>
    </row>
    <row r="11577" spans="1:7" x14ac:dyDescent="0.25">
      <c r="A11577" t="s">
        <v>33</v>
      </c>
      <c r="B11577" t="s">
        <v>29</v>
      </c>
      <c r="C11577">
        <v>2</v>
      </c>
      <c r="D11577">
        <v>2014</v>
      </c>
      <c r="E11577" t="s">
        <v>35</v>
      </c>
      <c r="F11577" t="s">
        <v>255</v>
      </c>
      <c r="G11577" t="s">
        <v>25</v>
      </c>
    </row>
    <row r="11578" spans="1:7" x14ac:dyDescent="0.25">
      <c r="A11578" t="s">
        <v>74</v>
      </c>
      <c r="B11578" t="s">
        <v>58</v>
      </c>
      <c r="C11578">
        <v>7</v>
      </c>
      <c r="D11578">
        <v>2014</v>
      </c>
      <c r="E11578" t="s">
        <v>38</v>
      </c>
      <c r="F11578" t="s">
        <v>254</v>
      </c>
      <c r="G11578" t="s">
        <v>25</v>
      </c>
    </row>
    <row r="11579" spans="1:7" x14ac:dyDescent="0.25">
      <c r="A11579" t="s">
        <v>17</v>
      </c>
      <c r="B11579" t="s">
        <v>58</v>
      </c>
      <c r="C11579">
        <v>5</v>
      </c>
      <c r="D11579">
        <v>2014</v>
      </c>
      <c r="E11579" t="s">
        <v>38</v>
      </c>
      <c r="F11579" t="s">
        <v>254</v>
      </c>
      <c r="G11579" t="s">
        <v>25</v>
      </c>
    </row>
    <row r="11580" spans="1:7" x14ac:dyDescent="0.25">
      <c r="A11580" t="s">
        <v>75</v>
      </c>
      <c r="B11580" t="s">
        <v>58</v>
      </c>
      <c r="C11580">
        <v>1</v>
      </c>
      <c r="D11580">
        <v>2014</v>
      </c>
      <c r="E11580" t="s">
        <v>38</v>
      </c>
      <c r="F11580" t="s">
        <v>254</v>
      </c>
      <c r="G11580" t="s">
        <v>25</v>
      </c>
    </row>
    <row r="11581" spans="1:7" x14ac:dyDescent="0.25">
      <c r="A11581" t="s">
        <v>46</v>
      </c>
      <c r="B11581" t="s">
        <v>58</v>
      </c>
      <c r="C11581">
        <v>6</v>
      </c>
      <c r="D11581">
        <v>2014</v>
      </c>
      <c r="E11581" t="s">
        <v>38</v>
      </c>
      <c r="F11581" t="s">
        <v>254</v>
      </c>
      <c r="G11581" t="s">
        <v>25</v>
      </c>
    </row>
    <row r="11582" spans="1:7" x14ac:dyDescent="0.25">
      <c r="A11582" t="s">
        <v>54</v>
      </c>
      <c r="B11582" t="s">
        <v>58</v>
      </c>
      <c r="C11582">
        <v>2</v>
      </c>
      <c r="D11582">
        <v>2014</v>
      </c>
      <c r="E11582" t="s">
        <v>38</v>
      </c>
      <c r="F11582" t="s">
        <v>254</v>
      </c>
      <c r="G11582" t="s">
        <v>25</v>
      </c>
    </row>
    <row r="11583" spans="1:7" x14ac:dyDescent="0.25">
      <c r="A11583" t="s">
        <v>55</v>
      </c>
      <c r="B11583" t="s">
        <v>58</v>
      </c>
      <c r="C11583">
        <v>6</v>
      </c>
      <c r="D11583">
        <v>2014</v>
      </c>
      <c r="E11583" t="s">
        <v>38</v>
      </c>
      <c r="F11583" t="s">
        <v>254</v>
      </c>
      <c r="G11583" t="s">
        <v>25</v>
      </c>
    </row>
    <row r="11584" spans="1:7" x14ac:dyDescent="0.25">
      <c r="A11584" t="s">
        <v>67</v>
      </c>
      <c r="B11584" t="s">
        <v>58</v>
      </c>
      <c r="C11584">
        <v>2</v>
      </c>
      <c r="D11584">
        <v>2014</v>
      </c>
      <c r="E11584" t="s">
        <v>38</v>
      </c>
      <c r="F11584" t="s">
        <v>254</v>
      </c>
      <c r="G11584" t="s">
        <v>25</v>
      </c>
    </row>
    <row r="11585" spans="1:7" x14ac:dyDescent="0.25">
      <c r="A11585" t="s">
        <v>70</v>
      </c>
      <c r="B11585" t="s">
        <v>58</v>
      </c>
      <c r="C11585">
        <v>1</v>
      </c>
      <c r="D11585">
        <v>2014</v>
      </c>
      <c r="E11585" t="s">
        <v>38</v>
      </c>
      <c r="F11585" t="s">
        <v>254</v>
      </c>
      <c r="G11585" t="s">
        <v>25</v>
      </c>
    </row>
    <row r="11586" spans="1:7" x14ac:dyDescent="0.25">
      <c r="A11586" t="s">
        <v>39</v>
      </c>
      <c r="B11586" t="s">
        <v>60</v>
      </c>
      <c r="C11586">
        <v>6</v>
      </c>
      <c r="D11586">
        <v>2014</v>
      </c>
      <c r="E11586" t="s">
        <v>19</v>
      </c>
      <c r="F11586" t="s">
        <v>256</v>
      </c>
      <c r="G11586" t="s">
        <v>25</v>
      </c>
    </row>
    <row r="11587" spans="1:7" x14ac:dyDescent="0.25">
      <c r="A11587" t="s">
        <v>50</v>
      </c>
      <c r="B11587" t="s">
        <v>60</v>
      </c>
      <c r="C11587">
        <v>7</v>
      </c>
      <c r="D11587">
        <v>2014</v>
      </c>
      <c r="E11587" t="s">
        <v>19</v>
      </c>
      <c r="F11587" t="s">
        <v>256</v>
      </c>
      <c r="G11587" t="s">
        <v>25</v>
      </c>
    </row>
    <row r="11588" spans="1:7" x14ac:dyDescent="0.25">
      <c r="A11588" t="s">
        <v>76</v>
      </c>
      <c r="B11588" t="s">
        <v>60</v>
      </c>
      <c r="C11588">
        <v>5</v>
      </c>
      <c r="D11588">
        <v>2014</v>
      </c>
      <c r="E11588" t="s">
        <v>19</v>
      </c>
      <c r="F11588" t="s">
        <v>256</v>
      </c>
      <c r="G11588" t="s">
        <v>25</v>
      </c>
    </row>
    <row r="11589" spans="1:7" x14ac:dyDescent="0.25">
      <c r="A11589" t="s">
        <v>29</v>
      </c>
      <c r="B11589" t="s">
        <v>60</v>
      </c>
      <c r="C11589">
        <v>1</v>
      </c>
      <c r="D11589">
        <v>2014</v>
      </c>
      <c r="E11589" t="s">
        <v>19</v>
      </c>
      <c r="F11589" t="s">
        <v>256</v>
      </c>
      <c r="G11589" t="s">
        <v>25</v>
      </c>
    </row>
    <row r="11590" spans="1:7" x14ac:dyDescent="0.25">
      <c r="A11590" t="s">
        <v>77</v>
      </c>
      <c r="B11590" t="s">
        <v>60</v>
      </c>
      <c r="C11590">
        <v>5</v>
      </c>
      <c r="D11590">
        <v>2014</v>
      </c>
      <c r="E11590" t="s">
        <v>19</v>
      </c>
      <c r="F11590" t="s">
        <v>256</v>
      </c>
      <c r="G11590" t="s">
        <v>25</v>
      </c>
    </row>
    <row r="11591" spans="1:7" x14ac:dyDescent="0.25">
      <c r="A11591" t="s">
        <v>65</v>
      </c>
      <c r="B11591" t="s">
        <v>60</v>
      </c>
      <c r="C11591">
        <v>2</v>
      </c>
      <c r="D11591">
        <v>2014</v>
      </c>
      <c r="E11591" t="s">
        <v>19</v>
      </c>
      <c r="F11591" t="s">
        <v>256</v>
      </c>
      <c r="G11591" t="s">
        <v>25</v>
      </c>
    </row>
    <row r="11592" spans="1:7" x14ac:dyDescent="0.25">
      <c r="A11592" t="s">
        <v>78</v>
      </c>
      <c r="B11592" t="s">
        <v>60</v>
      </c>
      <c r="C11592">
        <v>10</v>
      </c>
      <c r="D11592">
        <v>2014</v>
      </c>
      <c r="E11592" t="s">
        <v>19</v>
      </c>
      <c r="F11592" t="s">
        <v>256</v>
      </c>
      <c r="G11592" t="s">
        <v>25</v>
      </c>
    </row>
    <row r="11593" spans="1:7" x14ac:dyDescent="0.25">
      <c r="A11593" t="s">
        <v>18</v>
      </c>
      <c r="B11593" t="s">
        <v>61</v>
      </c>
      <c r="C11593">
        <v>1</v>
      </c>
      <c r="D11593">
        <v>2014</v>
      </c>
      <c r="E11593" t="s">
        <v>35</v>
      </c>
      <c r="F11593" t="s">
        <v>255</v>
      </c>
      <c r="G11593" t="s">
        <v>25</v>
      </c>
    </row>
    <row r="11594" spans="1:7" x14ac:dyDescent="0.25">
      <c r="A11594" t="s">
        <v>37</v>
      </c>
      <c r="B11594" t="s">
        <v>61</v>
      </c>
      <c r="C11594">
        <v>1</v>
      </c>
      <c r="D11594">
        <v>2014</v>
      </c>
      <c r="E11594" t="s">
        <v>19</v>
      </c>
      <c r="F11594" t="s">
        <v>256</v>
      </c>
      <c r="G11594" t="s">
        <v>25</v>
      </c>
    </row>
    <row r="11595" spans="1:7" x14ac:dyDescent="0.25">
      <c r="A11595" t="s">
        <v>74</v>
      </c>
      <c r="B11595" t="s">
        <v>61</v>
      </c>
      <c r="C11595">
        <v>5</v>
      </c>
      <c r="D11595">
        <v>2014</v>
      </c>
      <c r="E11595" t="s">
        <v>35</v>
      </c>
      <c r="F11595" t="s">
        <v>255</v>
      </c>
      <c r="G11595" t="s">
        <v>25</v>
      </c>
    </row>
    <row r="11596" spans="1:7" x14ac:dyDescent="0.25">
      <c r="A11596" t="s">
        <v>39</v>
      </c>
      <c r="B11596" t="s">
        <v>61</v>
      </c>
      <c r="C11596">
        <v>4</v>
      </c>
      <c r="D11596">
        <v>2014</v>
      </c>
      <c r="E11596" t="s">
        <v>19</v>
      </c>
      <c r="F11596" t="s">
        <v>256</v>
      </c>
      <c r="G11596" t="s">
        <v>25</v>
      </c>
    </row>
    <row r="11597" spans="1:7" x14ac:dyDescent="0.25">
      <c r="A11597" t="s">
        <v>27</v>
      </c>
      <c r="B11597" t="s">
        <v>61</v>
      </c>
      <c r="C11597">
        <v>12</v>
      </c>
      <c r="D11597">
        <v>2014</v>
      </c>
      <c r="E11597" t="s">
        <v>19</v>
      </c>
      <c r="F11597" t="s">
        <v>256</v>
      </c>
      <c r="G11597" t="s">
        <v>25</v>
      </c>
    </row>
    <row r="11598" spans="1:7" x14ac:dyDescent="0.25">
      <c r="A11598" t="s">
        <v>48</v>
      </c>
      <c r="B11598" t="s">
        <v>61</v>
      </c>
      <c r="C11598">
        <v>3</v>
      </c>
      <c r="D11598">
        <v>2014</v>
      </c>
      <c r="E11598" t="s">
        <v>35</v>
      </c>
      <c r="F11598" t="s">
        <v>255</v>
      </c>
      <c r="G11598" t="s">
        <v>25</v>
      </c>
    </row>
    <row r="11599" spans="1:7" x14ac:dyDescent="0.25">
      <c r="A11599" t="s">
        <v>48</v>
      </c>
      <c r="B11599" t="s">
        <v>61</v>
      </c>
      <c r="C11599">
        <v>5</v>
      </c>
      <c r="D11599">
        <v>2014</v>
      </c>
      <c r="E11599" t="s">
        <v>19</v>
      </c>
      <c r="F11599" t="s">
        <v>256</v>
      </c>
      <c r="G11599" t="s">
        <v>25</v>
      </c>
    </row>
    <row r="11600" spans="1:7" x14ac:dyDescent="0.25">
      <c r="A11600" t="s">
        <v>50</v>
      </c>
      <c r="B11600" t="s">
        <v>61</v>
      </c>
      <c r="C11600">
        <v>8</v>
      </c>
      <c r="D11600">
        <v>2014</v>
      </c>
      <c r="E11600" t="s">
        <v>19</v>
      </c>
      <c r="F11600" t="s">
        <v>256</v>
      </c>
      <c r="G11600" t="s">
        <v>25</v>
      </c>
    </row>
    <row r="11601" spans="1:7" x14ac:dyDescent="0.25">
      <c r="A11601" t="s">
        <v>52</v>
      </c>
      <c r="B11601" t="s">
        <v>61</v>
      </c>
      <c r="C11601">
        <v>3</v>
      </c>
      <c r="D11601">
        <v>2014</v>
      </c>
      <c r="E11601" t="s">
        <v>19</v>
      </c>
      <c r="F11601" t="s">
        <v>256</v>
      </c>
      <c r="G11601" t="s">
        <v>25</v>
      </c>
    </row>
    <row r="11602" spans="1:7" x14ac:dyDescent="0.25">
      <c r="A11602" t="s">
        <v>76</v>
      </c>
      <c r="B11602" t="s">
        <v>61</v>
      </c>
      <c r="C11602">
        <v>3</v>
      </c>
      <c r="D11602">
        <v>2014</v>
      </c>
      <c r="E11602" t="s">
        <v>35</v>
      </c>
      <c r="F11602" t="s">
        <v>255</v>
      </c>
      <c r="G11602" t="s">
        <v>25</v>
      </c>
    </row>
    <row r="11603" spans="1:7" x14ac:dyDescent="0.25">
      <c r="A11603" t="s">
        <v>76</v>
      </c>
      <c r="B11603" t="s">
        <v>61</v>
      </c>
      <c r="C11603">
        <v>3</v>
      </c>
      <c r="D11603">
        <v>2014</v>
      </c>
      <c r="E11603" t="s">
        <v>19</v>
      </c>
      <c r="F11603" t="s">
        <v>256</v>
      </c>
      <c r="G11603" t="s">
        <v>25</v>
      </c>
    </row>
    <row r="11604" spans="1:7" x14ac:dyDescent="0.25">
      <c r="A11604" t="s">
        <v>29</v>
      </c>
      <c r="B11604" t="s">
        <v>61</v>
      </c>
      <c r="C11604">
        <v>1</v>
      </c>
      <c r="D11604">
        <v>2014</v>
      </c>
      <c r="E11604" t="s">
        <v>35</v>
      </c>
      <c r="F11604" t="s">
        <v>255</v>
      </c>
      <c r="G11604" t="s">
        <v>25</v>
      </c>
    </row>
    <row r="11605" spans="1:7" x14ac:dyDescent="0.25">
      <c r="A11605" t="s">
        <v>29</v>
      </c>
      <c r="B11605" t="s">
        <v>61</v>
      </c>
      <c r="C11605">
        <v>5</v>
      </c>
      <c r="D11605">
        <v>2014</v>
      </c>
      <c r="E11605" t="s">
        <v>19</v>
      </c>
      <c r="F11605" t="s">
        <v>256</v>
      </c>
      <c r="G11605" t="s">
        <v>25</v>
      </c>
    </row>
    <row r="11606" spans="1:7" x14ac:dyDescent="0.25">
      <c r="A11606" t="s">
        <v>60</v>
      </c>
      <c r="B11606" t="s">
        <v>61</v>
      </c>
      <c r="C11606">
        <v>1</v>
      </c>
      <c r="D11606">
        <v>2014</v>
      </c>
      <c r="E11606" t="s">
        <v>19</v>
      </c>
      <c r="F11606" t="s">
        <v>256</v>
      </c>
      <c r="G11606" t="s">
        <v>25</v>
      </c>
    </row>
    <row r="11607" spans="1:7" x14ac:dyDescent="0.25">
      <c r="A11607" t="s">
        <v>77</v>
      </c>
      <c r="B11607" t="s">
        <v>61</v>
      </c>
      <c r="C11607">
        <v>2</v>
      </c>
      <c r="D11607">
        <v>2014</v>
      </c>
      <c r="E11607" t="s">
        <v>19</v>
      </c>
      <c r="F11607" t="s">
        <v>256</v>
      </c>
      <c r="G11607" t="s">
        <v>25</v>
      </c>
    </row>
    <row r="11608" spans="1:7" x14ac:dyDescent="0.25">
      <c r="A11608" t="s">
        <v>65</v>
      </c>
      <c r="B11608" t="s">
        <v>61</v>
      </c>
      <c r="C11608">
        <v>4</v>
      </c>
      <c r="D11608">
        <v>2014</v>
      </c>
      <c r="E11608" t="s">
        <v>19</v>
      </c>
      <c r="F11608" t="s">
        <v>256</v>
      </c>
      <c r="G11608" t="s">
        <v>25</v>
      </c>
    </row>
    <row r="11609" spans="1:7" x14ac:dyDescent="0.25">
      <c r="A11609" t="s">
        <v>67</v>
      </c>
      <c r="B11609" t="s">
        <v>61</v>
      </c>
      <c r="C11609">
        <v>4</v>
      </c>
      <c r="D11609">
        <v>2014</v>
      </c>
      <c r="E11609" t="s">
        <v>35</v>
      </c>
      <c r="F11609" t="s">
        <v>255</v>
      </c>
      <c r="G11609" t="s">
        <v>25</v>
      </c>
    </row>
    <row r="11610" spans="1:7" x14ac:dyDescent="0.25">
      <c r="A11610" t="s">
        <v>33</v>
      </c>
      <c r="B11610" t="s">
        <v>61</v>
      </c>
      <c r="C11610">
        <v>5</v>
      </c>
      <c r="D11610">
        <v>2014</v>
      </c>
      <c r="E11610" t="s">
        <v>19</v>
      </c>
      <c r="F11610" t="s">
        <v>256</v>
      </c>
      <c r="G11610" t="s">
        <v>25</v>
      </c>
    </row>
    <row r="11611" spans="1:7" x14ac:dyDescent="0.25">
      <c r="A11611" t="s">
        <v>71</v>
      </c>
      <c r="B11611" t="s">
        <v>61</v>
      </c>
      <c r="C11611">
        <v>5</v>
      </c>
      <c r="D11611">
        <v>2014</v>
      </c>
      <c r="E11611" t="s">
        <v>35</v>
      </c>
      <c r="F11611" t="s">
        <v>255</v>
      </c>
      <c r="G11611" t="s">
        <v>25</v>
      </c>
    </row>
    <row r="11612" spans="1:7" x14ac:dyDescent="0.25">
      <c r="A11612" t="s">
        <v>78</v>
      </c>
      <c r="B11612" t="s">
        <v>61</v>
      </c>
      <c r="C11612">
        <v>7</v>
      </c>
      <c r="D11612">
        <v>2014</v>
      </c>
      <c r="E11612" t="s">
        <v>19</v>
      </c>
      <c r="F11612" t="s">
        <v>256</v>
      </c>
      <c r="G11612" t="s">
        <v>25</v>
      </c>
    </row>
    <row r="11613" spans="1:7" x14ac:dyDescent="0.25">
      <c r="A11613" t="s">
        <v>78</v>
      </c>
      <c r="B11613" t="s">
        <v>61</v>
      </c>
      <c r="C11613">
        <v>10</v>
      </c>
      <c r="D11613">
        <v>2014</v>
      </c>
      <c r="E11613" t="s">
        <v>35</v>
      </c>
      <c r="F11613" t="s">
        <v>255</v>
      </c>
      <c r="G11613" t="s">
        <v>25</v>
      </c>
    </row>
    <row r="11614" spans="1:7" x14ac:dyDescent="0.25">
      <c r="A11614" t="s">
        <v>18</v>
      </c>
      <c r="B11614" t="s">
        <v>63</v>
      </c>
      <c r="C11614">
        <v>4</v>
      </c>
      <c r="D11614">
        <v>2014</v>
      </c>
      <c r="E11614" t="s">
        <v>38</v>
      </c>
      <c r="F11614" t="s">
        <v>254</v>
      </c>
      <c r="G11614" t="s">
        <v>25</v>
      </c>
    </row>
    <row r="11615" spans="1:7" x14ac:dyDescent="0.25">
      <c r="A11615" t="s">
        <v>64</v>
      </c>
      <c r="B11615" t="s">
        <v>63</v>
      </c>
      <c r="C11615">
        <v>6</v>
      </c>
      <c r="D11615">
        <v>2014</v>
      </c>
      <c r="E11615" t="s">
        <v>38</v>
      </c>
      <c r="F11615" t="s">
        <v>254</v>
      </c>
      <c r="G11615" t="s">
        <v>25</v>
      </c>
    </row>
    <row r="11616" spans="1:7" x14ac:dyDescent="0.25">
      <c r="A11616" t="s">
        <v>66</v>
      </c>
      <c r="B11616" t="s">
        <v>63</v>
      </c>
      <c r="C11616">
        <v>1</v>
      </c>
      <c r="D11616">
        <v>2014</v>
      </c>
      <c r="E11616" t="s">
        <v>38</v>
      </c>
      <c r="F11616" t="s">
        <v>254</v>
      </c>
      <c r="G11616" t="s">
        <v>25</v>
      </c>
    </row>
    <row r="11617" spans="1:7" x14ac:dyDescent="0.25">
      <c r="A11617" t="s">
        <v>72</v>
      </c>
      <c r="B11617" t="s">
        <v>63</v>
      </c>
      <c r="C11617">
        <v>2</v>
      </c>
      <c r="D11617">
        <v>2014</v>
      </c>
      <c r="E11617" t="s">
        <v>38</v>
      </c>
      <c r="F11617" t="s">
        <v>254</v>
      </c>
      <c r="G11617" t="s">
        <v>25</v>
      </c>
    </row>
    <row r="11618" spans="1:7" x14ac:dyDescent="0.25">
      <c r="A11618" t="s">
        <v>18</v>
      </c>
      <c r="B11618" t="s">
        <v>64</v>
      </c>
      <c r="C11618">
        <v>6</v>
      </c>
      <c r="D11618">
        <v>2014</v>
      </c>
      <c r="E11618" t="s">
        <v>35</v>
      </c>
      <c r="F11618" t="s">
        <v>255</v>
      </c>
      <c r="G11618" t="s">
        <v>25</v>
      </c>
    </row>
    <row r="11619" spans="1:7" x14ac:dyDescent="0.25">
      <c r="A11619" t="s">
        <v>18</v>
      </c>
      <c r="B11619" t="s">
        <v>64</v>
      </c>
      <c r="C11619">
        <v>12</v>
      </c>
      <c r="D11619">
        <v>2014</v>
      </c>
      <c r="E11619" t="s">
        <v>38</v>
      </c>
      <c r="F11619" t="s">
        <v>254</v>
      </c>
      <c r="G11619" t="s">
        <v>25</v>
      </c>
    </row>
    <row r="11620" spans="1:7" x14ac:dyDescent="0.25">
      <c r="A11620" t="s">
        <v>34</v>
      </c>
      <c r="B11620" t="s">
        <v>64</v>
      </c>
      <c r="C11620">
        <v>8</v>
      </c>
      <c r="D11620">
        <v>2014</v>
      </c>
      <c r="E11620" t="s">
        <v>38</v>
      </c>
      <c r="F11620" t="s">
        <v>254</v>
      </c>
      <c r="G11620" t="s">
        <v>25</v>
      </c>
    </row>
    <row r="11621" spans="1:7" x14ac:dyDescent="0.25">
      <c r="A11621" t="s">
        <v>34</v>
      </c>
      <c r="B11621" t="s">
        <v>64</v>
      </c>
      <c r="C11621">
        <v>12</v>
      </c>
      <c r="D11621">
        <v>2014</v>
      </c>
      <c r="E11621" t="s">
        <v>35</v>
      </c>
      <c r="F11621" t="s">
        <v>255</v>
      </c>
      <c r="G11621" t="s">
        <v>25</v>
      </c>
    </row>
    <row r="11622" spans="1:7" x14ac:dyDescent="0.25">
      <c r="A11622" t="s">
        <v>74</v>
      </c>
      <c r="B11622" t="s">
        <v>64</v>
      </c>
      <c r="C11622">
        <v>2</v>
      </c>
      <c r="D11622">
        <v>2014</v>
      </c>
      <c r="E11622" t="s">
        <v>38</v>
      </c>
      <c r="F11622" t="s">
        <v>254</v>
      </c>
      <c r="G11622" t="s">
        <v>25</v>
      </c>
    </row>
    <row r="11623" spans="1:7" x14ac:dyDescent="0.25">
      <c r="A11623" t="s">
        <v>27</v>
      </c>
      <c r="B11623" t="s">
        <v>64</v>
      </c>
      <c r="C11623">
        <v>12</v>
      </c>
      <c r="D11623">
        <v>2014</v>
      </c>
      <c r="E11623" t="s">
        <v>35</v>
      </c>
      <c r="F11623" t="s">
        <v>255</v>
      </c>
      <c r="G11623" t="s">
        <v>25</v>
      </c>
    </row>
    <row r="11624" spans="1:7" x14ac:dyDescent="0.25">
      <c r="A11624" t="s">
        <v>49</v>
      </c>
      <c r="B11624" t="s">
        <v>64</v>
      </c>
      <c r="C11624">
        <v>7</v>
      </c>
      <c r="D11624">
        <v>2014</v>
      </c>
      <c r="E11624" t="s">
        <v>38</v>
      </c>
      <c r="F11624" t="s">
        <v>254</v>
      </c>
      <c r="G11624" t="s">
        <v>25</v>
      </c>
    </row>
    <row r="11625" spans="1:7" x14ac:dyDescent="0.25">
      <c r="A11625" t="s">
        <v>54</v>
      </c>
      <c r="B11625" t="s">
        <v>64</v>
      </c>
      <c r="C11625">
        <v>4</v>
      </c>
      <c r="D11625">
        <v>2014</v>
      </c>
      <c r="E11625" t="s">
        <v>38</v>
      </c>
      <c r="F11625" t="s">
        <v>254</v>
      </c>
      <c r="G11625" t="s">
        <v>25</v>
      </c>
    </row>
    <row r="11626" spans="1:7" x14ac:dyDescent="0.25">
      <c r="A11626" t="s">
        <v>63</v>
      </c>
      <c r="B11626" t="s">
        <v>64</v>
      </c>
      <c r="C11626">
        <v>5</v>
      </c>
      <c r="D11626">
        <v>2014</v>
      </c>
      <c r="E11626" t="s">
        <v>38</v>
      </c>
      <c r="F11626" t="s">
        <v>254</v>
      </c>
      <c r="G11626" t="s">
        <v>25</v>
      </c>
    </row>
    <row r="11627" spans="1:7" x14ac:dyDescent="0.25">
      <c r="A11627" t="s">
        <v>66</v>
      </c>
      <c r="B11627" t="s">
        <v>64</v>
      </c>
      <c r="C11627">
        <v>5</v>
      </c>
      <c r="D11627">
        <v>2014</v>
      </c>
      <c r="E11627" t="s">
        <v>38</v>
      </c>
      <c r="F11627" t="s">
        <v>254</v>
      </c>
      <c r="G11627" t="s">
        <v>25</v>
      </c>
    </row>
    <row r="11628" spans="1:7" x14ac:dyDescent="0.25">
      <c r="A11628" t="s">
        <v>32</v>
      </c>
      <c r="B11628" t="s">
        <v>64</v>
      </c>
      <c r="C11628">
        <v>7</v>
      </c>
      <c r="D11628">
        <v>2014</v>
      </c>
      <c r="E11628" t="s">
        <v>35</v>
      </c>
      <c r="F11628" t="s">
        <v>255</v>
      </c>
      <c r="G11628" t="s">
        <v>25</v>
      </c>
    </row>
    <row r="11629" spans="1:7" x14ac:dyDescent="0.25">
      <c r="A11629" t="s">
        <v>69</v>
      </c>
      <c r="B11629" t="s">
        <v>64</v>
      </c>
      <c r="C11629">
        <v>4</v>
      </c>
      <c r="D11629">
        <v>2014</v>
      </c>
      <c r="E11629" t="s">
        <v>38</v>
      </c>
      <c r="F11629" t="s">
        <v>254</v>
      </c>
      <c r="G11629" t="s">
        <v>25</v>
      </c>
    </row>
    <row r="11630" spans="1:7" x14ac:dyDescent="0.25">
      <c r="A11630" t="s">
        <v>70</v>
      </c>
      <c r="B11630" t="s">
        <v>64</v>
      </c>
      <c r="C11630">
        <v>3</v>
      </c>
      <c r="D11630">
        <v>2014</v>
      </c>
      <c r="E11630" t="s">
        <v>38</v>
      </c>
      <c r="F11630" t="s">
        <v>254</v>
      </c>
      <c r="G11630" t="s">
        <v>25</v>
      </c>
    </row>
    <row r="11631" spans="1:7" x14ac:dyDescent="0.25">
      <c r="A11631" t="s">
        <v>71</v>
      </c>
      <c r="B11631" t="s">
        <v>64</v>
      </c>
      <c r="C11631">
        <v>6</v>
      </c>
      <c r="D11631">
        <v>2014</v>
      </c>
      <c r="E11631" t="s">
        <v>38</v>
      </c>
      <c r="F11631" t="s">
        <v>254</v>
      </c>
      <c r="G11631" t="s">
        <v>25</v>
      </c>
    </row>
    <row r="11632" spans="1:7" x14ac:dyDescent="0.25">
      <c r="A11632" t="s">
        <v>72</v>
      </c>
      <c r="B11632" t="s">
        <v>64</v>
      </c>
      <c r="C11632">
        <v>1</v>
      </c>
      <c r="D11632">
        <v>2014</v>
      </c>
      <c r="E11632" t="s">
        <v>38</v>
      </c>
      <c r="F11632" t="s">
        <v>254</v>
      </c>
      <c r="G11632" t="s">
        <v>25</v>
      </c>
    </row>
    <row r="11633" spans="1:7" x14ac:dyDescent="0.25">
      <c r="A11633" t="s">
        <v>37</v>
      </c>
      <c r="B11633" t="s">
        <v>77</v>
      </c>
      <c r="C11633">
        <v>1</v>
      </c>
      <c r="D11633">
        <v>2014</v>
      </c>
      <c r="E11633" t="s">
        <v>35</v>
      </c>
      <c r="F11633" t="s">
        <v>255</v>
      </c>
      <c r="G11633" t="s">
        <v>25</v>
      </c>
    </row>
    <row r="11634" spans="1:7" x14ac:dyDescent="0.25">
      <c r="A11634" t="s">
        <v>37</v>
      </c>
      <c r="B11634" t="s">
        <v>77</v>
      </c>
      <c r="C11634">
        <v>5</v>
      </c>
      <c r="D11634">
        <v>2014</v>
      </c>
      <c r="E11634" t="s">
        <v>19</v>
      </c>
      <c r="F11634" t="s">
        <v>256</v>
      </c>
      <c r="G11634" t="s">
        <v>25</v>
      </c>
    </row>
    <row r="11635" spans="1:7" x14ac:dyDescent="0.25">
      <c r="A11635" t="s">
        <v>39</v>
      </c>
      <c r="B11635" t="s">
        <v>77</v>
      </c>
      <c r="C11635">
        <v>4</v>
      </c>
      <c r="D11635">
        <v>2014</v>
      </c>
      <c r="E11635" t="s">
        <v>35</v>
      </c>
      <c r="F11635" t="s">
        <v>255</v>
      </c>
      <c r="G11635" t="s">
        <v>25</v>
      </c>
    </row>
    <row r="11636" spans="1:7" x14ac:dyDescent="0.25">
      <c r="A11636" t="s">
        <v>75</v>
      </c>
      <c r="B11636" t="s">
        <v>77</v>
      </c>
      <c r="C11636">
        <v>6</v>
      </c>
      <c r="D11636">
        <v>2014</v>
      </c>
      <c r="E11636" t="s">
        <v>35</v>
      </c>
      <c r="F11636" t="s">
        <v>255</v>
      </c>
      <c r="G11636" t="s">
        <v>25</v>
      </c>
    </row>
    <row r="11637" spans="1:7" x14ac:dyDescent="0.25">
      <c r="A11637" t="s">
        <v>46</v>
      </c>
      <c r="B11637" t="s">
        <v>77</v>
      </c>
      <c r="C11637">
        <v>3</v>
      </c>
      <c r="D11637">
        <v>2014</v>
      </c>
      <c r="E11637" t="s">
        <v>35</v>
      </c>
      <c r="F11637" t="s">
        <v>255</v>
      </c>
      <c r="G11637" t="s">
        <v>25</v>
      </c>
    </row>
    <row r="11638" spans="1:7" x14ac:dyDescent="0.25">
      <c r="A11638" t="s">
        <v>27</v>
      </c>
      <c r="B11638" t="s">
        <v>77</v>
      </c>
      <c r="C11638">
        <v>4</v>
      </c>
      <c r="D11638">
        <v>2014</v>
      </c>
      <c r="E11638" t="s">
        <v>19</v>
      </c>
      <c r="F11638" t="s">
        <v>256</v>
      </c>
      <c r="G11638" t="s">
        <v>25</v>
      </c>
    </row>
    <row r="11639" spans="1:7" x14ac:dyDescent="0.25">
      <c r="A11639" t="s">
        <v>48</v>
      </c>
      <c r="B11639" t="s">
        <v>77</v>
      </c>
      <c r="C11639">
        <v>7</v>
      </c>
      <c r="D11639">
        <v>2014</v>
      </c>
      <c r="E11639" t="s">
        <v>35</v>
      </c>
      <c r="F11639" t="s">
        <v>255</v>
      </c>
      <c r="G11639" t="s">
        <v>25</v>
      </c>
    </row>
    <row r="11640" spans="1:7" x14ac:dyDescent="0.25">
      <c r="A11640" t="s">
        <v>48</v>
      </c>
      <c r="B11640" t="s">
        <v>77</v>
      </c>
      <c r="C11640">
        <v>10</v>
      </c>
      <c r="D11640">
        <v>2014</v>
      </c>
      <c r="E11640" t="s">
        <v>19</v>
      </c>
      <c r="F11640" t="s">
        <v>256</v>
      </c>
      <c r="G11640" t="s">
        <v>25</v>
      </c>
    </row>
    <row r="11641" spans="1:7" x14ac:dyDescent="0.25">
      <c r="A11641" t="s">
        <v>49</v>
      </c>
      <c r="B11641" t="s">
        <v>77</v>
      </c>
      <c r="C11641">
        <v>2</v>
      </c>
      <c r="D11641">
        <v>2014</v>
      </c>
      <c r="E11641" t="s">
        <v>35</v>
      </c>
      <c r="F11641" t="s">
        <v>255</v>
      </c>
      <c r="G11641" t="s">
        <v>25</v>
      </c>
    </row>
    <row r="11642" spans="1:7" x14ac:dyDescent="0.25">
      <c r="A11642" t="s">
        <v>50</v>
      </c>
      <c r="B11642" t="s">
        <v>77</v>
      </c>
      <c r="C11642">
        <v>5</v>
      </c>
      <c r="D11642">
        <v>2014</v>
      </c>
      <c r="E11642" t="s">
        <v>19</v>
      </c>
      <c r="F11642" t="s">
        <v>256</v>
      </c>
      <c r="G11642" t="s">
        <v>25</v>
      </c>
    </row>
    <row r="11643" spans="1:7" x14ac:dyDescent="0.25">
      <c r="A11643" t="s">
        <v>52</v>
      </c>
      <c r="B11643" t="s">
        <v>77</v>
      </c>
      <c r="C11643">
        <v>5</v>
      </c>
      <c r="D11643">
        <v>2014</v>
      </c>
      <c r="E11643" t="s">
        <v>35</v>
      </c>
      <c r="F11643" t="s">
        <v>255</v>
      </c>
      <c r="G11643" t="s">
        <v>25</v>
      </c>
    </row>
    <row r="11644" spans="1:7" x14ac:dyDescent="0.25">
      <c r="A11644" t="s">
        <v>52</v>
      </c>
      <c r="B11644" t="s">
        <v>77</v>
      </c>
      <c r="C11644">
        <v>7</v>
      </c>
      <c r="D11644">
        <v>2014</v>
      </c>
      <c r="E11644" t="s">
        <v>19</v>
      </c>
      <c r="F11644" t="s">
        <v>256</v>
      </c>
      <c r="G11644" t="s">
        <v>25</v>
      </c>
    </row>
    <row r="11645" spans="1:7" x14ac:dyDescent="0.25">
      <c r="A11645" t="s">
        <v>53</v>
      </c>
      <c r="B11645" t="s">
        <v>77</v>
      </c>
      <c r="C11645">
        <v>3</v>
      </c>
      <c r="D11645">
        <v>2014</v>
      </c>
      <c r="E11645" t="s">
        <v>35</v>
      </c>
      <c r="F11645" t="s">
        <v>255</v>
      </c>
      <c r="G11645" t="s">
        <v>25</v>
      </c>
    </row>
    <row r="11646" spans="1:7" x14ac:dyDescent="0.25">
      <c r="A11646" t="s">
        <v>53</v>
      </c>
      <c r="B11646" t="s">
        <v>77</v>
      </c>
      <c r="C11646">
        <v>7</v>
      </c>
      <c r="D11646">
        <v>2014</v>
      </c>
      <c r="E11646" t="s">
        <v>19</v>
      </c>
      <c r="F11646" t="s">
        <v>256</v>
      </c>
      <c r="G11646" t="s">
        <v>25</v>
      </c>
    </row>
    <row r="11647" spans="1:7" x14ac:dyDescent="0.25">
      <c r="A11647" t="s">
        <v>55</v>
      </c>
      <c r="B11647" t="s">
        <v>77</v>
      </c>
      <c r="C11647">
        <v>1</v>
      </c>
      <c r="D11647">
        <v>2014</v>
      </c>
      <c r="E11647" t="s">
        <v>35</v>
      </c>
      <c r="F11647" t="s">
        <v>255</v>
      </c>
      <c r="G11647" t="s">
        <v>25</v>
      </c>
    </row>
    <row r="11648" spans="1:7" x14ac:dyDescent="0.25">
      <c r="A11648" t="s">
        <v>76</v>
      </c>
      <c r="B11648" t="s">
        <v>77</v>
      </c>
      <c r="C11648">
        <v>7</v>
      </c>
      <c r="D11648">
        <v>2014</v>
      </c>
      <c r="E11648" t="s">
        <v>35</v>
      </c>
      <c r="F11648" t="s">
        <v>255</v>
      </c>
      <c r="G11648" t="s">
        <v>25</v>
      </c>
    </row>
    <row r="11649" spans="1:7" x14ac:dyDescent="0.25">
      <c r="A11649" t="s">
        <v>76</v>
      </c>
      <c r="B11649" t="s">
        <v>77</v>
      </c>
      <c r="C11649">
        <v>8</v>
      </c>
      <c r="D11649">
        <v>2014</v>
      </c>
      <c r="E11649" t="s">
        <v>19</v>
      </c>
      <c r="F11649" t="s">
        <v>256</v>
      </c>
      <c r="G11649" t="s">
        <v>25</v>
      </c>
    </row>
    <row r="11650" spans="1:7" x14ac:dyDescent="0.25">
      <c r="A11650" t="s">
        <v>58</v>
      </c>
      <c r="B11650" t="s">
        <v>77</v>
      </c>
      <c r="C11650">
        <v>5</v>
      </c>
      <c r="D11650">
        <v>2014</v>
      </c>
      <c r="E11650" t="s">
        <v>35</v>
      </c>
      <c r="F11650" t="s">
        <v>255</v>
      </c>
      <c r="G11650" t="s">
        <v>25</v>
      </c>
    </row>
    <row r="11651" spans="1:7" x14ac:dyDescent="0.25">
      <c r="A11651" t="s">
        <v>60</v>
      </c>
      <c r="B11651" t="s">
        <v>77</v>
      </c>
      <c r="C11651">
        <v>8</v>
      </c>
      <c r="D11651">
        <v>2014</v>
      </c>
      <c r="E11651" t="s">
        <v>35</v>
      </c>
      <c r="F11651" t="s">
        <v>255</v>
      </c>
      <c r="G11651" t="s">
        <v>25</v>
      </c>
    </row>
    <row r="11652" spans="1:7" x14ac:dyDescent="0.25">
      <c r="A11652" t="s">
        <v>60</v>
      </c>
      <c r="B11652" t="s">
        <v>77</v>
      </c>
      <c r="C11652">
        <v>8</v>
      </c>
      <c r="D11652">
        <v>2014</v>
      </c>
      <c r="E11652" t="s">
        <v>19</v>
      </c>
      <c r="F11652" t="s">
        <v>256</v>
      </c>
      <c r="G11652" t="s">
        <v>25</v>
      </c>
    </row>
    <row r="11653" spans="1:7" x14ac:dyDescent="0.25">
      <c r="A11653" t="s">
        <v>61</v>
      </c>
      <c r="B11653" t="s">
        <v>77</v>
      </c>
      <c r="C11653">
        <v>2</v>
      </c>
      <c r="D11653">
        <v>2014</v>
      </c>
      <c r="E11653" t="s">
        <v>35</v>
      </c>
      <c r="F11653" t="s">
        <v>255</v>
      </c>
      <c r="G11653" t="s">
        <v>25</v>
      </c>
    </row>
    <row r="11654" spans="1:7" x14ac:dyDescent="0.25">
      <c r="A11654" t="s">
        <v>61</v>
      </c>
      <c r="B11654" t="s">
        <v>77</v>
      </c>
      <c r="C11654">
        <v>7</v>
      </c>
      <c r="D11654">
        <v>2014</v>
      </c>
      <c r="E11654" t="s">
        <v>19</v>
      </c>
      <c r="F11654" t="s">
        <v>256</v>
      </c>
      <c r="G11654" t="s">
        <v>25</v>
      </c>
    </row>
    <row r="11655" spans="1:7" x14ac:dyDescent="0.25">
      <c r="A11655" t="s">
        <v>65</v>
      </c>
      <c r="B11655" t="s">
        <v>77</v>
      </c>
      <c r="C11655">
        <v>6</v>
      </c>
      <c r="D11655">
        <v>2014</v>
      </c>
      <c r="E11655" t="s">
        <v>19</v>
      </c>
      <c r="F11655" t="s">
        <v>256</v>
      </c>
      <c r="G11655" t="s">
        <v>25</v>
      </c>
    </row>
    <row r="11656" spans="1:7" x14ac:dyDescent="0.25">
      <c r="A11656" t="s">
        <v>65</v>
      </c>
      <c r="B11656" t="s">
        <v>77</v>
      </c>
      <c r="C11656">
        <v>7</v>
      </c>
      <c r="D11656">
        <v>2014</v>
      </c>
      <c r="E11656" t="s">
        <v>35</v>
      </c>
      <c r="F11656" t="s">
        <v>255</v>
      </c>
      <c r="G11656" t="s">
        <v>25</v>
      </c>
    </row>
    <row r="11657" spans="1:7" x14ac:dyDescent="0.25">
      <c r="A11657" t="s">
        <v>32</v>
      </c>
      <c r="B11657" t="s">
        <v>77</v>
      </c>
      <c r="C11657">
        <v>4</v>
      </c>
      <c r="D11657">
        <v>2014</v>
      </c>
      <c r="E11657" t="s">
        <v>19</v>
      </c>
      <c r="F11657" t="s">
        <v>256</v>
      </c>
      <c r="G11657" t="s">
        <v>25</v>
      </c>
    </row>
    <row r="11658" spans="1:7" x14ac:dyDescent="0.25">
      <c r="A11658" t="s">
        <v>32</v>
      </c>
      <c r="B11658" t="s">
        <v>77</v>
      </c>
      <c r="C11658">
        <v>5</v>
      </c>
      <c r="D11658">
        <v>2014</v>
      </c>
      <c r="E11658" t="s">
        <v>35</v>
      </c>
      <c r="F11658" t="s">
        <v>255</v>
      </c>
      <c r="G11658" t="s">
        <v>25</v>
      </c>
    </row>
    <row r="11659" spans="1:7" x14ac:dyDescent="0.25">
      <c r="A11659" t="s">
        <v>70</v>
      </c>
      <c r="B11659" t="s">
        <v>77</v>
      </c>
      <c r="C11659">
        <v>3</v>
      </c>
      <c r="D11659">
        <v>2014</v>
      </c>
      <c r="E11659" t="s">
        <v>35</v>
      </c>
      <c r="F11659" t="s">
        <v>255</v>
      </c>
      <c r="G11659" t="s">
        <v>25</v>
      </c>
    </row>
    <row r="11660" spans="1:7" x14ac:dyDescent="0.25">
      <c r="A11660" t="s">
        <v>33</v>
      </c>
      <c r="B11660" t="s">
        <v>77</v>
      </c>
      <c r="C11660">
        <v>2</v>
      </c>
      <c r="D11660">
        <v>2014</v>
      </c>
      <c r="E11660" t="s">
        <v>19</v>
      </c>
      <c r="F11660" t="s">
        <v>256</v>
      </c>
      <c r="G11660" t="s">
        <v>25</v>
      </c>
    </row>
    <row r="11661" spans="1:7" x14ac:dyDescent="0.25">
      <c r="A11661" t="s">
        <v>33</v>
      </c>
      <c r="B11661" t="s">
        <v>77</v>
      </c>
      <c r="C11661">
        <v>5</v>
      </c>
      <c r="D11661">
        <v>2014</v>
      </c>
      <c r="E11661" t="s">
        <v>35</v>
      </c>
      <c r="F11661" t="s">
        <v>255</v>
      </c>
      <c r="G11661" t="s">
        <v>25</v>
      </c>
    </row>
    <row r="11662" spans="1:7" x14ac:dyDescent="0.25">
      <c r="A11662" t="s">
        <v>71</v>
      </c>
      <c r="B11662" t="s">
        <v>77</v>
      </c>
      <c r="C11662">
        <v>10</v>
      </c>
      <c r="D11662">
        <v>2014</v>
      </c>
      <c r="E11662" t="s">
        <v>35</v>
      </c>
      <c r="F11662" t="s">
        <v>255</v>
      </c>
      <c r="G11662" t="s">
        <v>25</v>
      </c>
    </row>
    <row r="11663" spans="1:7" x14ac:dyDescent="0.25">
      <c r="A11663" t="s">
        <v>37</v>
      </c>
      <c r="B11663" t="s">
        <v>65</v>
      </c>
      <c r="C11663">
        <v>2</v>
      </c>
      <c r="D11663">
        <v>2014</v>
      </c>
      <c r="E11663" t="s">
        <v>19</v>
      </c>
      <c r="F11663" t="s">
        <v>256</v>
      </c>
      <c r="G11663" t="s">
        <v>25</v>
      </c>
    </row>
    <row r="11664" spans="1:7" x14ac:dyDescent="0.25">
      <c r="A11664" t="s">
        <v>74</v>
      </c>
      <c r="B11664" t="s">
        <v>65</v>
      </c>
      <c r="C11664">
        <v>2</v>
      </c>
      <c r="D11664">
        <v>2014</v>
      </c>
      <c r="E11664" t="s">
        <v>35</v>
      </c>
      <c r="F11664" t="s">
        <v>255</v>
      </c>
      <c r="G11664" t="s">
        <v>25</v>
      </c>
    </row>
    <row r="11665" spans="1:7" x14ac:dyDescent="0.25">
      <c r="A11665" t="s">
        <v>39</v>
      </c>
      <c r="B11665" t="s">
        <v>65</v>
      </c>
      <c r="C11665">
        <v>7</v>
      </c>
      <c r="D11665">
        <v>2014</v>
      </c>
      <c r="E11665" t="s">
        <v>35</v>
      </c>
      <c r="F11665" t="s">
        <v>255</v>
      </c>
      <c r="G11665" t="s">
        <v>25</v>
      </c>
    </row>
    <row r="11666" spans="1:7" x14ac:dyDescent="0.25">
      <c r="A11666" t="s">
        <v>39</v>
      </c>
      <c r="B11666" t="s">
        <v>65</v>
      </c>
      <c r="C11666">
        <v>10</v>
      </c>
      <c r="D11666">
        <v>2014</v>
      </c>
      <c r="E11666" t="s">
        <v>19</v>
      </c>
      <c r="F11666" t="s">
        <v>256</v>
      </c>
      <c r="G11666" t="s">
        <v>25</v>
      </c>
    </row>
    <row r="11667" spans="1:7" x14ac:dyDescent="0.25">
      <c r="A11667" t="s">
        <v>27</v>
      </c>
      <c r="B11667" t="s">
        <v>65</v>
      </c>
      <c r="C11667">
        <v>3</v>
      </c>
      <c r="D11667">
        <v>2014</v>
      </c>
      <c r="E11667" t="s">
        <v>19</v>
      </c>
      <c r="F11667" t="s">
        <v>256</v>
      </c>
      <c r="G11667" t="s">
        <v>25</v>
      </c>
    </row>
    <row r="11668" spans="1:7" x14ac:dyDescent="0.25">
      <c r="A11668" t="s">
        <v>27</v>
      </c>
      <c r="B11668" t="s">
        <v>65</v>
      </c>
      <c r="C11668">
        <v>5</v>
      </c>
      <c r="D11668">
        <v>2014</v>
      </c>
      <c r="E11668" t="s">
        <v>35</v>
      </c>
      <c r="F11668" t="s">
        <v>255</v>
      </c>
      <c r="G11668" t="s">
        <v>25</v>
      </c>
    </row>
    <row r="11669" spans="1:7" x14ac:dyDescent="0.25">
      <c r="A11669" t="s">
        <v>49</v>
      </c>
      <c r="B11669" t="s">
        <v>65</v>
      </c>
      <c r="C11669">
        <v>5</v>
      </c>
      <c r="D11669">
        <v>2014</v>
      </c>
      <c r="E11669" t="s">
        <v>35</v>
      </c>
      <c r="F11669" t="s">
        <v>255</v>
      </c>
      <c r="G11669" t="s">
        <v>25</v>
      </c>
    </row>
    <row r="11670" spans="1:7" x14ac:dyDescent="0.25">
      <c r="A11670" t="s">
        <v>52</v>
      </c>
      <c r="B11670" t="s">
        <v>65</v>
      </c>
      <c r="C11670">
        <v>10</v>
      </c>
      <c r="D11670">
        <v>2014</v>
      </c>
      <c r="E11670" t="s">
        <v>35</v>
      </c>
      <c r="F11670" t="s">
        <v>255</v>
      </c>
      <c r="G11670" t="s">
        <v>25</v>
      </c>
    </row>
    <row r="11671" spans="1:7" x14ac:dyDescent="0.25">
      <c r="A11671" t="s">
        <v>52</v>
      </c>
      <c r="B11671" t="s">
        <v>65</v>
      </c>
      <c r="C11671">
        <v>12</v>
      </c>
      <c r="D11671">
        <v>2014</v>
      </c>
      <c r="E11671" t="s">
        <v>19</v>
      </c>
      <c r="F11671" t="s">
        <v>256</v>
      </c>
      <c r="G11671" t="s">
        <v>25</v>
      </c>
    </row>
    <row r="11672" spans="1:7" x14ac:dyDescent="0.25">
      <c r="A11672" t="s">
        <v>53</v>
      </c>
      <c r="B11672" t="s">
        <v>65</v>
      </c>
      <c r="C11672">
        <v>1</v>
      </c>
      <c r="D11672">
        <v>2014</v>
      </c>
      <c r="E11672" t="s">
        <v>35</v>
      </c>
      <c r="F11672" t="s">
        <v>255</v>
      </c>
      <c r="G11672" t="s">
        <v>25</v>
      </c>
    </row>
    <row r="11673" spans="1:7" x14ac:dyDescent="0.25">
      <c r="A11673" t="s">
        <v>53</v>
      </c>
      <c r="B11673" t="s">
        <v>65</v>
      </c>
      <c r="C11673">
        <v>3</v>
      </c>
      <c r="D11673">
        <v>2014</v>
      </c>
      <c r="E11673" t="s">
        <v>19</v>
      </c>
      <c r="F11673" t="s">
        <v>256</v>
      </c>
      <c r="G11673" t="s">
        <v>25</v>
      </c>
    </row>
    <row r="11674" spans="1:7" x14ac:dyDescent="0.25">
      <c r="A11674" t="s">
        <v>54</v>
      </c>
      <c r="B11674" t="s">
        <v>65</v>
      </c>
      <c r="C11674">
        <v>3</v>
      </c>
      <c r="D11674">
        <v>2014</v>
      </c>
      <c r="E11674" t="s">
        <v>35</v>
      </c>
      <c r="F11674" t="s">
        <v>255</v>
      </c>
      <c r="G11674" t="s">
        <v>25</v>
      </c>
    </row>
    <row r="11675" spans="1:7" x14ac:dyDescent="0.25">
      <c r="A11675" t="s">
        <v>55</v>
      </c>
      <c r="B11675" t="s">
        <v>65</v>
      </c>
      <c r="C11675">
        <v>3</v>
      </c>
      <c r="D11675">
        <v>2014</v>
      </c>
      <c r="E11675" t="s">
        <v>35</v>
      </c>
      <c r="F11675" t="s">
        <v>255</v>
      </c>
      <c r="G11675" t="s">
        <v>25</v>
      </c>
    </row>
    <row r="11676" spans="1:7" x14ac:dyDescent="0.25">
      <c r="A11676" t="s">
        <v>76</v>
      </c>
      <c r="B11676" t="s">
        <v>65</v>
      </c>
      <c r="C11676">
        <v>2</v>
      </c>
      <c r="D11676">
        <v>2014</v>
      </c>
      <c r="E11676" t="s">
        <v>19</v>
      </c>
      <c r="F11676" t="s">
        <v>256</v>
      </c>
      <c r="G11676" t="s">
        <v>25</v>
      </c>
    </row>
    <row r="11677" spans="1:7" x14ac:dyDescent="0.25">
      <c r="A11677" t="s">
        <v>56</v>
      </c>
      <c r="B11677" t="s">
        <v>65</v>
      </c>
      <c r="C11677">
        <v>4</v>
      </c>
      <c r="D11677">
        <v>2014</v>
      </c>
      <c r="E11677" t="s">
        <v>19</v>
      </c>
      <c r="F11677" t="s">
        <v>256</v>
      </c>
      <c r="G11677" t="s">
        <v>25</v>
      </c>
    </row>
    <row r="11678" spans="1:7" x14ac:dyDescent="0.25">
      <c r="A11678" t="s">
        <v>29</v>
      </c>
      <c r="B11678" t="s">
        <v>65</v>
      </c>
      <c r="C11678">
        <v>8</v>
      </c>
      <c r="D11678">
        <v>2014</v>
      </c>
      <c r="E11678" t="s">
        <v>35</v>
      </c>
      <c r="F11678" t="s">
        <v>255</v>
      </c>
      <c r="G11678" t="s">
        <v>25</v>
      </c>
    </row>
    <row r="11679" spans="1:7" x14ac:dyDescent="0.25">
      <c r="A11679" t="s">
        <v>29</v>
      </c>
      <c r="B11679" t="s">
        <v>65</v>
      </c>
      <c r="C11679">
        <v>10</v>
      </c>
      <c r="D11679">
        <v>2014</v>
      </c>
      <c r="E11679" t="s">
        <v>19</v>
      </c>
      <c r="F11679" t="s">
        <v>256</v>
      </c>
      <c r="G11679" t="s">
        <v>25</v>
      </c>
    </row>
    <row r="11680" spans="1:7" x14ac:dyDescent="0.25">
      <c r="A11680" t="s">
        <v>60</v>
      </c>
      <c r="B11680" t="s">
        <v>65</v>
      </c>
      <c r="C11680">
        <v>4</v>
      </c>
      <c r="D11680">
        <v>2014</v>
      </c>
      <c r="E11680" t="s">
        <v>19</v>
      </c>
      <c r="F11680" t="s">
        <v>256</v>
      </c>
      <c r="G11680" t="s">
        <v>25</v>
      </c>
    </row>
    <row r="11681" spans="1:7" x14ac:dyDescent="0.25">
      <c r="A11681" t="s">
        <v>61</v>
      </c>
      <c r="B11681" t="s">
        <v>65</v>
      </c>
      <c r="C11681">
        <v>1</v>
      </c>
      <c r="D11681">
        <v>2014</v>
      </c>
      <c r="E11681" t="s">
        <v>19</v>
      </c>
      <c r="F11681" t="s">
        <v>256</v>
      </c>
      <c r="G11681" t="s">
        <v>25</v>
      </c>
    </row>
    <row r="11682" spans="1:7" x14ac:dyDescent="0.25">
      <c r="A11682" t="s">
        <v>63</v>
      </c>
      <c r="B11682" t="s">
        <v>65</v>
      </c>
      <c r="C11682">
        <v>2</v>
      </c>
      <c r="D11682">
        <v>2014</v>
      </c>
      <c r="E11682" t="s">
        <v>35</v>
      </c>
      <c r="F11682" t="s">
        <v>255</v>
      </c>
      <c r="G11682" t="s">
        <v>25</v>
      </c>
    </row>
    <row r="11683" spans="1:7" x14ac:dyDescent="0.25">
      <c r="A11683" t="s">
        <v>64</v>
      </c>
      <c r="B11683" t="s">
        <v>65</v>
      </c>
      <c r="C11683">
        <v>4</v>
      </c>
      <c r="D11683">
        <v>2014</v>
      </c>
      <c r="E11683" t="s">
        <v>35</v>
      </c>
      <c r="F11683" t="s">
        <v>255</v>
      </c>
      <c r="G11683" t="s">
        <v>25</v>
      </c>
    </row>
    <row r="11684" spans="1:7" x14ac:dyDescent="0.25">
      <c r="A11684" t="s">
        <v>77</v>
      </c>
      <c r="B11684" t="s">
        <v>65</v>
      </c>
      <c r="C11684">
        <v>2</v>
      </c>
      <c r="D11684">
        <v>2014</v>
      </c>
      <c r="E11684" t="s">
        <v>35</v>
      </c>
      <c r="F11684" t="s">
        <v>255</v>
      </c>
      <c r="G11684" t="s">
        <v>25</v>
      </c>
    </row>
    <row r="11685" spans="1:7" x14ac:dyDescent="0.25">
      <c r="A11685" t="s">
        <v>77</v>
      </c>
      <c r="B11685" t="s">
        <v>65</v>
      </c>
      <c r="C11685">
        <v>7</v>
      </c>
      <c r="D11685">
        <v>2014</v>
      </c>
      <c r="E11685" t="s">
        <v>19</v>
      </c>
      <c r="F11685" t="s">
        <v>256</v>
      </c>
      <c r="G11685" t="s">
        <v>25</v>
      </c>
    </row>
    <row r="11686" spans="1:7" x14ac:dyDescent="0.25">
      <c r="A11686" t="s">
        <v>32</v>
      </c>
      <c r="B11686" t="s">
        <v>65</v>
      </c>
      <c r="C11686">
        <v>1</v>
      </c>
      <c r="D11686">
        <v>2014</v>
      </c>
      <c r="E11686" t="s">
        <v>35</v>
      </c>
      <c r="F11686" t="s">
        <v>255</v>
      </c>
      <c r="G11686" t="s">
        <v>25</v>
      </c>
    </row>
    <row r="11687" spans="1:7" x14ac:dyDescent="0.25">
      <c r="A11687" t="s">
        <v>32</v>
      </c>
      <c r="B11687" t="s">
        <v>65</v>
      </c>
      <c r="C11687">
        <v>5</v>
      </c>
      <c r="D11687">
        <v>2014</v>
      </c>
      <c r="E11687" t="s">
        <v>19</v>
      </c>
      <c r="F11687" t="s">
        <v>256</v>
      </c>
      <c r="G11687" t="s">
        <v>25</v>
      </c>
    </row>
    <row r="11688" spans="1:7" x14ac:dyDescent="0.25">
      <c r="A11688" t="s">
        <v>70</v>
      </c>
      <c r="B11688" t="s">
        <v>65</v>
      </c>
      <c r="C11688">
        <v>2</v>
      </c>
      <c r="D11688">
        <v>2014</v>
      </c>
      <c r="E11688" t="s">
        <v>35</v>
      </c>
      <c r="F11688" t="s">
        <v>255</v>
      </c>
      <c r="G11688" t="s">
        <v>25</v>
      </c>
    </row>
    <row r="11689" spans="1:7" x14ac:dyDescent="0.25">
      <c r="A11689" t="s">
        <v>33</v>
      </c>
      <c r="B11689" t="s">
        <v>65</v>
      </c>
      <c r="C11689">
        <v>3</v>
      </c>
      <c r="D11689">
        <v>2014</v>
      </c>
      <c r="E11689" t="s">
        <v>19</v>
      </c>
      <c r="F11689" t="s">
        <v>256</v>
      </c>
      <c r="G11689" t="s">
        <v>25</v>
      </c>
    </row>
    <row r="11690" spans="1:7" x14ac:dyDescent="0.25">
      <c r="A11690" t="s">
        <v>72</v>
      </c>
      <c r="B11690" t="s">
        <v>65</v>
      </c>
      <c r="C11690">
        <v>7</v>
      </c>
      <c r="D11690">
        <v>2014</v>
      </c>
      <c r="E11690" t="s">
        <v>35</v>
      </c>
      <c r="F11690" t="s">
        <v>255</v>
      </c>
      <c r="G11690" t="s">
        <v>25</v>
      </c>
    </row>
    <row r="11691" spans="1:7" x14ac:dyDescent="0.25">
      <c r="A11691" t="s">
        <v>78</v>
      </c>
      <c r="B11691" t="s">
        <v>65</v>
      </c>
      <c r="C11691">
        <v>4</v>
      </c>
      <c r="D11691">
        <v>2014</v>
      </c>
      <c r="E11691" t="s">
        <v>19</v>
      </c>
      <c r="F11691" t="s">
        <v>256</v>
      </c>
      <c r="G11691" t="s">
        <v>25</v>
      </c>
    </row>
    <row r="11692" spans="1:7" x14ac:dyDescent="0.25">
      <c r="A11692" t="s">
        <v>34</v>
      </c>
      <c r="B11692" t="s">
        <v>66</v>
      </c>
      <c r="C11692">
        <v>7</v>
      </c>
      <c r="D11692">
        <v>2014</v>
      </c>
      <c r="E11692" t="s">
        <v>38</v>
      </c>
      <c r="F11692" t="s">
        <v>254</v>
      </c>
      <c r="G11692" t="s">
        <v>25</v>
      </c>
    </row>
    <row r="11693" spans="1:7" x14ac:dyDescent="0.25">
      <c r="A11693" t="s">
        <v>34</v>
      </c>
      <c r="B11693" t="s">
        <v>66</v>
      </c>
      <c r="C11693">
        <v>10</v>
      </c>
      <c r="D11693">
        <v>2014</v>
      </c>
      <c r="E11693" t="s">
        <v>35</v>
      </c>
      <c r="F11693" t="s">
        <v>255</v>
      </c>
      <c r="G11693" t="s">
        <v>25</v>
      </c>
    </row>
    <row r="11694" spans="1:7" x14ac:dyDescent="0.25">
      <c r="A11694" t="s">
        <v>74</v>
      </c>
      <c r="B11694" t="s">
        <v>66</v>
      </c>
      <c r="C11694">
        <v>10</v>
      </c>
      <c r="D11694">
        <v>2014</v>
      </c>
      <c r="E11694" t="s">
        <v>38</v>
      </c>
      <c r="F11694" t="s">
        <v>254</v>
      </c>
      <c r="G11694" t="s">
        <v>25</v>
      </c>
    </row>
    <row r="11695" spans="1:7" x14ac:dyDescent="0.25">
      <c r="A11695" t="s">
        <v>74</v>
      </c>
      <c r="B11695" t="s">
        <v>66</v>
      </c>
      <c r="C11695">
        <v>12</v>
      </c>
      <c r="D11695">
        <v>2014</v>
      </c>
      <c r="E11695" t="s">
        <v>35</v>
      </c>
      <c r="F11695" t="s">
        <v>255</v>
      </c>
      <c r="G11695" t="s">
        <v>25</v>
      </c>
    </row>
    <row r="11696" spans="1:7" x14ac:dyDescent="0.25">
      <c r="A11696" t="s">
        <v>39</v>
      </c>
      <c r="B11696" t="s">
        <v>66</v>
      </c>
      <c r="C11696">
        <v>12</v>
      </c>
      <c r="D11696">
        <v>2014</v>
      </c>
      <c r="E11696" t="s">
        <v>35</v>
      </c>
      <c r="F11696" t="s">
        <v>255</v>
      </c>
      <c r="G11696" t="s">
        <v>25</v>
      </c>
    </row>
    <row r="11697" spans="1:7" x14ac:dyDescent="0.25">
      <c r="A11697" t="s">
        <v>17</v>
      </c>
      <c r="B11697" t="s">
        <v>66</v>
      </c>
      <c r="C11697">
        <v>1</v>
      </c>
      <c r="D11697">
        <v>2014</v>
      </c>
      <c r="E11697" t="s">
        <v>38</v>
      </c>
      <c r="F11697" t="s">
        <v>254</v>
      </c>
      <c r="G11697" t="s">
        <v>25</v>
      </c>
    </row>
    <row r="11698" spans="1:7" x14ac:dyDescent="0.25">
      <c r="A11698" t="s">
        <v>75</v>
      </c>
      <c r="B11698" t="s">
        <v>66</v>
      </c>
      <c r="C11698">
        <v>4</v>
      </c>
      <c r="D11698">
        <v>2014</v>
      </c>
      <c r="E11698" t="s">
        <v>38</v>
      </c>
      <c r="F11698" t="s">
        <v>254</v>
      </c>
      <c r="G11698" t="s">
        <v>25</v>
      </c>
    </row>
    <row r="11699" spans="1:7" x14ac:dyDescent="0.25">
      <c r="A11699" t="s">
        <v>46</v>
      </c>
      <c r="B11699" t="s">
        <v>66</v>
      </c>
      <c r="C11699">
        <v>1</v>
      </c>
      <c r="D11699">
        <v>2014</v>
      </c>
      <c r="E11699" t="s">
        <v>35</v>
      </c>
      <c r="F11699" t="s">
        <v>255</v>
      </c>
      <c r="G11699" t="s">
        <v>25</v>
      </c>
    </row>
    <row r="11700" spans="1:7" x14ac:dyDescent="0.25">
      <c r="A11700" t="s">
        <v>46</v>
      </c>
      <c r="B11700" t="s">
        <v>66</v>
      </c>
      <c r="C11700">
        <v>1</v>
      </c>
      <c r="D11700">
        <v>2014</v>
      </c>
      <c r="E11700" t="s">
        <v>38</v>
      </c>
      <c r="F11700" t="s">
        <v>254</v>
      </c>
      <c r="G11700" t="s">
        <v>25</v>
      </c>
    </row>
    <row r="11701" spans="1:7" x14ac:dyDescent="0.25">
      <c r="A11701" t="s">
        <v>27</v>
      </c>
      <c r="B11701" t="s">
        <v>66</v>
      </c>
      <c r="C11701">
        <v>6</v>
      </c>
      <c r="D11701">
        <v>2014</v>
      </c>
      <c r="E11701" t="s">
        <v>35</v>
      </c>
      <c r="F11701" t="s">
        <v>255</v>
      </c>
      <c r="G11701" t="s">
        <v>25</v>
      </c>
    </row>
    <row r="11702" spans="1:7" x14ac:dyDescent="0.25">
      <c r="A11702" t="s">
        <v>50</v>
      </c>
      <c r="B11702" t="s">
        <v>66</v>
      </c>
      <c r="C11702">
        <v>8</v>
      </c>
      <c r="D11702">
        <v>2014</v>
      </c>
      <c r="E11702" t="s">
        <v>35</v>
      </c>
      <c r="F11702" t="s">
        <v>255</v>
      </c>
      <c r="G11702" t="s">
        <v>25</v>
      </c>
    </row>
    <row r="11703" spans="1:7" x14ac:dyDescent="0.25">
      <c r="A11703" t="s">
        <v>53</v>
      </c>
      <c r="B11703" t="s">
        <v>66</v>
      </c>
      <c r="C11703">
        <v>10</v>
      </c>
      <c r="D11703">
        <v>2014</v>
      </c>
      <c r="E11703" t="s">
        <v>35</v>
      </c>
      <c r="F11703" t="s">
        <v>255</v>
      </c>
      <c r="G11703" t="s">
        <v>25</v>
      </c>
    </row>
    <row r="11704" spans="1:7" x14ac:dyDescent="0.25">
      <c r="A11704" t="s">
        <v>54</v>
      </c>
      <c r="B11704" t="s">
        <v>66</v>
      </c>
      <c r="C11704">
        <v>5</v>
      </c>
      <c r="D11704">
        <v>2014</v>
      </c>
      <c r="E11704" t="s">
        <v>38</v>
      </c>
      <c r="F11704" t="s">
        <v>254</v>
      </c>
      <c r="G11704" t="s">
        <v>25</v>
      </c>
    </row>
    <row r="11705" spans="1:7" x14ac:dyDescent="0.25">
      <c r="A11705" t="s">
        <v>55</v>
      </c>
      <c r="B11705" t="s">
        <v>66</v>
      </c>
      <c r="C11705">
        <v>2</v>
      </c>
      <c r="D11705">
        <v>2014</v>
      </c>
      <c r="E11705" t="s">
        <v>38</v>
      </c>
      <c r="F11705" t="s">
        <v>254</v>
      </c>
      <c r="G11705" t="s">
        <v>25</v>
      </c>
    </row>
    <row r="11706" spans="1:7" x14ac:dyDescent="0.25">
      <c r="A11706" t="s">
        <v>56</v>
      </c>
      <c r="B11706" t="s">
        <v>66</v>
      </c>
      <c r="C11706">
        <v>3</v>
      </c>
      <c r="D11706">
        <v>2014</v>
      </c>
      <c r="E11706" t="s">
        <v>35</v>
      </c>
      <c r="F11706" t="s">
        <v>255</v>
      </c>
      <c r="G11706" t="s">
        <v>25</v>
      </c>
    </row>
    <row r="11707" spans="1:7" x14ac:dyDescent="0.25">
      <c r="A11707" t="s">
        <v>58</v>
      </c>
      <c r="B11707" t="s">
        <v>66</v>
      </c>
      <c r="C11707">
        <v>2</v>
      </c>
      <c r="D11707">
        <v>2014</v>
      </c>
      <c r="E11707" t="s">
        <v>35</v>
      </c>
      <c r="F11707" t="s">
        <v>255</v>
      </c>
      <c r="G11707" t="s">
        <v>25</v>
      </c>
    </row>
    <row r="11708" spans="1:7" x14ac:dyDescent="0.25">
      <c r="A11708" t="s">
        <v>58</v>
      </c>
      <c r="B11708" t="s">
        <v>66</v>
      </c>
      <c r="C11708">
        <v>4</v>
      </c>
      <c r="D11708">
        <v>2014</v>
      </c>
      <c r="E11708" t="s">
        <v>38</v>
      </c>
      <c r="F11708" t="s">
        <v>254</v>
      </c>
      <c r="G11708" t="s">
        <v>25</v>
      </c>
    </row>
    <row r="11709" spans="1:7" x14ac:dyDescent="0.25">
      <c r="A11709" t="s">
        <v>60</v>
      </c>
      <c r="B11709" t="s">
        <v>66</v>
      </c>
      <c r="C11709">
        <v>6</v>
      </c>
      <c r="D11709">
        <v>2014</v>
      </c>
      <c r="E11709" t="s">
        <v>35</v>
      </c>
      <c r="F11709" t="s">
        <v>255</v>
      </c>
      <c r="G11709" t="s">
        <v>25</v>
      </c>
    </row>
    <row r="11710" spans="1:7" x14ac:dyDescent="0.25">
      <c r="A11710" t="s">
        <v>61</v>
      </c>
      <c r="B11710" t="s">
        <v>66</v>
      </c>
      <c r="C11710">
        <v>5</v>
      </c>
      <c r="D11710">
        <v>2014</v>
      </c>
      <c r="E11710" t="s">
        <v>35</v>
      </c>
      <c r="F11710" t="s">
        <v>255</v>
      </c>
      <c r="G11710" t="s">
        <v>25</v>
      </c>
    </row>
    <row r="11711" spans="1:7" x14ac:dyDescent="0.25">
      <c r="A11711" t="s">
        <v>63</v>
      </c>
      <c r="B11711" t="s">
        <v>66</v>
      </c>
      <c r="C11711">
        <v>8</v>
      </c>
      <c r="D11711">
        <v>2014</v>
      </c>
      <c r="E11711" t="s">
        <v>35</v>
      </c>
      <c r="F11711" t="s">
        <v>255</v>
      </c>
      <c r="G11711" t="s">
        <v>25</v>
      </c>
    </row>
    <row r="11712" spans="1:7" x14ac:dyDescent="0.25">
      <c r="A11712" t="s">
        <v>63</v>
      </c>
      <c r="B11712" t="s">
        <v>66</v>
      </c>
      <c r="C11712">
        <v>12</v>
      </c>
      <c r="D11712">
        <v>2014</v>
      </c>
      <c r="E11712" t="s">
        <v>38</v>
      </c>
      <c r="F11712" t="s">
        <v>254</v>
      </c>
      <c r="G11712" t="s">
        <v>25</v>
      </c>
    </row>
    <row r="11713" spans="1:7" x14ac:dyDescent="0.25">
      <c r="A11713" t="s">
        <v>64</v>
      </c>
      <c r="B11713" t="s">
        <v>66</v>
      </c>
      <c r="C11713">
        <v>4</v>
      </c>
      <c r="D11713">
        <v>2014</v>
      </c>
      <c r="E11713" t="s">
        <v>38</v>
      </c>
      <c r="F11713" t="s">
        <v>254</v>
      </c>
      <c r="G11713" t="s">
        <v>25</v>
      </c>
    </row>
    <row r="11714" spans="1:7" x14ac:dyDescent="0.25">
      <c r="A11714" t="s">
        <v>70</v>
      </c>
      <c r="B11714" t="s">
        <v>66</v>
      </c>
      <c r="C11714">
        <v>2</v>
      </c>
      <c r="D11714">
        <v>2014</v>
      </c>
      <c r="E11714" t="s">
        <v>38</v>
      </c>
      <c r="F11714" t="s">
        <v>254</v>
      </c>
      <c r="G11714" t="s">
        <v>25</v>
      </c>
    </row>
    <row r="11715" spans="1:7" x14ac:dyDescent="0.25">
      <c r="A11715" t="s">
        <v>72</v>
      </c>
      <c r="B11715" t="s">
        <v>66</v>
      </c>
      <c r="C11715">
        <v>4</v>
      </c>
      <c r="D11715">
        <v>2014</v>
      </c>
      <c r="E11715" t="s">
        <v>35</v>
      </c>
      <c r="F11715" t="s">
        <v>255</v>
      </c>
      <c r="G11715" t="s">
        <v>25</v>
      </c>
    </row>
    <row r="11716" spans="1:7" x14ac:dyDescent="0.25">
      <c r="A11716" t="s">
        <v>72</v>
      </c>
      <c r="B11716" t="s">
        <v>66</v>
      </c>
      <c r="C11716">
        <v>6</v>
      </c>
      <c r="D11716">
        <v>2014</v>
      </c>
      <c r="E11716" t="s">
        <v>38</v>
      </c>
      <c r="F11716" t="s">
        <v>254</v>
      </c>
      <c r="G11716" t="s">
        <v>25</v>
      </c>
    </row>
    <row r="11717" spans="1:7" x14ac:dyDescent="0.25">
      <c r="A11717" t="s">
        <v>18</v>
      </c>
      <c r="B11717" t="s">
        <v>67</v>
      </c>
      <c r="C11717">
        <v>3</v>
      </c>
      <c r="D11717">
        <v>2014</v>
      </c>
      <c r="E11717" t="s">
        <v>35</v>
      </c>
      <c r="F11717" t="s">
        <v>255</v>
      </c>
      <c r="G11717" t="s">
        <v>25</v>
      </c>
    </row>
    <row r="11718" spans="1:7" x14ac:dyDescent="0.25">
      <c r="A11718" t="s">
        <v>18</v>
      </c>
      <c r="B11718" t="s">
        <v>67</v>
      </c>
      <c r="C11718">
        <v>8</v>
      </c>
      <c r="D11718">
        <v>2014</v>
      </c>
      <c r="E11718" t="s">
        <v>38</v>
      </c>
      <c r="F11718" t="s">
        <v>254</v>
      </c>
      <c r="G11718" t="s">
        <v>25</v>
      </c>
    </row>
    <row r="11719" spans="1:7" x14ac:dyDescent="0.25">
      <c r="A11719" t="s">
        <v>34</v>
      </c>
      <c r="B11719" t="s">
        <v>67</v>
      </c>
      <c r="C11719">
        <v>2</v>
      </c>
      <c r="D11719">
        <v>2014</v>
      </c>
      <c r="E11719" t="s">
        <v>38</v>
      </c>
      <c r="F11719" t="s">
        <v>254</v>
      </c>
      <c r="G11719" t="s">
        <v>25</v>
      </c>
    </row>
    <row r="11720" spans="1:7" x14ac:dyDescent="0.25">
      <c r="A11720" t="s">
        <v>34</v>
      </c>
      <c r="B11720" t="s">
        <v>67</v>
      </c>
      <c r="C11720">
        <v>3</v>
      </c>
      <c r="D11720">
        <v>2014</v>
      </c>
      <c r="E11720" t="s">
        <v>35</v>
      </c>
      <c r="F11720" t="s">
        <v>255</v>
      </c>
      <c r="G11720" t="s">
        <v>25</v>
      </c>
    </row>
    <row r="11721" spans="1:7" x14ac:dyDescent="0.25">
      <c r="A11721" t="s">
        <v>74</v>
      </c>
      <c r="B11721" t="s">
        <v>67</v>
      </c>
      <c r="C11721">
        <v>3</v>
      </c>
      <c r="D11721">
        <v>2014</v>
      </c>
      <c r="E11721" t="s">
        <v>35</v>
      </c>
      <c r="F11721" t="s">
        <v>255</v>
      </c>
      <c r="G11721" t="s">
        <v>25</v>
      </c>
    </row>
    <row r="11722" spans="1:7" x14ac:dyDescent="0.25">
      <c r="A11722" t="s">
        <v>74</v>
      </c>
      <c r="B11722" t="s">
        <v>67</v>
      </c>
      <c r="C11722">
        <v>6</v>
      </c>
      <c r="D11722">
        <v>2014</v>
      </c>
      <c r="E11722" t="s">
        <v>38</v>
      </c>
      <c r="F11722" t="s">
        <v>254</v>
      </c>
      <c r="G11722" t="s">
        <v>25</v>
      </c>
    </row>
    <row r="11723" spans="1:7" x14ac:dyDescent="0.25">
      <c r="A11723" t="s">
        <v>46</v>
      </c>
      <c r="B11723" t="s">
        <v>67</v>
      </c>
      <c r="C11723">
        <v>3</v>
      </c>
      <c r="D11723">
        <v>2014</v>
      </c>
      <c r="E11723" t="s">
        <v>38</v>
      </c>
      <c r="F11723" t="s">
        <v>254</v>
      </c>
      <c r="G11723" t="s">
        <v>25</v>
      </c>
    </row>
    <row r="11724" spans="1:7" x14ac:dyDescent="0.25">
      <c r="A11724" t="s">
        <v>54</v>
      </c>
      <c r="B11724" t="s">
        <v>67</v>
      </c>
      <c r="C11724">
        <v>4</v>
      </c>
      <c r="D11724">
        <v>2014</v>
      </c>
      <c r="E11724" t="s">
        <v>35</v>
      </c>
      <c r="F11724" t="s">
        <v>255</v>
      </c>
      <c r="G11724" t="s">
        <v>25</v>
      </c>
    </row>
    <row r="11725" spans="1:7" x14ac:dyDescent="0.25">
      <c r="A11725" t="s">
        <v>54</v>
      </c>
      <c r="B11725" t="s">
        <v>67</v>
      </c>
      <c r="C11725">
        <v>7</v>
      </c>
      <c r="D11725">
        <v>2014</v>
      </c>
      <c r="E11725" t="s">
        <v>38</v>
      </c>
      <c r="F11725" t="s">
        <v>254</v>
      </c>
      <c r="G11725" t="s">
        <v>25</v>
      </c>
    </row>
    <row r="11726" spans="1:7" x14ac:dyDescent="0.25">
      <c r="A11726" t="s">
        <v>55</v>
      </c>
      <c r="B11726" t="s">
        <v>67</v>
      </c>
      <c r="C11726">
        <v>4</v>
      </c>
      <c r="D11726">
        <v>2014</v>
      </c>
      <c r="E11726" t="s">
        <v>38</v>
      </c>
      <c r="F11726" t="s">
        <v>254</v>
      </c>
      <c r="G11726" t="s">
        <v>25</v>
      </c>
    </row>
    <row r="11727" spans="1:7" x14ac:dyDescent="0.25">
      <c r="A11727" t="s">
        <v>58</v>
      </c>
      <c r="B11727" t="s">
        <v>67</v>
      </c>
      <c r="C11727">
        <v>1</v>
      </c>
      <c r="D11727">
        <v>2014</v>
      </c>
      <c r="E11727" t="s">
        <v>38</v>
      </c>
      <c r="F11727" t="s">
        <v>254</v>
      </c>
      <c r="G11727" t="s">
        <v>25</v>
      </c>
    </row>
    <row r="11728" spans="1:7" x14ac:dyDescent="0.25">
      <c r="A11728" t="s">
        <v>63</v>
      </c>
      <c r="B11728" t="s">
        <v>67</v>
      </c>
      <c r="C11728">
        <v>1</v>
      </c>
      <c r="D11728">
        <v>2014</v>
      </c>
      <c r="E11728" t="s">
        <v>35</v>
      </c>
      <c r="F11728" t="s">
        <v>255</v>
      </c>
      <c r="G11728" t="s">
        <v>25</v>
      </c>
    </row>
    <row r="11729" spans="1:7" x14ac:dyDescent="0.25">
      <c r="A11729" t="s">
        <v>63</v>
      </c>
      <c r="B11729" t="s">
        <v>67</v>
      </c>
      <c r="C11729">
        <v>1</v>
      </c>
      <c r="D11729">
        <v>2014</v>
      </c>
      <c r="E11729" t="s">
        <v>38</v>
      </c>
      <c r="F11729" t="s">
        <v>254</v>
      </c>
      <c r="G11729" t="s">
        <v>25</v>
      </c>
    </row>
    <row r="11730" spans="1:7" x14ac:dyDescent="0.25">
      <c r="A11730" t="s">
        <v>66</v>
      </c>
      <c r="B11730" t="s">
        <v>67</v>
      </c>
      <c r="C11730">
        <v>3</v>
      </c>
      <c r="D11730">
        <v>2014</v>
      </c>
      <c r="E11730" t="s">
        <v>38</v>
      </c>
      <c r="F11730" t="s">
        <v>254</v>
      </c>
      <c r="G11730" t="s">
        <v>25</v>
      </c>
    </row>
    <row r="11731" spans="1:7" x14ac:dyDescent="0.25">
      <c r="A11731" t="s">
        <v>69</v>
      </c>
      <c r="B11731" t="s">
        <v>67</v>
      </c>
      <c r="C11731">
        <v>1</v>
      </c>
      <c r="D11731">
        <v>2014</v>
      </c>
      <c r="E11731" t="s">
        <v>38</v>
      </c>
      <c r="F11731" t="s">
        <v>254</v>
      </c>
      <c r="G11731" t="s">
        <v>25</v>
      </c>
    </row>
    <row r="11732" spans="1:7" x14ac:dyDescent="0.25">
      <c r="A11732" t="s">
        <v>72</v>
      </c>
      <c r="B11732" t="s">
        <v>67</v>
      </c>
      <c r="C11732">
        <v>4</v>
      </c>
      <c r="D11732">
        <v>2014</v>
      </c>
      <c r="E11732" t="s">
        <v>38</v>
      </c>
      <c r="F11732" t="s">
        <v>254</v>
      </c>
      <c r="G11732" t="s">
        <v>25</v>
      </c>
    </row>
    <row r="11733" spans="1:7" x14ac:dyDescent="0.25">
      <c r="A11733" t="s">
        <v>37</v>
      </c>
      <c r="B11733" t="s">
        <v>32</v>
      </c>
      <c r="C11733">
        <v>7</v>
      </c>
      <c r="D11733">
        <v>2014</v>
      </c>
      <c r="E11733" t="s">
        <v>19</v>
      </c>
      <c r="F11733" t="s">
        <v>256</v>
      </c>
      <c r="G11733" t="s">
        <v>25</v>
      </c>
    </row>
    <row r="11734" spans="1:7" x14ac:dyDescent="0.25">
      <c r="A11734" t="s">
        <v>27</v>
      </c>
      <c r="B11734" t="s">
        <v>32</v>
      </c>
      <c r="C11734">
        <v>1</v>
      </c>
      <c r="D11734">
        <v>2014</v>
      </c>
      <c r="E11734" t="s">
        <v>35</v>
      </c>
      <c r="F11734" t="s">
        <v>255</v>
      </c>
      <c r="G11734" t="s">
        <v>25</v>
      </c>
    </row>
    <row r="11735" spans="1:7" x14ac:dyDescent="0.25">
      <c r="A11735" t="s">
        <v>48</v>
      </c>
      <c r="B11735" t="s">
        <v>32</v>
      </c>
      <c r="C11735">
        <v>2</v>
      </c>
      <c r="D11735">
        <v>2014</v>
      </c>
      <c r="E11735" t="s">
        <v>19</v>
      </c>
      <c r="F11735" t="s">
        <v>256</v>
      </c>
      <c r="G11735" t="s">
        <v>25</v>
      </c>
    </row>
    <row r="11736" spans="1:7" x14ac:dyDescent="0.25">
      <c r="A11736" t="s">
        <v>50</v>
      </c>
      <c r="B11736" t="s">
        <v>32</v>
      </c>
      <c r="C11736">
        <v>4</v>
      </c>
      <c r="D11736">
        <v>2014</v>
      </c>
      <c r="E11736" t="s">
        <v>19</v>
      </c>
      <c r="F11736" t="s">
        <v>256</v>
      </c>
      <c r="G11736" t="s">
        <v>25</v>
      </c>
    </row>
    <row r="11737" spans="1:7" x14ac:dyDescent="0.25">
      <c r="A11737" t="s">
        <v>56</v>
      </c>
      <c r="B11737" t="s">
        <v>32</v>
      </c>
      <c r="C11737">
        <v>8</v>
      </c>
      <c r="D11737">
        <v>2014</v>
      </c>
      <c r="E11737" t="s">
        <v>19</v>
      </c>
      <c r="F11737" t="s">
        <v>256</v>
      </c>
      <c r="G11737" t="s">
        <v>25</v>
      </c>
    </row>
    <row r="11738" spans="1:7" x14ac:dyDescent="0.25">
      <c r="A11738" t="s">
        <v>29</v>
      </c>
      <c r="B11738" t="s">
        <v>32</v>
      </c>
      <c r="C11738">
        <v>7</v>
      </c>
      <c r="D11738">
        <v>2014</v>
      </c>
      <c r="E11738" t="s">
        <v>19</v>
      </c>
      <c r="F11738" t="s">
        <v>256</v>
      </c>
      <c r="G11738" t="s">
        <v>25</v>
      </c>
    </row>
    <row r="11739" spans="1:7" x14ac:dyDescent="0.25">
      <c r="A11739" t="s">
        <v>60</v>
      </c>
      <c r="B11739" t="s">
        <v>32</v>
      </c>
      <c r="C11739">
        <v>3</v>
      </c>
      <c r="D11739">
        <v>2014</v>
      </c>
      <c r="E11739" t="s">
        <v>19</v>
      </c>
      <c r="F11739" t="s">
        <v>256</v>
      </c>
      <c r="G11739" t="s">
        <v>25</v>
      </c>
    </row>
    <row r="11740" spans="1:7" x14ac:dyDescent="0.25">
      <c r="A11740" t="s">
        <v>64</v>
      </c>
      <c r="B11740" t="s">
        <v>32</v>
      </c>
      <c r="C11740">
        <v>8</v>
      </c>
      <c r="D11740">
        <v>2014</v>
      </c>
      <c r="E11740" t="s">
        <v>35</v>
      </c>
      <c r="F11740" t="s">
        <v>255</v>
      </c>
      <c r="G11740" t="s">
        <v>25</v>
      </c>
    </row>
    <row r="11741" spans="1:7" x14ac:dyDescent="0.25">
      <c r="A11741" t="s">
        <v>77</v>
      </c>
      <c r="B11741" t="s">
        <v>32</v>
      </c>
      <c r="C11741">
        <v>4</v>
      </c>
      <c r="D11741">
        <v>2014</v>
      </c>
      <c r="E11741" t="s">
        <v>19</v>
      </c>
      <c r="F11741" t="s">
        <v>256</v>
      </c>
      <c r="G11741" t="s">
        <v>25</v>
      </c>
    </row>
    <row r="11742" spans="1:7" x14ac:dyDescent="0.25">
      <c r="A11742" t="s">
        <v>65</v>
      </c>
      <c r="B11742" t="s">
        <v>32</v>
      </c>
      <c r="C11742">
        <v>3</v>
      </c>
      <c r="D11742">
        <v>2014</v>
      </c>
      <c r="E11742" t="s">
        <v>19</v>
      </c>
      <c r="F11742" t="s">
        <v>256</v>
      </c>
      <c r="G11742" t="s">
        <v>25</v>
      </c>
    </row>
    <row r="11743" spans="1:7" x14ac:dyDescent="0.25">
      <c r="A11743" t="s">
        <v>33</v>
      </c>
      <c r="B11743" t="s">
        <v>32</v>
      </c>
      <c r="C11743">
        <v>6</v>
      </c>
      <c r="D11743">
        <v>2014</v>
      </c>
      <c r="E11743" t="s">
        <v>19</v>
      </c>
      <c r="F11743" t="s">
        <v>256</v>
      </c>
      <c r="G11743" t="s">
        <v>25</v>
      </c>
    </row>
    <row r="11744" spans="1:7" x14ac:dyDescent="0.25">
      <c r="A11744" t="s">
        <v>78</v>
      </c>
      <c r="B11744" t="s">
        <v>32</v>
      </c>
      <c r="C11744">
        <v>2</v>
      </c>
      <c r="D11744">
        <v>2014</v>
      </c>
      <c r="E11744" t="s">
        <v>19</v>
      </c>
      <c r="F11744" t="s">
        <v>256</v>
      </c>
      <c r="G11744" t="s">
        <v>25</v>
      </c>
    </row>
    <row r="11745" spans="1:7" x14ac:dyDescent="0.25">
      <c r="A11745" t="s">
        <v>18</v>
      </c>
      <c r="B11745" t="s">
        <v>69</v>
      </c>
      <c r="C11745">
        <v>12</v>
      </c>
      <c r="D11745">
        <v>2014</v>
      </c>
      <c r="E11745" t="s">
        <v>35</v>
      </c>
      <c r="F11745" t="s">
        <v>255</v>
      </c>
      <c r="G11745" t="s">
        <v>25</v>
      </c>
    </row>
    <row r="11746" spans="1:7" x14ac:dyDescent="0.25">
      <c r="A11746" t="s">
        <v>34</v>
      </c>
      <c r="B11746" t="s">
        <v>69</v>
      </c>
      <c r="C11746">
        <v>2</v>
      </c>
      <c r="D11746">
        <v>2014</v>
      </c>
      <c r="E11746" t="s">
        <v>35</v>
      </c>
      <c r="F11746" t="s">
        <v>255</v>
      </c>
      <c r="G11746" t="s">
        <v>25</v>
      </c>
    </row>
    <row r="11747" spans="1:7" x14ac:dyDescent="0.25">
      <c r="A11747" t="s">
        <v>17</v>
      </c>
      <c r="B11747" t="s">
        <v>69</v>
      </c>
      <c r="C11747">
        <v>2</v>
      </c>
      <c r="D11747">
        <v>2014</v>
      </c>
      <c r="E11747" t="s">
        <v>35</v>
      </c>
      <c r="F11747" t="s">
        <v>255</v>
      </c>
      <c r="G11747" t="s">
        <v>25</v>
      </c>
    </row>
    <row r="11748" spans="1:7" x14ac:dyDescent="0.25">
      <c r="A11748" t="s">
        <v>46</v>
      </c>
      <c r="B11748" t="s">
        <v>69</v>
      </c>
      <c r="C11748">
        <v>2</v>
      </c>
      <c r="D11748">
        <v>2014</v>
      </c>
      <c r="E11748" t="s">
        <v>35</v>
      </c>
      <c r="F11748" t="s">
        <v>255</v>
      </c>
      <c r="G11748" t="s">
        <v>25</v>
      </c>
    </row>
    <row r="11749" spans="1:7" x14ac:dyDescent="0.25">
      <c r="A11749" t="s">
        <v>49</v>
      </c>
      <c r="B11749" t="s">
        <v>69</v>
      </c>
      <c r="C11749">
        <v>6</v>
      </c>
      <c r="D11749">
        <v>2014</v>
      </c>
      <c r="E11749" t="s">
        <v>35</v>
      </c>
      <c r="F11749" t="s">
        <v>255</v>
      </c>
      <c r="G11749" t="s">
        <v>25</v>
      </c>
    </row>
    <row r="11750" spans="1:7" x14ac:dyDescent="0.25">
      <c r="A11750" t="s">
        <v>52</v>
      </c>
      <c r="B11750" t="s">
        <v>69</v>
      </c>
      <c r="C11750">
        <v>1</v>
      </c>
      <c r="D11750">
        <v>2014</v>
      </c>
      <c r="E11750" t="s">
        <v>35</v>
      </c>
      <c r="F11750" t="s">
        <v>255</v>
      </c>
      <c r="G11750" t="s">
        <v>25</v>
      </c>
    </row>
    <row r="11751" spans="1:7" x14ac:dyDescent="0.25">
      <c r="A11751" t="s">
        <v>76</v>
      </c>
      <c r="B11751" t="s">
        <v>69</v>
      </c>
      <c r="C11751">
        <v>6</v>
      </c>
      <c r="D11751">
        <v>2014</v>
      </c>
      <c r="E11751" t="s">
        <v>35</v>
      </c>
      <c r="F11751" t="s">
        <v>255</v>
      </c>
      <c r="G11751" t="s">
        <v>25</v>
      </c>
    </row>
    <row r="11752" spans="1:7" x14ac:dyDescent="0.25">
      <c r="A11752" t="s">
        <v>56</v>
      </c>
      <c r="B11752" t="s">
        <v>69</v>
      </c>
      <c r="C11752">
        <v>4</v>
      </c>
      <c r="D11752">
        <v>2014</v>
      </c>
      <c r="E11752" t="s">
        <v>35</v>
      </c>
      <c r="F11752" t="s">
        <v>255</v>
      </c>
      <c r="G11752" t="s">
        <v>25</v>
      </c>
    </row>
    <row r="11753" spans="1:7" x14ac:dyDescent="0.25">
      <c r="A11753" t="s">
        <v>58</v>
      </c>
      <c r="B11753" t="s">
        <v>69</v>
      </c>
      <c r="C11753">
        <v>4</v>
      </c>
      <c r="D11753">
        <v>2014</v>
      </c>
      <c r="E11753" t="s">
        <v>35</v>
      </c>
      <c r="F11753" t="s">
        <v>255</v>
      </c>
      <c r="G11753" t="s">
        <v>25</v>
      </c>
    </row>
    <row r="11754" spans="1:7" x14ac:dyDescent="0.25">
      <c r="A11754" t="s">
        <v>60</v>
      </c>
      <c r="B11754" t="s">
        <v>69</v>
      </c>
      <c r="C11754">
        <v>4</v>
      </c>
      <c r="D11754">
        <v>2014</v>
      </c>
      <c r="E11754" t="s">
        <v>35</v>
      </c>
      <c r="F11754" t="s">
        <v>255</v>
      </c>
      <c r="G11754" t="s">
        <v>25</v>
      </c>
    </row>
    <row r="11755" spans="1:7" x14ac:dyDescent="0.25">
      <c r="A11755" t="s">
        <v>77</v>
      </c>
      <c r="B11755" t="s">
        <v>69</v>
      </c>
      <c r="C11755">
        <v>5</v>
      </c>
      <c r="D11755">
        <v>2014</v>
      </c>
      <c r="E11755" t="s">
        <v>35</v>
      </c>
      <c r="F11755" t="s">
        <v>255</v>
      </c>
      <c r="G11755" t="s">
        <v>25</v>
      </c>
    </row>
    <row r="11756" spans="1:7" x14ac:dyDescent="0.25">
      <c r="A11756" t="s">
        <v>65</v>
      </c>
      <c r="B11756" t="s">
        <v>69</v>
      </c>
      <c r="C11756">
        <v>2</v>
      </c>
      <c r="D11756">
        <v>2014</v>
      </c>
      <c r="E11756" t="s">
        <v>35</v>
      </c>
      <c r="F11756" t="s">
        <v>255</v>
      </c>
      <c r="G11756" t="s">
        <v>25</v>
      </c>
    </row>
    <row r="11757" spans="1:7" x14ac:dyDescent="0.25">
      <c r="A11757" t="s">
        <v>32</v>
      </c>
      <c r="B11757" t="s">
        <v>69</v>
      </c>
      <c r="C11757">
        <v>4</v>
      </c>
      <c r="D11757">
        <v>2014</v>
      </c>
      <c r="E11757" t="s">
        <v>35</v>
      </c>
      <c r="F11757" t="s">
        <v>255</v>
      </c>
      <c r="G11757" t="s">
        <v>25</v>
      </c>
    </row>
    <row r="11758" spans="1:7" x14ac:dyDescent="0.25">
      <c r="A11758" t="s">
        <v>33</v>
      </c>
      <c r="B11758" t="s">
        <v>69</v>
      </c>
      <c r="C11758">
        <v>8</v>
      </c>
      <c r="D11758">
        <v>2014</v>
      </c>
      <c r="E11758" t="s">
        <v>35</v>
      </c>
      <c r="F11758" t="s">
        <v>255</v>
      </c>
      <c r="G11758" t="s">
        <v>25</v>
      </c>
    </row>
    <row r="11759" spans="1:7" x14ac:dyDescent="0.25">
      <c r="A11759" t="s">
        <v>72</v>
      </c>
      <c r="B11759" t="s">
        <v>69</v>
      </c>
      <c r="C11759">
        <v>2</v>
      </c>
      <c r="D11759">
        <v>2014</v>
      </c>
      <c r="E11759" t="s">
        <v>35</v>
      </c>
      <c r="F11759" t="s">
        <v>255</v>
      </c>
      <c r="G11759" t="s">
        <v>25</v>
      </c>
    </row>
    <row r="11760" spans="1:7" x14ac:dyDescent="0.25">
      <c r="A11760" t="s">
        <v>78</v>
      </c>
      <c r="B11760" t="s">
        <v>69</v>
      </c>
      <c r="C11760">
        <v>5</v>
      </c>
      <c r="D11760">
        <v>2014</v>
      </c>
      <c r="E11760" t="s">
        <v>35</v>
      </c>
      <c r="F11760" t="s">
        <v>255</v>
      </c>
      <c r="G11760" t="s">
        <v>25</v>
      </c>
    </row>
    <row r="11761" spans="1:7" x14ac:dyDescent="0.25">
      <c r="A11761" t="s">
        <v>18</v>
      </c>
      <c r="B11761" t="s">
        <v>70</v>
      </c>
      <c r="C11761">
        <v>6</v>
      </c>
      <c r="D11761">
        <v>2014</v>
      </c>
      <c r="E11761" t="s">
        <v>38</v>
      </c>
      <c r="F11761" t="s">
        <v>254</v>
      </c>
      <c r="G11761" t="s">
        <v>25</v>
      </c>
    </row>
    <row r="11762" spans="1:7" x14ac:dyDescent="0.25">
      <c r="A11762" t="s">
        <v>18</v>
      </c>
      <c r="B11762" t="s">
        <v>70</v>
      </c>
      <c r="C11762">
        <v>7</v>
      </c>
      <c r="D11762">
        <v>2014</v>
      </c>
      <c r="E11762" t="s">
        <v>35</v>
      </c>
      <c r="F11762" t="s">
        <v>255</v>
      </c>
      <c r="G11762" t="s">
        <v>25</v>
      </c>
    </row>
    <row r="11763" spans="1:7" x14ac:dyDescent="0.25">
      <c r="A11763" t="s">
        <v>34</v>
      </c>
      <c r="B11763" t="s">
        <v>70</v>
      </c>
      <c r="C11763">
        <v>4</v>
      </c>
      <c r="D11763">
        <v>2014</v>
      </c>
      <c r="E11763" t="s">
        <v>38</v>
      </c>
      <c r="F11763" t="s">
        <v>254</v>
      </c>
      <c r="G11763" t="s">
        <v>25</v>
      </c>
    </row>
    <row r="11764" spans="1:7" x14ac:dyDescent="0.25">
      <c r="A11764" t="s">
        <v>37</v>
      </c>
      <c r="B11764" t="s">
        <v>70</v>
      </c>
      <c r="C11764">
        <v>6</v>
      </c>
      <c r="D11764">
        <v>2014</v>
      </c>
      <c r="E11764" t="s">
        <v>35</v>
      </c>
      <c r="F11764" t="s">
        <v>255</v>
      </c>
      <c r="G11764" t="s">
        <v>25</v>
      </c>
    </row>
    <row r="11765" spans="1:7" x14ac:dyDescent="0.25">
      <c r="A11765" t="s">
        <v>17</v>
      </c>
      <c r="B11765" t="s">
        <v>70</v>
      </c>
      <c r="C11765">
        <v>8</v>
      </c>
      <c r="D11765">
        <v>2014</v>
      </c>
      <c r="E11765" t="s">
        <v>38</v>
      </c>
      <c r="F11765" t="s">
        <v>254</v>
      </c>
      <c r="G11765" t="s">
        <v>25</v>
      </c>
    </row>
    <row r="11766" spans="1:7" x14ac:dyDescent="0.25">
      <c r="A11766" t="s">
        <v>17</v>
      </c>
      <c r="B11766" t="s">
        <v>70</v>
      </c>
      <c r="C11766">
        <v>10</v>
      </c>
      <c r="D11766">
        <v>2014</v>
      </c>
      <c r="E11766" t="s">
        <v>35</v>
      </c>
      <c r="F11766" t="s">
        <v>255</v>
      </c>
      <c r="G11766" t="s">
        <v>25</v>
      </c>
    </row>
    <row r="11767" spans="1:7" x14ac:dyDescent="0.25">
      <c r="A11767" t="s">
        <v>75</v>
      </c>
      <c r="B11767" t="s">
        <v>70</v>
      </c>
      <c r="C11767">
        <v>10</v>
      </c>
      <c r="D11767">
        <v>2014</v>
      </c>
      <c r="E11767" t="s">
        <v>38</v>
      </c>
      <c r="F11767" t="s">
        <v>254</v>
      </c>
      <c r="G11767" t="s">
        <v>25</v>
      </c>
    </row>
    <row r="11768" spans="1:7" x14ac:dyDescent="0.25">
      <c r="A11768" t="s">
        <v>75</v>
      </c>
      <c r="B11768" t="s">
        <v>70</v>
      </c>
      <c r="C11768">
        <v>12</v>
      </c>
      <c r="D11768">
        <v>2014</v>
      </c>
      <c r="E11768" t="s">
        <v>35</v>
      </c>
      <c r="F11768" t="s">
        <v>255</v>
      </c>
      <c r="G11768" t="s">
        <v>25</v>
      </c>
    </row>
    <row r="11769" spans="1:7" x14ac:dyDescent="0.25">
      <c r="A11769" t="s">
        <v>46</v>
      </c>
      <c r="B11769" t="s">
        <v>70</v>
      </c>
      <c r="C11769">
        <v>7</v>
      </c>
      <c r="D11769">
        <v>2014</v>
      </c>
      <c r="E11769" t="s">
        <v>38</v>
      </c>
      <c r="F11769" t="s">
        <v>254</v>
      </c>
      <c r="G11769" t="s">
        <v>25</v>
      </c>
    </row>
    <row r="11770" spans="1:7" x14ac:dyDescent="0.25">
      <c r="A11770" t="s">
        <v>46</v>
      </c>
      <c r="B11770" t="s">
        <v>70</v>
      </c>
      <c r="C11770">
        <v>10</v>
      </c>
      <c r="D11770">
        <v>2014</v>
      </c>
      <c r="E11770" t="s">
        <v>35</v>
      </c>
      <c r="F11770" t="s">
        <v>255</v>
      </c>
      <c r="G11770" t="s">
        <v>25</v>
      </c>
    </row>
    <row r="11771" spans="1:7" x14ac:dyDescent="0.25">
      <c r="A11771" t="s">
        <v>48</v>
      </c>
      <c r="B11771" t="s">
        <v>70</v>
      </c>
      <c r="C11771">
        <v>10</v>
      </c>
      <c r="D11771">
        <v>2014</v>
      </c>
      <c r="E11771" t="s">
        <v>35</v>
      </c>
      <c r="F11771" t="s">
        <v>255</v>
      </c>
      <c r="G11771" t="s">
        <v>25</v>
      </c>
    </row>
    <row r="11772" spans="1:7" x14ac:dyDescent="0.25">
      <c r="A11772" t="s">
        <v>49</v>
      </c>
      <c r="B11772" t="s">
        <v>70</v>
      </c>
      <c r="C11772">
        <v>4</v>
      </c>
      <c r="D11772">
        <v>2014</v>
      </c>
      <c r="E11772" t="s">
        <v>35</v>
      </c>
      <c r="F11772" t="s">
        <v>255</v>
      </c>
      <c r="G11772" t="s">
        <v>25</v>
      </c>
    </row>
    <row r="11773" spans="1:7" x14ac:dyDescent="0.25">
      <c r="A11773" t="s">
        <v>49</v>
      </c>
      <c r="B11773" t="s">
        <v>70</v>
      </c>
      <c r="C11773">
        <v>6</v>
      </c>
      <c r="D11773">
        <v>2014</v>
      </c>
      <c r="E11773" t="s">
        <v>38</v>
      </c>
      <c r="F11773" t="s">
        <v>254</v>
      </c>
      <c r="G11773" t="s">
        <v>25</v>
      </c>
    </row>
    <row r="11774" spans="1:7" x14ac:dyDescent="0.25">
      <c r="A11774" t="s">
        <v>50</v>
      </c>
      <c r="B11774" t="s">
        <v>70</v>
      </c>
      <c r="C11774">
        <v>2</v>
      </c>
      <c r="D11774">
        <v>2014</v>
      </c>
      <c r="E11774" t="s">
        <v>35</v>
      </c>
      <c r="F11774" t="s">
        <v>255</v>
      </c>
      <c r="G11774" t="s">
        <v>25</v>
      </c>
    </row>
    <row r="11775" spans="1:7" x14ac:dyDescent="0.25">
      <c r="A11775" t="s">
        <v>53</v>
      </c>
      <c r="B11775" t="s">
        <v>70</v>
      </c>
      <c r="C11775">
        <v>2</v>
      </c>
      <c r="D11775">
        <v>2014</v>
      </c>
      <c r="E11775" t="s">
        <v>35</v>
      </c>
      <c r="F11775" t="s">
        <v>255</v>
      </c>
      <c r="G11775" t="s">
        <v>25</v>
      </c>
    </row>
    <row r="11776" spans="1:7" x14ac:dyDescent="0.25">
      <c r="A11776" t="s">
        <v>54</v>
      </c>
      <c r="B11776" t="s">
        <v>70</v>
      </c>
      <c r="C11776">
        <v>8</v>
      </c>
      <c r="D11776">
        <v>2014</v>
      </c>
      <c r="E11776" t="s">
        <v>35</v>
      </c>
      <c r="F11776" t="s">
        <v>255</v>
      </c>
      <c r="G11776" t="s">
        <v>25</v>
      </c>
    </row>
    <row r="11777" spans="1:7" x14ac:dyDescent="0.25">
      <c r="A11777" t="s">
        <v>54</v>
      </c>
      <c r="B11777" t="s">
        <v>70</v>
      </c>
      <c r="C11777">
        <v>10</v>
      </c>
      <c r="D11777">
        <v>2014</v>
      </c>
      <c r="E11777" t="s">
        <v>38</v>
      </c>
      <c r="F11777" t="s">
        <v>254</v>
      </c>
      <c r="G11777" t="s">
        <v>25</v>
      </c>
    </row>
    <row r="11778" spans="1:7" x14ac:dyDescent="0.25">
      <c r="A11778" t="s">
        <v>55</v>
      </c>
      <c r="B11778" t="s">
        <v>70</v>
      </c>
      <c r="C11778">
        <v>7</v>
      </c>
      <c r="D11778">
        <v>2014</v>
      </c>
      <c r="E11778" t="s">
        <v>35</v>
      </c>
      <c r="F11778" t="s">
        <v>255</v>
      </c>
      <c r="G11778" t="s">
        <v>25</v>
      </c>
    </row>
    <row r="11779" spans="1:7" x14ac:dyDescent="0.25">
      <c r="A11779" t="s">
        <v>55</v>
      </c>
      <c r="B11779" t="s">
        <v>70</v>
      </c>
      <c r="C11779">
        <v>10</v>
      </c>
      <c r="D11779">
        <v>2014</v>
      </c>
      <c r="E11779" t="s">
        <v>38</v>
      </c>
      <c r="F11779" t="s">
        <v>254</v>
      </c>
      <c r="G11779" t="s">
        <v>25</v>
      </c>
    </row>
    <row r="11780" spans="1:7" x14ac:dyDescent="0.25">
      <c r="A11780" t="s">
        <v>76</v>
      </c>
      <c r="B11780" t="s">
        <v>70</v>
      </c>
      <c r="C11780">
        <v>4</v>
      </c>
      <c r="D11780">
        <v>2014</v>
      </c>
      <c r="E11780" t="s">
        <v>35</v>
      </c>
      <c r="F11780" t="s">
        <v>255</v>
      </c>
      <c r="G11780" t="s">
        <v>25</v>
      </c>
    </row>
    <row r="11781" spans="1:7" x14ac:dyDescent="0.25">
      <c r="A11781" t="s">
        <v>56</v>
      </c>
      <c r="B11781" t="s">
        <v>70</v>
      </c>
      <c r="C11781">
        <v>10</v>
      </c>
      <c r="D11781">
        <v>2014</v>
      </c>
      <c r="E11781" t="s">
        <v>35</v>
      </c>
      <c r="F11781" t="s">
        <v>255</v>
      </c>
      <c r="G11781" t="s">
        <v>25</v>
      </c>
    </row>
    <row r="11782" spans="1:7" x14ac:dyDescent="0.25">
      <c r="A11782" t="s">
        <v>58</v>
      </c>
      <c r="B11782" t="s">
        <v>70</v>
      </c>
      <c r="C11782">
        <v>8</v>
      </c>
      <c r="D11782">
        <v>2014</v>
      </c>
      <c r="E11782" t="s">
        <v>35</v>
      </c>
      <c r="F11782" t="s">
        <v>255</v>
      </c>
      <c r="G11782" t="s">
        <v>25</v>
      </c>
    </row>
    <row r="11783" spans="1:7" x14ac:dyDescent="0.25">
      <c r="A11783" t="s">
        <v>58</v>
      </c>
      <c r="B11783" t="s">
        <v>70</v>
      </c>
      <c r="C11783">
        <v>8</v>
      </c>
      <c r="D11783">
        <v>2014</v>
      </c>
      <c r="E11783" t="s">
        <v>38</v>
      </c>
      <c r="F11783" t="s">
        <v>254</v>
      </c>
      <c r="G11783" t="s">
        <v>25</v>
      </c>
    </row>
    <row r="11784" spans="1:7" x14ac:dyDescent="0.25">
      <c r="A11784" t="s">
        <v>60</v>
      </c>
      <c r="B11784" t="s">
        <v>70</v>
      </c>
      <c r="C11784">
        <v>7</v>
      </c>
      <c r="D11784">
        <v>2014</v>
      </c>
      <c r="E11784" t="s">
        <v>35</v>
      </c>
      <c r="F11784" t="s">
        <v>255</v>
      </c>
      <c r="G11784" t="s">
        <v>25</v>
      </c>
    </row>
    <row r="11785" spans="1:7" x14ac:dyDescent="0.25">
      <c r="A11785" t="s">
        <v>61</v>
      </c>
      <c r="B11785" t="s">
        <v>70</v>
      </c>
      <c r="C11785">
        <v>7</v>
      </c>
      <c r="D11785">
        <v>2014</v>
      </c>
      <c r="E11785" t="s">
        <v>35</v>
      </c>
      <c r="F11785" t="s">
        <v>255</v>
      </c>
      <c r="G11785" t="s">
        <v>25</v>
      </c>
    </row>
    <row r="11786" spans="1:7" x14ac:dyDescent="0.25">
      <c r="A11786" t="s">
        <v>63</v>
      </c>
      <c r="B11786" t="s">
        <v>70</v>
      </c>
      <c r="C11786">
        <v>6</v>
      </c>
      <c r="D11786">
        <v>2014</v>
      </c>
      <c r="E11786" t="s">
        <v>35</v>
      </c>
      <c r="F11786" t="s">
        <v>255</v>
      </c>
      <c r="G11786" t="s">
        <v>25</v>
      </c>
    </row>
    <row r="11787" spans="1:7" x14ac:dyDescent="0.25">
      <c r="A11787" t="s">
        <v>63</v>
      </c>
      <c r="B11787" t="s">
        <v>70</v>
      </c>
      <c r="C11787">
        <v>10</v>
      </c>
      <c r="D11787">
        <v>2014</v>
      </c>
      <c r="E11787" t="s">
        <v>38</v>
      </c>
      <c r="F11787" t="s">
        <v>254</v>
      </c>
      <c r="G11787" t="s">
        <v>25</v>
      </c>
    </row>
    <row r="11788" spans="1:7" x14ac:dyDescent="0.25">
      <c r="A11788" t="s">
        <v>64</v>
      </c>
      <c r="B11788" t="s">
        <v>70</v>
      </c>
      <c r="C11788">
        <v>3</v>
      </c>
      <c r="D11788">
        <v>2014</v>
      </c>
      <c r="E11788" t="s">
        <v>35</v>
      </c>
      <c r="F11788" t="s">
        <v>255</v>
      </c>
      <c r="G11788" t="s">
        <v>25</v>
      </c>
    </row>
    <row r="11789" spans="1:7" x14ac:dyDescent="0.25">
      <c r="A11789" t="s">
        <v>64</v>
      </c>
      <c r="B11789" t="s">
        <v>70</v>
      </c>
      <c r="C11789">
        <v>5</v>
      </c>
      <c r="D11789">
        <v>2014</v>
      </c>
      <c r="E11789" t="s">
        <v>38</v>
      </c>
      <c r="F11789" t="s">
        <v>254</v>
      </c>
      <c r="G11789" t="s">
        <v>25</v>
      </c>
    </row>
    <row r="11790" spans="1:7" x14ac:dyDescent="0.25">
      <c r="A11790" t="s">
        <v>77</v>
      </c>
      <c r="B11790" t="s">
        <v>70</v>
      </c>
      <c r="C11790">
        <v>8</v>
      </c>
      <c r="D11790">
        <v>2014</v>
      </c>
      <c r="E11790" t="s">
        <v>35</v>
      </c>
      <c r="F11790" t="s">
        <v>255</v>
      </c>
      <c r="G11790" t="s">
        <v>25</v>
      </c>
    </row>
    <row r="11791" spans="1:7" x14ac:dyDescent="0.25">
      <c r="A11791" t="s">
        <v>65</v>
      </c>
      <c r="B11791" t="s">
        <v>70</v>
      </c>
      <c r="C11791">
        <v>4</v>
      </c>
      <c r="D11791">
        <v>2014</v>
      </c>
      <c r="E11791" t="s">
        <v>35</v>
      </c>
      <c r="F11791" t="s">
        <v>255</v>
      </c>
      <c r="G11791" t="s">
        <v>25</v>
      </c>
    </row>
    <row r="11792" spans="1:7" x14ac:dyDescent="0.25">
      <c r="A11792" t="s">
        <v>66</v>
      </c>
      <c r="B11792" t="s">
        <v>70</v>
      </c>
      <c r="C11792">
        <v>2</v>
      </c>
      <c r="D11792">
        <v>2014</v>
      </c>
      <c r="E11792" t="s">
        <v>35</v>
      </c>
      <c r="F11792" t="s">
        <v>255</v>
      </c>
      <c r="G11792" t="s">
        <v>25</v>
      </c>
    </row>
    <row r="11793" spans="1:7" x14ac:dyDescent="0.25">
      <c r="A11793" t="s">
        <v>66</v>
      </c>
      <c r="B11793" t="s">
        <v>70</v>
      </c>
      <c r="C11793">
        <v>6</v>
      </c>
      <c r="D11793">
        <v>2014</v>
      </c>
      <c r="E11793" t="s">
        <v>38</v>
      </c>
      <c r="F11793" t="s">
        <v>254</v>
      </c>
      <c r="G11793" t="s">
        <v>25</v>
      </c>
    </row>
    <row r="11794" spans="1:7" x14ac:dyDescent="0.25">
      <c r="A11794" t="s">
        <v>67</v>
      </c>
      <c r="B11794" t="s">
        <v>70</v>
      </c>
      <c r="C11794">
        <v>3</v>
      </c>
      <c r="D11794">
        <v>2014</v>
      </c>
      <c r="E11794" t="s">
        <v>38</v>
      </c>
      <c r="F11794" t="s">
        <v>254</v>
      </c>
      <c r="G11794" t="s">
        <v>25</v>
      </c>
    </row>
    <row r="11795" spans="1:7" x14ac:dyDescent="0.25">
      <c r="A11795" t="s">
        <v>67</v>
      </c>
      <c r="B11795" t="s">
        <v>70</v>
      </c>
      <c r="C11795">
        <v>10</v>
      </c>
      <c r="D11795">
        <v>2014</v>
      </c>
      <c r="E11795" t="s">
        <v>35</v>
      </c>
      <c r="F11795" t="s">
        <v>255</v>
      </c>
      <c r="G11795" t="s">
        <v>25</v>
      </c>
    </row>
    <row r="11796" spans="1:7" x14ac:dyDescent="0.25">
      <c r="A11796" t="s">
        <v>32</v>
      </c>
      <c r="B11796" t="s">
        <v>70</v>
      </c>
      <c r="C11796">
        <v>8</v>
      </c>
      <c r="D11796">
        <v>2014</v>
      </c>
      <c r="E11796" t="s">
        <v>35</v>
      </c>
      <c r="F11796" t="s">
        <v>255</v>
      </c>
      <c r="G11796" t="s">
        <v>25</v>
      </c>
    </row>
    <row r="11797" spans="1:7" x14ac:dyDescent="0.25">
      <c r="A11797" t="s">
        <v>69</v>
      </c>
      <c r="B11797" t="s">
        <v>70</v>
      </c>
      <c r="C11797">
        <v>10</v>
      </c>
      <c r="D11797">
        <v>2014</v>
      </c>
      <c r="E11797" t="s">
        <v>35</v>
      </c>
      <c r="F11797" t="s">
        <v>255</v>
      </c>
      <c r="G11797" t="s">
        <v>25</v>
      </c>
    </row>
    <row r="11798" spans="1:7" x14ac:dyDescent="0.25">
      <c r="A11798" t="s">
        <v>69</v>
      </c>
      <c r="B11798" t="s">
        <v>70</v>
      </c>
      <c r="C11798">
        <v>12</v>
      </c>
      <c r="D11798">
        <v>2014</v>
      </c>
      <c r="E11798" t="s">
        <v>38</v>
      </c>
      <c r="F11798" t="s">
        <v>254</v>
      </c>
      <c r="G11798" t="s">
        <v>25</v>
      </c>
    </row>
    <row r="11799" spans="1:7" x14ac:dyDescent="0.25">
      <c r="A11799" t="s">
        <v>33</v>
      </c>
      <c r="B11799" t="s">
        <v>70</v>
      </c>
      <c r="C11799">
        <v>6</v>
      </c>
      <c r="D11799">
        <v>2014</v>
      </c>
      <c r="E11799" t="s">
        <v>35</v>
      </c>
      <c r="F11799" t="s">
        <v>255</v>
      </c>
      <c r="G11799" t="s">
        <v>25</v>
      </c>
    </row>
    <row r="11800" spans="1:7" x14ac:dyDescent="0.25">
      <c r="A11800" t="s">
        <v>71</v>
      </c>
      <c r="B11800" t="s">
        <v>70</v>
      </c>
      <c r="C11800">
        <v>8</v>
      </c>
      <c r="D11800">
        <v>2014</v>
      </c>
      <c r="E11800" t="s">
        <v>35</v>
      </c>
      <c r="F11800" t="s">
        <v>255</v>
      </c>
      <c r="G11800" t="s">
        <v>25</v>
      </c>
    </row>
    <row r="11801" spans="1:7" x14ac:dyDescent="0.25">
      <c r="A11801" t="s">
        <v>71</v>
      </c>
      <c r="B11801" t="s">
        <v>70</v>
      </c>
      <c r="C11801">
        <v>8</v>
      </c>
      <c r="D11801">
        <v>2014</v>
      </c>
      <c r="E11801" t="s">
        <v>38</v>
      </c>
      <c r="F11801" t="s">
        <v>254</v>
      </c>
      <c r="G11801" t="s">
        <v>25</v>
      </c>
    </row>
    <row r="11802" spans="1:7" x14ac:dyDescent="0.25">
      <c r="A11802" t="s">
        <v>72</v>
      </c>
      <c r="B11802" t="s">
        <v>70</v>
      </c>
      <c r="C11802">
        <v>10</v>
      </c>
      <c r="D11802">
        <v>2014</v>
      </c>
      <c r="E11802" t="s">
        <v>38</v>
      </c>
      <c r="F11802" t="s">
        <v>254</v>
      </c>
      <c r="G11802" t="s">
        <v>25</v>
      </c>
    </row>
    <row r="11803" spans="1:7" x14ac:dyDescent="0.25">
      <c r="A11803" t="s">
        <v>72</v>
      </c>
      <c r="B11803" t="s">
        <v>70</v>
      </c>
      <c r="C11803">
        <v>12</v>
      </c>
      <c r="D11803">
        <v>2014</v>
      </c>
      <c r="E11803" t="s">
        <v>35</v>
      </c>
      <c r="F11803" t="s">
        <v>255</v>
      </c>
      <c r="G11803" t="s">
        <v>25</v>
      </c>
    </row>
    <row r="11804" spans="1:7" x14ac:dyDescent="0.25">
      <c r="A11804" t="s">
        <v>78</v>
      </c>
      <c r="B11804" t="s">
        <v>70</v>
      </c>
      <c r="C11804">
        <v>7</v>
      </c>
      <c r="D11804">
        <v>2014</v>
      </c>
      <c r="E11804" t="s">
        <v>35</v>
      </c>
      <c r="F11804" t="s">
        <v>255</v>
      </c>
      <c r="G11804" t="s">
        <v>25</v>
      </c>
    </row>
    <row r="11805" spans="1:7" x14ac:dyDescent="0.25">
      <c r="A11805" t="s">
        <v>34</v>
      </c>
      <c r="B11805" t="s">
        <v>33</v>
      </c>
      <c r="C11805">
        <v>5</v>
      </c>
      <c r="D11805">
        <v>2014</v>
      </c>
      <c r="E11805" t="s">
        <v>35</v>
      </c>
      <c r="F11805" t="s">
        <v>255</v>
      </c>
      <c r="G11805" t="s">
        <v>25</v>
      </c>
    </row>
    <row r="11806" spans="1:7" x14ac:dyDescent="0.25">
      <c r="A11806" t="s">
        <v>37</v>
      </c>
      <c r="B11806" t="s">
        <v>33</v>
      </c>
      <c r="C11806">
        <v>3</v>
      </c>
      <c r="D11806">
        <v>2014</v>
      </c>
      <c r="E11806" t="s">
        <v>35</v>
      </c>
      <c r="F11806" t="s">
        <v>255</v>
      </c>
      <c r="G11806" t="s">
        <v>25</v>
      </c>
    </row>
    <row r="11807" spans="1:7" x14ac:dyDescent="0.25">
      <c r="A11807" t="s">
        <v>37</v>
      </c>
      <c r="B11807" t="s">
        <v>33</v>
      </c>
      <c r="C11807">
        <v>6</v>
      </c>
      <c r="D11807">
        <v>2014</v>
      </c>
      <c r="E11807" t="s">
        <v>19</v>
      </c>
      <c r="F11807" t="s">
        <v>256</v>
      </c>
      <c r="G11807" t="s">
        <v>25</v>
      </c>
    </row>
    <row r="11808" spans="1:7" x14ac:dyDescent="0.25">
      <c r="A11808" t="s">
        <v>39</v>
      </c>
      <c r="B11808" t="s">
        <v>33</v>
      </c>
      <c r="C11808">
        <v>3</v>
      </c>
      <c r="D11808">
        <v>2014</v>
      </c>
      <c r="E11808" t="s">
        <v>19</v>
      </c>
      <c r="F11808" t="s">
        <v>256</v>
      </c>
      <c r="G11808" t="s">
        <v>25</v>
      </c>
    </row>
    <row r="11809" spans="1:7" x14ac:dyDescent="0.25">
      <c r="A11809" t="s">
        <v>27</v>
      </c>
      <c r="B11809" t="s">
        <v>33</v>
      </c>
      <c r="C11809">
        <v>1</v>
      </c>
      <c r="D11809">
        <v>2014</v>
      </c>
      <c r="E11809" t="s">
        <v>19</v>
      </c>
      <c r="F11809" t="s">
        <v>256</v>
      </c>
      <c r="G11809" t="s">
        <v>25</v>
      </c>
    </row>
    <row r="11810" spans="1:7" x14ac:dyDescent="0.25">
      <c r="A11810" t="s">
        <v>48</v>
      </c>
      <c r="B11810" t="s">
        <v>33</v>
      </c>
      <c r="C11810">
        <v>8</v>
      </c>
      <c r="D11810">
        <v>2014</v>
      </c>
      <c r="E11810" t="s">
        <v>19</v>
      </c>
      <c r="F11810" t="s">
        <v>256</v>
      </c>
      <c r="G11810" t="s">
        <v>25</v>
      </c>
    </row>
    <row r="11811" spans="1:7" x14ac:dyDescent="0.25">
      <c r="A11811" t="s">
        <v>50</v>
      </c>
      <c r="B11811" t="s">
        <v>33</v>
      </c>
      <c r="C11811">
        <v>1</v>
      </c>
      <c r="D11811">
        <v>2014</v>
      </c>
      <c r="E11811" t="s">
        <v>35</v>
      </c>
      <c r="F11811" t="s">
        <v>255</v>
      </c>
      <c r="G11811" t="s">
        <v>25</v>
      </c>
    </row>
    <row r="11812" spans="1:7" x14ac:dyDescent="0.25">
      <c r="A11812" t="s">
        <v>52</v>
      </c>
      <c r="B11812" t="s">
        <v>33</v>
      </c>
      <c r="C11812">
        <v>3</v>
      </c>
      <c r="D11812">
        <v>2014</v>
      </c>
      <c r="E11812" t="s">
        <v>35</v>
      </c>
      <c r="F11812" t="s">
        <v>255</v>
      </c>
      <c r="G11812" t="s">
        <v>25</v>
      </c>
    </row>
    <row r="11813" spans="1:7" x14ac:dyDescent="0.25">
      <c r="A11813" t="s">
        <v>52</v>
      </c>
      <c r="B11813" t="s">
        <v>33</v>
      </c>
      <c r="C11813">
        <v>10</v>
      </c>
      <c r="D11813">
        <v>2014</v>
      </c>
      <c r="E11813" t="s">
        <v>19</v>
      </c>
      <c r="F11813" t="s">
        <v>256</v>
      </c>
      <c r="G11813" t="s">
        <v>25</v>
      </c>
    </row>
    <row r="11814" spans="1:7" x14ac:dyDescent="0.25">
      <c r="A11814" t="s">
        <v>53</v>
      </c>
      <c r="B11814" t="s">
        <v>33</v>
      </c>
      <c r="C11814">
        <v>4</v>
      </c>
      <c r="D11814">
        <v>2014</v>
      </c>
      <c r="E11814" t="s">
        <v>35</v>
      </c>
      <c r="F11814" t="s">
        <v>255</v>
      </c>
      <c r="G11814" t="s">
        <v>25</v>
      </c>
    </row>
    <row r="11815" spans="1:7" x14ac:dyDescent="0.25">
      <c r="A11815" t="s">
        <v>53</v>
      </c>
      <c r="B11815" t="s">
        <v>33</v>
      </c>
      <c r="C11815">
        <v>5</v>
      </c>
      <c r="D11815">
        <v>2014</v>
      </c>
      <c r="E11815" t="s">
        <v>19</v>
      </c>
      <c r="F11815" t="s">
        <v>256</v>
      </c>
      <c r="G11815" t="s">
        <v>25</v>
      </c>
    </row>
    <row r="11816" spans="1:7" x14ac:dyDescent="0.25">
      <c r="A11816" t="s">
        <v>54</v>
      </c>
      <c r="B11816" t="s">
        <v>33</v>
      </c>
      <c r="C11816">
        <v>1</v>
      </c>
      <c r="D11816">
        <v>2014</v>
      </c>
      <c r="E11816" t="s">
        <v>35</v>
      </c>
      <c r="F11816" t="s">
        <v>255</v>
      </c>
      <c r="G11816" t="s">
        <v>25</v>
      </c>
    </row>
    <row r="11817" spans="1:7" x14ac:dyDescent="0.25">
      <c r="A11817" t="s">
        <v>76</v>
      </c>
      <c r="B11817" t="s">
        <v>33</v>
      </c>
      <c r="C11817">
        <v>5</v>
      </c>
      <c r="D11817">
        <v>2014</v>
      </c>
      <c r="E11817" t="s">
        <v>35</v>
      </c>
      <c r="F11817" t="s">
        <v>255</v>
      </c>
      <c r="G11817" t="s">
        <v>25</v>
      </c>
    </row>
    <row r="11818" spans="1:7" x14ac:dyDescent="0.25">
      <c r="A11818" t="s">
        <v>76</v>
      </c>
      <c r="B11818" t="s">
        <v>33</v>
      </c>
      <c r="C11818">
        <v>6</v>
      </c>
      <c r="D11818">
        <v>2014</v>
      </c>
      <c r="E11818" t="s">
        <v>19</v>
      </c>
      <c r="F11818" t="s">
        <v>256</v>
      </c>
      <c r="G11818" t="s">
        <v>25</v>
      </c>
    </row>
    <row r="11819" spans="1:7" x14ac:dyDescent="0.25">
      <c r="A11819" t="s">
        <v>56</v>
      </c>
      <c r="B11819" t="s">
        <v>33</v>
      </c>
      <c r="C11819">
        <v>5</v>
      </c>
      <c r="D11819">
        <v>2014</v>
      </c>
      <c r="E11819" t="s">
        <v>19</v>
      </c>
      <c r="F11819" t="s">
        <v>256</v>
      </c>
      <c r="G11819" t="s">
        <v>25</v>
      </c>
    </row>
    <row r="11820" spans="1:7" x14ac:dyDescent="0.25">
      <c r="A11820" t="s">
        <v>29</v>
      </c>
      <c r="B11820" t="s">
        <v>33</v>
      </c>
      <c r="C11820">
        <v>2</v>
      </c>
      <c r="D11820">
        <v>2014</v>
      </c>
      <c r="E11820" t="s">
        <v>35</v>
      </c>
      <c r="F11820" t="s">
        <v>255</v>
      </c>
      <c r="G11820" t="s">
        <v>25</v>
      </c>
    </row>
    <row r="11821" spans="1:7" x14ac:dyDescent="0.25">
      <c r="A11821" t="s">
        <v>29</v>
      </c>
      <c r="B11821" t="s">
        <v>33</v>
      </c>
      <c r="C11821">
        <v>3</v>
      </c>
      <c r="D11821">
        <v>2014</v>
      </c>
      <c r="E11821" t="s">
        <v>19</v>
      </c>
      <c r="F11821" t="s">
        <v>256</v>
      </c>
      <c r="G11821" t="s">
        <v>25</v>
      </c>
    </row>
    <row r="11822" spans="1:7" x14ac:dyDescent="0.25">
      <c r="A11822" t="s">
        <v>60</v>
      </c>
      <c r="B11822" t="s">
        <v>33</v>
      </c>
      <c r="C11822">
        <v>2</v>
      </c>
      <c r="D11822">
        <v>2014</v>
      </c>
      <c r="E11822" t="s">
        <v>35</v>
      </c>
      <c r="F11822" t="s">
        <v>255</v>
      </c>
      <c r="G11822" t="s">
        <v>25</v>
      </c>
    </row>
    <row r="11823" spans="1:7" x14ac:dyDescent="0.25">
      <c r="A11823" t="s">
        <v>60</v>
      </c>
      <c r="B11823" t="s">
        <v>33</v>
      </c>
      <c r="C11823">
        <v>7</v>
      </c>
      <c r="D11823">
        <v>2014</v>
      </c>
      <c r="E11823" t="s">
        <v>19</v>
      </c>
      <c r="F11823" t="s">
        <v>256</v>
      </c>
      <c r="G11823" t="s">
        <v>25</v>
      </c>
    </row>
    <row r="11824" spans="1:7" x14ac:dyDescent="0.25">
      <c r="A11824" t="s">
        <v>61</v>
      </c>
      <c r="B11824" t="s">
        <v>33</v>
      </c>
      <c r="C11824">
        <v>3</v>
      </c>
      <c r="D11824">
        <v>2014</v>
      </c>
      <c r="E11824" t="s">
        <v>35</v>
      </c>
      <c r="F11824" t="s">
        <v>255</v>
      </c>
      <c r="G11824" t="s">
        <v>25</v>
      </c>
    </row>
    <row r="11825" spans="1:7" x14ac:dyDescent="0.25">
      <c r="A11825" t="s">
        <v>61</v>
      </c>
      <c r="B11825" t="s">
        <v>33</v>
      </c>
      <c r="C11825">
        <v>5</v>
      </c>
      <c r="D11825">
        <v>2014</v>
      </c>
      <c r="E11825" t="s">
        <v>19</v>
      </c>
      <c r="F11825" t="s">
        <v>256</v>
      </c>
      <c r="G11825" t="s">
        <v>25</v>
      </c>
    </row>
    <row r="11826" spans="1:7" x14ac:dyDescent="0.25">
      <c r="A11826" t="s">
        <v>64</v>
      </c>
      <c r="B11826" t="s">
        <v>33</v>
      </c>
      <c r="C11826">
        <v>5</v>
      </c>
      <c r="D11826">
        <v>2014</v>
      </c>
      <c r="E11826" t="s">
        <v>35</v>
      </c>
      <c r="F11826" t="s">
        <v>255</v>
      </c>
      <c r="G11826" t="s">
        <v>25</v>
      </c>
    </row>
    <row r="11827" spans="1:7" x14ac:dyDescent="0.25">
      <c r="A11827" t="s">
        <v>65</v>
      </c>
      <c r="B11827" t="s">
        <v>33</v>
      </c>
      <c r="C11827">
        <v>10</v>
      </c>
      <c r="D11827">
        <v>2014</v>
      </c>
      <c r="E11827" t="s">
        <v>35</v>
      </c>
      <c r="F11827" t="s">
        <v>255</v>
      </c>
      <c r="G11827" t="s">
        <v>25</v>
      </c>
    </row>
    <row r="11828" spans="1:7" x14ac:dyDescent="0.25">
      <c r="A11828" t="s">
        <v>65</v>
      </c>
      <c r="B11828" t="s">
        <v>33</v>
      </c>
      <c r="C11828">
        <v>12</v>
      </c>
      <c r="D11828">
        <v>2014</v>
      </c>
      <c r="E11828" t="s">
        <v>19</v>
      </c>
      <c r="F11828" t="s">
        <v>256</v>
      </c>
      <c r="G11828" t="s">
        <v>25</v>
      </c>
    </row>
    <row r="11829" spans="1:7" x14ac:dyDescent="0.25">
      <c r="A11829" t="s">
        <v>32</v>
      </c>
      <c r="B11829" t="s">
        <v>33</v>
      </c>
      <c r="C11829">
        <v>3</v>
      </c>
      <c r="D11829">
        <v>2014</v>
      </c>
      <c r="E11829" t="s">
        <v>35</v>
      </c>
      <c r="F11829" t="s">
        <v>255</v>
      </c>
      <c r="G11829" t="s">
        <v>25</v>
      </c>
    </row>
    <row r="11830" spans="1:7" x14ac:dyDescent="0.25">
      <c r="A11830" t="s">
        <v>32</v>
      </c>
      <c r="B11830" t="s">
        <v>33</v>
      </c>
      <c r="C11830">
        <v>8</v>
      </c>
      <c r="D11830">
        <v>2014</v>
      </c>
      <c r="E11830" t="s">
        <v>19</v>
      </c>
      <c r="F11830" t="s">
        <v>256</v>
      </c>
      <c r="G11830" t="s">
        <v>25</v>
      </c>
    </row>
    <row r="11831" spans="1:7" x14ac:dyDescent="0.25">
      <c r="A11831" t="s">
        <v>71</v>
      </c>
      <c r="B11831" t="s">
        <v>33</v>
      </c>
      <c r="C11831">
        <v>3</v>
      </c>
      <c r="D11831">
        <v>2014</v>
      </c>
      <c r="E11831" t="s">
        <v>35</v>
      </c>
      <c r="F11831" t="s">
        <v>255</v>
      </c>
      <c r="G11831" t="s">
        <v>25</v>
      </c>
    </row>
    <row r="11832" spans="1:7" x14ac:dyDescent="0.25">
      <c r="A11832" t="s">
        <v>78</v>
      </c>
      <c r="B11832" t="s">
        <v>33</v>
      </c>
      <c r="C11832">
        <v>1</v>
      </c>
      <c r="D11832">
        <v>2014</v>
      </c>
      <c r="E11832" t="s">
        <v>35</v>
      </c>
      <c r="F11832" t="s">
        <v>255</v>
      </c>
      <c r="G11832" t="s">
        <v>25</v>
      </c>
    </row>
    <row r="11833" spans="1:7" x14ac:dyDescent="0.25">
      <c r="A11833" t="s">
        <v>78</v>
      </c>
      <c r="B11833" t="s">
        <v>33</v>
      </c>
      <c r="C11833">
        <v>3</v>
      </c>
      <c r="D11833">
        <v>2014</v>
      </c>
      <c r="E11833" t="s">
        <v>19</v>
      </c>
      <c r="F11833" t="s">
        <v>256</v>
      </c>
      <c r="G11833" t="s">
        <v>25</v>
      </c>
    </row>
    <row r="11834" spans="1:7" x14ac:dyDescent="0.25">
      <c r="A11834" t="s">
        <v>18</v>
      </c>
      <c r="B11834" t="s">
        <v>71</v>
      </c>
      <c r="C11834">
        <v>2</v>
      </c>
      <c r="D11834">
        <v>2014</v>
      </c>
      <c r="E11834" t="s">
        <v>38</v>
      </c>
      <c r="F11834" t="s">
        <v>254</v>
      </c>
      <c r="G11834" t="s">
        <v>25</v>
      </c>
    </row>
    <row r="11835" spans="1:7" x14ac:dyDescent="0.25">
      <c r="A11835" t="s">
        <v>34</v>
      </c>
      <c r="B11835" t="s">
        <v>71</v>
      </c>
      <c r="C11835">
        <v>4</v>
      </c>
      <c r="D11835">
        <v>2014</v>
      </c>
      <c r="E11835" t="s">
        <v>35</v>
      </c>
      <c r="F11835" t="s">
        <v>255</v>
      </c>
      <c r="G11835" t="s">
        <v>25</v>
      </c>
    </row>
    <row r="11836" spans="1:7" x14ac:dyDescent="0.25">
      <c r="A11836" t="s">
        <v>34</v>
      </c>
      <c r="B11836" t="s">
        <v>71</v>
      </c>
      <c r="C11836">
        <v>10</v>
      </c>
      <c r="D11836">
        <v>2014</v>
      </c>
      <c r="E11836" t="s">
        <v>38</v>
      </c>
      <c r="F11836" t="s">
        <v>254</v>
      </c>
      <c r="G11836" t="s">
        <v>25</v>
      </c>
    </row>
    <row r="11837" spans="1:7" x14ac:dyDescent="0.25">
      <c r="A11837" t="s">
        <v>37</v>
      </c>
      <c r="B11837" t="s">
        <v>71</v>
      </c>
      <c r="C11837">
        <v>10</v>
      </c>
      <c r="D11837">
        <v>2014</v>
      </c>
      <c r="E11837" t="s">
        <v>35</v>
      </c>
      <c r="F11837" t="s">
        <v>255</v>
      </c>
      <c r="G11837" t="s">
        <v>25</v>
      </c>
    </row>
    <row r="11838" spans="1:7" x14ac:dyDescent="0.25">
      <c r="A11838" t="s">
        <v>74</v>
      </c>
      <c r="B11838" t="s">
        <v>71</v>
      </c>
      <c r="C11838">
        <v>3</v>
      </c>
      <c r="D11838">
        <v>2014</v>
      </c>
      <c r="E11838" t="s">
        <v>38</v>
      </c>
      <c r="F11838" t="s">
        <v>254</v>
      </c>
      <c r="G11838" t="s">
        <v>25</v>
      </c>
    </row>
    <row r="11839" spans="1:7" x14ac:dyDescent="0.25">
      <c r="A11839" t="s">
        <v>39</v>
      </c>
      <c r="B11839" t="s">
        <v>71</v>
      </c>
      <c r="C11839">
        <v>2</v>
      </c>
      <c r="D11839">
        <v>2014</v>
      </c>
      <c r="E11839" t="s">
        <v>35</v>
      </c>
      <c r="F11839" t="s">
        <v>255</v>
      </c>
      <c r="G11839" t="s">
        <v>25</v>
      </c>
    </row>
    <row r="11840" spans="1:7" x14ac:dyDescent="0.25">
      <c r="A11840" t="s">
        <v>17</v>
      </c>
      <c r="B11840" t="s">
        <v>71</v>
      </c>
      <c r="C11840">
        <v>8</v>
      </c>
      <c r="D11840">
        <v>2014</v>
      </c>
      <c r="E11840" t="s">
        <v>35</v>
      </c>
      <c r="F11840" t="s">
        <v>255</v>
      </c>
      <c r="G11840" t="s">
        <v>25</v>
      </c>
    </row>
    <row r="11841" spans="1:7" x14ac:dyDescent="0.25">
      <c r="A11841" t="s">
        <v>17</v>
      </c>
      <c r="B11841" t="s">
        <v>71</v>
      </c>
      <c r="C11841">
        <v>10</v>
      </c>
      <c r="D11841">
        <v>2014</v>
      </c>
      <c r="E11841" t="s">
        <v>38</v>
      </c>
      <c r="F11841" t="s">
        <v>254</v>
      </c>
      <c r="G11841" t="s">
        <v>25</v>
      </c>
    </row>
    <row r="11842" spans="1:7" x14ac:dyDescent="0.25">
      <c r="A11842" t="s">
        <v>75</v>
      </c>
      <c r="B11842" t="s">
        <v>71</v>
      </c>
      <c r="C11842">
        <v>10</v>
      </c>
      <c r="D11842">
        <v>2014</v>
      </c>
      <c r="E11842" t="s">
        <v>35</v>
      </c>
      <c r="F11842" t="s">
        <v>255</v>
      </c>
      <c r="G11842" t="s">
        <v>25</v>
      </c>
    </row>
    <row r="11843" spans="1:7" x14ac:dyDescent="0.25">
      <c r="A11843" t="s">
        <v>75</v>
      </c>
      <c r="B11843" t="s">
        <v>71</v>
      </c>
      <c r="C11843">
        <v>12</v>
      </c>
      <c r="D11843">
        <v>2014</v>
      </c>
      <c r="E11843" t="s">
        <v>38</v>
      </c>
      <c r="F11843" t="s">
        <v>254</v>
      </c>
      <c r="G11843" t="s">
        <v>25</v>
      </c>
    </row>
    <row r="11844" spans="1:7" x14ac:dyDescent="0.25">
      <c r="A11844" t="s">
        <v>46</v>
      </c>
      <c r="B11844" t="s">
        <v>71</v>
      </c>
      <c r="C11844">
        <v>12</v>
      </c>
      <c r="D11844">
        <v>2014</v>
      </c>
      <c r="E11844" t="s">
        <v>35</v>
      </c>
      <c r="F11844" t="s">
        <v>255</v>
      </c>
      <c r="G11844" t="s">
        <v>25</v>
      </c>
    </row>
    <row r="11845" spans="1:7" x14ac:dyDescent="0.25">
      <c r="A11845" t="s">
        <v>46</v>
      </c>
      <c r="B11845" t="s">
        <v>71</v>
      </c>
      <c r="C11845">
        <v>12</v>
      </c>
      <c r="D11845">
        <v>2014</v>
      </c>
      <c r="E11845" t="s">
        <v>38</v>
      </c>
      <c r="F11845" t="s">
        <v>254</v>
      </c>
      <c r="G11845" t="s">
        <v>25</v>
      </c>
    </row>
    <row r="11846" spans="1:7" x14ac:dyDescent="0.25">
      <c r="A11846" t="s">
        <v>27</v>
      </c>
      <c r="B11846" t="s">
        <v>71</v>
      </c>
      <c r="C11846">
        <v>7</v>
      </c>
      <c r="D11846">
        <v>2014</v>
      </c>
      <c r="E11846" t="s">
        <v>35</v>
      </c>
      <c r="F11846" t="s">
        <v>255</v>
      </c>
      <c r="G11846" t="s">
        <v>25</v>
      </c>
    </row>
    <row r="11847" spans="1:7" x14ac:dyDescent="0.25">
      <c r="A11847" t="s">
        <v>48</v>
      </c>
      <c r="B11847" t="s">
        <v>71</v>
      </c>
      <c r="C11847">
        <v>8</v>
      </c>
      <c r="D11847">
        <v>2014</v>
      </c>
      <c r="E11847" t="s">
        <v>35</v>
      </c>
      <c r="F11847" t="s">
        <v>255</v>
      </c>
      <c r="G11847" t="s">
        <v>25</v>
      </c>
    </row>
    <row r="11848" spans="1:7" x14ac:dyDescent="0.25">
      <c r="A11848" t="s">
        <v>49</v>
      </c>
      <c r="B11848" t="s">
        <v>71</v>
      </c>
      <c r="C11848">
        <v>8</v>
      </c>
      <c r="D11848">
        <v>2014</v>
      </c>
      <c r="E11848" t="s">
        <v>35</v>
      </c>
      <c r="F11848" t="s">
        <v>255</v>
      </c>
      <c r="G11848" t="s">
        <v>25</v>
      </c>
    </row>
    <row r="11849" spans="1:7" x14ac:dyDescent="0.25">
      <c r="A11849" t="s">
        <v>49</v>
      </c>
      <c r="B11849" t="s">
        <v>71</v>
      </c>
      <c r="C11849">
        <v>10</v>
      </c>
      <c r="D11849">
        <v>2014</v>
      </c>
      <c r="E11849" t="s">
        <v>38</v>
      </c>
      <c r="F11849" t="s">
        <v>254</v>
      </c>
      <c r="G11849" t="s">
        <v>25</v>
      </c>
    </row>
    <row r="11850" spans="1:7" x14ac:dyDescent="0.25">
      <c r="A11850" t="s">
        <v>52</v>
      </c>
      <c r="B11850" t="s">
        <v>71</v>
      </c>
      <c r="C11850">
        <v>12</v>
      </c>
      <c r="D11850">
        <v>2014</v>
      </c>
      <c r="E11850" t="s">
        <v>35</v>
      </c>
      <c r="F11850" t="s">
        <v>255</v>
      </c>
      <c r="G11850" t="s">
        <v>25</v>
      </c>
    </row>
    <row r="11851" spans="1:7" x14ac:dyDescent="0.25">
      <c r="A11851" t="s">
        <v>53</v>
      </c>
      <c r="B11851" t="s">
        <v>71</v>
      </c>
      <c r="C11851">
        <v>8</v>
      </c>
      <c r="D11851">
        <v>2014</v>
      </c>
      <c r="E11851" t="s">
        <v>35</v>
      </c>
      <c r="F11851" t="s">
        <v>255</v>
      </c>
      <c r="G11851" t="s">
        <v>25</v>
      </c>
    </row>
    <row r="11852" spans="1:7" x14ac:dyDescent="0.25">
      <c r="A11852" t="s">
        <v>54</v>
      </c>
      <c r="B11852" t="s">
        <v>71</v>
      </c>
      <c r="C11852">
        <v>12</v>
      </c>
      <c r="D11852">
        <v>2014</v>
      </c>
      <c r="E11852" t="s">
        <v>35</v>
      </c>
      <c r="F11852" t="s">
        <v>255</v>
      </c>
      <c r="G11852" t="s">
        <v>25</v>
      </c>
    </row>
    <row r="11853" spans="1:7" x14ac:dyDescent="0.25">
      <c r="A11853" t="s">
        <v>54</v>
      </c>
      <c r="B11853" t="s">
        <v>71</v>
      </c>
      <c r="C11853">
        <v>12</v>
      </c>
      <c r="D11853">
        <v>2014</v>
      </c>
      <c r="E11853" t="s">
        <v>38</v>
      </c>
      <c r="F11853" t="s">
        <v>254</v>
      </c>
      <c r="G11853" t="s">
        <v>25</v>
      </c>
    </row>
    <row r="11854" spans="1:7" x14ac:dyDescent="0.25">
      <c r="A11854" t="s">
        <v>55</v>
      </c>
      <c r="B11854" t="s">
        <v>71</v>
      </c>
      <c r="C11854">
        <v>12</v>
      </c>
      <c r="D11854">
        <v>2014</v>
      </c>
      <c r="E11854" t="s">
        <v>35</v>
      </c>
      <c r="F11854" t="s">
        <v>255</v>
      </c>
      <c r="G11854" t="s">
        <v>25</v>
      </c>
    </row>
    <row r="11855" spans="1:7" x14ac:dyDescent="0.25">
      <c r="A11855" t="s">
        <v>55</v>
      </c>
      <c r="B11855" t="s">
        <v>71</v>
      </c>
      <c r="C11855">
        <v>12</v>
      </c>
      <c r="D11855">
        <v>2014</v>
      </c>
      <c r="E11855" t="s">
        <v>38</v>
      </c>
      <c r="F11855" t="s">
        <v>254</v>
      </c>
      <c r="G11855" t="s">
        <v>25</v>
      </c>
    </row>
    <row r="11856" spans="1:7" x14ac:dyDescent="0.25">
      <c r="A11856" t="s">
        <v>76</v>
      </c>
      <c r="B11856" t="s">
        <v>71</v>
      </c>
      <c r="C11856">
        <v>10</v>
      </c>
      <c r="D11856">
        <v>2014</v>
      </c>
      <c r="E11856" t="s">
        <v>35</v>
      </c>
      <c r="F11856" t="s">
        <v>255</v>
      </c>
      <c r="G11856" t="s">
        <v>25</v>
      </c>
    </row>
    <row r="11857" spans="1:7" x14ac:dyDescent="0.25">
      <c r="A11857" t="s">
        <v>29</v>
      </c>
      <c r="B11857" t="s">
        <v>71</v>
      </c>
      <c r="C11857">
        <v>4</v>
      </c>
      <c r="D11857">
        <v>2014</v>
      </c>
      <c r="E11857" t="s">
        <v>35</v>
      </c>
      <c r="F11857" t="s">
        <v>255</v>
      </c>
      <c r="G11857" t="s">
        <v>25</v>
      </c>
    </row>
    <row r="11858" spans="1:7" x14ac:dyDescent="0.25">
      <c r="A11858" t="s">
        <v>58</v>
      </c>
      <c r="B11858" t="s">
        <v>71</v>
      </c>
      <c r="C11858">
        <v>12</v>
      </c>
      <c r="D11858">
        <v>2014</v>
      </c>
      <c r="E11858" t="s">
        <v>35</v>
      </c>
      <c r="F11858" t="s">
        <v>255</v>
      </c>
      <c r="G11858" t="s">
        <v>25</v>
      </c>
    </row>
    <row r="11859" spans="1:7" x14ac:dyDescent="0.25">
      <c r="A11859" t="s">
        <v>58</v>
      </c>
      <c r="B11859" t="s">
        <v>71</v>
      </c>
      <c r="C11859">
        <v>12</v>
      </c>
      <c r="D11859">
        <v>2014</v>
      </c>
      <c r="E11859" t="s">
        <v>38</v>
      </c>
      <c r="F11859" t="s">
        <v>254</v>
      </c>
      <c r="G11859" t="s">
        <v>25</v>
      </c>
    </row>
    <row r="11860" spans="1:7" x14ac:dyDescent="0.25">
      <c r="A11860" t="s">
        <v>60</v>
      </c>
      <c r="B11860" t="s">
        <v>71</v>
      </c>
      <c r="C11860">
        <v>12</v>
      </c>
      <c r="D11860">
        <v>2014</v>
      </c>
      <c r="E11860" t="s">
        <v>35</v>
      </c>
      <c r="F11860" t="s">
        <v>255</v>
      </c>
      <c r="G11860" t="s">
        <v>25</v>
      </c>
    </row>
    <row r="11861" spans="1:7" x14ac:dyDescent="0.25">
      <c r="A11861" t="s">
        <v>63</v>
      </c>
      <c r="B11861" t="s">
        <v>71</v>
      </c>
      <c r="C11861">
        <v>2</v>
      </c>
      <c r="D11861">
        <v>2014</v>
      </c>
      <c r="E11861" t="s">
        <v>38</v>
      </c>
      <c r="F11861" t="s">
        <v>254</v>
      </c>
      <c r="G11861" t="s">
        <v>25</v>
      </c>
    </row>
    <row r="11862" spans="1:7" x14ac:dyDescent="0.25">
      <c r="A11862" t="s">
        <v>64</v>
      </c>
      <c r="B11862" t="s">
        <v>71</v>
      </c>
      <c r="C11862">
        <v>1</v>
      </c>
      <c r="D11862">
        <v>2014</v>
      </c>
      <c r="E11862" t="s">
        <v>38</v>
      </c>
      <c r="F11862" t="s">
        <v>254</v>
      </c>
      <c r="G11862" t="s">
        <v>25</v>
      </c>
    </row>
    <row r="11863" spans="1:7" x14ac:dyDescent="0.25">
      <c r="A11863" t="s">
        <v>77</v>
      </c>
      <c r="B11863" t="s">
        <v>71</v>
      </c>
      <c r="C11863">
        <v>12</v>
      </c>
      <c r="D11863">
        <v>2014</v>
      </c>
      <c r="E11863" t="s">
        <v>35</v>
      </c>
      <c r="F11863" t="s">
        <v>255</v>
      </c>
      <c r="G11863" t="s">
        <v>25</v>
      </c>
    </row>
    <row r="11864" spans="1:7" x14ac:dyDescent="0.25">
      <c r="A11864" t="s">
        <v>65</v>
      </c>
      <c r="B11864" t="s">
        <v>71</v>
      </c>
      <c r="C11864">
        <v>12</v>
      </c>
      <c r="D11864">
        <v>2014</v>
      </c>
      <c r="E11864" t="s">
        <v>35</v>
      </c>
      <c r="F11864" t="s">
        <v>255</v>
      </c>
      <c r="G11864" t="s">
        <v>25</v>
      </c>
    </row>
    <row r="11865" spans="1:7" x14ac:dyDescent="0.25">
      <c r="A11865" t="s">
        <v>66</v>
      </c>
      <c r="B11865" t="s">
        <v>71</v>
      </c>
      <c r="C11865">
        <v>2</v>
      </c>
      <c r="D11865">
        <v>2014</v>
      </c>
      <c r="E11865" t="s">
        <v>38</v>
      </c>
      <c r="F11865" t="s">
        <v>254</v>
      </c>
      <c r="G11865" t="s">
        <v>25</v>
      </c>
    </row>
    <row r="11866" spans="1:7" x14ac:dyDescent="0.25">
      <c r="A11866" t="s">
        <v>66</v>
      </c>
      <c r="B11866" t="s">
        <v>71</v>
      </c>
      <c r="C11866">
        <v>3</v>
      </c>
      <c r="D11866">
        <v>2014</v>
      </c>
      <c r="E11866" t="s">
        <v>35</v>
      </c>
      <c r="F11866" t="s">
        <v>255</v>
      </c>
      <c r="G11866" t="s">
        <v>25</v>
      </c>
    </row>
    <row r="11867" spans="1:7" x14ac:dyDescent="0.25">
      <c r="A11867" t="s">
        <v>67</v>
      </c>
      <c r="B11867" t="s">
        <v>71</v>
      </c>
      <c r="C11867">
        <v>2</v>
      </c>
      <c r="D11867">
        <v>2014</v>
      </c>
      <c r="E11867" t="s">
        <v>35</v>
      </c>
      <c r="F11867" t="s">
        <v>255</v>
      </c>
      <c r="G11867" t="s">
        <v>25</v>
      </c>
    </row>
    <row r="11868" spans="1:7" x14ac:dyDescent="0.25">
      <c r="A11868" t="s">
        <v>67</v>
      </c>
      <c r="B11868" t="s">
        <v>71</v>
      </c>
      <c r="C11868">
        <v>12</v>
      </c>
      <c r="D11868">
        <v>2014</v>
      </c>
      <c r="E11868" t="s">
        <v>38</v>
      </c>
      <c r="F11868" t="s">
        <v>254</v>
      </c>
      <c r="G11868" t="s">
        <v>25</v>
      </c>
    </row>
    <row r="11869" spans="1:7" x14ac:dyDescent="0.25">
      <c r="A11869" t="s">
        <v>32</v>
      </c>
      <c r="B11869" t="s">
        <v>71</v>
      </c>
      <c r="C11869">
        <v>10</v>
      </c>
      <c r="D11869">
        <v>2014</v>
      </c>
      <c r="E11869" t="s">
        <v>35</v>
      </c>
      <c r="F11869" t="s">
        <v>255</v>
      </c>
      <c r="G11869" t="s">
        <v>25</v>
      </c>
    </row>
    <row r="11870" spans="1:7" x14ac:dyDescent="0.25">
      <c r="A11870" t="s">
        <v>69</v>
      </c>
      <c r="B11870" t="s">
        <v>71</v>
      </c>
      <c r="C11870">
        <v>7</v>
      </c>
      <c r="D11870">
        <v>2014</v>
      </c>
      <c r="E11870" t="s">
        <v>35</v>
      </c>
      <c r="F11870" t="s">
        <v>255</v>
      </c>
      <c r="G11870" t="s">
        <v>25</v>
      </c>
    </row>
    <row r="11871" spans="1:7" x14ac:dyDescent="0.25">
      <c r="A11871" t="s">
        <v>69</v>
      </c>
      <c r="B11871" t="s">
        <v>71</v>
      </c>
      <c r="C11871">
        <v>7</v>
      </c>
      <c r="D11871">
        <v>2014</v>
      </c>
      <c r="E11871" t="s">
        <v>38</v>
      </c>
      <c r="F11871" t="s">
        <v>254</v>
      </c>
      <c r="G11871" t="s">
        <v>25</v>
      </c>
    </row>
    <row r="11872" spans="1:7" x14ac:dyDescent="0.25">
      <c r="A11872" t="s">
        <v>70</v>
      </c>
      <c r="B11872" t="s">
        <v>71</v>
      </c>
      <c r="C11872">
        <v>10</v>
      </c>
      <c r="D11872">
        <v>2014</v>
      </c>
      <c r="E11872" t="s">
        <v>35</v>
      </c>
      <c r="F11872" t="s">
        <v>255</v>
      </c>
      <c r="G11872" t="s">
        <v>25</v>
      </c>
    </row>
    <row r="11873" spans="1:7" x14ac:dyDescent="0.25">
      <c r="A11873" t="s">
        <v>70</v>
      </c>
      <c r="B11873" t="s">
        <v>71</v>
      </c>
      <c r="C11873">
        <v>12</v>
      </c>
      <c r="D11873">
        <v>2014</v>
      </c>
      <c r="E11873" t="s">
        <v>38</v>
      </c>
      <c r="F11873" t="s">
        <v>254</v>
      </c>
      <c r="G11873" t="s">
        <v>25</v>
      </c>
    </row>
    <row r="11874" spans="1:7" x14ac:dyDescent="0.25">
      <c r="A11874" t="s">
        <v>33</v>
      </c>
      <c r="B11874" t="s">
        <v>71</v>
      </c>
      <c r="C11874">
        <v>10</v>
      </c>
      <c r="D11874">
        <v>2014</v>
      </c>
      <c r="E11874" t="s">
        <v>35</v>
      </c>
      <c r="F11874" t="s">
        <v>255</v>
      </c>
      <c r="G11874" t="s">
        <v>25</v>
      </c>
    </row>
    <row r="11875" spans="1:7" x14ac:dyDescent="0.25">
      <c r="A11875" t="s">
        <v>72</v>
      </c>
      <c r="B11875" t="s">
        <v>71</v>
      </c>
      <c r="C11875">
        <v>7</v>
      </c>
      <c r="D11875">
        <v>2014</v>
      </c>
      <c r="E11875" t="s">
        <v>38</v>
      </c>
      <c r="F11875" t="s">
        <v>254</v>
      </c>
      <c r="G11875" t="s">
        <v>25</v>
      </c>
    </row>
    <row r="11876" spans="1:7" x14ac:dyDescent="0.25">
      <c r="A11876" t="s">
        <v>78</v>
      </c>
      <c r="B11876" t="s">
        <v>71</v>
      </c>
      <c r="C11876">
        <v>8</v>
      </c>
      <c r="D11876">
        <v>2014</v>
      </c>
      <c r="E11876" t="s">
        <v>35</v>
      </c>
      <c r="F11876" t="s">
        <v>255</v>
      </c>
      <c r="G11876" t="s">
        <v>25</v>
      </c>
    </row>
    <row r="11877" spans="1:7" x14ac:dyDescent="0.25">
      <c r="A11877" t="s">
        <v>18</v>
      </c>
      <c r="B11877" t="s">
        <v>72</v>
      </c>
      <c r="C11877">
        <v>3</v>
      </c>
      <c r="D11877">
        <v>2014</v>
      </c>
      <c r="E11877" t="s">
        <v>38</v>
      </c>
      <c r="F11877" t="s">
        <v>254</v>
      </c>
      <c r="G11877" t="s">
        <v>25</v>
      </c>
    </row>
    <row r="11878" spans="1:7" x14ac:dyDescent="0.25">
      <c r="A11878" t="s">
        <v>34</v>
      </c>
      <c r="B11878" t="s">
        <v>72</v>
      </c>
      <c r="C11878">
        <v>12</v>
      </c>
      <c r="D11878">
        <v>2014</v>
      </c>
      <c r="E11878" t="s">
        <v>38</v>
      </c>
      <c r="F11878" t="s">
        <v>254</v>
      </c>
      <c r="G11878" t="s">
        <v>25</v>
      </c>
    </row>
    <row r="11879" spans="1:7" x14ac:dyDescent="0.25">
      <c r="A11879" t="s">
        <v>37</v>
      </c>
      <c r="B11879" t="s">
        <v>72</v>
      </c>
      <c r="C11879">
        <v>5</v>
      </c>
      <c r="D11879">
        <v>2014</v>
      </c>
      <c r="E11879" t="s">
        <v>35</v>
      </c>
      <c r="F11879" t="s">
        <v>255</v>
      </c>
      <c r="G11879" t="s">
        <v>25</v>
      </c>
    </row>
    <row r="11880" spans="1:7" x14ac:dyDescent="0.25">
      <c r="A11880" t="s">
        <v>74</v>
      </c>
      <c r="B11880" t="s">
        <v>72</v>
      </c>
      <c r="C11880">
        <v>10</v>
      </c>
      <c r="D11880">
        <v>2014</v>
      </c>
      <c r="E11880" t="s">
        <v>35</v>
      </c>
      <c r="F11880" t="s">
        <v>255</v>
      </c>
      <c r="G11880" t="s">
        <v>25</v>
      </c>
    </row>
    <row r="11881" spans="1:7" x14ac:dyDescent="0.25">
      <c r="A11881" t="s">
        <v>74</v>
      </c>
      <c r="B11881" t="s">
        <v>72</v>
      </c>
      <c r="C11881">
        <v>12</v>
      </c>
      <c r="D11881">
        <v>2014</v>
      </c>
      <c r="E11881" t="s">
        <v>38</v>
      </c>
      <c r="F11881" t="s">
        <v>254</v>
      </c>
      <c r="G11881" t="s">
        <v>25</v>
      </c>
    </row>
    <row r="11882" spans="1:7" x14ac:dyDescent="0.25">
      <c r="A11882" t="s">
        <v>39</v>
      </c>
      <c r="B11882" t="s">
        <v>72</v>
      </c>
      <c r="C11882">
        <v>8</v>
      </c>
      <c r="D11882">
        <v>2014</v>
      </c>
      <c r="E11882" t="s">
        <v>35</v>
      </c>
      <c r="F11882" t="s">
        <v>255</v>
      </c>
      <c r="G11882" t="s">
        <v>25</v>
      </c>
    </row>
    <row r="11883" spans="1:7" x14ac:dyDescent="0.25">
      <c r="A11883" t="s">
        <v>17</v>
      </c>
      <c r="B11883" t="s">
        <v>72</v>
      </c>
      <c r="C11883">
        <v>4</v>
      </c>
      <c r="D11883">
        <v>2014</v>
      </c>
      <c r="E11883" t="s">
        <v>35</v>
      </c>
      <c r="F11883" t="s">
        <v>255</v>
      </c>
      <c r="G11883" t="s">
        <v>25</v>
      </c>
    </row>
    <row r="11884" spans="1:7" x14ac:dyDescent="0.25">
      <c r="A11884" t="s">
        <v>17</v>
      </c>
      <c r="B11884" t="s">
        <v>72</v>
      </c>
      <c r="C11884">
        <v>7</v>
      </c>
      <c r="D11884">
        <v>2014</v>
      </c>
      <c r="E11884" t="s">
        <v>38</v>
      </c>
      <c r="F11884" t="s">
        <v>254</v>
      </c>
      <c r="G11884" t="s">
        <v>25</v>
      </c>
    </row>
    <row r="11885" spans="1:7" x14ac:dyDescent="0.25">
      <c r="A11885" t="s">
        <v>75</v>
      </c>
      <c r="B11885" t="s">
        <v>72</v>
      </c>
      <c r="C11885">
        <v>1</v>
      </c>
      <c r="D11885">
        <v>2014</v>
      </c>
      <c r="E11885" t="s">
        <v>35</v>
      </c>
      <c r="F11885" t="s">
        <v>255</v>
      </c>
      <c r="G11885" t="s">
        <v>25</v>
      </c>
    </row>
    <row r="11886" spans="1:7" x14ac:dyDescent="0.25">
      <c r="A11886" t="s">
        <v>75</v>
      </c>
      <c r="B11886" t="s">
        <v>72</v>
      </c>
      <c r="C11886">
        <v>7</v>
      </c>
      <c r="D11886">
        <v>2014</v>
      </c>
      <c r="E11886" t="s">
        <v>38</v>
      </c>
      <c r="F11886" t="s">
        <v>254</v>
      </c>
      <c r="G11886" t="s">
        <v>25</v>
      </c>
    </row>
    <row r="11887" spans="1:7" x14ac:dyDescent="0.25">
      <c r="A11887" t="s">
        <v>46</v>
      </c>
      <c r="B11887" t="s">
        <v>72</v>
      </c>
      <c r="C11887">
        <v>8</v>
      </c>
      <c r="D11887">
        <v>2014</v>
      </c>
      <c r="E11887" t="s">
        <v>35</v>
      </c>
      <c r="F11887" t="s">
        <v>255</v>
      </c>
      <c r="G11887" t="s">
        <v>25</v>
      </c>
    </row>
    <row r="11888" spans="1:7" x14ac:dyDescent="0.25">
      <c r="A11888" t="s">
        <v>46</v>
      </c>
      <c r="B11888" t="s">
        <v>72</v>
      </c>
      <c r="C11888">
        <v>10</v>
      </c>
      <c r="D11888">
        <v>2014</v>
      </c>
      <c r="E11888" t="s">
        <v>38</v>
      </c>
      <c r="F11888" t="s">
        <v>254</v>
      </c>
      <c r="G11888" t="s">
        <v>25</v>
      </c>
    </row>
    <row r="11889" spans="1:7" x14ac:dyDescent="0.25">
      <c r="A11889" t="s">
        <v>48</v>
      </c>
      <c r="B11889" t="s">
        <v>72</v>
      </c>
      <c r="C11889">
        <v>2</v>
      </c>
      <c r="D11889">
        <v>2014</v>
      </c>
      <c r="E11889" t="s">
        <v>35</v>
      </c>
      <c r="F11889" t="s">
        <v>255</v>
      </c>
      <c r="G11889" t="s">
        <v>25</v>
      </c>
    </row>
    <row r="11890" spans="1:7" x14ac:dyDescent="0.25">
      <c r="A11890" t="s">
        <v>50</v>
      </c>
      <c r="B11890" t="s">
        <v>72</v>
      </c>
      <c r="C11890">
        <v>6</v>
      </c>
      <c r="D11890">
        <v>2014</v>
      </c>
      <c r="E11890" t="s">
        <v>35</v>
      </c>
      <c r="F11890" t="s">
        <v>255</v>
      </c>
      <c r="G11890" t="s">
        <v>25</v>
      </c>
    </row>
    <row r="11891" spans="1:7" x14ac:dyDescent="0.25">
      <c r="A11891" t="s">
        <v>53</v>
      </c>
      <c r="B11891" t="s">
        <v>72</v>
      </c>
      <c r="C11891">
        <v>5</v>
      </c>
      <c r="D11891">
        <v>2014</v>
      </c>
      <c r="E11891" t="s">
        <v>35</v>
      </c>
      <c r="F11891" t="s">
        <v>255</v>
      </c>
      <c r="G11891" t="s">
        <v>25</v>
      </c>
    </row>
    <row r="11892" spans="1:7" x14ac:dyDescent="0.25">
      <c r="A11892" t="s">
        <v>54</v>
      </c>
      <c r="B11892" t="s">
        <v>72</v>
      </c>
      <c r="C11892">
        <v>2</v>
      </c>
      <c r="D11892">
        <v>2014</v>
      </c>
      <c r="E11892" t="s">
        <v>35</v>
      </c>
      <c r="F11892" t="s">
        <v>255</v>
      </c>
      <c r="G11892" t="s">
        <v>25</v>
      </c>
    </row>
    <row r="11893" spans="1:7" x14ac:dyDescent="0.25">
      <c r="A11893" t="s">
        <v>54</v>
      </c>
      <c r="B11893" t="s">
        <v>72</v>
      </c>
      <c r="C11893">
        <v>3</v>
      </c>
      <c r="D11893">
        <v>2014</v>
      </c>
      <c r="E11893" t="s">
        <v>38</v>
      </c>
      <c r="F11893" t="s">
        <v>254</v>
      </c>
      <c r="G11893" t="s">
        <v>25</v>
      </c>
    </row>
    <row r="11894" spans="1:7" x14ac:dyDescent="0.25">
      <c r="A11894" t="s">
        <v>55</v>
      </c>
      <c r="B11894" t="s">
        <v>72</v>
      </c>
      <c r="C11894">
        <v>7</v>
      </c>
      <c r="D11894">
        <v>2014</v>
      </c>
      <c r="E11894" t="s">
        <v>38</v>
      </c>
      <c r="F11894" t="s">
        <v>254</v>
      </c>
      <c r="G11894" t="s">
        <v>25</v>
      </c>
    </row>
    <row r="11895" spans="1:7" x14ac:dyDescent="0.25">
      <c r="A11895" t="s">
        <v>56</v>
      </c>
      <c r="B11895" t="s">
        <v>72</v>
      </c>
      <c r="C11895">
        <v>5</v>
      </c>
      <c r="D11895">
        <v>2014</v>
      </c>
      <c r="E11895" t="s">
        <v>35</v>
      </c>
      <c r="F11895" t="s">
        <v>255</v>
      </c>
      <c r="G11895" t="s">
        <v>25</v>
      </c>
    </row>
    <row r="11896" spans="1:7" x14ac:dyDescent="0.25">
      <c r="A11896" t="s">
        <v>29</v>
      </c>
      <c r="B11896" t="s">
        <v>72</v>
      </c>
      <c r="C11896">
        <v>10</v>
      </c>
      <c r="D11896">
        <v>2014</v>
      </c>
      <c r="E11896" t="s">
        <v>35</v>
      </c>
      <c r="F11896" t="s">
        <v>255</v>
      </c>
      <c r="G11896" t="s">
        <v>25</v>
      </c>
    </row>
    <row r="11897" spans="1:7" x14ac:dyDescent="0.25">
      <c r="A11897" t="s">
        <v>58</v>
      </c>
      <c r="B11897" t="s">
        <v>72</v>
      </c>
      <c r="C11897">
        <v>7</v>
      </c>
      <c r="D11897">
        <v>2014</v>
      </c>
      <c r="E11897" t="s">
        <v>35</v>
      </c>
      <c r="F11897" t="s">
        <v>255</v>
      </c>
      <c r="G11897" t="s">
        <v>25</v>
      </c>
    </row>
    <row r="11898" spans="1:7" x14ac:dyDescent="0.25">
      <c r="A11898" t="s">
        <v>58</v>
      </c>
      <c r="B11898" t="s">
        <v>72</v>
      </c>
      <c r="C11898">
        <v>7</v>
      </c>
      <c r="D11898">
        <v>2014</v>
      </c>
      <c r="E11898" t="s">
        <v>38</v>
      </c>
      <c r="F11898" t="s">
        <v>254</v>
      </c>
      <c r="G11898" t="s">
        <v>25</v>
      </c>
    </row>
    <row r="11899" spans="1:7" x14ac:dyDescent="0.25">
      <c r="A11899" t="s">
        <v>60</v>
      </c>
      <c r="B11899" t="s">
        <v>72</v>
      </c>
      <c r="C11899">
        <v>5</v>
      </c>
      <c r="D11899">
        <v>2014</v>
      </c>
      <c r="E11899" t="s">
        <v>35</v>
      </c>
      <c r="F11899" t="s">
        <v>255</v>
      </c>
      <c r="G11899" t="s">
        <v>25</v>
      </c>
    </row>
    <row r="11900" spans="1:7" x14ac:dyDescent="0.25">
      <c r="A11900" t="s">
        <v>63</v>
      </c>
      <c r="B11900" t="s">
        <v>72</v>
      </c>
      <c r="C11900">
        <v>8</v>
      </c>
      <c r="D11900">
        <v>2014</v>
      </c>
      <c r="E11900" t="s">
        <v>38</v>
      </c>
      <c r="F11900" t="s">
        <v>254</v>
      </c>
      <c r="G11900" t="s">
        <v>25</v>
      </c>
    </row>
    <row r="11901" spans="1:7" x14ac:dyDescent="0.25">
      <c r="A11901" t="s">
        <v>63</v>
      </c>
      <c r="B11901" t="s">
        <v>72</v>
      </c>
      <c r="C11901">
        <v>10</v>
      </c>
      <c r="D11901">
        <v>2014</v>
      </c>
      <c r="E11901" t="s">
        <v>35</v>
      </c>
      <c r="F11901" t="s">
        <v>255</v>
      </c>
      <c r="G11901" t="s">
        <v>25</v>
      </c>
    </row>
    <row r="11902" spans="1:7" x14ac:dyDescent="0.25">
      <c r="A11902" t="s">
        <v>64</v>
      </c>
      <c r="B11902" t="s">
        <v>72</v>
      </c>
      <c r="C11902">
        <v>7</v>
      </c>
      <c r="D11902">
        <v>2014</v>
      </c>
      <c r="E11902" t="s">
        <v>35</v>
      </c>
      <c r="F11902" t="s">
        <v>255</v>
      </c>
      <c r="G11902" t="s">
        <v>25</v>
      </c>
    </row>
    <row r="11903" spans="1:7" x14ac:dyDescent="0.25">
      <c r="A11903" t="s">
        <v>64</v>
      </c>
      <c r="B11903" t="s">
        <v>72</v>
      </c>
      <c r="C11903">
        <v>8</v>
      </c>
      <c r="D11903">
        <v>2014</v>
      </c>
      <c r="E11903" t="s">
        <v>38</v>
      </c>
      <c r="F11903" t="s">
        <v>254</v>
      </c>
      <c r="G11903" t="s">
        <v>25</v>
      </c>
    </row>
    <row r="11904" spans="1:7" x14ac:dyDescent="0.25">
      <c r="A11904" t="s">
        <v>65</v>
      </c>
      <c r="B11904" t="s">
        <v>72</v>
      </c>
      <c r="C11904">
        <v>5</v>
      </c>
      <c r="D11904">
        <v>2014</v>
      </c>
      <c r="E11904" t="s">
        <v>35</v>
      </c>
      <c r="F11904" t="s">
        <v>255</v>
      </c>
      <c r="G11904" t="s">
        <v>25</v>
      </c>
    </row>
    <row r="11905" spans="1:7" x14ac:dyDescent="0.25">
      <c r="A11905" t="s">
        <v>66</v>
      </c>
      <c r="B11905" t="s">
        <v>72</v>
      </c>
      <c r="C11905">
        <v>7</v>
      </c>
      <c r="D11905">
        <v>2014</v>
      </c>
      <c r="E11905" t="s">
        <v>35</v>
      </c>
      <c r="F11905" t="s">
        <v>255</v>
      </c>
      <c r="G11905" t="s">
        <v>25</v>
      </c>
    </row>
    <row r="11906" spans="1:7" x14ac:dyDescent="0.25">
      <c r="A11906" t="s">
        <v>66</v>
      </c>
      <c r="B11906" t="s">
        <v>72</v>
      </c>
      <c r="C11906">
        <v>7</v>
      </c>
      <c r="D11906">
        <v>2014</v>
      </c>
      <c r="E11906" t="s">
        <v>38</v>
      </c>
      <c r="F11906" t="s">
        <v>254</v>
      </c>
      <c r="G11906" t="s">
        <v>25</v>
      </c>
    </row>
    <row r="11907" spans="1:7" x14ac:dyDescent="0.25">
      <c r="A11907" t="s">
        <v>67</v>
      </c>
      <c r="B11907" t="s">
        <v>72</v>
      </c>
      <c r="C11907">
        <v>4</v>
      </c>
      <c r="D11907">
        <v>2014</v>
      </c>
      <c r="E11907" t="s">
        <v>38</v>
      </c>
      <c r="F11907" t="s">
        <v>254</v>
      </c>
      <c r="G11907" t="s">
        <v>25</v>
      </c>
    </row>
    <row r="11908" spans="1:7" x14ac:dyDescent="0.25">
      <c r="A11908" t="s">
        <v>69</v>
      </c>
      <c r="B11908" t="s">
        <v>72</v>
      </c>
      <c r="C11908">
        <v>5</v>
      </c>
      <c r="D11908">
        <v>2014</v>
      </c>
      <c r="E11908" t="s">
        <v>38</v>
      </c>
      <c r="F11908" t="s">
        <v>254</v>
      </c>
      <c r="G11908" t="s">
        <v>25</v>
      </c>
    </row>
    <row r="11909" spans="1:7" x14ac:dyDescent="0.25">
      <c r="A11909" t="s">
        <v>69</v>
      </c>
      <c r="B11909" t="s">
        <v>72</v>
      </c>
      <c r="C11909">
        <v>6</v>
      </c>
      <c r="D11909">
        <v>2014</v>
      </c>
      <c r="E11909" t="s">
        <v>35</v>
      </c>
      <c r="F11909" t="s">
        <v>255</v>
      </c>
      <c r="G11909" t="s">
        <v>25</v>
      </c>
    </row>
    <row r="11910" spans="1:7" x14ac:dyDescent="0.25">
      <c r="A11910" t="s">
        <v>70</v>
      </c>
      <c r="B11910" t="s">
        <v>72</v>
      </c>
      <c r="C11910">
        <v>6</v>
      </c>
      <c r="D11910">
        <v>2014</v>
      </c>
      <c r="E11910" t="s">
        <v>38</v>
      </c>
      <c r="F11910" t="s">
        <v>254</v>
      </c>
      <c r="G11910" t="s">
        <v>25</v>
      </c>
    </row>
    <row r="11911" spans="1:7" x14ac:dyDescent="0.25">
      <c r="A11911" t="s">
        <v>71</v>
      </c>
      <c r="B11911" t="s">
        <v>72</v>
      </c>
      <c r="C11911">
        <v>5</v>
      </c>
      <c r="D11911">
        <v>2014</v>
      </c>
      <c r="E11911" t="s">
        <v>38</v>
      </c>
      <c r="F11911" t="s">
        <v>254</v>
      </c>
      <c r="G11911" t="s">
        <v>25</v>
      </c>
    </row>
    <row r="11912" spans="1:7" x14ac:dyDescent="0.25">
      <c r="A11912" t="s">
        <v>17</v>
      </c>
      <c r="B11912" t="s">
        <v>78</v>
      </c>
      <c r="C11912">
        <v>1</v>
      </c>
      <c r="D11912">
        <v>2014</v>
      </c>
      <c r="E11912" t="s">
        <v>35</v>
      </c>
      <c r="F11912" t="s">
        <v>255</v>
      </c>
      <c r="G11912" t="s">
        <v>25</v>
      </c>
    </row>
    <row r="11913" spans="1:7" x14ac:dyDescent="0.25">
      <c r="A11913" t="s">
        <v>75</v>
      </c>
      <c r="B11913" t="s">
        <v>78</v>
      </c>
      <c r="C11913">
        <v>7</v>
      </c>
      <c r="D11913">
        <v>2014</v>
      </c>
      <c r="E11913" t="s">
        <v>35</v>
      </c>
      <c r="F11913" t="s">
        <v>255</v>
      </c>
      <c r="G11913" t="s">
        <v>25</v>
      </c>
    </row>
    <row r="11914" spans="1:7" x14ac:dyDescent="0.25">
      <c r="A11914" t="s">
        <v>50</v>
      </c>
      <c r="B11914" t="s">
        <v>78</v>
      </c>
      <c r="C11914">
        <v>3</v>
      </c>
      <c r="D11914">
        <v>2014</v>
      </c>
      <c r="E11914" t="s">
        <v>35</v>
      </c>
      <c r="F11914" t="s">
        <v>255</v>
      </c>
      <c r="G11914" t="s">
        <v>25</v>
      </c>
    </row>
    <row r="11915" spans="1:7" x14ac:dyDescent="0.25">
      <c r="A11915" t="s">
        <v>55</v>
      </c>
      <c r="B11915" t="s">
        <v>78</v>
      </c>
      <c r="C11915">
        <v>4</v>
      </c>
      <c r="D11915">
        <v>2014</v>
      </c>
      <c r="E11915" t="s">
        <v>35</v>
      </c>
      <c r="F11915" t="s">
        <v>255</v>
      </c>
      <c r="G11915" t="s">
        <v>25</v>
      </c>
    </row>
    <row r="11916" spans="1:7" x14ac:dyDescent="0.25">
      <c r="A11916" t="s">
        <v>76</v>
      </c>
      <c r="B11916" t="s">
        <v>78</v>
      </c>
      <c r="C11916">
        <v>8</v>
      </c>
      <c r="D11916">
        <v>2014</v>
      </c>
      <c r="E11916" t="s">
        <v>35</v>
      </c>
      <c r="F11916" t="s">
        <v>255</v>
      </c>
      <c r="G11916" t="s">
        <v>25</v>
      </c>
    </row>
    <row r="11917" spans="1:7" x14ac:dyDescent="0.25">
      <c r="A11917" t="s">
        <v>61</v>
      </c>
      <c r="B11917" t="s">
        <v>78</v>
      </c>
      <c r="C11917">
        <v>4</v>
      </c>
      <c r="D11917">
        <v>2014</v>
      </c>
      <c r="E11917" t="s">
        <v>35</v>
      </c>
      <c r="F11917" t="s">
        <v>255</v>
      </c>
      <c r="G11917" t="s">
        <v>25</v>
      </c>
    </row>
    <row r="11918" spans="1:7" x14ac:dyDescent="0.25">
      <c r="A11918" t="s">
        <v>77</v>
      </c>
      <c r="B11918" t="s">
        <v>78</v>
      </c>
      <c r="C11918">
        <v>3</v>
      </c>
      <c r="D11918">
        <v>2014</v>
      </c>
      <c r="E11918" t="s">
        <v>35</v>
      </c>
      <c r="F11918" t="s">
        <v>255</v>
      </c>
      <c r="G11918" t="s">
        <v>25</v>
      </c>
    </row>
    <row r="11919" spans="1:7" x14ac:dyDescent="0.25">
      <c r="A11919" t="s">
        <v>67</v>
      </c>
      <c r="B11919" t="s">
        <v>78</v>
      </c>
      <c r="C11919">
        <v>5</v>
      </c>
      <c r="D11919">
        <v>2014</v>
      </c>
      <c r="E11919" t="s">
        <v>35</v>
      </c>
      <c r="F11919" t="s">
        <v>255</v>
      </c>
      <c r="G11919" t="s">
        <v>25</v>
      </c>
    </row>
    <row r="11920" spans="1:7" x14ac:dyDescent="0.25">
      <c r="A11920" t="s">
        <v>69</v>
      </c>
      <c r="B11920" t="s">
        <v>78</v>
      </c>
      <c r="C11920">
        <v>5</v>
      </c>
      <c r="D11920">
        <v>2014</v>
      </c>
      <c r="E11920" t="s">
        <v>35</v>
      </c>
      <c r="F11920" t="s">
        <v>255</v>
      </c>
      <c r="G11920" t="s">
        <v>25</v>
      </c>
    </row>
    <row r="11921" spans="1:7" x14ac:dyDescent="0.25">
      <c r="A11921" t="s">
        <v>17</v>
      </c>
      <c r="B11921" t="s">
        <v>18</v>
      </c>
      <c r="C11921">
        <v>6</v>
      </c>
      <c r="D11921">
        <v>2015</v>
      </c>
      <c r="E11921" t="s">
        <v>35</v>
      </c>
      <c r="F11921" t="s">
        <v>257</v>
      </c>
      <c r="G11921" t="s">
        <v>25</v>
      </c>
    </row>
    <row r="11922" spans="1:7" x14ac:dyDescent="0.25">
      <c r="A11922" t="s">
        <v>27</v>
      </c>
      <c r="B11922" t="s">
        <v>18</v>
      </c>
      <c r="C11922">
        <v>12</v>
      </c>
      <c r="D11922">
        <v>2015</v>
      </c>
      <c r="E11922" t="s">
        <v>35</v>
      </c>
      <c r="F11922" t="s">
        <v>257</v>
      </c>
      <c r="G11922" t="s">
        <v>25</v>
      </c>
    </row>
    <row r="11923" spans="1:7" x14ac:dyDescent="0.25">
      <c r="A11923" t="s">
        <v>53</v>
      </c>
      <c r="B11923" t="s">
        <v>18</v>
      </c>
      <c r="C11923">
        <v>6</v>
      </c>
      <c r="D11923">
        <v>2015</v>
      </c>
      <c r="E11923" t="s">
        <v>35</v>
      </c>
      <c r="F11923" t="s">
        <v>257</v>
      </c>
      <c r="G11923" t="s">
        <v>25</v>
      </c>
    </row>
    <row r="11924" spans="1:7" x14ac:dyDescent="0.25">
      <c r="A11924" t="s">
        <v>64</v>
      </c>
      <c r="B11924" t="s">
        <v>18</v>
      </c>
      <c r="C11924">
        <v>10</v>
      </c>
      <c r="D11924">
        <v>2015</v>
      </c>
      <c r="E11924" t="s">
        <v>35</v>
      </c>
      <c r="F11924" t="s">
        <v>257</v>
      </c>
      <c r="G11924" t="s">
        <v>25</v>
      </c>
    </row>
    <row r="11925" spans="1:7" x14ac:dyDescent="0.25">
      <c r="A11925" t="s">
        <v>39</v>
      </c>
      <c r="B11925" t="s">
        <v>34</v>
      </c>
      <c r="C11925">
        <v>4</v>
      </c>
      <c r="D11925">
        <v>2015</v>
      </c>
      <c r="E11925" t="s">
        <v>35</v>
      </c>
      <c r="F11925" t="s">
        <v>257</v>
      </c>
      <c r="G11925" t="s">
        <v>25</v>
      </c>
    </row>
    <row r="11926" spans="1:7" x14ac:dyDescent="0.25">
      <c r="A11926" t="s">
        <v>17</v>
      </c>
      <c r="B11926" t="s">
        <v>34</v>
      </c>
      <c r="C11926">
        <v>3</v>
      </c>
      <c r="D11926">
        <v>2015</v>
      </c>
      <c r="E11926" t="s">
        <v>35</v>
      </c>
      <c r="F11926" t="s">
        <v>257</v>
      </c>
      <c r="G11926" t="s">
        <v>25</v>
      </c>
    </row>
    <row r="11927" spans="1:7" x14ac:dyDescent="0.25">
      <c r="A11927" t="s">
        <v>45</v>
      </c>
      <c r="B11927" t="s">
        <v>34</v>
      </c>
      <c r="C11927">
        <v>2</v>
      </c>
      <c r="D11927">
        <v>2015</v>
      </c>
      <c r="E11927" t="s">
        <v>35</v>
      </c>
      <c r="F11927" t="s">
        <v>257</v>
      </c>
      <c r="G11927" t="s">
        <v>25</v>
      </c>
    </row>
    <row r="11928" spans="1:7" x14ac:dyDescent="0.25">
      <c r="A11928" t="s">
        <v>27</v>
      </c>
      <c r="B11928" t="s">
        <v>34</v>
      </c>
      <c r="C11928">
        <v>3</v>
      </c>
      <c r="D11928">
        <v>2015</v>
      </c>
      <c r="E11928" t="s">
        <v>35</v>
      </c>
      <c r="F11928" t="s">
        <v>257</v>
      </c>
      <c r="G11928" t="s">
        <v>25</v>
      </c>
    </row>
    <row r="11929" spans="1:7" x14ac:dyDescent="0.25">
      <c r="A11929" t="s">
        <v>49</v>
      </c>
      <c r="B11929" t="s">
        <v>34</v>
      </c>
      <c r="C11929">
        <v>3</v>
      </c>
      <c r="D11929">
        <v>2015</v>
      </c>
      <c r="E11929" t="s">
        <v>35</v>
      </c>
      <c r="F11929" t="s">
        <v>257</v>
      </c>
      <c r="G11929" t="s">
        <v>25</v>
      </c>
    </row>
    <row r="11930" spans="1:7" x14ac:dyDescent="0.25">
      <c r="A11930" t="s">
        <v>50</v>
      </c>
      <c r="B11930" t="s">
        <v>34</v>
      </c>
      <c r="C11930">
        <v>12</v>
      </c>
      <c r="D11930">
        <v>2015</v>
      </c>
      <c r="E11930" t="s">
        <v>35</v>
      </c>
      <c r="F11930" t="s">
        <v>257</v>
      </c>
      <c r="G11930" t="s">
        <v>25</v>
      </c>
    </row>
    <row r="11931" spans="1:7" x14ac:dyDescent="0.25">
      <c r="A11931" t="s">
        <v>53</v>
      </c>
      <c r="B11931" t="s">
        <v>34</v>
      </c>
      <c r="C11931">
        <v>1</v>
      </c>
      <c r="D11931">
        <v>2015</v>
      </c>
      <c r="E11931" t="s">
        <v>35</v>
      </c>
      <c r="F11931" t="s">
        <v>257</v>
      </c>
      <c r="G11931" t="s">
        <v>25</v>
      </c>
    </row>
    <row r="11932" spans="1:7" x14ac:dyDescent="0.25">
      <c r="A11932" t="s">
        <v>66</v>
      </c>
      <c r="B11932" t="s">
        <v>34</v>
      </c>
      <c r="C11932">
        <v>6</v>
      </c>
      <c r="D11932">
        <v>2015</v>
      </c>
      <c r="E11932" t="s">
        <v>35</v>
      </c>
      <c r="F11932" t="s">
        <v>257</v>
      </c>
      <c r="G11932" t="s">
        <v>25</v>
      </c>
    </row>
    <row r="11933" spans="1:7" x14ac:dyDescent="0.25">
      <c r="A11933" t="s">
        <v>18</v>
      </c>
      <c r="B11933" t="s">
        <v>73</v>
      </c>
      <c r="C11933">
        <v>3</v>
      </c>
      <c r="D11933">
        <v>2015</v>
      </c>
      <c r="E11933" t="s">
        <v>35</v>
      </c>
      <c r="F11933" t="s">
        <v>257</v>
      </c>
      <c r="G11933" t="s">
        <v>25</v>
      </c>
    </row>
    <row r="11934" spans="1:7" x14ac:dyDescent="0.25">
      <c r="A11934" t="s">
        <v>34</v>
      </c>
      <c r="B11934" t="s">
        <v>73</v>
      </c>
      <c r="C11934">
        <v>1</v>
      </c>
      <c r="D11934">
        <v>2015</v>
      </c>
      <c r="E11934" t="s">
        <v>35</v>
      </c>
      <c r="F11934" t="s">
        <v>257</v>
      </c>
      <c r="G11934" t="s">
        <v>25</v>
      </c>
    </row>
    <row r="11935" spans="1:7" x14ac:dyDescent="0.25">
      <c r="A11935" t="s">
        <v>37</v>
      </c>
      <c r="B11935" t="s">
        <v>73</v>
      </c>
      <c r="C11935">
        <v>12</v>
      </c>
      <c r="D11935">
        <v>2015</v>
      </c>
      <c r="E11935" t="s">
        <v>35</v>
      </c>
      <c r="F11935" t="s">
        <v>257</v>
      </c>
      <c r="G11935" t="s">
        <v>25</v>
      </c>
    </row>
    <row r="11936" spans="1:7" x14ac:dyDescent="0.25">
      <c r="A11936" t="s">
        <v>39</v>
      </c>
      <c r="B11936" t="s">
        <v>73</v>
      </c>
      <c r="C11936">
        <v>6</v>
      </c>
      <c r="D11936">
        <v>2015</v>
      </c>
      <c r="E11936" t="s">
        <v>35</v>
      </c>
      <c r="F11936" t="s">
        <v>257</v>
      </c>
      <c r="G11936" t="s">
        <v>25</v>
      </c>
    </row>
    <row r="11937" spans="1:7" x14ac:dyDescent="0.25">
      <c r="A11937" t="s">
        <v>17</v>
      </c>
      <c r="B11937" t="s">
        <v>73</v>
      </c>
      <c r="C11937">
        <v>4</v>
      </c>
      <c r="D11937">
        <v>2015</v>
      </c>
      <c r="E11937" t="s">
        <v>35</v>
      </c>
      <c r="F11937" t="s">
        <v>257</v>
      </c>
      <c r="G11937" t="s">
        <v>25</v>
      </c>
    </row>
    <row r="11938" spans="1:7" x14ac:dyDescent="0.25">
      <c r="A11938" t="s">
        <v>43</v>
      </c>
      <c r="B11938" t="s">
        <v>73</v>
      </c>
      <c r="C11938">
        <v>4</v>
      </c>
      <c r="D11938">
        <v>2015</v>
      </c>
      <c r="E11938" t="s">
        <v>35</v>
      </c>
      <c r="F11938" t="s">
        <v>257</v>
      </c>
      <c r="G11938" t="s">
        <v>25</v>
      </c>
    </row>
    <row r="11939" spans="1:7" x14ac:dyDescent="0.25">
      <c r="A11939" t="s">
        <v>75</v>
      </c>
      <c r="B11939" t="s">
        <v>73</v>
      </c>
      <c r="C11939">
        <v>8</v>
      </c>
      <c r="D11939">
        <v>2015</v>
      </c>
      <c r="E11939" t="s">
        <v>35</v>
      </c>
      <c r="F11939" t="s">
        <v>257</v>
      </c>
      <c r="G11939" t="s">
        <v>25</v>
      </c>
    </row>
    <row r="11940" spans="1:7" x14ac:dyDescent="0.25">
      <c r="A11940" t="s">
        <v>46</v>
      </c>
      <c r="B11940" t="s">
        <v>73</v>
      </c>
      <c r="C11940">
        <v>5</v>
      </c>
      <c r="D11940">
        <v>2015</v>
      </c>
      <c r="E11940" t="s">
        <v>35</v>
      </c>
      <c r="F11940" t="s">
        <v>257</v>
      </c>
      <c r="G11940" t="s">
        <v>25</v>
      </c>
    </row>
    <row r="11941" spans="1:7" x14ac:dyDescent="0.25">
      <c r="A11941" t="s">
        <v>48</v>
      </c>
      <c r="B11941" t="s">
        <v>73</v>
      </c>
      <c r="C11941">
        <v>5</v>
      </c>
      <c r="D11941">
        <v>2015</v>
      </c>
      <c r="E11941" t="s">
        <v>35</v>
      </c>
      <c r="F11941" t="s">
        <v>257</v>
      </c>
      <c r="G11941" t="s">
        <v>25</v>
      </c>
    </row>
    <row r="11942" spans="1:7" x14ac:dyDescent="0.25">
      <c r="A11942" t="s">
        <v>49</v>
      </c>
      <c r="B11942" t="s">
        <v>73</v>
      </c>
      <c r="C11942">
        <v>2</v>
      </c>
      <c r="D11942">
        <v>2015</v>
      </c>
      <c r="E11942" t="s">
        <v>35</v>
      </c>
      <c r="F11942" t="s">
        <v>257</v>
      </c>
      <c r="G11942" t="s">
        <v>25</v>
      </c>
    </row>
    <row r="11943" spans="1:7" x14ac:dyDescent="0.25">
      <c r="A11943" t="s">
        <v>52</v>
      </c>
      <c r="B11943" t="s">
        <v>73</v>
      </c>
      <c r="C11943">
        <v>7</v>
      </c>
      <c r="D11943">
        <v>2015</v>
      </c>
      <c r="E11943" t="s">
        <v>35</v>
      </c>
      <c r="F11943" t="s">
        <v>257</v>
      </c>
      <c r="G11943" t="s">
        <v>25</v>
      </c>
    </row>
    <row r="11944" spans="1:7" x14ac:dyDescent="0.25">
      <c r="A11944" t="s">
        <v>53</v>
      </c>
      <c r="B11944" t="s">
        <v>73</v>
      </c>
      <c r="C11944">
        <v>5</v>
      </c>
      <c r="D11944">
        <v>2015</v>
      </c>
      <c r="E11944" t="s">
        <v>35</v>
      </c>
      <c r="F11944" t="s">
        <v>257</v>
      </c>
      <c r="G11944" t="s">
        <v>25</v>
      </c>
    </row>
    <row r="11945" spans="1:7" x14ac:dyDescent="0.25">
      <c r="A11945" t="s">
        <v>54</v>
      </c>
      <c r="B11945" t="s">
        <v>73</v>
      </c>
      <c r="C11945">
        <v>8</v>
      </c>
      <c r="D11945">
        <v>2015</v>
      </c>
      <c r="E11945" t="s">
        <v>35</v>
      </c>
      <c r="F11945" t="s">
        <v>257</v>
      </c>
      <c r="G11945" t="s">
        <v>25</v>
      </c>
    </row>
    <row r="11946" spans="1:7" x14ac:dyDescent="0.25">
      <c r="A11946" t="s">
        <v>55</v>
      </c>
      <c r="B11946" t="s">
        <v>73</v>
      </c>
      <c r="C11946">
        <v>8</v>
      </c>
      <c r="D11946">
        <v>2015</v>
      </c>
      <c r="E11946" t="s">
        <v>35</v>
      </c>
      <c r="F11946" t="s">
        <v>257</v>
      </c>
      <c r="G11946" t="s">
        <v>25</v>
      </c>
    </row>
    <row r="11947" spans="1:7" x14ac:dyDescent="0.25">
      <c r="A11947" t="s">
        <v>76</v>
      </c>
      <c r="B11947" t="s">
        <v>73</v>
      </c>
      <c r="C11947">
        <v>5</v>
      </c>
      <c r="D11947">
        <v>2015</v>
      </c>
      <c r="E11947" t="s">
        <v>35</v>
      </c>
      <c r="F11947" t="s">
        <v>257</v>
      </c>
      <c r="G11947" t="s">
        <v>25</v>
      </c>
    </row>
    <row r="11948" spans="1:7" x14ac:dyDescent="0.25">
      <c r="A11948" t="s">
        <v>56</v>
      </c>
      <c r="B11948" t="s">
        <v>73</v>
      </c>
      <c r="C11948">
        <v>7</v>
      </c>
      <c r="D11948">
        <v>2015</v>
      </c>
      <c r="E11948" t="s">
        <v>35</v>
      </c>
      <c r="F11948" t="s">
        <v>257</v>
      </c>
      <c r="G11948" t="s">
        <v>25</v>
      </c>
    </row>
    <row r="11949" spans="1:7" x14ac:dyDescent="0.25">
      <c r="A11949" t="s">
        <v>29</v>
      </c>
      <c r="B11949" t="s">
        <v>73</v>
      </c>
      <c r="C11949">
        <v>6</v>
      </c>
      <c r="D11949">
        <v>2015</v>
      </c>
      <c r="E11949" t="s">
        <v>35</v>
      </c>
      <c r="F11949" t="s">
        <v>257</v>
      </c>
      <c r="G11949" t="s">
        <v>25</v>
      </c>
    </row>
    <row r="11950" spans="1:7" x14ac:dyDescent="0.25">
      <c r="A11950" t="s">
        <v>58</v>
      </c>
      <c r="B11950" t="s">
        <v>73</v>
      </c>
      <c r="C11950">
        <v>5</v>
      </c>
      <c r="D11950">
        <v>2015</v>
      </c>
      <c r="E11950" t="s">
        <v>35</v>
      </c>
      <c r="F11950" t="s">
        <v>257</v>
      </c>
      <c r="G11950" t="s">
        <v>25</v>
      </c>
    </row>
    <row r="11951" spans="1:7" x14ac:dyDescent="0.25">
      <c r="A11951" t="s">
        <v>60</v>
      </c>
      <c r="B11951" t="s">
        <v>73</v>
      </c>
      <c r="C11951">
        <v>3</v>
      </c>
      <c r="D11951">
        <v>2015</v>
      </c>
      <c r="E11951" t="s">
        <v>35</v>
      </c>
      <c r="F11951" t="s">
        <v>257</v>
      </c>
      <c r="G11951" t="s">
        <v>25</v>
      </c>
    </row>
    <row r="11952" spans="1:7" x14ac:dyDescent="0.25">
      <c r="A11952" t="s">
        <v>61</v>
      </c>
      <c r="B11952" t="s">
        <v>73</v>
      </c>
      <c r="C11952">
        <v>6</v>
      </c>
      <c r="D11952">
        <v>2015</v>
      </c>
      <c r="E11952" t="s">
        <v>35</v>
      </c>
      <c r="F11952" t="s">
        <v>257</v>
      </c>
      <c r="G11952" t="s">
        <v>25</v>
      </c>
    </row>
    <row r="11953" spans="1:7" x14ac:dyDescent="0.25">
      <c r="A11953" t="s">
        <v>63</v>
      </c>
      <c r="B11953" t="s">
        <v>73</v>
      </c>
      <c r="C11953">
        <v>4</v>
      </c>
      <c r="D11953">
        <v>2015</v>
      </c>
      <c r="E11953" t="s">
        <v>35</v>
      </c>
      <c r="F11953" t="s">
        <v>257</v>
      </c>
      <c r="G11953" t="s">
        <v>25</v>
      </c>
    </row>
    <row r="11954" spans="1:7" x14ac:dyDescent="0.25">
      <c r="A11954" t="s">
        <v>77</v>
      </c>
      <c r="B11954" t="s">
        <v>73</v>
      </c>
      <c r="C11954">
        <v>10</v>
      </c>
      <c r="D11954">
        <v>2015</v>
      </c>
      <c r="E11954" t="s">
        <v>35</v>
      </c>
      <c r="F11954" t="s">
        <v>257</v>
      </c>
      <c r="G11954" t="s">
        <v>25</v>
      </c>
    </row>
    <row r="11955" spans="1:7" x14ac:dyDescent="0.25">
      <c r="A11955" t="s">
        <v>65</v>
      </c>
      <c r="B11955" t="s">
        <v>73</v>
      </c>
      <c r="C11955">
        <v>8</v>
      </c>
      <c r="D11955">
        <v>2015</v>
      </c>
      <c r="E11955" t="s">
        <v>35</v>
      </c>
      <c r="F11955" t="s">
        <v>257</v>
      </c>
      <c r="G11955" t="s">
        <v>25</v>
      </c>
    </row>
    <row r="11956" spans="1:7" x14ac:dyDescent="0.25">
      <c r="A11956" t="s">
        <v>66</v>
      </c>
      <c r="B11956" t="s">
        <v>73</v>
      </c>
      <c r="C11956">
        <v>4</v>
      </c>
      <c r="D11956">
        <v>2015</v>
      </c>
      <c r="E11956" t="s">
        <v>35</v>
      </c>
      <c r="F11956" t="s">
        <v>257</v>
      </c>
      <c r="G11956" t="s">
        <v>25</v>
      </c>
    </row>
    <row r="11957" spans="1:7" x14ac:dyDescent="0.25">
      <c r="A11957" t="s">
        <v>67</v>
      </c>
      <c r="B11957" t="s">
        <v>73</v>
      </c>
      <c r="C11957">
        <v>8</v>
      </c>
      <c r="D11957">
        <v>2015</v>
      </c>
      <c r="E11957" t="s">
        <v>35</v>
      </c>
      <c r="F11957" t="s">
        <v>257</v>
      </c>
      <c r="G11957" t="s">
        <v>25</v>
      </c>
    </row>
    <row r="11958" spans="1:7" x14ac:dyDescent="0.25">
      <c r="A11958" t="s">
        <v>31</v>
      </c>
      <c r="B11958" t="s">
        <v>73</v>
      </c>
      <c r="C11958">
        <v>3</v>
      </c>
      <c r="D11958">
        <v>2015</v>
      </c>
      <c r="E11958" t="s">
        <v>35</v>
      </c>
      <c r="F11958" t="s">
        <v>257</v>
      </c>
      <c r="G11958" t="s">
        <v>25</v>
      </c>
    </row>
    <row r="11959" spans="1:7" x14ac:dyDescent="0.25">
      <c r="A11959" t="s">
        <v>32</v>
      </c>
      <c r="B11959" t="s">
        <v>73</v>
      </c>
      <c r="C11959">
        <v>2</v>
      </c>
      <c r="D11959">
        <v>2015</v>
      </c>
      <c r="E11959" t="s">
        <v>35</v>
      </c>
      <c r="F11959" t="s">
        <v>257</v>
      </c>
      <c r="G11959" t="s">
        <v>25</v>
      </c>
    </row>
    <row r="11960" spans="1:7" x14ac:dyDescent="0.25">
      <c r="A11960" t="s">
        <v>69</v>
      </c>
      <c r="B11960" t="s">
        <v>73</v>
      </c>
      <c r="C11960">
        <v>7</v>
      </c>
      <c r="D11960">
        <v>2015</v>
      </c>
      <c r="E11960" t="s">
        <v>35</v>
      </c>
      <c r="F11960" t="s">
        <v>257</v>
      </c>
      <c r="G11960" t="s">
        <v>25</v>
      </c>
    </row>
    <row r="11961" spans="1:7" x14ac:dyDescent="0.25">
      <c r="A11961" t="s">
        <v>70</v>
      </c>
      <c r="B11961" t="s">
        <v>73</v>
      </c>
      <c r="C11961">
        <v>12</v>
      </c>
      <c r="D11961">
        <v>2015</v>
      </c>
      <c r="E11961" t="s">
        <v>35</v>
      </c>
      <c r="F11961" t="s">
        <v>257</v>
      </c>
      <c r="G11961" t="s">
        <v>25</v>
      </c>
    </row>
    <row r="11962" spans="1:7" x14ac:dyDescent="0.25">
      <c r="A11962" t="s">
        <v>33</v>
      </c>
      <c r="B11962" t="s">
        <v>73</v>
      </c>
      <c r="C11962">
        <v>8</v>
      </c>
      <c r="D11962">
        <v>2015</v>
      </c>
      <c r="E11962" t="s">
        <v>35</v>
      </c>
      <c r="F11962" t="s">
        <v>257</v>
      </c>
      <c r="G11962" t="s">
        <v>25</v>
      </c>
    </row>
    <row r="11963" spans="1:7" x14ac:dyDescent="0.25">
      <c r="A11963" t="s">
        <v>71</v>
      </c>
      <c r="B11963" t="s">
        <v>73</v>
      </c>
      <c r="C11963">
        <v>8</v>
      </c>
      <c r="D11963">
        <v>2015</v>
      </c>
      <c r="E11963" t="s">
        <v>35</v>
      </c>
      <c r="F11963" t="s">
        <v>257</v>
      </c>
      <c r="G11963" t="s">
        <v>25</v>
      </c>
    </row>
    <row r="11964" spans="1:7" x14ac:dyDescent="0.25">
      <c r="A11964" t="s">
        <v>78</v>
      </c>
      <c r="B11964" t="s">
        <v>73</v>
      </c>
      <c r="C11964">
        <v>10</v>
      </c>
      <c r="D11964">
        <v>2015</v>
      </c>
      <c r="E11964" t="s">
        <v>35</v>
      </c>
      <c r="F11964" t="s">
        <v>257</v>
      </c>
      <c r="G11964" t="s">
        <v>25</v>
      </c>
    </row>
    <row r="11965" spans="1:7" x14ac:dyDescent="0.25">
      <c r="A11965" t="s">
        <v>45</v>
      </c>
      <c r="B11965" t="s">
        <v>74</v>
      </c>
      <c r="C11965">
        <v>12</v>
      </c>
      <c r="D11965">
        <v>2015</v>
      </c>
      <c r="E11965" t="s">
        <v>35</v>
      </c>
      <c r="F11965" t="s">
        <v>257</v>
      </c>
      <c r="G11965" t="s">
        <v>25</v>
      </c>
    </row>
    <row r="11966" spans="1:7" x14ac:dyDescent="0.25">
      <c r="A11966" t="s">
        <v>50</v>
      </c>
      <c r="B11966" t="s">
        <v>74</v>
      </c>
      <c r="C11966">
        <v>10</v>
      </c>
      <c r="D11966">
        <v>2015</v>
      </c>
      <c r="E11966" t="s">
        <v>35</v>
      </c>
      <c r="F11966" t="s">
        <v>257</v>
      </c>
      <c r="G11966" t="s">
        <v>25</v>
      </c>
    </row>
    <row r="11967" spans="1:7" x14ac:dyDescent="0.25">
      <c r="A11967" t="s">
        <v>60</v>
      </c>
      <c r="B11967" t="s">
        <v>74</v>
      </c>
      <c r="C11967">
        <v>2</v>
      </c>
      <c r="D11967">
        <v>2015</v>
      </c>
      <c r="E11967" t="s">
        <v>35</v>
      </c>
      <c r="F11967" t="s">
        <v>257</v>
      </c>
      <c r="G11967" t="s">
        <v>25</v>
      </c>
    </row>
    <row r="11968" spans="1:7" x14ac:dyDescent="0.25">
      <c r="A11968" t="s">
        <v>61</v>
      </c>
      <c r="B11968" t="s">
        <v>74</v>
      </c>
      <c r="C11968">
        <v>8</v>
      </c>
      <c r="D11968">
        <v>2015</v>
      </c>
      <c r="E11968" t="s">
        <v>35</v>
      </c>
      <c r="F11968" t="s">
        <v>257</v>
      </c>
      <c r="G11968" t="s">
        <v>25</v>
      </c>
    </row>
    <row r="11969" spans="1:7" x14ac:dyDescent="0.25">
      <c r="A11969" t="s">
        <v>63</v>
      </c>
      <c r="B11969" t="s">
        <v>74</v>
      </c>
      <c r="C11969">
        <v>3</v>
      </c>
      <c r="D11969">
        <v>2015</v>
      </c>
      <c r="E11969" t="s">
        <v>35</v>
      </c>
      <c r="F11969" t="s">
        <v>257</v>
      </c>
      <c r="G11969" t="s">
        <v>25</v>
      </c>
    </row>
    <row r="11970" spans="1:7" x14ac:dyDescent="0.25">
      <c r="A11970" t="s">
        <v>64</v>
      </c>
      <c r="B11970" t="s">
        <v>74</v>
      </c>
      <c r="C11970">
        <v>8</v>
      </c>
      <c r="D11970">
        <v>2015</v>
      </c>
      <c r="E11970" t="s">
        <v>35</v>
      </c>
      <c r="F11970" t="s">
        <v>257</v>
      </c>
      <c r="G11970" t="s">
        <v>25</v>
      </c>
    </row>
    <row r="11971" spans="1:7" x14ac:dyDescent="0.25">
      <c r="A11971" t="s">
        <v>66</v>
      </c>
      <c r="B11971" t="s">
        <v>74</v>
      </c>
      <c r="C11971">
        <v>3</v>
      </c>
      <c r="D11971">
        <v>2015</v>
      </c>
      <c r="E11971" t="s">
        <v>35</v>
      </c>
      <c r="F11971" t="s">
        <v>257</v>
      </c>
      <c r="G11971" t="s">
        <v>25</v>
      </c>
    </row>
    <row r="11972" spans="1:7" x14ac:dyDescent="0.25">
      <c r="A11972" t="s">
        <v>18</v>
      </c>
      <c r="B11972" t="s">
        <v>17</v>
      </c>
      <c r="C11972">
        <v>1</v>
      </c>
      <c r="D11972">
        <v>2015</v>
      </c>
      <c r="E11972" t="s">
        <v>35</v>
      </c>
      <c r="F11972" t="s">
        <v>257</v>
      </c>
      <c r="G11972" t="s">
        <v>25</v>
      </c>
    </row>
    <row r="11973" spans="1:7" x14ac:dyDescent="0.25">
      <c r="A11973" t="s">
        <v>34</v>
      </c>
      <c r="B11973" t="s">
        <v>17</v>
      </c>
      <c r="C11973">
        <v>4</v>
      </c>
      <c r="D11973">
        <v>2015</v>
      </c>
      <c r="E11973" t="s">
        <v>35</v>
      </c>
      <c r="F11973" t="s">
        <v>257</v>
      </c>
      <c r="G11973" t="s">
        <v>25</v>
      </c>
    </row>
    <row r="11974" spans="1:7" x14ac:dyDescent="0.25">
      <c r="A11974" t="s">
        <v>73</v>
      </c>
      <c r="B11974" t="s">
        <v>17</v>
      </c>
      <c r="C11974">
        <v>6</v>
      </c>
      <c r="D11974">
        <v>2015</v>
      </c>
      <c r="E11974" t="s">
        <v>35</v>
      </c>
      <c r="F11974" t="s">
        <v>257</v>
      </c>
      <c r="G11974" t="s">
        <v>25</v>
      </c>
    </row>
    <row r="11975" spans="1:7" x14ac:dyDescent="0.25">
      <c r="A11975" t="s">
        <v>37</v>
      </c>
      <c r="B11975" t="s">
        <v>17</v>
      </c>
      <c r="C11975">
        <v>5</v>
      </c>
      <c r="D11975">
        <v>2015</v>
      </c>
      <c r="E11975" t="s">
        <v>35</v>
      </c>
      <c r="F11975" t="s">
        <v>257</v>
      </c>
      <c r="G11975" t="s">
        <v>25</v>
      </c>
    </row>
    <row r="11976" spans="1:7" x14ac:dyDescent="0.25">
      <c r="A11976" t="s">
        <v>39</v>
      </c>
      <c r="B11976" t="s">
        <v>17</v>
      </c>
      <c r="C11976">
        <v>8</v>
      </c>
      <c r="D11976">
        <v>2015</v>
      </c>
      <c r="E11976" t="s">
        <v>35</v>
      </c>
      <c r="F11976" t="s">
        <v>257</v>
      </c>
      <c r="G11976" t="s">
        <v>25</v>
      </c>
    </row>
    <row r="11977" spans="1:7" x14ac:dyDescent="0.25">
      <c r="A11977" t="s">
        <v>43</v>
      </c>
      <c r="B11977" t="s">
        <v>17</v>
      </c>
      <c r="C11977">
        <v>7</v>
      </c>
      <c r="D11977">
        <v>2015</v>
      </c>
      <c r="E11977" t="s">
        <v>35</v>
      </c>
      <c r="F11977" t="s">
        <v>257</v>
      </c>
      <c r="G11977" t="s">
        <v>25</v>
      </c>
    </row>
    <row r="11978" spans="1:7" x14ac:dyDescent="0.25">
      <c r="A11978" t="s">
        <v>45</v>
      </c>
      <c r="B11978" t="s">
        <v>17</v>
      </c>
      <c r="C11978">
        <v>6</v>
      </c>
      <c r="D11978">
        <v>2015</v>
      </c>
      <c r="E11978" t="s">
        <v>35</v>
      </c>
      <c r="F11978" t="s">
        <v>257</v>
      </c>
      <c r="G11978" t="s">
        <v>25</v>
      </c>
    </row>
    <row r="11979" spans="1:7" x14ac:dyDescent="0.25">
      <c r="A11979" t="s">
        <v>75</v>
      </c>
      <c r="B11979" t="s">
        <v>17</v>
      </c>
      <c r="C11979">
        <v>7</v>
      </c>
      <c r="D11979">
        <v>2015</v>
      </c>
      <c r="E11979" t="s">
        <v>35</v>
      </c>
      <c r="F11979" t="s">
        <v>257</v>
      </c>
      <c r="G11979" t="s">
        <v>25</v>
      </c>
    </row>
    <row r="11980" spans="1:7" x14ac:dyDescent="0.25">
      <c r="A11980" t="s">
        <v>46</v>
      </c>
      <c r="B11980" t="s">
        <v>17</v>
      </c>
      <c r="C11980">
        <v>7</v>
      </c>
      <c r="D11980">
        <v>2015</v>
      </c>
      <c r="E11980" t="s">
        <v>35</v>
      </c>
      <c r="F11980" t="s">
        <v>257</v>
      </c>
      <c r="G11980" t="s">
        <v>25</v>
      </c>
    </row>
    <row r="11981" spans="1:7" x14ac:dyDescent="0.25">
      <c r="A11981" t="s">
        <v>27</v>
      </c>
      <c r="B11981" t="s">
        <v>17</v>
      </c>
      <c r="C11981">
        <v>1</v>
      </c>
      <c r="D11981">
        <v>2015</v>
      </c>
      <c r="E11981" t="s">
        <v>35</v>
      </c>
      <c r="F11981" t="s">
        <v>257</v>
      </c>
      <c r="G11981" t="s">
        <v>25</v>
      </c>
    </row>
    <row r="11982" spans="1:7" x14ac:dyDescent="0.25">
      <c r="A11982" t="s">
        <v>48</v>
      </c>
      <c r="B11982" t="s">
        <v>17</v>
      </c>
      <c r="C11982">
        <v>7</v>
      </c>
      <c r="D11982">
        <v>2015</v>
      </c>
      <c r="E11982" t="s">
        <v>35</v>
      </c>
      <c r="F11982" t="s">
        <v>257</v>
      </c>
      <c r="G11982" t="s">
        <v>25</v>
      </c>
    </row>
    <row r="11983" spans="1:7" x14ac:dyDescent="0.25">
      <c r="A11983" t="s">
        <v>49</v>
      </c>
      <c r="B11983" t="s">
        <v>17</v>
      </c>
      <c r="C11983">
        <v>12</v>
      </c>
      <c r="D11983">
        <v>2015</v>
      </c>
      <c r="E11983" t="s">
        <v>35</v>
      </c>
      <c r="F11983" t="s">
        <v>257</v>
      </c>
      <c r="G11983" t="s">
        <v>25</v>
      </c>
    </row>
    <row r="11984" spans="1:7" x14ac:dyDescent="0.25">
      <c r="A11984" t="s">
        <v>50</v>
      </c>
      <c r="B11984" t="s">
        <v>17</v>
      </c>
      <c r="C11984">
        <v>6</v>
      </c>
      <c r="D11984">
        <v>2015</v>
      </c>
      <c r="E11984" t="s">
        <v>35</v>
      </c>
      <c r="F11984" t="s">
        <v>257</v>
      </c>
      <c r="G11984" t="s">
        <v>25</v>
      </c>
    </row>
    <row r="11985" spans="1:7" x14ac:dyDescent="0.25">
      <c r="A11985" t="s">
        <v>52</v>
      </c>
      <c r="B11985" t="s">
        <v>17</v>
      </c>
      <c r="C11985">
        <v>8</v>
      </c>
      <c r="D11985">
        <v>2015</v>
      </c>
      <c r="E11985" t="s">
        <v>35</v>
      </c>
      <c r="F11985" t="s">
        <v>257</v>
      </c>
      <c r="G11985" t="s">
        <v>25</v>
      </c>
    </row>
    <row r="11986" spans="1:7" x14ac:dyDescent="0.25">
      <c r="A11986" t="s">
        <v>53</v>
      </c>
      <c r="B11986" t="s">
        <v>17</v>
      </c>
      <c r="C11986">
        <v>7</v>
      </c>
      <c r="D11986">
        <v>2015</v>
      </c>
      <c r="E11986" t="s">
        <v>35</v>
      </c>
      <c r="F11986" t="s">
        <v>257</v>
      </c>
      <c r="G11986" t="s">
        <v>25</v>
      </c>
    </row>
    <row r="11987" spans="1:7" x14ac:dyDescent="0.25">
      <c r="A11987" t="s">
        <v>54</v>
      </c>
      <c r="B11987" t="s">
        <v>17</v>
      </c>
      <c r="C11987">
        <v>12</v>
      </c>
      <c r="D11987">
        <v>2015</v>
      </c>
      <c r="E11987" t="s">
        <v>35</v>
      </c>
      <c r="F11987" t="s">
        <v>257</v>
      </c>
      <c r="G11987" t="s">
        <v>25</v>
      </c>
    </row>
    <row r="11988" spans="1:7" x14ac:dyDescent="0.25">
      <c r="A11988" t="s">
        <v>55</v>
      </c>
      <c r="B11988" t="s">
        <v>17</v>
      </c>
      <c r="C11988">
        <v>4</v>
      </c>
      <c r="D11988">
        <v>2015</v>
      </c>
      <c r="E11988" t="s">
        <v>35</v>
      </c>
      <c r="F11988" t="s">
        <v>257</v>
      </c>
      <c r="G11988" t="s">
        <v>25</v>
      </c>
    </row>
    <row r="11989" spans="1:7" x14ac:dyDescent="0.25">
      <c r="A11989" t="s">
        <v>76</v>
      </c>
      <c r="B11989" t="s">
        <v>17</v>
      </c>
      <c r="C11989">
        <v>2</v>
      </c>
      <c r="D11989">
        <v>2015</v>
      </c>
      <c r="E11989" t="s">
        <v>35</v>
      </c>
      <c r="F11989" t="s">
        <v>257</v>
      </c>
      <c r="G11989" t="s">
        <v>25</v>
      </c>
    </row>
    <row r="11990" spans="1:7" x14ac:dyDescent="0.25">
      <c r="A11990" t="s">
        <v>56</v>
      </c>
      <c r="B11990" t="s">
        <v>17</v>
      </c>
      <c r="C11990">
        <v>4</v>
      </c>
      <c r="D11990">
        <v>2015</v>
      </c>
      <c r="E11990" t="s">
        <v>35</v>
      </c>
      <c r="F11990" t="s">
        <v>257</v>
      </c>
      <c r="G11990" t="s">
        <v>25</v>
      </c>
    </row>
    <row r="11991" spans="1:7" x14ac:dyDescent="0.25">
      <c r="A11991" t="s">
        <v>29</v>
      </c>
      <c r="B11991" t="s">
        <v>17</v>
      </c>
      <c r="C11991">
        <v>7</v>
      </c>
      <c r="D11991">
        <v>2015</v>
      </c>
      <c r="E11991" t="s">
        <v>35</v>
      </c>
      <c r="F11991" t="s">
        <v>257</v>
      </c>
      <c r="G11991" t="s">
        <v>25</v>
      </c>
    </row>
    <row r="11992" spans="1:7" x14ac:dyDescent="0.25">
      <c r="A11992" t="s">
        <v>58</v>
      </c>
      <c r="B11992" t="s">
        <v>17</v>
      </c>
      <c r="C11992">
        <v>4</v>
      </c>
      <c r="D11992">
        <v>2015</v>
      </c>
      <c r="E11992" t="s">
        <v>35</v>
      </c>
      <c r="F11992" t="s">
        <v>257</v>
      </c>
      <c r="G11992" t="s">
        <v>25</v>
      </c>
    </row>
    <row r="11993" spans="1:7" x14ac:dyDescent="0.25">
      <c r="A11993" t="s">
        <v>60</v>
      </c>
      <c r="B11993" t="s">
        <v>17</v>
      </c>
      <c r="C11993">
        <v>7</v>
      </c>
      <c r="D11993">
        <v>2015</v>
      </c>
      <c r="E11993" t="s">
        <v>35</v>
      </c>
      <c r="F11993" t="s">
        <v>257</v>
      </c>
      <c r="G11993" t="s">
        <v>25</v>
      </c>
    </row>
    <row r="11994" spans="1:7" x14ac:dyDescent="0.25">
      <c r="A11994" t="s">
        <v>63</v>
      </c>
      <c r="B11994" t="s">
        <v>17</v>
      </c>
      <c r="C11994">
        <v>6</v>
      </c>
      <c r="D11994">
        <v>2015</v>
      </c>
      <c r="E11994" t="s">
        <v>35</v>
      </c>
      <c r="F11994" t="s">
        <v>257</v>
      </c>
      <c r="G11994" t="s">
        <v>25</v>
      </c>
    </row>
    <row r="11995" spans="1:7" x14ac:dyDescent="0.25">
      <c r="A11995" t="s">
        <v>77</v>
      </c>
      <c r="B11995" t="s">
        <v>17</v>
      </c>
      <c r="C11995">
        <v>7</v>
      </c>
      <c r="D11995">
        <v>2015</v>
      </c>
      <c r="E11995" t="s">
        <v>35</v>
      </c>
      <c r="F11995" t="s">
        <v>257</v>
      </c>
      <c r="G11995" t="s">
        <v>25</v>
      </c>
    </row>
    <row r="11996" spans="1:7" x14ac:dyDescent="0.25">
      <c r="A11996" t="s">
        <v>65</v>
      </c>
      <c r="B11996" t="s">
        <v>17</v>
      </c>
      <c r="C11996">
        <v>5</v>
      </c>
      <c r="D11996">
        <v>2015</v>
      </c>
      <c r="E11996" t="s">
        <v>35</v>
      </c>
      <c r="F11996" t="s">
        <v>257</v>
      </c>
      <c r="G11996" t="s">
        <v>25</v>
      </c>
    </row>
    <row r="11997" spans="1:7" x14ac:dyDescent="0.25">
      <c r="A11997" t="s">
        <v>66</v>
      </c>
      <c r="B11997" t="s">
        <v>17</v>
      </c>
      <c r="C11997">
        <v>10</v>
      </c>
      <c r="D11997">
        <v>2015</v>
      </c>
      <c r="E11997" t="s">
        <v>35</v>
      </c>
      <c r="F11997" t="s">
        <v>257</v>
      </c>
      <c r="G11997" t="s">
        <v>25</v>
      </c>
    </row>
    <row r="11998" spans="1:7" x14ac:dyDescent="0.25">
      <c r="A11998" t="s">
        <v>67</v>
      </c>
      <c r="B11998" t="s">
        <v>17</v>
      </c>
      <c r="C11998">
        <v>5</v>
      </c>
      <c r="D11998">
        <v>2015</v>
      </c>
      <c r="E11998" t="s">
        <v>35</v>
      </c>
      <c r="F11998" t="s">
        <v>257</v>
      </c>
      <c r="G11998" t="s">
        <v>25</v>
      </c>
    </row>
    <row r="11999" spans="1:7" x14ac:dyDescent="0.25">
      <c r="A11999" t="s">
        <v>31</v>
      </c>
      <c r="B11999" t="s">
        <v>17</v>
      </c>
      <c r="C11999">
        <v>4</v>
      </c>
      <c r="D11999">
        <v>2015</v>
      </c>
      <c r="E11999" t="s">
        <v>35</v>
      </c>
      <c r="F11999" t="s">
        <v>257</v>
      </c>
      <c r="G11999" t="s">
        <v>25</v>
      </c>
    </row>
    <row r="12000" spans="1:7" x14ac:dyDescent="0.25">
      <c r="A12000" t="s">
        <v>32</v>
      </c>
      <c r="B12000" t="s">
        <v>17</v>
      </c>
      <c r="C12000">
        <v>3</v>
      </c>
      <c r="D12000">
        <v>2015</v>
      </c>
      <c r="E12000" t="s">
        <v>35</v>
      </c>
      <c r="F12000" t="s">
        <v>257</v>
      </c>
      <c r="G12000" t="s">
        <v>25</v>
      </c>
    </row>
    <row r="12001" spans="1:7" x14ac:dyDescent="0.25">
      <c r="A12001" t="s">
        <v>69</v>
      </c>
      <c r="B12001" t="s">
        <v>17</v>
      </c>
      <c r="C12001">
        <v>6</v>
      </c>
      <c r="D12001">
        <v>2015</v>
      </c>
      <c r="E12001" t="s">
        <v>35</v>
      </c>
      <c r="F12001" t="s">
        <v>257</v>
      </c>
      <c r="G12001" t="s">
        <v>25</v>
      </c>
    </row>
    <row r="12002" spans="1:7" x14ac:dyDescent="0.25">
      <c r="A12002" t="s">
        <v>70</v>
      </c>
      <c r="B12002" t="s">
        <v>17</v>
      </c>
      <c r="C12002">
        <v>10</v>
      </c>
      <c r="D12002">
        <v>2015</v>
      </c>
      <c r="E12002" t="s">
        <v>35</v>
      </c>
      <c r="F12002" t="s">
        <v>257</v>
      </c>
      <c r="G12002" t="s">
        <v>25</v>
      </c>
    </row>
    <row r="12003" spans="1:7" x14ac:dyDescent="0.25">
      <c r="A12003" t="s">
        <v>33</v>
      </c>
      <c r="B12003" t="s">
        <v>17</v>
      </c>
      <c r="C12003">
        <v>2</v>
      </c>
      <c r="D12003">
        <v>2015</v>
      </c>
      <c r="E12003" t="s">
        <v>35</v>
      </c>
      <c r="F12003" t="s">
        <v>257</v>
      </c>
      <c r="G12003" t="s">
        <v>25</v>
      </c>
    </row>
    <row r="12004" spans="1:7" x14ac:dyDescent="0.25">
      <c r="A12004" t="s">
        <v>71</v>
      </c>
      <c r="B12004" t="s">
        <v>17</v>
      </c>
      <c r="C12004">
        <v>12</v>
      </c>
      <c r="D12004">
        <v>2015</v>
      </c>
      <c r="E12004" t="s">
        <v>35</v>
      </c>
      <c r="F12004" t="s">
        <v>257</v>
      </c>
      <c r="G12004" t="s">
        <v>25</v>
      </c>
    </row>
    <row r="12005" spans="1:7" x14ac:dyDescent="0.25">
      <c r="A12005" t="s">
        <v>78</v>
      </c>
      <c r="B12005" t="s">
        <v>17</v>
      </c>
      <c r="C12005">
        <v>3</v>
      </c>
      <c r="D12005">
        <v>2015</v>
      </c>
      <c r="E12005" t="s">
        <v>35</v>
      </c>
      <c r="F12005" t="s">
        <v>257</v>
      </c>
      <c r="G12005" t="s">
        <v>25</v>
      </c>
    </row>
    <row r="12006" spans="1:7" x14ac:dyDescent="0.25">
      <c r="A12006" t="s">
        <v>53</v>
      </c>
      <c r="B12006" t="s">
        <v>43</v>
      </c>
      <c r="C12006">
        <v>10</v>
      </c>
      <c r="D12006">
        <v>2015</v>
      </c>
      <c r="E12006" t="s">
        <v>35</v>
      </c>
      <c r="F12006" t="s">
        <v>257</v>
      </c>
      <c r="G12006" t="s">
        <v>25</v>
      </c>
    </row>
    <row r="12007" spans="1:7" x14ac:dyDescent="0.25">
      <c r="A12007" t="s">
        <v>32</v>
      </c>
      <c r="B12007" t="s">
        <v>43</v>
      </c>
      <c r="C12007">
        <v>1</v>
      </c>
      <c r="D12007">
        <v>2015</v>
      </c>
      <c r="E12007" t="s">
        <v>35</v>
      </c>
      <c r="F12007" t="s">
        <v>257</v>
      </c>
      <c r="G12007" t="s">
        <v>25</v>
      </c>
    </row>
    <row r="12008" spans="1:7" x14ac:dyDescent="0.25">
      <c r="A12008" t="s">
        <v>18</v>
      </c>
      <c r="B12008" t="s">
        <v>46</v>
      </c>
      <c r="C12008">
        <v>4</v>
      </c>
      <c r="D12008">
        <v>2015</v>
      </c>
      <c r="E12008" t="s">
        <v>35</v>
      </c>
      <c r="F12008" t="s">
        <v>257</v>
      </c>
      <c r="G12008" t="s">
        <v>25</v>
      </c>
    </row>
    <row r="12009" spans="1:7" x14ac:dyDescent="0.25">
      <c r="A12009" t="s">
        <v>73</v>
      </c>
      <c r="B12009" t="s">
        <v>46</v>
      </c>
      <c r="C12009">
        <v>3</v>
      </c>
      <c r="D12009">
        <v>2015</v>
      </c>
      <c r="E12009" t="s">
        <v>35</v>
      </c>
      <c r="F12009" t="s">
        <v>257</v>
      </c>
      <c r="G12009" t="s">
        <v>25</v>
      </c>
    </row>
    <row r="12010" spans="1:7" x14ac:dyDescent="0.25">
      <c r="A12010" t="s">
        <v>37</v>
      </c>
      <c r="B12010" t="s">
        <v>46</v>
      </c>
      <c r="C12010">
        <v>6</v>
      </c>
      <c r="D12010">
        <v>2015</v>
      </c>
      <c r="E12010" t="s">
        <v>35</v>
      </c>
      <c r="F12010" t="s">
        <v>257</v>
      </c>
      <c r="G12010" t="s">
        <v>25</v>
      </c>
    </row>
    <row r="12011" spans="1:7" x14ac:dyDescent="0.25">
      <c r="A12011" t="s">
        <v>74</v>
      </c>
      <c r="B12011" t="s">
        <v>46</v>
      </c>
      <c r="C12011">
        <v>4</v>
      </c>
      <c r="D12011">
        <v>2015</v>
      </c>
      <c r="E12011" t="s">
        <v>35</v>
      </c>
      <c r="F12011" t="s">
        <v>257</v>
      </c>
      <c r="G12011" t="s">
        <v>25</v>
      </c>
    </row>
    <row r="12012" spans="1:7" x14ac:dyDescent="0.25">
      <c r="A12012" t="s">
        <v>39</v>
      </c>
      <c r="B12012" t="s">
        <v>46</v>
      </c>
      <c r="C12012">
        <v>7</v>
      </c>
      <c r="D12012">
        <v>2015</v>
      </c>
      <c r="E12012" t="s">
        <v>35</v>
      </c>
      <c r="F12012" t="s">
        <v>257</v>
      </c>
      <c r="G12012" t="s">
        <v>25</v>
      </c>
    </row>
    <row r="12013" spans="1:7" x14ac:dyDescent="0.25">
      <c r="A12013" t="s">
        <v>17</v>
      </c>
      <c r="B12013" t="s">
        <v>46</v>
      </c>
      <c r="C12013">
        <v>2</v>
      </c>
      <c r="D12013">
        <v>2015</v>
      </c>
      <c r="E12013" t="s">
        <v>35</v>
      </c>
      <c r="F12013" t="s">
        <v>257</v>
      </c>
      <c r="G12013" t="s">
        <v>25</v>
      </c>
    </row>
    <row r="12014" spans="1:7" x14ac:dyDescent="0.25">
      <c r="A12014" t="s">
        <v>43</v>
      </c>
      <c r="B12014" t="s">
        <v>46</v>
      </c>
      <c r="C12014">
        <v>2</v>
      </c>
      <c r="D12014">
        <v>2015</v>
      </c>
      <c r="E12014" t="s">
        <v>35</v>
      </c>
      <c r="F12014" t="s">
        <v>257</v>
      </c>
      <c r="G12014" t="s">
        <v>25</v>
      </c>
    </row>
    <row r="12015" spans="1:7" x14ac:dyDescent="0.25">
      <c r="A12015" t="s">
        <v>75</v>
      </c>
      <c r="B12015" t="s">
        <v>46</v>
      </c>
      <c r="C12015">
        <v>6</v>
      </c>
      <c r="D12015">
        <v>2015</v>
      </c>
      <c r="E12015" t="s">
        <v>35</v>
      </c>
      <c r="F12015" t="s">
        <v>257</v>
      </c>
      <c r="G12015" t="s">
        <v>25</v>
      </c>
    </row>
    <row r="12016" spans="1:7" x14ac:dyDescent="0.25">
      <c r="A12016" t="s">
        <v>27</v>
      </c>
      <c r="B12016" t="s">
        <v>46</v>
      </c>
      <c r="C12016">
        <v>2</v>
      </c>
      <c r="D12016">
        <v>2015</v>
      </c>
      <c r="E12016" t="s">
        <v>35</v>
      </c>
      <c r="F12016" t="s">
        <v>257</v>
      </c>
      <c r="G12016" t="s">
        <v>25</v>
      </c>
    </row>
    <row r="12017" spans="1:7" x14ac:dyDescent="0.25">
      <c r="A12017" t="s">
        <v>48</v>
      </c>
      <c r="B12017" t="s">
        <v>46</v>
      </c>
      <c r="C12017">
        <v>10</v>
      </c>
      <c r="D12017">
        <v>2015</v>
      </c>
      <c r="E12017" t="s">
        <v>35</v>
      </c>
      <c r="F12017" t="s">
        <v>257</v>
      </c>
      <c r="G12017" t="s">
        <v>25</v>
      </c>
    </row>
    <row r="12018" spans="1:7" x14ac:dyDescent="0.25">
      <c r="A12018" t="s">
        <v>50</v>
      </c>
      <c r="B12018" t="s">
        <v>46</v>
      </c>
      <c r="C12018">
        <v>2</v>
      </c>
      <c r="D12018">
        <v>2015</v>
      </c>
      <c r="E12018" t="s">
        <v>35</v>
      </c>
      <c r="F12018" t="s">
        <v>257</v>
      </c>
      <c r="G12018" t="s">
        <v>25</v>
      </c>
    </row>
    <row r="12019" spans="1:7" x14ac:dyDescent="0.25">
      <c r="A12019" t="s">
        <v>52</v>
      </c>
      <c r="B12019" t="s">
        <v>46</v>
      </c>
      <c r="C12019">
        <v>2</v>
      </c>
      <c r="D12019">
        <v>2015</v>
      </c>
      <c r="E12019" t="s">
        <v>35</v>
      </c>
      <c r="F12019" t="s">
        <v>257</v>
      </c>
      <c r="G12019" t="s">
        <v>25</v>
      </c>
    </row>
    <row r="12020" spans="1:7" x14ac:dyDescent="0.25">
      <c r="A12020" t="s">
        <v>54</v>
      </c>
      <c r="B12020" t="s">
        <v>46</v>
      </c>
      <c r="C12020">
        <v>7</v>
      </c>
      <c r="D12020">
        <v>2015</v>
      </c>
      <c r="E12020" t="s">
        <v>35</v>
      </c>
      <c r="F12020" t="s">
        <v>257</v>
      </c>
      <c r="G12020" t="s">
        <v>25</v>
      </c>
    </row>
    <row r="12021" spans="1:7" x14ac:dyDescent="0.25">
      <c r="A12021" t="s">
        <v>55</v>
      </c>
      <c r="B12021" t="s">
        <v>46</v>
      </c>
      <c r="C12021">
        <v>1</v>
      </c>
      <c r="D12021">
        <v>2015</v>
      </c>
      <c r="E12021" t="s">
        <v>35</v>
      </c>
      <c r="F12021" t="s">
        <v>257</v>
      </c>
      <c r="G12021" t="s">
        <v>25</v>
      </c>
    </row>
    <row r="12022" spans="1:7" x14ac:dyDescent="0.25">
      <c r="A12022" t="s">
        <v>56</v>
      </c>
      <c r="B12022" t="s">
        <v>46</v>
      </c>
      <c r="C12022">
        <v>3</v>
      </c>
      <c r="D12022">
        <v>2015</v>
      </c>
      <c r="E12022" t="s">
        <v>35</v>
      </c>
      <c r="F12022" t="s">
        <v>257</v>
      </c>
      <c r="G12022" t="s">
        <v>25</v>
      </c>
    </row>
    <row r="12023" spans="1:7" x14ac:dyDescent="0.25">
      <c r="A12023" t="s">
        <v>29</v>
      </c>
      <c r="B12023" t="s">
        <v>46</v>
      </c>
      <c r="C12023">
        <v>2</v>
      </c>
      <c r="D12023">
        <v>2015</v>
      </c>
      <c r="E12023" t="s">
        <v>35</v>
      </c>
      <c r="F12023" t="s">
        <v>257</v>
      </c>
      <c r="G12023" t="s">
        <v>25</v>
      </c>
    </row>
    <row r="12024" spans="1:7" x14ac:dyDescent="0.25">
      <c r="A12024" t="s">
        <v>58</v>
      </c>
      <c r="B12024" t="s">
        <v>46</v>
      </c>
      <c r="C12024">
        <v>6</v>
      </c>
      <c r="D12024">
        <v>2015</v>
      </c>
      <c r="E12024" t="s">
        <v>35</v>
      </c>
      <c r="F12024" t="s">
        <v>257</v>
      </c>
      <c r="G12024" t="s">
        <v>25</v>
      </c>
    </row>
    <row r="12025" spans="1:7" x14ac:dyDescent="0.25">
      <c r="A12025" t="s">
        <v>60</v>
      </c>
      <c r="B12025" t="s">
        <v>46</v>
      </c>
      <c r="C12025">
        <v>8</v>
      </c>
      <c r="D12025">
        <v>2015</v>
      </c>
      <c r="E12025" t="s">
        <v>35</v>
      </c>
      <c r="F12025" t="s">
        <v>257</v>
      </c>
      <c r="G12025" t="s">
        <v>25</v>
      </c>
    </row>
    <row r="12026" spans="1:7" x14ac:dyDescent="0.25">
      <c r="A12026" t="s">
        <v>61</v>
      </c>
      <c r="B12026" t="s">
        <v>46</v>
      </c>
      <c r="C12026">
        <v>3</v>
      </c>
      <c r="D12026">
        <v>2015</v>
      </c>
      <c r="E12026" t="s">
        <v>35</v>
      </c>
      <c r="F12026" t="s">
        <v>257</v>
      </c>
      <c r="G12026" t="s">
        <v>25</v>
      </c>
    </row>
    <row r="12027" spans="1:7" x14ac:dyDescent="0.25">
      <c r="A12027" t="s">
        <v>64</v>
      </c>
      <c r="B12027" t="s">
        <v>46</v>
      </c>
      <c r="C12027">
        <v>1</v>
      </c>
      <c r="D12027">
        <v>2015</v>
      </c>
      <c r="E12027" t="s">
        <v>35</v>
      </c>
      <c r="F12027" t="s">
        <v>257</v>
      </c>
      <c r="G12027" t="s">
        <v>25</v>
      </c>
    </row>
    <row r="12028" spans="1:7" x14ac:dyDescent="0.25">
      <c r="A12028" t="s">
        <v>77</v>
      </c>
      <c r="B12028" t="s">
        <v>46</v>
      </c>
      <c r="C12028">
        <v>3</v>
      </c>
      <c r="D12028">
        <v>2015</v>
      </c>
      <c r="E12028" t="s">
        <v>35</v>
      </c>
      <c r="F12028" t="s">
        <v>257</v>
      </c>
      <c r="G12028" t="s">
        <v>25</v>
      </c>
    </row>
    <row r="12029" spans="1:7" x14ac:dyDescent="0.25">
      <c r="A12029" t="s">
        <v>65</v>
      </c>
      <c r="B12029" t="s">
        <v>46</v>
      </c>
      <c r="C12029">
        <v>2</v>
      </c>
      <c r="D12029">
        <v>2015</v>
      </c>
      <c r="E12029" t="s">
        <v>35</v>
      </c>
      <c r="F12029" t="s">
        <v>257</v>
      </c>
      <c r="G12029" t="s">
        <v>25</v>
      </c>
    </row>
    <row r="12030" spans="1:7" x14ac:dyDescent="0.25">
      <c r="A12030" t="s">
        <v>66</v>
      </c>
      <c r="B12030" t="s">
        <v>46</v>
      </c>
      <c r="C12030">
        <v>7</v>
      </c>
      <c r="D12030">
        <v>2015</v>
      </c>
      <c r="E12030" t="s">
        <v>35</v>
      </c>
      <c r="F12030" t="s">
        <v>257</v>
      </c>
      <c r="G12030" t="s">
        <v>25</v>
      </c>
    </row>
    <row r="12031" spans="1:7" x14ac:dyDescent="0.25">
      <c r="A12031" t="s">
        <v>31</v>
      </c>
      <c r="B12031" t="s">
        <v>46</v>
      </c>
      <c r="C12031">
        <v>2</v>
      </c>
      <c r="D12031">
        <v>2015</v>
      </c>
      <c r="E12031" t="s">
        <v>35</v>
      </c>
      <c r="F12031" t="s">
        <v>257</v>
      </c>
      <c r="G12031" t="s">
        <v>25</v>
      </c>
    </row>
    <row r="12032" spans="1:7" x14ac:dyDescent="0.25">
      <c r="A12032" t="s">
        <v>69</v>
      </c>
      <c r="B12032" t="s">
        <v>46</v>
      </c>
      <c r="C12032">
        <v>3</v>
      </c>
      <c r="D12032">
        <v>2015</v>
      </c>
      <c r="E12032" t="s">
        <v>35</v>
      </c>
      <c r="F12032" t="s">
        <v>257</v>
      </c>
      <c r="G12032" t="s">
        <v>25</v>
      </c>
    </row>
    <row r="12033" spans="1:7" x14ac:dyDescent="0.25">
      <c r="A12033" t="s">
        <v>70</v>
      </c>
      <c r="B12033" t="s">
        <v>46</v>
      </c>
      <c r="C12033">
        <v>3</v>
      </c>
      <c r="D12033">
        <v>2015</v>
      </c>
      <c r="E12033" t="s">
        <v>35</v>
      </c>
      <c r="F12033" t="s">
        <v>257</v>
      </c>
      <c r="G12033" t="s">
        <v>25</v>
      </c>
    </row>
    <row r="12034" spans="1:7" x14ac:dyDescent="0.25">
      <c r="A12034" t="s">
        <v>71</v>
      </c>
      <c r="B12034" t="s">
        <v>46</v>
      </c>
      <c r="C12034">
        <v>4</v>
      </c>
      <c r="D12034">
        <v>2015</v>
      </c>
      <c r="E12034" t="s">
        <v>35</v>
      </c>
      <c r="F12034" t="s">
        <v>257</v>
      </c>
      <c r="G12034" t="s">
        <v>25</v>
      </c>
    </row>
    <row r="12035" spans="1:7" x14ac:dyDescent="0.25">
      <c r="A12035" t="s">
        <v>34</v>
      </c>
      <c r="B12035" t="s">
        <v>49</v>
      </c>
      <c r="C12035">
        <v>3</v>
      </c>
      <c r="D12035">
        <v>2015</v>
      </c>
      <c r="E12035" t="s">
        <v>35</v>
      </c>
      <c r="F12035" t="s">
        <v>257</v>
      </c>
      <c r="G12035" t="s">
        <v>25</v>
      </c>
    </row>
    <row r="12036" spans="1:7" x14ac:dyDescent="0.25">
      <c r="A12036" t="s">
        <v>67</v>
      </c>
      <c r="B12036" t="s">
        <v>49</v>
      </c>
      <c r="C12036">
        <v>1</v>
      </c>
      <c r="D12036">
        <v>2015</v>
      </c>
      <c r="E12036" t="s">
        <v>35</v>
      </c>
      <c r="F12036" t="s">
        <v>257</v>
      </c>
      <c r="G12036" t="s">
        <v>25</v>
      </c>
    </row>
    <row r="12037" spans="1:7" x14ac:dyDescent="0.25">
      <c r="A12037" t="s">
        <v>34</v>
      </c>
      <c r="B12037" t="s">
        <v>50</v>
      </c>
      <c r="C12037">
        <v>10</v>
      </c>
      <c r="D12037">
        <v>2015</v>
      </c>
      <c r="E12037" t="s">
        <v>35</v>
      </c>
      <c r="F12037" t="s">
        <v>257</v>
      </c>
      <c r="G12037" t="s">
        <v>25</v>
      </c>
    </row>
    <row r="12038" spans="1:7" x14ac:dyDescent="0.25">
      <c r="A12038" t="s">
        <v>73</v>
      </c>
      <c r="B12038" t="s">
        <v>50</v>
      </c>
      <c r="C12038">
        <v>1</v>
      </c>
      <c r="D12038">
        <v>2015</v>
      </c>
      <c r="E12038" t="s">
        <v>35</v>
      </c>
      <c r="F12038" t="s">
        <v>257</v>
      </c>
      <c r="G12038" t="s">
        <v>25</v>
      </c>
    </row>
    <row r="12039" spans="1:7" x14ac:dyDescent="0.25">
      <c r="A12039" t="s">
        <v>74</v>
      </c>
      <c r="B12039" t="s">
        <v>50</v>
      </c>
      <c r="C12039">
        <v>10</v>
      </c>
      <c r="D12039">
        <v>2015</v>
      </c>
      <c r="E12039" t="s">
        <v>35</v>
      </c>
      <c r="F12039" t="s">
        <v>257</v>
      </c>
      <c r="G12039" t="s">
        <v>25</v>
      </c>
    </row>
    <row r="12040" spans="1:7" x14ac:dyDescent="0.25">
      <c r="A12040" t="s">
        <v>39</v>
      </c>
      <c r="B12040" t="s">
        <v>50</v>
      </c>
      <c r="C12040">
        <v>3</v>
      </c>
      <c r="D12040">
        <v>2015</v>
      </c>
      <c r="E12040" t="s">
        <v>35</v>
      </c>
      <c r="F12040" t="s">
        <v>257</v>
      </c>
      <c r="G12040" t="s">
        <v>25</v>
      </c>
    </row>
    <row r="12041" spans="1:7" x14ac:dyDescent="0.25">
      <c r="A12041" t="s">
        <v>17</v>
      </c>
      <c r="B12041" t="s">
        <v>50</v>
      </c>
      <c r="C12041">
        <v>1</v>
      </c>
      <c r="D12041">
        <v>2015</v>
      </c>
      <c r="E12041" t="s">
        <v>35</v>
      </c>
      <c r="F12041" t="s">
        <v>257</v>
      </c>
      <c r="G12041" t="s">
        <v>25</v>
      </c>
    </row>
    <row r="12042" spans="1:7" x14ac:dyDescent="0.25">
      <c r="A12042" t="s">
        <v>45</v>
      </c>
      <c r="B12042" t="s">
        <v>50</v>
      </c>
      <c r="C12042">
        <v>4</v>
      </c>
      <c r="D12042">
        <v>2015</v>
      </c>
      <c r="E12042" t="s">
        <v>35</v>
      </c>
      <c r="F12042" t="s">
        <v>257</v>
      </c>
      <c r="G12042" t="s">
        <v>25</v>
      </c>
    </row>
    <row r="12043" spans="1:7" x14ac:dyDescent="0.25">
      <c r="A12043" t="s">
        <v>46</v>
      </c>
      <c r="B12043" t="s">
        <v>50</v>
      </c>
      <c r="C12043">
        <v>1</v>
      </c>
      <c r="D12043">
        <v>2015</v>
      </c>
      <c r="E12043" t="s">
        <v>35</v>
      </c>
      <c r="F12043" t="s">
        <v>257</v>
      </c>
      <c r="G12043" t="s">
        <v>25</v>
      </c>
    </row>
    <row r="12044" spans="1:7" x14ac:dyDescent="0.25">
      <c r="A12044" t="s">
        <v>53</v>
      </c>
      <c r="B12044" t="s">
        <v>50</v>
      </c>
      <c r="C12044">
        <v>2</v>
      </c>
      <c r="D12044">
        <v>2015</v>
      </c>
      <c r="E12044" t="s">
        <v>35</v>
      </c>
      <c r="F12044" t="s">
        <v>257</v>
      </c>
      <c r="G12044" t="s">
        <v>25</v>
      </c>
    </row>
    <row r="12045" spans="1:7" x14ac:dyDescent="0.25">
      <c r="A12045" t="s">
        <v>54</v>
      </c>
      <c r="B12045" t="s">
        <v>50</v>
      </c>
      <c r="C12045">
        <v>3</v>
      </c>
      <c r="D12045">
        <v>2015</v>
      </c>
      <c r="E12045" t="s">
        <v>35</v>
      </c>
      <c r="F12045" t="s">
        <v>257</v>
      </c>
      <c r="G12045" t="s">
        <v>25</v>
      </c>
    </row>
    <row r="12046" spans="1:7" x14ac:dyDescent="0.25">
      <c r="A12046" t="s">
        <v>60</v>
      </c>
      <c r="B12046" t="s">
        <v>50</v>
      </c>
      <c r="C12046">
        <v>6</v>
      </c>
      <c r="D12046">
        <v>2015</v>
      </c>
      <c r="E12046" t="s">
        <v>35</v>
      </c>
      <c r="F12046" t="s">
        <v>257</v>
      </c>
      <c r="G12046" t="s">
        <v>25</v>
      </c>
    </row>
    <row r="12047" spans="1:7" x14ac:dyDescent="0.25">
      <c r="A12047" t="s">
        <v>63</v>
      </c>
      <c r="B12047" t="s">
        <v>50</v>
      </c>
      <c r="C12047">
        <v>5</v>
      </c>
      <c r="D12047">
        <v>2015</v>
      </c>
      <c r="E12047" t="s">
        <v>35</v>
      </c>
      <c r="F12047" t="s">
        <v>257</v>
      </c>
      <c r="G12047" t="s">
        <v>25</v>
      </c>
    </row>
    <row r="12048" spans="1:7" x14ac:dyDescent="0.25">
      <c r="A12048" t="s">
        <v>66</v>
      </c>
      <c r="B12048" t="s">
        <v>50</v>
      </c>
      <c r="C12048">
        <v>5</v>
      </c>
      <c r="D12048">
        <v>2015</v>
      </c>
      <c r="E12048" t="s">
        <v>35</v>
      </c>
      <c r="F12048" t="s">
        <v>257</v>
      </c>
      <c r="G12048" t="s">
        <v>25</v>
      </c>
    </row>
    <row r="12049" spans="1:7" x14ac:dyDescent="0.25">
      <c r="A12049" t="s">
        <v>18</v>
      </c>
      <c r="B12049" t="s">
        <v>53</v>
      </c>
      <c r="C12049">
        <v>10</v>
      </c>
      <c r="D12049">
        <v>2015</v>
      </c>
      <c r="E12049" t="s">
        <v>35</v>
      </c>
      <c r="F12049" t="s">
        <v>257</v>
      </c>
      <c r="G12049" t="s">
        <v>25</v>
      </c>
    </row>
    <row r="12050" spans="1:7" x14ac:dyDescent="0.25">
      <c r="A12050" t="s">
        <v>34</v>
      </c>
      <c r="B12050" t="s">
        <v>53</v>
      </c>
      <c r="C12050">
        <v>5</v>
      </c>
      <c r="D12050">
        <v>2015</v>
      </c>
      <c r="E12050" t="s">
        <v>35</v>
      </c>
      <c r="F12050" t="s">
        <v>257</v>
      </c>
      <c r="G12050" t="s">
        <v>25</v>
      </c>
    </row>
    <row r="12051" spans="1:7" x14ac:dyDescent="0.25">
      <c r="A12051" t="s">
        <v>43</v>
      </c>
      <c r="B12051" t="s">
        <v>53</v>
      </c>
      <c r="C12051">
        <v>8</v>
      </c>
      <c r="D12051">
        <v>2015</v>
      </c>
      <c r="E12051" t="s">
        <v>35</v>
      </c>
      <c r="F12051" t="s">
        <v>257</v>
      </c>
      <c r="G12051" t="s">
        <v>25</v>
      </c>
    </row>
    <row r="12052" spans="1:7" x14ac:dyDescent="0.25">
      <c r="A12052" t="s">
        <v>45</v>
      </c>
      <c r="B12052" t="s">
        <v>54</v>
      </c>
      <c r="C12052">
        <v>1</v>
      </c>
      <c r="D12052">
        <v>2015</v>
      </c>
      <c r="E12052" t="s">
        <v>35</v>
      </c>
      <c r="F12052" t="s">
        <v>257</v>
      </c>
      <c r="G12052" t="s">
        <v>25</v>
      </c>
    </row>
    <row r="12053" spans="1:7" x14ac:dyDescent="0.25">
      <c r="A12053" t="s">
        <v>46</v>
      </c>
      <c r="B12053" t="s">
        <v>54</v>
      </c>
      <c r="C12053">
        <v>8</v>
      </c>
      <c r="D12053">
        <v>2015</v>
      </c>
      <c r="E12053" t="s">
        <v>35</v>
      </c>
      <c r="F12053" t="s">
        <v>257</v>
      </c>
      <c r="G12053" t="s">
        <v>25</v>
      </c>
    </row>
    <row r="12054" spans="1:7" x14ac:dyDescent="0.25">
      <c r="A12054" t="s">
        <v>49</v>
      </c>
      <c r="B12054" t="s">
        <v>54</v>
      </c>
      <c r="C12054">
        <v>1</v>
      </c>
      <c r="D12054">
        <v>2015</v>
      </c>
      <c r="E12054" t="s">
        <v>35</v>
      </c>
      <c r="F12054" t="s">
        <v>257</v>
      </c>
      <c r="G12054" t="s">
        <v>25</v>
      </c>
    </row>
    <row r="12055" spans="1:7" x14ac:dyDescent="0.25">
      <c r="A12055" t="s">
        <v>52</v>
      </c>
      <c r="B12055" t="s">
        <v>54</v>
      </c>
      <c r="C12055">
        <v>1</v>
      </c>
      <c r="D12055">
        <v>2015</v>
      </c>
      <c r="E12055" t="s">
        <v>35</v>
      </c>
      <c r="F12055" t="s">
        <v>257</v>
      </c>
      <c r="G12055" t="s">
        <v>25</v>
      </c>
    </row>
    <row r="12056" spans="1:7" x14ac:dyDescent="0.25">
      <c r="A12056" t="s">
        <v>67</v>
      </c>
      <c r="B12056" t="s">
        <v>54</v>
      </c>
      <c r="C12056">
        <v>4</v>
      </c>
      <c r="D12056">
        <v>2015</v>
      </c>
      <c r="E12056" t="s">
        <v>35</v>
      </c>
      <c r="F12056" t="s">
        <v>257</v>
      </c>
      <c r="G12056" t="s">
        <v>25</v>
      </c>
    </row>
    <row r="12057" spans="1:7" x14ac:dyDescent="0.25">
      <c r="A12057" t="s">
        <v>18</v>
      </c>
      <c r="B12057" t="s">
        <v>56</v>
      </c>
      <c r="C12057">
        <v>5</v>
      </c>
      <c r="D12057">
        <v>2015</v>
      </c>
      <c r="E12057" t="s">
        <v>35</v>
      </c>
      <c r="F12057" t="s">
        <v>257</v>
      </c>
      <c r="G12057" t="s">
        <v>25</v>
      </c>
    </row>
    <row r="12058" spans="1:7" x14ac:dyDescent="0.25">
      <c r="A12058" t="s">
        <v>73</v>
      </c>
      <c r="B12058" t="s">
        <v>56</v>
      </c>
      <c r="C12058">
        <v>2</v>
      </c>
      <c r="D12058">
        <v>2015</v>
      </c>
      <c r="E12058" t="s">
        <v>35</v>
      </c>
      <c r="F12058" t="s">
        <v>257</v>
      </c>
      <c r="G12058" t="s">
        <v>25</v>
      </c>
    </row>
    <row r="12059" spans="1:7" x14ac:dyDescent="0.25">
      <c r="A12059" t="s">
        <v>37</v>
      </c>
      <c r="B12059" t="s">
        <v>56</v>
      </c>
      <c r="C12059">
        <v>2</v>
      </c>
      <c r="D12059">
        <v>2015</v>
      </c>
      <c r="E12059" t="s">
        <v>35</v>
      </c>
      <c r="F12059" t="s">
        <v>257</v>
      </c>
      <c r="G12059" t="s">
        <v>25</v>
      </c>
    </row>
    <row r="12060" spans="1:7" x14ac:dyDescent="0.25">
      <c r="A12060" t="s">
        <v>74</v>
      </c>
      <c r="B12060" t="s">
        <v>56</v>
      </c>
      <c r="C12060">
        <v>7</v>
      </c>
      <c r="D12060">
        <v>2015</v>
      </c>
      <c r="E12060" t="s">
        <v>35</v>
      </c>
      <c r="F12060" t="s">
        <v>257</v>
      </c>
      <c r="G12060" t="s">
        <v>25</v>
      </c>
    </row>
    <row r="12061" spans="1:7" x14ac:dyDescent="0.25">
      <c r="A12061" t="s">
        <v>39</v>
      </c>
      <c r="B12061" t="s">
        <v>56</v>
      </c>
      <c r="C12061">
        <v>2</v>
      </c>
      <c r="D12061">
        <v>2015</v>
      </c>
      <c r="E12061" t="s">
        <v>35</v>
      </c>
      <c r="F12061" t="s">
        <v>257</v>
      </c>
      <c r="G12061" t="s">
        <v>25</v>
      </c>
    </row>
    <row r="12062" spans="1:7" x14ac:dyDescent="0.25">
      <c r="A12062" t="s">
        <v>43</v>
      </c>
      <c r="B12062" t="s">
        <v>56</v>
      </c>
      <c r="C12062">
        <v>6</v>
      </c>
      <c r="D12062">
        <v>2015</v>
      </c>
      <c r="E12062" t="s">
        <v>35</v>
      </c>
      <c r="F12062" t="s">
        <v>257</v>
      </c>
      <c r="G12062" t="s">
        <v>25</v>
      </c>
    </row>
    <row r="12063" spans="1:7" x14ac:dyDescent="0.25">
      <c r="A12063" t="s">
        <v>48</v>
      </c>
      <c r="B12063" t="s">
        <v>56</v>
      </c>
      <c r="C12063">
        <v>3</v>
      </c>
      <c r="D12063">
        <v>2015</v>
      </c>
      <c r="E12063" t="s">
        <v>35</v>
      </c>
      <c r="F12063" t="s">
        <v>257</v>
      </c>
      <c r="G12063" t="s">
        <v>25</v>
      </c>
    </row>
    <row r="12064" spans="1:7" x14ac:dyDescent="0.25">
      <c r="A12064" t="s">
        <v>50</v>
      </c>
      <c r="B12064" t="s">
        <v>56</v>
      </c>
      <c r="C12064">
        <v>1</v>
      </c>
      <c r="D12064">
        <v>2015</v>
      </c>
      <c r="E12064" t="s">
        <v>35</v>
      </c>
      <c r="F12064" t="s">
        <v>257</v>
      </c>
      <c r="G12064" t="s">
        <v>25</v>
      </c>
    </row>
    <row r="12065" spans="1:7" x14ac:dyDescent="0.25">
      <c r="A12065" t="s">
        <v>52</v>
      </c>
      <c r="B12065" t="s">
        <v>56</v>
      </c>
      <c r="C12065">
        <v>5</v>
      </c>
      <c r="D12065">
        <v>2015</v>
      </c>
      <c r="E12065" t="s">
        <v>35</v>
      </c>
      <c r="F12065" t="s">
        <v>257</v>
      </c>
      <c r="G12065" t="s">
        <v>25</v>
      </c>
    </row>
    <row r="12066" spans="1:7" x14ac:dyDescent="0.25">
      <c r="A12066" t="s">
        <v>55</v>
      </c>
      <c r="B12066" t="s">
        <v>56</v>
      </c>
      <c r="C12066">
        <v>5</v>
      </c>
      <c r="D12066">
        <v>2015</v>
      </c>
      <c r="E12066" t="s">
        <v>35</v>
      </c>
      <c r="F12066" t="s">
        <v>257</v>
      </c>
      <c r="G12066" t="s">
        <v>25</v>
      </c>
    </row>
    <row r="12067" spans="1:7" x14ac:dyDescent="0.25">
      <c r="A12067" t="s">
        <v>29</v>
      </c>
      <c r="B12067" t="s">
        <v>56</v>
      </c>
      <c r="C12067">
        <v>8</v>
      </c>
      <c r="D12067">
        <v>2015</v>
      </c>
      <c r="E12067" t="s">
        <v>35</v>
      </c>
      <c r="F12067" t="s">
        <v>257</v>
      </c>
      <c r="G12067" t="s">
        <v>25</v>
      </c>
    </row>
    <row r="12068" spans="1:7" x14ac:dyDescent="0.25">
      <c r="A12068" t="s">
        <v>58</v>
      </c>
      <c r="B12068" t="s">
        <v>56</v>
      </c>
      <c r="C12068">
        <v>1</v>
      </c>
      <c r="D12068">
        <v>2015</v>
      </c>
      <c r="E12068" t="s">
        <v>35</v>
      </c>
      <c r="F12068" t="s">
        <v>257</v>
      </c>
      <c r="G12068" t="s">
        <v>25</v>
      </c>
    </row>
    <row r="12069" spans="1:7" x14ac:dyDescent="0.25">
      <c r="A12069" t="s">
        <v>61</v>
      </c>
      <c r="B12069" t="s">
        <v>56</v>
      </c>
      <c r="C12069">
        <v>5</v>
      </c>
      <c r="D12069">
        <v>2015</v>
      </c>
      <c r="E12069" t="s">
        <v>35</v>
      </c>
      <c r="F12069" t="s">
        <v>257</v>
      </c>
      <c r="G12069" t="s">
        <v>25</v>
      </c>
    </row>
    <row r="12070" spans="1:7" x14ac:dyDescent="0.25">
      <c r="A12070" t="s">
        <v>64</v>
      </c>
      <c r="B12070" t="s">
        <v>56</v>
      </c>
      <c r="C12070">
        <v>3</v>
      </c>
      <c r="D12070">
        <v>2015</v>
      </c>
      <c r="E12070" t="s">
        <v>35</v>
      </c>
      <c r="F12070" t="s">
        <v>257</v>
      </c>
      <c r="G12070" t="s">
        <v>25</v>
      </c>
    </row>
    <row r="12071" spans="1:7" x14ac:dyDescent="0.25">
      <c r="A12071" t="s">
        <v>77</v>
      </c>
      <c r="B12071" t="s">
        <v>56</v>
      </c>
      <c r="C12071">
        <v>4</v>
      </c>
      <c r="D12071">
        <v>2015</v>
      </c>
      <c r="E12071" t="s">
        <v>35</v>
      </c>
      <c r="F12071" t="s">
        <v>257</v>
      </c>
      <c r="G12071" t="s">
        <v>25</v>
      </c>
    </row>
    <row r="12072" spans="1:7" x14ac:dyDescent="0.25">
      <c r="A12072" t="s">
        <v>65</v>
      </c>
      <c r="B12072" t="s">
        <v>56</v>
      </c>
      <c r="C12072">
        <v>4</v>
      </c>
      <c r="D12072">
        <v>2015</v>
      </c>
      <c r="E12072" t="s">
        <v>35</v>
      </c>
      <c r="F12072" t="s">
        <v>257</v>
      </c>
      <c r="G12072" t="s">
        <v>25</v>
      </c>
    </row>
    <row r="12073" spans="1:7" x14ac:dyDescent="0.25">
      <c r="A12073" t="s">
        <v>67</v>
      </c>
      <c r="B12073" t="s">
        <v>56</v>
      </c>
      <c r="C12073">
        <v>2</v>
      </c>
      <c r="D12073">
        <v>2015</v>
      </c>
      <c r="E12073" t="s">
        <v>35</v>
      </c>
      <c r="F12073" t="s">
        <v>257</v>
      </c>
      <c r="G12073" t="s">
        <v>25</v>
      </c>
    </row>
    <row r="12074" spans="1:7" x14ac:dyDescent="0.25">
      <c r="A12074" t="s">
        <v>31</v>
      </c>
      <c r="B12074" t="s">
        <v>56</v>
      </c>
      <c r="C12074">
        <v>6</v>
      </c>
      <c r="D12074">
        <v>2015</v>
      </c>
      <c r="E12074" t="s">
        <v>35</v>
      </c>
      <c r="F12074" t="s">
        <v>257</v>
      </c>
      <c r="G12074" t="s">
        <v>25</v>
      </c>
    </row>
    <row r="12075" spans="1:7" x14ac:dyDescent="0.25">
      <c r="A12075" t="s">
        <v>69</v>
      </c>
      <c r="B12075" t="s">
        <v>56</v>
      </c>
      <c r="C12075">
        <v>1</v>
      </c>
      <c r="D12075">
        <v>2015</v>
      </c>
      <c r="E12075" t="s">
        <v>35</v>
      </c>
      <c r="F12075" t="s">
        <v>257</v>
      </c>
      <c r="G12075" t="s">
        <v>25</v>
      </c>
    </row>
    <row r="12076" spans="1:7" x14ac:dyDescent="0.25">
      <c r="A12076" t="s">
        <v>70</v>
      </c>
      <c r="B12076" t="s">
        <v>56</v>
      </c>
      <c r="C12076">
        <v>4</v>
      </c>
      <c r="D12076">
        <v>2015</v>
      </c>
      <c r="E12076" t="s">
        <v>35</v>
      </c>
      <c r="F12076" t="s">
        <v>257</v>
      </c>
      <c r="G12076" t="s">
        <v>25</v>
      </c>
    </row>
    <row r="12077" spans="1:7" x14ac:dyDescent="0.25">
      <c r="A12077" t="s">
        <v>33</v>
      </c>
      <c r="B12077" t="s">
        <v>56</v>
      </c>
      <c r="C12077">
        <v>3</v>
      </c>
      <c r="D12077">
        <v>2015</v>
      </c>
      <c r="E12077" t="s">
        <v>35</v>
      </c>
      <c r="F12077" t="s">
        <v>257</v>
      </c>
      <c r="G12077" t="s">
        <v>25</v>
      </c>
    </row>
    <row r="12078" spans="1:7" x14ac:dyDescent="0.25">
      <c r="A12078" t="s">
        <v>71</v>
      </c>
      <c r="B12078" t="s">
        <v>56</v>
      </c>
      <c r="C12078">
        <v>5</v>
      </c>
      <c r="D12078">
        <v>2015</v>
      </c>
      <c r="E12078" t="s">
        <v>35</v>
      </c>
      <c r="F12078" t="s">
        <v>257</v>
      </c>
      <c r="G12078" t="s">
        <v>25</v>
      </c>
    </row>
    <row r="12079" spans="1:7" x14ac:dyDescent="0.25">
      <c r="A12079" t="s">
        <v>78</v>
      </c>
      <c r="B12079" t="s">
        <v>56</v>
      </c>
      <c r="C12079">
        <v>5</v>
      </c>
      <c r="D12079">
        <v>2015</v>
      </c>
      <c r="E12079" t="s">
        <v>35</v>
      </c>
      <c r="F12079" t="s">
        <v>257</v>
      </c>
      <c r="G12079" t="s">
        <v>25</v>
      </c>
    </row>
    <row r="12080" spans="1:7" x14ac:dyDescent="0.25">
      <c r="A12080" t="s">
        <v>18</v>
      </c>
      <c r="B12080" t="s">
        <v>29</v>
      </c>
      <c r="C12080">
        <v>12</v>
      </c>
      <c r="D12080">
        <v>2015</v>
      </c>
      <c r="E12080" t="s">
        <v>35</v>
      </c>
      <c r="F12080" t="s">
        <v>257</v>
      </c>
      <c r="G12080" t="s">
        <v>25</v>
      </c>
    </row>
    <row r="12081" spans="1:7" x14ac:dyDescent="0.25">
      <c r="A12081" t="s">
        <v>34</v>
      </c>
      <c r="B12081" t="s">
        <v>29</v>
      </c>
      <c r="C12081">
        <v>6</v>
      </c>
      <c r="D12081">
        <v>2015</v>
      </c>
      <c r="E12081" t="s">
        <v>35</v>
      </c>
      <c r="F12081" t="s">
        <v>257</v>
      </c>
      <c r="G12081" t="s">
        <v>25</v>
      </c>
    </row>
    <row r="12082" spans="1:7" x14ac:dyDescent="0.25">
      <c r="A12082" t="s">
        <v>73</v>
      </c>
      <c r="B12082" t="s">
        <v>29</v>
      </c>
      <c r="C12082">
        <v>8</v>
      </c>
      <c r="D12082">
        <v>2015</v>
      </c>
      <c r="E12082" t="s">
        <v>35</v>
      </c>
      <c r="F12082" t="s">
        <v>257</v>
      </c>
      <c r="G12082" t="s">
        <v>25</v>
      </c>
    </row>
    <row r="12083" spans="1:7" x14ac:dyDescent="0.25">
      <c r="A12083" t="s">
        <v>37</v>
      </c>
      <c r="B12083" t="s">
        <v>29</v>
      </c>
      <c r="C12083">
        <v>10</v>
      </c>
      <c r="D12083">
        <v>2015</v>
      </c>
      <c r="E12083" t="s">
        <v>35</v>
      </c>
      <c r="F12083" t="s">
        <v>257</v>
      </c>
      <c r="G12083" t="s">
        <v>25</v>
      </c>
    </row>
    <row r="12084" spans="1:7" x14ac:dyDescent="0.25">
      <c r="A12084" t="s">
        <v>74</v>
      </c>
      <c r="B12084" t="s">
        <v>29</v>
      </c>
      <c r="C12084">
        <v>8</v>
      </c>
      <c r="D12084">
        <v>2015</v>
      </c>
      <c r="E12084" t="s">
        <v>35</v>
      </c>
      <c r="F12084" t="s">
        <v>257</v>
      </c>
      <c r="G12084" t="s">
        <v>25</v>
      </c>
    </row>
    <row r="12085" spans="1:7" x14ac:dyDescent="0.25">
      <c r="A12085" t="s">
        <v>39</v>
      </c>
      <c r="B12085" t="s">
        <v>29</v>
      </c>
      <c r="C12085">
        <v>1</v>
      </c>
      <c r="D12085">
        <v>2015</v>
      </c>
      <c r="E12085" t="s">
        <v>35</v>
      </c>
      <c r="F12085" t="s">
        <v>257</v>
      </c>
      <c r="G12085" t="s">
        <v>25</v>
      </c>
    </row>
    <row r="12086" spans="1:7" x14ac:dyDescent="0.25">
      <c r="A12086" t="s">
        <v>17</v>
      </c>
      <c r="B12086" t="s">
        <v>29</v>
      </c>
      <c r="C12086">
        <v>8</v>
      </c>
      <c r="D12086">
        <v>2015</v>
      </c>
      <c r="E12086" t="s">
        <v>35</v>
      </c>
      <c r="F12086" t="s">
        <v>257</v>
      </c>
      <c r="G12086" t="s">
        <v>25</v>
      </c>
    </row>
    <row r="12087" spans="1:7" x14ac:dyDescent="0.25">
      <c r="A12087" t="s">
        <v>43</v>
      </c>
      <c r="B12087" t="s">
        <v>29</v>
      </c>
      <c r="C12087">
        <v>12</v>
      </c>
      <c r="D12087">
        <v>2015</v>
      </c>
      <c r="E12087" t="s">
        <v>35</v>
      </c>
      <c r="F12087" t="s">
        <v>257</v>
      </c>
      <c r="G12087" t="s">
        <v>25</v>
      </c>
    </row>
    <row r="12088" spans="1:7" x14ac:dyDescent="0.25">
      <c r="A12088" t="s">
        <v>45</v>
      </c>
      <c r="B12088" t="s">
        <v>29</v>
      </c>
      <c r="C12088">
        <v>7</v>
      </c>
      <c r="D12088">
        <v>2015</v>
      </c>
      <c r="E12088" t="s">
        <v>35</v>
      </c>
      <c r="F12088" t="s">
        <v>257</v>
      </c>
      <c r="G12088" t="s">
        <v>25</v>
      </c>
    </row>
    <row r="12089" spans="1:7" x14ac:dyDescent="0.25">
      <c r="A12089" t="s">
        <v>75</v>
      </c>
      <c r="B12089" t="s">
        <v>29</v>
      </c>
      <c r="C12089">
        <v>5</v>
      </c>
      <c r="D12089">
        <v>2015</v>
      </c>
      <c r="E12089" t="s">
        <v>35</v>
      </c>
      <c r="F12089" t="s">
        <v>257</v>
      </c>
      <c r="G12089" t="s">
        <v>25</v>
      </c>
    </row>
    <row r="12090" spans="1:7" x14ac:dyDescent="0.25">
      <c r="A12090" t="s">
        <v>46</v>
      </c>
      <c r="B12090" t="s">
        <v>29</v>
      </c>
      <c r="C12090">
        <v>3</v>
      </c>
      <c r="D12090">
        <v>2015</v>
      </c>
      <c r="E12090" t="s">
        <v>35</v>
      </c>
      <c r="F12090" t="s">
        <v>257</v>
      </c>
      <c r="G12090" t="s">
        <v>25</v>
      </c>
    </row>
    <row r="12091" spans="1:7" x14ac:dyDescent="0.25">
      <c r="A12091" t="s">
        <v>27</v>
      </c>
      <c r="B12091" t="s">
        <v>29</v>
      </c>
      <c r="C12091">
        <v>7</v>
      </c>
      <c r="D12091">
        <v>2015</v>
      </c>
      <c r="E12091" t="s">
        <v>35</v>
      </c>
      <c r="F12091" t="s">
        <v>257</v>
      </c>
      <c r="G12091" t="s">
        <v>25</v>
      </c>
    </row>
    <row r="12092" spans="1:7" x14ac:dyDescent="0.25">
      <c r="A12092" t="s">
        <v>48</v>
      </c>
      <c r="B12092" t="s">
        <v>29</v>
      </c>
      <c r="C12092">
        <v>2</v>
      </c>
      <c r="D12092">
        <v>2015</v>
      </c>
      <c r="E12092" t="s">
        <v>35</v>
      </c>
      <c r="F12092" t="s">
        <v>257</v>
      </c>
      <c r="G12092" t="s">
        <v>25</v>
      </c>
    </row>
    <row r="12093" spans="1:7" x14ac:dyDescent="0.25">
      <c r="A12093" t="s">
        <v>49</v>
      </c>
      <c r="B12093" t="s">
        <v>29</v>
      </c>
      <c r="C12093">
        <v>6</v>
      </c>
      <c r="D12093">
        <v>2015</v>
      </c>
      <c r="E12093" t="s">
        <v>35</v>
      </c>
      <c r="F12093" t="s">
        <v>257</v>
      </c>
      <c r="G12093" t="s">
        <v>25</v>
      </c>
    </row>
    <row r="12094" spans="1:7" x14ac:dyDescent="0.25">
      <c r="A12094" t="s">
        <v>50</v>
      </c>
      <c r="B12094" t="s">
        <v>29</v>
      </c>
      <c r="C12094">
        <v>8</v>
      </c>
      <c r="D12094">
        <v>2015</v>
      </c>
      <c r="E12094" t="s">
        <v>35</v>
      </c>
      <c r="F12094" t="s">
        <v>257</v>
      </c>
      <c r="G12094" t="s">
        <v>25</v>
      </c>
    </row>
    <row r="12095" spans="1:7" x14ac:dyDescent="0.25">
      <c r="A12095" t="s">
        <v>52</v>
      </c>
      <c r="B12095" t="s">
        <v>29</v>
      </c>
      <c r="C12095">
        <v>3</v>
      </c>
      <c r="D12095">
        <v>2015</v>
      </c>
      <c r="E12095" t="s">
        <v>35</v>
      </c>
      <c r="F12095" t="s">
        <v>257</v>
      </c>
      <c r="G12095" t="s">
        <v>25</v>
      </c>
    </row>
    <row r="12096" spans="1:7" x14ac:dyDescent="0.25">
      <c r="A12096" t="s">
        <v>53</v>
      </c>
      <c r="B12096" t="s">
        <v>29</v>
      </c>
      <c r="C12096">
        <v>12</v>
      </c>
      <c r="D12096">
        <v>2015</v>
      </c>
      <c r="E12096" t="s">
        <v>35</v>
      </c>
      <c r="F12096" t="s">
        <v>257</v>
      </c>
      <c r="G12096" t="s">
        <v>25</v>
      </c>
    </row>
    <row r="12097" spans="1:7" x14ac:dyDescent="0.25">
      <c r="A12097" t="s">
        <v>54</v>
      </c>
      <c r="B12097" t="s">
        <v>29</v>
      </c>
      <c r="C12097">
        <v>2</v>
      </c>
      <c r="D12097">
        <v>2015</v>
      </c>
      <c r="E12097" t="s">
        <v>35</v>
      </c>
      <c r="F12097" t="s">
        <v>257</v>
      </c>
      <c r="G12097" t="s">
        <v>25</v>
      </c>
    </row>
    <row r="12098" spans="1:7" x14ac:dyDescent="0.25">
      <c r="A12098" t="s">
        <v>55</v>
      </c>
      <c r="B12098" t="s">
        <v>29</v>
      </c>
      <c r="C12098">
        <v>6</v>
      </c>
      <c r="D12098">
        <v>2015</v>
      </c>
      <c r="E12098" t="s">
        <v>35</v>
      </c>
      <c r="F12098" t="s">
        <v>257</v>
      </c>
      <c r="G12098" t="s">
        <v>25</v>
      </c>
    </row>
    <row r="12099" spans="1:7" x14ac:dyDescent="0.25">
      <c r="A12099" t="s">
        <v>76</v>
      </c>
      <c r="B12099" t="s">
        <v>29</v>
      </c>
      <c r="C12099">
        <v>6</v>
      </c>
      <c r="D12099">
        <v>2015</v>
      </c>
      <c r="E12099" t="s">
        <v>35</v>
      </c>
      <c r="F12099" t="s">
        <v>257</v>
      </c>
      <c r="G12099" t="s">
        <v>25</v>
      </c>
    </row>
    <row r="12100" spans="1:7" x14ac:dyDescent="0.25">
      <c r="A12100" t="s">
        <v>56</v>
      </c>
      <c r="B12100" t="s">
        <v>29</v>
      </c>
      <c r="C12100">
        <v>12</v>
      </c>
      <c r="D12100">
        <v>2015</v>
      </c>
      <c r="E12100" t="s">
        <v>35</v>
      </c>
      <c r="F12100" t="s">
        <v>257</v>
      </c>
      <c r="G12100" t="s">
        <v>25</v>
      </c>
    </row>
    <row r="12101" spans="1:7" x14ac:dyDescent="0.25">
      <c r="A12101" t="s">
        <v>58</v>
      </c>
      <c r="B12101" t="s">
        <v>29</v>
      </c>
      <c r="C12101">
        <v>8</v>
      </c>
      <c r="D12101">
        <v>2015</v>
      </c>
      <c r="E12101" t="s">
        <v>35</v>
      </c>
      <c r="F12101" t="s">
        <v>257</v>
      </c>
      <c r="G12101" t="s">
        <v>25</v>
      </c>
    </row>
    <row r="12102" spans="1:7" x14ac:dyDescent="0.25">
      <c r="A12102" t="s">
        <v>60</v>
      </c>
      <c r="B12102" t="s">
        <v>29</v>
      </c>
      <c r="C12102">
        <v>1</v>
      </c>
      <c r="D12102">
        <v>2015</v>
      </c>
      <c r="E12102" t="s">
        <v>35</v>
      </c>
      <c r="F12102" t="s">
        <v>257</v>
      </c>
      <c r="G12102" t="s">
        <v>25</v>
      </c>
    </row>
    <row r="12103" spans="1:7" x14ac:dyDescent="0.25">
      <c r="A12103" t="s">
        <v>61</v>
      </c>
      <c r="B12103" t="s">
        <v>29</v>
      </c>
      <c r="C12103">
        <v>12</v>
      </c>
      <c r="D12103">
        <v>2015</v>
      </c>
      <c r="E12103" t="s">
        <v>35</v>
      </c>
      <c r="F12103" t="s">
        <v>257</v>
      </c>
      <c r="G12103" t="s">
        <v>25</v>
      </c>
    </row>
    <row r="12104" spans="1:7" x14ac:dyDescent="0.25">
      <c r="A12104" t="s">
        <v>63</v>
      </c>
      <c r="B12104" t="s">
        <v>29</v>
      </c>
      <c r="C12104">
        <v>7</v>
      </c>
      <c r="D12104">
        <v>2015</v>
      </c>
      <c r="E12104" t="s">
        <v>35</v>
      </c>
      <c r="F12104" t="s">
        <v>257</v>
      </c>
      <c r="G12104" t="s">
        <v>25</v>
      </c>
    </row>
    <row r="12105" spans="1:7" x14ac:dyDescent="0.25">
      <c r="A12105" t="s">
        <v>64</v>
      </c>
      <c r="B12105" t="s">
        <v>29</v>
      </c>
      <c r="C12105">
        <v>6</v>
      </c>
      <c r="D12105">
        <v>2015</v>
      </c>
      <c r="E12105" t="s">
        <v>35</v>
      </c>
      <c r="F12105" t="s">
        <v>257</v>
      </c>
      <c r="G12105" t="s">
        <v>25</v>
      </c>
    </row>
    <row r="12106" spans="1:7" x14ac:dyDescent="0.25">
      <c r="A12106" t="s">
        <v>77</v>
      </c>
      <c r="B12106" t="s">
        <v>29</v>
      </c>
      <c r="C12106">
        <v>5</v>
      </c>
      <c r="D12106">
        <v>2015</v>
      </c>
      <c r="E12106" t="s">
        <v>35</v>
      </c>
      <c r="F12106" t="s">
        <v>257</v>
      </c>
      <c r="G12106" t="s">
        <v>25</v>
      </c>
    </row>
    <row r="12107" spans="1:7" x14ac:dyDescent="0.25">
      <c r="A12107" t="s">
        <v>65</v>
      </c>
      <c r="B12107" t="s">
        <v>29</v>
      </c>
      <c r="C12107">
        <v>7</v>
      </c>
      <c r="D12107">
        <v>2015</v>
      </c>
      <c r="E12107" t="s">
        <v>35</v>
      </c>
      <c r="F12107" t="s">
        <v>257</v>
      </c>
      <c r="G12107" t="s">
        <v>25</v>
      </c>
    </row>
    <row r="12108" spans="1:7" x14ac:dyDescent="0.25">
      <c r="A12108" t="s">
        <v>66</v>
      </c>
      <c r="B12108" t="s">
        <v>29</v>
      </c>
      <c r="C12108">
        <v>12</v>
      </c>
      <c r="D12108">
        <v>2015</v>
      </c>
      <c r="E12108" t="s">
        <v>35</v>
      </c>
      <c r="F12108" t="s">
        <v>257</v>
      </c>
      <c r="G12108" t="s">
        <v>25</v>
      </c>
    </row>
    <row r="12109" spans="1:7" x14ac:dyDescent="0.25">
      <c r="A12109" t="s">
        <v>67</v>
      </c>
      <c r="B12109" t="s">
        <v>29</v>
      </c>
      <c r="C12109">
        <v>10</v>
      </c>
      <c r="D12109">
        <v>2015</v>
      </c>
      <c r="E12109" t="s">
        <v>35</v>
      </c>
      <c r="F12109" t="s">
        <v>257</v>
      </c>
      <c r="G12109" t="s">
        <v>25</v>
      </c>
    </row>
    <row r="12110" spans="1:7" x14ac:dyDescent="0.25">
      <c r="A12110" t="s">
        <v>31</v>
      </c>
      <c r="B12110" t="s">
        <v>29</v>
      </c>
      <c r="C12110">
        <v>7</v>
      </c>
      <c r="D12110">
        <v>2015</v>
      </c>
      <c r="E12110" t="s">
        <v>35</v>
      </c>
      <c r="F12110" t="s">
        <v>257</v>
      </c>
      <c r="G12110" t="s">
        <v>25</v>
      </c>
    </row>
    <row r="12111" spans="1:7" x14ac:dyDescent="0.25">
      <c r="A12111" t="s">
        <v>32</v>
      </c>
      <c r="B12111" t="s">
        <v>29</v>
      </c>
      <c r="C12111">
        <v>8</v>
      </c>
      <c r="D12111">
        <v>2015</v>
      </c>
      <c r="E12111" t="s">
        <v>35</v>
      </c>
      <c r="F12111" t="s">
        <v>257</v>
      </c>
      <c r="G12111" t="s">
        <v>25</v>
      </c>
    </row>
    <row r="12112" spans="1:7" x14ac:dyDescent="0.25">
      <c r="A12112" t="s">
        <v>69</v>
      </c>
      <c r="B12112" t="s">
        <v>29</v>
      </c>
      <c r="C12112">
        <v>12</v>
      </c>
      <c r="D12112">
        <v>2015</v>
      </c>
      <c r="E12112" t="s">
        <v>35</v>
      </c>
      <c r="F12112" t="s">
        <v>257</v>
      </c>
      <c r="G12112" t="s">
        <v>25</v>
      </c>
    </row>
    <row r="12113" spans="1:7" x14ac:dyDescent="0.25">
      <c r="A12113" t="s">
        <v>70</v>
      </c>
      <c r="B12113" t="s">
        <v>29</v>
      </c>
      <c r="C12113">
        <v>8</v>
      </c>
      <c r="D12113">
        <v>2015</v>
      </c>
      <c r="E12113" t="s">
        <v>35</v>
      </c>
      <c r="F12113" t="s">
        <v>257</v>
      </c>
      <c r="G12113" t="s">
        <v>25</v>
      </c>
    </row>
    <row r="12114" spans="1:7" x14ac:dyDescent="0.25">
      <c r="A12114" t="s">
        <v>33</v>
      </c>
      <c r="B12114" t="s">
        <v>29</v>
      </c>
      <c r="C12114">
        <v>6</v>
      </c>
      <c r="D12114">
        <v>2015</v>
      </c>
      <c r="E12114" t="s">
        <v>35</v>
      </c>
      <c r="F12114" t="s">
        <v>257</v>
      </c>
      <c r="G12114" t="s">
        <v>25</v>
      </c>
    </row>
    <row r="12115" spans="1:7" x14ac:dyDescent="0.25">
      <c r="A12115" t="s">
        <v>71</v>
      </c>
      <c r="B12115" t="s">
        <v>29</v>
      </c>
      <c r="C12115">
        <v>7</v>
      </c>
      <c r="D12115">
        <v>2015</v>
      </c>
      <c r="E12115" t="s">
        <v>35</v>
      </c>
      <c r="F12115" t="s">
        <v>257</v>
      </c>
      <c r="G12115" t="s">
        <v>25</v>
      </c>
    </row>
    <row r="12116" spans="1:7" x14ac:dyDescent="0.25">
      <c r="A12116" t="s">
        <v>78</v>
      </c>
      <c r="B12116" t="s">
        <v>29</v>
      </c>
      <c r="C12116">
        <v>8</v>
      </c>
      <c r="D12116">
        <v>2015</v>
      </c>
      <c r="E12116" t="s">
        <v>35</v>
      </c>
      <c r="F12116" t="s">
        <v>257</v>
      </c>
      <c r="G12116" t="s">
        <v>25</v>
      </c>
    </row>
    <row r="12117" spans="1:7" x14ac:dyDescent="0.25">
      <c r="A12117" t="s">
        <v>34</v>
      </c>
      <c r="B12117" t="s">
        <v>58</v>
      </c>
      <c r="C12117">
        <v>2</v>
      </c>
      <c r="D12117">
        <v>2015</v>
      </c>
      <c r="E12117" t="s">
        <v>35</v>
      </c>
      <c r="F12117" t="s">
        <v>257</v>
      </c>
      <c r="G12117" t="s">
        <v>25</v>
      </c>
    </row>
    <row r="12118" spans="1:7" x14ac:dyDescent="0.25">
      <c r="A12118" t="s">
        <v>73</v>
      </c>
      <c r="B12118" t="s">
        <v>58</v>
      </c>
      <c r="C12118">
        <v>7</v>
      </c>
      <c r="D12118">
        <v>2015</v>
      </c>
      <c r="E12118" t="s">
        <v>35</v>
      </c>
      <c r="F12118" t="s">
        <v>257</v>
      </c>
      <c r="G12118" t="s">
        <v>25</v>
      </c>
    </row>
    <row r="12119" spans="1:7" x14ac:dyDescent="0.25">
      <c r="A12119" t="s">
        <v>37</v>
      </c>
      <c r="B12119" t="s">
        <v>58</v>
      </c>
      <c r="C12119">
        <v>1</v>
      </c>
      <c r="D12119">
        <v>2015</v>
      </c>
      <c r="E12119" t="s">
        <v>35</v>
      </c>
      <c r="F12119" t="s">
        <v>257</v>
      </c>
      <c r="G12119" t="s">
        <v>25</v>
      </c>
    </row>
    <row r="12120" spans="1:7" x14ac:dyDescent="0.25">
      <c r="A12120" t="s">
        <v>74</v>
      </c>
      <c r="B12120" t="s">
        <v>58</v>
      </c>
      <c r="C12120">
        <v>5</v>
      </c>
      <c r="D12120">
        <v>2015</v>
      </c>
      <c r="E12120" t="s">
        <v>35</v>
      </c>
      <c r="F12120" t="s">
        <v>257</v>
      </c>
      <c r="G12120" t="s">
        <v>25</v>
      </c>
    </row>
    <row r="12121" spans="1:7" x14ac:dyDescent="0.25">
      <c r="A12121" t="s">
        <v>39</v>
      </c>
      <c r="B12121" t="s">
        <v>58</v>
      </c>
      <c r="C12121">
        <v>5</v>
      </c>
      <c r="D12121">
        <v>2015</v>
      </c>
      <c r="E12121" t="s">
        <v>35</v>
      </c>
      <c r="F12121" t="s">
        <v>257</v>
      </c>
      <c r="G12121" t="s">
        <v>25</v>
      </c>
    </row>
    <row r="12122" spans="1:7" x14ac:dyDescent="0.25">
      <c r="A12122" t="s">
        <v>17</v>
      </c>
      <c r="B12122" t="s">
        <v>58</v>
      </c>
      <c r="C12122">
        <v>7</v>
      </c>
      <c r="D12122">
        <v>2015</v>
      </c>
      <c r="E12122" t="s">
        <v>35</v>
      </c>
      <c r="F12122" t="s">
        <v>257</v>
      </c>
      <c r="G12122" t="s">
        <v>25</v>
      </c>
    </row>
    <row r="12123" spans="1:7" x14ac:dyDescent="0.25">
      <c r="A12123" t="s">
        <v>43</v>
      </c>
      <c r="B12123" t="s">
        <v>58</v>
      </c>
      <c r="C12123">
        <v>3</v>
      </c>
      <c r="D12123">
        <v>2015</v>
      </c>
      <c r="E12123" t="s">
        <v>35</v>
      </c>
      <c r="F12123" t="s">
        <v>257</v>
      </c>
      <c r="G12123" t="s">
        <v>25</v>
      </c>
    </row>
    <row r="12124" spans="1:7" x14ac:dyDescent="0.25">
      <c r="A12124" t="s">
        <v>45</v>
      </c>
      <c r="B12124" t="s">
        <v>58</v>
      </c>
      <c r="C12124">
        <v>5</v>
      </c>
      <c r="D12124">
        <v>2015</v>
      </c>
      <c r="E12124" t="s">
        <v>35</v>
      </c>
      <c r="F12124" t="s">
        <v>257</v>
      </c>
      <c r="G12124" t="s">
        <v>25</v>
      </c>
    </row>
    <row r="12125" spans="1:7" x14ac:dyDescent="0.25">
      <c r="A12125" t="s">
        <v>75</v>
      </c>
      <c r="B12125" t="s">
        <v>58</v>
      </c>
      <c r="C12125">
        <v>4</v>
      </c>
      <c r="D12125">
        <v>2015</v>
      </c>
      <c r="E12125" t="s">
        <v>35</v>
      </c>
      <c r="F12125" t="s">
        <v>257</v>
      </c>
      <c r="G12125" t="s">
        <v>25</v>
      </c>
    </row>
    <row r="12126" spans="1:7" x14ac:dyDescent="0.25">
      <c r="A12126" t="s">
        <v>46</v>
      </c>
      <c r="B12126" t="s">
        <v>58</v>
      </c>
      <c r="C12126">
        <v>6</v>
      </c>
      <c r="D12126">
        <v>2015</v>
      </c>
      <c r="E12126" t="s">
        <v>35</v>
      </c>
      <c r="F12126" t="s">
        <v>257</v>
      </c>
      <c r="G12126" t="s">
        <v>25</v>
      </c>
    </row>
    <row r="12127" spans="1:7" x14ac:dyDescent="0.25">
      <c r="A12127" t="s">
        <v>48</v>
      </c>
      <c r="B12127" t="s">
        <v>58</v>
      </c>
      <c r="C12127">
        <v>6</v>
      </c>
      <c r="D12127">
        <v>2015</v>
      </c>
      <c r="E12127" t="s">
        <v>35</v>
      </c>
      <c r="F12127" t="s">
        <v>257</v>
      </c>
      <c r="G12127" t="s">
        <v>25</v>
      </c>
    </row>
    <row r="12128" spans="1:7" x14ac:dyDescent="0.25">
      <c r="A12128" t="s">
        <v>49</v>
      </c>
      <c r="B12128" t="s">
        <v>58</v>
      </c>
      <c r="C12128">
        <v>7</v>
      </c>
      <c r="D12128">
        <v>2015</v>
      </c>
      <c r="E12128" t="s">
        <v>35</v>
      </c>
      <c r="F12128" t="s">
        <v>257</v>
      </c>
      <c r="G12128" t="s">
        <v>25</v>
      </c>
    </row>
    <row r="12129" spans="1:7" x14ac:dyDescent="0.25">
      <c r="A12129" t="s">
        <v>50</v>
      </c>
      <c r="B12129" t="s">
        <v>58</v>
      </c>
      <c r="C12129">
        <v>4</v>
      </c>
      <c r="D12129">
        <v>2015</v>
      </c>
      <c r="E12129" t="s">
        <v>35</v>
      </c>
      <c r="F12129" t="s">
        <v>257</v>
      </c>
      <c r="G12129" t="s">
        <v>25</v>
      </c>
    </row>
    <row r="12130" spans="1:7" x14ac:dyDescent="0.25">
      <c r="A12130" t="s">
        <v>52</v>
      </c>
      <c r="B12130" t="s">
        <v>58</v>
      </c>
      <c r="C12130">
        <v>6</v>
      </c>
      <c r="D12130">
        <v>2015</v>
      </c>
      <c r="E12130" t="s">
        <v>35</v>
      </c>
      <c r="F12130" t="s">
        <v>257</v>
      </c>
      <c r="G12130" t="s">
        <v>25</v>
      </c>
    </row>
    <row r="12131" spans="1:7" x14ac:dyDescent="0.25">
      <c r="A12131" t="s">
        <v>53</v>
      </c>
      <c r="B12131" t="s">
        <v>58</v>
      </c>
      <c r="C12131">
        <v>3</v>
      </c>
      <c r="D12131">
        <v>2015</v>
      </c>
      <c r="E12131" t="s">
        <v>35</v>
      </c>
      <c r="F12131" t="s">
        <v>257</v>
      </c>
      <c r="G12131" t="s">
        <v>25</v>
      </c>
    </row>
    <row r="12132" spans="1:7" x14ac:dyDescent="0.25">
      <c r="A12132" t="s">
        <v>54</v>
      </c>
      <c r="B12132" t="s">
        <v>58</v>
      </c>
      <c r="C12132">
        <v>5</v>
      </c>
      <c r="D12132">
        <v>2015</v>
      </c>
      <c r="E12132" t="s">
        <v>35</v>
      </c>
      <c r="F12132" t="s">
        <v>257</v>
      </c>
      <c r="G12132" t="s">
        <v>25</v>
      </c>
    </row>
    <row r="12133" spans="1:7" x14ac:dyDescent="0.25">
      <c r="A12133" t="s">
        <v>55</v>
      </c>
      <c r="B12133" t="s">
        <v>58</v>
      </c>
      <c r="C12133">
        <v>7</v>
      </c>
      <c r="D12133">
        <v>2015</v>
      </c>
      <c r="E12133" t="s">
        <v>35</v>
      </c>
      <c r="F12133" t="s">
        <v>257</v>
      </c>
      <c r="G12133" t="s">
        <v>25</v>
      </c>
    </row>
    <row r="12134" spans="1:7" x14ac:dyDescent="0.25">
      <c r="A12134" t="s">
        <v>76</v>
      </c>
      <c r="B12134" t="s">
        <v>58</v>
      </c>
      <c r="C12134">
        <v>12</v>
      </c>
      <c r="D12134">
        <v>2015</v>
      </c>
      <c r="E12134" t="s">
        <v>35</v>
      </c>
      <c r="F12134" t="s">
        <v>257</v>
      </c>
      <c r="G12134" t="s">
        <v>25</v>
      </c>
    </row>
    <row r="12135" spans="1:7" x14ac:dyDescent="0.25">
      <c r="A12135" t="s">
        <v>29</v>
      </c>
      <c r="B12135" t="s">
        <v>58</v>
      </c>
      <c r="C12135">
        <v>4</v>
      </c>
      <c r="D12135">
        <v>2015</v>
      </c>
      <c r="E12135" t="s">
        <v>35</v>
      </c>
      <c r="F12135" t="s">
        <v>257</v>
      </c>
      <c r="G12135" t="s">
        <v>25</v>
      </c>
    </row>
    <row r="12136" spans="1:7" x14ac:dyDescent="0.25">
      <c r="A12136" t="s">
        <v>60</v>
      </c>
      <c r="B12136" t="s">
        <v>58</v>
      </c>
      <c r="C12136">
        <v>12</v>
      </c>
      <c r="D12136">
        <v>2015</v>
      </c>
      <c r="E12136" t="s">
        <v>35</v>
      </c>
      <c r="F12136" t="s">
        <v>257</v>
      </c>
      <c r="G12136" t="s">
        <v>25</v>
      </c>
    </row>
    <row r="12137" spans="1:7" x14ac:dyDescent="0.25">
      <c r="A12137" t="s">
        <v>61</v>
      </c>
      <c r="B12137" t="s">
        <v>58</v>
      </c>
      <c r="C12137">
        <v>4</v>
      </c>
      <c r="D12137">
        <v>2015</v>
      </c>
      <c r="E12137" t="s">
        <v>35</v>
      </c>
      <c r="F12137" t="s">
        <v>257</v>
      </c>
      <c r="G12137" t="s">
        <v>25</v>
      </c>
    </row>
    <row r="12138" spans="1:7" x14ac:dyDescent="0.25">
      <c r="A12138" t="s">
        <v>63</v>
      </c>
      <c r="B12138" t="s">
        <v>58</v>
      </c>
      <c r="C12138">
        <v>2</v>
      </c>
      <c r="D12138">
        <v>2015</v>
      </c>
      <c r="E12138" t="s">
        <v>35</v>
      </c>
      <c r="F12138" t="s">
        <v>257</v>
      </c>
      <c r="G12138" t="s">
        <v>25</v>
      </c>
    </row>
    <row r="12139" spans="1:7" x14ac:dyDescent="0.25">
      <c r="A12139" t="s">
        <v>77</v>
      </c>
      <c r="B12139" t="s">
        <v>58</v>
      </c>
      <c r="C12139">
        <v>8</v>
      </c>
      <c r="D12139">
        <v>2015</v>
      </c>
      <c r="E12139" t="s">
        <v>35</v>
      </c>
      <c r="F12139" t="s">
        <v>257</v>
      </c>
      <c r="G12139" t="s">
        <v>25</v>
      </c>
    </row>
    <row r="12140" spans="1:7" x14ac:dyDescent="0.25">
      <c r="A12140" t="s">
        <v>65</v>
      </c>
      <c r="B12140" t="s">
        <v>58</v>
      </c>
      <c r="C12140">
        <v>10</v>
      </c>
      <c r="D12140">
        <v>2015</v>
      </c>
      <c r="E12140" t="s">
        <v>35</v>
      </c>
      <c r="F12140" t="s">
        <v>257</v>
      </c>
      <c r="G12140" t="s">
        <v>25</v>
      </c>
    </row>
    <row r="12141" spans="1:7" x14ac:dyDescent="0.25">
      <c r="A12141" t="s">
        <v>66</v>
      </c>
      <c r="B12141" t="s">
        <v>58</v>
      </c>
      <c r="C12141">
        <v>2</v>
      </c>
      <c r="D12141">
        <v>2015</v>
      </c>
      <c r="E12141" t="s">
        <v>35</v>
      </c>
      <c r="F12141" t="s">
        <v>257</v>
      </c>
      <c r="G12141" t="s">
        <v>25</v>
      </c>
    </row>
    <row r="12142" spans="1:7" x14ac:dyDescent="0.25">
      <c r="A12142" t="s">
        <v>67</v>
      </c>
      <c r="B12142" t="s">
        <v>58</v>
      </c>
      <c r="C12142">
        <v>12</v>
      </c>
      <c r="D12142">
        <v>2015</v>
      </c>
      <c r="E12142" t="s">
        <v>35</v>
      </c>
      <c r="F12142" t="s">
        <v>257</v>
      </c>
      <c r="G12142" t="s">
        <v>25</v>
      </c>
    </row>
    <row r="12143" spans="1:7" x14ac:dyDescent="0.25">
      <c r="A12143" t="s">
        <v>31</v>
      </c>
      <c r="B12143" t="s">
        <v>58</v>
      </c>
      <c r="C12143">
        <v>1</v>
      </c>
      <c r="D12143">
        <v>2015</v>
      </c>
      <c r="E12143" t="s">
        <v>35</v>
      </c>
      <c r="F12143" t="s">
        <v>257</v>
      </c>
      <c r="G12143" t="s">
        <v>25</v>
      </c>
    </row>
    <row r="12144" spans="1:7" x14ac:dyDescent="0.25">
      <c r="A12144" t="s">
        <v>32</v>
      </c>
      <c r="B12144" t="s">
        <v>58</v>
      </c>
      <c r="C12144">
        <v>7</v>
      </c>
      <c r="D12144">
        <v>2015</v>
      </c>
      <c r="E12144" t="s">
        <v>35</v>
      </c>
      <c r="F12144" t="s">
        <v>257</v>
      </c>
      <c r="G12144" t="s">
        <v>25</v>
      </c>
    </row>
    <row r="12145" spans="1:7" x14ac:dyDescent="0.25">
      <c r="A12145" t="s">
        <v>69</v>
      </c>
      <c r="B12145" t="s">
        <v>58</v>
      </c>
      <c r="C12145">
        <v>4</v>
      </c>
      <c r="D12145">
        <v>2015</v>
      </c>
      <c r="E12145" t="s">
        <v>35</v>
      </c>
      <c r="F12145" t="s">
        <v>257</v>
      </c>
      <c r="G12145" t="s">
        <v>25</v>
      </c>
    </row>
    <row r="12146" spans="1:7" x14ac:dyDescent="0.25">
      <c r="A12146" t="s">
        <v>70</v>
      </c>
      <c r="B12146" t="s">
        <v>58</v>
      </c>
      <c r="C12146">
        <v>5</v>
      </c>
      <c r="D12146">
        <v>2015</v>
      </c>
      <c r="E12146" t="s">
        <v>35</v>
      </c>
      <c r="F12146" t="s">
        <v>257</v>
      </c>
      <c r="G12146" t="s">
        <v>25</v>
      </c>
    </row>
    <row r="12147" spans="1:7" x14ac:dyDescent="0.25">
      <c r="A12147" t="s">
        <v>33</v>
      </c>
      <c r="B12147" t="s">
        <v>58</v>
      </c>
      <c r="C12147">
        <v>4</v>
      </c>
      <c r="D12147">
        <v>2015</v>
      </c>
      <c r="E12147" t="s">
        <v>35</v>
      </c>
      <c r="F12147" t="s">
        <v>257</v>
      </c>
      <c r="G12147" t="s">
        <v>25</v>
      </c>
    </row>
    <row r="12148" spans="1:7" x14ac:dyDescent="0.25">
      <c r="A12148" t="s">
        <v>71</v>
      </c>
      <c r="B12148" t="s">
        <v>58</v>
      </c>
      <c r="C12148">
        <v>2</v>
      </c>
      <c r="D12148">
        <v>2015</v>
      </c>
      <c r="E12148" t="s">
        <v>35</v>
      </c>
      <c r="F12148" t="s">
        <v>257</v>
      </c>
      <c r="G12148" t="s">
        <v>25</v>
      </c>
    </row>
    <row r="12149" spans="1:7" x14ac:dyDescent="0.25">
      <c r="A12149" t="s">
        <v>78</v>
      </c>
      <c r="B12149" t="s">
        <v>58</v>
      </c>
      <c r="C12149">
        <v>7</v>
      </c>
      <c r="D12149">
        <v>2015</v>
      </c>
      <c r="E12149" t="s">
        <v>35</v>
      </c>
      <c r="F12149" t="s">
        <v>257</v>
      </c>
      <c r="G12149" t="s">
        <v>25</v>
      </c>
    </row>
    <row r="12150" spans="1:7" x14ac:dyDescent="0.25">
      <c r="A12150" t="s">
        <v>75</v>
      </c>
      <c r="B12150" t="s">
        <v>60</v>
      </c>
      <c r="C12150">
        <v>1</v>
      </c>
      <c r="D12150">
        <v>2015</v>
      </c>
      <c r="E12150" t="s">
        <v>35</v>
      </c>
      <c r="F12150" t="s">
        <v>257</v>
      </c>
      <c r="G12150" t="s">
        <v>25</v>
      </c>
    </row>
    <row r="12151" spans="1:7" x14ac:dyDescent="0.25">
      <c r="A12151" t="s">
        <v>46</v>
      </c>
      <c r="B12151" t="s">
        <v>60</v>
      </c>
      <c r="C12151">
        <v>2</v>
      </c>
      <c r="D12151">
        <v>2015</v>
      </c>
      <c r="E12151" t="s">
        <v>35</v>
      </c>
      <c r="F12151" t="s">
        <v>257</v>
      </c>
      <c r="G12151" t="s">
        <v>25</v>
      </c>
    </row>
    <row r="12152" spans="1:7" x14ac:dyDescent="0.25">
      <c r="A12152" t="s">
        <v>50</v>
      </c>
      <c r="B12152" t="s">
        <v>60</v>
      </c>
      <c r="C12152">
        <v>3</v>
      </c>
      <c r="D12152">
        <v>2015</v>
      </c>
      <c r="E12152" t="s">
        <v>35</v>
      </c>
      <c r="F12152" t="s">
        <v>257</v>
      </c>
      <c r="G12152" t="s">
        <v>25</v>
      </c>
    </row>
    <row r="12153" spans="1:7" x14ac:dyDescent="0.25">
      <c r="A12153" t="s">
        <v>76</v>
      </c>
      <c r="B12153" t="s">
        <v>60</v>
      </c>
      <c r="C12153">
        <v>7</v>
      </c>
      <c r="D12153">
        <v>2015</v>
      </c>
      <c r="E12153" t="s">
        <v>35</v>
      </c>
      <c r="F12153" t="s">
        <v>257</v>
      </c>
      <c r="G12153" t="s">
        <v>25</v>
      </c>
    </row>
    <row r="12154" spans="1:7" x14ac:dyDescent="0.25">
      <c r="A12154" t="s">
        <v>58</v>
      </c>
      <c r="B12154" t="s">
        <v>60</v>
      </c>
      <c r="C12154">
        <v>7</v>
      </c>
      <c r="D12154">
        <v>2015</v>
      </c>
      <c r="E12154" t="s">
        <v>35</v>
      </c>
      <c r="F12154" t="s">
        <v>257</v>
      </c>
      <c r="G12154" t="s">
        <v>25</v>
      </c>
    </row>
    <row r="12155" spans="1:7" x14ac:dyDescent="0.25">
      <c r="A12155" t="s">
        <v>77</v>
      </c>
      <c r="B12155" t="s">
        <v>60</v>
      </c>
      <c r="C12155">
        <v>6</v>
      </c>
      <c r="D12155">
        <v>2015</v>
      </c>
      <c r="E12155" t="s">
        <v>35</v>
      </c>
      <c r="F12155" t="s">
        <v>257</v>
      </c>
      <c r="G12155" t="s">
        <v>25</v>
      </c>
    </row>
    <row r="12156" spans="1:7" x14ac:dyDescent="0.25">
      <c r="A12156" t="s">
        <v>78</v>
      </c>
      <c r="B12156" t="s">
        <v>60</v>
      </c>
      <c r="C12156">
        <v>4</v>
      </c>
      <c r="D12156">
        <v>2015</v>
      </c>
      <c r="E12156" t="s">
        <v>35</v>
      </c>
      <c r="F12156" t="s">
        <v>257</v>
      </c>
      <c r="G12156" t="s">
        <v>25</v>
      </c>
    </row>
    <row r="12157" spans="1:7" x14ac:dyDescent="0.25">
      <c r="A12157" t="s">
        <v>18</v>
      </c>
      <c r="B12157" t="s">
        <v>64</v>
      </c>
      <c r="C12157">
        <v>6</v>
      </c>
      <c r="D12157">
        <v>2015</v>
      </c>
      <c r="E12157" t="s">
        <v>35</v>
      </c>
      <c r="F12157" t="s">
        <v>257</v>
      </c>
      <c r="G12157" t="s">
        <v>25</v>
      </c>
    </row>
    <row r="12158" spans="1:7" x14ac:dyDescent="0.25">
      <c r="A12158" t="s">
        <v>34</v>
      </c>
      <c r="B12158" t="s">
        <v>64</v>
      </c>
      <c r="C12158">
        <v>8</v>
      </c>
      <c r="D12158">
        <v>2015</v>
      </c>
      <c r="E12158" t="s">
        <v>35</v>
      </c>
      <c r="F12158" t="s">
        <v>257</v>
      </c>
      <c r="G12158" t="s">
        <v>25</v>
      </c>
    </row>
    <row r="12159" spans="1:7" x14ac:dyDescent="0.25">
      <c r="A12159" t="s">
        <v>74</v>
      </c>
      <c r="B12159" t="s">
        <v>64</v>
      </c>
      <c r="C12159">
        <v>2</v>
      </c>
      <c r="D12159">
        <v>2015</v>
      </c>
      <c r="E12159" t="s">
        <v>35</v>
      </c>
      <c r="F12159" t="s">
        <v>257</v>
      </c>
      <c r="G12159" t="s">
        <v>25</v>
      </c>
    </row>
    <row r="12160" spans="1:7" x14ac:dyDescent="0.25">
      <c r="A12160" t="s">
        <v>27</v>
      </c>
      <c r="B12160" t="s">
        <v>64</v>
      </c>
      <c r="C12160">
        <v>4</v>
      </c>
      <c r="D12160">
        <v>2015</v>
      </c>
      <c r="E12160" t="s">
        <v>35</v>
      </c>
      <c r="F12160" t="s">
        <v>257</v>
      </c>
      <c r="G12160" t="s">
        <v>25</v>
      </c>
    </row>
    <row r="12161" spans="1:7" x14ac:dyDescent="0.25">
      <c r="A12161" t="s">
        <v>31</v>
      </c>
      <c r="B12161" t="s">
        <v>64</v>
      </c>
      <c r="C12161">
        <v>12</v>
      </c>
      <c r="D12161">
        <v>2015</v>
      </c>
      <c r="E12161" t="s">
        <v>35</v>
      </c>
      <c r="F12161" t="s">
        <v>257</v>
      </c>
      <c r="G12161" t="s">
        <v>25</v>
      </c>
    </row>
    <row r="12162" spans="1:7" x14ac:dyDescent="0.25">
      <c r="A12162" t="s">
        <v>32</v>
      </c>
      <c r="B12162" t="s">
        <v>64</v>
      </c>
      <c r="C12162">
        <v>10</v>
      </c>
      <c r="D12162">
        <v>2015</v>
      </c>
      <c r="E12162" t="s">
        <v>35</v>
      </c>
      <c r="F12162" t="s">
        <v>257</v>
      </c>
      <c r="G12162" t="s">
        <v>25</v>
      </c>
    </row>
    <row r="12163" spans="1:7" x14ac:dyDescent="0.25">
      <c r="A12163" t="s">
        <v>70</v>
      </c>
      <c r="B12163" t="s">
        <v>64</v>
      </c>
      <c r="C12163">
        <v>2</v>
      </c>
      <c r="D12163">
        <v>2015</v>
      </c>
      <c r="E12163" t="s">
        <v>35</v>
      </c>
      <c r="F12163" t="s">
        <v>257</v>
      </c>
      <c r="G12163" t="s">
        <v>25</v>
      </c>
    </row>
    <row r="12164" spans="1:7" x14ac:dyDescent="0.25">
      <c r="A12164" t="s">
        <v>73</v>
      </c>
      <c r="B12164" t="s">
        <v>77</v>
      </c>
      <c r="C12164">
        <v>4</v>
      </c>
      <c r="D12164">
        <v>2015</v>
      </c>
      <c r="E12164" t="s">
        <v>35</v>
      </c>
      <c r="F12164" t="s">
        <v>257</v>
      </c>
      <c r="G12164" t="s">
        <v>25</v>
      </c>
    </row>
    <row r="12165" spans="1:7" x14ac:dyDescent="0.25">
      <c r="A12165" t="s">
        <v>37</v>
      </c>
      <c r="B12165" t="s">
        <v>77</v>
      </c>
      <c r="C12165">
        <v>4</v>
      </c>
      <c r="D12165">
        <v>2015</v>
      </c>
      <c r="E12165" t="s">
        <v>35</v>
      </c>
      <c r="F12165" t="s">
        <v>257</v>
      </c>
      <c r="G12165" t="s">
        <v>25</v>
      </c>
    </row>
    <row r="12166" spans="1:7" x14ac:dyDescent="0.25">
      <c r="A12166" t="s">
        <v>75</v>
      </c>
      <c r="B12166" t="s">
        <v>77</v>
      </c>
      <c r="C12166">
        <v>3</v>
      </c>
      <c r="D12166">
        <v>2015</v>
      </c>
      <c r="E12166" t="s">
        <v>35</v>
      </c>
      <c r="F12166" t="s">
        <v>257</v>
      </c>
      <c r="G12166" t="s">
        <v>25</v>
      </c>
    </row>
    <row r="12167" spans="1:7" x14ac:dyDescent="0.25">
      <c r="A12167" t="s">
        <v>46</v>
      </c>
      <c r="B12167" t="s">
        <v>77</v>
      </c>
      <c r="C12167">
        <v>4</v>
      </c>
      <c r="D12167">
        <v>2015</v>
      </c>
      <c r="E12167" t="s">
        <v>35</v>
      </c>
      <c r="F12167" t="s">
        <v>257</v>
      </c>
      <c r="G12167" t="s">
        <v>25</v>
      </c>
    </row>
    <row r="12168" spans="1:7" x14ac:dyDescent="0.25">
      <c r="A12168" t="s">
        <v>48</v>
      </c>
      <c r="B12168" t="s">
        <v>77</v>
      </c>
      <c r="C12168">
        <v>4</v>
      </c>
      <c r="D12168">
        <v>2015</v>
      </c>
      <c r="E12168" t="s">
        <v>35</v>
      </c>
      <c r="F12168" t="s">
        <v>257</v>
      </c>
      <c r="G12168" t="s">
        <v>25</v>
      </c>
    </row>
    <row r="12169" spans="1:7" x14ac:dyDescent="0.25">
      <c r="A12169" t="s">
        <v>52</v>
      </c>
      <c r="B12169" t="s">
        <v>77</v>
      </c>
      <c r="C12169">
        <v>4</v>
      </c>
      <c r="D12169">
        <v>2015</v>
      </c>
      <c r="E12169" t="s">
        <v>35</v>
      </c>
      <c r="F12169" t="s">
        <v>257</v>
      </c>
      <c r="G12169" t="s">
        <v>25</v>
      </c>
    </row>
    <row r="12170" spans="1:7" x14ac:dyDescent="0.25">
      <c r="A12170" t="s">
        <v>54</v>
      </c>
      <c r="B12170" t="s">
        <v>77</v>
      </c>
      <c r="C12170">
        <v>4</v>
      </c>
      <c r="D12170">
        <v>2015</v>
      </c>
      <c r="E12170" t="s">
        <v>35</v>
      </c>
      <c r="F12170" t="s">
        <v>257</v>
      </c>
      <c r="G12170" t="s">
        <v>25</v>
      </c>
    </row>
    <row r="12171" spans="1:7" x14ac:dyDescent="0.25">
      <c r="A12171" t="s">
        <v>55</v>
      </c>
      <c r="B12171" t="s">
        <v>77</v>
      </c>
      <c r="C12171">
        <v>10</v>
      </c>
      <c r="D12171">
        <v>2015</v>
      </c>
      <c r="E12171" t="s">
        <v>35</v>
      </c>
      <c r="F12171" t="s">
        <v>257</v>
      </c>
      <c r="G12171" t="s">
        <v>25</v>
      </c>
    </row>
    <row r="12172" spans="1:7" x14ac:dyDescent="0.25">
      <c r="A12172" t="s">
        <v>76</v>
      </c>
      <c r="B12172" t="s">
        <v>77</v>
      </c>
      <c r="C12172">
        <v>4</v>
      </c>
      <c r="D12172">
        <v>2015</v>
      </c>
      <c r="E12172" t="s">
        <v>35</v>
      </c>
      <c r="F12172" t="s">
        <v>257</v>
      </c>
      <c r="G12172" t="s">
        <v>25</v>
      </c>
    </row>
    <row r="12173" spans="1:7" x14ac:dyDescent="0.25">
      <c r="A12173" t="s">
        <v>29</v>
      </c>
      <c r="B12173" t="s">
        <v>77</v>
      </c>
      <c r="C12173">
        <v>5</v>
      </c>
      <c r="D12173">
        <v>2015</v>
      </c>
      <c r="E12173" t="s">
        <v>35</v>
      </c>
      <c r="F12173" t="s">
        <v>257</v>
      </c>
      <c r="G12173" t="s">
        <v>25</v>
      </c>
    </row>
    <row r="12174" spans="1:7" x14ac:dyDescent="0.25">
      <c r="A12174" t="s">
        <v>58</v>
      </c>
      <c r="B12174" t="s">
        <v>77</v>
      </c>
      <c r="C12174">
        <v>2</v>
      </c>
      <c r="D12174">
        <v>2015</v>
      </c>
      <c r="E12174" t="s">
        <v>35</v>
      </c>
      <c r="F12174" t="s">
        <v>257</v>
      </c>
      <c r="G12174" t="s">
        <v>25</v>
      </c>
    </row>
    <row r="12175" spans="1:7" x14ac:dyDescent="0.25">
      <c r="A12175" t="s">
        <v>60</v>
      </c>
      <c r="B12175" t="s">
        <v>77</v>
      </c>
      <c r="C12175">
        <v>5</v>
      </c>
      <c r="D12175">
        <v>2015</v>
      </c>
      <c r="E12175" t="s">
        <v>35</v>
      </c>
      <c r="F12175" t="s">
        <v>257</v>
      </c>
      <c r="G12175" t="s">
        <v>25</v>
      </c>
    </row>
    <row r="12176" spans="1:7" x14ac:dyDescent="0.25">
      <c r="A12176" t="s">
        <v>61</v>
      </c>
      <c r="B12176" t="s">
        <v>77</v>
      </c>
      <c r="C12176">
        <v>2</v>
      </c>
      <c r="D12176">
        <v>2015</v>
      </c>
      <c r="E12176" t="s">
        <v>35</v>
      </c>
      <c r="F12176" t="s">
        <v>257</v>
      </c>
      <c r="G12176" t="s">
        <v>25</v>
      </c>
    </row>
    <row r="12177" spans="1:7" x14ac:dyDescent="0.25">
      <c r="A12177" t="s">
        <v>65</v>
      </c>
      <c r="B12177" t="s">
        <v>77</v>
      </c>
      <c r="C12177">
        <v>3</v>
      </c>
      <c r="D12177">
        <v>2015</v>
      </c>
      <c r="E12177" t="s">
        <v>35</v>
      </c>
      <c r="F12177" t="s">
        <v>257</v>
      </c>
      <c r="G12177" t="s">
        <v>25</v>
      </c>
    </row>
    <row r="12178" spans="1:7" x14ac:dyDescent="0.25">
      <c r="A12178" t="s">
        <v>67</v>
      </c>
      <c r="B12178" t="s">
        <v>77</v>
      </c>
      <c r="C12178">
        <v>6</v>
      </c>
      <c r="D12178">
        <v>2015</v>
      </c>
      <c r="E12178" t="s">
        <v>35</v>
      </c>
      <c r="F12178" t="s">
        <v>257</v>
      </c>
      <c r="G12178" t="s">
        <v>25</v>
      </c>
    </row>
    <row r="12179" spans="1:7" x14ac:dyDescent="0.25">
      <c r="A12179" t="s">
        <v>32</v>
      </c>
      <c r="B12179" t="s">
        <v>77</v>
      </c>
      <c r="C12179">
        <v>4</v>
      </c>
      <c r="D12179">
        <v>2015</v>
      </c>
      <c r="E12179" t="s">
        <v>35</v>
      </c>
      <c r="F12179" t="s">
        <v>257</v>
      </c>
      <c r="G12179" t="s">
        <v>25</v>
      </c>
    </row>
    <row r="12180" spans="1:7" x14ac:dyDescent="0.25">
      <c r="A12180" t="s">
        <v>69</v>
      </c>
      <c r="B12180" t="s">
        <v>77</v>
      </c>
      <c r="C12180">
        <v>2</v>
      </c>
      <c r="D12180">
        <v>2015</v>
      </c>
      <c r="E12180" t="s">
        <v>35</v>
      </c>
      <c r="F12180" t="s">
        <v>257</v>
      </c>
      <c r="G12180" t="s">
        <v>25</v>
      </c>
    </row>
    <row r="12181" spans="1:7" x14ac:dyDescent="0.25">
      <c r="A12181" t="s">
        <v>70</v>
      </c>
      <c r="B12181" t="s">
        <v>77</v>
      </c>
      <c r="C12181">
        <v>7</v>
      </c>
      <c r="D12181">
        <v>2015</v>
      </c>
      <c r="E12181" t="s">
        <v>35</v>
      </c>
      <c r="F12181" t="s">
        <v>257</v>
      </c>
      <c r="G12181" t="s">
        <v>25</v>
      </c>
    </row>
    <row r="12182" spans="1:7" x14ac:dyDescent="0.25">
      <c r="A12182" t="s">
        <v>33</v>
      </c>
      <c r="B12182" t="s">
        <v>77</v>
      </c>
      <c r="C12182">
        <v>10</v>
      </c>
      <c r="D12182">
        <v>2015</v>
      </c>
      <c r="E12182" t="s">
        <v>35</v>
      </c>
      <c r="F12182" t="s">
        <v>257</v>
      </c>
      <c r="G12182" t="s">
        <v>25</v>
      </c>
    </row>
    <row r="12183" spans="1:7" x14ac:dyDescent="0.25">
      <c r="A12183" t="s">
        <v>71</v>
      </c>
      <c r="B12183" t="s">
        <v>77</v>
      </c>
      <c r="C12183">
        <v>3</v>
      </c>
      <c r="D12183">
        <v>2015</v>
      </c>
      <c r="E12183" t="s">
        <v>35</v>
      </c>
      <c r="F12183" t="s">
        <v>257</v>
      </c>
      <c r="G12183" t="s">
        <v>25</v>
      </c>
    </row>
    <row r="12184" spans="1:7" x14ac:dyDescent="0.25">
      <c r="A12184" t="s">
        <v>49</v>
      </c>
      <c r="B12184" t="s">
        <v>65</v>
      </c>
      <c r="C12184">
        <v>4</v>
      </c>
      <c r="D12184">
        <v>2015</v>
      </c>
      <c r="E12184" t="s">
        <v>35</v>
      </c>
      <c r="F12184" t="s">
        <v>257</v>
      </c>
      <c r="G12184" t="s">
        <v>25</v>
      </c>
    </row>
    <row r="12185" spans="1:7" x14ac:dyDescent="0.25">
      <c r="A12185" t="s">
        <v>76</v>
      </c>
      <c r="B12185" t="s">
        <v>65</v>
      </c>
      <c r="C12185">
        <v>3</v>
      </c>
      <c r="D12185">
        <v>2015</v>
      </c>
      <c r="E12185" t="s">
        <v>35</v>
      </c>
      <c r="F12185" t="s">
        <v>257</v>
      </c>
      <c r="G12185" t="s">
        <v>25</v>
      </c>
    </row>
    <row r="12186" spans="1:7" x14ac:dyDescent="0.25">
      <c r="A12186" t="s">
        <v>29</v>
      </c>
      <c r="B12186" t="s">
        <v>65</v>
      </c>
      <c r="C12186">
        <v>1</v>
      </c>
      <c r="D12186">
        <v>2015</v>
      </c>
      <c r="E12186" t="s">
        <v>35</v>
      </c>
      <c r="F12186" t="s">
        <v>257</v>
      </c>
      <c r="G12186" t="s">
        <v>25</v>
      </c>
    </row>
    <row r="12187" spans="1:7" x14ac:dyDescent="0.25">
      <c r="A12187" t="s">
        <v>78</v>
      </c>
      <c r="B12187" t="s">
        <v>65</v>
      </c>
      <c r="C12187">
        <v>2</v>
      </c>
      <c r="D12187">
        <v>2015</v>
      </c>
      <c r="E12187" t="s">
        <v>35</v>
      </c>
      <c r="F12187" t="s">
        <v>257</v>
      </c>
      <c r="G12187" t="s">
        <v>25</v>
      </c>
    </row>
    <row r="12188" spans="1:7" x14ac:dyDescent="0.25">
      <c r="A12188" t="s">
        <v>18</v>
      </c>
      <c r="B12188" t="s">
        <v>66</v>
      </c>
      <c r="C12188">
        <v>8</v>
      </c>
      <c r="D12188">
        <v>2015</v>
      </c>
      <c r="E12188" t="s">
        <v>35</v>
      </c>
      <c r="F12188" t="s">
        <v>257</v>
      </c>
      <c r="G12188" t="s">
        <v>25</v>
      </c>
    </row>
    <row r="12189" spans="1:7" x14ac:dyDescent="0.25">
      <c r="A12189" t="s">
        <v>34</v>
      </c>
      <c r="B12189" t="s">
        <v>66</v>
      </c>
      <c r="C12189">
        <v>12</v>
      </c>
      <c r="D12189">
        <v>2015</v>
      </c>
      <c r="E12189" t="s">
        <v>35</v>
      </c>
      <c r="F12189" t="s">
        <v>257</v>
      </c>
      <c r="G12189" t="s">
        <v>25</v>
      </c>
    </row>
    <row r="12190" spans="1:7" x14ac:dyDescent="0.25">
      <c r="A12190" t="s">
        <v>73</v>
      </c>
      <c r="B12190" t="s">
        <v>66</v>
      </c>
      <c r="C12190">
        <v>10</v>
      </c>
      <c r="D12190">
        <v>2015</v>
      </c>
      <c r="E12190" t="s">
        <v>35</v>
      </c>
      <c r="F12190" t="s">
        <v>257</v>
      </c>
      <c r="G12190" t="s">
        <v>25</v>
      </c>
    </row>
    <row r="12191" spans="1:7" x14ac:dyDescent="0.25">
      <c r="A12191" t="s">
        <v>37</v>
      </c>
      <c r="B12191" t="s">
        <v>66</v>
      </c>
      <c r="C12191">
        <v>8</v>
      </c>
      <c r="D12191">
        <v>2015</v>
      </c>
      <c r="E12191" t="s">
        <v>35</v>
      </c>
      <c r="F12191" t="s">
        <v>257</v>
      </c>
      <c r="G12191" t="s">
        <v>25</v>
      </c>
    </row>
    <row r="12192" spans="1:7" x14ac:dyDescent="0.25">
      <c r="A12192" t="s">
        <v>74</v>
      </c>
      <c r="B12192" t="s">
        <v>66</v>
      </c>
      <c r="C12192">
        <v>12</v>
      </c>
      <c r="D12192">
        <v>2015</v>
      </c>
      <c r="E12192" t="s">
        <v>35</v>
      </c>
      <c r="F12192" t="s">
        <v>257</v>
      </c>
      <c r="G12192" t="s">
        <v>25</v>
      </c>
    </row>
    <row r="12193" spans="1:7" x14ac:dyDescent="0.25">
      <c r="A12193" t="s">
        <v>39</v>
      </c>
      <c r="B12193" t="s">
        <v>66</v>
      </c>
      <c r="C12193">
        <v>12</v>
      </c>
      <c r="D12193">
        <v>2015</v>
      </c>
      <c r="E12193" t="s">
        <v>35</v>
      </c>
      <c r="F12193" t="s">
        <v>257</v>
      </c>
      <c r="G12193" t="s">
        <v>25</v>
      </c>
    </row>
    <row r="12194" spans="1:7" x14ac:dyDescent="0.25">
      <c r="A12194" t="s">
        <v>17</v>
      </c>
      <c r="B12194" t="s">
        <v>66</v>
      </c>
      <c r="C12194">
        <v>10</v>
      </c>
      <c r="D12194">
        <v>2015</v>
      </c>
      <c r="E12194" t="s">
        <v>35</v>
      </c>
      <c r="F12194" t="s">
        <v>257</v>
      </c>
      <c r="G12194" t="s">
        <v>25</v>
      </c>
    </row>
    <row r="12195" spans="1:7" x14ac:dyDescent="0.25">
      <c r="A12195" t="s">
        <v>43</v>
      </c>
      <c r="B12195" t="s">
        <v>66</v>
      </c>
      <c r="C12195">
        <v>5</v>
      </c>
      <c r="D12195">
        <v>2015</v>
      </c>
      <c r="E12195" t="s">
        <v>35</v>
      </c>
      <c r="F12195" t="s">
        <v>257</v>
      </c>
      <c r="G12195" t="s">
        <v>25</v>
      </c>
    </row>
    <row r="12196" spans="1:7" x14ac:dyDescent="0.25">
      <c r="A12196" t="s">
        <v>45</v>
      </c>
      <c r="B12196" t="s">
        <v>66</v>
      </c>
      <c r="C12196">
        <v>8</v>
      </c>
      <c r="D12196">
        <v>2015</v>
      </c>
      <c r="E12196" t="s">
        <v>35</v>
      </c>
      <c r="F12196" t="s">
        <v>257</v>
      </c>
      <c r="G12196" t="s">
        <v>25</v>
      </c>
    </row>
    <row r="12197" spans="1:7" x14ac:dyDescent="0.25">
      <c r="A12197" t="s">
        <v>75</v>
      </c>
      <c r="B12197" t="s">
        <v>66</v>
      </c>
      <c r="C12197">
        <v>10</v>
      </c>
      <c r="D12197">
        <v>2015</v>
      </c>
      <c r="E12197" t="s">
        <v>35</v>
      </c>
      <c r="F12197" t="s">
        <v>257</v>
      </c>
      <c r="G12197" t="s">
        <v>25</v>
      </c>
    </row>
    <row r="12198" spans="1:7" x14ac:dyDescent="0.25">
      <c r="A12198" t="s">
        <v>46</v>
      </c>
      <c r="B12198" t="s">
        <v>66</v>
      </c>
      <c r="C12198">
        <v>12</v>
      </c>
      <c r="D12198">
        <v>2015</v>
      </c>
      <c r="E12198" t="s">
        <v>35</v>
      </c>
      <c r="F12198" t="s">
        <v>257</v>
      </c>
      <c r="G12198" t="s">
        <v>25</v>
      </c>
    </row>
    <row r="12199" spans="1:7" x14ac:dyDescent="0.25">
      <c r="A12199" t="s">
        <v>27</v>
      </c>
      <c r="B12199" t="s">
        <v>66</v>
      </c>
      <c r="C12199">
        <v>6</v>
      </c>
      <c r="D12199">
        <v>2015</v>
      </c>
      <c r="E12199" t="s">
        <v>35</v>
      </c>
      <c r="F12199" t="s">
        <v>257</v>
      </c>
      <c r="G12199" t="s">
        <v>25</v>
      </c>
    </row>
    <row r="12200" spans="1:7" x14ac:dyDescent="0.25">
      <c r="A12200" t="s">
        <v>48</v>
      </c>
      <c r="B12200" t="s">
        <v>66</v>
      </c>
      <c r="C12200">
        <v>8</v>
      </c>
      <c r="D12200">
        <v>2015</v>
      </c>
      <c r="E12200" t="s">
        <v>35</v>
      </c>
      <c r="F12200" t="s">
        <v>257</v>
      </c>
      <c r="G12200" t="s">
        <v>25</v>
      </c>
    </row>
    <row r="12201" spans="1:7" x14ac:dyDescent="0.25">
      <c r="A12201" t="s">
        <v>49</v>
      </c>
      <c r="B12201" t="s">
        <v>66</v>
      </c>
      <c r="C12201">
        <v>10</v>
      </c>
      <c r="D12201">
        <v>2015</v>
      </c>
      <c r="E12201" t="s">
        <v>35</v>
      </c>
      <c r="F12201" t="s">
        <v>257</v>
      </c>
      <c r="G12201" t="s">
        <v>25</v>
      </c>
    </row>
    <row r="12202" spans="1:7" x14ac:dyDescent="0.25">
      <c r="A12202" t="s">
        <v>50</v>
      </c>
      <c r="B12202" t="s">
        <v>66</v>
      </c>
      <c r="C12202">
        <v>5</v>
      </c>
      <c r="D12202">
        <v>2015</v>
      </c>
      <c r="E12202" t="s">
        <v>35</v>
      </c>
      <c r="F12202" t="s">
        <v>257</v>
      </c>
      <c r="G12202" t="s">
        <v>25</v>
      </c>
    </row>
    <row r="12203" spans="1:7" x14ac:dyDescent="0.25">
      <c r="A12203" t="s">
        <v>52</v>
      </c>
      <c r="B12203" t="s">
        <v>66</v>
      </c>
      <c r="C12203">
        <v>12</v>
      </c>
      <c r="D12203">
        <v>2015</v>
      </c>
      <c r="E12203" t="s">
        <v>35</v>
      </c>
      <c r="F12203" t="s">
        <v>257</v>
      </c>
      <c r="G12203" t="s">
        <v>25</v>
      </c>
    </row>
    <row r="12204" spans="1:7" x14ac:dyDescent="0.25">
      <c r="A12204" t="s">
        <v>53</v>
      </c>
      <c r="B12204" t="s">
        <v>66</v>
      </c>
      <c r="C12204">
        <v>8</v>
      </c>
      <c r="D12204">
        <v>2015</v>
      </c>
      <c r="E12204" t="s">
        <v>35</v>
      </c>
      <c r="F12204" t="s">
        <v>257</v>
      </c>
      <c r="G12204" t="s">
        <v>25</v>
      </c>
    </row>
    <row r="12205" spans="1:7" x14ac:dyDescent="0.25">
      <c r="A12205" t="s">
        <v>54</v>
      </c>
      <c r="B12205" t="s">
        <v>66</v>
      </c>
      <c r="C12205">
        <v>6</v>
      </c>
      <c r="D12205">
        <v>2015</v>
      </c>
      <c r="E12205" t="s">
        <v>35</v>
      </c>
      <c r="F12205" t="s">
        <v>257</v>
      </c>
      <c r="G12205" t="s">
        <v>25</v>
      </c>
    </row>
    <row r="12206" spans="1:7" x14ac:dyDescent="0.25">
      <c r="A12206" t="s">
        <v>55</v>
      </c>
      <c r="B12206" t="s">
        <v>66</v>
      </c>
      <c r="C12206">
        <v>3</v>
      </c>
      <c r="D12206">
        <v>2015</v>
      </c>
      <c r="E12206" t="s">
        <v>35</v>
      </c>
      <c r="F12206" t="s">
        <v>257</v>
      </c>
      <c r="G12206" t="s">
        <v>25</v>
      </c>
    </row>
    <row r="12207" spans="1:7" x14ac:dyDescent="0.25">
      <c r="A12207" t="s">
        <v>76</v>
      </c>
      <c r="B12207" t="s">
        <v>66</v>
      </c>
      <c r="C12207">
        <v>8</v>
      </c>
      <c r="D12207">
        <v>2015</v>
      </c>
      <c r="E12207" t="s">
        <v>35</v>
      </c>
      <c r="F12207" t="s">
        <v>257</v>
      </c>
      <c r="G12207" t="s">
        <v>25</v>
      </c>
    </row>
    <row r="12208" spans="1:7" x14ac:dyDescent="0.25">
      <c r="A12208" t="s">
        <v>56</v>
      </c>
      <c r="B12208" t="s">
        <v>66</v>
      </c>
      <c r="C12208">
        <v>8</v>
      </c>
      <c r="D12208">
        <v>2015</v>
      </c>
      <c r="E12208" t="s">
        <v>35</v>
      </c>
      <c r="F12208" t="s">
        <v>257</v>
      </c>
      <c r="G12208" t="s">
        <v>25</v>
      </c>
    </row>
    <row r="12209" spans="1:7" x14ac:dyDescent="0.25">
      <c r="A12209" t="s">
        <v>29</v>
      </c>
      <c r="B12209" t="s">
        <v>66</v>
      </c>
      <c r="C12209">
        <v>10</v>
      </c>
      <c r="D12209">
        <v>2015</v>
      </c>
      <c r="E12209" t="s">
        <v>35</v>
      </c>
      <c r="F12209" t="s">
        <v>257</v>
      </c>
      <c r="G12209" t="s">
        <v>25</v>
      </c>
    </row>
    <row r="12210" spans="1:7" x14ac:dyDescent="0.25">
      <c r="A12210" t="s">
        <v>58</v>
      </c>
      <c r="B12210" t="s">
        <v>66</v>
      </c>
      <c r="C12210">
        <v>10</v>
      </c>
      <c r="D12210">
        <v>2015</v>
      </c>
      <c r="E12210" t="s">
        <v>35</v>
      </c>
      <c r="F12210" t="s">
        <v>257</v>
      </c>
      <c r="G12210" t="s">
        <v>25</v>
      </c>
    </row>
    <row r="12211" spans="1:7" x14ac:dyDescent="0.25">
      <c r="A12211" t="s">
        <v>61</v>
      </c>
      <c r="B12211" t="s">
        <v>66</v>
      </c>
      <c r="C12211">
        <v>7</v>
      </c>
      <c r="D12211">
        <v>2015</v>
      </c>
      <c r="E12211" t="s">
        <v>35</v>
      </c>
      <c r="F12211" t="s">
        <v>257</v>
      </c>
      <c r="G12211" t="s">
        <v>25</v>
      </c>
    </row>
    <row r="12212" spans="1:7" x14ac:dyDescent="0.25">
      <c r="A12212" t="s">
        <v>63</v>
      </c>
      <c r="B12212" t="s">
        <v>66</v>
      </c>
      <c r="C12212">
        <v>10</v>
      </c>
      <c r="D12212">
        <v>2015</v>
      </c>
      <c r="E12212" t="s">
        <v>35</v>
      </c>
      <c r="F12212" t="s">
        <v>257</v>
      </c>
      <c r="G12212" t="s">
        <v>25</v>
      </c>
    </row>
    <row r="12213" spans="1:7" x14ac:dyDescent="0.25">
      <c r="A12213" t="s">
        <v>64</v>
      </c>
      <c r="B12213" t="s">
        <v>66</v>
      </c>
      <c r="C12213">
        <v>7</v>
      </c>
      <c r="D12213">
        <v>2015</v>
      </c>
      <c r="E12213" t="s">
        <v>35</v>
      </c>
      <c r="F12213" t="s">
        <v>257</v>
      </c>
      <c r="G12213" t="s">
        <v>25</v>
      </c>
    </row>
    <row r="12214" spans="1:7" x14ac:dyDescent="0.25">
      <c r="A12214" t="s">
        <v>77</v>
      </c>
      <c r="B12214" t="s">
        <v>66</v>
      </c>
      <c r="C12214">
        <v>2</v>
      </c>
      <c r="D12214">
        <v>2015</v>
      </c>
      <c r="E12214" t="s">
        <v>35</v>
      </c>
      <c r="F12214" t="s">
        <v>257</v>
      </c>
      <c r="G12214" t="s">
        <v>25</v>
      </c>
    </row>
    <row r="12215" spans="1:7" x14ac:dyDescent="0.25">
      <c r="A12215" t="s">
        <v>65</v>
      </c>
      <c r="B12215" t="s">
        <v>66</v>
      </c>
      <c r="C12215">
        <v>6</v>
      </c>
      <c r="D12215">
        <v>2015</v>
      </c>
      <c r="E12215" t="s">
        <v>35</v>
      </c>
      <c r="F12215" t="s">
        <v>257</v>
      </c>
      <c r="G12215" t="s">
        <v>25</v>
      </c>
    </row>
    <row r="12216" spans="1:7" x14ac:dyDescent="0.25">
      <c r="A12216" t="s">
        <v>31</v>
      </c>
      <c r="B12216" t="s">
        <v>66</v>
      </c>
      <c r="C12216">
        <v>10</v>
      </c>
      <c r="D12216">
        <v>2015</v>
      </c>
      <c r="E12216" t="s">
        <v>35</v>
      </c>
      <c r="F12216" t="s">
        <v>257</v>
      </c>
      <c r="G12216" t="s">
        <v>25</v>
      </c>
    </row>
    <row r="12217" spans="1:7" x14ac:dyDescent="0.25">
      <c r="A12217" t="s">
        <v>32</v>
      </c>
      <c r="B12217" t="s">
        <v>66</v>
      </c>
      <c r="C12217">
        <v>5</v>
      </c>
      <c r="D12217">
        <v>2015</v>
      </c>
      <c r="E12217" t="s">
        <v>35</v>
      </c>
      <c r="F12217" t="s">
        <v>257</v>
      </c>
      <c r="G12217" t="s">
        <v>25</v>
      </c>
    </row>
    <row r="12218" spans="1:7" x14ac:dyDescent="0.25">
      <c r="A12218" t="s">
        <v>69</v>
      </c>
      <c r="B12218" t="s">
        <v>66</v>
      </c>
      <c r="C12218">
        <v>10</v>
      </c>
      <c r="D12218">
        <v>2015</v>
      </c>
      <c r="E12218" t="s">
        <v>35</v>
      </c>
      <c r="F12218" t="s">
        <v>257</v>
      </c>
      <c r="G12218" t="s">
        <v>25</v>
      </c>
    </row>
    <row r="12219" spans="1:7" x14ac:dyDescent="0.25">
      <c r="A12219" t="s">
        <v>70</v>
      </c>
      <c r="B12219" t="s">
        <v>66</v>
      </c>
      <c r="C12219">
        <v>6</v>
      </c>
      <c r="D12219">
        <v>2015</v>
      </c>
      <c r="E12219" t="s">
        <v>35</v>
      </c>
      <c r="F12219" t="s">
        <v>257</v>
      </c>
      <c r="G12219" t="s">
        <v>25</v>
      </c>
    </row>
    <row r="12220" spans="1:7" x14ac:dyDescent="0.25">
      <c r="A12220" t="s">
        <v>33</v>
      </c>
      <c r="B12220" t="s">
        <v>66</v>
      </c>
      <c r="C12220">
        <v>7</v>
      </c>
      <c r="D12220">
        <v>2015</v>
      </c>
      <c r="E12220" t="s">
        <v>35</v>
      </c>
      <c r="F12220" t="s">
        <v>257</v>
      </c>
      <c r="G12220" t="s">
        <v>25</v>
      </c>
    </row>
    <row r="12221" spans="1:7" x14ac:dyDescent="0.25">
      <c r="A12221" t="s">
        <v>71</v>
      </c>
      <c r="B12221" t="s">
        <v>66</v>
      </c>
      <c r="C12221">
        <v>6</v>
      </c>
      <c r="D12221">
        <v>2015</v>
      </c>
      <c r="E12221" t="s">
        <v>35</v>
      </c>
      <c r="F12221" t="s">
        <v>257</v>
      </c>
      <c r="G12221" t="s">
        <v>25</v>
      </c>
    </row>
    <row r="12222" spans="1:7" x14ac:dyDescent="0.25">
      <c r="A12222" t="s">
        <v>78</v>
      </c>
      <c r="B12222" t="s">
        <v>66</v>
      </c>
      <c r="C12222">
        <v>6</v>
      </c>
      <c r="D12222">
        <v>2015</v>
      </c>
      <c r="E12222" t="s">
        <v>35</v>
      </c>
      <c r="F12222" t="s">
        <v>257</v>
      </c>
      <c r="G12222" t="s">
        <v>25</v>
      </c>
    </row>
    <row r="12223" spans="1:7" x14ac:dyDescent="0.25">
      <c r="A12223" t="s">
        <v>18</v>
      </c>
      <c r="B12223" t="s">
        <v>31</v>
      </c>
      <c r="C12223">
        <v>2</v>
      </c>
      <c r="D12223">
        <v>2015</v>
      </c>
      <c r="E12223" t="s">
        <v>35</v>
      </c>
      <c r="F12223" t="s">
        <v>257</v>
      </c>
      <c r="G12223" t="s">
        <v>25</v>
      </c>
    </row>
    <row r="12224" spans="1:7" x14ac:dyDescent="0.25">
      <c r="A12224" t="s">
        <v>73</v>
      </c>
      <c r="B12224" t="s">
        <v>31</v>
      </c>
      <c r="C12224">
        <v>5</v>
      </c>
      <c r="D12224">
        <v>2015</v>
      </c>
      <c r="E12224" t="s">
        <v>35</v>
      </c>
      <c r="F12224" t="s">
        <v>257</v>
      </c>
      <c r="G12224" t="s">
        <v>25</v>
      </c>
    </row>
    <row r="12225" spans="1:7" x14ac:dyDescent="0.25">
      <c r="A12225" t="s">
        <v>37</v>
      </c>
      <c r="B12225" t="s">
        <v>31</v>
      </c>
      <c r="C12225">
        <v>3</v>
      </c>
      <c r="D12225">
        <v>2015</v>
      </c>
      <c r="E12225" t="s">
        <v>35</v>
      </c>
      <c r="F12225" t="s">
        <v>257</v>
      </c>
      <c r="G12225" t="s">
        <v>25</v>
      </c>
    </row>
    <row r="12226" spans="1:7" x14ac:dyDescent="0.25">
      <c r="A12226" t="s">
        <v>45</v>
      </c>
      <c r="B12226" t="s">
        <v>31</v>
      </c>
      <c r="C12226">
        <v>3</v>
      </c>
      <c r="D12226">
        <v>2015</v>
      </c>
      <c r="E12226" t="s">
        <v>35</v>
      </c>
      <c r="F12226" t="s">
        <v>257</v>
      </c>
      <c r="G12226" t="s">
        <v>25</v>
      </c>
    </row>
    <row r="12227" spans="1:7" x14ac:dyDescent="0.25">
      <c r="A12227" t="s">
        <v>27</v>
      </c>
      <c r="B12227" t="s">
        <v>31</v>
      </c>
      <c r="C12227">
        <v>10</v>
      </c>
      <c r="D12227">
        <v>2015</v>
      </c>
      <c r="E12227" t="s">
        <v>35</v>
      </c>
      <c r="F12227" t="s">
        <v>257</v>
      </c>
      <c r="G12227" t="s">
        <v>25</v>
      </c>
    </row>
    <row r="12228" spans="1:7" x14ac:dyDescent="0.25">
      <c r="A12228" t="s">
        <v>56</v>
      </c>
      <c r="B12228" t="s">
        <v>31</v>
      </c>
      <c r="C12228">
        <v>2</v>
      </c>
      <c r="D12228">
        <v>2015</v>
      </c>
      <c r="E12228" t="s">
        <v>35</v>
      </c>
      <c r="F12228" t="s">
        <v>257</v>
      </c>
      <c r="G12228" t="s">
        <v>25</v>
      </c>
    </row>
    <row r="12229" spans="1:7" x14ac:dyDescent="0.25">
      <c r="A12229" t="s">
        <v>29</v>
      </c>
      <c r="B12229" t="s">
        <v>31</v>
      </c>
      <c r="C12229">
        <v>3</v>
      </c>
      <c r="D12229">
        <v>2015</v>
      </c>
      <c r="E12229" t="s">
        <v>35</v>
      </c>
      <c r="F12229" t="s">
        <v>257</v>
      </c>
      <c r="G12229" t="s">
        <v>25</v>
      </c>
    </row>
    <row r="12230" spans="1:7" x14ac:dyDescent="0.25">
      <c r="A12230" t="s">
        <v>64</v>
      </c>
      <c r="B12230" t="s">
        <v>31</v>
      </c>
      <c r="C12230">
        <v>12</v>
      </c>
      <c r="D12230">
        <v>2015</v>
      </c>
      <c r="E12230" t="s">
        <v>35</v>
      </c>
      <c r="F12230" t="s">
        <v>257</v>
      </c>
      <c r="G12230" t="s">
        <v>25</v>
      </c>
    </row>
    <row r="12231" spans="1:7" x14ac:dyDescent="0.25">
      <c r="A12231" t="s">
        <v>32</v>
      </c>
      <c r="B12231" t="s">
        <v>31</v>
      </c>
      <c r="C12231">
        <v>6</v>
      </c>
      <c r="D12231">
        <v>2015</v>
      </c>
      <c r="E12231" t="s">
        <v>35</v>
      </c>
      <c r="F12231" t="s">
        <v>257</v>
      </c>
      <c r="G12231" t="s">
        <v>25</v>
      </c>
    </row>
    <row r="12232" spans="1:7" x14ac:dyDescent="0.25">
      <c r="A12232" t="s">
        <v>33</v>
      </c>
      <c r="B12232" t="s">
        <v>31</v>
      </c>
      <c r="C12232">
        <v>5</v>
      </c>
      <c r="D12232">
        <v>2015</v>
      </c>
      <c r="E12232" t="s">
        <v>35</v>
      </c>
      <c r="F12232" t="s">
        <v>257</v>
      </c>
      <c r="G12232" t="s">
        <v>25</v>
      </c>
    </row>
    <row r="12233" spans="1:7" x14ac:dyDescent="0.25">
      <c r="A12233" t="s">
        <v>71</v>
      </c>
      <c r="B12233" t="s">
        <v>31</v>
      </c>
      <c r="C12233">
        <v>1</v>
      </c>
      <c r="D12233">
        <v>2015</v>
      </c>
      <c r="E12233" t="s">
        <v>35</v>
      </c>
      <c r="F12233" t="s">
        <v>257</v>
      </c>
      <c r="G12233" t="s">
        <v>25</v>
      </c>
    </row>
    <row r="12234" spans="1:7" x14ac:dyDescent="0.25">
      <c r="A12234" t="s">
        <v>78</v>
      </c>
      <c r="B12234" t="s">
        <v>31</v>
      </c>
      <c r="C12234">
        <v>1</v>
      </c>
      <c r="D12234">
        <v>2015</v>
      </c>
      <c r="E12234" t="s">
        <v>35</v>
      </c>
      <c r="F12234" t="s">
        <v>257</v>
      </c>
      <c r="G12234" t="s">
        <v>25</v>
      </c>
    </row>
    <row r="12235" spans="1:7" x14ac:dyDescent="0.25">
      <c r="A12235" t="s">
        <v>74</v>
      </c>
      <c r="B12235" t="s">
        <v>32</v>
      </c>
      <c r="C12235">
        <v>3</v>
      </c>
      <c r="D12235">
        <v>2015</v>
      </c>
      <c r="E12235" t="s">
        <v>35</v>
      </c>
      <c r="F12235" t="s">
        <v>257</v>
      </c>
      <c r="G12235" t="s">
        <v>25</v>
      </c>
    </row>
    <row r="12236" spans="1:7" x14ac:dyDescent="0.25">
      <c r="A12236" t="s">
        <v>27</v>
      </c>
      <c r="B12236" t="s">
        <v>32</v>
      </c>
      <c r="C12236">
        <v>8</v>
      </c>
      <c r="D12236">
        <v>2015</v>
      </c>
      <c r="E12236" t="s">
        <v>35</v>
      </c>
      <c r="F12236" t="s">
        <v>257</v>
      </c>
      <c r="G12236" t="s">
        <v>25</v>
      </c>
    </row>
    <row r="12237" spans="1:7" x14ac:dyDescent="0.25">
      <c r="A12237" t="s">
        <v>48</v>
      </c>
      <c r="B12237" t="s">
        <v>32</v>
      </c>
      <c r="C12237">
        <v>1</v>
      </c>
      <c r="D12237">
        <v>2015</v>
      </c>
      <c r="E12237" t="s">
        <v>35</v>
      </c>
      <c r="F12237" t="s">
        <v>257</v>
      </c>
      <c r="G12237" t="s">
        <v>25</v>
      </c>
    </row>
    <row r="12238" spans="1:7" x14ac:dyDescent="0.25">
      <c r="A12238" t="s">
        <v>55</v>
      </c>
      <c r="B12238" t="s">
        <v>32</v>
      </c>
      <c r="C12238">
        <v>2</v>
      </c>
      <c r="D12238">
        <v>2015</v>
      </c>
      <c r="E12238" t="s">
        <v>35</v>
      </c>
      <c r="F12238" t="s">
        <v>257</v>
      </c>
      <c r="G12238" t="s">
        <v>25</v>
      </c>
    </row>
    <row r="12239" spans="1:7" x14ac:dyDescent="0.25">
      <c r="A12239" t="s">
        <v>56</v>
      </c>
      <c r="B12239" t="s">
        <v>32</v>
      </c>
      <c r="C12239">
        <v>6</v>
      </c>
      <c r="D12239">
        <v>2015</v>
      </c>
      <c r="E12239" t="s">
        <v>35</v>
      </c>
      <c r="F12239" t="s">
        <v>257</v>
      </c>
      <c r="G12239" t="s">
        <v>25</v>
      </c>
    </row>
    <row r="12240" spans="1:7" x14ac:dyDescent="0.25">
      <c r="A12240" t="s">
        <v>58</v>
      </c>
      <c r="B12240" t="s">
        <v>32</v>
      </c>
      <c r="C12240">
        <v>3</v>
      </c>
      <c r="D12240">
        <v>2015</v>
      </c>
      <c r="E12240" t="s">
        <v>35</v>
      </c>
      <c r="F12240" t="s">
        <v>257</v>
      </c>
      <c r="G12240" t="s">
        <v>25</v>
      </c>
    </row>
    <row r="12241" spans="1:7" x14ac:dyDescent="0.25">
      <c r="A12241" t="s">
        <v>60</v>
      </c>
      <c r="B12241" t="s">
        <v>32</v>
      </c>
      <c r="C12241">
        <v>4</v>
      </c>
      <c r="D12241">
        <v>2015</v>
      </c>
      <c r="E12241" t="s">
        <v>35</v>
      </c>
      <c r="F12241" t="s">
        <v>257</v>
      </c>
      <c r="G12241" t="s">
        <v>25</v>
      </c>
    </row>
    <row r="12242" spans="1:7" x14ac:dyDescent="0.25">
      <c r="A12242" t="s">
        <v>64</v>
      </c>
      <c r="B12242" t="s">
        <v>32</v>
      </c>
      <c r="C12242">
        <v>4</v>
      </c>
      <c r="D12242">
        <v>2015</v>
      </c>
      <c r="E12242" t="s">
        <v>35</v>
      </c>
      <c r="F12242" t="s">
        <v>257</v>
      </c>
      <c r="G12242" t="s">
        <v>25</v>
      </c>
    </row>
    <row r="12243" spans="1:7" x14ac:dyDescent="0.25">
      <c r="A12243" t="s">
        <v>77</v>
      </c>
      <c r="B12243" t="s">
        <v>32</v>
      </c>
      <c r="C12243">
        <v>1</v>
      </c>
      <c r="D12243">
        <v>2015</v>
      </c>
      <c r="E12243" t="s">
        <v>35</v>
      </c>
      <c r="F12243" t="s">
        <v>257</v>
      </c>
      <c r="G12243" t="s">
        <v>25</v>
      </c>
    </row>
    <row r="12244" spans="1:7" x14ac:dyDescent="0.25">
      <c r="A12244" t="s">
        <v>65</v>
      </c>
      <c r="B12244" t="s">
        <v>32</v>
      </c>
      <c r="C12244">
        <v>1</v>
      </c>
      <c r="D12244">
        <v>2015</v>
      </c>
      <c r="E12244" t="s">
        <v>35</v>
      </c>
      <c r="F12244" t="s">
        <v>257</v>
      </c>
      <c r="G12244" t="s">
        <v>25</v>
      </c>
    </row>
    <row r="12245" spans="1:7" x14ac:dyDescent="0.25">
      <c r="A12245" t="s">
        <v>31</v>
      </c>
      <c r="B12245" t="s">
        <v>32</v>
      </c>
      <c r="C12245">
        <v>5</v>
      </c>
      <c r="D12245">
        <v>2015</v>
      </c>
      <c r="E12245" t="s">
        <v>35</v>
      </c>
      <c r="F12245" t="s">
        <v>257</v>
      </c>
      <c r="G12245" t="s">
        <v>25</v>
      </c>
    </row>
    <row r="12246" spans="1:7" x14ac:dyDescent="0.25">
      <c r="A12246" t="s">
        <v>70</v>
      </c>
      <c r="B12246" t="s">
        <v>32</v>
      </c>
      <c r="C12246">
        <v>1</v>
      </c>
      <c r="D12246">
        <v>2015</v>
      </c>
      <c r="E12246" t="s">
        <v>35</v>
      </c>
      <c r="F12246" t="s">
        <v>257</v>
      </c>
      <c r="G12246" t="s">
        <v>25</v>
      </c>
    </row>
    <row r="12247" spans="1:7" x14ac:dyDescent="0.25">
      <c r="A12247" t="s">
        <v>74</v>
      </c>
      <c r="B12247" t="s">
        <v>69</v>
      </c>
      <c r="C12247">
        <v>1</v>
      </c>
      <c r="D12247">
        <v>2015</v>
      </c>
      <c r="E12247" t="s">
        <v>35</v>
      </c>
      <c r="F12247" t="s">
        <v>257</v>
      </c>
      <c r="G12247" t="s">
        <v>25</v>
      </c>
    </row>
    <row r="12248" spans="1:7" x14ac:dyDescent="0.25">
      <c r="A12248" t="s">
        <v>49</v>
      </c>
      <c r="B12248" t="s">
        <v>69</v>
      </c>
      <c r="C12248">
        <v>5</v>
      </c>
      <c r="D12248">
        <v>2015</v>
      </c>
      <c r="E12248" t="s">
        <v>35</v>
      </c>
      <c r="F12248" t="s">
        <v>257</v>
      </c>
      <c r="G12248" t="s">
        <v>25</v>
      </c>
    </row>
    <row r="12249" spans="1:7" x14ac:dyDescent="0.25">
      <c r="A12249" t="s">
        <v>56</v>
      </c>
      <c r="B12249" t="s">
        <v>69</v>
      </c>
      <c r="C12249">
        <v>1</v>
      </c>
      <c r="D12249">
        <v>2015</v>
      </c>
      <c r="E12249" t="s">
        <v>35</v>
      </c>
      <c r="F12249" t="s">
        <v>257</v>
      </c>
      <c r="G12249" t="s">
        <v>25</v>
      </c>
    </row>
    <row r="12250" spans="1:7" x14ac:dyDescent="0.25">
      <c r="A12250" t="s">
        <v>63</v>
      </c>
      <c r="B12250" t="s">
        <v>69</v>
      </c>
      <c r="C12250">
        <v>1</v>
      </c>
      <c r="D12250">
        <v>2015</v>
      </c>
      <c r="E12250" t="s">
        <v>35</v>
      </c>
      <c r="F12250" t="s">
        <v>257</v>
      </c>
      <c r="G12250" t="s">
        <v>25</v>
      </c>
    </row>
    <row r="12251" spans="1:7" x14ac:dyDescent="0.25">
      <c r="A12251" t="s">
        <v>64</v>
      </c>
      <c r="B12251" t="s">
        <v>69</v>
      </c>
      <c r="C12251">
        <v>2</v>
      </c>
      <c r="D12251">
        <v>2015</v>
      </c>
      <c r="E12251" t="s">
        <v>35</v>
      </c>
      <c r="F12251" t="s">
        <v>257</v>
      </c>
      <c r="G12251" t="s">
        <v>25</v>
      </c>
    </row>
    <row r="12252" spans="1:7" x14ac:dyDescent="0.25">
      <c r="A12252" t="s">
        <v>66</v>
      </c>
      <c r="B12252" t="s">
        <v>69</v>
      </c>
      <c r="C12252">
        <v>1</v>
      </c>
      <c r="D12252">
        <v>2015</v>
      </c>
      <c r="E12252" t="s">
        <v>35</v>
      </c>
      <c r="F12252" t="s">
        <v>257</v>
      </c>
      <c r="G12252" t="s">
        <v>25</v>
      </c>
    </row>
    <row r="12253" spans="1:7" x14ac:dyDescent="0.25">
      <c r="A12253" t="s">
        <v>33</v>
      </c>
      <c r="B12253" t="s">
        <v>69</v>
      </c>
      <c r="C12253">
        <v>1</v>
      </c>
      <c r="D12253">
        <v>2015</v>
      </c>
      <c r="E12253" t="s">
        <v>35</v>
      </c>
      <c r="F12253" t="s">
        <v>257</v>
      </c>
      <c r="G12253" t="s">
        <v>25</v>
      </c>
    </row>
    <row r="12254" spans="1:7" x14ac:dyDescent="0.25">
      <c r="A12254" t="s">
        <v>18</v>
      </c>
      <c r="B12254" t="s">
        <v>70</v>
      </c>
      <c r="C12254">
        <v>7</v>
      </c>
      <c r="D12254">
        <v>2015</v>
      </c>
      <c r="E12254" t="s">
        <v>35</v>
      </c>
      <c r="F12254" t="s">
        <v>257</v>
      </c>
      <c r="G12254" t="s">
        <v>25</v>
      </c>
    </row>
    <row r="12255" spans="1:7" x14ac:dyDescent="0.25">
      <c r="A12255" t="s">
        <v>34</v>
      </c>
      <c r="B12255" t="s">
        <v>70</v>
      </c>
      <c r="C12255">
        <v>7</v>
      </c>
      <c r="D12255">
        <v>2015</v>
      </c>
      <c r="E12255" t="s">
        <v>35</v>
      </c>
      <c r="F12255" t="s">
        <v>257</v>
      </c>
      <c r="G12255" t="s">
        <v>25</v>
      </c>
    </row>
    <row r="12256" spans="1:7" x14ac:dyDescent="0.25">
      <c r="A12256" t="s">
        <v>73</v>
      </c>
      <c r="B12256" t="s">
        <v>70</v>
      </c>
      <c r="C12256">
        <v>12</v>
      </c>
      <c r="D12256">
        <v>2015</v>
      </c>
      <c r="E12256" t="s">
        <v>35</v>
      </c>
      <c r="F12256" t="s">
        <v>257</v>
      </c>
      <c r="G12256" t="s">
        <v>25</v>
      </c>
    </row>
    <row r="12257" spans="1:7" x14ac:dyDescent="0.25">
      <c r="A12257" t="s">
        <v>37</v>
      </c>
      <c r="B12257" t="s">
        <v>70</v>
      </c>
      <c r="C12257">
        <v>7</v>
      </c>
      <c r="D12257">
        <v>2015</v>
      </c>
      <c r="E12257" t="s">
        <v>35</v>
      </c>
      <c r="F12257" t="s">
        <v>257</v>
      </c>
      <c r="G12257" t="s">
        <v>25</v>
      </c>
    </row>
    <row r="12258" spans="1:7" x14ac:dyDescent="0.25">
      <c r="A12258" t="s">
        <v>74</v>
      </c>
      <c r="B12258" t="s">
        <v>70</v>
      </c>
      <c r="C12258">
        <v>6</v>
      </c>
      <c r="D12258">
        <v>2015</v>
      </c>
      <c r="E12258" t="s">
        <v>35</v>
      </c>
      <c r="F12258" t="s">
        <v>257</v>
      </c>
      <c r="G12258" t="s">
        <v>25</v>
      </c>
    </row>
    <row r="12259" spans="1:7" x14ac:dyDescent="0.25">
      <c r="A12259" t="s">
        <v>39</v>
      </c>
      <c r="B12259" t="s">
        <v>70</v>
      </c>
      <c r="C12259">
        <v>10</v>
      </c>
      <c r="D12259">
        <v>2015</v>
      </c>
      <c r="E12259" t="s">
        <v>35</v>
      </c>
      <c r="F12259" t="s">
        <v>257</v>
      </c>
      <c r="G12259" t="s">
        <v>25</v>
      </c>
    </row>
    <row r="12260" spans="1:7" x14ac:dyDescent="0.25">
      <c r="A12260" t="s">
        <v>17</v>
      </c>
      <c r="B12260" t="s">
        <v>70</v>
      </c>
      <c r="C12260">
        <v>12</v>
      </c>
      <c r="D12260">
        <v>2015</v>
      </c>
      <c r="E12260" t="s">
        <v>35</v>
      </c>
      <c r="F12260" t="s">
        <v>257</v>
      </c>
      <c r="G12260" t="s">
        <v>25</v>
      </c>
    </row>
    <row r="12261" spans="1:7" x14ac:dyDescent="0.25">
      <c r="A12261" t="s">
        <v>43</v>
      </c>
      <c r="B12261" t="s">
        <v>70</v>
      </c>
      <c r="C12261">
        <v>10</v>
      </c>
      <c r="D12261">
        <v>2015</v>
      </c>
      <c r="E12261" t="s">
        <v>35</v>
      </c>
      <c r="F12261" t="s">
        <v>257</v>
      </c>
      <c r="G12261" t="s">
        <v>25</v>
      </c>
    </row>
    <row r="12262" spans="1:7" x14ac:dyDescent="0.25">
      <c r="A12262" t="s">
        <v>45</v>
      </c>
      <c r="B12262" t="s">
        <v>70</v>
      </c>
      <c r="C12262">
        <v>10</v>
      </c>
      <c r="D12262">
        <v>2015</v>
      </c>
      <c r="E12262" t="s">
        <v>35</v>
      </c>
      <c r="F12262" t="s">
        <v>257</v>
      </c>
      <c r="G12262" t="s">
        <v>25</v>
      </c>
    </row>
    <row r="12263" spans="1:7" x14ac:dyDescent="0.25">
      <c r="A12263" t="s">
        <v>75</v>
      </c>
      <c r="B12263" t="s">
        <v>70</v>
      </c>
      <c r="C12263">
        <v>12</v>
      </c>
      <c r="D12263">
        <v>2015</v>
      </c>
      <c r="E12263" t="s">
        <v>35</v>
      </c>
      <c r="F12263" t="s">
        <v>257</v>
      </c>
      <c r="G12263" t="s">
        <v>25</v>
      </c>
    </row>
    <row r="12264" spans="1:7" x14ac:dyDescent="0.25">
      <c r="A12264" t="s">
        <v>46</v>
      </c>
      <c r="B12264" t="s">
        <v>70</v>
      </c>
      <c r="C12264">
        <v>10</v>
      </c>
      <c r="D12264">
        <v>2015</v>
      </c>
      <c r="E12264" t="s">
        <v>35</v>
      </c>
      <c r="F12264" t="s">
        <v>257</v>
      </c>
      <c r="G12264" t="s">
        <v>25</v>
      </c>
    </row>
    <row r="12265" spans="1:7" x14ac:dyDescent="0.25">
      <c r="A12265" t="s">
        <v>27</v>
      </c>
      <c r="B12265" t="s">
        <v>70</v>
      </c>
      <c r="C12265">
        <v>5</v>
      </c>
      <c r="D12265">
        <v>2015</v>
      </c>
      <c r="E12265" t="s">
        <v>35</v>
      </c>
      <c r="F12265" t="s">
        <v>257</v>
      </c>
      <c r="G12265" t="s">
        <v>25</v>
      </c>
    </row>
    <row r="12266" spans="1:7" x14ac:dyDescent="0.25">
      <c r="A12266" t="s">
        <v>48</v>
      </c>
      <c r="B12266" t="s">
        <v>70</v>
      </c>
      <c r="C12266">
        <v>12</v>
      </c>
      <c r="D12266">
        <v>2015</v>
      </c>
      <c r="E12266" t="s">
        <v>35</v>
      </c>
      <c r="F12266" t="s">
        <v>257</v>
      </c>
      <c r="G12266" t="s">
        <v>25</v>
      </c>
    </row>
    <row r="12267" spans="1:7" x14ac:dyDescent="0.25">
      <c r="A12267" t="s">
        <v>49</v>
      </c>
      <c r="B12267" t="s">
        <v>70</v>
      </c>
      <c r="C12267">
        <v>8</v>
      </c>
      <c r="D12267">
        <v>2015</v>
      </c>
      <c r="E12267" t="s">
        <v>35</v>
      </c>
      <c r="F12267" t="s">
        <v>257</v>
      </c>
      <c r="G12267" t="s">
        <v>25</v>
      </c>
    </row>
    <row r="12268" spans="1:7" x14ac:dyDescent="0.25">
      <c r="A12268" t="s">
        <v>50</v>
      </c>
      <c r="B12268" t="s">
        <v>70</v>
      </c>
      <c r="C12268">
        <v>7</v>
      </c>
      <c r="D12268">
        <v>2015</v>
      </c>
      <c r="E12268" t="s">
        <v>35</v>
      </c>
      <c r="F12268" t="s">
        <v>257</v>
      </c>
      <c r="G12268" t="s">
        <v>25</v>
      </c>
    </row>
    <row r="12269" spans="1:7" x14ac:dyDescent="0.25">
      <c r="A12269" t="s">
        <v>52</v>
      </c>
      <c r="B12269" t="s">
        <v>70</v>
      </c>
      <c r="C12269">
        <v>10</v>
      </c>
      <c r="D12269">
        <v>2015</v>
      </c>
      <c r="E12269" t="s">
        <v>35</v>
      </c>
      <c r="F12269" t="s">
        <v>257</v>
      </c>
      <c r="G12269" t="s">
        <v>25</v>
      </c>
    </row>
    <row r="12270" spans="1:7" x14ac:dyDescent="0.25">
      <c r="A12270" t="s">
        <v>53</v>
      </c>
      <c r="B12270" t="s">
        <v>70</v>
      </c>
      <c r="C12270">
        <v>4</v>
      </c>
      <c r="D12270">
        <v>2015</v>
      </c>
      <c r="E12270" t="s">
        <v>35</v>
      </c>
      <c r="F12270" t="s">
        <v>257</v>
      </c>
      <c r="G12270" t="s">
        <v>25</v>
      </c>
    </row>
    <row r="12271" spans="1:7" x14ac:dyDescent="0.25">
      <c r="A12271" t="s">
        <v>54</v>
      </c>
      <c r="B12271" t="s">
        <v>70</v>
      </c>
      <c r="C12271">
        <v>10</v>
      </c>
      <c r="D12271">
        <v>2015</v>
      </c>
      <c r="E12271" t="s">
        <v>35</v>
      </c>
      <c r="F12271" t="s">
        <v>257</v>
      </c>
      <c r="G12271" t="s">
        <v>25</v>
      </c>
    </row>
    <row r="12272" spans="1:7" x14ac:dyDescent="0.25">
      <c r="A12272" t="s">
        <v>55</v>
      </c>
      <c r="B12272" t="s">
        <v>70</v>
      </c>
      <c r="C12272">
        <v>12</v>
      </c>
      <c r="D12272">
        <v>2015</v>
      </c>
      <c r="E12272" t="s">
        <v>35</v>
      </c>
      <c r="F12272" t="s">
        <v>257</v>
      </c>
      <c r="G12272" t="s">
        <v>25</v>
      </c>
    </row>
    <row r="12273" spans="1:7" x14ac:dyDescent="0.25">
      <c r="A12273" t="s">
        <v>76</v>
      </c>
      <c r="B12273" t="s">
        <v>70</v>
      </c>
      <c r="C12273">
        <v>10</v>
      </c>
      <c r="D12273">
        <v>2015</v>
      </c>
      <c r="E12273" t="s">
        <v>35</v>
      </c>
      <c r="F12273" t="s">
        <v>257</v>
      </c>
      <c r="G12273" t="s">
        <v>25</v>
      </c>
    </row>
    <row r="12274" spans="1:7" x14ac:dyDescent="0.25">
      <c r="A12274" t="s">
        <v>56</v>
      </c>
      <c r="B12274" t="s">
        <v>70</v>
      </c>
      <c r="C12274">
        <v>10</v>
      </c>
      <c r="D12274">
        <v>2015</v>
      </c>
      <c r="E12274" t="s">
        <v>35</v>
      </c>
      <c r="F12274" t="s">
        <v>257</v>
      </c>
      <c r="G12274" t="s">
        <v>25</v>
      </c>
    </row>
    <row r="12275" spans="1:7" x14ac:dyDescent="0.25">
      <c r="A12275" t="s">
        <v>29</v>
      </c>
      <c r="B12275" t="s">
        <v>70</v>
      </c>
      <c r="C12275">
        <v>12</v>
      </c>
      <c r="D12275">
        <v>2015</v>
      </c>
      <c r="E12275" t="s">
        <v>35</v>
      </c>
      <c r="F12275" t="s">
        <v>257</v>
      </c>
      <c r="G12275" t="s">
        <v>25</v>
      </c>
    </row>
    <row r="12276" spans="1:7" x14ac:dyDescent="0.25">
      <c r="A12276" t="s">
        <v>58</v>
      </c>
      <c r="B12276" t="s">
        <v>70</v>
      </c>
      <c r="C12276">
        <v>12</v>
      </c>
      <c r="D12276">
        <v>2015</v>
      </c>
      <c r="E12276" t="s">
        <v>35</v>
      </c>
      <c r="F12276" t="s">
        <v>257</v>
      </c>
      <c r="G12276" t="s">
        <v>25</v>
      </c>
    </row>
    <row r="12277" spans="1:7" x14ac:dyDescent="0.25">
      <c r="A12277" t="s">
        <v>60</v>
      </c>
      <c r="B12277" t="s">
        <v>70</v>
      </c>
      <c r="C12277">
        <v>10</v>
      </c>
      <c r="D12277">
        <v>2015</v>
      </c>
      <c r="E12277" t="s">
        <v>35</v>
      </c>
      <c r="F12277" t="s">
        <v>257</v>
      </c>
      <c r="G12277" t="s">
        <v>25</v>
      </c>
    </row>
    <row r="12278" spans="1:7" x14ac:dyDescent="0.25">
      <c r="A12278" t="s">
        <v>61</v>
      </c>
      <c r="B12278" t="s">
        <v>70</v>
      </c>
      <c r="C12278">
        <v>10</v>
      </c>
      <c r="D12278">
        <v>2015</v>
      </c>
      <c r="E12278" t="s">
        <v>35</v>
      </c>
      <c r="F12278" t="s">
        <v>257</v>
      </c>
      <c r="G12278" t="s">
        <v>25</v>
      </c>
    </row>
    <row r="12279" spans="1:7" x14ac:dyDescent="0.25">
      <c r="A12279" t="s">
        <v>63</v>
      </c>
      <c r="B12279" t="s">
        <v>70</v>
      </c>
      <c r="C12279">
        <v>8</v>
      </c>
      <c r="D12279">
        <v>2015</v>
      </c>
      <c r="E12279" t="s">
        <v>35</v>
      </c>
      <c r="F12279" t="s">
        <v>257</v>
      </c>
      <c r="G12279" t="s">
        <v>25</v>
      </c>
    </row>
    <row r="12280" spans="1:7" x14ac:dyDescent="0.25">
      <c r="A12280" t="s">
        <v>64</v>
      </c>
      <c r="B12280" t="s">
        <v>70</v>
      </c>
      <c r="C12280">
        <v>5</v>
      </c>
      <c r="D12280">
        <v>2015</v>
      </c>
      <c r="E12280" t="s">
        <v>35</v>
      </c>
      <c r="F12280" t="s">
        <v>257</v>
      </c>
      <c r="G12280" t="s">
        <v>25</v>
      </c>
    </row>
    <row r="12281" spans="1:7" x14ac:dyDescent="0.25">
      <c r="A12281" t="s">
        <v>77</v>
      </c>
      <c r="B12281" t="s">
        <v>70</v>
      </c>
      <c r="C12281">
        <v>12</v>
      </c>
      <c r="D12281">
        <v>2015</v>
      </c>
      <c r="E12281" t="s">
        <v>35</v>
      </c>
      <c r="F12281" t="s">
        <v>257</v>
      </c>
      <c r="G12281" t="s">
        <v>25</v>
      </c>
    </row>
    <row r="12282" spans="1:7" x14ac:dyDescent="0.25">
      <c r="A12282" t="s">
        <v>65</v>
      </c>
      <c r="B12282" t="s">
        <v>70</v>
      </c>
      <c r="C12282">
        <v>12</v>
      </c>
      <c r="D12282">
        <v>2015</v>
      </c>
      <c r="E12282" t="s">
        <v>35</v>
      </c>
      <c r="F12282" t="s">
        <v>257</v>
      </c>
      <c r="G12282" t="s">
        <v>25</v>
      </c>
    </row>
    <row r="12283" spans="1:7" x14ac:dyDescent="0.25">
      <c r="A12283" t="s">
        <v>66</v>
      </c>
      <c r="B12283" t="s">
        <v>70</v>
      </c>
      <c r="C12283">
        <v>8</v>
      </c>
      <c r="D12283">
        <v>2015</v>
      </c>
      <c r="E12283" t="s">
        <v>35</v>
      </c>
      <c r="F12283" t="s">
        <v>257</v>
      </c>
      <c r="G12283" t="s">
        <v>25</v>
      </c>
    </row>
    <row r="12284" spans="1:7" x14ac:dyDescent="0.25">
      <c r="A12284" t="s">
        <v>67</v>
      </c>
      <c r="B12284" t="s">
        <v>70</v>
      </c>
      <c r="C12284">
        <v>7</v>
      </c>
      <c r="D12284">
        <v>2015</v>
      </c>
      <c r="E12284" t="s">
        <v>35</v>
      </c>
      <c r="F12284" t="s">
        <v>257</v>
      </c>
      <c r="G12284" t="s">
        <v>25</v>
      </c>
    </row>
    <row r="12285" spans="1:7" x14ac:dyDescent="0.25">
      <c r="A12285" t="s">
        <v>31</v>
      </c>
      <c r="B12285" t="s">
        <v>70</v>
      </c>
      <c r="C12285">
        <v>8</v>
      </c>
      <c r="D12285">
        <v>2015</v>
      </c>
      <c r="E12285" t="s">
        <v>35</v>
      </c>
      <c r="F12285" t="s">
        <v>257</v>
      </c>
      <c r="G12285" t="s">
        <v>25</v>
      </c>
    </row>
    <row r="12286" spans="1:7" x14ac:dyDescent="0.25">
      <c r="A12286" t="s">
        <v>32</v>
      </c>
      <c r="B12286" t="s">
        <v>70</v>
      </c>
      <c r="C12286">
        <v>12</v>
      </c>
      <c r="D12286">
        <v>2015</v>
      </c>
      <c r="E12286" t="s">
        <v>35</v>
      </c>
      <c r="F12286" t="s">
        <v>257</v>
      </c>
      <c r="G12286" t="s">
        <v>25</v>
      </c>
    </row>
    <row r="12287" spans="1:7" x14ac:dyDescent="0.25">
      <c r="A12287" t="s">
        <v>69</v>
      </c>
      <c r="B12287" t="s">
        <v>70</v>
      </c>
      <c r="C12287">
        <v>8</v>
      </c>
      <c r="D12287">
        <v>2015</v>
      </c>
      <c r="E12287" t="s">
        <v>35</v>
      </c>
      <c r="F12287" t="s">
        <v>257</v>
      </c>
      <c r="G12287" t="s">
        <v>25</v>
      </c>
    </row>
    <row r="12288" spans="1:7" x14ac:dyDescent="0.25">
      <c r="A12288" t="s">
        <v>33</v>
      </c>
      <c r="B12288" t="s">
        <v>70</v>
      </c>
      <c r="C12288">
        <v>12</v>
      </c>
      <c r="D12288">
        <v>2015</v>
      </c>
      <c r="E12288" t="s">
        <v>35</v>
      </c>
      <c r="F12288" t="s">
        <v>257</v>
      </c>
      <c r="G12288" t="s">
        <v>25</v>
      </c>
    </row>
    <row r="12289" spans="1:7" x14ac:dyDescent="0.25">
      <c r="A12289" t="s">
        <v>71</v>
      </c>
      <c r="B12289" t="s">
        <v>70</v>
      </c>
      <c r="C12289">
        <v>10</v>
      </c>
      <c r="D12289">
        <v>2015</v>
      </c>
      <c r="E12289" t="s">
        <v>35</v>
      </c>
      <c r="F12289" t="s">
        <v>257</v>
      </c>
      <c r="G12289" t="s">
        <v>25</v>
      </c>
    </row>
    <row r="12290" spans="1:7" x14ac:dyDescent="0.25">
      <c r="A12290" t="s">
        <v>78</v>
      </c>
      <c r="B12290" t="s">
        <v>70</v>
      </c>
      <c r="C12290">
        <v>12</v>
      </c>
      <c r="D12290">
        <v>2015</v>
      </c>
      <c r="E12290" t="s">
        <v>35</v>
      </c>
      <c r="F12290" t="s">
        <v>257</v>
      </c>
      <c r="G12290" t="s">
        <v>25</v>
      </c>
    </row>
    <row r="12291" spans="1:7" x14ac:dyDescent="0.25">
      <c r="A12291" t="s">
        <v>76</v>
      </c>
      <c r="B12291" t="s">
        <v>78</v>
      </c>
      <c r="C12291">
        <v>1</v>
      </c>
      <c r="D12291">
        <v>2015</v>
      </c>
      <c r="E12291" t="s">
        <v>35</v>
      </c>
      <c r="F12291" t="s">
        <v>257</v>
      </c>
      <c r="G12291" t="s">
        <v>25</v>
      </c>
    </row>
    <row r="12292" spans="1:7" x14ac:dyDescent="0.25">
      <c r="A12292" t="s">
        <v>61</v>
      </c>
      <c r="B12292" t="s">
        <v>78</v>
      </c>
      <c r="C12292">
        <v>1</v>
      </c>
      <c r="D12292">
        <v>2015</v>
      </c>
      <c r="E12292" t="s">
        <v>35</v>
      </c>
      <c r="F12292" t="s">
        <v>257</v>
      </c>
      <c r="G12292" t="s">
        <v>25</v>
      </c>
    </row>
    <row r="12293" spans="1:7" x14ac:dyDescent="0.25">
      <c r="A12293" t="s">
        <v>67</v>
      </c>
      <c r="B12293" t="s">
        <v>78</v>
      </c>
      <c r="C12293">
        <v>3</v>
      </c>
      <c r="D12293">
        <v>2015</v>
      </c>
      <c r="E12293" t="s">
        <v>35</v>
      </c>
      <c r="F12293" t="s">
        <v>257</v>
      </c>
      <c r="G1229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8" sqref="E8"/>
    </sheetView>
  </sheetViews>
  <sheetFormatPr defaultRowHeight="15" x14ac:dyDescent="0.25"/>
  <cols>
    <col min="1" max="1" width="17.5703125" style="16" customWidth="1"/>
    <col min="2" max="2" width="108.7109375" style="16" customWidth="1"/>
    <col min="3" max="3" width="58.140625" style="16" customWidth="1"/>
  </cols>
  <sheetData>
    <row r="1" spans="1:3" x14ac:dyDescent="0.25">
      <c r="A1" s="13" t="s">
        <v>127</v>
      </c>
      <c r="B1" s="13" t="s">
        <v>128</v>
      </c>
      <c r="C1" s="13" t="s">
        <v>144</v>
      </c>
    </row>
    <row r="2" spans="1:3" ht="15.75" x14ac:dyDescent="0.25">
      <c r="A2" s="11" t="s">
        <v>0</v>
      </c>
      <c r="B2" s="14" t="s">
        <v>130</v>
      </c>
      <c r="C2" s="15" t="s">
        <v>152</v>
      </c>
    </row>
    <row r="3" spans="1:3" ht="15.75" x14ac:dyDescent="0.25">
      <c r="A3" s="11" t="s">
        <v>1</v>
      </c>
      <c r="B3" s="14" t="s">
        <v>130</v>
      </c>
      <c r="C3" s="15" t="s">
        <v>153</v>
      </c>
    </row>
    <row r="4" spans="1:3" ht="15.75" x14ac:dyDescent="0.25">
      <c r="A4" s="11" t="s">
        <v>125</v>
      </c>
      <c r="B4" s="14" t="s">
        <v>130</v>
      </c>
      <c r="C4" s="15" t="s">
        <v>154</v>
      </c>
    </row>
    <row r="5" spans="1:3" ht="15.75" x14ac:dyDescent="0.25">
      <c r="A5" s="11" t="s">
        <v>2</v>
      </c>
      <c r="B5" s="14" t="s">
        <v>130</v>
      </c>
      <c r="C5" s="15" t="s">
        <v>139</v>
      </c>
    </row>
    <row r="6" spans="1:3" ht="15.75" x14ac:dyDescent="0.25">
      <c r="A6" s="11" t="s">
        <v>3</v>
      </c>
      <c r="B6" s="14" t="s">
        <v>130</v>
      </c>
      <c r="C6" s="16" t="s">
        <v>140</v>
      </c>
    </row>
    <row r="8" spans="1:3" ht="15.75" x14ac:dyDescent="0.25">
      <c r="A8" s="11" t="s">
        <v>110</v>
      </c>
      <c r="B8" s="14" t="s">
        <v>131</v>
      </c>
      <c r="C8" s="16" t="s">
        <v>137</v>
      </c>
    </row>
    <row r="9" spans="1:3" ht="15.75" x14ac:dyDescent="0.25">
      <c r="A9" s="11" t="s">
        <v>111</v>
      </c>
      <c r="B9" s="14" t="s">
        <v>131</v>
      </c>
      <c r="C9" s="16" t="s">
        <v>138</v>
      </c>
    </row>
    <row r="10" spans="1:3" ht="15.75" x14ac:dyDescent="0.25">
      <c r="A10" s="11"/>
      <c r="B10" s="14"/>
    </row>
    <row r="11" spans="1:3" ht="15.75" x14ac:dyDescent="0.25">
      <c r="A11" s="11" t="s">
        <v>109</v>
      </c>
      <c r="B11" s="17" t="s">
        <v>266</v>
      </c>
      <c r="C11" s="15" t="s">
        <v>151</v>
      </c>
    </row>
    <row r="13" spans="1:3" ht="15.75" x14ac:dyDescent="0.25">
      <c r="A13" s="11" t="s">
        <v>103</v>
      </c>
      <c r="B13" s="16" t="s">
        <v>266</v>
      </c>
      <c r="C13" s="15" t="s">
        <v>147</v>
      </c>
    </row>
    <row r="14" spans="1:3" ht="15.75" x14ac:dyDescent="0.25">
      <c r="A14" s="11" t="s">
        <v>104</v>
      </c>
      <c r="B14" s="16" t="s">
        <v>266</v>
      </c>
      <c r="C14" s="15" t="s">
        <v>148</v>
      </c>
    </row>
    <row r="15" spans="1:3" ht="15.75" x14ac:dyDescent="0.25">
      <c r="A15" s="11" t="s">
        <v>105</v>
      </c>
      <c r="B15" s="16" t="s">
        <v>266</v>
      </c>
      <c r="C15" s="15" t="s">
        <v>149</v>
      </c>
    </row>
    <row r="16" spans="1:3" ht="15.75" x14ac:dyDescent="0.25">
      <c r="A16" s="11" t="s">
        <v>106</v>
      </c>
      <c r="B16" s="16" t="s">
        <v>266</v>
      </c>
      <c r="C16" s="15" t="s">
        <v>150</v>
      </c>
    </row>
    <row r="17" spans="1:3" ht="15.75" x14ac:dyDescent="0.25">
      <c r="A17" s="11" t="s">
        <v>107</v>
      </c>
      <c r="B17" s="16" t="s">
        <v>262</v>
      </c>
      <c r="C17" s="15" t="s">
        <v>264</v>
      </c>
    </row>
    <row r="18" spans="1:3" ht="15.75" x14ac:dyDescent="0.25">
      <c r="A18" s="11" t="s">
        <v>108</v>
      </c>
      <c r="B18" s="16" t="s">
        <v>263</v>
      </c>
      <c r="C18" s="15" t="s">
        <v>265</v>
      </c>
    </row>
    <row r="20" spans="1:3" ht="15.75" x14ac:dyDescent="0.25">
      <c r="A20" s="11" t="s">
        <v>4</v>
      </c>
      <c r="B20" s="14" t="s">
        <v>136</v>
      </c>
      <c r="C20" s="16" t="s">
        <v>145</v>
      </c>
    </row>
    <row r="21" spans="1:3" ht="15.75" x14ac:dyDescent="0.25">
      <c r="A21" s="11" t="s">
        <v>5</v>
      </c>
      <c r="B21" s="14" t="s">
        <v>136</v>
      </c>
      <c r="C21" s="16" t="s">
        <v>146</v>
      </c>
    </row>
    <row r="22" spans="1:3" ht="15.75" x14ac:dyDescent="0.25">
      <c r="A22" s="12" t="s">
        <v>6</v>
      </c>
      <c r="C22" s="15" t="s">
        <v>143</v>
      </c>
    </row>
    <row r="23" spans="1:3" ht="15.75" x14ac:dyDescent="0.25">
      <c r="C23" s="15"/>
    </row>
    <row r="24" spans="1:3" ht="15.75" x14ac:dyDescent="0.25">
      <c r="A24" s="11" t="s">
        <v>7</v>
      </c>
      <c r="B24" s="14" t="s">
        <v>135</v>
      </c>
      <c r="C24" s="15" t="s">
        <v>182</v>
      </c>
    </row>
    <row r="25" spans="1:3" ht="15.75" x14ac:dyDescent="0.25">
      <c r="A25" s="11" t="s">
        <v>8</v>
      </c>
      <c r="B25" s="14" t="s">
        <v>135</v>
      </c>
      <c r="C25" s="15" t="s">
        <v>183</v>
      </c>
    </row>
    <row r="27" spans="1:3" ht="15.75" x14ac:dyDescent="0.25">
      <c r="A27" s="11" t="s">
        <v>79</v>
      </c>
      <c r="B27" s="14" t="s">
        <v>134</v>
      </c>
      <c r="C27" s="15" t="s">
        <v>181</v>
      </c>
    </row>
    <row r="28" spans="1:3" ht="15.75" x14ac:dyDescent="0.25">
      <c r="A28" s="11" t="s">
        <v>80</v>
      </c>
      <c r="B28" s="14" t="s">
        <v>134</v>
      </c>
      <c r="C28" s="15" t="s">
        <v>180</v>
      </c>
    </row>
    <row r="29" spans="1:3" ht="15.75" x14ac:dyDescent="0.25">
      <c r="A29" s="11" t="s">
        <v>81</v>
      </c>
      <c r="B29" s="14" t="s">
        <v>134</v>
      </c>
      <c r="C29" s="15" t="s">
        <v>179</v>
      </c>
    </row>
    <row r="30" spans="1:3" ht="15.75" x14ac:dyDescent="0.25">
      <c r="A30" s="11" t="s">
        <v>82</v>
      </c>
      <c r="B30" s="14" t="s">
        <v>134</v>
      </c>
      <c r="C30" s="15" t="s">
        <v>178</v>
      </c>
    </row>
    <row r="31" spans="1:3" ht="15.75" x14ac:dyDescent="0.25">
      <c r="A31" s="11" t="s">
        <v>83</v>
      </c>
      <c r="B31" s="14" t="s">
        <v>134</v>
      </c>
      <c r="C31" s="15" t="s">
        <v>177</v>
      </c>
    </row>
    <row r="32" spans="1:3" ht="15.75" x14ac:dyDescent="0.25">
      <c r="A32" s="11" t="s">
        <v>84</v>
      </c>
      <c r="B32" s="17" t="s">
        <v>188</v>
      </c>
      <c r="C32" s="15" t="s">
        <v>184</v>
      </c>
    </row>
    <row r="33" spans="1:3" ht="15.75" x14ac:dyDescent="0.25">
      <c r="A33" s="11" t="s">
        <v>85</v>
      </c>
      <c r="B33" s="17" t="s">
        <v>189</v>
      </c>
      <c r="C33" s="15" t="s">
        <v>185</v>
      </c>
    </row>
    <row r="34" spans="1:3" ht="15.75" x14ac:dyDescent="0.25">
      <c r="A34" s="11" t="s">
        <v>86</v>
      </c>
      <c r="B34" s="17" t="s">
        <v>190</v>
      </c>
      <c r="C34" s="15" t="s">
        <v>186</v>
      </c>
    </row>
    <row r="36" spans="1:3" ht="15.75" x14ac:dyDescent="0.25">
      <c r="A36" s="11" t="s">
        <v>9</v>
      </c>
      <c r="B36" s="14" t="s">
        <v>132</v>
      </c>
      <c r="C36" s="15" t="s">
        <v>176</v>
      </c>
    </row>
    <row r="37" spans="1:3" ht="15.75" x14ac:dyDescent="0.25">
      <c r="A37" s="11" t="s">
        <v>10</v>
      </c>
      <c r="B37" s="14" t="s">
        <v>133</v>
      </c>
      <c r="C37" s="15" t="s">
        <v>175</v>
      </c>
    </row>
    <row r="38" spans="1:3" ht="15.75" x14ac:dyDescent="0.25">
      <c r="A38" s="11" t="s">
        <v>11</v>
      </c>
      <c r="B38" s="17" t="s">
        <v>187</v>
      </c>
      <c r="C38" s="15" t="s">
        <v>174</v>
      </c>
    </row>
    <row r="40" spans="1:3" ht="15.75" x14ac:dyDescent="0.25">
      <c r="A40" s="11" t="s">
        <v>12</v>
      </c>
      <c r="B40" s="14" t="s">
        <v>258</v>
      </c>
      <c r="C40" s="15" t="s">
        <v>170</v>
      </c>
    </row>
    <row r="41" spans="1:3" ht="15.75" x14ac:dyDescent="0.25">
      <c r="A41" s="11" t="s">
        <v>13</v>
      </c>
      <c r="B41" s="14" t="s">
        <v>258</v>
      </c>
      <c r="C41" s="15" t="s">
        <v>171</v>
      </c>
    </row>
    <row r="42" spans="1:3" ht="15.75" x14ac:dyDescent="0.25">
      <c r="A42" s="11" t="s">
        <v>14</v>
      </c>
      <c r="B42" s="14" t="s">
        <v>258</v>
      </c>
      <c r="C42" s="15" t="s">
        <v>172</v>
      </c>
    </row>
    <row r="43" spans="1:3" ht="15.75" x14ac:dyDescent="0.25">
      <c r="A43" s="11" t="s">
        <v>15</v>
      </c>
      <c r="B43" s="14" t="s">
        <v>258</v>
      </c>
      <c r="C43" s="15" t="s">
        <v>173</v>
      </c>
    </row>
    <row r="44" spans="1:3" ht="15.75" x14ac:dyDescent="0.25">
      <c r="A44" s="11" t="s">
        <v>16</v>
      </c>
      <c r="B44" s="16" t="s">
        <v>259</v>
      </c>
      <c r="C44" s="15" t="s">
        <v>191</v>
      </c>
    </row>
    <row r="46" spans="1:3" ht="15.75" x14ac:dyDescent="0.25">
      <c r="A46" s="11" t="s">
        <v>88</v>
      </c>
      <c r="B46" s="14" t="s">
        <v>131</v>
      </c>
      <c r="C46" s="15" t="s">
        <v>169</v>
      </c>
    </row>
    <row r="47" spans="1:3" ht="15.75" x14ac:dyDescent="0.25">
      <c r="A47" s="11" t="s">
        <v>89</v>
      </c>
      <c r="B47" s="14" t="s">
        <v>131</v>
      </c>
      <c r="C47" s="15" t="s">
        <v>168</v>
      </c>
    </row>
    <row r="48" spans="1:3" ht="15.75" x14ac:dyDescent="0.25">
      <c r="A48" s="11" t="s">
        <v>90</v>
      </c>
      <c r="B48" s="14" t="s">
        <v>131</v>
      </c>
      <c r="C48" s="15" t="s">
        <v>141</v>
      </c>
    </row>
    <row r="49" spans="1:3" ht="15.75" x14ac:dyDescent="0.25">
      <c r="A49" s="11" t="s">
        <v>91</v>
      </c>
      <c r="B49" s="14" t="s">
        <v>131</v>
      </c>
      <c r="C49" s="15" t="s">
        <v>142</v>
      </c>
    </row>
    <row r="50" spans="1:3" ht="15.75" x14ac:dyDescent="0.25">
      <c r="A50" s="11" t="s">
        <v>260</v>
      </c>
      <c r="B50" s="17" t="s">
        <v>261</v>
      </c>
      <c r="C50" s="15"/>
    </row>
    <row r="52" spans="1:3" ht="15.75" x14ac:dyDescent="0.25">
      <c r="A52" s="11" t="s">
        <v>112</v>
      </c>
      <c r="B52" s="14" t="s">
        <v>129</v>
      </c>
      <c r="C52" s="15" t="s">
        <v>155</v>
      </c>
    </row>
    <row r="53" spans="1:3" ht="15.75" x14ac:dyDescent="0.25">
      <c r="A53" s="11" t="s">
        <v>113</v>
      </c>
      <c r="B53" s="14" t="s">
        <v>129</v>
      </c>
      <c r="C53" s="15" t="s">
        <v>156</v>
      </c>
    </row>
    <row r="54" spans="1:3" ht="15.75" x14ac:dyDescent="0.25">
      <c r="A54" s="11" t="s">
        <v>114</v>
      </c>
      <c r="B54" s="14" t="s">
        <v>129</v>
      </c>
      <c r="C54" s="15" t="s">
        <v>157</v>
      </c>
    </row>
    <row r="55" spans="1:3" ht="15.75" x14ac:dyDescent="0.25">
      <c r="A55" s="11" t="s">
        <v>115</v>
      </c>
      <c r="B55" s="14" t="s">
        <v>129</v>
      </c>
      <c r="C55" s="15" t="s">
        <v>158</v>
      </c>
    </row>
    <row r="56" spans="1:3" ht="15.75" x14ac:dyDescent="0.25">
      <c r="A56" s="11" t="s">
        <v>116</v>
      </c>
      <c r="B56" s="14" t="s">
        <v>129</v>
      </c>
      <c r="C56" s="15" t="s">
        <v>159</v>
      </c>
    </row>
    <row r="57" spans="1:3" ht="15.75" x14ac:dyDescent="0.25">
      <c r="A57" s="11" t="s">
        <v>117</v>
      </c>
      <c r="B57" s="14" t="s">
        <v>129</v>
      </c>
      <c r="C57" s="15" t="s">
        <v>160</v>
      </c>
    </row>
    <row r="58" spans="1:3" ht="15.75" x14ac:dyDescent="0.25">
      <c r="A58" s="11" t="s">
        <v>118</v>
      </c>
      <c r="B58" s="14" t="s">
        <v>129</v>
      </c>
      <c r="C58" s="15" t="s">
        <v>161</v>
      </c>
    </row>
    <row r="59" spans="1:3" ht="15.75" x14ac:dyDescent="0.25">
      <c r="A59" s="11" t="s">
        <v>119</v>
      </c>
      <c r="B59" s="14" t="s">
        <v>129</v>
      </c>
      <c r="C59" s="15" t="s">
        <v>162</v>
      </c>
    </row>
    <row r="60" spans="1:3" ht="15.75" x14ac:dyDescent="0.25">
      <c r="A60" s="11" t="s">
        <v>120</v>
      </c>
      <c r="B60" s="14" t="s">
        <v>129</v>
      </c>
      <c r="C60" s="15" t="s">
        <v>163</v>
      </c>
    </row>
    <row r="61" spans="1:3" ht="15.75" x14ac:dyDescent="0.25">
      <c r="A61" s="11" t="s">
        <v>121</v>
      </c>
      <c r="B61" s="14" t="s">
        <v>129</v>
      </c>
      <c r="C61" s="15" t="s">
        <v>164</v>
      </c>
    </row>
    <row r="62" spans="1:3" ht="15.75" x14ac:dyDescent="0.25">
      <c r="A62" s="11" t="s">
        <v>122</v>
      </c>
      <c r="B62" s="14" t="s">
        <v>129</v>
      </c>
      <c r="C62" s="15" t="s">
        <v>165</v>
      </c>
    </row>
    <row r="63" spans="1:3" ht="15.75" x14ac:dyDescent="0.25">
      <c r="A63" s="11" t="s">
        <v>123</v>
      </c>
      <c r="B63" s="14" t="s">
        <v>129</v>
      </c>
      <c r="C63" s="15" t="s">
        <v>166</v>
      </c>
    </row>
    <row r="64" spans="1:3" ht="15.75" x14ac:dyDescent="0.25">
      <c r="A64" s="11" t="s">
        <v>124</v>
      </c>
      <c r="B64" s="14" t="s">
        <v>129</v>
      </c>
      <c r="C64" s="15" t="s">
        <v>167</v>
      </c>
    </row>
  </sheetData>
  <hyperlinks>
    <hyperlink ref="B52" r:id="rId1" location="complete "/>
    <hyperlink ref="B53:B64" r:id="rId2" location="complete " display="https://developer.spotify.com/web-api/console/get-audio-features-track/?id=06AKEBrKUckW0KREUWRnvT#complete "/>
    <hyperlink ref="B2" r:id="rId3"/>
    <hyperlink ref="B3:B6" r:id="rId4" display="https://data.world/datagraver/eurovision-song-contest-scores "/>
    <hyperlink ref="B46" r:id="rId5"/>
    <hyperlink ref="B47:B49" r:id="rId6" display="https://eurovision.tv/"/>
    <hyperlink ref="B36" r:id="rId7"/>
    <hyperlink ref="B37" r:id="rId8" display="https://data.worldbank.org/indicator/NY.GDP.MKTP.CD?end=2016&amp;start=1960 "/>
    <hyperlink ref="B27" r:id="rId9"/>
    <hyperlink ref="B28:B31" r:id="rId10" display="http://ec.europa.eu/eurostat/data/database "/>
    <hyperlink ref="B24" r:id="rId11"/>
    <hyperlink ref="B25" r:id="rId12"/>
    <hyperlink ref="B20" r:id="rId13"/>
    <hyperlink ref="B21" r:id="rId14"/>
    <hyperlink ref="B40" r:id="rId15"/>
    <hyperlink ref="B41:B43" r:id="rId16" display="https://www.maxmind.com/en/free-world-cities-database "/>
  </hyperlinks>
  <pageMargins left="0.7" right="0.7" top="0.75" bottom="0.75" header="0.3" footer="0.3"/>
  <pageSetup orientation="portrait" horizontalDpi="4294967294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Data</vt:lpstr>
      <vt:lpstr>Historic Voting Data</vt:lpstr>
      <vt:lpstr>Data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</cp:lastModifiedBy>
  <dcterms:created xsi:type="dcterms:W3CDTF">2017-12-08T21:53:25Z</dcterms:created>
  <dcterms:modified xsi:type="dcterms:W3CDTF">2017-12-12T21:29:04Z</dcterms:modified>
</cp:coreProperties>
</file>